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OF\output\"/>
    </mc:Choice>
  </mc:AlternateContent>
  <xr:revisionPtr revIDLastSave="0" documentId="13_ncr:1_{CC1B6902-0AA1-44CC-8304-C4A2FC128644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POF 08-09 | despesa (SCN128)" sheetId="1" state="hidden" r:id="rId1"/>
    <sheet name="POF 08-09 | despesa (SCN124)" sheetId="3" state="hidden" r:id="rId2"/>
    <sheet name="POF 17-18 | despesa (SCN128)" sheetId="2" state="hidden" r:id="rId3"/>
    <sheet name="POF 17-18 | despesa (SCN124)" sheetId="6" state="hidden" r:id="rId4"/>
    <sheet name="POF 08-09 | V3BASH" sheetId="4" r:id="rId5"/>
    <sheet name="POF 17-18 | V3BASH" sheetId="7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A108" i="7" l="1"/>
  <c r="GZ108" i="7"/>
  <c r="GY108" i="7"/>
  <c r="GX108" i="7"/>
  <c r="GW108" i="7"/>
  <c r="GV108" i="7"/>
  <c r="GU108" i="7"/>
  <c r="GT108" i="7"/>
  <c r="GS108" i="7"/>
  <c r="GR108" i="7"/>
  <c r="GQ108" i="7"/>
  <c r="GP108" i="7"/>
  <c r="GO108" i="7"/>
  <c r="GN108" i="7"/>
  <c r="GM108" i="7"/>
  <c r="GL108" i="7"/>
  <c r="GK108" i="7"/>
  <c r="GJ108" i="7"/>
  <c r="GI108" i="7"/>
  <c r="GH108" i="7"/>
  <c r="GG108" i="7"/>
  <c r="GF108" i="7"/>
  <c r="GE108" i="7"/>
  <c r="GD108" i="7"/>
  <c r="GC108" i="7"/>
  <c r="GB108" i="7"/>
  <c r="GA108" i="7"/>
  <c r="FZ108" i="7"/>
  <c r="FY108" i="7"/>
  <c r="FX108" i="7"/>
  <c r="FW108" i="7"/>
  <c r="FV108" i="7"/>
  <c r="FU108" i="7"/>
  <c r="FT108" i="7"/>
  <c r="FS108" i="7"/>
  <c r="FR108" i="7"/>
  <c r="FQ108" i="7"/>
  <c r="FP108" i="7"/>
  <c r="FO108" i="7"/>
  <c r="FN108" i="7"/>
  <c r="FM108" i="7"/>
  <c r="FL108" i="7"/>
  <c r="FK108" i="7"/>
  <c r="FJ108" i="7"/>
  <c r="FI108" i="7"/>
  <c r="FH108" i="7"/>
  <c r="FG108" i="7"/>
  <c r="FF108" i="7"/>
  <c r="FE108" i="7"/>
  <c r="FD108" i="7"/>
  <c r="FC108" i="7"/>
  <c r="FB108" i="7"/>
  <c r="FA108" i="7"/>
  <c r="EZ108" i="7"/>
  <c r="EY108" i="7"/>
  <c r="EX108" i="7"/>
  <c r="EW108" i="7"/>
  <c r="EV108" i="7"/>
  <c r="EU108" i="7"/>
  <c r="ET108" i="7"/>
  <c r="ES108" i="7"/>
  <c r="ER108" i="7"/>
  <c r="EQ108" i="7"/>
  <c r="EP108" i="7"/>
  <c r="EO108" i="7"/>
  <c r="EN108" i="7"/>
  <c r="EM108" i="7"/>
  <c r="EL108" i="7"/>
  <c r="EK108" i="7"/>
  <c r="EJ108" i="7"/>
  <c r="EI108" i="7"/>
  <c r="EH108" i="7"/>
  <c r="EG108" i="7"/>
  <c r="EF108" i="7"/>
  <c r="EE108" i="7"/>
  <c r="ED108" i="7"/>
  <c r="EC108" i="7"/>
  <c r="EB108" i="7"/>
  <c r="EA108" i="7"/>
  <c r="DZ108" i="7"/>
  <c r="DY108" i="7"/>
  <c r="DX108" i="7"/>
  <c r="DW108" i="7"/>
  <c r="DV108" i="7"/>
  <c r="DU108" i="7"/>
  <c r="DT108" i="7"/>
  <c r="DS108" i="7"/>
  <c r="DR108" i="7"/>
  <c r="DQ108" i="7"/>
  <c r="DP108" i="7"/>
  <c r="DO108" i="7"/>
  <c r="DN108" i="7"/>
  <c r="DM108" i="7"/>
  <c r="DL108" i="7"/>
  <c r="DK108" i="7"/>
  <c r="DJ108" i="7"/>
  <c r="DI108" i="7"/>
  <c r="DH108" i="7"/>
  <c r="DG108" i="7"/>
  <c r="DF108" i="7"/>
  <c r="HA71" i="7"/>
  <c r="GZ71" i="7"/>
  <c r="GY71" i="7"/>
  <c r="GX71" i="7"/>
  <c r="GW71" i="7"/>
  <c r="GV71" i="7"/>
  <c r="GU71" i="7"/>
  <c r="GT71" i="7"/>
  <c r="GS71" i="7"/>
  <c r="GR71" i="7"/>
  <c r="GQ71" i="7"/>
  <c r="GP71" i="7"/>
  <c r="GO71" i="7"/>
  <c r="GN71" i="7"/>
  <c r="GM71" i="7"/>
  <c r="GL71" i="7"/>
  <c r="GK71" i="7"/>
  <c r="GJ71" i="7"/>
  <c r="GI71" i="7"/>
  <c r="GH71" i="7"/>
  <c r="GG71" i="7"/>
  <c r="GF71" i="7"/>
  <c r="GE71" i="7"/>
  <c r="GD71" i="7"/>
  <c r="GC71" i="7"/>
  <c r="GB71" i="7"/>
  <c r="GA71" i="7"/>
  <c r="FZ71" i="7"/>
  <c r="FY71" i="7"/>
  <c r="FX71" i="7"/>
  <c r="FW71" i="7"/>
  <c r="FV71" i="7"/>
  <c r="FU71" i="7"/>
  <c r="FT71" i="7"/>
  <c r="FS71" i="7"/>
  <c r="FR71" i="7"/>
  <c r="FQ71" i="7"/>
  <c r="FP71" i="7"/>
  <c r="FO71" i="7"/>
  <c r="FN71" i="7"/>
  <c r="FM71" i="7"/>
  <c r="FL71" i="7"/>
  <c r="FK71" i="7"/>
  <c r="FJ71" i="7"/>
  <c r="FI71" i="7"/>
  <c r="FH71" i="7"/>
  <c r="FG71" i="7"/>
  <c r="FF71" i="7"/>
  <c r="FE71" i="7"/>
  <c r="FD71" i="7"/>
  <c r="FC71" i="7"/>
  <c r="FB71" i="7"/>
  <c r="FA71" i="7"/>
  <c r="EZ71" i="7"/>
  <c r="EY71" i="7"/>
  <c r="EX71" i="7"/>
  <c r="EW71" i="7"/>
  <c r="EV71" i="7"/>
  <c r="EU71" i="7"/>
  <c r="ET71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HA49" i="7"/>
  <c r="GZ49" i="7"/>
  <c r="GY49" i="7"/>
  <c r="GX49" i="7"/>
  <c r="GW49" i="7"/>
  <c r="GV49" i="7"/>
  <c r="GU49" i="7"/>
  <c r="GT49" i="7"/>
  <c r="GS49" i="7"/>
  <c r="GR49" i="7"/>
  <c r="GQ49" i="7"/>
  <c r="GP49" i="7"/>
  <c r="GO49" i="7"/>
  <c r="GN49" i="7"/>
  <c r="GM49" i="7"/>
  <c r="GL49" i="7"/>
  <c r="GK49" i="7"/>
  <c r="GJ49" i="7"/>
  <c r="GI49" i="7"/>
  <c r="GH49" i="7"/>
  <c r="GG49" i="7"/>
  <c r="GF49" i="7"/>
  <c r="GE49" i="7"/>
  <c r="GD49" i="7"/>
  <c r="GC49" i="7"/>
  <c r="GB49" i="7"/>
  <c r="GA49" i="7"/>
  <c r="FZ49" i="7"/>
  <c r="FY49" i="7"/>
  <c r="FX49" i="7"/>
  <c r="FW49" i="7"/>
  <c r="FV49" i="7"/>
  <c r="FU49" i="7"/>
  <c r="FT49" i="7"/>
  <c r="FS49" i="7"/>
  <c r="FR49" i="7"/>
  <c r="FQ49" i="7"/>
  <c r="FP49" i="7"/>
  <c r="FO49" i="7"/>
  <c r="FN49" i="7"/>
  <c r="FM49" i="7"/>
  <c r="FL49" i="7"/>
  <c r="FK49" i="7"/>
  <c r="FJ49" i="7"/>
  <c r="FI49" i="7"/>
  <c r="FH49" i="7"/>
  <c r="FG49" i="7"/>
  <c r="FF49" i="7"/>
  <c r="FE49" i="7"/>
  <c r="FD49" i="7"/>
  <c r="FC49" i="7"/>
  <c r="FB49" i="7"/>
  <c r="FA49" i="7"/>
  <c r="EZ49" i="7"/>
  <c r="EY49" i="7"/>
  <c r="EX49" i="7"/>
  <c r="EW49" i="7"/>
  <c r="EV49" i="7"/>
  <c r="EU49" i="7"/>
  <c r="ET49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HA127" i="7"/>
  <c r="GZ127" i="7"/>
  <c r="GY127" i="7"/>
  <c r="GX127" i="7"/>
  <c r="GW127" i="7"/>
  <c r="GV127" i="7"/>
  <c r="GU127" i="7"/>
  <c r="GT127" i="7"/>
  <c r="GS127" i="7"/>
  <c r="GR127" i="7"/>
  <c r="GQ127" i="7"/>
  <c r="GP127" i="7"/>
  <c r="GO127" i="7"/>
  <c r="GN127" i="7"/>
  <c r="GM127" i="7"/>
  <c r="GL127" i="7"/>
  <c r="GK127" i="7"/>
  <c r="GJ127" i="7"/>
  <c r="GI127" i="7"/>
  <c r="GH127" i="7"/>
  <c r="GG127" i="7"/>
  <c r="GF127" i="7"/>
  <c r="GE127" i="7"/>
  <c r="GD127" i="7"/>
  <c r="GC127" i="7"/>
  <c r="GB127" i="7"/>
  <c r="GA127" i="7"/>
  <c r="FZ127" i="7"/>
  <c r="FY127" i="7"/>
  <c r="FX127" i="7"/>
  <c r="FW127" i="7"/>
  <c r="FV127" i="7"/>
  <c r="FU127" i="7"/>
  <c r="FT127" i="7"/>
  <c r="FS127" i="7"/>
  <c r="FR127" i="7"/>
  <c r="FQ127" i="7"/>
  <c r="FP127" i="7"/>
  <c r="FO127" i="7"/>
  <c r="FN127" i="7"/>
  <c r="FM127" i="7"/>
  <c r="FL127" i="7"/>
  <c r="FK127" i="7"/>
  <c r="FJ127" i="7"/>
  <c r="FI127" i="7"/>
  <c r="FH127" i="7"/>
  <c r="FG127" i="7"/>
  <c r="FF127" i="7"/>
  <c r="FE127" i="7"/>
  <c r="FD127" i="7"/>
  <c r="FC127" i="7"/>
  <c r="FB127" i="7"/>
  <c r="FA127" i="7"/>
  <c r="EZ127" i="7"/>
  <c r="EY127" i="7"/>
  <c r="EX127" i="7"/>
  <c r="EW127" i="7"/>
  <c r="EV127" i="7"/>
  <c r="EU127" i="7"/>
  <c r="ET127" i="7"/>
  <c r="ES127" i="7"/>
  <c r="ER127" i="7"/>
  <c r="EQ127" i="7"/>
  <c r="EP127" i="7"/>
  <c r="EO127" i="7"/>
  <c r="EN127" i="7"/>
  <c r="EM127" i="7"/>
  <c r="EL127" i="7"/>
  <c r="EK127" i="7"/>
  <c r="EJ127" i="7"/>
  <c r="EI127" i="7"/>
  <c r="EH127" i="7"/>
  <c r="EG127" i="7"/>
  <c r="EF127" i="7"/>
  <c r="EE127" i="7"/>
  <c r="ED127" i="7"/>
  <c r="EC127" i="7"/>
  <c r="EB127" i="7"/>
  <c r="EA127" i="7"/>
  <c r="DZ127" i="7"/>
  <c r="DY127" i="7"/>
  <c r="DX127" i="7"/>
  <c r="DW127" i="7"/>
  <c r="DV127" i="7"/>
  <c r="DU127" i="7"/>
  <c r="DT127" i="7"/>
  <c r="DS127" i="7"/>
  <c r="DR127" i="7"/>
  <c r="DQ127" i="7"/>
  <c r="DP127" i="7"/>
  <c r="DO127" i="7"/>
  <c r="DN127" i="7"/>
  <c r="DM127" i="7"/>
  <c r="DL127" i="7"/>
  <c r="DK127" i="7"/>
  <c r="DJ127" i="7"/>
  <c r="DI127" i="7"/>
  <c r="DH127" i="7"/>
  <c r="DG127" i="7"/>
  <c r="DF127" i="7"/>
  <c r="HA126" i="7"/>
  <c r="GZ126" i="7"/>
  <c r="GY126" i="7"/>
  <c r="GX126" i="7"/>
  <c r="GW126" i="7"/>
  <c r="GV126" i="7"/>
  <c r="GU126" i="7"/>
  <c r="GT126" i="7"/>
  <c r="GS126" i="7"/>
  <c r="GR126" i="7"/>
  <c r="GQ126" i="7"/>
  <c r="GP126" i="7"/>
  <c r="GO126" i="7"/>
  <c r="GN126" i="7"/>
  <c r="GM126" i="7"/>
  <c r="GL126" i="7"/>
  <c r="GK126" i="7"/>
  <c r="GJ126" i="7"/>
  <c r="GI126" i="7"/>
  <c r="GH126" i="7"/>
  <c r="GG126" i="7"/>
  <c r="GF126" i="7"/>
  <c r="GE126" i="7"/>
  <c r="GD126" i="7"/>
  <c r="GC126" i="7"/>
  <c r="GB126" i="7"/>
  <c r="GA126" i="7"/>
  <c r="FZ126" i="7"/>
  <c r="FY126" i="7"/>
  <c r="FX126" i="7"/>
  <c r="FW126" i="7"/>
  <c r="FV126" i="7"/>
  <c r="FU126" i="7"/>
  <c r="FT126" i="7"/>
  <c r="FS126" i="7"/>
  <c r="FR126" i="7"/>
  <c r="FQ126" i="7"/>
  <c r="FP126" i="7"/>
  <c r="FO126" i="7"/>
  <c r="FN126" i="7"/>
  <c r="FM126" i="7"/>
  <c r="FL126" i="7"/>
  <c r="FK126" i="7"/>
  <c r="FJ126" i="7"/>
  <c r="FI126" i="7"/>
  <c r="FH126" i="7"/>
  <c r="FG126" i="7"/>
  <c r="FF126" i="7"/>
  <c r="FE126" i="7"/>
  <c r="FD126" i="7"/>
  <c r="FC126" i="7"/>
  <c r="FB126" i="7"/>
  <c r="FA126" i="7"/>
  <c r="EZ126" i="7"/>
  <c r="EY126" i="7"/>
  <c r="EX126" i="7"/>
  <c r="EW126" i="7"/>
  <c r="EV126" i="7"/>
  <c r="EU126" i="7"/>
  <c r="ET126" i="7"/>
  <c r="ES126" i="7"/>
  <c r="ER126" i="7"/>
  <c r="EQ126" i="7"/>
  <c r="EP126" i="7"/>
  <c r="EO126" i="7"/>
  <c r="EN126" i="7"/>
  <c r="EM126" i="7"/>
  <c r="EL126" i="7"/>
  <c r="EK126" i="7"/>
  <c r="EJ126" i="7"/>
  <c r="EI126" i="7"/>
  <c r="EH126" i="7"/>
  <c r="EG126" i="7"/>
  <c r="EF126" i="7"/>
  <c r="EE126" i="7"/>
  <c r="ED126" i="7"/>
  <c r="EC126" i="7"/>
  <c r="EB126" i="7"/>
  <c r="EA126" i="7"/>
  <c r="DZ126" i="7"/>
  <c r="DY126" i="7"/>
  <c r="DX126" i="7"/>
  <c r="DW126" i="7"/>
  <c r="DV126" i="7"/>
  <c r="DU126" i="7"/>
  <c r="DT126" i="7"/>
  <c r="DS126" i="7"/>
  <c r="DR126" i="7"/>
  <c r="DQ126" i="7"/>
  <c r="DP126" i="7"/>
  <c r="DO126" i="7"/>
  <c r="DN126" i="7"/>
  <c r="DM126" i="7"/>
  <c r="DL126" i="7"/>
  <c r="DK126" i="7"/>
  <c r="DJ126" i="7"/>
  <c r="DI126" i="7"/>
  <c r="DH126" i="7"/>
  <c r="DG126" i="7"/>
  <c r="DF126" i="7"/>
  <c r="HA125" i="7"/>
  <c r="GZ125" i="7"/>
  <c r="GY125" i="7"/>
  <c r="GX125" i="7"/>
  <c r="GW125" i="7"/>
  <c r="GV125" i="7"/>
  <c r="GU125" i="7"/>
  <c r="GT125" i="7"/>
  <c r="GS125" i="7"/>
  <c r="GR125" i="7"/>
  <c r="GQ125" i="7"/>
  <c r="GP125" i="7"/>
  <c r="GO125" i="7"/>
  <c r="GN125" i="7"/>
  <c r="GM125" i="7"/>
  <c r="GL125" i="7"/>
  <c r="GK125" i="7"/>
  <c r="GJ125" i="7"/>
  <c r="GI125" i="7"/>
  <c r="GH125" i="7"/>
  <c r="GG125" i="7"/>
  <c r="GF125" i="7"/>
  <c r="GE125" i="7"/>
  <c r="GD125" i="7"/>
  <c r="GC125" i="7"/>
  <c r="GB125" i="7"/>
  <c r="GA125" i="7"/>
  <c r="FZ125" i="7"/>
  <c r="FY125" i="7"/>
  <c r="FX125" i="7"/>
  <c r="FW125" i="7"/>
  <c r="FV125" i="7"/>
  <c r="FU125" i="7"/>
  <c r="FT125" i="7"/>
  <c r="FS125" i="7"/>
  <c r="FR125" i="7"/>
  <c r="FQ125" i="7"/>
  <c r="FP125" i="7"/>
  <c r="FO125" i="7"/>
  <c r="FN125" i="7"/>
  <c r="FM125" i="7"/>
  <c r="FL125" i="7"/>
  <c r="FK125" i="7"/>
  <c r="FJ125" i="7"/>
  <c r="FI125" i="7"/>
  <c r="FH125" i="7"/>
  <c r="FG125" i="7"/>
  <c r="FF125" i="7"/>
  <c r="FE125" i="7"/>
  <c r="FD125" i="7"/>
  <c r="FC125" i="7"/>
  <c r="FB125" i="7"/>
  <c r="FA125" i="7"/>
  <c r="EZ125" i="7"/>
  <c r="EY125" i="7"/>
  <c r="EX125" i="7"/>
  <c r="EW125" i="7"/>
  <c r="EV125" i="7"/>
  <c r="EU125" i="7"/>
  <c r="ET125" i="7"/>
  <c r="ES125" i="7"/>
  <c r="ER125" i="7"/>
  <c r="EQ125" i="7"/>
  <c r="EP125" i="7"/>
  <c r="EO125" i="7"/>
  <c r="EN125" i="7"/>
  <c r="EM125" i="7"/>
  <c r="EL125" i="7"/>
  <c r="EK125" i="7"/>
  <c r="EJ125" i="7"/>
  <c r="EI125" i="7"/>
  <c r="EH125" i="7"/>
  <c r="EG125" i="7"/>
  <c r="EF125" i="7"/>
  <c r="EE125" i="7"/>
  <c r="ED125" i="7"/>
  <c r="EC125" i="7"/>
  <c r="EB125" i="7"/>
  <c r="EA125" i="7"/>
  <c r="DZ125" i="7"/>
  <c r="DY125" i="7"/>
  <c r="DX125" i="7"/>
  <c r="DW125" i="7"/>
  <c r="DV125" i="7"/>
  <c r="DU125" i="7"/>
  <c r="DT125" i="7"/>
  <c r="DS125" i="7"/>
  <c r="DR125" i="7"/>
  <c r="DQ125" i="7"/>
  <c r="DP125" i="7"/>
  <c r="DO125" i="7"/>
  <c r="DN125" i="7"/>
  <c r="DM125" i="7"/>
  <c r="DL125" i="7"/>
  <c r="DK125" i="7"/>
  <c r="DJ125" i="7"/>
  <c r="DI125" i="7"/>
  <c r="DH125" i="7"/>
  <c r="DG125" i="7"/>
  <c r="DF125" i="7"/>
  <c r="HA124" i="7"/>
  <c r="GZ124" i="7"/>
  <c r="GY124" i="7"/>
  <c r="GX124" i="7"/>
  <c r="GW124" i="7"/>
  <c r="GV124" i="7"/>
  <c r="GU124" i="7"/>
  <c r="GT124" i="7"/>
  <c r="GS124" i="7"/>
  <c r="GR124" i="7"/>
  <c r="GQ124" i="7"/>
  <c r="GP124" i="7"/>
  <c r="GO124" i="7"/>
  <c r="GN124" i="7"/>
  <c r="GM124" i="7"/>
  <c r="GL124" i="7"/>
  <c r="GK124" i="7"/>
  <c r="GJ124" i="7"/>
  <c r="GI124" i="7"/>
  <c r="GH124" i="7"/>
  <c r="GG124" i="7"/>
  <c r="GF124" i="7"/>
  <c r="GE124" i="7"/>
  <c r="GD124" i="7"/>
  <c r="GC124" i="7"/>
  <c r="GB124" i="7"/>
  <c r="GA124" i="7"/>
  <c r="FZ124" i="7"/>
  <c r="FY124" i="7"/>
  <c r="FX124" i="7"/>
  <c r="FW124" i="7"/>
  <c r="FV124" i="7"/>
  <c r="FU124" i="7"/>
  <c r="FT124" i="7"/>
  <c r="FS124" i="7"/>
  <c r="FR124" i="7"/>
  <c r="FQ124" i="7"/>
  <c r="FP124" i="7"/>
  <c r="FO124" i="7"/>
  <c r="FN124" i="7"/>
  <c r="FM124" i="7"/>
  <c r="FL124" i="7"/>
  <c r="FK124" i="7"/>
  <c r="FJ124" i="7"/>
  <c r="FI124" i="7"/>
  <c r="FH124" i="7"/>
  <c r="FG124" i="7"/>
  <c r="FF124" i="7"/>
  <c r="FE124" i="7"/>
  <c r="FD124" i="7"/>
  <c r="FC124" i="7"/>
  <c r="FB124" i="7"/>
  <c r="FA124" i="7"/>
  <c r="EZ124" i="7"/>
  <c r="EY124" i="7"/>
  <c r="EX124" i="7"/>
  <c r="EW124" i="7"/>
  <c r="EV124" i="7"/>
  <c r="EU124" i="7"/>
  <c r="ET124" i="7"/>
  <c r="ES124" i="7"/>
  <c r="ER124" i="7"/>
  <c r="EQ124" i="7"/>
  <c r="EP124" i="7"/>
  <c r="EO124" i="7"/>
  <c r="EN124" i="7"/>
  <c r="EM124" i="7"/>
  <c r="EL124" i="7"/>
  <c r="EK124" i="7"/>
  <c r="EJ124" i="7"/>
  <c r="EI124" i="7"/>
  <c r="EH124" i="7"/>
  <c r="EG124" i="7"/>
  <c r="EF124" i="7"/>
  <c r="EE124" i="7"/>
  <c r="ED124" i="7"/>
  <c r="EC124" i="7"/>
  <c r="EB124" i="7"/>
  <c r="EA124" i="7"/>
  <c r="DZ124" i="7"/>
  <c r="DY124" i="7"/>
  <c r="DX124" i="7"/>
  <c r="DW124" i="7"/>
  <c r="DV124" i="7"/>
  <c r="DU124" i="7"/>
  <c r="DT124" i="7"/>
  <c r="DS124" i="7"/>
  <c r="DR124" i="7"/>
  <c r="DQ124" i="7"/>
  <c r="DP124" i="7"/>
  <c r="DO124" i="7"/>
  <c r="DN124" i="7"/>
  <c r="DM124" i="7"/>
  <c r="DL124" i="7"/>
  <c r="DK124" i="7"/>
  <c r="DJ124" i="7"/>
  <c r="DI124" i="7"/>
  <c r="DH124" i="7"/>
  <c r="DG124" i="7"/>
  <c r="DF124" i="7"/>
  <c r="HA123" i="7"/>
  <c r="GZ123" i="7"/>
  <c r="GY123" i="7"/>
  <c r="GX123" i="7"/>
  <c r="GW123" i="7"/>
  <c r="GV123" i="7"/>
  <c r="GU123" i="7"/>
  <c r="GT123" i="7"/>
  <c r="GS123" i="7"/>
  <c r="GR123" i="7"/>
  <c r="GQ123" i="7"/>
  <c r="GP123" i="7"/>
  <c r="GO123" i="7"/>
  <c r="GN123" i="7"/>
  <c r="GM123" i="7"/>
  <c r="GL123" i="7"/>
  <c r="GK123" i="7"/>
  <c r="GJ123" i="7"/>
  <c r="GI123" i="7"/>
  <c r="GH123" i="7"/>
  <c r="GG123" i="7"/>
  <c r="GF123" i="7"/>
  <c r="GE123" i="7"/>
  <c r="GD123" i="7"/>
  <c r="GC123" i="7"/>
  <c r="GB123" i="7"/>
  <c r="GA123" i="7"/>
  <c r="FZ123" i="7"/>
  <c r="FY123" i="7"/>
  <c r="FX123" i="7"/>
  <c r="FW123" i="7"/>
  <c r="FV123" i="7"/>
  <c r="FU123" i="7"/>
  <c r="FT123" i="7"/>
  <c r="FS123" i="7"/>
  <c r="FR123" i="7"/>
  <c r="FQ123" i="7"/>
  <c r="FP123" i="7"/>
  <c r="FO123" i="7"/>
  <c r="FN123" i="7"/>
  <c r="FM123" i="7"/>
  <c r="FL123" i="7"/>
  <c r="FK123" i="7"/>
  <c r="FJ123" i="7"/>
  <c r="FI123" i="7"/>
  <c r="FH123" i="7"/>
  <c r="FG123" i="7"/>
  <c r="FF123" i="7"/>
  <c r="FE123" i="7"/>
  <c r="FD123" i="7"/>
  <c r="FC123" i="7"/>
  <c r="FB123" i="7"/>
  <c r="FA123" i="7"/>
  <c r="EZ123" i="7"/>
  <c r="EY123" i="7"/>
  <c r="EX123" i="7"/>
  <c r="EW123" i="7"/>
  <c r="EV123" i="7"/>
  <c r="EU123" i="7"/>
  <c r="ET123" i="7"/>
  <c r="ES123" i="7"/>
  <c r="ER123" i="7"/>
  <c r="EQ123" i="7"/>
  <c r="EP123" i="7"/>
  <c r="EO123" i="7"/>
  <c r="EN123" i="7"/>
  <c r="EM123" i="7"/>
  <c r="EL123" i="7"/>
  <c r="EK123" i="7"/>
  <c r="EJ123" i="7"/>
  <c r="EI123" i="7"/>
  <c r="EH123" i="7"/>
  <c r="EG123" i="7"/>
  <c r="EF123" i="7"/>
  <c r="EE123" i="7"/>
  <c r="ED123" i="7"/>
  <c r="EC123" i="7"/>
  <c r="EB123" i="7"/>
  <c r="EA123" i="7"/>
  <c r="DZ123" i="7"/>
  <c r="DY123" i="7"/>
  <c r="DX123" i="7"/>
  <c r="DW123" i="7"/>
  <c r="DV123" i="7"/>
  <c r="DU123" i="7"/>
  <c r="DT123" i="7"/>
  <c r="DS123" i="7"/>
  <c r="DR123" i="7"/>
  <c r="DQ123" i="7"/>
  <c r="DP123" i="7"/>
  <c r="DO123" i="7"/>
  <c r="DN123" i="7"/>
  <c r="DM123" i="7"/>
  <c r="DL123" i="7"/>
  <c r="DK123" i="7"/>
  <c r="DJ123" i="7"/>
  <c r="DI123" i="7"/>
  <c r="DH123" i="7"/>
  <c r="DG123" i="7"/>
  <c r="DF123" i="7"/>
  <c r="HA122" i="7"/>
  <c r="GZ122" i="7"/>
  <c r="GY122" i="7"/>
  <c r="GX122" i="7"/>
  <c r="GW122" i="7"/>
  <c r="GV122" i="7"/>
  <c r="GU122" i="7"/>
  <c r="GT122" i="7"/>
  <c r="GS122" i="7"/>
  <c r="GR122" i="7"/>
  <c r="GQ122" i="7"/>
  <c r="GP122" i="7"/>
  <c r="GO122" i="7"/>
  <c r="GN122" i="7"/>
  <c r="GM122" i="7"/>
  <c r="GL122" i="7"/>
  <c r="GK122" i="7"/>
  <c r="GJ122" i="7"/>
  <c r="GI122" i="7"/>
  <c r="GH122" i="7"/>
  <c r="GG122" i="7"/>
  <c r="GF122" i="7"/>
  <c r="GE122" i="7"/>
  <c r="GD122" i="7"/>
  <c r="GC122" i="7"/>
  <c r="GB122" i="7"/>
  <c r="GA122" i="7"/>
  <c r="FZ122" i="7"/>
  <c r="FY122" i="7"/>
  <c r="FX122" i="7"/>
  <c r="FW122" i="7"/>
  <c r="FV122" i="7"/>
  <c r="FU122" i="7"/>
  <c r="FT122" i="7"/>
  <c r="FS122" i="7"/>
  <c r="FR122" i="7"/>
  <c r="FQ122" i="7"/>
  <c r="FP122" i="7"/>
  <c r="FO122" i="7"/>
  <c r="FN122" i="7"/>
  <c r="FM122" i="7"/>
  <c r="FL122" i="7"/>
  <c r="FK122" i="7"/>
  <c r="FJ122" i="7"/>
  <c r="FI122" i="7"/>
  <c r="FH122" i="7"/>
  <c r="FG122" i="7"/>
  <c r="FF122" i="7"/>
  <c r="FE122" i="7"/>
  <c r="FD122" i="7"/>
  <c r="FC122" i="7"/>
  <c r="FB122" i="7"/>
  <c r="FA122" i="7"/>
  <c r="EZ122" i="7"/>
  <c r="EY122" i="7"/>
  <c r="EX122" i="7"/>
  <c r="EW122" i="7"/>
  <c r="EV122" i="7"/>
  <c r="EU122" i="7"/>
  <c r="ET122" i="7"/>
  <c r="ES122" i="7"/>
  <c r="ER122" i="7"/>
  <c r="EQ122" i="7"/>
  <c r="EP122" i="7"/>
  <c r="EO122" i="7"/>
  <c r="EN122" i="7"/>
  <c r="EM122" i="7"/>
  <c r="EL122" i="7"/>
  <c r="EK122" i="7"/>
  <c r="EJ122" i="7"/>
  <c r="EI122" i="7"/>
  <c r="EH122" i="7"/>
  <c r="EG122" i="7"/>
  <c r="EF122" i="7"/>
  <c r="EE122" i="7"/>
  <c r="ED122" i="7"/>
  <c r="EC122" i="7"/>
  <c r="EB122" i="7"/>
  <c r="EA122" i="7"/>
  <c r="DZ122" i="7"/>
  <c r="DY122" i="7"/>
  <c r="DX122" i="7"/>
  <c r="DW122" i="7"/>
  <c r="DV122" i="7"/>
  <c r="DU122" i="7"/>
  <c r="DT122" i="7"/>
  <c r="DS122" i="7"/>
  <c r="DR122" i="7"/>
  <c r="DQ122" i="7"/>
  <c r="DP122" i="7"/>
  <c r="DO122" i="7"/>
  <c r="DN122" i="7"/>
  <c r="DM122" i="7"/>
  <c r="DL122" i="7"/>
  <c r="DK122" i="7"/>
  <c r="DJ122" i="7"/>
  <c r="DI122" i="7"/>
  <c r="DH122" i="7"/>
  <c r="DG122" i="7"/>
  <c r="DF122" i="7"/>
  <c r="HA121" i="7"/>
  <c r="GZ121" i="7"/>
  <c r="GY121" i="7"/>
  <c r="GX121" i="7"/>
  <c r="GW121" i="7"/>
  <c r="GV121" i="7"/>
  <c r="GU121" i="7"/>
  <c r="GT121" i="7"/>
  <c r="GS121" i="7"/>
  <c r="GR121" i="7"/>
  <c r="GQ121" i="7"/>
  <c r="GP121" i="7"/>
  <c r="GO121" i="7"/>
  <c r="GN121" i="7"/>
  <c r="GM121" i="7"/>
  <c r="GL121" i="7"/>
  <c r="GK121" i="7"/>
  <c r="GJ121" i="7"/>
  <c r="GI121" i="7"/>
  <c r="GH121" i="7"/>
  <c r="GG121" i="7"/>
  <c r="GF121" i="7"/>
  <c r="GE121" i="7"/>
  <c r="GD121" i="7"/>
  <c r="GC121" i="7"/>
  <c r="GB121" i="7"/>
  <c r="GA121" i="7"/>
  <c r="FZ121" i="7"/>
  <c r="FY121" i="7"/>
  <c r="FX121" i="7"/>
  <c r="FW121" i="7"/>
  <c r="FV121" i="7"/>
  <c r="FU121" i="7"/>
  <c r="FT121" i="7"/>
  <c r="FS121" i="7"/>
  <c r="FR121" i="7"/>
  <c r="FQ121" i="7"/>
  <c r="FP121" i="7"/>
  <c r="FO121" i="7"/>
  <c r="FN121" i="7"/>
  <c r="FM121" i="7"/>
  <c r="FL121" i="7"/>
  <c r="FK121" i="7"/>
  <c r="FJ121" i="7"/>
  <c r="FI121" i="7"/>
  <c r="FH121" i="7"/>
  <c r="FG121" i="7"/>
  <c r="FF121" i="7"/>
  <c r="FE121" i="7"/>
  <c r="FD121" i="7"/>
  <c r="FC121" i="7"/>
  <c r="FB121" i="7"/>
  <c r="FA121" i="7"/>
  <c r="EZ121" i="7"/>
  <c r="EY121" i="7"/>
  <c r="EX121" i="7"/>
  <c r="EW121" i="7"/>
  <c r="EV121" i="7"/>
  <c r="EU121" i="7"/>
  <c r="ET121" i="7"/>
  <c r="ES121" i="7"/>
  <c r="ER121" i="7"/>
  <c r="EQ121" i="7"/>
  <c r="EP121" i="7"/>
  <c r="EO121" i="7"/>
  <c r="EN121" i="7"/>
  <c r="EM121" i="7"/>
  <c r="EL121" i="7"/>
  <c r="EK121" i="7"/>
  <c r="EJ121" i="7"/>
  <c r="EI121" i="7"/>
  <c r="EH121" i="7"/>
  <c r="EG121" i="7"/>
  <c r="EF121" i="7"/>
  <c r="EE121" i="7"/>
  <c r="ED121" i="7"/>
  <c r="EC121" i="7"/>
  <c r="EB121" i="7"/>
  <c r="EA121" i="7"/>
  <c r="DZ121" i="7"/>
  <c r="DY121" i="7"/>
  <c r="DX121" i="7"/>
  <c r="DW121" i="7"/>
  <c r="DV121" i="7"/>
  <c r="DU121" i="7"/>
  <c r="DT121" i="7"/>
  <c r="DS121" i="7"/>
  <c r="DR121" i="7"/>
  <c r="DQ121" i="7"/>
  <c r="DP121" i="7"/>
  <c r="DO121" i="7"/>
  <c r="DN121" i="7"/>
  <c r="DM121" i="7"/>
  <c r="DL121" i="7"/>
  <c r="DK121" i="7"/>
  <c r="DJ121" i="7"/>
  <c r="DI121" i="7"/>
  <c r="DH121" i="7"/>
  <c r="DG121" i="7"/>
  <c r="DF121" i="7"/>
  <c r="HA120" i="7"/>
  <c r="GZ120" i="7"/>
  <c r="GY120" i="7"/>
  <c r="GX120" i="7"/>
  <c r="GW120" i="7"/>
  <c r="GV120" i="7"/>
  <c r="GU120" i="7"/>
  <c r="GT120" i="7"/>
  <c r="GS120" i="7"/>
  <c r="GR120" i="7"/>
  <c r="GQ120" i="7"/>
  <c r="GP120" i="7"/>
  <c r="GO120" i="7"/>
  <c r="GN120" i="7"/>
  <c r="GM120" i="7"/>
  <c r="GL120" i="7"/>
  <c r="GK120" i="7"/>
  <c r="GJ120" i="7"/>
  <c r="GI120" i="7"/>
  <c r="GH120" i="7"/>
  <c r="GG120" i="7"/>
  <c r="GF120" i="7"/>
  <c r="GE120" i="7"/>
  <c r="GD120" i="7"/>
  <c r="GC120" i="7"/>
  <c r="GB120" i="7"/>
  <c r="GA120" i="7"/>
  <c r="FZ120" i="7"/>
  <c r="FY120" i="7"/>
  <c r="FX120" i="7"/>
  <c r="FW120" i="7"/>
  <c r="FV120" i="7"/>
  <c r="FU120" i="7"/>
  <c r="FT120" i="7"/>
  <c r="FS120" i="7"/>
  <c r="FR120" i="7"/>
  <c r="FQ120" i="7"/>
  <c r="FP120" i="7"/>
  <c r="FO120" i="7"/>
  <c r="FN120" i="7"/>
  <c r="FM120" i="7"/>
  <c r="FL120" i="7"/>
  <c r="FK120" i="7"/>
  <c r="FJ120" i="7"/>
  <c r="FI120" i="7"/>
  <c r="FH120" i="7"/>
  <c r="FG120" i="7"/>
  <c r="FF120" i="7"/>
  <c r="FE120" i="7"/>
  <c r="FD120" i="7"/>
  <c r="FC120" i="7"/>
  <c r="FB120" i="7"/>
  <c r="FA120" i="7"/>
  <c r="EZ120" i="7"/>
  <c r="EY120" i="7"/>
  <c r="EX120" i="7"/>
  <c r="EW120" i="7"/>
  <c r="EV120" i="7"/>
  <c r="EU120" i="7"/>
  <c r="ET120" i="7"/>
  <c r="ES120" i="7"/>
  <c r="ER120" i="7"/>
  <c r="EQ120" i="7"/>
  <c r="EP120" i="7"/>
  <c r="EO120" i="7"/>
  <c r="EN120" i="7"/>
  <c r="EM120" i="7"/>
  <c r="EL120" i="7"/>
  <c r="EK120" i="7"/>
  <c r="EJ120" i="7"/>
  <c r="EI120" i="7"/>
  <c r="EH120" i="7"/>
  <c r="EG120" i="7"/>
  <c r="EF120" i="7"/>
  <c r="EE120" i="7"/>
  <c r="ED120" i="7"/>
  <c r="EC120" i="7"/>
  <c r="EB120" i="7"/>
  <c r="EA120" i="7"/>
  <c r="DZ120" i="7"/>
  <c r="DY120" i="7"/>
  <c r="DX120" i="7"/>
  <c r="DW120" i="7"/>
  <c r="DV120" i="7"/>
  <c r="DU120" i="7"/>
  <c r="DT120" i="7"/>
  <c r="DS120" i="7"/>
  <c r="DR120" i="7"/>
  <c r="DQ120" i="7"/>
  <c r="DP120" i="7"/>
  <c r="DO120" i="7"/>
  <c r="DN120" i="7"/>
  <c r="DM120" i="7"/>
  <c r="DL120" i="7"/>
  <c r="DK120" i="7"/>
  <c r="DJ120" i="7"/>
  <c r="DI120" i="7"/>
  <c r="DH120" i="7"/>
  <c r="DG120" i="7"/>
  <c r="DF120" i="7"/>
  <c r="HA119" i="7"/>
  <c r="GZ119" i="7"/>
  <c r="GY119" i="7"/>
  <c r="GX119" i="7"/>
  <c r="GW119" i="7"/>
  <c r="GV119" i="7"/>
  <c r="GU119" i="7"/>
  <c r="GT119" i="7"/>
  <c r="GS119" i="7"/>
  <c r="GR119" i="7"/>
  <c r="GQ119" i="7"/>
  <c r="GP119" i="7"/>
  <c r="GO119" i="7"/>
  <c r="GN119" i="7"/>
  <c r="GM119" i="7"/>
  <c r="GL119" i="7"/>
  <c r="GK119" i="7"/>
  <c r="GJ119" i="7"/>
  <c r="GI119" i="7"/>
  <c r="GH119" i="7"/>
  <c r="GG119" i="7"/>
  <c r="GF119" i="7"/>
  <c r="GE119" i="7"/>
  <c r="GD119" i="7"/>
  <c r="GC119" i="7"/>
  <c r="GB119" i="7"/>
  <c r="GA119" i="7"/>
  <c r="FZ119" i="7"/>
  <c r="FY119" i="7"/>
  <c r="FX119" i="7"/>
  <c r="FW119" i="7"/>
  <c r="FV119" i="7"/>
  <c r="FU119" i="7"/>
  <c r="FT119" i="7"/>
  <c r="FS119" i="7"/>
  <c r="FR119" i="7"/>
  <c r="FQ119" i="7"/>
  <c r="FP119" i="7"/>
  <c r="FO119" i="7"/>
  <c r="FN119" i="7"/>
  <c r="FM119" i="7"/>
  <c r="FL119" i="7"/>
  <c r="FK119" i="7"/>
  <c r="FJ119" i="7"/>
  <c r="FI119" i="7"/>
  <c r="FH119" i="7"/>
  <c r="FG119" i="7"/>
  <c r="FF119" i="7"/>
  <c r="FE119" i="7"/>
  <c r="FD119" i="7"/>
  <c r="FC119" i="7"/>
  <c r="FB119" i="7"/>
  <c r="FA119" i="7"/>
  <c r="EZ119" i="7"/>
  <c r="EY119" i="7"/>
  <c r="EX119" i="7"/>
  <c r="EW119" i="7"/>
  <c r="EV119" i="7"/>
  <c r="EU119" i="7"/>
  <c r="ET119" i="7"/>
  <c r="ES119" i="7"/>
  <c r="ER119" i="7"/>
  <c r="EQ119" i="7"/>
  <c r="EP119" i="7"/>
  <c r="EO119" i="7"/>
  <c r="EN119" i="7"/>
  <c r="EM119" i="7"/>
  <c r="EL119" i="7"/>
  <c r="EK119" i="7"/>
  <c r="EJ119" i="7"/>
  <c r="EI119" i="7"/>
  <c r="EH119" i="7"/>
  <c r="EG119" i="7"/>
  <c r="EF119" i="7"/>
  <c r="EE119" i="7"/>
  <c r="ED119" i="7"/>
  <c r="EC119" i="7"/>
  <c r="EB119" i="7"/>
  <c r="EA119" i="7"/>
  <c r="DZ119" i="7"/>
  <c r="DY119" i="7"/>
  <c r="DX119" i="7"/>
  <c r="DW119" i="7"/>
  <c r="DV119" i="7"/>
  <c r="DU119" i="7"/>
  <c r="DT119" i="7"/>
  <c r="DS119" i="7"/>
  <c r="DR119" i="7"/>
  <c r="DQ119" i="7"/>
  <c r="DP119" i="7"/>
  <c r="DO119" i="7"/>
  <c r="DN119" i="7"/>
  <c r="DM119" i="7"/>
  <c r="DL119" i="7"/>
  <c r="DK119" i="7"/>
  <c r="DJ119" i="7"/>
  <c r="DI119" i="7"/>
  <c r="DH119" i="7"/>
  <c r="DG119" i="7"/>
  <c r="DF119" i="7"/>
  <c r="HA118" i="7"/>
  <c r="GZ118" i="7"/>
  <c r="GY118" i="7"/>
  <c r="GX118" i="7"/>
  <c r="GW118" i="7"/>
  <c r="GV118" i="7"/>
  <c r="GU118" i="7"/>
  <c r="GT118" i="7"/>
  <c r="GS118" i="7"/>
  <c r="GR118" i="7"/>
  <c r="GQ118" i="7"/>
  <c r="GP118" i="7"/>
  <c r="GO118" i="7"/>
  <c r="GN118" i="7"/>
  <c r="GM118" i="7"/>
  <c r="GL118" i="7"/>
  <c r="GK118" i="7"/>
  <c r="GJ118" i="7"/>
  <c r="GI118" i="7"/>
  <c r="GH118" i="7"/>
  <c r="GG118" i="7"/>
  <c r="GF118" i="7"/>
  <c r="GE118" i="7"/>
  <c r="GD118" i="7"/>
  <c r="GC118" i="7"/>
  <c r="GB118" i="7"/>
  <c r="GA118" i="7"/>
  <c r="FZ118" i="7"/>
  <c r="FY118" i="7"/>
  <c r="FX118" i="7"/>
  <c r="FW118" i="7"/>
  <c r="FV118" i="7"/>
  <c r="FU118" i="7"/>
  <c r="FT118" i="7"/>
  <c r="FS118" i="7"/>
  <c r="FR118" i="7"/>
  <c r="FQ118" i="7"/>
  <c r="FP118" i="7"/>
  <c r="FO118" i="7"/>
  <c r="FN118" i="7"/>
  <c r="FM118" i="7"/>
  <c r="FL118" i="7"/>
  <c r="FK118" i="7"/>
  <c r="FJ118" i="7"/>
  <c r="FI118" i="7"/>
  <c r="FH118" i="7"/>
  <c r="FG118" i="7"/>
  <c r="FF118" i="7"/>
  <c r="FE118" i="7"/>
  <c r="FD118" i="7"/>
  <c r="FC118" i="7"/>
  <c r="FB118" i="7"/>
  <c r="FA118" i="7"/>
  <c r="EZ118" i="7"/>
  <c r="EY118" i="7"/>
  <c r="EX118" i="7"/>
  <c r="EW118" i="7"/>
  <c r="EV118" i="7"/>
  <c r="EU118" i="7"/>
  <c r="ET118" i="7"/>
  <c r="ES118" i="7"/>
  <c r="ER118" i="7"/>
  <c r="EQ118" i="7"/>
  <c r="EP118" i="7"/>
  <c r="EO118" i="7"/>
  <c r="EN118" i="7"/>
  <c r="EM118" i="7"/>
  <c r="EL118" i="7"/>
  <c r="EK118" i="7"/>
  <c r="EJ118" i="7"/>
  <c r="EI118" i="7"/>
  <c r="EH118" i="7"/>
  <c r="EG118" i="7"/>
  <c r="EF118" i="7"/>
  <c r="EE118" i="7"/>
  <c r="ED118" i="7"/>
  <c r="EC118" i="7"/>
  <c r="EB118" i="7"/>
  <c r="EA118" i="7"/>
  <c r="DZ118" i="7"/>
  <c r="DY118" i="7"/>
  <c r="DX118" i="7"/>
  <c r="DW118" i="7"/>
  <c r="DV118" i="7"/>
  <c r="DU118" i="7"/>
  <c r="DT118" i="7"/>
  <c r="DS118" i="7"/>
  <c r="DR118" i="7"/>
  <c r="DQ118" i="7"/>
  <c r="DP118" i="7"/>
  <c r="DO118" i="7"/>
  <c r="DN118" i="7"/>
  <c r="DM118" i="7"/>
  <c r="DL118" i="7"/>
  <c r="DK118" i="7"/>
  <c r="DJ118" i="7"/>
  <c r="DI118" i="7"/>
  <c r="DH118" i="7"/>
  <c r="DG118" i="7"/>
  <c r="DF118" i="7"/>
  <c r="HA117" i="7"/>
  <c r="GZ117" i="7"/>
  <c r="GY117" i="7"/>
  <c r="GX117" i="7"/>
  <c r="GW117" i="7"/>
  <c r="GV117" i="7"/>
  <c r="GU117" i="7"/>
  <c r="GT117" i="7"/>
  <c r="GS117" i="7"/>
  <c r="GR117" i="7"/>
  <c r="GQ117" i="7"/>
  <c r="GP117" i="7"/>
  <c r="GO117" i="7"/>
  <c r="GN117" i="7"/>
  <c r="GM117" i="7"/>
  <c r="GL117" i="7"/>
  <c r="GK117" i="7"/>
  <c r="GJ117" i="7"/>
  <c r="GI117" i="7"/>
  <c r="GH117" i="7"/>
  <c r="GG117" i="7"/>
  <c r="GF117" i="7"/>
  <c r="GE117" i="7"/>
  <c r="GD117" i="7"/>
  <c r="GC117" i="7"/>
  <c r="GB117" i="7"/>
  <c r="GA117" i="7"/>
  <c r="FZ117" i="7"/>
  <c r="FY117" i="7"/>
  <c r="FX117" i="7"/>
  <c r="FW117" i="7"/>
  <c r="FV117" i="7"/>
  <c r="FU117" i="7"/>
  <c r="FT117" i="7"/>
  <c r="FS117" i="7"/>
  <c r="FR117" i="7"/>
  <c r="FQ117" i="7"/>
  <c r="FP117" i="7"/>
  <c r="FO117" i="7"/>
  <c r="FN117" i="7"/>
  <c r="FM117" i="7"/>
  <c r="FL117" i="7"/>
  <c r="FK117" i="7"/>
  <c r="FJ117" i="7"/>
  <c r="FI117" i="7"/>
  <c r="FH117" i="7"/>
  <c r="FG117" i="7"/>
  <c r="FF117" i="7"/>
  <c r="FE117" i="7"/>
  <c r="FD117" i="7"/>
  <c r="FC117" i="7"/>
  <c r="FB117" i="7"/>
  <c r="FA117" i="7"/>
  <c r="EZ117" i="7"/>
  <c r="EY117" i="7"/>
  <c r="EX117" i="7"/>
  <c r="EW117" i="7"/>
  <c r="EV117" i="7"/>
  <c r="EU117" i="7"/>
  <c r="ET117" i="7"/>
  <c r="ES117" i="7"/>
  <c r="ER117" i="7"/>
  <c r="EQ117" i="7"/>
  <c r="EP117" i="7"/>
  <c r="EO117" i="7"/>
  <c r="EN117" i="7"/>
  <c r="EM117" i="7"/>
  <c r="EL117" i="7"/>
  <c r="EK117" i="7"/>
  <c r="EJ117" i="7"/>
  <c r="EI117" i="7"/>
  <c r="EH117" i="7"/>
  <c r="EG117" i="7"/>
  <c r="EF117" i="7"/>
  <c r="EE117" i="7"/>
  <c r="ED117" i="7"/>
  <c r="EC117" i="7"/>
  <c r="EB117" i="7"/>
  <c r="EA117" i="7"/>
  <c r="DZ117" i="7"/>
  <c r="DY117" i="7"/>
  <c r="DX117" i="7"/>
  <c r="DW117" i="7"/>
  <c r="DV117" i="7"/>
  <c r="DU117" i="7"/>
  <c r="DT117" i="7"/>
  <c r="DS117" i="7"/>
  <c r="DR117" i="7"/>
  <c r="DQ117" i="7"/>
  <c r="DP117" i="7"/>
  <c r="DO117" i="7"/>
  <c r="DN117" i="7"/>
  <c r="DM117" i="7"/>
  <c r="DL117" i="7"/>
  <c r="DK117" i="7"/>
  <c r="DJ117" i="7"/>
  <c r="DI117" i="7"/>
  <c r="DH117" i="7"/>
  <c r="DG117" i="7"/>
  <c r="DF117" i="7"/>
  <c r="HA116" i="7"/>
  <c r="GZ116" i="7"/>
  <c r="GY116" i="7"/>
  <c r="GX116" i="7"/>
  <c r="GW116" i="7"/>
  <c r="GV116" i="7"/>
  <c r="GU116" i="7"/>
  <c r="GT116" i="7"/>
  <c r="GS116" i="7"/>
  <c r="GR116" i="7"/>
  <c r="GQ116" i="7"/>
  <c r="GP116" i="7"/>
  <c r="GO116" i="7"/>
  <c r="GN116" i="7"/>
  <c r="GM116" i="7"/>
  <c r="GL116" i="7"/>
  <c r="GK116" i="7"/>
  <c r="GJ116" i="7"/>
  <c r="GI116" i="7"/>
  <c r="GH116" i="7"/>
  <c r="GG116" i="7"/>
  <c r="GF116" i="7"/>
  <c r="GE116" i="7"/>
  <c r="GD116" i="7"/>
  <c r="GC116" i="7"/>
  <c r="GB116" i="7"/>
  <c r="GA116" i="7"/>
  <c r="FZ116" i="7"/>
  <c r="FY116" i="7"/>
  <c r="FX116" i="7"/>
  <c r="FW116" i="7"/>
  <c r="FV116" i="7"/>
  <c r="FU116" i="7"/>
  <c r="FT116" i="7"/>
  <c r="FS116" i="7"/>
  <c r="FR116" i="7"/>
  <c r="FQ116" i="7"/>
  <c r="FP116" i="7"/>
  <c r="FO116" i="7"/>
  <c r="FN116" i="7"/>
  <c r="FM116" i="7"/>
  <c r="FL116" i="7"/>
  <c r="FK116" i="7"/>
  <c r="FJ116" i="7"/>
  <c r="FI116" i="7"/>
  <c r="FH116" i="7"/>
  <c r="FG116" i="7"/>
  <c r="FF116" i="7"/>
  <c r="FE116" i="7"/>
  <c r="FD116" i="7"/>
  <c r="FC116" i="7"/>
  <c r="FB116" i="7"/>
  <c r="FA116" i="7"/>
  <c r="EZ116" i="7"/>
  <c r="EY116" i="7"/>
  <c r="EX116" i="7"/>
  <c r="EW116" i="7"/>
  <c r="EV116" i="7"/>
  <c r="EU116" i="7"/>
  <c r="ET116" i="7"/>
  <c r="ES116" i="7"/>
  <c r="ER116" i="7"/>
  <c r="EQ116" i="7"/>
  <c r="EP116" i="7"/>
  <c r="EO116" i="7"/>
  <c r="EN116" i="7"/>
  <c r="EM116" i="7"/>
  <c r="EL116" i="7"/>
  <c r="EK116" i="7"/>
  <c r="EJ116" i="7"/>
  <c r="EI116" i="7"/>
  <c r="EH116" i="7"/>
  <c r="EG116" i="7"/>
  <c r="EF116" i="7"/>
  <c r="EE116" i="7"/>
  <c r="ED116" i="7"/>
  <c r="EC116" i="7"/>
  <c r="EB116" i="7"/>
  <c r="EA116" i="7"/>
  <c r="DZ116" i="7"/>
  <c r="DY116" i="7"/>
  <c r="DX116" i="7"/>
  <c r="DW116" i="7"/>
  <c r="DV116" i="7"/>
  <c r="DU116" i="7"/>
  <c r="DT116" i="7"/>
  <c r="DS116" i="7"/>
  <c r="DR116" i="7"/>
  <c r="DQ116" i="7"/>
  <c r="DP116" i="7"/>
  <c r="DO116" i="7"/>
  <c r="DN116" i="7"/>
  <c r="DM116" i="7"/>
  <c r="DL116" i="7"/>
  <c r="DK116" i="7"/>
  <c r="DJ116" i="7"/>
  <c r="DI116" i="7"/>
  <c r="DH116" i="7"/>
  <c r="DG116" i="7"/>
  <c r="DF116" i="7"/>
  <c r="HA115" i="7"/>
  <c r="GZ115" i="7"/>
  <c r="GY115" i="7"/>
  <c r="GX115" i="7"/>
  <c r="GW115" i="7"/>
  <c r="GV115" i="7"/>
  <c r="GU115" i="7"/>
  <c r="GT115" i="7"/>
  <c r="GS115" i="7"/>
  <c r="GR115" i="7"/>
  <c r="GQ115" i="7"/>
  <c r="GP115" i="7"/>
  <c r="GO115" i="7"/>
  <c r="GN115" i="7"/>
  <c r="GM115" i="7"/>
  <c r="GL115" i="7"/>
  <c r="GK115" i="7"/>
  <c r="GJ115" i="7"/>
  <c r="GI115" i="7"/>
  <c r="GH115" i="7"/>
  <c r="GG115" i="7"/>
  <c r="GF115" i="7"/>
  <c r="GE115" i="7"/>
  <c r="GD115" i="7"/>
  <c r="GC115" i="7"/>
  <c r="GB115" i="7"/>
  <c r="GA115" i="7"/>
  <c r="FZ115" i="7"/>
  <c r="FY115" i="7"/>
  <c r="FX115" i="7"/>
  <c r="FW115" i="7"/>
  <c r="FV115" i="7"/>
  <c r="FU115" i="7"/>
  <c r="FT115" i="7"/>
  <c r="FS115" i="7"/>
  <c r="FR115" i="7"/>
  <c r="FQ115" i="7"/>
  <c r="FP115" i="7"/>
  <c r="FO115" i="7"/>
  <c r="FN115" i="7"/>
  <c r="FM115" i="7"/>
  <c r="FL115" i="7"/>
  <c r="FK115" i="7"/>
  <c r="FJ115" i="7"/>
  <c r="FI115" i="7"/>
  <c r="FH115" i="7"/>
  <c r="FG115" i="7"/>
  <c r="FF115" i="7"/>
  <c r="FE115" i="7"/>
  <c r="FD115" i="7"/>
  <c r="FC115" i="7"/>
  <c r="FB115" i="7"/>
  <c r="FA115" i="7"/>
  <c r="EZ115" i="7"/>
  <c r="EY115" i="7"/>
  <c r="EX115" i="7"/>
  <c r="EW115" i="7"/>
  <c r="EV115" i="7"/>
  <c r="EU115" i="7"/>
  <c r="ET115" i="7"/>
  <c r="ES115" i="7"/>
  <c r="ER115" i="7"/>
  <c r="EQ115" i="7"/>
  <c r="EP115" i="7"/>
  <c r="EO115" i="7"/>
  <c r="EN115" i="7"/>
  <c r="EM115" i="7"/>
  <c r="EL115" i="7"/>
  <c r="EK115" i="7"/>
  <c r="EJ115" i="7"/>
  <c r="EI115" i="7"/>
  <c r="EH115" i="7"/>
  <c r="EG115" i="7"/>
  <c r="EF115" i="7"/>
  <c r="EE115" i="7"/>
  <c r="ED115" i="7"/>
  <c r="EC115" i="7"/>
  <c r="EB115" i="7"/>
  <c r="EA115" i="7"/>
  <c r="DZ115" i="7"/>
  <c r="DY115" i="7"/>
  <c r="DX115" i="7"/>
  <c r="DW115" i="7"/>
  <c r="DV115" i="7"/>
  <c r="DU115" i="7"/>
  <c r="DT115" i="7"/>
  <c r="DS115" i="7"/>
  <c r="DR115" i="7"/>
  <c r="DQ115" i="7"/>
  <c r="DP115" i="7"/>
  <c r="DO115" i="7"/>
  <c r="DN115" i="7"/>
  <c r="DM115" i="7"/>
  <c r="DL115" i="7"/>
  <c r="DK115" i="7"/>
  <c r="DJ115" i="7"/>
  <c r="DI115" i="7"/>
  <c r="DH115" i="7"/>
  <c r="DG115" i="7"/>
  <c r="DF115" i="7"/>
  <c r="HA114" i="7"/>
  <c r="GZ114" i="7"/>
  <c r="GY114" i="7"/>
  <c r="GX114" i="7"/>
  <c r="GW114" i="7"/>
  <c r="GV114" i="7"/>
  <c r="GU114" i="7"/>
  <c r="GT114" i="7"/>
  <c r="GS114" i="7"/>
  <c r="GR114" i="7"/>
  <c r="GQ114" i="7"/>
  <c r="GP114" i="7"/>
  <c r="GO114" i="7"/>
  <c r="GN114" i="7"/>
  <c r="GM114" i="7"/>
  <c r="GL114" i="7"/>
  <c r="GK114" i="7"/>
  <c r="GJ114" i="7"/>
  <c r="GI114" i="7"/>
  <c r="GH114" i="7"/>
  <c r="GG114" i="7"/>
  <c r="GF114" i="7"/>
  <c r="GE114" i="7"/>
  <c r="GD114" i="7"/>
  <c r="GC114" i="7"/>
  <c r="GB114" i="7"/>
  <c r="GA114" i="7"/>
  <c r="FZ114" i="7"/>
  <c r="FY114" i="7"/>
  <c r="FX114" i="7"/>
  <c r="FW114" i="7"/>
  <c r="FV114" i="7"/>
  <c r="FU114" i="7"/>
  <c r="FT114" i="7"/>
  <c r="FS114" i="7"/>
  <c r="FR114" i="7"/>
  <c r="FQ114" i="7"/>
  <c r="FP114" i="7"/>
  <c r="FO114" i="7"/>
  <c r="FN114" i="7"/>
  <c r="FM114" i="7"/>
  <c r="FL114" i="7"/>
  <c r="FK114" i="7"/>
  <c r="FJ114" i="7"/>
  <c r="FI114" i="7"/>
  <c r="FH114" i="7"/>
  <c r="FG114" i="7"/>
  <c r="FF114" i="7"/>
  <c r="FE114" i="7"/>
  <c r="FD114" i="7"/>
  <c r="FC114" i="7"/>
  <c r="FB114" i="7"/>
  <c r="FA114" i="7"/>
  <c r="EZ114" i="7"/>
  <c r="EY114" i="7"/>
  <c r="EX114" i="7"/>
  <c r="EW114" i="7"/>
  <c r="EV114" i="7"/>
  <c r="EU114" i="7"/>
  <c r="ET114" i="7"/>
  <c r="ES114" i="7"/>
  <c r="ER114" i="7"/>
  <c r="EQ114" i="7"/>
  <c r="EP114" i="7"/>
  <c r="EO114" i="7"/>
  <c r="EN114" i="7"/>
  <c r="EM114" i="7"/>
  <c r="EL114" i="7"/>
  <c r="EK114" i="7"/>
  <c r="EJ114" i="7"/>
  <c r="EI114" i="7"/>
  <c r="EH114" i="7"/>
  <c r="EG114" i="7"/>
  <c r="EF114" i="7"/>
  <c r="EE114" i="7"/>
  <c r="ED114" i="7"/>
  <c r="EC114" i="7"/>
  <c r="EB114" i="7"/>
  <c r="EA114" i="7"/>
  <c r="DZ114" i="7"/>
  <c r="DY114" i="7"/>
  <c r="DX114" i="7"/>
  <c r="DW114" i="7"/>
  <c r="DV114" i="7"/>
  <c r="DU114" i="7"/>
  <c r="DT114" i="7"/>
  <c r="DS114" i="7"/>
  <c r="DR114" i="7"/>
  <c r="DQ114" i="7"/>
  <c r="DP114" i="7"/>
  <c r="DO114" i="7"/>
  <c r="DN114" i="7"/>
  <c r="DM114" i="7"/>
  <c r="DL114" i="7"/>
  <c r="DK114" i="7"/>
  <c r="DJ114" i="7"/>
  <c r="DI114" i="7"/>
  <c r="DH114" i="7"/>
  <c r="DG114" i="7"/>
  <c r="DF114" i="7"/>
  <c r="HA113" i="7"/>
  <c r="GZ113" i="7"/>
  <c r="GY113" i="7"/>
  <c r="GX113" i="7"/>
  <c r="GW113" i="7"/>
  <c r="GV113" i="7"/>
  <c r="GU113" i="7"/>
  <c r="GT113" i="7"/>
  <c r="GS113" i="7"/>
  <c r="GR113" i="7"/>
  <c r="GQ113" i="7"/>
  <c r="GP113" i="7"/>
  <c r="GO113" i="7"/>
  <c r="GN113" i="7"/>
  <c r="GM113" i="7"/>
  <c r="GL113" i="7"/>
  <c r="GK113" i="7"/>
  <c r="GJ113" i="7"/>
  <c r="GI113" i="7"/>
  <c r="GH113" i="7"/>
  <c r="GG113" i="7"/>
  <c r="GF113" i="7"/>
  <c r="GE113" i="7"/>
  <c r="GD113" i="7"/>
  <c r="GC113" i="7"/>
  <c r="GB113" i="7"/>
  <c r="GA113" i="7"/>
  <c r="FZ113" i="7"/>
  <c r="FY113" i="7"/>
  <c r="FX113" i="7"/>
  <c r="FW113" i="7"/>
  <c r="FV113" i="7"/>
  <c r="FU113" i="7"/>
  <c r="FT113" i="7"/>
  <c r="FS113" i="7"/>
  <c r="FR113" i="7"/>
  <c r="FQ113" i="7"/>
  <c r="FP113" i="7"/>
  <c r="FO113" i="7"/>
  <c r="FN113" i="7"/>
  <c r="FM113" i="7"/>
  <c r="FL113" i="7"/>
  <c r="FK113" i="7"/>
  <c r="FJ113" i="7"/>
  <c r="FI113" i="7"/>
  <c r="FH113" i="7"/>
  <c r="FG113" i="7"/>
  <c r="FF113" i="7"/>
  <c r="FE113" i="7"/>
  <c r="FD113" i="7"/>
  <c r="FC113" i="7"/>
  <c r="FB113" i="7"/>
  <c r="FA113" i="7"/>
  <c r="EZ113" i="7"/>
  <c r="EY113" i="7"/>
  <c r="EX113" i="7"/>
  <c r="EW113" i="7"/>
  <c r="EV113" i="7"/>
  <c r="EU113" i="7"/>
  <c r="ET113" i="7"/>
  <c r="ES113" i="7"/>
  <c r="ER113" i="7"/>
  <c r="EQ113" i="7"/>
  <c r="EP113" i="7"/>
  <c r="EO113" i="7"/>
  <c r="EN113" i="7"/>
  <c r="EM113" i="7"/>
  <c r="EL113" i="7"/>
  <c r="EK113" i="7"/>
  <c r="EJ113" i="7"/>
  <c r="EI113" i="7"/>
  <c r="EH113" i="7"/>
  <c r="EG113" i="7"/>
  <c r="EF113" i="7"/>
  <c r="EE113" i="7"/>
  <c r="ED113" i="7"/>
  <c r="EC113" i="7"/>
  <c r="EB113" i="7"/>
  <c r="EA113" i="7"/>
  <c r="DZ113" i="7"/>
  <c r="DY113" i="7"/>
  <c r="DX113" i="7"/>
  <c r="DW113" i="7"/>
  <c r="DV113" i="7"/>
  <c r="DU113" i="7"/>
  <c r="DT113" i="7"/>
  <c r="DS113" i="7"/>
  <c r="DR113" i="7"/>
  <c r="DQ113" i="7"/>
  <c r="DP113" i="7"/>
  <c r="DO113" i="7"/>
  <c r="DN113" i="7"/>
  <c r="DM113" i="7"/>
  <c r="DL113" i="7"/>
  <c r="DK113" i="7"/>
  <c r="DJ113" i="7"/>
  <c r="DI113" i="7"/>
  <c r="DH113" i="7"/>
  <c r="DG113" i="7"/>
  <c r="DF113" i="7"/>
  <c r="HA112" i="7"/>
  <c r="GZ112" i="7"/>
  <c r="GY112" i="7"/>
  <c r="GX112" i="7"/>
  <c r="GW112" i="7"/>
  <c r="GV112" i="7"/>
  <c r="GU112" i="7"/>
  <c r="GT112" i="7"/>
  <c r="GS112" i="7"/>
  <c r="GR112" i="7"/>
  <c r="GQ112" i="7"/>
  <c r="GP112" i="7"/>
  <c r="GO112" i="7"/>
  <c r="GN112" i="7"/>
  <c r="GM112" i="7"/>
  <c r="GL112" i="7"/>
  <c r="GK112" i="7"/>
  <c r="GJ112" i="7"/>
  <c r="GI112" i="7"/>
  <c r="GH112" i="7"/>
  <c r="GG112" i="7"/>
  <c r="GF112" i="7"/>
  <c r="GE112" i="7"/>
  <c r="GD112" i="7"/>
  <c r="GC112" i="7"/>
  <c r="GB112" i="7"/>
  <c r="GA112" i="7"/>
  <c r="FZ112" i="7"/>
  <c r="FY112" i="7"/>
  <c r="FX112" i="7"/>
  <c r="FW112" i="7"/>
  <c r="FV112" i="7"/>
  <c r="FU112" i="7"/>
  <c r="FT112" i="7"/>
  <c r="FS112" i="7"/>
  <c r="FR112" i="7"/>
  <c r="FQ112" i="7"/>
  <c r="FP112" i="7"/>
  <c r="FO112" i="7"/>
  <c r="FN112" i="7"/>
  <c r="FM112" i="7"/>
  <c r="FL112" i="7"/>
  <c r="FK112" i="7"/>
  <c r="FJ112" i="7"/>
  <c r="FI112" i="7"/>
  <c r="FH112" i="7"/>
  <c r="FG112" i="7"/>
  <c r="FF112" i="7"/>
  <c r="FE112" i="7"/>
  <c r="FD112" i="7"/>
  <c r="FC112" i="7"/>
  <c r="FB112" i="7"/>
  <c r="FA112" i="7"/>
  <c r="EZ112" i="7"/>
  <c r="EY112" i="7"/>
  <c r="EX112" i="7"/>
  <c r="EW112" i="7"/>
  <c r="EV112" i="7"/>
  <c r="EU112" i="7"/>
  <c r="ET112" i="7"/>
  <c r="ES112" i="7"/>
  <c r="ER112" i="7"/>
  <c r="EQ112" i="7"/>
  <c r="EP112" i="7"/>
  <c r="EO112" i="7"/>
  <c r="EN112" i="7"/>
  <c r="EM112" i="7"/>
  <c r="EL112" i="7"/>
  <c r="EK112" i="7"/>
  <c r="EJ112" i="7"/>
  <c r="EI112" i="7"/>
  <c r="EH112" i="7"/>
  <c r="EG112" i="7"/>
  <c r="EF112" i="7"/>
  <c r="EE112" i="7"/>
  <c r="ED112" i="7"/>
  <c r="EC112" i="7"/>
  <c r="EB112" i="7"/>
  <c r="EA112" i="7"/>
  <c r="DZ112" i="7"/>
  <c r="DY112" i="7"/>
  <c r="DX112" i="7"/>
  <c r="DW112" i="7"/>
  <c r="DV112" i="7"/>
  <c r="DU112" i="7"/>
  <c r="DT112" i="7"/>
  <c r="DS112" i="7"/>
  <c r="DR112" i="7"/>
  <c r="DQ112" i="7"/>
  <c r="DP112" i="7"/>
  <c r="DO112" i="7"/>
  <c r="DN112" i="7"/>
  <c r="DM112" i="7"/>
  <c r="DL112" i="7"/>
  <c r="DK112" i="7"/>
  <c r="DJ112" i="7"/>
  <c r="DI112" i="7"/>
  <c r="DH112" i="7"/>
  <c r="DG112" i="7"/>
  <c r="DF112" i="7"/>
  <c r="HA111" i="7"/>
  <c r="GZ111" i="7"/>
  <c r="GY111" i="7"/>
  <c r="GX111" i="7"/>
  <c r="GW111" i="7"/>
  <c r="GV111" i="7"/>
  <c r="GU111" i="7"/>
  <c r="GT111" i="7"/>
  <c r="GS111" i="7"/>
  <c r="GR111" i="7"/>
  <c r="GQ111" i="7"/>
  <c r="GP111" i="7"/>
  <c r="GO111" i="7"/>
  <c r="GN111" i="7"/>
  <c r="GM111" i="7"/>
  <c r="GL111" i="7"/>
  <c r="GK111" i="7"/>
  <c r="GJ111" i="7"/>
  <c r="GI111" i="7"/>
  <c r="GH111" i="7"/>
  <c r="GG111" i="7"/>
  <c r="GF111" i="7"/>
  <c r="GE111" i="7"/>
  <c r="GD111" i="7"/>
  <c r="GC111" i="7"/>
  <c r="GB111" i="7"/>
  <c r="GA111" i="7"/>
  <c r="FZ111" i="7"/>
  <c r="FY111" i="7"/>
  <c r="FX111" i="7"/>
  <c r="FW111" i="7"/>
  <c r="FV111" i="7"/>
  <c r="FU111" i="7"/>
  <c r="FT111" i="7"/>
  <c r="FS111" i="7"/>
  <c r="FR111" i="7"/>
  <c r="FQ111" i="7"/>
  <c r="FP111" i="7"/>
  <c r="FO111" i="7"/>
  <c r="FN111" i="7"/>
  <c r="FM111" i="7"/>
  <c r="FL111" i="7"/>
  <c r="FK111" i="7"/>
  <c r="FJ111" i="7"/>
  <c r="FI111" i="7"/>
  <c r="FH111" i="7"/>
  <c r="FG111" i="7"/>
  <c r="FF111" i="7"/>
  <c r="FE111" i="7"/>
  <c r="FD111" i="7"/>
  <c r="FC111" i="7"/>
  <c r="FB111" i="7"/>
  <c r="FA111" i="7"/>
  <c r="EZ111" i="7"/>
  <c r="EY111" i="7"/>
  <c r="EX111" i="7"/>
  <c r="EW111" i="7"/>
  <c r="EV111" i="7"/>
  <c r="EU111" i="7"/>
  <c r="ET111" i="7"/>
  <c r="ES111" i="7"/>
  <c r="ER111" i="7"/>
  <c r="EQ111" i="7"/>
  <c r="EP111" i="7"/>
  <c r="EO111" i="7"/>
  <c r="EN111" i="7"/>
  <c r="EM111" i="7"/>
  <c r="EL111" i="7"/>
  <c r="EK111" i="7"/>
  <c r="EJ111" i="7"/>
  <c r="EI111" i="7"/>
  <c r="EH111" i="7"/>
  <c r="EG111" i="7"/>
  <c r="EF111" i="7"/>
  <c r="EE111" i="7"/>
  <c r="ED111" i="7"/>
  <c r="EC111" i="7"/>
  <c r="EB111" i="7"/>
  <c r="EA111" i="7"/>
  <c r="DZ111" i="7"/>
  <c r="DY111" i="7"/>
  <c r="DX111" i="7"/>
  <c r="DW111" i="7"/>
  <c r="DV111" i="7"/>
  <c r="DU111" i="7"/>
  <c r="DT111" i="7"/>
  <c r="DS111" i="7"/>
  <c r="DR111" i="7"/>
  <c r="DQ111" i="7"/>
  <c r="DP111" i="7"/>
  <c r="DO111" i="7"/>
  <c r="DN111" i="7"/>
  <c r="DM111" i="7"/>
  <c r="DL111" i="7"/>
  <c r="DK111" i="7"/>
  <c r="DJ111" i="7"/>
  <c r="DI111" i="7"/>
  <c r="DH111" i="7"/>
  <c r="DG111" i="7"/>
  <c r="DF111" i="7"/>
  <c r="HA110" i="7"/>
  <c r="GZ110" i="7"/>
  <c r="GY110" i="7"/>
  <c r="GX110" i="7"/>
  <c r="GW110" i="7"/>
  <c r="GV110" i="7"/>
  <c r="GU110" i="7"/>
  <c r="GT110" i="7"/>
  <c r="GS110" i="7"/>
  <c r="GR110" i="7"/>
  <c r="GQ110" i="7"/>
  <c r="GP110" i="7"/>
  <c r="GO110" i="7"/>
  <c r="GN110" i="7"/>
  <c r="GM110" i="7"/>
  <c r="GL110" i="7"/>
  <c r="GK110" i="7"/>
  <c r="GJ110" i="7"/>
  <c r="GI110" i="7"/>
  <c r="GH110" i="7"/>
  <c r="GG110" i="7"/>
  <c r="GF110" i="7"/>
  <c r="GE110" i="7"/>
  <c r="GD110" i="7"/>
  <c r="GC110" i="7"/>
  <c r="GB110" i="7"/>
  <c r="GA110" i="7"/>
  <c r="FZ110" i="7"/>
  <c r="FY110" i="7"/>
  <c r="FX110" i="7"/>
  <c r="FW110" i="7"/>
  <c r="FV110" i="7"/>
  <c r="FU110" i="7"/>
  <c r="FT110" i="7"/>
  <c r="FS110" i="7"/>
  <c r="FR110" i="7"/>
  <c r="FQ110" i="7"/>
  <c r="FP110" i="7"/>
  <c r="FO110" i="7"/>
  <c r="FN110" i="7"/>
  <c r="FM110" i="7"/>
  <c r="FL110" i="7"/>
  <c r="FK110" i="7"/>
  <c r="FJ110" i="7"/>
  <c r="FI110" i="7"/>
  <c r="FH110" i="7"/>
  <c r="FG110" i="7"/>
  <c r="FF110" i="7"/>
  <c r="FE110" i="7"/>
  <c r="FD110" i="7"/>
  <c r="FC110" i="7"/>
  <c r="FB110" i="7"/>
  <c r="FA110" i="7"/>
  <c r="EZ110" i="7"/>
  <c r="EY110" i="7"/>
  <c r="EX110" i="7"/>
  <c r="EW110" i="7"/>
  <c r="EV110" i="7"/>
  <c r="EU110" i="7"/>
  <c r="ET110" i="7"/>
  <c r="ES110" i="7"/>
  <c r="ER110" i="7"/>
  <c r="EQ110" i="7"/>
  <c r="EP110" i="7"/>
  <c r="EO110" i="7"/>
  <c r="EN110" i="7"/>
  <c r="EM110" i="7"/>
  <c r="EL110" i="7"/>
  <c r="EK110" i="7"/>
  <c r="EJ110" i="7"/>
  <c r="EI110" i="7"/>
  <c r="EH110" i="7"/>
  <c r="EG110" i="7"/>
  <c r="EF110" i="7"/>
  <c r="EE110" i="7"/>
  <c r="ED110" i="7"/>
  <c r="EC110" i="7"/>
  <c r="EB110" i="7"/>
  <c r="EA110" i="7"/>
  <c r="DZ110" i="7"/>
  <c r="DY110" i="7"/>
  <c r="DX110" i="7"/>
  <c r="DW110" i="7"/>
  <c r="DV110" i="7"/>
  <c r="DU110" i="7"/>
  <c r="DT110" i="7"/>
  <c r="DS110" i="7"/>
  <c r="DR110" i="7"/>
  <c r="DQ110" i="7"/>
  <c r="DP110" i="7"/>
  <c r="DO110" i="7"/>
  <c r="DN110" i="7"/>
  <c r="DM110" i="7"/>
  <c r="DL110" i="7"/>
  <c r="DK110" i="7"/>
  <c r="DJ110" i="7"/>
  <c r="DI110" i="7"/>
  <c r="DH110" i="7"/>
  <c r="DG110" i="7"/>
  <c r="DF110" i="7"/>
  <c r="HA109" i="7"/>
  <c r="GZ109" i="7"/>
  <c r="GY109" i="7"/>
  <c r="GX109" i="7"/>
  <c r="GW109" i="7"/>
  <c r="GV109" i="7"/>
  <c r="GU109" i="7"/>
  <c r="GT109" i="7"/>
  <c r="GS109" i="7"/>
  <c r="GR109" i="7"/>
  <c r="GQ109" i="7"/>
  <c r="GP109" i="7"/>
  <c r="GO109" i="7"/>
  <c r="GN109" i="7"/>
  <c r="GM109" i="7"/>
  <c r="GL109" i="7"/>
  <c r="GK109" i="7"/>
  <c r="GJ109" i="7"/>
  <c r="GI109" i="7"/>
  <c r="GH109" i="7"/>
  <c r="GG109" i="7"/>
  <c r="GF109" i="7"/>
  <c r="GE109" i="7"/>
  <c r="GD109" i="7"/>
  <c r="GC109" i="7"/>
  <c r="GB109" i="7"/>
  <c r="GA109" i="7"/>
  <c r="FZ109" i="7"/>
  <c r="FY109" i="7"/>
  <c r="FX109" i="7"/>
  <c r="FW109" i="7"/>
  <c r="FV109" i="7"/>
  <c r="FU109" i="7"/>
  <c r="FT109" i="7"/>
  <c r="FS109" i="7"/>
  <c r="FR109" i="7"/>
  <c r="FQ109" i="7"/>
  <c r="FP109" i="7"/>
  <c r="FO109" i="7"/>
  <c r="FN109" i="7"/>
  <c r="FM109" i="7"/>
  <c r="FL109" i="7"/>
  <c r="FK109" i="7"/>
  <c r="FJ109" i="7"/>
  <c r="FI109" i="7"/>
  <c r="FH109" i="7"/>
  <c r="FG109" i="7"/>
  <c r="FF109" i="7"/>
  <c r="FE109" i="7"/>
  <c r="FD109" i="7"/>
  <c r="FC109" i="7"/>
  <c r="FB109" i="7"/>
  <c r="FA109" i="7"/>
  <c r="EZ109" i="7"/>
  <c r="EY109" i="7"/>
  <c r="EX109" i="7"/>
  <c r="EW109" i="7"/>
  <c r="EV109" i="7"/>
  <c r="EU109" i="7"/>
  <c r="ET109" i="7"/>
  <c r="ES109" i="7"/>
  <c r="ER109" i="7"/>
  <c r="EQ109" i="7"/>
  <c r="EP109" i="7"/>
  <c r="EO109" i="7"/>
  <c r="EN109" i="7"/>
  <c r="EM109" i="7"/>
  <c r="EL109" i="7"/>
  <c r="EK109" i="7"/>
  <c r="EJ109" i="7"/>
  <c r="EI109" i="7"/>
  <c r="EH109" i="7"/>
  <c r="EG109" i="7"/>
  <c r="EF109" i="7"/>
  <c r="EE109" i="7"/>
  <c r="ED109" i="7"/>
  <c r="EC109" i="7"/>
  <c r="EB109" i="7"/>
  <c r="EA109" i="7"/>
  <c r="DZ109" i="7"/>
  <c r="DY109" i="7"/>
  <c r="DX109" i="7"/>
  <c r="DW109" i="7"/>
  <c r="DV109" i="7"/>
  <c r="DU109" i="7"/>
  <c r="DT109" i="7"/>
  <c r="DS109" i="7"/>
  <c r="DR109" i="7"/>
  <c r="DQ109" i="7"/>
  <c r="DP109" i="7"/>
  <c r="DO109" i="7"/>
  <c r="DN109" i="7"/>
  <c r="DM109" i="7"/>
  <c r="DL109" i="7"/>
  <c r="DK109" i="7"/>
  <c r="DJ109" i="7"/>
  <c r="DI109" i="7"/>
  <c r="DH109" i="7"/>
  <c r="DG109" i="7"/>
  <c r="DF109" i="7"/>
  <c r="HA107" i="7"/>
  <c r="GZ107" i="7"/>
  <c r="GY107" i="7"/>
  <c r="GX107" i="7"/>
  <c r="GW107" i="7"/>
  <c r="GV107" i="7"/>
  <c r="GU107" i="7"/>
  <c r="GT107" i="7"/>
  <c r="GS107" i="7"/>
  <c r="GR107" i="7"/>
  <c r="GQ107" i="7"/>
  <c r="GP107" i="7"/>
  <c r="GO107" i="7"/>
  <c r="GN107" i="7"/>
  <c r="GM107" i="7"/>
  <c r="GL107" i="7"/>
  <c r="GK107" i="7"/>
  <c r="GJ107" i="7"/>
  <c r="GI107" i="7"/>
  <c r="GH107" i="7"/>
  <c r="GG107" i="7"/>
  <c r="GF107" i="7"/>
  <c r="GE107" i="7"/>
  <c r="GD107" i="7"/>
  <c r="GC107" i="7"/>
  <c r="GB107" i="7"/>
  <c r="GA107" i="7"/>
  <c r="FZ107" i="7"/>
  <c r="FY107" i="7"/>
  <c r="FX107" i="7"/>
  <c r="FW107" i="7"/>
  <c r="FV107" i="7"/>
  <c r="FU107" i="7"/>
  <c r="FT107" i="7"/>
  <c r="FS107" i="7"/>
  <c r="FR107" i="7"/>
  <c r="FQ107" i="7"/>
  <c r="FP107" i="7"/>
  <c r="FO107" i="7"/>
  <c r="FN107" i="7"/>
  <c r="FM107" i="7"/>
  <c r="FL107" i="7"/>
  <c r="FK107" i="7"/>
  <c r="FJ107" i="7"/>
  <c r="FI107" i="7"/>
  <c r="FH107" i="7"/>
  <c r="FG107" i="7"/>
  <c r="FF107" i="7"/>
  <c r="FE107" i="7"/>
  <c r="FD107" i="7"/>
  <c r="FC107" i="7"/>
  <c r="FB107" i="7"/>
  <c r="FA107" i="7"/>
  <c r="EZ107" i="7"/>
  <c r="EY107" i="7"/>
  <c r="EX107" i="7"/>
  <c r="EW107" i="7"/>
  <c r="EV107" i="7"/>
  <c r="EU107" i="7"/>
  <c r="ET107" i="7"/>
  <c r="ES107" i="7"/>
  <c r="ER107" i="7"/>
  <c r="EQ107" i="7"/>
  <c r="EP107" i="7"/>
  <c r="EO107" i="7"/>
  <c r="EN107" i="7"/>
  <c r="EM107" i="7"/>
  <c r="EL107" i="7"/>
  <c r="EK107" i="7"/>
  <c r="EJ107" i="7"/>
  <c r="EI107" i="7"/>
  <c r="EH107" i="7"/>
  <c r="EG107" i="7"/>
  <c r="EF107" i="7"/>
  <c r="EE107" i="7"/>
  <c r="ED107" i="7"/>
  <c r="EC107" i="7"/>
  <c r="EB107" i="7"/>
  <c r="EA107" i="7"/>
  <c r="DZ107" i="7"/>
  <c r="DY107" i="7"/>
  <c r="DX107" i="7"/>
  <c r="DW107" i="7"/>
  <c r="DV107" i="7"/>
  <c r="DU107" i="7"/>
  <c r="DT107" i="7"/>
  <c r="DS107" i="7"/>
  <c r="DR107" i="7"/>
  <c r="DQ107" i="7"/>
  <c r="DP107" i="7"/>
  <c r="DO107" i="7"/>
  <c r="DN107" i="7"/>
  <c r="DM107" i="7"/>
  <c r="DL107" i="7"/>
  <c r="DK107" i="7"/>
  <c r="DJ107" i="7"/>
  <c r="DI107" i="7"/>
  <c r="DH107" i="7"/>
  <c r="DG107" i="7"/>
  <c r="DF107" i="7"/>
  <c r="HA106" i="7"/>
  <c r="GZ106" i="7"/>
  <c r="GY106" i="7"/>
  <c r="GX106" i="7"/>
  <c r="GW106" i="7"/>
  <c r="GV106" i="7"/>
  <c r="GU106" i="7"/>
  <c r="GT106" i="7"/>
  <c r="GS106" i="7"/>
  <c r="GR106" i="7"/>
  <c r="GQ106" i="7"/>
  <c r="GP106" i="7"/>
  <c r="GO106" i="7"/>
  <c r="GN106" i="7"/>
  <c r="GM106" i="7"/>
  <c r="GL106" i="7"/>
  <c r="GK106" i="7"/>
  <c r="GJ106" i="7"/>
  <c r="GI106" i="7"/>
  <c r="GH106" i="7"/>
  <c r="GG106" i="7"/>
  <c r="GF106" i="7"/>
  <c r="GE106" i="7"/>
  <c r="GD106" i="7"/>
  <c r="GC106" i="7"/>
  <c r="GB106" i="7"/>
  <c r="GA106" i="7"/>
  <c r="FZ106" i="7"/>
  <c r="FY106" i="7"/>
  <c r="FX106" i="7"/>
  <c r="FW106" i="7"/>
  <c r="FV106" i="7"/>
  <c r="FU106" i="7"/>
  <c r="FT106" i="7"/>
  <c r="FS106" i="7"/>
  <c r="FR106" i="7"/>
  <c r="FQ106" i="7"/>
  <c r="FP106" i="7"/>
  <c r="FO106" i="7"/>
  <c r="FN106" i="7"/>
  <c r="FM106" i="7"/>
  <c r="FL106" i="7"/>
  <c r="FK106" i="7"/>
  <c r="FJ106" i="7"/>
  <c r="FI106" i="7"/>
  <c r="FH106" i="7"/>
  <c r="FG106" i="7"/>
  <c r="FF106" i="7"/>
  <c r="FE106" i="7"/>
  <c r="FD106" i="7"/>
  <c r="FC106" i="7"/>
  <c r="FB106" i="7"/>
  <c r="FA106" i="7"/>
  <c r="EZ106" i="7"/>
  <c r="EY106" i="7"/>
  <c r="EX106" i="7"/>
  <c r="EW106" i="7"/>
  <c r="EV106" i="7"/>
  <c r="EU106" i="7"/>
  <c r="ET106" i="7"/>
  <c r="ES106" i="7"/>
  <c r="ER106" i="7"/>
  <c r="EQ106" i="7"/>
  <c r="EP106" i="7"/>
  <c r="EO106" i="7"/>
  <c r="EN106" i="7"/>
  <c r="EM106" i="7"/>
  <c r="EL106" i="7"/>
  <c r="EK106" i="7"/>
  <c r="EJ106" i="7"/>
  <c r="EI106" i="7"/>
  <c r="EH106" i="7"/>
  <c r="EG106" i="7"/>
  <c r="EF106" i="7"/>
  <c r="EE106" i="7"/>
  <c r="ED106" i="7"/>
  <c r="EC106" i="7"/>
  <c r="EB106" i="7"/>
  <c r="EA106" i="7"/>
  <c r="DZ106" i="7"/>
  <c r="DY106" i="7"/>
  <c r="DX106" i="7"/>
  <c r="DW106" i="7"/>
  <c r="DV106" i="7"/>
  <c r="DU106" i="7"/>
  <c r="DT106" i="7"/>
  <c r="DS106" i="7"/>
  <c r="DR106" i="7"/>
  <c r="DQ106" i="7"/>
  <c r="DP106" i="7"/>
  <c r="DO106" i="7"/>
  <c r="DN106" i="7"/>
  <c r="DM106" i="7"/>
  <c r="DL106" i="7"/>
  <c r="DK106" i="7"/>
  <c r="DJ106" i="7"/>
  <c r="DI106" i="7"/>
  <c r="DH106" i="7"/>
  <c r="DG106" i="7"/>
  <c r="DF106" i="7"/>
  <c r="HA105" i="7"/>
  <c r="GZ105" i="7"/>
  <c r="GY105" i="7"/>
  <c r="GX105" i="7"/>
  <c r="GW105" i="7"/>
  <c r="GV105" i="7"/>
  <c r="GU105" i="7"/>
  <c r="GT105" i="7"/>
  <c r="GS105" i="7"/>
  <c r="GR105" i="7"/>
  <c r="GQ105" i="7"/>
  <c r="GP105" i="7"/>
  <c r="GO105" i="7"/>
  <c r="GN105" i="7"/>
  <c r="GM105" i="7"/>
  <c r="GL105" i="7"/>
  <c r="GK105" i="7"/>
  <c r="GJ105" i="7"/>
  <c r="GI105" i="7"/>
  <c r="GH105" i="7"/>
  <c r="GG105" i="7"/>
  <c r="GF105" i="7"/>
  <c r="GE105" i="7"/>
  <c r="GD105" i="7"/>
  <c r="GC105" i="7"/>
  <c r="GB105" i="7"/>
  <c r="GA105" i="7"/>
  <c r="FZ105" i="7"/>
  <c r="FY105" i="7"/>
  <c r="FX105" i="7"/>
  <c r="FW105" i="7"/>
  <c r="FV105" i="7"/>
  <c r="FU105" i="7"/>
  <c r="FT105" i="7"/>
  <c r="FS105" i="7"/>
  <c r="FR105" i="7"/>
  <c r="FQ105" i="7"/>
  <c r="FP105" i="7"/>
  <c r="FO105" i="7"/>
  <c r="FN105" i="7"/>
  <c r="FM105" i="7"/>
  <c r="FL105" i="7"/>
  <c r="FK105" i="7"/>
  <c r="FJ105" i="7"/>
  <c r="FI105" i="7"/>
  <c r="FH105" i="7"/>
  <c r="FG105" i="7"/>
  <c r="FF105" i="7"/>
  <c r="FE105" i="7"/>
  <c r="FD105" i="7"/>
  <c r="FC105" i="7"/>
  <c r="FB105" i="7"/>
  <c r="FA105" i="7"/>
  <c r="EZ105" i="7"/>
  <c r="EY105" i="7"/>
  <c r="EX105" i="7"/>
  <c r="EW105" i="7"/>
  <c r="EV105" i="7"/>
  <c r="EU105" i="7"/>
  <c r="ET105" i="7"/>
  <c r="ES105" i="7"/>
  <c r="ER105" i="7"/>
  <c r="EQ105" i="7"/>
  <c r="EP105" i="7"/>
  <c r="EO105" i="7"/>
  <c r="EN105" i="7"/>
  <c r="EM105" i="7"/>
  <c r="EL105" i="7"/>
  <c r="EK105" i="7"/>
  <c r="EJ105" i="7"/>
  <c r="EI105" i="7"/>
  <c r="EH105" i="7"/>
  <c r="EG105" i="7"/>
  <c r="EF105" i="7"/>
  <c r="EE105" i="7"/>
  <c r="ED105" i="7"/>
  <c r="EC105" i="7"/>
  <c r="EB105" i="7"/>
  <c r="EA105" i="7"/>
  <c r="DZ105" i="7"/>
  <c r="DY105" i="7"/>
  <c r="DX105" i="7"/>
  <c r="DW105" i="7"/>
  <c r="DV105" i="7"/>
  <c r="DU105" i="7"/>
  <c r="DT105" i="7"/>
  <c r="DS105" i="7"/>
  <c r="DR105" i="7"/>
  <c r="DQ105" i="7"/>
  <c r="DP105" i="7"/>
  <c r="DO105" i="7"/>
  <c r="DN105" i="7"/>
  <c r="DM105" i="7"/>
  <c r="DL105" i="7"/>
  <c r="DK105" i="7"/>
  <c r="DJ105" i="7"/>
  <c r="DI105" i="7"/>
  <c r="DH105" i="7"/>
  <c r="DG105" i="7"/>
  <c r="DF105" i="7"/>
  <c r="HA104" i="7"/>
  <c r="GZ104" i="7"/>
  <c r="GY104" i="7"/>
  <c r="GX104" i="7"/>
  <c r="GW104" i="7"/>
  <c r="GV104" i="7"/>
  <c r="GU104" i="7"/>
  <c r="GT104" i="7"/>
  <c r="GS104" i="7"/>
  <c r="GR104" i="7"/>
  <c r="GQ104" i="7"/>
  <c r="GP104" i="7"/>
  <c r="GO104" i="7"/>
  <c r="GN104" i="7"/>
  <c r="GM104" i="7"/>
  <c r="GL104" i="7"/>
  <c r="GK104" i="7"/>
  <c r="GJ104" i="7"/>
  <c r="GI104" i="7"/>
  <c r="GH104" i="7"/>
  <c r="GG104" i="7"/>
  <c r="GF104" i="7"/>
  <c r="GE104" i="7"/>
  <c r="GD104" i="7"/>
  <c r="GC104" i="7"/>
  <c r="GB104" i="7"/>
  <c r="GA104" i="7"/>
  <c r="FZ104" i="7"/>
  <c r="FY104" i="7"/>
  <c r="FX104" i="7"/>
  <c r="FW104" i="7"/>
  <c r="FV104" i="7"/>
  <c r="FU104" i="7"/>
  <c r="FT104" i="7"/>
  <c r="FS104" i="7"/>
  <c r="FR104" i="7"/>
  <c r="FQ104" i="7"/>
  <c r="FP104" i="7"/>
  <c r="FO104" i="7"/>
  <c r="FN104" i="7"/>
  <c r="FM104" i="7"/>
  <c r="FL104" i="7"/>
  <c r="FK104" i="7"/>
  <c r="FJ104" i="7"/>
  <c r="FI104" i="7"/>
  <c r="FH104" i="7"/>
  <c r="FG104" i="7"/>
  <c r="FF104" i="7"/>
  <c r="FE104" i="7"/>
  <c r="FD104" i="7"/>
  <c r="FC104" i="7"/>
  <c r="FB104" i="7"/>
  <c r="FA104" i="7"/>
  <c r="EZ104" i="7"/>
  <c r="EY104" i="7"/>
  <c r="EX104" i="7"/>
  <c r="EW104" i="7"/>
  <c r="EV104" i="7"/>
  <c r="EU104" i="7"/>
  <c r="ET104" i="7"/>
  <c r="ES104" i="7"/>
  <c r="ER104" i="7"/>
  <c r="EQ104" i="7"/>
  <c r="EP104" i="7"/>
  <c r="EO104" i="7"/>
  <c r="EN104" i="7"/>
  <c r="EM104" i="7"/>
  <c r="EL104" i="7"/>
  <c r="EK104" i="7"/>
  <c r="EJ104" i="7"/>
  <c r="EI104" i="7"/>
  <c r="EH104" i="7"/>
  <c r="EG104" i="7"/>
  <c r="EF104" i="7"/>
  <c r="EE104" i="7"/>
  <c r="ED104" i="7"/>
  <c r="EC104" i="7"/>
  <c r="EB104" i="7"/>
  <c r="EA104" i="7"/>
  <c r="DZ104" i="7"/>
  <c r="DY104" i="7"/>
  <c r="DX104" i="7"/>
  <c r="DW104" i="7"/>
  <c r="DV104" i="7"/>
  <c r="DU104" i="7"/>
  <c r="DT104" i="7"/>
  <c r="DS104" i="7"/>
  <c r="DR104" i="7"/>
  <c r="DQ104" i="7"/>
  <c r="DP104" i="7"/>
  <c r="DO104" i="7"/>
  <c r="DN104" i="7"/>
  <c r="DM104" i="7"/>
  <c r="DL104" i="7"/>
  <c r="DK104" i="7"/>
  <c r="DJ104" i="7"/>
  <c r="DI104" i="7"/>
  <c r="DH104" i="7"/>
  <c r="DG104" i="7"/>
  <c r="DF104" i="7"/>
  <c r="HA103" i="7"/>
  <c r="GZ103" i="7"/>
  <c r="GY103" i="7"/>
  <c r="GX103" i="7"/>
  <c r="GW103" i="7"/>
  <c r="GV103" i="7"/>
  <c r="GU103" i="7"/>
  <c r="GT103" i="7"/>
  <c r="GS103" i="7"/>
  <c r="GR103" i="7"/>
  <c r="GQ103" i="7"/>
  <c r="GP103" i="7"/>
  <c r="GO103" i="7"/>
  <c r="GN103" i="7"/>
  <c r="GM103" i="7"/>
  <c r="GL103" i="7"/>
  <c r="GK103" i="7"/>
  <c r="GJ103" i="7"/>
  <c r="GI103" i="7"/>
  <c r="GH103" i="7"/>
  <c r="GG103" i="7"/>
  <c r="GF103" i="7"/>
  <c r="GE103" i="7"/>
  <c r="GD103" i="7"/>
  <c r="GC103" i="7"/>
  <c r="GB103" i="7"/>
  <c r="GA103" i="7"/>
  <c r="FZ103" i="7"/>
  <c r="FY103" i="7"/>
  <c r="FX103" i="7"/>
  <c r="FW103" i="7"/>
  <c r="FV103" i="7"/>
  <c r="FU103" i="7"/>
  <c r="FT103" i="7"/>
  <c r="FS103" i="7"/>
  <c r="FR103" i="7"/>
  <c r="FQ103" i="7"/>
  <c r="FP103" i="7"/>
  <c r="FO103" i="7"/>
  <c r="FN103" i="7"/>
  <c r="FM103" i="7"/>
  <c r="FL103" i="7"/>
  <c r="FK103" i="7"/>
  <c r="FJ103" i="7"/>
  <c r="FI103" i="7"/>
  <c r="FH103" i="7"/>
  <c r="FG103" i="7"/>
  <c r="FF103" i="7"/>
  <c r="FE103" i="7"/>
  <c r="FD103" i="7"/>
  <c r="FC103" i="7"/>
  <c r="FB103" i="7"/>
  <c r="FA103" i="7"/>
  <c r="EZ103" i="7"/>
  <c r="EY103" i="7"/>
  <c r="EX103" i="7"/>
  <c r="EW103" i="7"/>
  <c r="EV103" i="7"/>
  <c r="EU103" i="7"/>
  <c r="ET103" i="7"/>
  <c r="ES103" i="7"/>
  <c r="ER103" i="7"/>
  <c r="EQ103" i="7"/>
  <c r="EP103" i="7"/>
  <c r="EO103" i="7"/>
  <c r="EN103" i="7"/>
  <c r="EM103" i="7"/>
  <c r="EL103" i="7"/>
  <c r="EK103" i="7"/>
  <c r="EJ103" i="7"/>
  <c r="EI103" i="7"/>
  <c r="EH103" i="7"/>
  <c r="EG103" i="7"/>
  <c r="EF103" i="7"/>
  <c r="EE103" i="7"/>
  <c r="ED103" i="7"/>
  <c r="EC103" i="7"/>
  <c r="EB103" i="7"/>
  <c r="EA103" i="7"/>
  <c r="DZ103" i="7"/>
  <c r="DY103" i="7"/>
  <c r="DX103" i="7"/>
  <c r="DW103" i="7"/>
  <c r="DV103" i="7"/>
  <c r="DU103" i="7"/>
  <c r="DT103" i="7"/>
  <c r="DS103" i="7"/>
  <c r="DR103" i="7"/>
  <c r="DQ103" i="7"/>
  <c r="DP103" i="7"/>
  <c r="DO103" i="7"/>
  <c r="DN103" i="7"/>
  <c r="DM103" i="7"/>
  <c r="DL103" i="7"/>
  <c r="DK103" i="7"/>
  <c r="DJ103" i="7"/>
  <c r="DI103" i="7"/>
  <c r="DH103" i="7"/>
  <c r="DG103" i="7"/>
  <c r="DF103" i="7"/>
  <c r="HA102" i="7"/>
  <c r="GZ102" i="7"/>
  <c r="GY102" i="7"/>
  <c r="GX102" i="7"/>
  <c r="GW102" i="7"/>
  <c r="GV102" i="7"/>
  <c r="GU102" i="7"/>
  <c r="GT102" i="7"/>
  <c r="GS102" i="7"/>
  <c r="GR102" i="7"/>
  <c r="GQ102" i="7"/>
  <c r="GP102" i="7"/>
  <c r="GO102" i="7"/>
  <c r="GN102" i="7"/>
  <c r="GM102" i="7"/>
  <c r="GL102" i="7"/>
  <c r="GK102" i="7"/>
  <c r="GJ102" i="7"/>
  <c r="GI102" i="7"/>
  <c r="GH102" i="7"/>
  <c r="GG102" i="7"/>
  <c r="GF102" i="7"/>
  <c r="GE102" i="7"/>
  <c r="GD102" i="7"/>
  <c r="GC102" i="7"/>
  <c r="GB102" i="7"/>
  <c r="GA102" i="7"/>
  <c r="FZ102" i="7"/>
  <c r="FY102" i="7"/>
  <c r="FX102" i="7"/>
  <c r="FW102" i="7"/>
  <c r="FV102" i="7"/>
  <c r="FU102" i="7"/>
  <c r="FT102" i="7"/>
  <c r="FS102" i="7"/>
  <c r="FR102" i="7"/>
  <c r="FQ102" i="7"/>
  <c r="FP102" i="7"/>
  <c r="FO102" i="7"/>
  <c r="FN102" i="7"/>
  <c r="FM102" i="7"/>
  <c r="FL102" i="7"/>
  <c r="FK102" i="7"/>
  <c r="FJ102" i="7"/>
  <c r="FI102" i="7"/>
  <c r="FH102" i="7"/>
  <c r="FG102" i="7"/>
  <c r="FF102" i="7"/>
  <c r="FE102" i="7"/>
  <c r="FD102" i="7"/>
  <c r="FC102" i="7"/>
  <c r="FB102" i="7"/>
  <c r="FA102" i="7"/>
  <c r="EZ102" i="7"/>
  <c r="EY102" i="7"/>
  <c r="EX102" i="7"/>
  <c r="EW102" i="7"/>
  <c r="EV102" i="7"/>
  <c r="EU102" i="7"/>
  <c r="ET102" i="7"/>
  <c r="ES102" i="7"/>
  <c r="ER102" i="7"/>
  <c r="EQ102" i="7"/>
  <c r="EP102" i="7"/>
  <c r="EO102" i="7"/>
  <c r="EN102" i="7"/>
  <c r="EM102" i="7"/>
  <c r="EL102" i="7"/>
  <c r="EK102" i="7"/>
  <c r="EJ102" i="7"/>
  <c r="EI102" i="7"/>
  <c r="EH102" i="7"/>
  <c r="EG102" i="7"/>
  <c r="EF102" i="7"/>
  <c r="EE102" i="7"/>
  <c r="ED102" i="7"/>
  <c r="EC102" i="7"/>
  <c r="EB102" i="7"/>
  <c r="EA102" i="7"/>
  <c r="DZ102" i="7"/>
  <c r="DY102" i="7"/>
  <c r="DX102" i="7"/>
  <c r="DW102" i="7"/>
  <c r="DV102" i="7"/>
  <c r="DU102" i="7"/>
  <c r="DT102" i="7"/>
  <c r="DS102" i="7"/>
  <c r="DR102" i="7"/>
  <c r="DQ102" i="7"/>
  <c r="DP102" i="7"/>
  <c r="DO102" i="7"/>
  <c r="DN102" i="7"/>
  <c r="DM102" i="7"/>
  <c r="DL102" i="7"/>
  <c r="DK102" i="7"/>
  <c r="DJ102" i="7"/>
  <c r="DI102" i="7"/>
  <c r="DH102" i="7"/>
  <c r="DG102" i="7"/>
  <c r="DF102" i="7"/>
  <c r="HA101" i="7"/>
  <c r="GZ101" i="7"/>
  <c r="GY101" i="7"/>
  <c r="GX101" i="7"/>
  <c r="GW101" i="7"/>
  <c r="GV101" i="7"/>
  <c r="GU101" i="7"/>
  <c r="GT101" i="7"/>
  <c r="GS101" i="7"/>
  <c r="GR101" i="7"/>
  <c r="GQ101" i="7"/>
  <c r="GP101" i="7"/>
  <c r="GO101" i="7"/>
  <c r="GN101" i="7"/>
  <c r="GM101" i="7"/>
  <c r="GL101" i="7"/>
  <c r="GK101" i="7"/>
  <c r="GJ101" i="7"/>
  <c r="GI101" i="7"/>
  <c r="GH101" i="7"/>
  <c r="GG101" i="7"/>
  <c r="GF101" i="7"/>
  <c r="GE101" i="7"/>
  <c r="GD101" i="7"/>
  <c r="GC101" i="7"/>
  <c r="GB101" i="7"/>
  <c r="GA101" i="7"/>
  <c r="FZ101" i="7"/>
  <c r="FY101" i="7"/>
  <c r="FX101" i="7"/>
  <c r="FW101" i="7"/>
  <c r="FV101" i="7"/>
  <c r="FU101" i="7"/>
  <c r="FT101" i="7"/>
  <c r="FS101" i="7"/>
  <c r="FR101" i="7"/>
  <c r="FQ101" i="7"/>
  <c r="FP101" i="7"/>
  <c r="FO101" i="7"/>
  <c r="FN101" i="7"/>
  <c r="FM101" i="7"/>
  <c r="FL101" i="7"/>
  <c r="FK101" i="7"/>
  <c r="FJ101" i="7"/>
  <c r="FI101" i="7"/>
  <c r="FH101" i="7"/>
  <c r="FG101" i="7"/>
  <c r="FF101" i="7"/>
  <c r="FE101" i="7"/>
  <c r="FD101" i="7"/>
  <c r="FC101" i="7"/>
  <c r="FB101" i="7"/>
  <c r="FA101" i="7"/>
  <c r="EZ101" i="7"/>
  <c r="EY101" i="7"/>
  <c r="EX101" i="7"/>
  <c r="EW101" i="7"/>
  <c r="EV101" i="7"/>
  <c r="EU101" i="7"/>
  <c r="ET101" i="7"/>
  <c r="ES101" i="7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HA100" i="7"/>
  <c r="GZ100" i="7"/>
  <c r="GY100" i="7"/>
  <c r="GX100" i="7"/>
  <c r="GW100" i="7"/>
  <c r="GV100" i="7"/>
  <c r="GU100" i="7"/>
  <c r="GT100" i="7"/>
  <c r="GS100" i="7"/>
  <c r="GR100" i="7"/>
  <c r="GQ100" i="7"/>
  <c r="GP100" i="7"/>
  <c r="GO100" i="7"/>
  <c r="GN100" i="7"/>
  <c r="GM100" i="7"/>
  <c r="GL100" i="7"/>
  <c r="GK100" i="7"/>
  <c r="GJ100" i="7"/>
  <c r="GI100" i="7"/>
  <c r="GH100" i="7"/>
  <c r="GG100" i="7"/>
  <c r="GF100" i="7"/>
  <c r="GE100" i="7"/>
  <c r="GD100" i="7"/>
  <c r="GC100" i="7"/>
  <c r="GB100" i="7"/>
  <c r="GA100" i="7"/>
  <c r="FZ100" i="7"/>
  <c r="FY100" i="7"/>
  <c r="FX100" i="7"/>
  <c r="FW100" i="7"/>
  <c r="FV100" i="7"/>
  <c r="FU100" i="7"/>
  <c r="FT100" i="7"/>
  <c r="FS100" i="7"/>
  <c r="FR100" i="7"/>
  <c r="FQ100" i="7"/>
  <c r="FP100" i="7"/>
  <c r="FO100" i="7"/>
  <c r="FN100" i="7"/>
  <c r="FM100" i="7"/>
  <c r="FL100" i="7"/>
  <c r="FK100" i="7"/>
  <c r="FJ100" i="7"/>
  <c r="FI100" i="7"/>
  <c r="FH100" i="7"/>
  <c r="FG100" i="7"/>
  <c r="FF100" i="7"/>
  <c r="FE100" i="7"/>
  <c r="FD100" i="7"/>
  <c r="FC100" i="7"/>
  <c r="FB100" i="7"/>
  <c r="FA100" i="7"/>
  <c r="EZ100" i="7"/>
  <c r="EY100" i="7"/>
  <c r="EX100" i="7"/>
  <c r="EW100" i="7"/>
  <c r="EV100" i="7"/>
  <c r="EU100" i="7"/>
  <c r="ET100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HA99" i="7"/>
  <c r="GZ99" i="7"/>
  <c r="GY99" i="7"/>
  <c r="GX99" i="7"/>
  <c r="GW99" i="7"/>
  <c r="GV99" i="7"/>
  <c r="GU99" i="7"/>
  <c r="GT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HA98" i="7"/>
  <c r="GZ98" i="7"/>
  <c r="GY98" i="7"/>
  <c r="GX98" i="7"/>
  <c r="GW98" i="7"/>
  <c r="GV98" i="7"/>
  <c r="GU98" i="7"/>
  <c r="GT98" i="7"/>
  <c r="GS98" i="7"/>
  <c r="GR98" i="7"/>
  <c r="GQ98" i="7"/>
  <c r="GP98" i="7"/>
  <c r="GO98" i="7"/>
  <c r="GN98" i="7"/>
  <c r="GM98" i="7"/>
  <c r="GL98" i="7"/>
  <c r="GK98" i="7"/>
  <c r="GJ98" i="7"/>
  <c r="GI98" i="7"/>
  <c r="GH98" i="7"/>
  <c r="GG98" i="7"/>
  <c r="GF98" i="7"/>
  <c r="GE98" i="7"/>
  <c r="GD98" i="7"/>
  <c r="GC98" i="7"/>
  <c r="GB98" i="7"/>
  <c r="GA98" i="7"/>
  <c r="FZ98" i="7"/>
  <c r="FY98" i="7"/>
  <c r="FX98" i="7"/>
  <c r="FW98" i="7"/>
  <c r="FV98" i="7"/>
  <c r="FU98" i="7"/>
  <c r="FT98" i="7"/>
  <c r="FS98" i="7"/>
  <c r="FR98" i="7"/>
  <c r="FQ98" i="7"/>
  <c r="FP98" i="7"/>
  <c r="FO98" i="7"/>
  <c r="FN98" i="7"/>
  <c r="FM98" i="7"/>
  <c r="FL98" i="7"/>
  <c r="FK98" i="7"/>
  <c r="FJ98" i="7"/>
  <c r="FI98" i="7"/>
  <c r="FH98" i="7"/>
  <c r="FG98" i="7"/>
  <c r="FF98" i="7"/>
  <c r="FE98" i="7"/>
  <c r="FD98" i="7"/>
  <c r="FC98" i="7"/>
  <c r="FB98" i="7"/>
  <c r="FA98" i="7"/>
  <c r="EZ98" i="7"/>
  <c r="EY98" i="7"/>
  <c r="EX98" i="7"/>
  <c r="EW98" i="7"/>
  <c r="EV98" i="7"/>
  <c r="EU98" i="7"/>
  <c r="ET98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HA97" i="7"/>
  <c r="GZ97" i="7"/>
  <c r="GY97" i="7"/>
  <c r="GX97" i="7"/>
  <c r="GW97" i="7"/>
  <c r="GV97" i="7"/>
  <c r="GU97" i="7"/>
  <c r="GT97" i="7"/>
  <c r="GS97" i="7"/>
  <c r="GR97" i="7"/>
  <c r="GQ97" i="7"/>
  <c r="GP97" i="7"/>
  <c r="GO97" i="7"/>
  <c r="GN97" i="7"/>
  <c r="GM97" i="7"/>
  <c r="GL97" i="7"/>
  <c r="GK97" i="7"/>
  <c r="GJ97" i="7"/>
  <c r="GI97" i="7"/>
  <c r="GH97" i="7"/>
  <c r="GG97" i="7"/>
  <c r="GF97" i="7"/>
  <c r="GE97" i="7"/>
  <c r="GD97" i="7"/>
  <c r="GC97" i="7"/>
  <c r="GB97" i="7"/>
  <c r="GA97" i="7"/>
  <c r="FZ97" i="7"/>
  <c r="FY97" i="7"/>
  <c r="FX97" i="7"/>
  <c r="FW97" i="7"/>
  <c r="FV97" i="7"/>
  <c r="FU97" i="7"/>
  <c r="FT97" i="7"/>
  <c r="FS97" i="7"/>
  <c r="FR97" i="7"/>
  <c r="FQ97" i="7"/>
  <c r="FP97" i="7"/>
  <c r="FO97" i="7"/>
  <c r="FN97" i="7"/>
  <c r="FM97" i="7"/>
  <c r="FL97" i="7"/>
  <c r="FK97" i="7"/>
  <c r="FJ97" i="7"/>
  <c r="FI97" i="7"/>
  <c r="FH97" i="7"/>
  <c r="FG97" i="7"/>
  <c r="FF97" i="7"/>
  <c r="FE97" i="7"/>
  <c r="FD97" i="7"/>
  <c r="FC97" i="7"/>
  <c r="FB97" i="7"/>
  <c r="FA97" i="7"/>
  <c r="EZ97" i="7"/>
  <c r="EY97" i="7"/>
  <c r="EX97" i="7"/>
  <c r="EW97" i="7"/>
  <c r="EV97" i="7"/>
  <c r="EU97" i="7"/>
  <c r="ET97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HA96" i="7"/>
  <c r="GZ96" i="7"/>
  <c r="GY96" i="7"/>
  <c r="GX96" i="7"/>
  <c r="GW96" i="7"/>
  <c r="GV96" i="7"/>
  <c r="GU96" i="7"/>
  <c r="GT96" i="7"/>
  <c r="GS96" i="7"/>
  <c r="GR96" i="7"/>
  <c r="GQ96" i="7"/>
  <c r="GP96" i="7"/>
  <c r="GO96" i="7"/>
  <c r="GN96" i="7"/>
  <c r="GM96" i="7"/>
  <c r="GL96" i="7"/>
  <c r="GK96" i="7"/>
  <c r="GJ96" i="7"/>
  <c r="GI96" i="7"/>
  <c r="GH96" i="7"/>
  <c r="GG96" i="7"/>
  <c r="GF96" i="7"/>
  <c r="GE96" i="7"/>
  <c r="GD96" i="7"/>
  <c r="GC96" i="7"/>
  <c r="GB96" i="7"/>
  <c r="GA96" i="7"/>
  <c r="FZ96" i="7"/>
  <c r="FY96" i="7"/>
  <c r="FX96" i="7"/>
  <c r="FW96" i="7"/>
  <c r="FV96" i="7"/>
  <c r="FU96" i="7"/>
  <c r="FT96" i="7"/>
  <c r="FS96" i="7"/>
  <c r="FR96" i="7"/>
  <c r="FQ96" i="7"/>
  <c r="FP96" i="7"/>
  <c r="FO96" i="7"/>
  <c r="FN96" i="7"/>
  <c r="FM96" i="7"/>
  <c r="FL96" i="7"/>
  <c r="FK96" i="7"/>
  <c r="FJ96" i="7"/>
  <c r="FI96" i="7"/>
  <c r="FH96" i="7"/>
  <c r="FG96" i="7"/>
  <c r="FF96" i="7"/>
  <c r="FE96" i="7"/>
  <c r="FD96" i="7"/>
  <c r="FC96" i="7"/>
  <c r="FB96" i="7"/>
  <c r="FA96" i="7"/>
  <c r="EZ96" i="7"/>
  <c r="EY96" i="7"/>
  <c r="EX96" i="7"/>
  <c r="EW96" i="7"/>
  <c r="EV96" i="7"/>
  <c r="EU96" i="7"/>
  <c r="ET96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HA95" i="7"/>
  <c r="GZ95" i="7"/>
  <c r="GY95" i="7"/>
  <c r="GX95" i="7"/>
  <c r="GW95" i="7"/>
  <c r="GV95" i="7"/>
  <c r="GU95" i="7"/>
  <c r="GT95" i="7"/>
  <c r="GS95" i="7"/>
  <c r="GR95" i="7"/>
  <c r="GQ95" i="7"/>
  <c r="GP95" i="7"/>
  <c r="GO95" i="7"/>
  <c r="GN95" i="7"/>
  <c r="GM95" i="7"/>
  <c r="GL95" i="7"/>
  <c r="GK95" i="7"/>
  <c r="GJ95" i="7"/>
  <c r="GI95" i="7"/>
  <c r="GH95" i="7"/>
  <c r="GG95" i="7"/>
  <c r="GF95" i="7"/>
  <c r="GE95" i="7"/>
  <c r="GD95" i="7"/>
  <c r="GC95" i="7"/>
  <c r="GB95" i="7"/>
  <c r="GA95" i="7"/>
  <c r="FZ95" i="7"/>
  <c r="FY95" i="7"/>
  <c r="FX95" i="7"/>
  <c r="FW95" i="7"/>
  <c r="FV95" i="7"/>
  <c r="FU95" i="7"/>
  <c r="FT95" i="7"/>
  <c r="FS95" i="7"/>
  <c r="FR95" i="7"/>
  <c r="FQ95" i="7"/>
  <c r="FP95" i="7"/>
  <c r="FO95" i="7"/>
  <c r="FN95" i="7"/>
  <c r="FM95" i="7"/>
  <c r="FL95" i="7"/>
  <c r="FK95" i="7"/>
  <c r="FJ95" i="7"/>
  <c r="FI95" i="7"/>
  <c r="FH95" i="7"/>
  <c r="FG95" i="7"/>
  <c r="FF95" i="7"/>
  <c r="FE95" i="7"/>
  <c r="FD95" i="7"/>
  <c r="FC95" i="7"/>
  <c r="FB95" i="7"/>
  <c r="FA95" i="7"/>
  <c r="EZ95" i="7"/>
  <c r="EY95" i="7"/>
  <c r="EX95" i="7"/>
  <c r="EW95" i="7"/>
  <c r="EV95" i="7"/>
  <c r="EU95" i="7"/>
  <c r="ET95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HA94" i="7"/>
  <c r="GZ94" i="7"/>
  <c r="GY94" i="7"/>
  <c r="GX94" i="7"/>
  <c r="GW94" i="7"/>
  <c r="GV94" i="7"/>
  <c r="GU94" i="7"/>
  <c r="GT94" i="7"/>
  <c r="GS94" i="7"/>
  <c r="GR94" i="7"/>
  <c r="GQ94" i="7"/>
  <c r="GP94" i="7"/>
  <c r="GO94" i="7"/>
  <c r="GN94" i="7"/>
  <c r="GM94" i="7"/>
  <c r="GL94" i="7"/>
  <c r="GK94" i="7"/>
  <c r="GJ94" i="7"/>
  <c r="GI94" i="7"/>
  <c r="GH94" i="7"/>
  <c r="GG94" i="7"/>
  <c r="GF94" i="7"/>
  <c r="GE94" i="7"/>
  <c r="GD94" i="7"/>
  <c r="GC94" i="7"/>
  <c r="GB94" i="7"/>
  <c r="GA94" i="7"/>
  <c r="FZ94" i="7"/>
  <c r="FY94" i="7"/>
  <c r="FX94" i="7"/>
  <c r="FW94" i="7"/>
  <c r="FV94" i="7"/>
  <c r="FU94" i="7"/>
  <c r="FT94" i="7"/>
  <c r="FS94" i="7"/>
  <c r="FR94" i="7"/>
  <c r="FQ94" i="7"/>
  <c r="FP94" i="7"/>
  <c r="FO94" i="7"/>
  <c r="FN94" i="7"/>
  <c r="FM94" i="7"/>
  <c r="FL94" i="7"/>
  <c r="FK94" i="7"/>
  <c r="FJ94" i="7"/>
  <c r="FI94" i="7"/>
  <c r="FH94" i="7"/>
  <c r="FG94" i="7"/>
  <c r="FF94" i="7"/>
  <c r="FE94" i="7"/>
  <c r="FD94" i="7"/>
  <c r="FC94" i="7"/>
  <c r="FB94" i="7"/>
  <c r="FA94" i="7"/>
  <c r="EZ94" i="7"/>
  <c r="EY94" i="7"/>
  <c r="EX94" i="7"/>
  <c r="EW94" i="7"/>
  <c r="EV94" i="7"/>
  <c r="EU94" i="7"/>
  <c r="ET94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HA93" i="7"/>
  <c r="GZ93" i="7"/>
  <c r="GY93" i="7"/>
  <c r="GX93" i="7"/>
  <c r="GW93" i="7"/>
  <c r="GV93" i="7"/>
  <c r="GU93" i="7"/>
  <c r="GT93" i="7"/>
  <c r="GS93" i="7"/>
  <c r="GR93" i="7"/>
  <c r="GQ93" i="7"/>
  <c r="GP93" i="7"/>
  <c r="GO93" i="7"/>
  <c r="GN93" i="7"/>
  <c r="GM93" i="7"/>
  <c r="GL93" i="7"/>
  <c r="GK93" i="7"/>
  <c r="GJ93" i="7"/>
  <c r="GI93" i="7"/>
  <c r="GH93" i="7"/>
  <c r="GG93" i="7"/>
  <c r="GF93" i="7"/>
  <c r="GE93" i="7"/>
  <c r="GD93" i="7"/>
  <c r="GC93" i="7"/>
  <c r="GB93" i="7"/>
  <c r="GA93" i="7"/>
  <c r="FZ93" i="7"/>
  <c r="FY93" i="7"/>
  <c r="FX93" i="7"/>
  <c r="FW93" i="7"/>
  <c r="FV93" i="7"/>
  <c r="FU93" i="7"/>
  <c r="FT93" i="7"/>
  <c r="FS93" i="7"/>
  <c r="FR93" i="7"/>
  <c r="FQ93" i="7"/>
  <c r="FP93" i="7"/>
  <c r="FO93" i="7"/>
  <c r="FN93" i="7"/>
  <c r="FM93" i="7"/>
  <c r="FL93" i="7"/>
  <c r="FK93" i="7"/>
  <c r="FJ93" i="7"/>
  <c r="FI93" i="7"/>
  <c r="FH93" i="7"/>
  <c r="FG93" i="7"/>
  <c r="FF93" i="7"/>
  <c r="FE93" i="7"/>
  <c r="FD93" i="7"/>
  <c r="FC93" i="7"/>
  <c r="FB93" i="7"/>
  <c r="FA93" i="7"/>
  <c r="EZ93" i="7"/>
  <c r="EY93" i="7"/>
  <c r="EX93" i="7"/>
  <c r="EW93" i="7"/>
  <c r="EV93" i="7"/>
  <c r="EU93" i="7"/>
  <c r="ET93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HA92" i="7"/>
  <c r="GZ92" i="7"/>
  <c r="GY92" i="7"/>
  <c r="GX92" i="7"/>
  <c r="GW92" i="7"/>
  <c r="GV92" i="7"/>
  <c r="GU92" i="7"/>
  <c r="GT92" i="7"/>
  <c r="GS92" i="7"/>
  <c r="GR92" i="7"/>
  <c r="GQ92" i="7"/>
  <c r="GP92" i="7"/>
  <c r="GO92" i="7"/>
  <c r="GN92" i="7"/>
  <c r="GM92" i="7"/>
  <c r="GL92" i="7"/>
  <c r="GK92" i="7"/>
  <c r="GJ92" i="7"/>
  <c r="GI92" i="7"/>
  <c r="GH92" i="7"/>
  <c r="GG92" i="7"/>
  <c r="GF92" i="7"/>
  <c r="GE92" i="7"/>
  <c r="GD92" i="7"/>
  <c r="GC92" i="7"/>
  <c r="GB92" i="7"/>
  <c r="GA92" i="7"/>
  <c r="FZ92" i="7"/>
  <c r="FY92" i="7"/>
  <c r="FX92" i="7"/>
  <c r="FW92" i="7"/>
  <c r="FV92" i="7"/>
  <c r="FU92" i="7"/>
  <c r="FT92" i="7"/>
  <c r="FS92" i="7"/>
  <c r="FR92" i="7"/>
  <c r="FQ92" i="7"/>
  <c r="FP92" i="7"/>
  <c r="FO92" i="7"/>
  <c r="FN92" i="7"/>
  <c r="FM92" i="7"/>
  <c r="FL92" i="7"/>
  <c r="FK92" i="7"/>
  <c r="FJ92" i="7"/>
  <c r="FI92" i="7"/>
  <c r="FH92" i="7"/>
  <c r="FG92" i="7"/>
  <c r="FF92" i="7"/>
  <c r="FE92" i="7"/>
  <c r="FD92" i="7"/>
  <c r="FC92" i="7"/>
  <c r="FB92" i="7"/>
  <c r="FA92" i="7"/>
  <c r="EZ92" i="7"/>
  <c r="EY92" i="7"/>
  <c r="EX92" i="7"/>
  <c r="EW92" i="7"/>
  <c r="EV92" i="7"/>
  <c r="EU92" i="7"/>
  <c r="ET92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HA91" i="7"/>
  <c r="GZ91" i="7"/>
  <c r="GY91" i="7"/>
  <c r="GX91" i="7"/>
  <c r="GW91" i="7"/>
  <c r="GV91" i="7"/>
  <c r="GU91" i="7"/>
  <c r="GT91" i="7"/>
  <c r="GS91" i="7"/>
  <c r="GR91" i="7"/>
  <c r="GQ91" i="7"/>
  <c r="GP91" i="7"/>
  <c r="GO91" i="7"/>
  <c r="GN91" i="7"/>
  <c r="GM91" i="7"/>
  <c r="GL91" i="7"/>
  <c r="GK91" i="7"/>
  <c r="GJ91" i="7"/>
  <c r="GI91" i="7"/>
  <c r="GH91" i="7"/>
  <c r="GG91" i="7"/>
  <c r="GF91" i="7"/>
  <c r="GE91" i="7"/>
  <c r="GD91" i="7"/>
  <c r="GC91" i="7"/>
  <c r="GB91" i="7"/>
  <c r="GA91" i="7"/>
  <c r="FZ91" i="7"/>
  <c r="FY91" i="7"/>
  <c r="FX91" i="7"/>
  <c r="FW91" i="7"/>
  <c r="FV91" i="7"/>
  <c r="FU91" i="7"/>
  <c r="FT91" i="7"/>
  <c r="FS91" i="7"/>
  <c r="FR91" i="7"/>
  <c r="FQ91" i="7"/>
  <c r="FP91" i="7"/>
  <c r="FO91" i="7"/>
  <c r="FN91" i="7"/>
  <c r="FM91" i="7"/>
  <c r="FL91" i="7"/>
  <c r="FK91" i="7"/>
  <c r="FJ91" i="7"/>
  <c r="FI91" i="7"/>
  <c r="FH91" i="7"/>
  <c r="FG91" i="7"/>
  <c r="FF91" i="7"/>
  <c r="FE91" i="7"/>
  <c r="FD91" i="7"/>
  <c r="FC91" i="7"/>
  <c r="FB91" i="7"/>
  <c r="FA91" i="7"/>
  <c r="EZ91" i="7"/>
  <c r="EY91" i="7"/>
  <c r="EX91" i="7"/>
  <c r="EW91" i="7"/>
  <c r="EV91" i="7"/>
  <c r="EU91" i="7"/>
  <c r="ET91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HA90" i="7"/>
  <c r="GZ90" i="7"/>
  <c r="GY90" i="7"/>
  <c r="GX90" i="7"/>
  <c r="GW90" i="7"/>
  <c r="GV90" i="7"/>
  <c r="GU90" i="7"/>
  <c r="GT90" i="7"/>
  <c r="GS90" i="7"/>
  <c r="GR90" i="7"/>
  <c r="GQ90" i="7"/>
  <c r="GP90" i="7"/>
  <c r="GO90" i="7"/>
  <c r="GN90" i="7"/>
  <c r="GM90" i="7"/>
  <c r="GL90" i="7"/>
  <c r="GK90" i="7"/>
  <c r="GJ90" i="7"/>
  <c r="GI90" i="7"/>
  <c r="GH90" i="7"/>
  <c r="GG90" i="7"/>
  <c r="GF90" i="7"/>
  <c r="GE90" i="7"/>
  <c r="GD90" i="7"/>
  <c r="GC90" i="7"/>
  <c r="GB90" i="7"/>
  <c r="GA90" i="7"/>
  <c r="FZ90" i="7"/>
  <c r="FY90" i="7"/>
  <c r="FX90" i="7"/>
  <c r="FW90" i="7"/>
  <c r="FV90" i="7"/>
  <c r="FU90" i="7"/>
  <c r="FT90" i="7"/>
  <c r="FS90" i="7"/>
  <c r="FR90" i="7"/>
  <c r="FQ90" i="7"/>
  <c r="FP90" i="7"/>
  <c r="FO90" i="7"/>
  <c r="FN90" i="7"/>
  <c r="FM90" i="7"/>
  <c r="FL90" i="7"/>
  <c r="FK90" i="7"/>
  <c r="FJ90" i="7"/>
  <c r="FI90" i="7"/>
  <c r="FH90" i="7"/>
  <c r="FG90" i="7"/>
  <c r="FF90" i="7"/>
  <c r="FE90" i="7"/>
  <c r="FD90" i="7"/>
  <c r="FC90" i="7"/>
  <c r="FB90" i="7"/>
  <c r="FA90" i="7"/>
  <c r="EZ90" i="7"/>
  <c r="EY90" i="7"/>
  <c r="EX90" i="7"/>
  <c r="EW90" i="7"/>
  <c r="EV90" i="7"/>
  <c r="EU90" i="7"/>
  <c r="ET90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HA89" i="7"/>
  <c r="GZ89" i="7"/>
  <c r="GY89" i="7"/>
  <c r="GX89" i="7"/>
  <c r="GW89" i="7"/>
  <c r="GV89" i="7"/>
  <c r="GU89" i="7"/>
  <c r="GT89" i="7"/>
  <c r="GS89" i="7"/>
  <c r="GR89" i="7"/>
  <c r="GQ89" i="7"/>
  <c r="GP89" i="7"/>
  <c r="GO89" i="7"/>
  <c r="GN89" i="7"/>
  <c r="GM89" i="7"/>
  <c r="GL89" i="7"/>
  <c r="GK89" i="7"/>
  <c r="GJ89" i="7"/>
  <c r="GI89" i="7"/>
  <c r="GH89" i="7"/>
  <c r="GG89" i="7"/>
  <c r="GF89" i="7"/>
  <c r="GE89" i="7"/>
  <c r="GD89" i="7"/>
  <c r="GC89" i="7"/>
  <c r="GB89" i="7"/>
  <c r="GA89" i="7"/>
  <c r="FZ89" i="7"/>
  <c r="FY89" i="7"/>
  <c r="FX89" i="7"/>
  <c r="FW89" i="7"/>
  <c r="FV89" i="7"/>
  <c r="FU89" i="7"/>
  <c r="FT89" i="7"/>
  <c r="FS89" i="7"/>
  <c r="FR89" i="7"/>
  <c r="FQ89" i="7"/>
  <c r="FP89" i="7"/>
  <c r="FO89" i="7"/>
  <c r="FN89" i="7"/>
  <c r="FM89" i="7"/>
  <c r="FL89" i="7"/>
  <c r="FK89" i="7"/>
  <c r="FJ89" i="7"/>
  <c r="FI89" i="7"/>
  <c r="FH89" i="7"/>
  <c r="FG89" i="7"/>
  <c r="FF89" i="7"/>
  <c r="FE89" i="7"/>
  <c r="FD89" i="7"/>
  <c r="FC89" i="7"/>
  <c r="FB89" i="7"/>
  <c r="FA89" i="7"/>
  <c r="EZ89" i="7"/>
  <c r="EY89" i="7"/>
  <c r="EX89" i="7"/>
  <c r="EW89" i="7"/>
  <c r="EV89" i="7"/>
  <c r="EU89" i="7"/>
  <c r="ET89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HA88" i="7"/>
  <c r="GZ88" i="7"/>
  <c r="GY88" i="7"/>
  <c r="GX88" i="7"/>
  <c r="GW88" i="7"/>
  <c r="GV88" i="7"/>
  <c r="GU88" i="7"/>
  <c r="GT88" i="7"/>
  <c r="GS88" i="7"/>
  <c r="GR88" i="7"/>
  <c r="GQ88" i="7"/>
  <c r="GP88" i="7"/>
  <c r="GO88" i="7"/>
  <c r="GN88" i="7"/>
  <c r="GM88" i="7"/>
  <c r="GL88" i="7"/>
  <c r="GK88" i="7"/>
  <c r="GJ88" i="7"/>
  <c r="GI88" i="7"/>
  <c r="GH88" i="7"/>
  <c r="GG88" i="7"/>
  <c r="GF88" i="7"/>
  <c r="GE88" i="7"/>
  <c r="GD88" i="7"/>
  <c r="GC88" i="7"/>
  <c r="GB88" i="7"/>
  <c r="GA88" i="7"/>
  <c r="FZ88" i="7"/>
  <c r="FY88" i="7"/>
  <c r="FX88" i="7"/>
  <c r="FW88" i="7"/>
  <c r="FV88" i="7"/>
  <c r="FU88" i="7"/>
  <c r="FT88" i="7"/>
  <c r="FS88" i="7"/>
  <c r="FR88" i="7"/>
  <c r="FQ88" i="7"/>
  <c r="FP88" i="7"/>
  <c r="FO88" i="7"/>
  <c r="FN88" i="7"/>
  <c r="FM88" i="7"/>
  <c r="FL88" i="7"/>
  <c r="FK88" i="7"/>
  <c r="FJ88" i="7"/>
  <c r="FI88" i="7"/>
  <c r="FH88" i="7"/>
  <c r="FG88" i="7"/>
  <c r="FF88" i="7"/>
  <c r="FE88" i="7"/>
  <c r="FD88" i="7"/>
  <c r="FC88" i="7"/>
  <c r="FB88" i="7"/>
  <c r="FA88" i="7"/>
  <c r="EZ88" i="7"/>
  <c r="EY88" i="7"/>
  <c r="EX88" i="7"/>
  <c r="EW88" i="7"/>
  <c r="EV88" i="7"/>
  <c r="EU88" i="7"/>
  <c r="ET88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HA87" i="7"/>
  <c r="GZ87" i="7"/>
  <c r="GY87" i="7"/>
  <c r="GX87" i="7"/>
  <c r="GW87" i="7"/>
  <c r="GV87" i="7"/>
  <c r="GU87" i="7"/>
  <c r="GT87" i="7"/>
  <c r="GS87" i="7"/>
  <c r="GR87" i="7"/>
  <c r="GQ87" i="7"/>
  <c r="GP87" i="7"/>
  <c r="GO87" i="7"/>
  <c r="GN87" i="7"/>
  <c r="GM87" i="7"/>
  <c r="GL87" i="7"/>
  <c r="GK87" i="7"/>
  <c r="GJ87" i="7"/>
  <c r="GI87" i="7"/>
  <c r="GH87" i="7"/>
  <c r="GG87" i="7"/>
  <c r="GF87" i="7"/>
  <c r="GE87" i="7"/>
  <c r="GD87" i="7"/>
  <c r="GC87" i="7"/>
  <c r="GB87" i="7"/>
  <c r="GA87" i="7"/>
  <c r="FZ87" i="7"/>
  <c r="FY87" i="7"/>
  <c r="FX87" i="7"/>
  <c r="FW87" i="7"/>
  <c r="FV87" i="7"/>
  <c r="FU87" i="7"/>
  <c r="FT87" i="7"/>
  <c r="FS87" i="7"/>
  <c r="FR87" i="7"/>
  <c r="FQ87" i="7"/>
  <c r="FP87" i="7"/>
  <c r="FO87" i="7"/>
  <c r="FN87" i="7"/>
  <c r="FM87" i="7"/>
  <c r="FL87" i="7"/>
  <c r="FK87" i="7"/>
  <c r="FJ87" i="7"/>
  <c r="FI87" i="7"/>
  <c r="FH87" i="7"/>
  <c r="FG87" i="7"/>
  <c r="FF87" i="7"/>
  <c r="FE87" i="7"/>
  <c r="FD87" i="7"/>
  <c r="FC87" i="7"/>
  <c r="FB87" i="7"/>
  <c r="FA87" i="7"/>
  <c r="EZ87" i="7"/>
  <c r="EY87" i="7"/>
  <c r="EX87" i="7"/>
  <c r="EW87" i="7"/>
  <c r="EV87" i="7"/>
  <c r="EU87" i="7"/>
  <c r="ET87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HA86" i="7"/>
  <c r="GZ86" i="7"/>
  <c r="GY86" i="7"/>
  <c r="GX86" i="7"/>
  <c r="GW86" i="7"/>
  <c r="GV86" i="7"/>
  <c r="GU86" i="7"/>
  <c r="GT86" i="7"/>
  <c r="GS86" i="7"/>
  <c r="GR86" i="7"/>
  <c r="GQ86" i="7"/>
  <c r="GP86" i="7"/>
  <c r="GO86" i="7"/>
  <c r="GN86" i="7"/>
  <c r="GM86" i="7"/>
  <c r="GL86" i="7"/>
  <c r="GK86" i="7"/>
  <c r="GJ86" i="7"/>
  <c r="GI86" i="7"/>
  <c r="GH86" i="7"/>
  <c r="GG86" i="7"/>
  <c r="GF86" i="7"/>
  <c r="GE86" i="7"/>
  <c r="GD86" i="7"/>
  <c r="GC86" i="7"/>
  <c r="GB86" i="7"/>
  <c r="GA86" i="7"/>
  <c r="FZ86" i="7"/>
  <c r="FY86" i="7"/>
  <c r="FX86" i="7"/>
  <c r="FW86" i="7"/>
  <c r="FV86" i="7"/>
  <c r="FU86" i="7"/>
  <c r="FT86" i="7"/>
  <c r="FS86" i="7"/>
  <c r="FR86" i="7"/>
  <c r="FQ86" i="7"/>
  <c r="FP86" i="7"/>
  <c r="FO86" i="7"/>
  <c r="FN86" i="7"/>
  <c r="FM86" i="7"/>
  <c r="FL86" i="7"/>
  <c r="FK86" i="7"/>
  <c r="FJ86" i="7"/>
  <c r="FI86" i="7"/>
  <c r="FH86" i="7"/>
  <c r="FG86" i="7"/>
  <c r="FF86" i="7"/>
  <c r="FE86" i="7"/>
  <c r="FD86" i="7"/>
  <c r="FC86" i="7"/>
  <c r="FB86" i="7"/>
  <c r="FA86" i="7"/>
  <c r="EZ86" i="7"/>
  <c r="EY86" i="7"/>
  <c r="EX86" i="7"/>
  <c r="EW86" i="7"/>
  <c r="EV86" i="7"/>
  <c r="EU86" i="7"/>
  <c r="ET86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HA85" i="7"/>
  <c r="GZ85" i="7"/>
  <c r="GY85" i="7"/>
  <c r="GX85" i="7"/>
  <c r="GW85" i="7"/>
  <c r="GV85" i="7"/>
  <c r="GU85" i="7"/>
  <c r="GT85" i="7"/>
  <c r="GS85" i="7"/>
  <c r="GR85" i="7"/>
  <c r="GQ85" i="7"/>
  <c r="GP85" i="7"/>
  <c r="GO85" i="7"/>
  <c r="GN85" i="7"/>
  <c r="GM85" i="7"/>
  <c r="GL85" i="7"/>
  <c r="GK85" i="7"/>
  <c r="GJ85" i="7"/>
  <c r="GI85" i="7"/>
  <c r="GH85" i="7"/>
  <c r="GG85" i="7"/>
  <c r="GF85" i="7"/>
  <c r="GE85" i="7"/>
  <c r="GD85" i="7"/>
  <c r="GC85" i="7"/>
  <c r="GB85" i="7"/>
  <c r="GA85" i="7"/>
  <c r="FZ85" i="7"/>
  <c r="FY85" i="7"/>
  <c r="FX85" i="7"/>
  <c r="FW85" i="7"/>
  <c r="FV85" i="7"/>
  <c r="FU85" i="7"/>
  <c r="FT85" i="7"/>
  <c r="FS85" i="7"/>
  <c r="FR85" i="7"/>
  <c r="FQ85" i="7"/>
  <c r="FP85" i="7"/>
  <c r="FO85" i="7"/>
  <c r="FN85" i="7"/>
  <c r="FM85" i="7"/>
  <c r="FL85" i="7"/>
  <c r="FK85" i="7"/>
  <c r="FJ85" i="7"/>
  <c r="FI85" i="7"/>
  <c r="FH85" i="7"/>
  <c r="FG85" i="7"/>
  <c r="FF85" i="7"/>
  <c r="FE85" i="7"/>
  <c r="FD85" i="7"/>
  <c r="FC85" i="7"/>
  <c r="FB85" i="7"/>
  <c r="FA85" i="7"/>
  <c r="EZ85" i="7"/>
  <c r="EY85" i="7"/>
  <c r="EX85" i="7"/>
  <c r="EW85" i="7"/>
  <c r="EV85" i="7"/>
  <c r="EU85" i="7"/>
  <c r="ET85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HA84" i="7"/>
  <c r="GZ84" i="7"/>
  <c r="GY84" i="7"/>
  <c r="GX84" i="7"/>
  <c r="GW84" i="7"/>
  <c r="GV84" i="7"/>
  <c r="GU84" i="7"/>
  <c r="GT84" i="7"/>
  <c r="GS84" i="7"/>
  <c r="GR84" i="7"/>
  <c r="GQ84" i="7"/>
  <c r="GP84" i="7"/>
  <c r="GO84" i="7"/>
  <c r="GN84" i="7"/>
  <c r="GM84" i="7"/>
  <c r="GL84" i="7"/>
  <c r="GK84" i="7"/>
  <c r="GJ84" i="7"/>
  <c r="GI84" i="7"/>
  <c r="GH84" i="7"/>
  <c r="GG84" i="7"/>
  <c r="GF84" i="7"/>
  <c r="GE84" i="7"/>
  <c r="GD84" i="7"/>
  <c r="GC84" i="7"/>
  <c r="GB84" i="7"/>
  <c r="GA84" i="7"/>
  <c r="FZ84" i="7"/>
  <c r="FY84" i="7"/>
  <c r="FX84" i="7"/>
  <c r="FW84" i="7"/>
  <c r="FV84" i="7"/>
  <c r="FU84" i="7"/>
  <c r="FT84" i="7"/>
  <c r="FS84" i="7"/>
  <c r="FR84" i="7"/>
  <c r="FQ84" i="7"/>
  <c r="FP84" i="7"/>
  <c r="FO84" i="7"/>
  <c r="FN84" i="7"/>
  <c r="FM84" i="7"/>
  <c r="FL84" i="7"/>
  <c r="FK84" i="7"/>
  <c r="FJ84" i="7"/>
  <c r="FI84" i="7"/>
  <c r="FH84" i="7"/>
  <c r="FG84" i="7"/>
  <c r="FF84" i="7"/>
  <c r="FE84" i="7"/>
  <c r="FD84" i="7"/>
  <c r="FC84" i="7"/>
  <c r="FB84" i="7"/>
  <c r="FA84" i="7"/>
  <c r="EZ84" i="7"/>
  <c r="EY84" i="7"/>
  <c r="EX84" i="7"/>
  <c r="EW84" i="7"/>
  <c r="EV84" i="7"/>
  <c r="EU84" i="7"/>
  <c r="ET84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HA83" i="7"/>
  <c r="GZ83" i="7"/>
  <c r="GY83" i="7"/>
  <c r="GX83" i="7"/>
  <c r="GW83" i="7"/>
  <c r="GV83" i="7"/>
  <c r="GU83" i="7"/>
  <c r="GT83" i="7"/>
  <c r="GS83" i="7"/>
  <c r="GR83" i="7"/>
  <c r="GQ83" i="7"/>
  <c r="GP83" i="7"/>
  <c r="GO83" i="7"/>
  <c r="GN83" i="7"/>
  <c r="GM83" i="7"/>
  <c r="GL83" i="7"/>
  <c r="GK83" i="7"/>
  <c r="GJ83" i="7"/>
  <c r="GI83" i="7"/>
  <c r="GH83" i="7"/>
  <c r="GG83" i="7"/>
  <c r="GF83" i="7"/>
  <c r="GE83" i="7"/>
  <c r="GD83" i="7"/>
  <c r="GC83" i="7"/>
  <c r="GB83" i="7"/>
  <c r="GA83" i="7"/>
  <c r="FZ83" i="7"/>
  <c r="FY83" i="7"/>
  <c r="FX83" i="7"/>
  <c r="FW83" i="7"/>
  <c r="FV83" i="7"/>
  <c r="FU83" i="7"/>
  <c r="FT83" i="7"/>
  <c r="FS83" i="7"/>
  <c r="FR83" i="7"/>
  <c r="FQ83" i="7"/>
  <c r="FP83" i="7"/>
  <c r="FO83" i="7"/>
  <c r="FN83" i="7"/>
  <c r="FM83" i="7"/>
  <c r="FL83" i="7"/>
  <c r="FK83" i="7"/>
  <c r="FJ83" i="7"/>
  <c r="FI83" i="7"/>
  <c r="FH83" i="7"/>
  <c r="FG83" i="7"/>
  <c r="FF83" i="7"/>
  <c r="FE83" i="7"/>
  <c r="FD83" i="7"/>
  <c r="FC83" i="7"/>
  <c r="FB83" i="7"/>
  <c r="FA83" i="7"/>
  <c r="EZ83" i="7"/>
  <c r="EY83" i="7"/>
  <c r="EX83" i="7"/>
  <c r="EW83" i="7"/>
  <c r="EV83" i="7"/>
  <c r="EU83" i="7"/>
  <c r="ET83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HA82" i="7"/>
  <c r="GZ82" i="7"/>
  <c r="GY82" i="7"/>
  <c r="GX82" i="7"/>
  <c r="GW82" i="7"/>
  <c r="GV82" i="7"/>
  <c r="GU82" i="7"/>
  <c r="GT82" i="7"/>
  <c r="GS82" i="7"/>
  <c r="GR82" i="7"/>
  <c r="GQ82" i="7"/>
  <c r="GP82" i="7"/>
  <c r="GO82" i="7"/>
  <c r="GN82" i="7"/>
  <c r="GM82" i="7"/>
  <c r="GL82" i="7"/>
  <c r="GK82" i="7"/>
  <c r="GJ82" i="7"/>
  <c r="GI82" i="7"/>
  <c r="GH82" i="7"/>
  <c r="GG82" i="7"/>
  <c r="GF82" i="7"/>
  <c r="GE82" i="7"/>
  <c r="GD82" i="7"/>
  <c r="GC82" i="7"/>
  <c r="GB82" i="7"/>
  <c r="GA82" i="7"/>
  <c r="FZ82" i="7"/>
  <c r="FY82" i="7"/>
  <c r="FX82" i="7"/>
  <c r="FW82" i="7"/>
  <c r="FV82" i="7"/>
  <c r="FU82" i="7"/>
  <c r="FT82" i="7"/>
  <c r="FS82" i="7"/>
  <c r="FR82" i="7"/>
  <c r="FQ82" i="7"/>
  <c r="FP82" i="7"/>
  <c r="FO82" i="7"/>
  <c r="FN82" i="7"/>
  <c r="FM82" i="7"/>
  <c r="FL82" i="7"/>
  <c r="FK82" i="7"/>
  <c r="FJ82" i="7"/>
  <c r="FI82" i="7"/>
  <c r="FH82" i="7"/>
  <c r="FG82" i="7"/>
  <c r="FF82" i="7"/>
  <c r="FE82" i="7"/>
  <c r="FD82" i="7"/>
  <c r="FC82" i="7"/>
  <c r="FB82" i="7"/>
  <c r="FA82" i="7"/>
  <c r="EZ82" i="7"/>
  <c r="EY82" i="7"/>
  <c r="EX82" i="7"/>
  <c r="EW82" i="7"/>
  <c r="EV82" i="7"/>
  <c r="EU82" i="7"/>
  <c r="ET82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HA81" i="7"/>
  <c r="GZ81" i="7"/>
  <c r="GY81" i="7"/>
  <c r="GX81" i="7"/>
  <c r="GW81" i="7"/>
  <c r="GV81" i="7"/>
  <c r="GU81" i="7"/>
  <c r="GT81" i="7"/>
  <c r="GS81" i="7"/>
  <c r="GR81" i="7"/>
  <c r="GQ81" i="7"/>
  <c r="GP81" i="7"/>
  <c r="GO81" i="7"/>
  <c r="GN81" i="7"/>
  <c r="GM81" i="7"/>
  <c r="GL81" i="7"/>
  <c r="GK81" i="7"/>
  <c r="GJ81" i="7"/>
  <c r="GI81" i="7"/>
  <c r="GH81" i="7"/>
  <c r="GG81" i="7"/>
  <c r="GF81" i="7"/>
  <c r="GE81" i="7"/>
  <c r="GD81" i="7"/>
  <c r="GC81" i="7"/>
  <c r="GB81" i="7"/>
  <c r="GA81" i="7"/>
  <c r="FZ81" i="7"/>
  <c r="FY81" i="7"/>
  <c r="FX81" i="7"/>
  <c r="FW81" i="7"/>
  <c r="FV81" i="7"/>
  <c r="FU81" i="7"/>
  <c r="FT81" i="7"/>
  <c r="FS81" i="7"/>
  <c r="FR81" i="7"/>
  <c r="FQ81" i="7"/>
  <c r="FP81" i="7"/>
  <c r="FO81" i="7"/>
  <c r="FN81" i="7"/>
  <c r="FM81" i="7"/>
  <c r="FL81" i="7"/>
  <c r="FK81" i="7"/>
  <c r="FJ81" i="7"/>
  <c r="FI81" i="7"/>
  <c r="FH81" i="7"/>
  <c r="FG81" i="7"/>
  <c r="FF81" i="7"/>
  <c r="FE81" i="7"/>
  <c r="FD81" i="7"/>
  <c r="FC81" i="7"/>
  <c r="FB81" i="7"/>
  <c r="FA81" i="7"/>
  <c r="EZ81" i="7"/>
  <c r="EY81" i="7"/>
  <c r="EX81" i="7"/>
  <c r="EW81" i="7"/>
  <c r="EV81" i="7"/>
  <c r="EU81" i="7"/>
  <c r="ET81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HA80" i="7"/>
  <c r="GZ80" i="7"/>
  <c r="GY80" i="7"/>
  <c r="GX80" i="7"/>
  <c r="GW80" i="7"/>
  <c r="GV80" i="7"/>
  <c r="GU80" i="7"/>
  <c r="GT80" i="7"/>
  <c r="GS80" i="7"/>
  <c r="GR80" i="7"/>
  <c r="GQ80" i="7"/>
  <c r="GP80" i="7"/>
  <c r="GO80" i="7"/>
  <c r="GN80" i="7"/>
  <c r="GM80" i="7"/>
  <c r="GL80" i="7"/>
  <c r="GK80" i="7"/>
  <c r="GJ80" i="7"/>
  <c r="GI80" i="7"/>
  <c r="GH80" i="7"/>
  <c r="GG80" i="7"/>
  <c r="GF80" i="7"/>
  <c r="GE80" i="7"/>
  <c r="GD80" i="7"/>
  <c r="GC80" i="7"/>
  <c r="GB80" i="7"/>
  <c r="GA80" i="7"/>
  <c r="FZ80" i="7"/>
  <c r="FY80" i="7"/>
  <c r="FX80" i="7"/>
  <c r="FW80" i="7"/>
  <c r="FV80" i="7"/>
  <c r="FU80" i="7"/>
  <c r="FT80" i="7"/>
  <c r="FS80" i="7"/>
  <c r="FR80" i="7"/>
  <c r="FQ80" i="7"/>
  <c r="FP80" i="7"/>
  <c r="FO80" i="7"/>
  <c r="FN80" i="7"/>
  <c r="FM80" i="7"/>
  <c r="FL80" i="7"/>
  <c r="FK80" i="7"/>
  <c r="FJ80" i="7"/>
  <c r="FI80" i="7"/>
  <c r="FH80" i="7"/>
  <c r="FG80" i="7"/>
  <c r="FF80" i="7"/>
  <c r="FE80" i="7"/>
  <c r="FD80" i="7"/>
  <c r="FC80" i="7"/>
  <c r="FB80" i="7"/>
  <c r="FA80" i="7"/>
  <c r="EZ80" i="7"/>
  <c r="EY80" i="7"/>
  <c r="EX80" i="7"/>
  <c r="EW80" i="7"/>
  <c r="EV80" i="7"/>
  <c r="EU80" i="7"/>
  <c r="ET80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HA79" i="7"/>
  <c r="GZ79" i="7"/>
  <c r="GY79" i="7"/>
  <c r="GX79" i="7"/>
  <c r="GW79" i="7"/>
  <c r="GV79" i="7"/>
  <c r="GU79" i="7"/>
  <c r="GT79" i="7"/>
  <c r="GS79" i="7"/>
  <c r="GR79" i="7"/>
  <c r="GQ79" i="7"/>
  <c r="GP79" i="7"/>
  <c r="GO79" i="7"/>
  <c r="GN79" i="7"/>
  <c r="GM79" i="7"/>
  <c r="GL79" i="7"/>
  <c r="GK79" i="7"/>
  <c r="GJ79" i="7"/>
  <c r="GI79" i="7"/>
  <c r="GH79" i="7"/>
  <c r="GG79" i="7"/>
  <c r="GF79" i="7"/>
  <c r="GE79" i="7"/>
  <c r="GD79" i="7"/>
  <c r="GC79" i="7"/>
  <c r="GB79" i="7"/>
  <c r="GA79" i="7"/>
  <c r="FZ79" i="7"/>
  <c r="FY79" i="7"/>
  <c r="FX79" i="7"/>
  <c r="FW79" i="7"/>
  <c r="FV79" i="7"/>
  <c r="FU79" i="7"/>
  <c r="FT79" i="7"/>
  <c r="FS79" i="7"/>
  <c r="FR79" i="7"/>
  <c r="FQ79" i="7"/>
  <c r="FP79" i="7"/>
  <c r="FO79" i="7"/>
  <c r="FN79" i="7"/>
  <c r="FM79" i="7"/>
  <c r="FL79" i="7"/>
  <c r="FK79" i="7"/>
  <c r="FJ79" i="7"/>
  <c r="FI79" i="7"/>
  <c r="FH79" i="7"/>
  <c r="FG79" i="7"/>
  <c r="FF79" i="7"/>
  <c r="FE79" i="7"/>
  <c r="FD79" i="7"/>
  <c r="FC79" i="7"/>
  <c r="FB79" i="7"/>
  <c r="FA79" i="7"/>
  <c r="EZ79" i="7"/>
  <c r="EY79" i="7"/>
  <c r="EX79" i="7"/>
  <c r="EW79" i="7"/>
  <c r="EV79" i="7"/>
  <c r="EU79" i="7"/>
  <c r="ET79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HA78" i="7"/>
  <c r="GZ78" i="7"/>
  <c r="GY78" i="7"/>
  <c r="GX78" i="7"/>
  <c r="GW78" i="7"/>
  <c r="GV78" i="7"/>
  <c r="GU78" i="7"/>
  <c r="GT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HA77" i="7"/>
  <c r="GZ77" i="7"/>
  <c r="GY77" i="7"/>
  <c r="GX77" i="7"/>
  <c r="GW77" i="7"/>
  <c r="GV77" i="7"/>
  <c r="GU77" i="7"/>
  <c r="GT77" i="7"/>
  <c r="GS77" i="7"/>
  <c r="GR77" i="7"/>
  <c r="GQ77" i="7"/>
  <c r="GP77" i="7"/>
  <c r="GO77" i="7"/>
  <c r="GN77" i="7"/>
  <c r="GM77" i="7"/>
  <c r="GL77" i="7"/>
  <c r="GK77" i="7"/>
  <c r="GJ77" i="7"/>
  <c r="GI77" i="7"/>
  <c r="GH77" i="7"/>
  <c r="GG77" i="7"/>
  <c r="GF77" i="7"/>
  <c r="GE77" i="7"/>
  <c r="GD77" i="7"/>
  <c r="GC77" i="7"/>
  <c r="GB77" i="7"/>
  <c r="GA77" i="7"/>
  <c r="FZ77" i="7"/>
  <c r="FY77" i="7"/>
  <c r="FX77" i="7"/>
  <c r="FW77" i="7"/>
  <c r="FV77" i="7"/>
  <c r="FU77" i="7"/>
  <c r="FT77" i="7"/>
  <c r="FS77" i="7"/>
  <c r="FR77" i="7"/>
  <c r="FQ77" i="7"/>
  <c r="FP77" i="7"/>
  <c r="FO77" i="7"/>
  <c r="FN77" i="7"/>
  <c r="FM77" i="7"/>
  <c r="FL77" i="7"/>
  <c r="FK77" i="7"/>
  <c r="FJ77" i="7"/>
  <c r="FI77" i="7"/>
  <c r="FH77" i="7"/>
  <c r="FG77" i="7"/>
  <c r="FF77" i="7"/>
  <c r="FE77" i="7"/>
  <c r="FD77" i="7"/>
  <c r="FC77" i="7"/>
  <c r="FB77" i="7"/>
  <c r="FA77" i="7"/>
  <c r="EZ77" i="7"/>
  <c r="EY77" i="7"/>
  <c r="EX77" i="7"/>
  <c r="EW77" i="7"/>
  <c r="EV77" i="7"/>
  <c r="EU77" i="7"/>
  <c r="ET77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HA76" i="7"/>
  <c r="GZ76" i="7"/>
  <c r="GY76" i="7"/>
  <c r="GX76" i="7"/>
  <c r="GW76" i="7"/>
  <c r="GV76" i="7"/>
  <c r="GU76" i="7"/>
  <c r="GT76" i="7"/>
  <c r="GS76" i="7"/>
  <c r="GR76" i="7"/>
  <c r="GQ76" i="7"/>
  <c r="GP76" i="7"/>
  <c r="GO76" i="7"/>
  <c r="GN76" i="7"/>
  <c r="GM76" i="7"/>
  <c r="GL76" i="7"/>
  <c r="GK76" i="7"/>
  <c r="GJ76" i="7"/>
  <c r="GI76" i="7"/>
  <c r="GH76" i="7"/>
  <c r="GG76" i="7"/>
  <c r="GF76" i="7"/>
  <c r="GE76" i="7"/>
  <c r="GD76" i="7"/>
  <c r="GC76" i="7"/>
  <c r="GB76" i="7"/>
  <c r="GA76" i="7"/>
  <c r="FZ76" i="7"/>
  <c r="FY76" i="7"/>
  <c r="FX76" i="7"/>
  <c r="FW76" i="7"/>
  <c r="FV76" i="7"/>
  <c r="FU76" i="7"/>
  <c r="FT76" i="7"/>
  <c r="FS76" i="7"/>
  <c r="FR76" i="7"/>
  <c r="FQ76" i="7"/>
  <c r="FP76" i="7"/>
  <c r="FO76" i="7"/>
  <c r="FN76" i="7"/>
  <c r="FM76" i="7"/>
  <c r="FL76" i="7"/>
  <c r="FK76" i="7"/>
  <c r="FJ76" i="7"/>
  <c r="FI76" i="7"/>
  <c r="FH76" i="7"/>
  <c r="FG76" i="7"/>
  <c r="FF76" i="7"/>
  <c r="FE76" i="7"/>
  <c r="FD76" i="7"/>
  <c r="FC76" i="7"/>
  <c r="FB76" i="7"/>
  <c r="FA76" i="7"/>
  <c r="EZ76" i="7"/>
  <c r="EY76" i="7"/>
  <c r="EX76" i="7"/>
  <c r="EW76" i="7"/>
  <c r="EV76" i="7"/>
  <c r="EU76" i="7"/>
  <c r="ET76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HA75" i="7"/>
  <c r="GZ75" i="7"/>
  <c r="GY75" i="7"/>
  <c r="GX75" i="7"/>
  <c r="GW75" i="7"/>
  <c r="GV75" i="7"/>
  <c r="GU75" i="7"/>
  <c r="GT75" i="7"/>
  <c r="GS75" i="7"/>
  <c r="GR75" i="7"/>
  <c r="GQ75" i="7"/>
  <c r="GP75" i="7"/>
  <c r="GO75" i="7"/>
  <c r="GN75" i="7"/>
  <c r="GM75" i="7"/>
  <c r="GL75" i="7"/>
  <c r="GK75" i="7"/>
  <c r="GJ75" i="7"/>
  <c r="GI75" i="7"/>
  <c r="GH75" i="7"/>
  <c r="GG75" i="7"/>
  <c r="GF75" i="7"/>
  <c r="GE75" i="7"/>
  <c r="GD75" i="7"/>
  <c r="GC75" i="7"/>
  <c r="GB75" i="7"/>
  <c r="GA75" i="7"/>
  <c r="FZ75" i="7"/>
  <c r="FY75" i="7"/>
  <c r="FX75" i="7"/>
  <c r="FW75" i="7"/>
  <c r="FV75" i="7"/>
  <c r="FU75" i="7"/>
  <c r="FT75" i="7"/>
  <c r="FS75" i="7"/>
  <c r="FR75" i="7"/>
  <c r="FQ75" i="7"/>
  <c r="FP75" i="7"/>
  <c r="FO75" i="7"/>
  <c r="FN75" i="7"/>
  <c r="FM75" i="7"/>
  <c r="FL75" i="7"/>
  <c r="FK75" i="7"/>
  <c r="FJ75" i="7"/>
  <c r="FI75" i="7"/>
  <c r="FH75" i="7"/>
  <c r="FG75" i="7"/>
  <c r="FF75" i="7"/>
  <c r="FE75" i="7"/>
  <c r="FD75" i="7"/>
  <c r="FC75" i="7"/>
  <c r="FB75" i="7"/>
  <c r="FA75" i="7"/>
  <c r="EZ75" i="7"/>
  <c r="EY75" i="7"/>
  <c r="EX75" i="7"/>
  <c r="EW75" i="7"/>
  <c r="EV75" i="7"/>
  <c r="EU75" i="7"/>
  <c r="ET75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HA74" i="7"/>
  <c r="GZ74" i="7"/>
  <c r="GY74" i="7"/>
  <c r="GX74" i="7"/>
  <c r="GW74" i="7"/>
  <c r="GV74" i="7"/>
  <c r="GU74" i="7"/>
  <c r="GT74" i="7"/>
  <c r="GS74" i="7"/>
  <c r="GR74" i="7"/>
  <c r="GQ74" i="7"/>
  <c r="GP74" i="7"/>
  <c r="GO74" i="7"/>
  <c r="GN74" i="7"/>
  <c r="GM74" i="7"/>
  <c r="GL74" i="7"/>
  <c r="GK74" i="7"/>
  <c r="GJ74" i="7"/>
  <c r="GI74" i="7"/>
  <c r="GH74" i="7"/>
  <c r="GG74" i="7"/>
  <c r="GF74" i="7"/>
  <c r="GE74" i="7"/>
  <c r="GD74" i="7"/>
  <c r="GC74" i="7"/>
  <c r="GB74" i="7"/>
  <c r="GA74" i="7"/>
  <c r="FZ74" i="7"/>
  <c r="FY74" i="7"/>
  <c r="FX74" i="7"/>
  <c r="FW74" i="7"/>
  <c r="FV74" i="7"/>
  <c r="FU74" i="7"/>
  <c r="FT74" i="7"/>
  <c r="FS74" i="7"/>
  <c r="FR74" i="7"/>
  <c r="FQ74" i="7"/>
  <c r="FP74" i="7"/>
  <c r="FO74" i="7"/>
  <c r="FN74" i="7"/>
  <c r="FM74" i="7"/>
  <c r="FL74" i="7"/>
  <c r="FK74" i="7"/>
  <c r="FJ74" i="7"/>
  <c r="FI74" i="7"/>
  <c r="FH74" i="7"/>
  <c r="FG74" i="7"/>
  <c r="FF74" i="7"/>
  <c r="FE74" i="7"/>
  <c r="FD74" i="7"/>
  <c r="FC74" i="7"/>
  <c r="FB74" i="7"/>
  <c r="FA74" i="7"/>
  <c r="EZ74" i="7"/>
  <c r="EY74" i="7"/>
  <c r="EX74" i="7"/>
  <c r="EW74" i="7"/>
  <c r="EV74" i="7"/>
  <c r="EU74" i="7"/>
  <c r="ET74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HA73" i="7"/>
  <c r="GZ73" i="7"/>
  <c r="GY73" i="7"/>
  <c r="GX73" i="7"/>
  <c r="GW73" i="7"/>
  <c r="GV73" i="7"/>
  <c r="GU73" i="7"/>
  <c r="GT73" i="7"/>
  <c r="GS73" i="7"/>
  <c r="GR73" i="7"/>
  <c r="GQ73" i="7"/>
  <c r="GP73" i="7"/>
  <c r="GO73" i="7"/>
  <c r="GN73" i="7"/>
  <c r="GM73" i="7"/>
  <c r="GL73" i="7"/>
  <c r="GK73" i="7"/>
  <c r="GJ73" i="7"/>
  <c r="GI73" i="7"/>
  <c r="GH73" i="7"/>
  <c r="GG73" i="7"/>
  <c r="GF73" i="7"/>
  <c r="GE73" i="7"/>
  <c r="GD73" i="7"/>
  <c r="GC73" i="7"/>
  <c r="GB73" i="7"/>
  <c r="GA73" i="7"/>
  <c r="FZ73" i="7"/>
  <c r="FY73" i="7"/>
  <c r="FX73" i="7"/>
  <c r="FW73" i="7"/>
  <c r="FV73" i="7"/>
  <c r="FU73" i="7"/>
  <c r="FT73" i="7"/>
  <c r="FS73" i="7"/>
  <c r="FR73" i="7"/>
  <c r="FQ73" i="7"/>
  <c r="FP73" i="7"/>
  <c r="FO73" i="7"/>
  <c r="FN73" i="7"/>
  <c r="FM73" i="7"/>
  <c r="FL73" i="7"/>
  <c r="FK73" i="7"/>
  <c r="FJ73" i="7"/>
  <c r="FI73" i="7"/>
  <c r="FH73" i="7"/>
  <c r="FG73" i="7"/>
  <c r="FF73" i="7"/>
  <c r="FE73" i="7"/>
  <c r="FD73" i="7"/>
  <c r="FC73" i="7"/>
  <c r="FB73" i="7"/>
  <c r="FA73" i="7"/>
  <c r="EZ73" i="7"/>
  <c r="EY73" i="7"/>
  <c r="EX73" i="7"/>
  <c r="EW73" i="7"/>
  <c r="EV73" i="7"/>
  <c r="EU73" i="7"/>
  <c r="ET73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HA72" i="7"/>
  <c r="GZ72" i="7"/>
  <c r="GY72" i="7"/>
  <c r="GX72" i="7"/>
  <c r="GW72" i="7"/>
  <c r="GV72" i="7"/>
  <c r="GU72" i="7"/>
  <c r="GT72" i="7"/>
  <c r="GS72" i="7"/>
  <c r="GR72" i="7"/>
  <c r="GQ72" i="7"/>
  <c r="GP72" i="7"/>
  <c r="GO72" i="7"/>
  <c r="GN72" i="7"/>
  <c r="GM72" i="7"/>
  <c r="GL72" i="7"/>
  <c r="GK72" i="7"/>
  <c r="GJ72" i="7"/>
  <c r="GI72" i="7"/>
  <c r="GH72" i="7"/>
  <c r="GG72" i="7"/>
  <c r="GF72" i="7"/>
  <c r="GE72" i="7"/>
  <c r="GD72" i="7"/>
  <c r="GC72" i="7"/>
  <c r="GB72" i="7"/>
  <c r="GA72" i="7"/>
  <c r="FZ72" i="7"/>
  <c r="FY72" i="7"/>
  <c r="FX72" i="7"/>
  <c r="FW72" i="7"/>
  <c r="FV72" i="7"/>
  <c r="FU72" i="7"/>
  <c r="FT72" i="7"/>
  <c r="FS72" i="7"/>
  <c r="FR72" i="7"/>
  <c r="FQ72" i="7"/>
  <c r="FP72" i="7"/>
  <c r="FO72" i="7"/>
  <c r="FN72" i="7"/>
  <c r="FM72" i="7"/>
  <c r="FL72" i="7"/>
  <c r="FK72" i="7"/>
  <c r="FJ72" i="7"/>
  <c r="FI72" i="7"/>
  <c r="FH72" i="7"/>
  <c r="FG72" i="7"/>
  <c r="FF72" i="7"/>
  <c r="FE72" i="7"/>
  <c r="FD72" i="7"/>
  <c r="FC72" i="7"/>
  <c r="FB72" i="7"/>
  <c r="FA72" i="7"/>
  <c r="EZ72" i="7"/>
  <c r="EY72" i="7"/>
  <c r="EX72" i="7"/>
  <c r="EW72" i="7"/>
  <c r="EV72" i="7"/>
  <c r="EU72" i="7"/>
  <c r="ET72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HA70" i="7"/>
  <c r="GZ70" i="7"/>
  <c r="GY70" i="7"/>
  <c r="GX70" i="7"/>
  <c r="GW70" i="7"/>
  <c r="GV70" i="7"/>
  <c r="GU70" i="7"/>
  <c r="GT70" i="7"/>
  <c r="GS70" i="7"/>
  <c r="GR70" i="7"/>
  <c r="GQ70" i="7"/>
  <c r="GP70" i="7"/>
  <c r="GO70" i="7"/>
  <c r="GN70" i="7"/>
  <c r="GM70" i="7"/>
  <c r="GL70" i="7"/>
  <c r="GK70" i="7"/>
  <c r="GJ70" i="7"/>
  <c r="GI70" i="7"/>
  <c r="GH70" i="7"/>
  <c r="GG70" i="7"/>
  <c r="GF70" i="7"/>
  <c r="GE70" i="7"/>
  <c r="GD70" i="7"/>
  <c r="GC70" i="7"/>
  <c r="GB70" i="7"/>
  <c r="GA70" i="7"/>
  <c r="FZ70" i="7"/>
  <c r="FY70" i="7"/>
  <c r="FX70" i="7"/>
  <c r="FW70" i="7"/>
  <c r="FV70" i="7"/>
  <c r="FU70" i="7"/>
  <c r="FT70" i="7"/>
  <c r="FS70" i="7"/>
  <c r="FR70" i="7"/>
  <c r="FQ70" i="7"/>
  <c r="FP70" i="7"/>
  <c r="FO70" i="7"/>
  <c r="FN70" i="7"/>
  <c r="FM70" i="7"/>
  <c r="FL70" i="7"/>
  <c r="FK70" i="7"/>
  <c r="FJ70" i="7"/>
  <c r="FI70" i="7"/>
  <c r="FH70" i="7"/>
  <c r="FG70" i="7"/>
  <c r="FF70" i="7"/>
  <c r="FE70" i="7"/>
  <c r="FD70" i="7"/>
  <c r="FC70" i="7"/>
  <c r="FB70" i="7"/>
  <c r="FA70" i="7"/>
  <c r="EZ70" i="7"/>
  <c r="EY70" i="7"/>
  <c r="EX70" i="7"/>
  <c r="EW70" i="7"/>
  <c r="EV70" i="7"/>
  <c r="EU70" i="7"/>
  <c r="ET70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HA69" i="7"/>
  <c r="GZ69" i="7"/>
  <c r="GY69" i="7"/>
  <c r="GX69" i="7"/>
  <c r="GW69" i="7"/>
  <c r="GV69" i="7"/>
  <c r="GU69" i="7"/>
  <c r="GT69" i="7"/>
  <c r="GS69" i="7"/>
  <c r="GR69" i="7"/>
  <c r="GQ69" i="7"/>
  <c r="GP69" i="7"/>
  <c r="GO69" i="7"/>
  <c r="GN69" i="7"/>
  <c r="GM69" i="7"/>
  <c r="GL69" i="7"/>
  <c r="GK69" i="7"/>
  <c r="GJ69" i="7"/>
  <c r="GI69" i="7"/>
  <c r="GH69" i="7"/>
  <c r="GG69" i="7"/>
  <c r="GF69" i="7"/>
  <c r="GE69" i="7"/>
  <c r="GD69" i="7"/>
  <c r="GC69" i="7"/>
  <c r="GB69" i="7"/>
  <c r="GA69" i="7"/>
  <c r="FZ69" i="7"/>
  <c r="FY69" i="7"/>
  <c r="FX69" i="7"/>
  <c r="FW69" i="7"/>
  <c r="FV69" i="7"/>
  <c r="FU69" i="7"/>
  <c r="FT69" i="7"/>
  <c r="FS69" i="7"/>
  <c r="FR69" i="7"/>
  <c r="FQ69" i="7"/>
  <c r="FP69" i="7"/>
  <c r="FO69" i="7"/>
  <c r="FN69" i="7"/>
  <c r="FM69" i="7"/>
  <c r="FL69" i="7"/>
  <c r="FK69" i="7"/>
  <c r="FJ69" i="7"/>
  <c r="FI69" i="7"/>
  <c r="FH69" i="7"/>
  <c r="FG69" i="7"/>
  <c r="FF69" i="7"/>
  <c r="FE69" i="7"/>
  <c r="FD69" i="7"/>
  <c r="FC69" i="7"/>
  <c r="FB69" i="7"/>
  <c r="FA69" i="7"/>
  <c r="EZ69" i="7"/>
  <c r="EY69" i="7"/>
  <c r="EX69" i="7"/>
  <c r="EW69" i="7"/>
  <c r="EV69" i="7"/>
  <c r="EU69" i="7"/>
  <c r="ET69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HA68" i="7"/>
  <c r="GZ68" i="7"/>
  <c r="GY68" i="7"/>
  <c r="GX68" i="7"/>
  <c r="GW68" i="7"/>
  <c r="GV68" i="7"/>
  <c r="GU68" i="7"/>
  <c r="GT68" i="7"/>
  <c r="GS68" i="7"/>
  <c r="GR68" i="7"/>
  <c r="GQ68" i="7"/>
  <c r="GP68" i="7"/>
  <c r="GO68" i="7"/>
  <c r="GN68" i="7"/>
  <c r="GM68" i="7"/>
  <c r="GL68" i="7"/>
  <c r="GK68" i="7"/>
  <c r="GJ68" i="7"/>
  <c r="GI68" i="7"/>
  <c r="GH68" i="7"/>
  <c r="GG68" i="7"/>
  <c r="GF68" i="7"/>
  <c r="GE68" i="7"/>
  <c r="GD68" i="7"/>
  <c r="GC68" i="7"/>
  <c r="GB68" i="7"/>
  <c r="GA68" i="7"/>
  <c r="FZ68" i="7"/>
  <c r="FY68" i="7"/>
  <c r="FX68" i="7"/>
  <c r="FW68" i="7"/>
  <c r="FV68" i="7"/>
  <c r="FU68" i="7"/>
  <c r="FT68" i="7"/>
  <c r="FS68" i="7"/>
  <c r="FR68" i="7"/>
  <c r="FQ68" i="7"/>
  <c r="FP68" i="7"/>
  <c r="FO68" i="7"/>
  <c r="FN68" i="7"/>
  <c r="FM68" i="7"/>
  <c r="FL68" i="7"/>
  <c r="FK68" i="7"/>
  <c r="FJ68" i="7"/>
  <c r="FI68" i="7"/>
  <c r="FH68" i="7"/>
  <c r="FG68" i="7"/>
  <c r="FF68" i="7"/>
  <c r="FE68" i="7"/>
  <c r="FD68" i="7"/>
  <c r="FC68" i="7"/>
  <c r="FB68" i="7"/>
  <c r="FA68" i="7"/>
  <c r="EZ68" i="7"/>
  <c r="EY68" i="7"/>
  <c r="EX68" i="7"/>
  <c r="EW68" i="7"/>
  <c r="EV68" i="7"/>
  <c r="EU68" i="7"/>
  <c r="ET68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HA67" i="7"/>
  <c r="GZ67" i="7"/>
  <c r="GY67" i="7"/>
  <c r="GX67" i="7"/>
  <c r="GW67" i="7"/>
  <c r="GV67" i="7"/>
  <c r="GU67" i="7"/>
  <c r="GT67" i="7"/>
  <c r="GS67" i="7"/>
  <c r="GR67" i="7"/>
  <c r="GQ67" i="7"/>
  <c r="GP67" i="7"/>
  <c r="GO67" i="7"/>
  <c r="GN67" i="7"/>
  <c r="GM67" i="7"/>
  <c r="GL67" i="7"/>
  <c r="GK67" i="7"/>
  <c r="GJ67" i="7"/>
  <c r="GI67" i="7"/>
  <c r="GH67" i="7"/>
  <c r="GG67" i="7"/>
  <c r="GF67" i="7"/>
  <c r="GE67" i="7"/>
  <c r="GD67" i="7"/>
  <c r="GC67" i="7"/>
  <c r="GB67" i="7"/>
  <c r="GA67" i="7"/>
  <c r="FZ67" i="7"/>
  <c r="FY67" i="7"/>
  <c r="FX67" i="7"/>
  <c r="FW67" i="7"/>
  <c r="FV67" i="7"/>
  <c r="FU67" i="7"/>
  <c r="FT67" i="7"/>
  <c r="FS67" i="7"/>
  <c r="FR67" i="7"/>
  <c r="FQ67" i="7"/>
  <c r="FP67" i="7"/>
  <c r="FO67" i="7"/>
  <c r="FN67" i="7"/>
  <c r="FM67" i="7"/>
  <c r="FL67" i="7"/>
  <c r="FK67" i="7"/>
  <c r="FJ67" i="7"/>
  <c r="FI67" i="7"/>
  <c r="FH67" i="7"/>
  <c r="FG67" i="7"/>
  <c r="FF67" i="7"/>
  <c r="FE67" i="7"/>
  <c r="FD67" i="7"/>
  <c r="FC67" i="7"/>
  <c r="FB67" i="7"/>
  <c r="FA67" i="7"/>
  <c r="EZ67" i="7"/>
  <c r="EY67" i="7"/>
  <c r="EX67" i="7"/>
  <c r="EW67" i="7"/>
  <c r="EV67" i="7"/>
  <c r="EU67" i="7"/>
  <c r="ET67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HA66" i="7"/>
  <c r="GZ66" i="7"/>
  <c r="GY66" i="7"/>
  <c r="GX66" i="7"/>
  <c r="GW66" i="7"/>
  <c r="GV66" i="7"/>
  <c r="GU66" i="7"/>
  <c r="GT66" i="7"/>
  <c r="GS66" i="7"/>
  <c r="GR66" i="7"/>
  <c r="GQ66" i="7"/>
  <c r="GP66" i="7"/>
  <c r="GO66" i="7"/>
  <c r="GN66" i="7"/>
  <c r="GM66" i="7"/>
  <c r="GL66" i="7"/>
  <c r="GK66" i="7"/>
  <c r="GJ66" i="7"/>
  <c r="GI66" i="7"/>
  <c r="GH66" i="7"/>
  <c r="GG66" i="7"/>
  <c r="GF66" i="7"/>
  <c r="GE66" i="7"/>
  <c r="GD66" i="7"/>
  <c r="GC66" i="7"/>
  <c r="GB66" i="7"/>
  <c r="GA66" i="7"/>
  <c r="FZ66" i="7"/>
  <c r="FY66" i="7"/>
  <c r="FX66" i="7"/>
  <c r="FW66" i="7"/>
  <c r="FV66" i="7"/>
  <c r="FU66" i="7"/>
  <c r="FT66" i="7"/>
  <c r="FS66" i="7"/>
  <c r="FR66" i="7"/>
  <c r="FQ66" i="7"/>
  <c r="FP66" i="7"/>
  <c r="FO66" i="7"/>
  <c r="FN66" i="7"/>
  <c r="FM66" i="7"/>
  <c r="FL66" i="7"/>
  <c r="FK66" i="7"/>
  <c r="FJ66" i="7"/>
  <c r="FI66" i="7"/>
  <c r="FH66" i="7"/>
  <c r="FG66" i="7"/>
  <c r="FF66" i="7"/>
  <c r="FE66" i="7"/>
  <c r="FD66" i="7"/>
  <c r="FC66" i="7"/>
  <c r="FB66" i="7"/>
  <c r="FA66" i="7"/>
  <c r="EZ66" i="7"/>
  <c r="EY66" i="7"/>
  <c r="EX66" i="7"/>
  <c r="EW66" i="7"/>
  <c r="EV66" i="7"/>
  <c r="EU66" i="7"/>
  <c r="ET66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HA65" i="7"/>
  <c r="GZ65" i="7"/>
  <c r="GY65" i="7"/>
  <c r="GX65" i="7"/>
  <c r="GW65" i="7"/>
  <c r="GV65" i="7"/>
  <c r="GU65" i="7"/>
  <c r="GT65" i="7"/>
  <c r="GS65" i="7"/>
  <c r="GR65" i="7"/>
  <c r="GQ65" i="7"/>
  <c r="GP65" i="7"/>
  <c r="GO65" i="7"/>
  <c r="GN65" i="7"/>
  <c r="GM65" i="7"/>
  <c r="GL65" i="7"/>
  <c r="GK65" i="7"/>
  <c r="GJ65" i="7"/>
  <c r="GI65" i="7"/>
  <c r="GH65" i="7"/>
  <c r="GG65" i="7"/>
  <c r="GF65" i="7"/>
  <c r="GE65" i="7"/>
  <c r="GD65" i="7"/>
  <c r="GC65" i="7"/>
  <c r="GB65" i="7"/>
  <c r="GA65" i="7"/>
  <c r="FZ65" i="7"/>
  <c r="FY65" i="7"/>
  <c r="FX65" i="7"/>
  <c r="FW65" i="7"/>
  <c r="FV65" i="7"/>
  <c r="FU65" i="7"/>
  <c r="FT65" i="7"/>
  <c r="FS65" i="7"/>
  <c r="FR65" i="7"/>
  <c r="FQ65" i="7"/>
  <c r="FP65" i="7"/>
  <c r="FO65" i="7"/>
  <c r="FN65" i="7"/>
  <c r="FM65" i="7"/>
  <c r="FL65" i="7"/>
  <c r="FK65" i="7"/>
  <c r="FJ65" i="7"/>
  <c r="FI65" i="7"/>
  <c r="FH65" i="7"/>
  <c r="FG65" i="7"/>
  <c r="FF65" i="7"/>
  <c r="FE65" i="7"/>
  <c r="FD65" i="7"/>
  <c r="FC65" i="7"/>
  <c r="FB65" i="7"/>
  <c r="FA65" i="7"/>
  <c r="EZ65" i="7"/>
  <c r="EY65" i="7"/>
  <c r="EX65" i="7"/>
  <c r="EW65" i="7"/>
  <c r="EV65" i="7"/>
  <c r="EU65" i="7"/>
  <c r="ET65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HA64" i="7"/>
  <c r="GZ64" i="7"/>
  <c r="GY64" i="7"/>
  <c r="GX64" i="7"/>
  <c r="GW64" i="7"/>
  <c r="GV64" i="7"/>
  <c r="GU64" i="7"/>
  <c r="GT64" i="7"/>
  <c r="GS64" i="7"/>
  <c r="GR64" i="7"/>
  <c r="GQ64" i="7"/>
  <c r="GP64" i="7"/>
  <c r="GO64" i="7"/>
  <c r="GN64" i="7"/>
  <c r="GM64" i="7"/>
  <c r="GL64" i="7"/>
  <c r="GK64" i="7"/>
  <c r="GJ64" i="7"/>
  <c r="GI64" i="7"/>
  <c r="GH64" i="7"/>
  <c r="GG64" i="7"/>
  <c r="GF64" i="7"/>
  <c r="GE64" i="7"/>
  <c r="GD64" i="7"/>
  <c r="GC64" i="7"/>
  <c r="GB64" i="7"/>
  <c r="GA64" i="7"/>
  <c r="FZ64" i="7"/>
  <c r="FY64" i="7"/>
  <c r="FX64" i="7"/>
  <c r="FW64" i="7"/>
  <c r="FV64" i="7"/>
  <c r="FU64" i="7"/>
  <c r="FT64" i="7"/>
  <c r="FS64" i="7"/>
  <c r="FR64" i="7"/>
  <c r="FQ64" i="7"/>
  <c r="FP64" i="7"/>
  <c r="FO64" i="7"/>
  <c r="FN64" i="7"/>
  <c r="FM64" i="7"/>
  <c r="FL64" i="7"/>
  <c r="FK64" i="7"/>
  <c r="FJ64" i="7"/>
  <c r="FI64" i="7"/>
  <c r="FH64" i="7"/>
  <c r="FG64" i="7"/>
  <c r="FF64" i="7"/>
  <c r="FE64" i="7"/>
  <c r="FD64" i="7"/>
  <c r="FC64" i="7"/>
  <c r="FB64" i="7"/>
  <c r="FA64" i="7"/>
  <c r="EZ64" i="7"/>
  <c r="EY64" i="7"/>
  <c r="EX64" i="7"/>
  <c r="EW64" i="7"/>
  <c r="EV64" i="7"/>
  <c r="EU64" i="7"/>
  <c r="ET64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HA63" i="7"/>
  <c r="GZ63" i="7"/>
  <c r="GY63" i="7"/>
  <c r="GX63" i="7"/>
  <c r="GW63" i="7"/>
  <c r="GV63" i="7"/>
  <c r="GU63" i="7"/>
  <c r="GT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HA62" i="7"/>
  <c r="GZ62" i="7"/>
  <c r="GY62" i="7"/>
  <c r="GX62" i="7"/>
  <c r="GW62" i="7"/>
  <c r="GV62" i="7"/>
  <c r="GU62" i="7"/>
  <c r="GT62" i="7"/>
  <c r="GS62" i="7"/>
  <c r="GR62" i="7"/>
  <c r="GQ62" i="7"/>
  <c r="GP62" i="7"/>
  <c r="GO62" i="7"/>
  <c r="GN62" i="7"/>
  <c r="GM62" i="7"/>
  <c r="GL62" i="7"/>
  <c r="GK62" i="7"/>
  <c r="GJ62" i="7"/>
  <c r="GI62" i="7"/>
  <c r="GH62" i="7"/>
  <c r="GG62" i="7"/>
  <c r="GF62" i="7"/>
  <c r="GE62" i="7"/>
  <c r="GD62" i="7"/>
  <c r="GC62" i="7"/>
  <c r="GB62" i="7"/>
  <c r="GA62" i="7"/>
  <c r="FZ62" i="7"/>
  <c r="FY62" i="7"/>
  <c r="FX62" i="7"/>
  <c r="FW62" i="7"/>
  <c r="FV62" i="7"/>
  <c r="FU62" i="7"/>
  <c r="FT62" i="7"/>
  <c r="FS62" i="7"/>
  <c r="FR62" i="7"/>
  <c r="FQ62" i="7"/>
  <c r="FP62" i="7"/>
  <c r="FO62" i="7"/>
  <c r="FN62" i="7"/>
  <c r="FM62" i="7"/>
  <c r="FL62" i="7"/>
  <c r="FK62" i="7"/>
  <c r="FJ62" i="7"/>
  <c r="FI62" i="7"/>
  <c r="FH62" i="7"/>
  <c r="FG62" i="7"/>
  <c r="FF62" i="7"/>
  <c r="FE62" i="7"/>
  <c r="FD62" i="7"/>
  <c r="FC62" i="7"/>
  <c r="FB62" i="7"/>
  <c r="FA62" i="7"/>
  <c r="EZ62" i="7"/>
  <c r="EY62" i="7"/>
  <c r="EX62" i="7"/>
  <c r="EW62" i="7"/>
  <c r="EV62" i="7"/>
  <c r="EU62" i="7"/>
  <c r="ET62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HA61" i="7"/>
  <c r="GZ61" i="7"/>
  <c r="GY61" i="7"/>
  <c r="GX61" i="7"/>
  <c r="GW61" i="7"/>
  <c r="GV61" i="7"/>
  <c r="GU61" i="7"/>
  <c r="GT61" i="7"/>
  <c r="GS61" i="7"/>
  <c r="GR61" i="7"/>
  <c r="GQ61" i="7"/>
  <c r="GP61" i="7"/>
  <c r="GO61" i="7"/>
  <c r="GN61" i="7"/>
  <c r="GM61" i="7"/>
  <c r="GL61" i="7"/>
  <c r="GK61" i="7"/>
  <c r="GJ61" i="7"/>
  <c r="GI61" i="7"/>
  <c r="GH61" i="7"/>
  <c r="GG61" i="7"/>
  <c r="GF61" i="7"/>
  <c r="GE61" i="7"/>
  <c r="GD61" i="7"/>
  <c r="GC61" i="7"/>
  <c r="GB61" i="7"/>
  <c r="GA61" i="7"/>
  <c r="FZ61" i="7"/>
  <c r="FY61" i="7"/>
  <c r="FX61" i="7"/>
  <c r="FW61" i="7"/>
  <c r="FV61" i="7"/>
  <c r="FU61" i="7"/>
  <c r="FT61" i="7"/>
  <c r="FS61" i="7"/>
  <c r="FR61" i="7"/>
  <c r="FQ61" i="7"/>
  <c r="FP61" i="7"/>
  <c r="FO61" i="7"/>
  <c r="FN61" i="7"/>
  <c r="FM61" i="7"/>
  <c r="FL61" i="7"/>
  <c r="FK61" i="7"/>
  <c r="FJ61" i="7"/>
  <c r="FI61" i="7"/>
  <c r="FH61" i="7"/>
  <c r="FG61" i="7"/>
  <c r="FF61" i="7"/>
  <c r="FE61" i="7"/>
  <c r="FD61" i="7"/>
  <c r="FC61" i="7"/>
  <c r="FB61" i="7"/>
  <c r="FA61" i="7"/>
  <c r="EZ61" i="7"/>
  <c r="EY61" i="7"/>
  <c r="EX61" i="7"/>
  <c r="EW61" i="7"/>
  <c r="EV61" i="7"/>
  <c r="EU61" i="7"/>
  <c r="ET61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HA60" i="7"/>
  <c r="GZ60" i="7"/>
  <c r="GY60" i="7"/>
  <c r="GX60" i="7"/>
  <c r="GW60" i="7"/>
  <c r="GV60" i="7"/>
  <c r="GU60" i="7"/>
  <c r="GT60" i="7"/>
  <c r="GS60" i="7"/>
  <c r="GR60" i="7"/>
  <c r="GQ60" i="7"/>
  <c r="GP60" i="7"/>
  <c r="GO60" i="7"/>
  <c r="GN60" i="7"/>
  <c r="GM60" i="7"/>
  <c r="GL60" i="7"/>
  <c r="GK60" i="7"/>
  <c r="GJ60" i="7"/>
  <c r="GI60" i="7"/>
  <c r="GH60" i="7"/>
  <c r="GG60" i="7"/>
  <c r="GF60" i="7"/>
  <c r="GE60" i="7"/>
  <c r="GD60" i="7"/>
  <c r="GC60" i="7"/>
  <c r="GB60" i="7"/>
  <c r="GA60" i="7"/>
  <c r="FZ60" i="7"/>
  <c r="FY60" i="7"/>
  <c r="FX60" i="7"/>
  <c r="FW60" i="7"/>
  <c r="FV60" i="7"/>
  <c r="FU60" i="7"/>
  <c r="FT60" i="7"/>
  <c r="FS60" i="7"/>
  <c r="FR60" i="7"/>
  <c r="FQ60" i="7"/>
  <c r="FP60" i="7"/>
  <c r="FO60" i="7"/>
  <c r="FN60" i="7"/>
  <c r="FM60" i="7"/>
  <c r="FL60" i="7"/>
  <c r="FK60" i="7"/>
  <c r="FJ60" i="7"/>
  <c r="FI60" i="7"/>
  <c r="FH60" i="7"/>
  <c r="FG60" i="7"/>
  <c r="FF60" i="7"/>
  <c r="FE60" i="7"/>
  <c r="FD60" i="7"/>
  <c r="FC60" i="7"/>
  <c r="FB60" i="7"/>
  <c r="FA60" i="7"/>
  <c r="EZ60" i="7"/>
  <c r="EY60" i="7"/>
  <c r="EX60" i="7"/>
  <c r="EW60" i="7"/>
  <c r="EV60" i="7"/>
  <c r="EU60" i="7"/>
  <c r="ET60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HA59" i="7"/>
  <c r="GZ59" i="7"/>
  <c r="GY59" i="7"/>
  <c r="GX59" i="7"/>
  <c r="GW59" i="7"/>
  <c r="GV59" i="7"/>
  <c r="GU59" i="7"/>
  <c r="GT59" i="7"/>
  <c r="GS59" i="7"/>
  <c r="GR59" i="7"/>
  <c r="GQ59" i="7"/>
  <c r="GP59" i="7"/>
  <c r="GO59" i="7"/>
  <c r="GN59" i="7"/>
  <c r="GM59" i="7"/>
  <c r="GL59" i="7"/>
  <c r="GK59" i="7"/>
  <c r="GJ59" i="7"/>
  <c r="GI59" i="7"/>
  <c r="GH59" i="7"/>
  <c r="GG59" i="7"/>
  <c r="GF59" i="7"/>
  <c r="GE59" i="7"/>
  <c r="GD59" i="7"/>
  <c r="GC59" i="7"/>
  <c r="GB59" i="7"/>
  <c r="GA59" i="7"/>
  <c r="FZ59" i="7"/>
  <c r="FY59" i="7"/>
  <c r="FX59" i="7"/>
  <c r="FW59" i="7"/>
  <c r="FV59" i="7"/>
  <c r="FU59" i="7"/>
  <c r="FT59" i="7"/>
  <c r="FS59" i="7"/>
  <c r="FR59" i="7"/>
  <c r="FQ59" i="7"/>
  <c r="FP59" i="7"/>
  <c r="FO59" i="7"/>
  <c r="FN59" i="7"/>
  <c r="FM59" i="7"/>
  <c r="FL59" i="7"/>
  <c r="FK59" i="7"/>
  <c r="FJ59" i="7"/>
  <c r="FI59" i="7"/>
  <c r="FH59" i="7"/>
  <c r="FG59" i="7"/>
  <c r="FF59" i="7"/>
  <c r="FE59" i="7"/>
  <c r="FD59" i="7"/>
  <c r="FC59" i="7"/>
  <c r="FB59" i="7"/>
  <c r="FA59" i="7"/>
  <c r="EZ59" i="7"/>
  <c r="EY59" i="7"/>
  <c r="EX59" i="7"/>
  <c r="EW59" i="7"/>
  <c r="EV59" i="7"/>
  <c r="EU59" i="7"/>
  <c r="ET59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HA58" i="7"/>
  <c r="GZ58" i="7"/>
  <c r="GY58" i="7"/>
  <c r="GX58" i="7"/>
  <c r="GW58" i="7"/>
  <c r="GV58" i="7"/>
  <c r="GU58" i="7"/>
  <c r="GT58" i="7"/>
  <c r="GS58" i="7"/>
  <c r="GR58" i="7"/>
  <c r="GQ58" i="7"/>
  <c r="GP58" i="7"/>
  <c r="GO58" i="7"/>
  <c r="GN58" i="7"/>
  <c r="GM58" i="7"/>
  <c r="GL58" i="7"/>
  <c r="GK58" i="7"/>
  <c r="GJ58" i="7"/>
  <c r="GI58" i="7"/>
  <c r="GH58" i="7"/>
  <c r="GG58" i="7"/>
  <c r="GF58" i="7"/>
  <c r="GE58" i="7"/>
  <c r="GD58" i="7"/>
  <c r="GC58" i="7"/>
  <c r="GB58" i="7"/>
  <c r="GA58" i="7"/>
  <c r="FZ58" i="7"/>
  <c r="FY58" i="7"/>
  <c r="FX58" i="7"/>
  <c r="FW58" i="7"/>
  <c r="FV58" i="7"/>
  <c r="FU58" i="7"/>
  <c r="FT58" i="7"/>
  <c r="FS58" i="7"/>
  <c r="FR58" i="7"/>
  <c r="FQ58" i="7"/>
  <c r="FP58" i="7"/>
  <c r="FO58" i="7"/>
  <c r="FN58" i="7"/>
  <c r="FM58" i="7"/>
  <c r="FL58" i="7"/>
  <c r="FK58" i="7"/>
  <c r="FJ58" i="7"/>
  <c r="FI58" i="7"/>
  <c r="FH58" i="7"/>
  <c r="FG58" i="7"/>
  <c r="FF58" i="7"/>
  <c r="FE58" i="7"/>
  <c r="FD58" i="7"/>
  <c r="FC58" i="7"/>
  <c r="FB58" i="7"/>
  <c r="FA58" i="7"/>
  <c r="EZ58" i="7"/>
  <c r="EY58" i="7"/>
  <c r="EX58" i="7"/>
  <c r="EW58" i="7"/>
  <c r="EV58" i="7"/>
  <c r="EU58" i="7"/>
  <c r="ET58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HA57" i="7"/>
  <c r="GZ57" i="7"/>
  <c r="GY57" i="7"/>
  <c r="GX57" i="7"/>
  <c r="GW57" i="7"/>
  <c r="GV57" i="7"/>
  <c r="GU57" i="7"/>
  <c r="GT57" i="7"/>
  <c r="GS57" i="7"/>
  <c r="GR57" i="7"/>
  <c r="GQ57" i="7"/>
  <c r="GP57" i="7"/>
  <c r="GO57" i="7"/>
  <c r="GN57" i="7"/>
  <c r="GM57" i="7"/>
  <c r="GL57" i="7"/>
  <c r="GK57" i="7"/>
  <c r="GJ57" i="7"/>
  <c r="GI57" i="7"/>
  <c r="GH57" i="7"/>
  <c r="GG57" i="7"/>
  <c r="GF57" i="7"/>
  <c r="GE57" i="7"/>
  <c r="GD57" i="7"/>
  <c r="GC57" i="7"/>
  <c r="GB57" i="7"/>
  <c r="GA57" i="7"/>
  <c r="FZ57" i="7"/>
  <c r="FY57" i="7"/>
  <c r="FX57" i="7"/>
  <c r="FW57" i="7"/>
  <c r="FV57" i="7"/>
  <c r="FU57" i="7"/>
  <c r="FT57" i="7"/>
  <c r="FS57" i="7"/>
  <c r="FR57" i="7"/>
  <c r="FQ57" i="7"/>
  <c r="FP57" i="7"/>
  <c r="FO57" i="7"/>
  <c r="FN57" i="7"/>
  <c r="FM57" i="7"/>
  <c r="FL57" i="7"/>
  <c r="FK57" i="7"/>
  <c r="FJ57" i="7"/>
  <c r="FI57" i="7"/>
  <c r="FH57" i="7"/>
  <c r="FG57" i="7"/>
  <c r="FF57" i="7"/>
  <c r="FE57" i="7"/>
  <c r="FD57" i="7"/>
  <c r="FC57" i="7"/>
  <c r="FB57" i="7"/>
  <c r="FA57" i="7"/>
  <c r="EZ57" i="7"/>
  <c r="EY57" i="7"/>
  <c r="EX57" i="7"/>
  <c r="EW57" i="7"/>
  <c r="EV57" i="7"/>
  <c r="EU57" i="7"/>
  <c r="ET57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HA56" i="7"/>
  <c r="GZ56" i="7"/>
  <c r="GY56" i="7"/>
  <c r="GX56" i="7"/>
  <c r="GW56" i="7"/>
  <c r="GV56" i="7"/>
  <c r="GU56" i="7"/>
  <c r="GT56" i="7"/>
  <c r="GS56" i="7"/>
  <c r="GR56" i="7"/>
  <c r="GQ56" i="7"/>
  <c r="GP56" i="7"/>
  <c r="GO56" i="7"/>
  <c r="GN56" i="7"/>
  <c r="GM56" i="7"/>
  <c r="GL56" i="7"/>
  <c r="GK56" i="7"/>
  <c r="GJ56" i="7"/>
  <c r="GI56" i="7"/>
  <c r="GH56" i="7"/>
  <c r="GG56" i="7"/>
  <c r="GF56" i="7"/>
  <c r="GE56" i="7"/>
  <c r="GD56" i="7"/>
  <c r="GC56" i="7"/>
  <c r="GB56" i="7"/>
  <c r="GA56" i="7"/>
  <c r="FZ56" i="7"/>
  <c r="FY56" i="7"/>
  <c r="FX56" i="7"/>
  <c r="FW56" i="7"/>
  <c r="FV56" i="7"/>
  <c r="FU56" i="7"/>
  <c r="FT56" i="7"/>
  <c r="FS56" i="7"/>
  <c r="FR56" i="7"/>
  <c r="FQ56" i="7"/>
  <c r="FP56" i="7"/>
  <c r="FO56" i="7"/>
  <c r="FN56" i="7"/>
  <c r="FM56" i="7"/>
  <c r="FL56" i="7"/>
  <c r="FK56" i="7"/>
  <c r="FJ56" i="7"/>
  <c r="FI56" i="7"/>
  <c r="FH56" i="7"/>
  <c r="FG56" i="7"/>
  <c r="FF56" i="7"/>
  <c r="FE56" i="7"/>
  <c r="FD56" i="7"/>
  <c r="FC56" i="7"/>
  <c r="FB56" i="7"/>
  <c r="FA56" i="7"/>
  <c r="EZ56" i="7"/>
  <c r="EY56" i="7"/>
  <c r="EX56" i="7"/>
  <c r="EW56" i="7"/>
  <c r="EV56" i="7"/>
  <c r="EU56" i="7"/>
  <c r="ET56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HA55" i="7"/>
  <c r="GZ55" i="7"/>
  <c r="GY55" i="7"/>
  <c r="GX55" i="7"/>
  <c r="GW55" i="7"/>
  <c r="GV55" i="7"/>
  <c r="GU55" i="7"/>
  <c r="GT55" i="7"/>
  <c r="GS55" i="7"/>
  <c r="GR55" i="7"/>
  <c r="GQ55" i="7"/>
  <c r="GP55" i="7"/>
  <c r="GO55" i="7"/>
  <c r="GN55" i="7"/>
  <c r="GM55" i="7"/>
  <c r="GL55" i="7"/>
  <c r="GK55" i="7"/>
  <c r="GJ55" i="7"/>
  <c r="GI55" i="7"/>
  <c r="GH55" i="7"/>
  <c r="GG55" i="7"/>
  <c r="GF55" i="7"/>
  <c r="GE55" i="7"/>
  <c r="GD55" i="7"/>
  <c r="GC55" i="7"/>
  <c r="GB55" i="7"/>
  <c r="GA55" i="7"/>
  <c r="FZ55" i="7"/>
  <c r="FY55" i="7"/>
  <c r="FX55" i="7"/>
  <c r="FW55" i="7"/>
  <c r="FV55" i="7"/>
  <c r="FU55" i="7"/>
  <c r="FT55" i="7"/>
  <c r="FS55" i="7"/>
  <c r="FR55" i="7"/>
  <c r="FQ55" i="7"/>
  <c r="FP55" i="7"/>
  <c r="FO55" i="7"/>
  <c r="FN55" i="7"/>
  <c r="FM55" i="7"/>
  <c r="FL55" i="7"/>
  <c r="FK55" i="7"/>
  <c r="FJ55" i="7"/>
  <c r="FI55" i="7"/>
  <c r="FH55" i="7"/>
  <c r="FG55" i="7"/>
  <c r="FF55" i="7"/>
  <c r="FE55" i="7"/>
  <c r="FD55" i="7"/>
  <c r="FC55" i="7"/>
  <c r="FB55" i="7"/>
  <c r="FA55" i="7"/>
  <c r="EZ55" i="7"/>
  <c r="EY55" i="7"/>
  <c r="EX55" i="7"/>
  <c r="EW55" i="7"/>
  <c r="EV55" i="7"/>
  <c r="EU55" i="7"/>
  <c r="ET55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HA54" i="7"/>
  <c r="GZ54" i="7"/>
  <c r="GY54" i="7"/>
  <c r="GX54" i="7"/>
  <c r="GW54" i="7"/>
  <c r="GV54" i="7"/>
  <c r="GU54" i="7"/>
  <c r="GT54" i="7"/>
  <c r="GS54" i="7"/>
  <c r="GR54" i="7"/>
  <c r="GQ54" i="7"/>
  <c r="GP54" i="7"/>
  <c r="GO54" i="7"/>
  <c r="GN54" i="7"/>
  <c r="GM54" i="7"/>
  <c r="GL54" i="7"/>
  <c r="GK54" i="7"/>
  <c r="GJ54" i="7"/>
  <c r="GI54" i="7"/>
  <c r="GH54" i="7"/>
  <c r="GG54" i="7"/>
  <c r="GF54" i="7"/>
  <c r="GE54" i="7"/>
  <c r="GD54" i="7"/>
  <c r="GC54" i="7"/>
  <c r="GB54" i="7"/>
  <c r="GA54" i="7"/>
  <c r="FZ54" i="7"/>
  <c r="FY54" i="7"/>
  <c r="FX54" i="7"/>
  <c r="FW54" i="7"/>
  <c r="FV54" i="7"/>
  <c r="FU54" i="7"/>
  <c r="FT54" i="7"/>
  <c r="FS54" i="7"/>
  <c r="FR54" i="7"/>
  <c r="FQ54" i="7"/>
  <c r="FP54" i="7"/>
  <c r="FO54" i="7"/>
  <c r="FN54" i="7"/>
  <c r="FM54" i="7"/>
  <c r="FL54" i="7"/>
  <c r="FK54" i="7"/>
  <c r="FJ54" i="7"/>
  <c r="FI54" i="7"/>
  <c r="FH54" i="7"/>
  <c r="FG54" i="7"/>
  <c r="FF54" i="7"/>
  <c r="FE54" i="7"/>
  <c r="FD54" i="7"/>
  <c r="FC54" i="7"/>
  <c r="FB54" i="7"/>
  <c r="FA54" i="7"/>
  <c r="EZ54" i="7"/>
  <c r="EY54" i="7"/>
  <c r="EX54" i="7"/>
  <c r="EW54" i="7"/>
  <c r="EV54" i="7"/>
  <c r="EU54" i="7"/>
  <c r="ET54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HA53" i="7"/>
  <c r="GZ53" i="7"/>
  <c r="GY53" i="7"/>
  <c r="GX53" i="7"/>
  <c r="GW53" i="7"/>
  <c r="GV53" i="7"/>
  <c r="GU53" i="7"/>
  <c r="GT53" i="7"/>
  <c r="GS53" i="7"/>
  <c r="GR53" i="7"/>
  <c r="GQ53" i="7"/>
  <c r="GP53" i="7"/>
  <c r="GO53" i="7"/>
  <c r="GN53" i="7"/>
  <c r="GM53" i="7"/>
  <c r="GL53" i="7"/>
  <c r="GK53" i="7"/>
  <c r="GJ53" i="7"/>
  <c r="GI53" i="7"/>
  <c r="GH53" i="7"/>
  <c r="GG53" i="7"/>
  <c r="GF53" i="7"/>
  <c r="GE53" i="7"/>
  <c r="GD53" i="7"/>
  <c r="GC53" i="7"/>
  <c r="GB53" i="7"/>
  <c r="GA53" i="7"/>
  <c r="FZ53" i="7"/>
  <c r="FY53" i="7"/>
  <c r="FX53" i="7"/>
  <c r="FW53" i="7"/>
  <c r="FV53" i="7"/>
  <c r="FU53" i="7"/>
  <c r="FT53" i="7"/>
  <c r="FS53" i="7"/>
  <c r="FR53" i="7"/>
  <c r="FQ53" i="7"/>
  <c r="FP53" i="7"/>
  <c r="FO53" i="7"/>
  <c r="FN53" i="7"/>
  <c r="FM53" i="7"/>
  <c r="FL53" i="7"/>
  <c r="FK53" i="7"/>
  <c r="FJ53" i="7"/>
  <c r="FI53" i="7"/>
  <c r="FH53" i="7"/>
  <c r="FG53" i="7"/>
  <c r="FF53" i="7"/>
  <c r="FE53" i="7"/>
  <c r="FD53" i="7"/>
  <c r="FC53" i="7"/>
  <c r="FB53" i="7"/>
  <c r="FA53" i="7"/>
  <c r="EZ53" i="7"/>
  <c r="EY53" i="7"/>
  <c r="EX53" i="7"/>
  <c r="EW53" i="7"/>
  <c r="EV53" i="7"/>
  <c r="EU53" i="7"/>
  <c r="ET53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HA52" i="7"/>
  <c r="GZ52" i="7"/>
  <c r="GY52" i="7"/>
  <c r="GX52" i="7"/>
  <c r="GW52" i="7"/>
  <c r="GV52" i="7"/>
  <c r="GU52" i="7"/>
  <c r="GT52" i="7"/>
  <c r="GS52" i="7"/>
  <c r="GR52" i="7"/>
  <c r="GQ52" i="7"/>
  <c r="GP52" i="7"/>
  <c r="GO52" i="7"/>
  <c r="GN52" i="7"/>
  <c r="GM52" i="7"/>
  <c r="GL52" i="7"/>
  <c r="GK52" i="7"/>
  <c r="GJ52" i="7"/>
  <c r="GI52" i="7"/>
  <c r="GH52" i="7"/>
  <c r="GG52" i="7"/>
  <c r="GF52" i="7"/>
  <c r="GE52" i="7"/>
  <c r="GD52" i="7"/>
  <c r="GC52" i="7"/>
  <c r="GB52" i="7"/>
  <c r="GA52" i="7"/>
  <c r="FZ52" i="7"/>
  <c r="FY52" i="7"/>
  <c r="FX52" i="7"/>
  <c r="FW52" i="7"/>
  <c r="FV52" i="7"/>
  <c r="FU52" i="7"/>
  <c r="FT52" i="7"/>
  <c r="FS52" i="7"/>
  <c r="FR52" i="7"/>
  <c r="FQ52" i="7"/>
  <c r="FP52" i="7"/>
  <c r="FO52" i="7"/>
  <c r="FN52" i="7"/>
  <c r="FM52" i="7"/>
  <c r="FL52" i="7"/>
  <c r="FK52" i="7"/>
  <c r="FJ52" i="7"/>
  <c r="FI52" i="7"/>
  <c r="FH52" i="7"/>
  <c r="FG52" i="7"/>
  <c r="FF52" i="7"/>
  <c r="FE52" i="7"/>
  <c r="FD52" i="7"/>
  <c r="FC52" i="7"/>
  <c r="FB52" i="7"/>
  <c r="FA52" i="7"/>
  <c r="EZ52" i="7"/>
  <c r="EY52" i="7"/>
  <c r="EX52" i="7"/>
  <c r="EW52" i="7"/>
  <c r="EV52" i="7"/>
  <c r="EU52" i="7"/>
  <c r="ET52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HA51" i="7"/>
  <c r="GZ51" i="7"/>
  <c r="GY51" i="7"/>
  <c r="GX51" i="7"/>
  <c r="GW51" i="7"/>
  <c r="GV51" i="7"/>
  <c r="GU51" i="7"/>
  <c r="GT51" i="7"/>
  <c r="GS51" i="7"/>
  <c r="GR51" i="7"/>
  <c r="GQ51" i="7"/>
  <c r="GP51" i="7"/>
  <c r="GO51" i="7"/>
  <c r="GN51" i="7"/>
  <c r="GM51" i="7"/>
  <c r="GL51" i="7"/>
  <c r="GK51" i="7"/>
  <c r="GJ51" i="7"/>
  <c r="GI51" i="7"/>
  <c r="GH51" i="7"/>
  <c r="GG51" i="7"/>
  <c r="GF51" i="7"/>
  <c r="GE51" i="7"/>
  <c r="GD51" i="7"/>
  <c r="GC51" i="7"/>
  <c r="GB51" i="7"/>
  <c r="GA51" i="7"/>
  <c r="FZ51" i="7"/>
  <c r="FY51" i="7"/>
  <c r="FX51" i="7"/>
  <c r="FW51" i="7"/>
  <c r="FV51" i="7"/>
  <c r="FU51" i="7"/>
  <c r="FT51" i="7"/>
  <c r="FS51" i="7"/>
  <c r="FR51" i="7"/>
  <c r="FQ51" i="7"/>
  <c r="FP51" i="7"/>
  <c r="FO51" i="7"/>
  <c r="FN51" i="7"/>
  <c r="FM51" i="7"/>
  <c r="FL51" i="7"/>
  <c r="FK51" i="7"/>
  <c r="FJ51" i="7"/>
  <c r="FI51" i="7"/>
  <c r="FH51" i="7"/>
  <c r="FG51" i="7"/>
  <c r="FF51" i="7"/>
  <c r="FE51" i="7"/>
  <c r="FD51" i="7"/>
  <c r="FC51" i="7"/>
  <c r="FB51" i="7"/>
  <c r="FA51" i="7"/>
  <c r="EZ51" i="7"/>
  <c r="EY51" i="7"/>
  <c r="EX51" i="7"/>
  <c r="EW51" i="7"/>
  <c r="EV51" i="7"/>
  <c r="EU51" i="7"/>
  <c r="ET51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HA50" i="7"/>
  <c r="GZ50" i="7"/>
  <c r="GY50" i="7"/>
  <c r="GX50" i="7"/>
  <c r="GW50" i="7"/>
  <c r="GV50" i="7"/>
  <c r="GU50" i="7"/>
  <c r="GT50" i="7"/>
  <c r="GS50" i="7"/>
  <c r="GR50" i="7"/>
  <c r="GQ50" i="7"/>
  <c r="GP50" i="7"/>
  <c r="GO50" i="7"/>
  <c r="GN50" i="7"/>
  <c r="GM50" i="7"/>
  <c r="GL50" i="7"/>
  <c r="GK50" i="7"/>
  <c r="GJ50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HA48" i="7"/>
  <c r="GZ48" i="7"/>
  <c r="GY48" i="7"/>
  <c r="GX48" i="7"/>
  <c r="GW48" i="7"/>
  <c r="GV48" i="7"/>
  <c r="GU48" i="7"/>
  <c r="GT48" i="7"/>
  <c r="GS48" i="7"/>
  <c r="GR48" i="7"/>
  <c r="GQ48" i="7"/>
  <c r="GP48" i="7"/>
  <c r="GO48" i="7"/>
  <c r="GN48" i="7"/>
  <c r="GM48" i="7"/>
  <c r="GL48" i="7"/>
  <c r="GK48" i="7"/>
  <c r="GJ48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HA47" i="7"/>
  <c r="GZ47" i="7"/>
  <c r="GY47" i="7"/>
  <c r="GX47" i="7"/>
  <c r="GW47" i="7"/>
  <c r="GV47" i="7"/>
  <c r="GU47" i="7"/>
  <c r="GT47" i="7"/>
  <c r="GS47" i="7"/>
  <c r="GR47" i="7"/>
  <c r="GQ47" i="7"/>
  <c r="GP47" i="7"/>
  <c r="GO47" i="7"/>
  <c r="GN47" i="7"/>
  <c r="GM47" i="7"/>
  <c r="GL47" i="7"/>
  <c r="GK47" i="7"/>
  <c r="GJ47" i="7"/>
  <c r="GI47" i="7"/>
  <c r="GH47" i="7"/>
  <c r="GG47" i="7"/>
  <c r="GF47" i="7"/>
  <c r="GE47" i="7"/>
  <c r="GD47" i="7"/>
  <c r="GC47" i="7"/>
  <c r="GB47" i="7"/>
  <c r="GA47" i="7"/>
  <c r="FZ47" i="7"/>
  <c r="FY47" i="7"/>
  <c r="FX47" i="7"/>
  <c r="FW47" i="7"/>
  <c r="FV47" i="7"/>
  <c r="FU47" i="7"/>
  <c r="FT47" i="7"/>
  <c r="FS47" i="7"/>
  <c r="FR47" i="7"/>
  <c r="FQ47" i="7"/>
  <c r="FP47" i="7"/>
  <c r="FO47" i="7"/>
  <c r="FN47" i="7"/>
  <c r="FM47" i="7"/>
  <c r="FL47" i="7"/>
  <c r="FK47" i="7"/>
  <c r="FJ47" i="7"/>
  <c r="FI47" i="7"/>
  <c r="FH47" i="7"/>
  <c r="FG47" i="7"/>
  <c r="FF47" i="7"/>
  <c r="FE47" i="7"/>
  <c r="FD47" i="7"/>
  <c r="FC47" i="7"/>
  <c r="FB47" i="7"/>
  <c r="FA47" i="7"/>
  <c r="EZ47" i="7"/>
  <c r="EY47" i="7"/>
  <c r="EX47" i="7"/>
  <c r="EW47" i="7"/>
  <c r="EV47" i="7"/>
  <c r="EU47" i="7"/>
  <c r="ET47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HA46" i="7"/>
  <c r="GZ46" i="7"/>
  <c r="GY46" i="7"/>
  <c r="GX46" i="7"/>
  <c r="GW46" i="7"/>
  <c r="GV46" i="7"/>
  <c r="GU46" i="7"/>
  <c r="GT46" i="7"/>
  <c r="GS46" i="7"/>
  <c r="GR46" i="7"/>
  <c r="GQ46" i="7"/>
  <c r="GP46" i="7"/>
  <c r="GO46" i="7"/>
  <c r="GN46" i="7"/>
  <c r="GM46" i="7"/>
  <c r="GL46" i="7"/>
  <c r="GK46" i="7"/>
  <c r="GJ46" i="7"/>
  <c r="GI46" i="7"/>
  <c r="GH46" i="7"/>
  <c r="GG46" i="7"/>
  <c r="GF46" i="7"/>
  <c r="GE46" i="7"/>
  <c r="GD46" i="7"/>
  <c r="GC46" i="7"/>
  <c r="GB46" i="7"/>
  <c r="GA46" i="7"/>
  <c r="FZ46" i="7"/>
  <c r="FY46" i="7"/>
  <c r="FX46" i="7"/>
  <c r="FW46" i="7"/>
  <c r="FV46" i="7"/>
  <c r="FU46" i="7"/>
  <c r="FT46" i="7"/>
  <c r="FS46" i="7"/>
  <c r="FR46" i="7"/>
  <c r="FQ46" i="7"/>
  <c r="FP46" i="7"/>
  <c r="FO46" i="7"/>
  <c r="FN46" i="7"/>
  <c r="FM46" i="7"/>
  <c r="FL46" i="7"/>
  <c r="FK46" i="7"/>
  <c r="FJ46" i="7"/>
  <c r="FI46" i="7"/>
  <c r="FH46" i="7"/>
  <c r="FG46" i="7"/>
  <c r="FF46" i="7"/>
  <c r="FE46" i="7"/>
  <c r="FD46" i="7"/>
  <c r="FC46" i="7"/>
  <c r="FB46" i="7"/>
  <c r="FA46" i="7"/>
  <c r="EZ46" i="7"/>
  <c r="EY46" i="7"/>
  <c r="EX46" i="7"/>
  <c r="EW46" i="7"/>
  <c r="EV46" i="7"/>
  <c r="EU46" i="7"/>
  <c r="ET46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HA45" i="7"/>
  <c r="GZ45" i="7"/>
  <c r="GY45" i="7"/>
  <c r="GX45" i="7"/>
  <c r="GW45" i="7"/>
  <c r="GV45" i="7"/>
  <c r="GU45" i="7"/>
  <c r="GT45" i="7"/>
  <c r="GS45" i="7"/>
  <c r="GR45" i="7"/>
  <c r="GQ45" i="7"/>
  <c r="GP45" i="7"/>
  <c r="GO45" i="7"/>
  <c r="GN45" i="7"/>
  <c r="GM45" i="7"/>
  <c r="GL45" i="7"/>
  <c r="GK45" i="7"/>
  <c r="GJ45" i="7"/>
  <c r="GI45" i="7"/>
  <c r="GH45" i="7"/>
  <c r="GG45" i="7"/>
  <c r="GF45" i="7"/>
  <c r="GE45" i="7"/>
  <c r="GD45" i="7"/>
  <c r="GC45" i="7"/>
  <c r="GB45" i="7"/>
  <c r="GA45" i="7"/>
  <c r="FZ45" i="7"/>
  <c r="FY45" i="7"/>
  <c r="FX45" i="7"/>
  <c r="FW45" i="7"/>
  <c r="FV45" i="7"/>
  <c r="FU45" i="7"/>
  <c r="FT45" i="7"/>
  <c r="FS45" i="7"/>
  <c r="FR45" i="7"/>
  <c r="FQ45" i="7"/>
  <c r="FP45" i="7"/>
  <c r="FO45" i="7"/>
  <c r="FN45" i="7"/>
  <c r="FM45" i="7"/>
  <c r="FL45" i="7"/>
  <c r="FK45" i="7"/>
  <c r="FJ45" i="7"/>
  <c r="FI45" i="7"/>
  <c r="FH45" i="7"/>
  <c r="FG45" i="7"/>
  <c r="FF45" i="7"/>
  <c r="FE45" i="7"/>
  <c r="FD45" i="7"/>
  <c r="FC45" i="7"/>
  <c r="FB45" i="7"/>
  <c r="FA45" i="7"/>
  <c r="EZ45" i="7"/>
  <c r="EY45" i="7"/>
  <c r="EX45" i="7"/>
  <c r="EW45" i="7"/>
  <c r="EV45" i="7"/>
  <c r="EU45" i="7"/>
  <c r="ET45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HA44" i="7"/>
  <c r="GZ44" i="7"/>
  <c r="GY44" i="7"/>
  <c r="GX44" i="7"/>
  <c r="GW44" i="7"/>
  <c r="GV44" i="7"/>
  <c r="GU44" i="7"/>
  <c r="GT44" i="7"/>
  <c r="GS44" i="7"/>
  <c r="GR44" i="7"/>
  <c r="GQ44" i="7"/>
  <c r="GP44" i="7"/>
  <c r="GO44" i="7"/>
  <c r="GN44" i="7"/>
  <c r="GM44" i="7"/>
  <c r="GL44" i="7"/>
  <c r="GK44" i="7"/>
  <c r="GJ44" i="7"/>
  <c r="GI44" i="7"/>
  <c r="GH44" i="7"/>
  <c r="GG44" i="7"/>
  <c r="GF44" i="7"/>
  <c r="GE44" i="7"/>
  <c r="GD44" i="7"/>
  <c r="GC44" i="7"/>
  <c r="GB44" i="7"/>
  <c r="GA44" i="7"/>
  <c r="FZ44" i="7"/>
  <c r="FY44" i="7"/>
  <c r="FX44" i="7"/>
  <c r="FW44" i="7"/>
  <c r="FV44" i="7"/>
  <c r="FU44" i="7"/>
  <c r="FT44" i="7"/>
  <c r="FS44" i="7"/>
  <c r="FR44" i="7"/>
  <c r="FQ44" i="7"/>
  <c r="FP44" i="7"/>
  <c r="FO44" i="7"/>
  <c r="FN44" i="7"/>
  <c r="FM44" i="7"/>
  <c r="FL44" i="7"/>
  <c r="FK44" i="7"/>
  <c r="FJ44" i="7"/>
  <c r="FI44" i="7"/>
  <c r="FH44" i="7"/>
  <c r="FG44" i="7"/>
  <c r="FF44" i="7"/>
  <c r="FE44" i="7"/>
  <c r="FD44" i="7"/>
  <c r="FC44" i="7"/>
  <c r="FB44" i="7"/>
  <c r="FA44" i="7"/>
  <c r="EZ44" i="7"/>
  <c r="EY44" i="7"/>
  <c r="EX44" i="7"/>
  <c r="EW44" i="7"/>
  <c r="EV44" i="7"/>
  <c r="EU44" i="7"/>
  <c r="ET44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HA43" i="7"/>
  <c r="GZ43" i="7"/>
  <c r="GY43" i="7"/>
  <c r="GX43" i="7"/>
  <c r="GW43" i="7"/>
  <c r="GV43" i="7"/>
  <c r="GU43" i="7"/>
  <c r="GT43" i="7"/>
  <c r="GS43" i="7"/>
  <c r="GR43" i="7"/>
  <c r="GQ43" i="7"/>
  <c r="GP43" i="7"/>
  <c r="GO43" i="7"/>
  <c r="GN43" i="7"/>
  <c r="GM43" i="7"/>
  <c r="GL43" i="7"/>
  <c r="GK43" i="7"/>
  <c r="GJ43" i="7"/>
  <c r="GI43" i="7"/>
  <c r="GH43" i="7"/>
  <c r="GG43" i="7"/>
  <c r="GF43" i="7"/>
  <c r="GE43" i="7"/>
  <c r="GD43" i="7"/>
  <c r="GC43" i="7"/>
  <c r="GB43" i="7"/>
  <c r="GA43" i="7"/>
  <c r="FZ43" i="7"/>
  <c r="FY43" i="7"/>
  <c r="FX43" i="7"/>
  <c r="FW43" i="7"/>
  <c r="FV43" i="7"/>
  <c r="FU43" i="7"/>
  <c r="FT43" i="7"/>
  <c r="FS43" i="7"/>
  <c r="FR43" i="7"/>
  <c r="FQ43" i="7"/>
  <c r="FP43" i="7"/>
  <c r="FO43" i="7"/>
  <c r="FN43" i="7"/>
  <c r="FM43" i="7"/>
  <c r="FL43" i="7"/>
  <c r="FK43" i="7"/>
  <c r="FJ43" i="7"/>
  <c r="FI43" i="7"/>
  <c r="FH43" i="7"/>
  <c r="FG43" i="7"/>
  <c r="FF43" i="7"/>
  <c r="FE43" i="7"/>
  <c r="FD43" i="7"/>
  <c r="FC43" i="7"/>
  <c r="FB43" i="7"/>
  <c r="FA43" i="7"/>
  <c r="EZ43" i="7"/>
  <c r="EY43" i="7"/>
  <c r="EX43" i="7"/>
  <c r="EW43" i="7"/>
  <c r="EV43" i="7"/>
  <c r="EU43" i="7"/>
  <c r="ET43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HA42" i="7"/>
  <c r="GZ42" i="7"/>
  <c r="GY42" i="7"/>
  <c r="GX42" i="7"/>
  <c r="GW42" i="7"/>
  <c r="GV42" i="7"/>
  <c r="GU42" i="7"/>
  <c r="GT42" i="7"/>
  <c r="GS42" i="7"/>
  <c r="GR42" i="7"/>
  <c r="GQ42" i="7"/>
  <c r="GP42" i="7"/>
  <c r="GO42" i="7"/>
  <c r="GN42" i="7"/>
  <c r="GM42" i="7"/>
  <c r="GL42" i="7"/>
  <c r="GK42" i="7"/>
  <c r="GJ42" i="7"/>
  <c r="GI42" i="7"/>
  <c r="GH42" i="7"/>
  <c r="GG42" i="7"/>
  <c r="GF42" i="7"/>
  <c r="GE42" i="7"/>
  <c r="GD42" i="7"/>
  <c r="GC42" i="7"/>
  <c r="GB42" i="7"/>
  <c r="GA42" i="7"/>
  <c r="FZ42" i="7"/>
  <c r="FY42" i="7"/>
  <c r="FX42" i="7"/>
  <c r="FW42" i="7"/>
  <c r="FV42" i="7"/>
  <c r="FU42" i="7"/>
  <c r="FT42" i="7"/>
  <c r="FS42" i="7"/>
  <c r="FR42" i="7"/>
  <c r="FQ42" i="7"/>
  <c r="FP42" i="7"/>
  <c r="FO42" i="7"/>
  <c r="FN42" i="7"/>
  <c r="FM42" i="7"/>
  <c r="FL42" i="7"/>
  <c r="FK42" i="7"/>
  <c r="FJ42" i="7"/>
  <c r="FI42" i="7"/>
  <c r="FH42" i="7"/>
  <c r="FG42" i="7"/>
  <c r="FF42" i="7"/>
  <c r="FE42" i="7"/>
  <c r="FD42" i="7"/>
  <c r="FC42" i="7"/>
  <c r="FB42" i="7"/>
  <c r="FA42" i="7"/>
  <c r="EZ42" i="7"/>
  <c r="EY42" i="7"/>
  <c r="EX42" i="7"/>
  <c r="EW42" i="7"/>
  <c r="EV42" i="7"/>
  <c r="EU42" i="7"/>
  <c r="ET42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HA41" i="7"/>
  <c r="GZ41" i="7"/>
  <c r="GY41" i="7"/>
  <c r="GX41" i="7"/>
  <c r="GW41" i="7"/>
  <c r="GV41" i="7"/>
  <c r="GU41" i="7"/>
  <c r="GT41" i="7"/>
  <c r="GS41" i="7"/>
  <c r="GR41" i="7"/>
  <c r="GQ41" i="7"/>
  <c r="GP41" i="7"/>
  <c r="GO41" i="7"/>
  <c r="GN41" i="7"/>
  <c r="GM41" i="7"/>
  <c r="GL41" i="7"/>
  <c r="GK41" i="7"/>
  <c r="GJ41" i="7"/>
  <c r="GI41" i="7"/>
  <c r="GH41" i="7"/>
  <c r="GG41" i="7"/>
  <c r="GF41" i="7"/>
  <c r="GE41" i="7"/>
  <c r="GD41" i="7"/>
  <c r="GC41" i="7"/>
  <c r="GB41" i="7"/>
  <c r="GA41" i="7"/>
  <c r="FZ41" i="7"/>
  <c r="FY41" i="7"/>
  <c r="FX41" i="7"/>
  <c r="FW41" i="7"/>
  <c r="FV41" i="7"/>
  <c r="FU41" i="7"/>
  <c r="FT41" i="7"/>
  <c r="FS41" i="7"/>
  <c r="FR41" i="7"/>
  <c r="FQ41" i="7"/>
  <c r="FP41" i="7"/>
  <c r="FO41" i="7"/>
  <c r="FN41" i="7"/>
  <c r="FM41" i="7"/>
  <c r="FL41" i="7"/>
  <c r="FK41" i="7"/>
  <c r="FJ41" i="7"/>
  <c r="FI41" i="7"/>
  <c r="FH41" i="7"/>
  <c r="FG41" i="7"/>
  <c r="FF41" i="7"/>
  <c r="FE41" i="7"/>
  <c r="FD41" i="7"/>
  <c r="FC41" i="7"/>
  <c r="FB41" i="7"/>
  <c r="FA41" i="7"/>
  <c r="EZ41" i="7"/>
  <c r="EY41" i="7"/>
  <c r="EX41" i="7"/>
  <c r="EW41" i="7"/>
  <c r="EV41" i="7"/>
  <c r="EU41" i="7"/>
  <c r="ET41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HA40" i="7"/>
  <c r="GZ40" i="7"/>
  <c r="GY40" i="7"/>
  <c r="GX40" i="7"/>
  <c r="GW40" i="7"/>
  <c r="GV40" i="7"/>
  <c r="GU40" i="7"/>
  <c r="GT40" i="7"/>
  <c r="GS40" i="7"/>
  <c r="GR40" i="7"/>
  <c r="GQ40" i="7"/>
  <c r="GP40" i="7"/>
  <c r="GO40" i="7"/>
  <c r="GN40" i="7"/>
  <c r="GM40" i="7"/>
  <c r="GL40" i="7"/>
  <c r="GK40" i="7"/>
  <c r="GJ40" i="7"/>
  <c r="GI40" i="7"/>
  <c r="GH40" i="7"/>
  <c r="GG40" i="7"/>
  <c r="GF40" i="7"/>
  <c r="GE40" i="7"/>
  <c r="GD40" i="7"/>
  <c r="GC40" i="7"/>
  <c r="GB40" i="7"/>
  <c r="GA40" i="7"/>
  <c r="FZ40" i="7"/>
  <c r="FY40" i="7"/>
  <c r="FX40" i="7"/>
  <c r="FW40" i="7"/>
  <c r="FV40" i="7"/>
  <c r="FU40" i="7"/>
  <c r="FT40" i="7"/>
  <c r="FS40" i="7"/>
  <c r="FR40" i="7"/>
  <c r="FQ40" i="7"/>
  <c r="FP40" i="7"/>
  <c r="FO40" i="7"/>
  <c r="FN40" i="7"/>
  <c r="FM40" i="7"/>
  <c r="FL40" i="7"/>
  <c r="FK40" i="7"/>
  <c r="FJ40" i="7"/>
  <c r="FI40" i="7"/>
  <c r="FH40" i="7"/>
  <c r="FG40" i="7"/>
  <c r="FF40" i="7"/>
  <c r="FE40" i="7"/>
  <c r="FD40" i="7"/>
  <c r="FC40" i="7"/>
  <c r="FB40" i="7"/>
  <c r="FA40" i="7"/>
  <c r="EZ40" i="7"/>
  <c r="EY40" i="7"/>
  <c r="EX40" i="7"/>
  <c r="EW40" i="7"/>
  <c r="EV40" i="7"/>
  <c r="EU40" i="7"/>
  <c r="ET40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HA39" i="7"/>
  <c r="GZ39" i="7"/>
  <c r="GY39" i="7"/>
  <c r="GX39" i="7"/>
  <c r="GW39" i="7"/>
  <c r="GV39" i="7"/>
  <c r="GU39" i="7"/>
  <c r="GT39" i="7"/>
  <c r="GS39" i="7"/>
  <c r="GR39" i="7"/>
  <c r="GQ39" i="7"/>
  <c r="GP39" i="7"/>
  <c r="GO39" i="7"/>
  <c r="GN39" i="7"/>
  <c r="GM39" i="7"/>
  <c r="GL39" i="7"/>
  <c r="GK39" i="7"/>
  <c r="GJ39" i="7"/>
  <c r="GI39" i="7"/>
  <c r="GH39" i="7"/>
  <c r="GG39" i="7"/>
  <c r="GF39" i="7"/>
  <c r="GE39" i="7"/>
  <c r="GD39" i="7"/>
  <c r="GC39" i="7"/>
  <c r="GB39" i="7"/>
  <c r="GA39" i="7"/>
  <c r="FZ39" i="7"/>
  <c r="FY39" i="7"/>
  <c r="FX39" i="7"/>
  <c r="FW39" i="7"/>
  <c r="FV39" i="7"/>
  <c r="FU39" i="7"/>
  <c r="FT39" i="7"/>
  <c r="FS39" i="7"/>
  <c r="FR39" i="7"/>
  <c r="FQ39" i="7"/>
  <c r="FP39" i="7"/>
  <c r="FO39" i="7"/>
  <c r="FN39" i="7"/>
  <c r="FM39" i="7"/>
  <c r="FL39" i="7"/>
  <c r="FK39" i="7"/>
  <c r="FJ39" i="7"/>
  <c r="FI39" i="7"/>
  <c r="FH39" i="7"/>
  <c r="FG39" i="7"/>
  <c r="FF39" i="7"/>
  <c r="FE39" i="7"/>
  <c r="FD39" i="7"/>
  <c r="FC39" i="7"/>
  <c r="FB39" i="7"/>
  <c r="FA39" i="7"/>
  <c r="EZ39" i="7"/>
  <c r="EY39" i="7"/>
  <c r="EX39" i="7"/>
  <c r="EW39" i="7"/>
  <c r="EV39" i="7"/>
  <c r="EU39" i="7"/>
  <c r="ET39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HA38" i="7"/>
  <c r="GZ38" i="7"/>
  <c r="GY38" i="7"/>
  <c r="GX38" i="7"/>
  <c r="GW38" i="7"/>
  <c r="GV38" i="7"/>
  <c r="GU38" i="7"/>
  <c r="GT38" i="7"/>
  <c r="GS38" i="7"/>
  <c r="GR38" i="7"/>
  <c r="GQ38" i="7"/>
  <c r="GP38" i="7"/>
  <c r="GO38" i="7"/>
  <c r="GN38" i="7"/>
  <c r="GM38" i="7"/>
  <c r="GL38" i="7"/>
  <c r="GK38" i="7"/>
  <c r="GJ38" i="7"/>
  <c r="GI38" i="7"/>
  <c r="GH38" i="7"/>
  <c r="GG38" i="7"/>
  <c r="GF38" i="7"/>
  <c r="GE38" i="7"/>
  <c r="GD38" i="7"/>
  <c r="GC38" i="7"/>
  <c r="GB38" i="7"/>
  <c r="GA38" i="7"/>
  <c r="FZ38" i="7"/>
  <c r="FY38" i="7"/>
  <c r="FX38" i="7"/>
  <c r="FW38" i="7"/>
  <c r="FV38" i="7"/>
  <c r="FU38" i="7"/>
  <c r="FT38" i="7"/>
  <c r="FS38" i="7"/>
  <c r="FR38" i="7"/>
  <c r="FQ38" i="7"/>
  <c r="FP38" i="7"/>
  <c r="FO38" i="7"/>
  <c r="FN38" i="7"/>
  <c r="FM38" i="7"/>
  <c r="FL38" i="7"/>
  <c r="FK38" i="7"/>
  <c r="FJ38" i="7"/>
  <c r="FI38" i="7"/>
  <c r="FH38" i="7"/>
  <c r="FG38" i="7"/>
  <c r="FF38" i="7"/>
  <c r="FE38" i="7"/>
  <c r="FD38" i="7"/>
  <c r="FC38" i="7"/>
  <c r="FB38" i="7"/>
  <c r="FA38" i="7"/>
  <c r="EZ38" i="7"/>
  <c r="EY38" i="7"/>
  <c r="EX38" i="7"/>
  <c r="EW38" i="7"/>
  <c r="EV38" i="7"/>
  <c r="EU38" i="7"/>
  <c r="ET38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HA37" i="7"/>
  <c r="GZ37" i="7"/>
  <c r="GY37" i="7"/>
  <c r="GX37" i="7"/>
  <c r="GW37" i="7"/>
  <c r="GV37" i="7"/>
  <c r="GU37" i="7"/>
  <c r="GT37" i="7"/>
  <c r="GS37" i="7"/>
  <c r="GR37" i="7"/>
  <c r="GQ37" i="7"/>
  <c r="GP37" i="7"/>
  <c r="GO37" i="7"/>
  <c r="GN37" i="7"/>
  <c r="GM37" i="7"/>
  <c r="GL37" i="7"/>
  <c r="GK37" i="7"/>
  <c r="GJ37" i="7"/>
  <c r="GI37" i="7"/>
  <c r="GH37" i="7"/>
  <c r="GG37" i="7"/>
  <c r="GF37" i="7"/>
  <c r="GE37" i="7"/>
  <c r="GD37" i="7"/>
  <c r="GC37" i="7"/>
  <c r="GB37" i="7"/>
  <c r="GA37" i="7"/>
  <c r="FZ37" i="7"/>
  <c r="FY37" i="7"/>
  <c r="FX37" i="7"/>
  <c r="FW37" i="7"/>
  <c r="FV37" i="7"/>
  <c r="FU37" i="7"/>
  <c r="FT37" i="7"/>
  <c r="FS37" i="7"/>
  <c r="FR37" i="7"/>
  <c r="FQ37" i="7"/>
  <c r="FP37" i="7"/>
  <c r="FO37" i="7"/>
  <c r="FN37" i="7"/>
  <c r="FM37" i="7"/>
  <c r="FL37" i="7"/>
  <c r="FK37" i="7"/>
  <c r="FJ37" i="7"/>
  <c r="FI37" i="7"/>
  <c r="FH37" i="7"/>
  <c r="FG37" i="7"/>
  <c r="FF37" i="7"/>
  <c r="FE37" i="7"/>
  <c r="FD37" i="7"/>
  <c r="FC37" i="7"/>
  <c r="FB37" i="7"/>
  <c r="FA37" i="7"/>
  <c r="EZ37" i="7"/>
  <c r="EY37" i="7"/>
  <c r="EX37" i="7"/>
  <c r="EW37" i="7"/>
  <c r="EV37" i="7"/>
  <c r="EU37" i="7"/>
  <c r="ET37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HA36" i="7"/>
  <c r="GZ36" i="7"/>
  <c r="GY36" i="7"/>
  <c r="GX36" i="7"/>
  <c r="GW36" i="7"/>
  <c r="GV36" i="7"/>
  <c r="GU36" i="7"/>
  <c r="GT36" i="7"/>
  <c r="GS36" i="7"/>
  <c r="GR36" i="7"/>
  <c r="GQ36" i="7"/>
  <c r="GP36" i="7"/>
  <c r="GO36" i="7"/>
  <c r="GN36" i="7"/>
  <c r="GM36" i="7"/>
  <c r="GL36" i="7"/>
  <c r="GK36" i="7"/>
  <c r="GJ36" i="7"/>
  <c r="GI36" i="7"/>
  <c r="GH36" i="7"/>
  <c r="GG36" i="7"/>
  <c r="GF36" i="7"/>
  <c r="GE36" i="7"/>
  <c r="GD36" i="7"/>
  <c r="GC36" i="7"/>
  <c r="GB36" i="7"/>
  <c r="GA36" i="7"/>
  <c r="FZ36" i="7"/>
  <c r="FY36" i="7"/>
  <c r="FX36" i="7"/>
  <c r="FW36" i="7"/>
  <c r="FV36" i="7"/>
  <c r="FU36" i="7"/>
  <c r="FT36" i="7"/>
  <c r="FS36" i="7"/>
  <c r="FR36" i="7"/>
  <c r="FQ36" i="7"/>
  <c r="FP36" i="7"/>
  <c r="FO36" i="7"/>
  <c r="FN36" i="7"/>
  <c r="FM36" i="7"/>
  <c r="FL36" i="7"/>
  <c r="FK36" i="7"/>
  <c r="FJ36" i="7"/>
  <c r="FI36" i="7"/>
  <c r="FH36" i="7"/>
  <c r="FG36" i="7"/>
  <c r="FF36" i="7"/>
  <c r="FE36" i="7"/>
  <c r="FD36" i="7"/>
  <c r="FC36" i="7"/>
  <c r="FB36" i="7"/>
  <c r="FA36" i="7"/>
  <c r="EZ36" i="7"/>
  <c r="EY36" i="7"/>
  <c r="EX36" i="7"/>
  <c r="EW36" i="7"/>
  <c r="EV36" i="7"/>
  <c r="EU36" i="7"/>
  <c r="ET36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HA35" i="7"/>
  <c r="GZ35" i="7"/>
  <c r="GY35" i="7"/>
  <c r="GX35" i="7"/>
  <c r="GW35" i="7"/>
  <c r="GV35" i="7"/>
  <c r="GU35" i="7"/>
  <c r="GT35" i="7"/>
  <c r="GS35" i="7"/>
  <c r="GR35" i="7"/>
  <c r="GQ35" i="7"/>
  <c r="GP35" i="7"/>
  <c r="GO35" i="7"/>
  <c r="GN35" i="7"/>
  <c r="GM35" i="7"/>
  <c r="GL35" i="7"/>
  <c r="GK35" i="7"/>
  <c r="GJ35" i="7"/>
  <c r="GI35" i="7"/>
  <c r="GH35" i="7"/>
  <c r="GG35" i="7"/>
  <c r="GF35" i="7"/>
  <c r="GE35" i="7"/>
  <c r="GD35" i="7"/>
  <c r="GC35" i="7"/>
  <c r="GB35" i="7"/>
  <c r="GA35" i="7"/>
  <c r="FZ35" i="7"/>
  <c r="FY35" i="7"/>
  <c r="FX35" i="7"/>
  <c r="FW35" i="7"/>
  <c r="FV35" i="7"/>
  <c r="FU35" i="7"/>
  <c r="FT35" i="7"/>
  <c r="FS35" i="7"/>
  <c r="FR35" i="7"/>
  <c r="FQ35" i="7"/>
  <c r="FP35" i="7"/>
  <c r="FO35" i="7"/>
  <c r="FN35" i="7"/>
  <c r="FM35" i="7"/>
  <c r="FL35" i="7"/>
  <c r="FK35" i="7"/>
  <c r="FJ35" i="7"/>
  <c r="FI35" i="7"/>
  <c r="FH35" i="7"/>
  <c r="FG35" i="7"/>
  <c r="FF35" i="7"/>
  <c r="FE35" i="7"/>
  <c r="FD35" i="7"/>
  <c r="FC35" i="7"/>
  <c r="FB35" i="7"/>
  <c r="FA35" i="7"/>
  <c r="EZ35" i="7"/>
  <c r="EY35" i="7"/>
  <c r="EX35" i="7"/>
  <c r="EW35" i="7"/>
  <c r="EV35" i="7"/>
  <c r="EU35" i="7"/>
  <c r="ET35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HA34" i="7"/>
  <c r="GZ34" i="7"/>
  <c r="GY34" i="7"/>
  <c r="GX34" i="7"/>
  <c r="GW34" i="7"/>
  <c r="GV34" i="7"/>
  <c r="GU34" i="7"/>
  <c r="GT34" i="7"/>
  <c r="GS34" i="7"/>
  <c r="GR34" i="7"/>
  <c r="GQ34" i="7"/>
  <c r="GP34" i="7"/>
  <c r="GO34" i="7"/>
  <c r="GN34" i="7"/>
  <c r="GM34" i="7"/>
  <c r="GL34" i="7"/>
  <c r="GK34" i="7"/>
  <c r="GJ34" i="7"/>
  <c r="GI34" i="7"/>
  <c r="GH34" i="7"/>
  <c r="GG34" i="7"/>
  <c r="GF34" i="7"/>
  <c r="GE34" i="7"/>
  <c r="GD34" i="7"/>
  <c r="GC34" i="7"/>
  <c r="GB34" i="7"/>
  <c r="GA34" i="7"/>
  <c r="FZ34" i="7"/>
  <c r="FY34" i="7"/>
  <c r="FX34" i="7"/>
  <c r="FW34" i="7"/>
  <c r="FV34" i="7"/>
  <c r="FU34" i="7"/>
  <c r="FT34" i="7"/>
  <c r="FS34" i="7"/>
  <c r="FR34" i="7"/>
  <c r="FQ34" i="7"/>
  <c r="FP34" i="7"/>
  <c r="FO34" i="7"/>
  <c r="FN34" i="7"/>
  <c r="FM34" i="7"/>
  <c r="FL34" i="7"/>
  <c r="FK34" i="7"/>
  <c r="FJ34" i="7"/>
  <c r="FI34" i="7"/>
  <c r="FH34" i="7"/>
  <c r="FG34" i="7"/>
  <c r="FF34" i="7"/>
  <c r="FE34" i="7"/>
  <c r="FD34" i="7"/>
  <c r="FC34" i="7"/>
  <c r="FB34" i="7"/>
  <c r="FA34" i="7"/>
  <c r="EZ34" i="7"/>
  <c r="EY34" i="7"/>
  <c r="EX34" i="7"/>
  <c r="EW34" i="7"/>
  <c r="EV34" i="7"/>
  <c r="EU34" i="7"/>
  <c r="ET34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HA33" i="7"/>
  <c r="GZ33" i="7"/>
  <c r="GY33" i="7"/>
  <c r="GX33" i="7"/>
  <c r="GW33" i="7"/>
  <c r="GV33" i="7"/>
  <c r="GU33" i="7"/>
  <c r="GT33" i="7"/>
  <c r="GS33" i="7"/>
  <c r="GR33" i="7"/>
  <c r="GQ33" i="7"/>
  <c r="GP33" i="7"/>
  <c r="GO33" i="7"/>
  <c r="GN33" i="7"/>
  <c r="GM33" i="7"/>
  <c r="GL33" i="7"/>
  <c r="GK33" i="7"/>
  <c r="GJ33" i="7"/>
  <c r="GI33" i="7"/>
  <c r="GH33" i="7"/>
  <c r="GG33" i="7"/>
  <c r="GF33" i="7"/>
  <c r="GE33" i="7"/>
  <c r="GD33" i="7"/>
  <c r="GC33" i="7"/>
  <c r="GB33" i="7"/>
  <c r="GA33" i="7"/>
  <c r="FZ33" i="7"/>
  <c r="FY33" i="7"/>
  <c r="FX33" i="7"/>
  <c r="FW33" i="7"/>
  <c r="FV33" i="7"/>
  <c r="FU33" i="7"/>
  <c r="FT33" i="7"/>
  <c r="FS33" i="7"/>
  <c r="FR33" i="7"/>
  <c r="FQ33" i="7"/>
  <c r="FP33" i="7"/>
  <c r="FO33" i="7"/>
  <c r="FN33" i="7"/>
  <c r="FM33" i="7"/>
  <c r="FL33" i="7"/>
  <c r="FK33" i="7"/>
  <c r="FJ33" i="7"/>
  <c r="FI33" i="7"/>
  <c r="FH33" i="7"/>
  <c r="FG33" i="7"/>
  <c r="FF33" i="7"/>
  <c r="FE33" i="7"/>
  <c r="FD33" i="7"/>
  <c r="FC33" i="7"/>
  <c r="FB33" i="7"/>
  <c r="FA33" i="7"/>
  <c r="EZ33" i="7"/>
  <c r="EY33" i="7"/>
  <c r="EX33" i="7"/>
  <c r="EW33" i="7"/>
  <c r="EV33" i="7"/>
  <c r="EU33" i="7"/>
  <c r="ET33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HA32" i="7"/>
  <c r="GZ32" i="7"/>
  <c r="GY32" i="7"/>
  <c r="GX32" i="7"/>
  <c r="GW32" i="7"/>
  <c r="GV32" i="7"/>
  <c r="GU32" i="7"/>
  <c r="GT32" i="7"/>
  <c r="GS32" i="7"/>
  <c r="GR32" i="7"/>
  <c r="GQ32" i="7"/>
  <c r="GP32" i="7"/>
  <c r="GO32" i="7"/>
  <c r="GN32" i="7"/>
  <c r="GM32" i="7"/>
  <c r="GL32" i="7"/>
  <c r="GK32" i="7"/>
  <c r="GJ32" i="7"/>
  <c r="GI32" i="7"/>
  <c r="GH32" i="7"/>
  <c r="GG32" i="7"/>
  <c r="GF32" i="7"/>
  <c r="GE32" i="7"/>
  <c r="GD32" i="7"/>
  <c r="GC32" i="7"/>
  <c r="GB32" i="7"/>
  <c r="GA32" i="7"/>
  <c r="FZ32" i="7"/>
  <c r="FY32" i="7"/>
  <c r="FX32" i="7"/>
  <c r="FW32" i="7"/>
  <c r="FV32" i="7"/>
  <c r="FU32" i="7"/>
  <c r="FT32" i="7"/>
  <c r="FS32" i="7"/>
  <c r="FR32" i="7"/>
  <c r="FQ32" i="7"/>
  <c r="FP32" i="7"/>
  <c r="FO32" i="7"/>
  <c r="FN32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Z32" i="7"/>
  <c r="EY32" i="7"/>
  <c r="EX32" i="7"/>
  <c r="EW32" i="7"/>
  <c r="EV32" i="7"/>
  <c r="EU32" i="7"/>
  <c r="ET32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HA31" i="7"/>
  <c r="GZ31" i="7"/>
  <c r="GY31" i="7"/>
  <c r="GX31" i="7"/>
  <c r="GW31" i="7"/>
  <c r="GV31" i="7"/>
  <c r="GU31" i="7"/>
  <c r="GT31" i="7"/>
  <c r="GS31" i="7"/>
  <c r="GR31" i="7"/>
  <c r="GQ31" i="7"/>
  <c r="GP31" i="7"/>
  <c r="GO31" i="7"/>
  <c r="GN31" i="7"/>
  <c r="GM31" i="7"/>
  <c r="GL31" i="7"/>
  <c r="GK31" i="7"/>
  <c r="GJ31" i="7"/>
  <c r="GI31" i="7"/>
  <c r="GH31" i="7"/>
  <c r="GG31" i="7"/>
  <c r="GF31" i="7"/>
  <c r="GE31" i="7"/>
  <c r="GD31" i="7"/>
  <c r="GC31" i="7"/>
  <c r="GB31" i="7"/>
  <c r="GA31" i="7"/>
  <c r="FZ31" i="7"/>
  <c r="FY31" i="7"/>
  <c r="FX31" i="7"/>
  <c r="FW31" i="7"/>
  <c r="FV31" i="7"/>
  <c r="FU31" i="7"/>
  <c r="FT31" i="7"/>
  <c r="FS31" i="7"/>
  <c r="FR31" i="7"/>
  <c r="FQ31" i="7"/>
  <c r="FP31" i="7"/>
  <c r="FO31" i="7"/>
  <c r="FN31" i="7"/>
  <c r="FM31" i="7"/>
  <c r="FL31" i="7"/>
  <c r="FK31" i="7"/>
  <c r="FJ31" i="7"/>
  <c r="FI31" i="7"/>
  <c r="FH31" i="7"/>
  <c r="FG31" i="7"/>
  <c r="FF31" i="7"/>
  <c r="FE31" i="7"/>
  <c r="FD31" i="7"/>
  <c r="FC31" i="7"/>
  <c r="FB31" i="7"/>
  <c r="FA31" i="7"/>
  <c r="EZ31" i="7"/>
  <c r="EY31" i="7"/>
  <c r="EX31" i="7"/>
  <c r="EW31" i="7"/>
  <c r="EV31" i="7"/>
  <c r="EU31" i="7"/>
  <c r="ET31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HA30" i="7"/>
  <c r="GZ30" i="7"/>
  <c r="GY30" i="7"/>
  <c r="GX30" i="7"/>
  <c r="GW30" i="7"/>
  <c r="GV30" i="7"/>
  <c r="GU30" i="7"/>
  <c r="GT30" i="7"/>
  <c r="GS30" i="7"/>
  <c r="GR30" i="7"/>
  <c r="GQ30" i="7"/>
  <c r="GP30" i="7"/>
  <c r="GO30" i="7"/>
  <c r="GN30" i="7"/>
  <c r="GM30" i="7"/>
  <c r="GL30" i="7"/>
  <c r="GK30" i="7"/>
  <c r="GJ30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HA29" i="7"/>
  <c r="GZ29" i="7"/>
  <c r="GY29" i="7"/>
  <c r="GX29" i="7"/>
  <c r="GW29" i="7"/>
  <c r="GV29" i="7"/>
  <c r="GU29" i="7"/>
  <c r="GT29" i="7"/>
  <c r="GS29" i="7"/>
  <c r="GR29" i="7"/>
  <c r="GQ29" i="7"/>
  <c r="GP29" i="7"/>
  <c r="GO29" i="7"/>
  <c r="GN29" i="7"/>
  <c r="GM29" i="7"/>
  <c r="GL29" i="7"/>
  <c r="GK29" i="7"/>
  <c r="GJ29" i="7"/>
  <c r="GI29" i="7"/>
  <c r="GH29" i="7"/>
  <c r="GG29" i="7"/>
  <c r="GF29" i="7"/>
  <c r="GE29" i="7"/>
  <c r="GD29" i="7"/>
  <c r="GC29" i="7"/>
  <c r="GB29" i="7"/>
  <c r="GA29" i="7"/>
  <c r="FZ29" i="7"/>
  <c r="FY29" i="7"/>
  <c r="FX29" i="7"/>
  <c r="FW29" i="7"/>
  <c r="FV29" i="7"/>
  <c r="FU29" i="7"/>
  <c r="FT29" i="7"/>
  <c r="FS29" i="7"/>
  <c r="FR29" i="7"/>
  <c r="FQ29" i="7"/>
  <c r="FP29" i="7"/>
  <c r="FO29" i="7"/>
  <c r="FN29" i="7"/>
  <c r="FM29" i="7"/>
  <c r="FL29" i="7"/>
  <c r="FK29" i="7"/>
  <c r="FJ29" i="7"/>
  <c r="FI29" i="7"/>
  <c r="FH29" i="7"/>
  <c r="FG29" i="7"/>
  <c r="FF29" i="7"/>
  <c r="FE29" i="7"/>
  <c r="FD29" i="7"/>
  <c r="FC29" i="7"/>
  <c r="FB29" i="7"/>
  <c r="FA29" i="7"/>
  <c r="EZ29" i="7"/>
  <c r="EY29" i="7"/>
  <c r="EX29" i="7"/>
  <c r="EW29" i="7"/>
  <c r="EV29" i="7"/>
  <c r="EU29" i="7"/>
  <c r="ET29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HA27" i="7"/>
  <c r="GZ27" i="7"/>
  <c r="GY27" i="7"/>
  <c r="GX27" i="7"/>
  <c r="GW27" i="7"/>
  <c r="GV27" i="7"/>
  <c r="GU27" i="7"/>
  <c r="GT27" i="7"/>
  <c r="GS27" i="7"/>
  <c r="GR27" i="7"/>
  <c r="GQ27" i="7"/>
  <c r="GP27" i="7"/>
  <c r="GO27" i="7"/>
  <c r="GN27" i="7"/>
  <c r="GM27" i="7"/>
  <c r="GL27" i="7"/>
  <c r="GK27" i="7"/>
  <c r="GJ27" i="7"/>
  <c r="GI27" i="7"/>
  <c r="GH27" i="7"/>
  <c r="GG27" i="7"/>
  <c r="GF27" i="7"/>
  <c r="GE27" i="7"/>
  <c r="GD27" i="7"/>
  <c r="GC27" i="7"/>
  <c r="GB27" i="7"/>
  <c r="GA27" i="7"/>
  <c r="FZ27" i="7"/>
  <c r="FY27" i="7"/>
  <c r="FX27" i="7"/>
  <c r="FW27" i="7"/>
  <c r="FV27" i="7"/>
  <c r="FU27" i="7"/>
  <c r="FT27" i="7"/>
  <c r="FS27" i="7"/>
  <c r="FR27" i="7"/>
  <c r="FQ27" i="7"/>
  <c r="FP27" i="7"/>
  <c r="FO27" i="7"/>
  <c r="FN27" i="7"/>
  <c r="FM27" i="7"/>
  <c r="FL27" i="7"/>
  <c r="FK27" i="7"/>
  <c r="FJ27" i="7"/>
  <c r="FI27" i="7"/>
  <c r="FH27" i="7"/>
  <c r="FG27" i="7"/>
  <c r="FF27" i="7"/>
  <c r="FE27" i="7"/>
  <c r="FD27" i="7"/>
  <c r="FC27" i="7"/>
  <c r="FB27" i="7"/>
  <c r="FA27" i="7"/>
  <c r="EZ27" i="7"/>
  <c r="EY27" i="7"/>
  <c r="EX27" i="7"/>
  <c r="EW27" i="7"/>
  <c r="EV27" i="7"/>
  <c r="EU27" i="7"/>
  <c r="ET27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HA26" i="7"/>
  <c r="GZ26" i="7"/>
  <c r="GY26" i="7"/>
  <c r="GX26" i="7"/>
  <c r="GW26" i="7"/>
  <c r="GV26" i="7"/>
  <c r="GU26" i="7"/>
  <c r="GT26" i="7"/>
  <c r="GS26" i="7"/>
  <c r="GR26" i="7"/>
  <c r="GQ26" i="7"/>
  <c r="GP26" i="7"/>
  <c r="GO26" i="7"/>
  <c r="GN26" i="7"/>
  <c r="GM26" i="7"/>
  <c r="GL26" i="7"/>
  <c r="GK26" i="7"/>
  <c r="GJ26" i="7"/>
  <c r="GI26" i="7"/>
  <c r="GH26" i="7"/>
  <c r="GG26" i="7"/>
  <c r="GF26" i="7"/>
  <c r="GE26" i="7"/>
  <c r="GD26" i="7"/>
  <c r="GC26" i="7"/>
  <c r="GB26" i="7"/>
  <c r="GA26" i="7"/>
  <c r="FZ26" i="7"/>
  <c r="FY26" i="7"/>
  <c r="FX26" i="7"/>
  <c r="FW26" i="7"/>
  <c r="FV26" i="7"/>
  <c r="FU26" i="7"/>
  <c r="FT26" i="7"/>
  <c r="FS26" i="7"/>
  <c r="FR26" i="7"/>
  <c r="FQ26" i="7"/>
  <c r="FP26" i="7"/>
  <c r="FO26" i="7"/>
  <c r="FN26" i="7"/>
  <c r="FM26" i="7"/>
  <c r="FL26" i="7"/>
  <c r="FK26" i="7"/>
  <c r="FJ26" i="7"/>
  <c r="FI26" i="7"/>
  <c r="FH26" i="7"/>
  <c r="FG26" i="7"/>
  <c r="FF26" i="7"/>
  <c r="FE26" i="7"/>
  <c r="FD26" i="7"/>
  <c r="FC26" i="7"/>
  <c r="FB26" i="7"/>
  <c r="FA26" i="7"/>
  <c r="EZ26" i="7"/>
  <c r="EY26" i="7"/>
  <c r="EX26" i="7"/>
  <c r="EW26" i="7"/>
  <c r="EV26" i="7"/>
  <c r="EU26" i="7"/>
  <c r="ET26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HA25" i="7"/>
  <c r="GZ25" i="7"/>
  <c r="GY25" i="7"/>
  <c r="GX25" i="7"/>
  <c r="GW25" i="7"/>
  <c r="GV25" i="7"/>
  <c r="GU25" i="7"/>
  <c r="GT25" i="7"/>
  <c r="GS25" i="7"/>
  <c r="GR25" i="7"/>
  <c r="GQ25" i="7"/>
  <c r="GP25" i="7"/>
  <c r="GO25" i="7"/>
  <c r="GN25" i="7"/>
  <c r="GM25" i="7"/>
  <c r="GL25" i="7"/>
  <c r="GK25" i="7"/>
  <c r="GJ25" i="7"/>
  <c r="GI25" i="7"/>
  <c r="GH25" i="7"/>
  <c r="GG25" i="7"/>
  <c r="GF25" i="7"/>
  <c r="GE25" i="7"/>
  <c r="GD25" i="7"/>
  <c r="GC25" i="7"/>
  <c r="GB25" i="7"/>
  <c r="GA25" i="7"/>
  <c r="FZ25" i="7"/>
  <c r="FY25" i="7"/>
  <c r="FX25" i="7"/>
  <c r="FW25" i="7"/>
  <c r="FV25" i="7"/>
  <c r="FU25" i="7"/>
  <c r="FT25" i="7"/>
  <c r="FS25" i="7"/>
  <c r="FR25" i="7"/>
  <c r="FQ25" i="7"/>
  <c r="FP25" i="7"/>
  <c r="FO25" i="7"/>
  <c r="FN25" i="7"/>
  <c r="FM25" i="7"/>
  <c r="FL25" i="7"/>
  <c r="FK25" i="7"/>
  <c r="FJ25" i="7"/>
  <c r="FI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HA24" i="7"/>
  <c r="GZ24" i="7"/>
  <c r="GY24" i="7"/>
  <c r="GX24" i="7"/>
  <c r="GW24" i="7"/>
  <c r="GV24" i="7"/>
  <c r="GU24" i="7"/>
  <c r="GT24" i="7"/>
  <c r="GS24" i="7"/>
  <c r="GR24" i="7"/>
  <c r="GQ24" i="7"/>
  <c r="GP24" i="7"/>
  <c r="GO24" i="7"/>
  <c r="GN24" i="7"/>
  <c r="GM24" i="7"/>
  <c r="GL24" i="7"/>
  <c r="GK24" i="7"/>
  <c r="GJ24" i="7"/>
  <c r="GI24" i="7"/>
  <c r="GH24" i="7"/>
  <c r="GG24" i="7"/>
  <c r="GF24" i="7"/>
  <c r="GE24" i="7"/>
  <c r="GD24" i="7"/>
  <c r="GC24" i="7"/>
  <c r="GB24" i="7"/>
  <c r="GA24" i="7"/>
  <c r="FZ24" i="7"/>
  <c r="FY24" i="7"/>
  <c r="FX24" i="7"/>
  <c r="FW24" i="7"/>
  <c r="FV24" i="7"/>
  <c r="FU24" i="7"/>
  <c r="FT24" i="7"/>
  <c r="FS24" i="7"/>
  <c r="FR24" i="7"/>
  <c r="FQ24" i="7"/>
  <c r="FP24" i="7"/>
  <c r="FO24" i="7"/>
  <c r="FN24" i="7"/>
  <c r="FM24" i="7"/>
  <c r="FL24" i="7"/>
  <c r="FK24" i="7"/>
  <c r="FJ24" i="7"/>
  <c r="FI24" i="7"/>
  <c r="FH24" i="7"/>
  <c r="FG24" i="7"/>
  <c r="FF24" i="7"/>
  <c r="FE24" i="7"/>
  <c r="FD24" i="7"/>
  <c r="FC24" i="7"/>
  <c r="FB24" i="7"/>
  <c r="FA24" i="7"/>
  <c r="EZ24" i="7"/>
  <c r="EY24" i="7"/>
  <c r="EX24" i="7"/>
  <c r="EW24" i="7"/>
  <c r="EV24" i="7"/>
  <c r="EU24" i="7"/>
  <c r="ET24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HA23" i="7"/>
  <c r="GZ23" i="7"/>
  <c r="GY23" i="7"/>
  <c r="GX23" i="7"/>
  <c r="GW23" i="7"/>
  <c r="GV23" i="7"/>
  <c r="GU23" i="7"/>
  <c r="GT23" i="7"/>
  <c r="GS23" i="7"/>
  <c r="GR23" i="7"/>
  <c r="GQ23" i="7"/>
  <c r="GP23" i="7"/>
  <c r="GO23" i="7"/>
  <c r="GN23" i="7"/>
  <c r="GM23" i="7"/>
  <c r="GL23" i="7"/>
  <c r="GK23" i="7"/>
  <c r="GJ23" i="7"/>
  <c r="GI23" i="7"/>
  <c r="GH23" i="7"/>
  <c r="GG23" i="7"/>
  <c r="GF23" i="7"/>
  <c r="GE23" i="7"/>
  <c r="GD23" i="7"/>
  <c r="GC23" i="7"/>
  <c r="GB23" i="7"/>
  <c r="GA23" i="7"/>
  <c r="FZ23" i="7"/>
  <c r="FY23" i="7"/>
  <c r="FX23" i="7"/>
  <c r="FW23" i="7"/>
  <c r="FV23" i="7"/>
  <c r="FU23" i="7"/>
  <c r="FT23" i="7"/>
  <c r="FS23" i="7"/>
  <c r="FR23" i="7"/>
  <c r="FQ23" i="7"/>
  <c r="FP23" i="7"/>
  <c r="FO23" i="7"/>
  <c r="FN23" i="7"/>
  <c r="FM23" i="7"/>
  <c r="FL23" i="7"/>
  <c r="FK23" i="7"/>
  <c r="FJ23" i="7"/>
  <c r="FI23" i="7"/>
  <c r="FH23" i="7"/>
  <c r="FG23" i="7"/>
  <c r="FF23" i="7"/>
  <c r="FE23" i="7"/>
  <c r="FD23" i="7"/>
  <c r="FC23" i="7"/>
  <c r="FB23" i="7"/>
  <c r="FA23" i="7"/>
  <c r="EZ23" i="7"/>
  <c r="EY23" i="7"/>
  <c r="EX23" i="7"/>
  <c r="EW23" i="7"/>
  <c r="EV23" i="7"/>
  <c r="EU23" i="7"/>
  <c r="ET23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HA22" i="7"/>
  <c r="GZ22" i="7"/>
  <c r="GY22" i="7"/>
  <c r="GX22" i="7"/>
  <c r="GW22" i="7"/>
  <c r="GV22" i="7"/>
  <c r="GU22" i="7"/>
  <c r="GT22" i="7"/>
  <c r="GS22" i="7"/>
  <c r="GR22" i="7"/>
  <c r="GQ22" i="7"/>
  <c r="GP22" i="7"/>
  <c r="GO22" i="7"/>
  <c r="GN22" i="7"/>
  <c r="GM22" i="7"/>
  <c r="GL22" i="7"/>
  <c r="GK22" i="7"/>
  <c r="GJ22" i="7"/>
  <c r="GI22" i="7"/>
  <c r="GH22" i="7"/>
  <c r="GG22" i="7"/>
  <c r="GF22" i="7"/>
  <c r="GE22" i="7"/>
  <c r="GD22" i="7"/>
  <c r="GC22" i="7"/>
  <c r="GB22" i="7"/>
  <c r="GA22" i="7"/>
  <c r="FZ22" i="7"/>
  <c r="FY22" i="7"/>
  <c r="FX22" i="7"/>
  <c r="FW22" i="7"/>
  <c r="FV22" i="7"/>
  <c r="FU22" i="7"/>
  <c r="FT22" i="7"/>
  <c r="FS22" i="7"/>
  <c r="FR22" i="7"/>
  <c r="FQ22" i="7"/>
  <c r="FP22" i="7"/>
  <c r="FO22" i="7"/>
  <c r="FN22" i="7"/>
  <c r="FM22" i="7"/>
  <c r="FL22" i="7"/>
  <c r="FK22" i="7"/>
  <c r="FJ22" i="7"/>
  <c r="FI22" i="7"/>
  <c r="FH22" i="7"/>
  <c r="FG22" i="7"/>
  <c r="FF22" i="7"/>
  <c r="FE22" i="7"/>
  <c r="FD22" i="7"/>
  <c r="FC22" i="7"/>
  <c r="FB22" i="7"/>
  <c r="FA22" i="7"/>
  <c r="EZ22" i="7"/>
  <c r="EY22" i="7"/>
  <c r="EX22" i="7"/>
  <c r="EW22" i="7"/>
  <c r="EV22" i="7"/>
  <c r="EU22" i="7"/>
  <c r="ET22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HA21" i="7"/>
  <c r="GZ21" i="7"/>
  <c r="GY21" i="7"/>
  <c r="GX21" i="7"/>
  <c r="GW21" i="7"/>
  <c r="GV21" i="7"/>
  <c r="GU21" i="7"/>
  <c r="GT21" i="7"/>
  <c r="GS21" i="7"/>
  <c r="GR21" i="7"/>
  <c r="GQ21" i="7"/>
  <c r="GP21" i="7"/>
  <c r="GO21" i="7"/>
  <c r="GN21" i="7"/>
  <c r="GM21" i="7"/>
  <c r="GL21" i="7"/>
  <c r="GK21" i="7"/>
  <c r="GJ21" i="7"/>
  <c r="GI21" i="7"/>
  <c r="GH21" i="7"/>
  <c r="GG21" i="7"/>
  <c r="GF21" i="7"/>
  <c r="GE21" i="7"/>
  <c r="GD21" i="7"/>
  <c r="GC21" i="7"/>
  <c r="GB21" i="7"/>
  <c r="GA21" i="7"/>
  <c r="FZ21" i="7"/>
  <c r="FY21" i="7"/>
  <c r="FX21" i="7"/>
  <c r="FW21" i="7"/>
  <c r="FV21" i="7"/>
  <c r="FU21" i="7"/>
  <c r="FT21" i="7"/>
  <c r="FS21" i="7"/>
  <c r="FR21" i="7"/>
  <c r="FQ21" i="7"/>
  <c r="FP21" i="7"/>
  <c r="FO21" i="7"/>
  <c r="FN21" i="7"/>
  <c r="FM21" i="7"/>
  <c r="FL21" i="7"/>
  <c r="FK21" i="7"/>
  <c r="FJ21" i="7"/>
  <c r="FI21" i="7"/>
  <c r="FH21" i="7"/>
  <c r="FG21" i="7"/>
  <c r="FF21" i="7"/>
  <c r="FE21" i="7"/>
  <c r="FD21" i="7"/>
  <c r="FC21" i="7"/>
  <c r="FB21" i="7"/>
  <c r="FA21" i="7"/>
  <c r="EZ21" i="7"/>
  <c r="EY21" i="7"/>
  <c r="EX21" i="7"/>
  <c r="EW21" i="7"/>
  <c r="EV21" i="7"/>
  <c r="EU21" i="7"/>
  <c r="ET21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HA19" i="7"/>
  <c r="GZ19" i="7"/>
  <c r="GY19" i="7"/>
  <c r="GX19" i="7"/>
  <c r="GW19" i="7"/>
  <c r="GV19" i="7"/>
  <c r="GU19" i="7"/>
  <c r="GT19" i="7"/>
  <c r="GS19" i="7"/>
  <c r="GR19" i="7"/>
  <c r="GQ19" i="7"/>
  <c r="GP19" i="7"/>
  <c r="GO19" i="7"/>
  <c r="GN19" i="7"/>
  <c r="GM19" i="7"/>
  <c r="GL19" i="7"/>
  <c r="GK19" i="7"/>
  <c r="GJ19" i="7"/>
  <c r="GI19" i="7"/>
  <c r="GH19" i="7"/>
  <c r="GG19" i="7"/>
  <c r="GF19" i="7"/>
  <c r="GE19" i="7"/>
  <c r="GD19" i="7"/>
  <c r="GC19" i="7"/>
  <c r="GB19" i="7"/>
  <c r="GA19" i="7"/>
  <c r="FZ19" i="7"/>
  <c r="FY19" i="7"/>
  <c r="FX19" i="7"/>
  <c r="FW19" i="7"/>
  <c r="FV19" i="7"/>
  <c r="FU19" i="7"/>
  <c r="FT19" i="7"/>
  <c r="FS19" i="7"/>
  <c r="FR19" i="7"/>
  <c r="FQ19" i="7"/>
  <c r="FP19" i="7"/>
  <c r="FO19" i="7"/>
  <c r="FN19" i="7"/>
  <c r="FM19" i="7"/>
  <c r="FL19" i="7"/>
  <c r="FK19" i="7"/>
  <c r="FJ19" i="7"/>
  <c r="FI19" i="7"/>
  <c r="FH19" i="7"/>
  <c r="FG19" i="7"/>
  <c r="FF19" i="7"/>
  <c r="FE19" i="7"/>
  <c r="FD19" i="7"/>
  <c r="FC19" i="7"/>
  <c r="FB19" i="7"/>
  <c r="FA19" i="7"/>
  <c r="EZ19" i="7"/>
  <c r="EY19" i="7"/>
  <c r="EX19" i="7"/>
  <c r="EW19" i="7"/>
  <c r="EV19" i="7"/>
  <c r="EU19" i="7"/>
  <c r="ET19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HA18" i="7"/>
  <c r="GZ18" i="7"/>
  <c r="GY18" i="7"/>
  <c r="GX18" i="7"/>
  <c r="GW18" i="7"/>
  <c r="GV18" i="7"/>
  <c r="GU18" i="7"/>
  <c r="GT18" i="7"/>
  <c r="GS18" i="7"/>
  <c r="GR18" i="7"/>
  <c r="GQ18" i="7"/>
  <c r="GP18" i="7"/>
  <c r="GO18" i="7"/>
  <c r="GN18" i="7"/>
  <c r="GM18" i="7"/>
  <c r="GL18" i="7"/>
  <c r="GK18" i="7"/>
  <c r="GJ18" i="7"/>
  <c r="GI18" i="7"/>
  <c r="GH18" i="7"/>
  <c r="GG18" i="7"/>
  <c r="GF18" i="7"/>
  <c r="GE18" i="7"/>
  <c r="GD18" i="7"/>
  <c r="GC18" i="7"/>
  <c r="GB18" i="7"/>
  <c r="GA18" i="7"/>
  <c r="FZ18" i="7"/>
  <c r="FY18" i="7"/>
  <c r="FX18" i="7"/>
  <c r="FW18" i="7"/>
  <c r="FV18" i="7"/>
  <c r="FU18" i="7"/>
  <c r="FT18" i="7"/>
  <c r="FS18" i="7"/>
  <c r="FR18" i="7"/>
  <c r="FQ18" i="7"/>
  <c r="FP18" i="7"/>
  <c r="FO18" i="7"/>
  <c r="FN18" i="7"/>
  <c r="FM18" i="7"/>
  <c r="FL18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HA17" i="7"/>
  <c r="GZ17" i="7"/>
  <c r="GY17" i="7"/>
  <c r="GX17" i="7"/>
  <c r="GW17" i="7"/>
  <c r="GV17" i="7"/>
  <c r="GU17" i="7"/>
  <c r="GT17" i="7"/>
  <c r="GS17" i="7"/>
  <c r="GR17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HA14" i="7"/>
  <c r="GZ14" i="7"/>
  <c r="GY14" i="7"/>
  <c r="GX14" i="7"/>
  <c r="GW14" i="7"/>
  <c r="GV14" i="7"/>
  <c r="GU14" i="7"/>
  <c r="GT14" i="7"/>
  <c r="GS14" i="7"/>
  <c r="GR14" i="7"/>
  <c r="GQ14" i="7"/>
  <c r="GP14" i="7"/>
  <c r="GO14" i="7"/>
  <c r="GN14" i="7"/>
  <c r="GM14" i="7"/>
  <c r="GL14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HA5" i="7"/>
  <c r="GZ5" i="7"/>
  <c r="GY5" i="7"/>
  <c r="GX5" i="7"/>
  <c r="GW5" i="7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B127" i="7"/>
  <c r="DA127" i="7"/>
  <c r="CZ127" i="7"/>
  <c r="CY127" i="7"/>
  <c r="CX127" i="7"/>
  <c r="CW127" i="7"/>
  <c r="CV127" i="7"/>
  <c r="CU127" i="7"/>
  <c r="CT127" i="7"/>
  <c r="CS127" i="7"/>
  <c r="CR127" i="7"/>
  <c r="CQ127" i="7"/>
  <c r="CP127" i="7"/>
  <c r="CO127" i="7"/>
  <c r="CN127" i="7"/>
  <c r="CM127" i="7"/>
  <c r="CL127" i="7"/>
  <c r="CK127" i="7"/>
  <c r="CJ127" i="7"/>
  <c r="CI127" i="7"/>
  <c r="CH127" i="7"/>
  <c r="CG127" i="7"/>
  <c r="CF127" i="7"/>
  <c r="CE127" i="7"/>
  <c r="CD127" i="7"/>
  <c r="CC127" i="7"/>
  <c r="CB127" i="7"/>
  <c r="CA127" i="7"/>
  <c r="BZ127" i="7"/>
  <c r="BY127" i="7"/>
  <c r="BX127" i="7"/>
  <c r="BW127" i="7"/>
  <c r="BV127" i="7"/>
  <c r="BU127" i="7"/>
  <c r="BT127" i="7"/>
  <c r="BS127" i="7"/>
  <c r="BR127" i="7"/>
  <c r="BQ127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E110" i="7" s="1"/>
  <c r="G110" i="7"/>
  <c r="F110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E94" i="7" s="1"/>
  <c r="O94" i="7"/>
  <c r="N94" i="7"/>
  <c r="M94" i="7"/>
  <c r="L94" i="7"/>
  <c r="K94" i="7"/>
  <c r="J94" i="7"/>
  <c r="I94" i="7"/>
  <c r="H94" i="7"/>
  <c r="G94" i="7"/>
  <c r="F94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E46" i="7" s="1"/>
  <c r="G46" i="7"/>
  <c r="F46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E30" i="7" s="1"/>
  <c r="G30" i="7"/>
  <c r="F30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E14" i="7" s="1"/>
  <c r="G14" i="7"/>
  <c r="F14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D128" i="7"/>
  <c r="E78" i="7"/>
  <c r="E62" i="7"/>
  <c r="DB96" i="6"/>
  <c r="CZ127" i="6"/>
  <c r="CO127" i="6"/>
  <c r="CM127" i="6"/>
  <c r="CL127" i="6"/>
  <c r="CK127" i="6"/>
  <c r="CJ127" i="6"/>
  <c r="CI127" i="6"/>
  <c r="CH127" i="6"/>
  <c r="BY127" i="6"/>
  <c r="BW127" i="6"/>
  <c r="BU127" i="6"/>
  <c r="BR127" i="6"/>
  <c r="BI127" i="6"/>
  <c r="BG127" i="6"/>
  <c r="BF127" i="6"/>
  <c r="BE127" i="6"/>
  <c r="AS127" i="6"/>
  <c r="AQ127" i="6"/>
  <c r="AP127" i="6"/>
  <c r="AO127" i="6"/>
  <c r="AN127" i="6"/>
  <c r="AL127" i="6"/>
  <c r="AC127" i="6"/>
  <c r="AA127" i="6"/>
  <c r="Z127" i="6"/>
  <c r="Y127" i="6"/>
  <c r="M127" i="6"/>
  <c r="K127" i="6"/>
  <c r="J127" i="6"/>
  <c r="DB95" i="6"/>
  <c r="CQ127" i="6"/>
  <c r="CN127" i="6"/>
  <c r="CA127" i="6"/>
  <c r="BX127" i="6"/>
  <c r="BV127" i="6"/>
  <c r="BK127" i="6"/>
  <c r="BH127" i="6"/>
  <c r="AU127" i="6"/>
  <c r="AE127" i="6"/>
  <c r="O127" i="6"/>
  <c r="DA127" i="6"/>
  <c r="CY127" i="6"/>
  <c r="CX127" i="6"/>
  <c r="CW127" i="6"/>
  <c r="CV127" i="6"/>
  <c r="CU127" i="6"/>
  <c r="CT127" i="6"/>
  <c r="CS127" i="6"/>
  <c r="CR127" i="6"/>
  <c r="CP127" i="6"/>
  <c r="CG127" i="6"/>
  <c r="CF127" i="6"/>
  <c r="CE127" i="6"/>
  <c r="CD127" i="6"/>
  <c r="CC127" i="6"/>
  <c r="CB127" i="6"/>
  <c r="BZ127" i="6"/>
  <c r="BT127" i="6"/>
  <c r="BS127" i="6"/>
  <c r="BQ127" i="6"/>
  <c r="BP127" i="6"/>
  <c r="BO127" i="6"/>
  <c r="BN127" i="6"/>
  <c r="BM127" i="6"/>
  <c r="BL127" i="6"/>
  <c r="BJ127" i="6"/>
  <c r="BD127" i="6"/>
  <c r="BC127" i="6"/>
  <c r="BB127" i="6"/>
  <c r="BA127" i="6"/>
  <c r="AZ127" i="6"/>
  <c r="AY127" i="6"/>
  <c r="AX127" i="6"/>
  <c r="AW127" i="6"/>
  <c r="AV127" i="6"/>
  <c r="AT127" i="6"/>
  <c r="AR127" i="6"/>
  <c r="AM127" i="6"/>
  <c r="AK127" i="6"/>
  <c r="AJ127" i="6"/>
  <c r="AI127" i="6"/>
  <c r="AH127" i="6"/>
  <c r="AG127" i="6"/>
  <c r="AF127" i="6"/>
  <c r="AD127" i="6"/>
  <c r="AB127" i="6"/>
  <c r="X127" i="6"/>
  <c r="W127" i="6"/>
  <c r="V127" i="6"/>
  <c r="U127" i="6"/>
  <c r="T127" i="6"/>
  <c r="S127" i="6"/>
  <c r="R127" i="6"/>
  <c r="Q127" i="6"/>
  <c r="P127" i="6"/>
  <c r="N127" i="6"/>
  <c r="L127" i="6"/>
  <c r="I127" i="6"/>
  <c r="H127" i="6"/>
  <c r="G127" i="6"/>
  <c r="D127" i="6"/>
  <c r="DB126" i="6"/>
  <c r="E126" i="6"/>
  <c r="DB125" i="6"/>
  <c r="E125" i="6"/>
  <c r="DB124" i="6"/>
  <c r="E124" i="6"/>
  <c r="DB123" i="6"/>
  <c r="E123" i="6"/>
  <c r="DB122" i="6"/>
  <c r="E122" i="6"/>
  <c r="DB121" i="6"/>
  <c r="E121" i="6"/>
  <c r="DB120" i="6"/>
  <c r="E120" i="6"/>
  <c r="DB119" i="6"/>
  <c r="E119" i="6"/>
  <c r="DB118" i="6"/>
  <c r="E118" i="6"/>
  <c r="DB117" i="6"/>
  <c r="E117" i="6"/>
  <c r="DB116" i="6"/>
  <c r="E116" i="6"/>
  <c r="DB115" i="6"/>
  <c r="E115" i="6"/>
  <c r="DB114" i="6"/>
  <c r="E114" i="6"/>
  <c r="DB113" i="6"/>
  <c r="E113" i="6"/>
  <c r="DB112" i="6"/>
  <c r="E112" i="6"/>
  <c r="DB111" i="6"/>
  <c r="E111" i="6"/>
  <c r="DB110" i="6"/>
  <c r="E110" i="6"/>
  <c r="DB109" i="6"/>
  <c r="E109" i="6"/>
  <c r="DB108" i="6"/>
  <c r="E108" i="6"/>
  <c r="DB107" i="6"/>
  <c r="E107" i="6"/>
  <c r="DB106" i="6"/>
  <c r="E106" i="6"/>
  <c r="DB105" i="6"/>
  <c r="E105" i="6"/>
  <c r="DB104" i="6"/>
  <c r="E104" i="6"/>
  <c r="DB103" i="6"/>
  <c r="E103" i="6"/>
  <c r="DB102" i="6"/>
  <c r="E102" i="6"/>
  <c r="DB101" i="6"/>
  <c r="E101" i="6"/>
  <c r="DB100" i="6"/>
  <c r="E100" i="6"/>
  <c r="DB99" i="6"/>
  <c r="E99" i="6"/>
  <c r="DB98" i="6"/>
  <c r="E98" i="6"/>
  <c r="DB97" i="6"/>
  <c r="E97" i="6"/>
  <c r="DB94" i="6"/>
  <c r="E94" i="6"/>
  <c r="DB93" i="6"/>
  <c r="E93" i="6"/>
  <c r="DB92" i="6"/>
  <c r="E92" i="6"/>
  <c r="DB91" i="6"/>
  <c r="E91" i="6"/>
  <c r="DB90" i="6"/>
  <c r="E90" i="6"/>
  <c r="DB89" i="6"/>
  <c r="E89" i="6"/>
  <c r="DB88" i="6"/>
  <c r="E88" i="6"/>
  <c r="DB87" i="6"/>
  <c r="E87" i="6"/>
  <c r="DB86" i="6"/>
  <c r="E86" i="6"/>
  <c r="DB85" i="6"/>
  <c r="E85" i="6"/>
  <c r="DB84" i="6"/>
  <c r="E84" i="6"/>
  <c r="DB83" i="6"/>
  <c r="E83" i="6"/>
  <c r="DB82" i="6"/>
  <c r="E82" i="6"/>
  <c r="DB81" i="6"/>
  <c r="E81" i="6"/>
  <c r="DB80" i="6"/>
  <c r="E80" i="6"/>
  <c r="DB79" i="6"/>
  <c r="E79" i="6"/>
  <c r="DB78" i="6"/>
  <c r="E78" i="6"/>
  <c r="DB77" i="6"/>
  <c r="E77" i="6"/>
  <c r="DB76" i="6"/>
  <c r="E76" i="6"/>
  <c r="DB75" i="6"/>
  <c r="E75" i="6"/>
  <c r="DB74" i="6"/>
  <c r="E74" i="6"/>
  <c r="DB73" i="6"/>
  <c r="E73" i="6"/>
  <c r="DB72" i="6"/>
  <c r="E72" i="6"/>
  <c r="DB71" i="6"/>
  <c r="E71" i="6"/>
  <c r="DB70" i="6"/>
  <c r="E70" i="6"/>
  <c r="DB69" i="6"/>
  <c r="E69" i="6"/>
  <c r="DB68" i="6"/>
  <c r="E68" i="6"/>
  <c r="DB67" i="6"/>
  <c r="E67" i="6"/>
  <c r="DB66" i="6"/>
  <c r="E66" i="6"/>
  <c r="DB65" i="6"/>
  <c r="E65" i="6"/>
  <c r="DB64" i="6"/>
  <c r="E64" i="6"/>
  <c r="DB63" i="6"/>
  <c r="E63" i="6"/>
  <c r="DB62" i="6"/>
  <c r="E62" i="6"/>
  <c r="DB61" i="6"/>
  <c r="E61" i="6"/>
  <c r="DB60" i="6"/>
  <c r="E60" i="6"/>
  <c r="DB59" i="6"/>
  <c r="E59" i="6"/>
  <c r="DB58" i="6"/>
  <c r="E58" i="6"/>
  <c r="DB57" i="6"/>
  <c r="E57" i="6"/>
  <c r="DB56" i="6"/>
  <c r="E56" i="6"/>
  <c r="DB55" i="6"/>
  <c r="E55" i="6"/>
  <c r="DB54" i="6"/>
  <c r="E54" i="6"/>
  <c r="DB53" i="6"/>
  <c r="E53" i="6"/>
  <c r="DB52" i="6"/>
  <c r="E52" i="6"/>
  <c r="DB51" i="6"/>
  <c r="E51" i="6"/>
  <c r="DB50" i="6"/>
  <c r="E50" i="6"/>
  <c r="DB49" i="6"/>
  <c r="E49" i="6"/>
  <c r="DB48" i="6"/>
  <c r="E48" i="6"/>
  <c r="DB47" i="6"/>
  <c r="E47" i="6"/>
  <c r="DB46" i="6"/>
  <c r="E46" i="6"/>
  <c r="DB45" i="6"/>
  <c r="E45" i="6"/>
  <c r="DB44" i="6"/>
  <c r="E44" i="6"/>
  <c r="DB43" i="6"/>
  <c r="E43" i="6"/>
  <c r="DB42" i="6"/>
  <c r="E42" i="6"/>
  <c r="DB41" i="6"/>
  <c r="E41" i="6"/>
  <c r="DB40" i="6"/>
  <c r="E40" i="6"/>
  <c r="DB39" i="6"/>
  <c r="E39" i="6"/>
  <c r="DB38" i="6"/>
  <c r="E38" i="6"/>
  <c r="DB37" i="6"/>
  <c r="E37" i="6"/>
  <c r="DB36" i="6"/>
  <c r="E36" i="6"/>
  <c r="DB35" i="6"/>
  <c r="E35" i="6"/>
  <c r="DB34" i="6"/>
  <c r="E34" i="6"/>
  <c r="DB33" i="6"/>
  <c r="E33" i="6"/>
  <c r="DB32" i="6"/>
  <c r="E32" i="6"/>
  <c r="DB31" i="6"/>
  <c r="E31" i="6"/>
  <c r="DB30" i="6"/>
  <c r="E30" i="6"/>
  <c r="DB29" i="6"/>
  <c r="E29" i="6"/>
  <c r="DB28" i="6"/>
  <c r="E28" i="6"/>
  <c r="DB27" i="6"/>
  <c r="E27" i="6"/>
  <c r="DB26" i="6"/>
  <c r="E26" i="6"/>
  <c r="DB25" i="6"/>
  <c r="E25" i="6"/>
  <c r="DB24" i="6"/>
  <c r="E24" i="6"/>
  <c r="DB23" i="6"/>
  <c r="E23" i="6"/>
  <c r="DB22" i="6"/>
  <c r="E22" i="6"/>
  <c r="DB21" i="6"/>
  <c r="E21" i="6"/>
  <c r="DB20" i="6"/>
  <c r="E20" i="6"/>
  <c r="DB19" i="6"/>
  <c r="E19" i="6"/>
  <c r="DB18" i="6"/>
  <c r="E18" i="6"/>
  <c r="DB17" i="6"/>
  <c r="E17" i="6"/>
  <c r="DB16" i="6"/>
  <c r="E16" i="6"/>
  <c r="DB15" i="6"/>
  <c r="E15" i="6"/>
  <c r="DB14" i="6"/>
  <c r="E14" i="6"/>
  <c r="DB13" i="6"/>
  <c r="E13" i="6"/>
  <c r="DB12" i="6"/>
  <c r="E12" i="6"/>
  <c r="DB11" i="6"/>
  <c r="E11" i="6"/>
  <c r="DB10" i="6"/>
  <c r="E10" i="6"/>
  <c r="DB9" i="6"/>
  <c r="E9" i="6"/>
  <c r="DB8" i="6"/>
  <c r="E8" i="6"/>
  <c r="DB7" i="6"/>
  <c r="E7" i="6"/>
  <c r="DB6" i="6"/>
  <c r="E6" i="6"/>
  <c r="DB5" i="6"/>
  <c r="E5" i="6"/>
  <c r="DB4" i="6"/>
  <c r="E4" i="6"/>
  <c r="DB3" i="6"/>
  <c r="E3" i="6"/>
  <c r="DB129" i="2"/>
  <c r="DB128" i="2"/>
  <c r="DB127" i="2"/>
  <c r="DB126" i="2"/>
  <c r="DB125" i="2"/>
  <c r="DB124" i="2"/>
  <c r="DB123" i="2"/>
  <c r="DB122" i="2"/>
  <c r="DB121" i="2"/>
  <c r="DB120" i="2"/>
  <c r="DB119" i="2"/>
  <c r="DB118" i="2"/>
  <c r="DB117" i="2"/>
  <c r="DB116" i="2"/>
  <c r="DB115" i="2"/>
  <c r="DB114" i="2"/>
  <c r="DB113" i="2"/>
  <c r="DB112" i="2"/>
  <c r="DB111" i="2"/>
  <c r="DB110" i="2"/>
  <c r="DB109" i="2"/>
  <c r="DB108" i="2"/>
  <c r="DB107" i="2"/>
  <c r="DB106" i="2"/>
  <c r="DB105" i="2"/>
  <c r="DB104" i="2"/>
  <c r="DB103" i="2"/>
  <c r="DB102" i="2"/>
  <c r="DB101" i="2"/>
  <c r="DB100" i="2"/>
  <c r="DB99" i="2"/>
  <c r="DB98" i="2"/>
  <c r="DB97" i="2"/>
  <c r="DB96" i="2"/>
  <c r="DB95" i="2"/>
  <c r="DB94" i="2"/>
  <c r="DB93" i="2"/>
  <c r="DB92" i="2"/>
  <c r="DB91" i="2"/>
  <c r="DB90" i="2"/>
  <c r="DB89" i="2"/>
  <c r="DB88" i="2"/>
  <c r="DB87" i="2"/>
  <c r="DB86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131" i="2" s="1"/>
  <c r="DB130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A108" i="4"/>
  <c r="GZ108" i="4"/>
  <c r="GY108" i="4"/>
  <c r="GX108" i="4"/>
  <c r="GW108" i="4"/>
  <c r="GV108" i="4"/>
  <c r="GU108" i="4"/>
  <c r="GT108" i="4"/>
  <c r="GS108" i="4"/>
  <c r="GR108" i="4"/>
  <c r="GQ108" i="4"/>
  <c r="GP108" i="4"/>
  <c r="GO108" i="4"/>
  <c r="GN108" i="4"/>
  <c r="GM108" i="4"/>
  <c r="GL108" i="4"/>
  <c r="GK108" i="4"/>
  <c r="GJ108" i="4"/>
  <c r="GI108" i="4"/>
  <c r="GH108" i="4"/>
  <c r="GG108" i="4"/>
  <c r="GF108" i="4"/>
  <c r="GE108" i="4"/>
  <c r="GD108" i="4"/>
  <c r="GC108" i="4"/>
  <c r="GB108" i="4"/>
  <c r="GA108" i="4"/>
  <c r="FZ108" i="4"/>
  <c r="FY108" i="4"/>
  <c r="FX108" i="4"/>
  <c r="FW108" i="4"/>
  <c r="FV108" i="4"/>
  <c r="FU108" i="4"/>
  <c r="FT108" i="4"/>
  <c r="FS108" i="4"/>
  <c r="FR108" i="4"/>
  <c r="FQ108" i="4"/>
  <c r="FP108" i="4"/>
  <c r="FO108" i="4"/>
  <c r="FN108" i="4"/>
  <c r="FM108" i="4"/>
  <c r="FL108" i="4"/>
  <c r="FK108" i="4"/>
  <c r="FJ108" i="4"/>
  <c r="FI108" i="4"/>
  <c r="FH108" i="4"/>
  <c r="FG108" i="4"/>
  <c r="FF108" i="4"/>
  <c r="FE108" i="4"/>
  <c r="FD108" i="4"/>
  <c r="FC108" i="4"/>
  <c r="FB108" i="4"/>
  <c r="FA108" i="4"/>
  <c r="EZ108" i="4"/>
  <c r="EY108" i="4"/>
  <c r="EX108" i="4"/>
  <c r="EW108" i="4"/>
  <c r="EV108" i="4"/>
  <c r="EU108" i="4"/>
  <c r="ET108" i="4"/>
  <c r="ES108" i="4"/>
  <c r="ER108" i="4"/>
  <c r="EQ108" i="4"/>
  <c r="EP108" i="4"/>
  <c r="EO108" i="4"/>
  <c r="EN108" i="4"/>
  <c r="EM108" i="4"/>
  <c r="EL108" i="4"/>
  <c r="EK108" i="4"/>
  <c r="EJ108" i="4"/>
  <c r="EI108" i="4"/>
  <c r="EH108" i="4"/>
  <c r="EG108" i="4"/>
  <c r="EF108" i="4"/>
  <c r="EE108" i="4"/>
  <c r="ED108" i="4"/>
  <c r="EC108" i="4"/>
  <c r="EB108" i="4"/>
  <c r="EA108" i="4"/>
  <c r="DZ108" i="4"/>
  <c r="DY108" i="4"/>
  <c r="DX108" i="4"/>
  <c r="DW108" i="4"/>
  <c r="DV108" i="4"/>
  <c r="DU108" i="4"/>
  <c r="DT108" i="4"/>
  <c r="DS108" i="4"/>
  <c r="DR108" i="4"/>
  <c r="DQ108" i="4"/>
  <c r="DP108" i="4"/>
  <c r="DO108" i="4"/>
  <c r="DN108" i="4"/>
  <c r="DM108" i="4"/>
  <c r="DL108" i="4"/>
  <c r="DK108" i="4"/>
  <c r="DJ108" i="4"/>
  <c r="DI108" i="4"/>
  <c r="DH108" i="4"/>
  <c r="DG108" i="4"/>
  <c r="DF108" i="4"/>
  <c r="HA71" i="4"/>
  <c r="GZ71" i="4"/>
  <c r="GY71" i="4"/>
  <c r="GX71" i="4"/>
  <c r="GW71" i="4"/>
  <c r="GV71" i="4"/>
  <c r="GU71" i="4"/>
  <c r="GT71" i="4"/>
  <c r="GS71" i="4"/>
  <c r="GR71" i="4"/>
  <c r="GQ71" i="4"/>
  <c r="GP71" i="4"/>
  <c r="GO71" i="4"/>
  <c r="GN71" i="4"/>
  <c r="GM71" i="4"/>
  <c r="GL71" i="4"/>
  <c r="GK71" i="4"/>
  <c r="GJ71" i="4"/>
  <c r="GI71" i="4"/>
  <c r="GH71" i="4"/>
  <c r="GG71" i="4"/>
  <c r="GF71" i="4"/>
  <c r="GE71" i="4"/>
  <c r="GD71" i="4"/>
  <c r="GC71" i="4"/>
  <c r="GB71" i="4"/>
  <c r="GA71" i="4"/>
  <c r="FZ71" i="4"/>
  <c r="FY71" i="4"/>
  <c r="FX71" i="4"/>
  <c r="FW71" i="4"/>
  <c r="FV71" i="4"/>
  <c r="FU71" i="4"/>
  <c r="FT71" i="4"/>
  <c r="FS71" i="4"/>
  <c r="FR71" i="4"/>
  <c r="FQ71" i="4"/>
  <c r="FP71" i="4"/>
  <c r="FO71" i="4"/>
  <c r="FN71" i="4"/>
  <c r="FM71" i="4"/>
  <c r="FL71" i="4"/>
  <c r="FK71" i="4"/>
  <c r="FJ71" i="4"/>
  <c r="FI71" i="4"/>
  <c r="FH71" i="4"/>
  <c r="FG71" i="4"/>
  <c r="FF71" i="4"/>
  <c r="FE71" i="4"/>
  <c r="FD71" i="4"/>
  <c r="FC71" i="4"/>
  <c r="FB71" i="4"/>
  <c r="FA71" i="4"/>
  <c r="EZ71" i="4"/>
  <c r="EY71" i="4"/>
  <c r="EX71" i="4"/>
  <c r="EW71" i="4"/>
  <c r="EV71" i="4"/>
  <c r="EU71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HA49" i="4"/>
  <c r="GZ49" i="4"/>
  <c r="GY49" i="4"/>
  <c r="GX49" i="4"/>
  <c r="GW49" i="4"/>
  <c r="GV49" i="4"/>
  <c r="GU49" i="4"/>
  <c r="GT49" i="4"/>
  <c r="GS49" i="4"/>
  <c r="GR49" i="4"/>
  <c r="GQ49" i="4"/>
  <c r="GP49" i="4"/>
  <c r="GO49" i="4"/>
  <c r="GN49" i="4"/>
  <c r="GM49" i="4"/>
  <c r="GL49" i="4"/>
  <c r="GK49" i="4"/>
  <c r="GJ49" i="4"/>
  <c r="GI49" i="4"/>
  <c r="GH49" i="4"/>
  <c r="GG49" i="4"/>
  <c r="GF49" i="4"/>
  <c r="GE49" i="4"/>
  <c r="GD49" i="4"/>
  <c r="GC49" i="4"/>
  <c r="GB49" i="4"/>
  <c r="GA49" i="4"/>
  <c r="FZ49" i="4"/>
  <c r="FY49" i="4"/>
  <c r="FX49" i="4"/>
  <c r="FW49" i="4"/>
  <c r="FV49" i="4"/>
  <c r="FU49" i="4"/>
  <c r="FT49" i="4"/>
  <c r="FS49" i="4"/>
  <c r="FR49" i="4"/>
  <c r="FQ49" i="4"/>
  <c r="FP49" i="4"/>
  <c r="FO49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EM34" i="4"/>
  <c r="FM32" i="4"/>
  <c r="GC26" i="4"/>
  <c r="FE23" i="4"/>
  <c r="FD23" i="4"/>
  <c r="FV21" i="4"/>
  <c r="EX21" i="4"/>
  <c r="DI20" i="4"/>
  <c r="DF20" i="4"/>
  <c r="FM18" i="4"/>
  <c r="FJ18" i="4"/>
  <c r="DU17" i="4"/>
  <c r="GP16" i="4"/>
  <c r="EY15" i="4"/>
  <c r="EX15" i="4"/>
  <c r="DG14" i="4"/>
  <c r="DF14" i="4"/>
  <c r="GH12" i="4"/>
  <c r="FQ12" i="4"/>
  <c r="GC11" i="4"/>
  <c r="FN11" i="4"/>
  <c r="GI10" i="4"/>
  <c r="FT10" i="4"/>
  <c r="GR9" i="4"/>
  <c r="GC9" i="4"/>
  <c r="GX8" i="4"/>
  <c r="GK8" i="4"/>
  <c r="DJ8" i="4"/>
  <c r="GQ7" i="4"/>
  <c r="EC7" i="4"/>
  <c r="DS7" i="4"/>
  <c r="FM6" i="4"/>
  <c r="FC6" i="4"/>
  <c r="GW5" i="4"/>
  <c r="FA5" i="4"/>
  <c r="EW5" i="4"/>
  <c r="DN5" i="4"/>
  <c r="FZ4" i="4"/>
  <c r="FY4" i="4"/>
  <c r="EP4" i="4"/>
  <c r="EO4" i="4"/>
  <c r="DB127" i="4"/>
  <c r="DA127" i="4"/>
  <c r="HA127" i="4" s="1"/>
  <c r="CZ127" i="4"/>
  <c r="GZ127" i="4" s="1"/>
  <c r="CY127" i="4"/>
  <c r="GY127" i="4" s="1"/>
  <c r="CX127" i="4"/>
  <c r="GX127" i="4" s="1"/>
  <c r="CW127" i="4"/>
  <c r="GW127" i="4" s="1"/>
  <c r="CV127" i="4"/>
  <c r="GV127" i="4" s="1"/>
  <c r="CU127" i="4"/>
  <c r="GU127" i="4" s="1"/>
  <c r="CT127" i="4"/>
  <c r="GT127" i="4" s="1"/>
  <c r="CS127" i="4"/>
  <c r="GS127" i="4" s="1"/>
  <c r="CR127" i="4"/>
  <c r="GR127" i="4" s="1"/>
  <c r="CQ127" i="4"/>
  <c r="GQ127" i="4" s="1"/>
  <c r="CP127" i="4"/>
  <c r="GP127" i="4" s="1"/>
  <c r="CO127" i="4"/>
  <c r="GO127" i="4" s="1"/>
  <c r="CN127" i="4"/>
  <c r="GN127" i="4" s="1"/>
  <c r="CM127" i="4"/>
  <c r="GM127" i="4" s="1"/>
  <c r="CL127" i="4"/>
  <c r="GL127" i="4" s="1"/>
  <c r="CK127" i="4"/>
  <c r="GK127" i="4" s="1"/>
  <c r="CJ127" i="4"/>
  <c r="GJ127" i="4" s="1"/>
  <c r="CI127" i="4"/>
  <c r="GI127" i="4" s="1"/>
  <c r="CH127" i="4"/>
  <c r="GH127" i="4" s="1"/>
  <c r="CG127" i="4"/>
  <c r="GG127" i="4" s="1"/>
  <c r="CF127" i="4"/>
  <c r="GF127" i="4" s="1"/>
  <c r="CE127" i="4"/>
  <c r="GE127" i="4" s="1"/>
  <c r="CD127" i="4"/>
  <c r="GD127" i="4" s="1"/>
  <c r="CC127" i="4"/>
  <c r="GC127" i="4" s="1"/>
  <c r="CB127" i="4"/>
  <c r="GB127" i="4" s="1"/>
  <c r="CA127" i="4"/>
  <c r="GA127" i="4" s="1"/>
  <c r="BZ127" i="4"/>
  <c r="FZ127" i="4" s="1"/>
  <c r="BY127" i="4"/>
  <c r="FY127" i="4" s="1"/>
  <c r="BX127" i="4"/>
  <c r="FX127" i="4" s="1"/>
  <c r="BW127" i="4"/>
  <c r="FW127" i="4" s="1"/>
  <c r="BV127" i="4"/>
  <c r="FV127" i="4" s="1"/>
  <c r="BU127" i="4"/>
  <c r="FU127" i="4" s="1"/>
  <c r="BT127" i="4"/>
  <c r="FT127" i="4" s="1"/>
  <c r="BS127" i="4"/>
  <c r="FS127" i="4" s="1"/>
  <c r="BR127" i="4"/>
  <c r="FR127" i="4" s="1"/>
  <c r="BQ127" i="4"/>
  <c r="FQ127" i="4" s="1"/>
  <c r="BP127" i="4"/>
  <c r="FP127" i="4" s="1"/>
  <c r="BO127" i="4"/>
  <c r="FO127" i="4" s="1"/>
  <c r="BN127" i="4"/>
  <c r="FN127" i="4" s="1"/>
  <c r="BM127" i="4"/>
  <c r="FM127" i="4" s="1"/>
  <c r="BL127" i="4"/>
  <c r="FL127" i="4" s="1"/>
  <c r="BK127" i="4"/>
  <c r="FK127" i="4" s="1"/>
  <c r="BJ127" i="4"/>
  <c r="FJ127" i="4" s="1"/>
  <c r="BI127" i="4"/>
  <c r="FI127" i="4" s="1"/>
  <c r="BH127" i="4"/>
  <c r="FH127" i="4" s="1"/>
  <c r="BG127" i="4"/>
  <c r="FG127" i="4" s="1"/>
  <c r="BF127" i="4"/>
  <c r="FF127" i="4" s="1"/>
  <c r="BE127" i="4"/>
  <c r="FE127" i="4" s="1"/>
  <c r="BD127" i="4"/>
  <c r="FD127" i="4" s="1"/>
  <c r="BC127" i="4"/>
  <c r="FC127" i="4" s="1"/>
  <c r="BB127" i="4"/>
  <c r="FB127" i="4" s="1"/>
  <c r="BA127" i="4"/>
  <c r="FA127" i="4" s="1"/>
  <c r="AZ127" i="4"/>
  <c r="EZ127" i="4" s="1"/>
  <c r="AY127" i="4"/>
  <c r="EY127" i="4" s="1"/>
  <c r="AX127" i="4"/>
  <c r="EX127" i="4" s="1"/>
  <c r="AW127" i="4"/>
  <c r="EW127" i="4" s="1"/>
  <c r="AV127" i="4"/>
  <c r="EV127" i="4" s="1"/>
  <c r="AU127" i="4"/>
  <c r="EU127" i="4" s="1"/>
  <c r="AT127" i="4"/>
  <c r="ET127" i="4" s="1"/>
  <c r="AS127" i="4"/>
  <c r="ES127" i="4" s="1"/>
  <c r="AR127" i="4"/>
  <c r="ER127" i="4" s="1"/>
  <c r="AQ127" i="4"/>
  <c r="EQ127" i="4" s="1"/>
  <c r="AP127" i="4"/>
  <c r="EP127" i="4" s="1"/>
  <c r="AO127" i="4"/>
  <c r="EO127" i="4" s="1"/>
  <c r="AN127" i="4"/>
  <c r="EN127" i="4" s="1"/>
  <c r="AM127" i="4"/>
  <c r="EM127" i="4" s="1"/>
  <c r="AL127" i="4"/>
  <c r="EL127" i="4" s="1"/>
  <c r="AK127" i="4"/>
  <c r="EK127" i="4" s="1"/>
  <c r="AJ127" i="4"/>
  <c r="EJ127" i="4" s="1"/>
  <c r="AI127" i="4"/>
  <c r="EI127" i="4" s="1"/>
  <c r="AH127" i="4"/>
  <c r="EH127" i="4" s="1"/>
  <c r="AG127" i="4"/>
  <c r="EG127" i="4" s="1"/>
  <c r="AF127" i="4"/>
  <c r="EF127" i="4" s="1"/>
  <c r="AE127" i="4"/>
  <c r="EE127" i="4" s="1"/>
  <c r="AD127" i="4"/>
  <c r="ED127" i="4" s="1"/>
  <c r="AC127" i="4"/>
  <c r="EC127" i="4" s="1"/>
  <c r="AB127" i="4"/>
  <c r="EB127" i="4" s="1"/>
  <c r="AA127" i="4"/>
  <c r="EA127" i="4" s="1"/>
  <c r="Z127" i="4"/>
  <c r="DZ127" i="4" s="1"/>
  <c r="Y127" i="4"/>
  <c r="DY127" i="4" s="1"/>
  <c r="X127" i="4"/>
  <c r="DX127" i="4" s="1"/>
  <c r="W127" i="4"/>
  <c r="DW127" i="4" s="1"/>
  <c r="V127" i="4"/>
  <c r="DV127" i="4" s="1"/>
  <c r="U127" i="4"/>
  <c r="DU127" i="4" s="1"/>
  <c r="T127" i="4"/>
  <c r="DT127" i="4" s="1"/>
  <c r="S127" i="4"/>
  <c r="DS127" i="4" s="1"/>
  <c r="R127" i="4"/>
  <c r="DR127" i="4" s="1"/>
  <c r="Q127" i="4"/>
  <c r="DQ127" i="4" s="1"/>
  <c r="P127" i="4"/>
  <c r="DP127" i="4" s="1"/>
  <c r="O127" i="4"/>
  <c r="DO127" i="4" s="1"/>
  <c r="N127" i="4"/>
  <c r="DN127" i="4" s="1"/>
  <c r="M127" i="4"/>
  <c r="DM127" i="4" s="1"/>
  <c r="L127" i="4"/>
  <c r="DL127" i="4" s="1"/>
  <c r="K127" i="4"/>
  <c r="DK127" i="4" s="1"/>
  <c r="J127" i="4"/>
  <c r="DJ127" i="4" s="1"/>
  <c r="I127" i="4"/>
  <c r="DI127" i="4" s="1"/>
  <c r="H127" i="4"/>
  <c r="DH127" i="4" s="1"/>
  <c r="G127" i="4"/>
  <c r="DG127" i="4" s="1"/>
  <c r="F127" i="4"/>
  <c r="DF127" i="4" s="1"/>
  <c r="DB126" i="4"/>
  <c r="DA126" i="4"/>
  <c r="HA126" i="4" s="1"/>
  <c r="CZ126" i="4"/>
  <c r="GZ126" i="4" s="1"/>
  <c r="CY126" i="4"/>
  <c r="GY126" i="4" s="1"/>
  <c r="CX126" i="4"/>
  <c r="GX126" i="4" s="1"/>
  <c r="CW126" i="4"/>
  <c r="GW126" i="4" s="1"/>
  <c r="CV126" i="4"/>
  <c r="GV126" i="4" s="1"/>
  <c r="CU126" i="4"/>
  <c r="GU126" i="4" s="1"/>
  <c r="CT126" i="4"/>
  <c r="GT126" i="4" s="1"/>
  <c r="CS126" i="4"/>
  <c r="GS126" i="4" s="1"/>
  <c r="CR126" i="4"/>
  <c r="GR126" i="4" s="1"/>
  <c r="CQ126" i="4"/>
  <c r="GQ126" i="4" s="1"/>
  <c r="CP126" i="4"/>
  <c r="GP126" i="4" s="1"/>
  <c r="CO126" i="4"/>
  <c r="GO126" i="4" s="1"/>
  <c r="CN126" i="4"/>
  <c r="GN126" i="4" s="1"/>
  <c r="CM126" i="4"/>
  <c r="GM126" i="4" s="1"/>
  <c r="CL126" i="4"/>
  <c r="GL126" i="4" s="1"/>
  <c r="CK126" i="4"/>
  <c r="GK126" i="4" s="1"/>
  <c r="CJ126" i="4"/>
  <c r="GJ126" i="4" s="1"/>
  <c r="CI126" i="4"/>
  <c r="GI126" i="4" s="1"/>
  <c r="CH126" i="4"/>
  <c r="GH126" i="4" s="1"/>
  <c r="CG126" i="4"/>
  <c r="GG126" i="4" s="1"/>
  <c r="CF126" i="4"/>
  <c r="GF126" i="4" s="1"/>
  <c r="CE126" i="4"/>
  <c r="GE126" i="4" s="1"/>
  <c r="CD126" i="4"/>
  <c r="GD126" i="4" s="1"/>
  <c r="CC126" i="4"/>
  <c r="GC126" i="4" s="1"/>
  <c r="CB126" i="4"/>
  <c r="GB126" i="4" s="1"/>
  <c r="CA126" i="4"/>
  <c r="GA126" i="4" s="1"/>
  <c r="BZ126" i="4"/>
  <c r="FZ126" i="4" s="1"/>
  <c r="BY126" i="4"/>
  <c r="FY126" i="4" s="1"/>
  <c r="BX126" i="4"/>
  <c r="FX126" i="4" s="1"/>
  <c r="BW126" i="4"/>
  <c r="FW126" i="4" s="1"/>
  <c r="BV126" i="4"/>
  <c r="FV126" i="4" s="1"/>
  <c r="BU126" i="4"/>
  <c r="FU126" i="4" s="1"/>
  <c r="BT126" i="4"/>
  <c r="FT126" i="4" s="1"/>
  <c r="BS126" i="4"/>
  <c r="FS126" i="4" s="1"/>
  <c r="BR126" i="4"/>
  <c r="FR126" i="4" s="1"/>
  <c r="BQ126" i="4"/>
  <c r="FQ126" i="4" s="1"/>
  <c r="BP126" i="4"/>
  <c r="FP126" i="4" s="1"/>
  <c r="BO126" i="4"/>
  <c r="FO126" i="4" s="1"/>
  <c r="BN126" i="4"/>
  <c r="FN126" i="4" s="1"/>
  <c r="BM126" i="4"/>
  <c r="BL126" i="4"/>
  <c r="FL126" i="4" s="1"/>
  <c r="BK126" i="4"/>
  <c r="FK126" i="4" s="1"/>
  <c r="BJ126" i="4"/>
  <c r="FJ126" i="4" s="1"/>
  <c r="BI126" i="4"/>
  <c r="FI126" i="4" s="1"/>
  <c r="BH126" i="4"/>
  <c r="FH126" i="4" s="1"/>
  <c r="BG126" i="4"/>
  <c r="FG126" i="4" s="1"/>
  <c r="BF126" i="4"/>
  <c r="FF126" i="4" s="1"/>
  <c r="BE126" i="4"/>
  <c r="FE126" i="4" s="1"/>
  <c r="BD126" i="4"/>
  <c r="FD126" i="4" s="1"/>
  <c r="BC126" i="4"/>
  <c r="FC126" i="4" s="1"/>
  <c r="BB126" i="4"/>
  <c r="FB126" i="4" s="1"/>
  <c r="BA126" i="4"/>
  <c r="FA126" i="4" s="1"/>
  <c r="AZ126" i="4"/>
  <c r="EZ126" i="4" s="1"/>
  <c r="AY126" i="4"/>
  <c r="EY126" i="4" s="1"/>
  <c r="AX126" i="4"/>
  <c r="EX126" i="4" s="1"/>
  <c r="AW126" i="4"/>
  <c r="EW126" i="4" s="1"/>
  <c r="AV126" i="4"/>
  <c r="EV126" i="4" s="1"/>
  <c r="AU126" i="4"/>
  <c r="EU126" i="4" s="1"/>
  <c r="AT126" i="4"/>
  <c r="ET126" i="4" s="1"/>
  <c r="AS126" i="4"/>
  <c r="ES126" i="4" s="1"/>
  <c r="AR126" i="4"/>
  <c r="ER126" i="4" s="1"/>
  <c r="AQ126" i="4"/>
  <c r="EQ126" i="4" s="1"/>
  <c r="AP126" i="4"/>
  <c r="EP126" i="4" s="1"/>
  <c r="AO126" i="4"/>
  <c r="EO126" i="4" s="1"/>
  <c r="AN126" i="4"/>
  <c r="EN126" i="4" s="1"/>
  <c r="AM126" i="4"/>
  <c r="EM126" i="4" s="1"/>
  <c r="AL126" i="4"/>
  <c r="EL126" i="4" s="1"/>
  <c r="AK126" i="4"/>
  <c r="EK126" i="4" s="1"/>
  <c r="AJ126" i="4"/>
  <c r="EJ126" i="4" s="1"/>
  <c r="AI126" i="4"/>
  <c r="EI126" i="4" s="1"/>
  <c r="AH126" i="4"/>
  <c r="EH126" i="4" s="1"/>
  <c r="AG126" i="4"/>
  <c r="EG126" i="4" s="1"/>
  <c r="AF126" i="4"/>
  <c r="EF126" i="4" s="1"/>
  <c r="AE126" i="4"/>
  <c r="EE126" i="4" s="1"/>
  <c r="AD126" i="4"/>
  <c r="ED126" i="4" s="1"/>
  <c r="AC126" i="4"/>
  <c r="EC126" i="4" s="1"/>
  <c r="AB126" i="4"/>
  <c r="EB126" i="4" s="1"/>
  <c r="AA126" i="4"/>
  <c r="EA126" i="4" s="1"/>
  <c r="Z126" i="4"/>
  <c r="DZ126" i="4" s="1"/>
  <c r="Y126" i="4"/>
  <c r="DY126" i="4" s="1"/>
  <c r="X126" i="4"/>
  <c r="DX126" i="4" s="1"/>
  <c r="W126" i="4"/>
  <c r="DW126" i="4" s="1"/>
  <c r="V126" i="4"/>
  <c r="DV126" i="4" s="1"/>
  <c r="U126" i="4"/>
  <c r="DU126" i="4" s="1"/>
  <c r="T126" i="4"/>
  <c r="DT126" i="4" s="1"/>
  <c r="S126" i="4"/>
  <c r="DS126" i="4" s="1"/>
  <c r="R126" i="4"/>
  <c r="DR126" i="4" s="1"/>
  <c r="Q126" i="4"/>
  <c r="DQ126" i="4" s="1"/>
  <c r="P126" i="4"/>
  <c r="DP126" i="4" s="1"/>
  <c r="O126" i="4"/>
  <c r="DO126" i="4" s="1"/>
  <c r="N126" i="4"/>
  <c r="DN126" i="4" s="1"/>
  <c r="M126" i="4"/>
  <c r="DM126" i="4" s="1"/>
  <c r="L126" i="4"/>
  <c r="DL126" i="4" s="1"/>
  <c r="K126" i="4"/>
  <c r="DK126" i="4" s="1"/>
  <c r="J126" i="4"/>
  <c r="DJ126" i="4" s="1"/>
  <c r="I126" i="4"/>
  <c r="DI126" i="4" s="1"/>
  <c r="H126" i="4"/>
  <c r="DH126" i="4" s="1"/>
  <c r="G126" i="4"/>
  <c r="DG126" i="4" s="1"/>
  <c r="F126" i="4"/>
  <c r="DF126" i="4" s="1"/>
  <c r="DB125" i="4"/>
  <c r="DA125" i="4"/>
  <c r="HA125" i="4" s="1"/>
  <c r="CZ125" i="4"/>
  <c r="GZ125" i="4" s="1"/>
  <c r="CY125" i="4"/>
  <c r="GY125" i="4" s="1"/>
  <c r="CX125" i="4"/>
  <c r="GX125" i="4" s="1"/>
  <c r="CW125" i="4"/>
  <c r="GW125" i="4" s="1"/>
  <c r="CV125" i="4"/>
  <c r="GV125" i="4" s="1"/>
  <c r="CU125" i="4"/>
  <c r="GU125" i="4" s="1"/>
  <c r="CT125" i="4"/>
  <c r="GT125" i="4" s="1"/>
  <c r="CS125" i="4"/>
  <c r="GS125" i="4" s="1"/>
  <c r="CR125" i="4"/>
  <c r="GR125" i="4" s="1"/>
  <c r="CQ125" i="4"/>
  <c r="GQ125" i="4" s="1"/>
  <c r="CP125" i="4"/>
  <c r="GP125" i="4" s="1"/>
  <c r="CO125" i="4"/>
  <c r="GO125" i="4" s="1"/>
  <c r="CN125" i="4"/>
  <c r="GN125" i="4" s="1"/>
  <c r="CM125" i="4"/>
  <c r="GM125" i="4" s="1"/>
  <c r="CL125" i="4"/>
  <c r="GL125" i="4" s="1"/>
  <c r="CK125" i="4"/>
  <c r="GK125" i="4" s="1"/>
  <c r="CJ125" i="4"/>
  <c r="GJ125" i="4" s="1"/>
  <c r="CI125" i="4"/>
  <c r="GI125" i="4" s="1"/>
  <c r="CH125" i="4"/>
  <c r="GH125" i="4" s="1"/>
  <c r="CG125" i="4"/>
  <c r="GG125" i="4" s="1"/>
  <c r="CF125" i="4"/>
  <c r="GF125" i="4" s="1"/>
  <c r="CE125" i="4"/>
  <c r="GE125" i="4" s="1"/>
  <c r="CD125" i="4"/>
  <c r="GD125" i="4" s="1"/>
  <c r="CC125" i="4"/>
  <c r="GC125" i="4" s="1"/>
  <c r="CB125" i="4"/>
  <c r="GB125" i="4" s="1"/>
  <c r="CA125" i="4"/>
  <c r="GA125" i="4" s="1"/>
  <c r="BZ125" i="4"/>
  <c r="FZ125" i="4" s="1"/>
  <c r="BY125" i="4"/>
  <c r="FY125" i="4" s="1"/>
  <c r="BX125" i="4"/>
  <c r="FX125" i="4" s="1"/>
  <c r="BW125" i="4"/>
  <c r="FW125" i="4" s="1"/>
  <c r="BV125" i="4"/>
  <c r="FV125" i="4" s="1"/>
  <c r="BU125" i="4"/>
  <c r="FU125" i="4" s="1"/>
  <c r="BT125" i="4"/>
  <c r="FT125" i="4" s="1"/>
  <c r="BS125" i="4"/>
  <c r="FS125" i="4" s="1"/>
  <c r="BR125" i="4"/>
  <c r="FR125" i="4" s="1"/>
  <c r="BQ125" i="4"/>
  <c r="FQ125" i="4" s="1"/>
  <c r="BP125" i="4"/>
  <c r="FP125" i="4" s="1"/>
  <c r="BO125" i="4"/>
  <c r="FO125" i="4" s="1"/>
  <c r="BN125" i="4"/>
  <c r="FN125" i="4" s="1"/>
  <c r="BM125" i="4"/>
  <c r="FM125" i="4" s="1"/>
  <c r="BL125" i="4"/>
  <c r="FL125" i="4" s="1"/>
  <c r="BK125" i="4"/>
  <c r="FK125" i="4" s="1"/>
  <c r="BJ125" i="4"/>
  <c r="FJ125" i="4" s="1"/>
  <c r="BI125" i="4"/>
  <c r="FI125" i="4" s="1"/>
  <c r="BH125" i="4"/>
  <c r="FH125" i="4" s="1"/>
  <c r="BG125" i="4"/>
  <c r="FG125" i="4" s="1"/>
  <c r="BF125" i="4"/>
  <c r="FF125" i="4" s="1"/>
  <c r="BE125" i="4"/>
  <c r="FE125" i="4" s="1"/>
  <c r="BD125" i="4"/>
  <c r="FD125" i="4" s="1"/>
  <c r="BC125" i="4"/>
  <c r="FC125" i="4" s="1"/>
  <c r="BB125" i="4"/>
  <c r="FB125" i="4" s="1"/>
  <c r="BA125" i="4"/>
  <c r="FA125" i="4" s="1"/>
  <c r="AZ125" i="4"/>
  <c r="EZ125" i="4" s="1"/>
  <c r="AY125" i="4"/>
  <c r="EY125" i="4" s="1"/>
  <c r="AX125" i="4"/>
  <c r="EX125" i="4" s="1"/>
  <c r="AW125" i="4"/>
  <c r="EW125" i="4" s="1"/>
  <c r="AV125" i="4"/>
  <c r="EV125" i="4" s="1"/>
  <c r="AU125" i="4"/>
  <c r="EU125" i="4" s="1"/>
  <c r="AT125" i="4"/>
  <c r="ET125" i="4" s="1"/>
  <c r="AS125" i="4"/>
  <c r="ES125" i="4" s="1"/>
  <c r="AR125" i="4"/>
  <c r="ER125" i="4" s="1"/>
  <c r="AQ125" i="4"/>
  <c r="EQ125" i="4" s="1"/>
  <c r="AP125" i="4"/>
  <c r="EP125" i="4" s="1"/>
  <c r="AO125" i="4"/>
  <c r="EO125" i="4" s="1"/>
  <c r="AN125" i="4"/>
  <c r="EN125" i="4" s="1"/>
  <c r="AM125" i="4"/>
  <c r="EM125" i="4" s="1"/>
  <c r="AL125" i="4"/>
  <c r="EL125" i="4" s="1"/>
  <c r="AK125" i="4"/>
  <c r="EK125" i="4" s="1"/>
  <c r="AJ125" i="4"/>
  <c r="EJ125" i="4" s="1"/>
  <c r="AI125" i="4"/>
  <c r="EI125" i="4" s="1"/>
  <c r="AH125" i="4"/>
  <c r="EH125" i="4" s="1"/>
  <c r="AG125" i="4"/>
  <c r="EG125" i="4" s="1"/>
  <c r="AF125" i="4"/>
  <c r="EF125" i="4" s="1"/>
  <c r="AE125" i="4"/>
  <c r="EE125" i="4" s="1"/>
  <c r="AD125" i="4"/>
  <c r="ED125" i="4" s="1"/>
  <c r="AC125" i="4"/>
  <c r="EC125" i="4" s="1"/>
  <c r="AB125" i="4"/>
  <c r="EB125" i="4" s="1"/>
  <c r="AA125" i="4"/>
  <c r="EA125" i="4" s="1"/>
  <c r="Z125" i="4"/>
  <c r="DZ125" i="4" s="1"/>
  <c r="Y125" i="4"/>
  <c r="DY125" i="4" s="1"/>
  <c r="X125" i="4"/>
  <c r="DX125" i="4" s="1"/>
  <c r="W125" i="4"/>
  <c r="DW125" i="4" s="1"/>
  <c r="V125" i="4"/>
  <c r="DV125" i="4" s="1"/>
  <c r="U125" i="4"/>
  <c r="DU125" i="4" s="1"/>
  <c r="T125" i="4"/>
  <c r="DT125" i="4" s="1"/>
  <c r="S125" i="4"/>
  <c r="DS125" i="4" s="1"/>
  <c r="R125" i="4"/>
  <c r="DR125" i="4" s="1"/>
  <c r="Q125" i="4"/>
  <c r="DQ125" i="4" s="1"/>
  <c r="P125" i="4"/>
  <c r="DP125" i="4" s="1"/>
  <c r="O125" i="4"/>
  <c r="DO125" i="4" s="1"/>
  <c r="N125" i="4"/>
  <c r="DN125" i="4" s="1"/>
  <c r="M125" i="4"/>
  <c r="DM125" i="4" s="1"/>
  <c r="L125" i="4"/>
  <c r="DL125" i="4" s="1"/>
  <c r="K125" i="4"/>
  <c r="DK125" i="4" s="1"/>
  <c r="J125" i="4"/>
  <c r="DJ125" i="4" s="1"/>
  <c r="I125" i="4"/>
  <c r="DI125" i="4" s="1"/>
  <c r="H125" i="4"/>
  <c r="DH125" i="4" s="1"/>
  <c r="G125" i="4"/>
  <c r="DG125" i="4" s="1"/>
  <c r="F125" i="4"/>
  <c r="DB124" i="4"/>
  <c r="DA124" i="4"/>
  <c r="HA124" i="4" s="1"/>
  <c r="CZ124" i="4"/>
  <c r="GZ124" i="4" s="1"/>
  <c r="CY124" i="4"/>
  <c r="GY124" i="4" s="1"/>
  <c r="CX124" i="4"/>
  <c r="GX124" i="4" s="1"/>
  <c r="CW124" i="4"/>
  <c r="GW124" i="4" s="1"/>
  <c r="CV124" i="4"/>
  <c r="GV124" i="4" s="1"/>
  <c r="CU124" i="4"/>
  <c r="GU124" i="4" s="1"/>
  <c r="CT124" i="4"/>
  <c r="GT124" i="4" s="1"/>
  <c r="CS124" i="4"/>
  <c r="GS124" i="4" s="1"/>
  <c r="CR124" i="4"/>
  <c r="GR124" i="4" s="1"/>
  <c r="CQ124" i="4"/>
  <c r="GQ124" i="4" s="1"/>
  <c r="CP124" i="4"/>
  <c r="GP124" i="4" s="1"/>
  <c r="CO124" i="4"/>
  <c r="GO124" i="4" s="1"/>
  <c r="CN124" i="4"/>
  <c r="GN124" i="4" s="1"/>
  <c r="CM124" i="4"/>
  <c r="GM124" i="4" s="1"/>
  <c r="CL124" i="4"/>
  <c r="GL124" i="4" s="1"/>
  <c r="CK124" i="4"/>
  <c r="GK124" i="4" s="1"/>
  <c r="CJ124" i="4"/>
  <c r="GJ124" i="4" s="1"/>
  <c r="CI124" i="4"/>
  <c r="GI124" i="4" s="1"/>
  <c r="CH124" i="4"/>
  <c r="GH124" i="4" s="1"/>
  <c r="CG124" i="4"/>
  <c r="GG124" i="4" s="1"/>
  <c r="CF124" i="4"/>
  <c r="GF124" i="4" s="1"/>
  <c r="CE124" i="4"/>
  <c r="GE124" i="4" s="1"/>
  <c r="CD124" i="4"/>
  <c r="GD124" i="4" s="1"/>
  <c r="CC124" i="4"/>
  <c r="GC124" i="4" s="1"/>
  <c r="CB124" i="4"/>
  <c r="GB124" i="4" s="1"/>
  <c r="CA124" i="4"/>
  <c r="GA124" i="4" s="1"/>
  <c r="BZ124" i="4"/>
  <c r="FZ124" i="4" s="1"/>
  <c r="BY124" i="4"/>
  <c r="FY124" i="4" s="1"/>
  <c r="BX124" i="4"/>
  <c r="FX124" i="4" s="1"/>
  <c r="BW124" i="4"/>
  <c r="FW124" i="4" s="1"/>
  <c r="BV124" i="4"/>
  <c r="FV124" i="4" s="1"/>
  <c r="BU124" i="4"/>
  <c r="FU124" i="4" s="1"/>
  <c r="BT124" i="4"/>
  <c r="FT124" i="4" s="1"/>
  <c r="BS124" i="4"/>
  <c r="FS124" i="4" s="1"/>
  <c r="BR124" i="4"/>
  <c r="FR124" i="4" s="1"/>
  <c r="BQ124" i="4"/>
  <c r="FQ124" i="4" s="1"/>
  <c r="BP124" i="4"/>
  <c r="FP124" i="4" s="1"/>
  <c r="BO124" i="4"/>
  <c r="FO124" i="4" s="1"/>
  <c r="BN124" i="4"/>
  <c r="FN124" i="4" s="1"/>
  <c r="BM124" i="4"/>
  <c r="FM124" i="4" s="1"/>
  <c r="BL124" i="4"/>
  <c r="FL124" i="4" s="1"/>
  <c r="BK124" i="4"/>
  <c r="FK124" i="4" s="1"/>
  <c r="BJ124" i="4"/>
  <c r="FJ124" i="4" s="1"/>
  <c r="BI124" i="4"/>
  <c r="FI124" i="4" s="1"/>
  <c r="BH124" i="4"/>
  <c r="FH124" i="4" s="1"/>
  <c r="BG124" i="4"/>
  <c r="FG124" i="4" s="1"/>
  <c r="BF124" i="4"/>
  <c r="FF124" i="4" s="1"/>
  <c r="BE124" i="4"/>
  <c r="FE124" i="4" s="1"/>
  <c r="BD124" i="4"/>
  <c r="FD124" i="4" s="1"/>
  <c r="BC124" i="4"/>
  <c r="FC124" i="4" s="1"/>
  <c r="BB124" i="4"/>
  <c r="FB124" i="4" s="1"/>
  <c r="BA124" i="4"/>
  <c r="FA124" i="4" s="1"/>
  <c r="AZ124" i="4"/>
  <c r="EZ124" i="4" s="1"/>
  <c r="AY124" i="4"/>
  <c r="EY124" i="4" s="1"/>
  <c r="AX124" i="4"/>
  <c r="EX124" i="4" s="1"/>
  <c r="AW124" i="4"/>
  <c r="EW124" i="4" s="1"/>
  <c r="AV124" i="4"/>
  <c r="EV124" i="4" s="1"/>
  <c r="AU124" i="4"/>
  <c r="EU124" i="4" s="1"/>
  <c r="AT124" i="4"/>
  <c r="ET124" i="4" s="1"/>
  <c r="AS124" i="4"/>
  <c r="ES124" i="4" s="1"/>
  <c r="AR124" i="4"/>
  <c r="ER124" i="4" s="1"/>
  <c r="AQ124" i="4"/>
  <c r="EQ124" i="4" s="1"/>
  <c r="AP124" i="4"/>
  <c r="EP124" i="4" s="1"/>
  <c r="AO124" i="4"/>
  <c r="EO124" i="4" s="1"/>
  <c r="AN124" i="4"/>
  <c r="EN124" i="4" s="1"/>
  <c r="AM124" i="4"/>
  <c r="EM124" i="4" s="1"/>
  <c r="AL124" i="4"/>
  <c r="EL124" i="4" s="1"/>
  <c r="AK124" i="4"/>
  <c r="EK124" i="4" s="1"/>
  <c r="AJ124" i="4"/>
  <c r="EJ124" i="4" s="1"/>
  <c r="AI124" i="4"/>
  <c r="EI124" i="4" s="1"/>
  <c r="AH124" i="4"/>
  <c r="EH124" i="4" s="1"/>
  <c r="AG124" i="4"/>
  <c r="EG124" i="4" s="1"/>
  <c r="AF124" i="4"/>
  <c r="EF124" i="4" s="1"/>
  <c r="AE124" i="4"/>
  <c r="EE124" i="4" s="1"/>
  <c r="AD124" i="4"/>
  <c r="ED124" i="4" s="1"/>
  <c r="AC124" i="4"/>
  <c r="EC124" i="4" s="1"/>
  <c r="AB124" i="4"/>
  <c r="EB124" i="4" s="1"/>
  <c r="AA124" i="4"/>
  <c r="EA124" i="4" s="1"/>
  <c r="Z124" i="4"/>
  <c r="DZ124" i="4" s="1"/>
  <c r="Y124" i="4"/>
  <c r="DY124" i="4" s="1"/>
  <c r="X124" i="4"/>
  <c r="DX124" i="4" s="1"/>
  <c r="W124" i="4"/>
  <c r="DW124" i="4" s="1"/>
  <c r="V124" i="4"/>
  <c r="DV124" i="4" s="1"/>
  <c r="U124" i="4"/>
  <c r="DU124" i="4" s="1"/>
  <c r="T124" i="4"/>
  <c r="DT124" i="4" s="1"/>
  <c r="S124" i="4"/>
  <c r="DS124" i="4" s="1"/>
  <c r="R124" i="4"/>
  <c r="DR124" i="4" s="1"/>
  <c r="Q124" i="4"/>
  <c r="DQ124" i="4" s="1"/>
  <c r="P124" i="4"/>
  <c r="DP124" i="4" s="1"/>
  <c r="O124" i="4"/>
  <c r="DO124" i="4" s="1"/>
  <c r="N124" i="4"/>
  <c r="DN124" i="4" s="1"/>
  <c r="M124" i="4"/>
  <c r="DM124" i="4" s="1"/>
  <c r="L124" i="4"/>
  <c r="DL124" i="4" s="1"/>
  <c r="K124" i="4"/>
  <c r="J124" i="4"/>
  <c r="DJ124" i="4" s="1"/>
  <c r="I124" i="4"/>
  <c r="DI124" i="4" s="1"/>
  <c r="H124" i="4"/>
  <c r="DH124" i="4" s="1"/>
  <c r="G124" i="4"/>
  <c r="DG124" i="4" s="1"/>
  <c r="F124" i="4"/>
  <c r="DF124" i="4" s="1"/>
  <c r="DB123" i="4"/>
  <c r="DA123" i="4"/>
  <c r="HA123" i="4" s="1"/>
  <c r="CZ123" i="4"/>
  <c r="GZ123" i="4" s="1"/>
  <c r="CY123" i="4"/>
  <c r="GY123" i="4" s="1"/>
  <c r="CX123" i="4"/>
  <c r="GX123" i="4" s="1"/>
  <c r="CW123" i="4"/>
  <c r="GW123" i="4" s="1"/>
  <c r="CV123" i="4"/>
  <c r="GV123" i="4" s="1"/>
  <c r="CU123" i="4"/>
  <c r="GU123" i="4" s="1"/>
  <c r="CT123" i="4"/>
  <c r="GT123" i="4" s="1"/>
  <c r="CS123" i="4"/>
  <c r="GS123" i="4" s="1"/>
  <c r="CR123" i="4"/>
  <c r="GR123" i="4" s="1"/>
  <c r="CQ123" i="4"/>
  <c r="GQ123" i="4" s="1"/>
  <c r="CP123" i="4"/>
  <c r="GP123" i="4" s="1"/>
  <c r="CO123" i="4"/>
  <c r="GO123" i="4" s="1"/>
  <c r="CN123" i="4"/>
  <c r="GN123" i="4" s="1"/>
  <c r="CM123" i="4"/>
  <c r="GM123" i="4" s="1"/>
  <c r="CL123" i="4"/>
  <c r="GL123" i="4" s="1"/>
  <c r="CK123" i="4"/>
  <c r="GK123" i="4" s="1"/>
  <c r="CJ123" i="4"/>
  <c r="GJ123" i="4" s="1"/>
  <c r="CI123" i="4"/>
  <c r="GI123" i="4" s="1"/>
  <c r="CH123" i="4"/>
  <c r="GH123" i="4" s="1"/>
  <c r="CG123" i="4"/>
  <c r="GG123" i="4" s="1"/>
  <c r="CF123" i="4"/>
  <c r="GF123" i="4" s="1"/>
  <c r="CE123" i="4"/>
  <c r="GE123" i="4" s="1"/>
  <c r="CD123" i="4"/>
  <c r="GD123" i="4" s="1"/>
  <c r="CC123" i="4"/>
  <c r="GC123" i="4" s="1"/>
  <c r="CB123" i="4"/>
  <c r="GB123" i="4" s="1"/>
  <c r="CA123" i="4"/>
  <c r="GA123" i="4" s="1"/>
  <c r="BZ123" i="4"/>
  <c r="FZ123" i="4" s="1"/>
  <c r="BY123" i="4"/>
  <c r="FY123" i="4" s="1"/>
  <c r="BX123" i="4"/>
  <c r="FX123" i="4" s="1"/>
  <c r="BW123" i="4"/>
  <c r="FW123" i="4" s="1"/>
  <c r="BV123" i="4"/>
  <c r="FV123" i="4" s="1"/>
  <c r="BU123" i="4"/>
  <c r="FU123" i="4" s="1"/>
  <c r="BT123" i="4"/>
  <c r="FT123" i="4" s="1"/>
  <c r="BS123" i="4"/>
  <c r="FS123" i="4" s="1"/>
  <c r="BR123" i="4"/>
  <c r="FR123" i="4" s="1"/>
  <c r="BQ123" i="4"/>
  <c r="FQ123" i="4" s="1"/>
  <c r="BP123" i="4"/>
  <c r="FP123" i="4" s="1"/>
  <c r="BO123" i="4"/>
  <c r="FO123" i="4" s="1"/>
  <c r="BN123" i="4"/>
  <c r="FN123" i="4" s="1"/>
  <c r="BM123" i="4"/>
  <c r="FM123" i="4" s="1"/>
  <c r="BL123" i="4"/>
  <c r="FL123" i="4" s="1"/>
  <c r="BK123" i="4"/>
  <c r="FK123" i="4" s="1"/>
  <c r="BJ123" i="4"/>
  <c r="FJ123" i="4" s="1"/>
  <c r="BI123" i="4"/>
  <c r="FI123" i="4" s="1"/>
  <c r="BH123" i="4"/>
  <c r="FH123" i="4" s="1"/>
  <c r="BG123" i="4"/>
  <c r="FG123" i="4" s="1"/>
  <c r="BF123" i="4"/>
  <c r="FF123" i="4" s="1"/>
  <c r="BE123" i="4"/>
  <c r="FE123" i="4" s="1"/>
  <c r="BD123" i="4"/>
  <c r="FD123" i="4" s="1"/>
  <c r="BC123" i="4"/>
  <c r="FC123" i="4" s="1"/>
  <c r="BB123" i="4"/>
  <c r="FB123" i="4" s="1"/>
  <c r="BA123" i="4"/>
  <c r="FA123" i="4" s="1"/>
  <c r="AZ123" i="4"/>
  <c r="EZ123" i="4" s="1"/>
  <c r="AY123" i="4"/>
  <c r="EY123" i="4" s="1"/>
  <c r="AX123" i="4"/>
  <c r="EX123" i="4" s="1"/>
  <c r="AW123" i="4"/>
  <c r="EW123" i="4" s="1"/>
  <c r="AV123" i="4"/>
  <c r="EV123" i="4" s="1"/>
  <c r="AU123" i="4"/>
  <c r="EU123" i="4" s="1"/>
  <c r="AT123" i="4"/>
  <c r="ET123" i="4" s="1"/>
  <c r="AS123" i="4"/>
  <c r="ES123" i="4" s="1"/>
  <c r="AR123" i="4"/>
  <c r="ER123" i="4" s="1"/>
  <c r="AQ123" i="4"/>
  <c r="EQ123" i="4" s="1"/>
  <c r="AP123" i="4"/>
  <c r="EP123" i="4" s="1"/>
  <c r="AO123" i="4"/>
  <c r="EO123" i="4" s="1"/>
  <c r="AN123" i="4"/>
  <c r="EN123" i="4" s="1"/>
  <c r="AM123" i="4"/>
  <c r="EM123" i="4" s="1"/>
  <c r="AL123" i="4"/>
  <c r="EL123" i="4" s="1"/>
  <c r="AK123" i="4"/>
  <c r="EK123" i="4" s="1"/>
  <c r="AJ123" i="4"/>
  <c r="EJ123" i="4" s="1"/>
  <c r="AI123" i="4"/>
  <c r="EI123" i="4" s="1"/>
  <c r="AH123" i="4"/>
  <c r="EH123" i="4" s="1"/>
  <c r="AG123" i="4"/>
  <c r="EG123" i="4" s="1"/>
  <c r="AF123" i="4"/>
  <c r="EF123" i="4" s="1"/>
  <c r="AE123" i="4"/>
  <c r="EE123" i="4" s="1"/>
  <c r="AD123" i="4"/>
  <c r="ED123" i="4" s="1"/>
  <c r="AC123" i="4"/>
  <c r="EC123" i="4" s="1"/>
  <c r="AB123" i="4"/>
  <c r="EB123" i="4" s="1"/>
  <c r="AA123" i="4"/>
  <c r="EA123" i="4" s="1"/>
  <c r="Z123" i="4"/>
  <c r="DZ123" i="4" s="1"/>
  <c r="Y123" i="4"/>
  <c r="DY123" i="4" s="1"/>
  <c r="X123" i="4"/>
  <c r="DX123" i="4" s="1"/>
  <c r="W123" i="4"/>
  <c r="DW123" i="4" s="1"/>
  <c r="V123" i="4"/>
  <c r="DV123" i="4" s="1"/>
  <c r="U123" i="4"/>
  <c r="DU123" i="4" s="1"/>
  <c r="T123" i="4"/>
  <c r="DT123" i="4" s="1"/>
  <c r="S123" i="4"/>
  <c r="DS123" i="4" s="1"/>
  <c r="R123" i="4"/>
  <c r="DR123" i="4" s="1"/>
  <c r="Q123" i="4"/>
  <c r="DQ123" i="4" s="1"/>
  <c r="P123" i="4"/>
  <c r="O123" i="4"/>
  <c r="DO123" i="4" s="1"/>
  <c r="N123" i="4"/>
  <c r="DN123" i="4" s="1"/>
  <c r="M123" i="4"/>
  <c r="DM123" i="4" s="1"/>
  <c r="L123" i="4"/>
  <c r="DL123" i="4" s="1"/>
  <c r="K123" i="4"/>
  <c r="DK123" i="4" s="1"/>
  <c r="J123" i="4"/>
  <c r="DJ123" i="4" s="1"/>
  <c r="I123" i="4"/>
  <c r="DI123" i="4" s="1"/>
  <c r="H123" i="4"/>
  <c r="DH123" i="4" s="1"/>
  <c r="G123" i="4"/>
  <c r="DG123" i="4" s="1"/>
  <c r="F123" i="4"/>
  <c r="DF123" i="4" s="1"/>
  <c r="DB122" i="4"/>
  <c r="DA122" i="4"/>
  <c r="HA122" i="4" s="1"/>
  <c r="CZ122" i="4"/>
  <c r="GZ122" i="4" s="1"/>
  <c r="CY122" i="4"/>
  <c r="GY122" i="4" s="1"/>
  <c r="CX122" i="4"/>
  <c r="GX122" i="4" s="1"/>
  <c r="CW122" i="4"/>
  <c r="GW122" i="4" s="1"/>
  <c r="CV122" i="4"/>
  <c r="GV122" i="4" s="1"/>
  <c r="CU122" i="4"/>
  <c r="GU122" i="4" s="1"/>
  <c r="CT122" i="4"/>
  <c r="GT122" i="4" s="1"/>
  <c r="CS122" i="4"/>
  <c r="GS122" i="4" s="1"/>
  <c r="CR122" i="4"/>
  <c r="GR122" i="4" s="1"/>
  <c r="CQ122" i="4"/>
  <c r="GQ122" i="4" s="1"/>
  <c r="CP122" i="4"/>
  <c r="GP122" i="4" s="1"/>
  <c r="CO122" i="4"/>
  <c r="GO122" i="4" s="1"/>
  <c r="CN122" i="4"/>
  <c r="GN122" i="4" s="1"/>
  <c r="CM122" i="4"/>
  <c r="GM122" i="4" s="1"/>
  <c r="CL122" i="4"/>
  <c r="GL122" i="4" s="1"/>
  <c r="CK122" i="4"/>
  <c r="GK122" i="4" s="1"/>
  <c r="CJ122" i="4"/>
  <c r="GJ122" i="4" s="1"/>
  <c r="CI122" i="4"/>
  <c r="GI122" i="4" s="1"/>
  <c r="CH122" i="4"/>
  <c r="GH122" i="4" s="1"/>
  <c r="CG122" i="4"/>
  <c r="GG122" i="4" s="1"/>
  <c r="CF122" i="4"/>
  <c r="GF122" i="4" s="1"/>
  <c r="CE122" i="4"/>
  <c r="GE122" i="4" s="1"/>
  <c r="CD122" i="4"/>
  <c r="GD122" i="4" s="1"/>
  <c r="CC122" i="4"/>
  <c r="GC122" i="4" s="1"/>
  <c r="CB122" i="4"/>
  <c r="GB122" i="4" s="1"/>
  <c r="CA122" i="4"/>
  <c r="GA122" i="4" s="1"/>
  <c r="BZ122" i="4"/>
  <c r="FZ122" i="4" s="1"/>
  <c r="BY122" i="4"/>
  <c r="FY122" i="4" s="1"/>
  <c r="BX122" i="4"/>
  <c r="FX122" i="4" s="1"/>
  <c r="BW122" i="4"/>
  <c r="FW122" i="4" s="1"/>
  <c r="BV122" i="4"/>
  <c r="FV122" i="4" s="1"/>
  <c r="BU122" i="4"/>
  <c r="FU122" i="4" s="1"/>
  <c r="BT122" i="4"/>
  <c r="FT122" i="4" s="1"/>
  <c r="BS122" i="4"/>
  <c r="FS122" i="4" s="1"/>
  <c r="BR122" i="4"/>
  <c r="FR122" i="4" s="1"/>
  <c r="BQ122" i="4"/>
  <c r="FQ122" i="4" s="1"/>
  <c r="BP122" i="4"/>
  <c r="FP122" i="4" s="1"/>
  <c r="BO122" i="4"/>
  <c r="FO122" i="4" s="1"/>
  <c r="BN122" i="4"/>
  <c r="FN122" i="4" s="1"/>
  <c r="BM122" i="4"/>
  <c r="FM122" i="4" s="1"/>
  <c r="BL122" i="4"/>
  <c r="FL122" i="4" s="1"/>
  <c r="BK122" i="4"/>
  <c r="FK122" i="4" s="1"/>
  <c r="BJ122" i="4"/>
  <c r="FJ122" i="4" s="1"/>
  <c r="BI122" i="4"/>
  <c r="FI122" i="4" s="1"/>
  <c r="BH122" i="4"/>
  <c r="FH122" i="4" s="1"/>
  <c r="BG122" i="4"/>
  <c r="FG122" i="4" s="1"/>
  <c r="BF122" i="4"/>
  <c r="FF122" i="4" s="1"/>
  <c r="BE122" i="4"/>
  <c r="FE122" i="4" s="1"/>
  <c r="BD122" i="4"/>
  <c r="FD122" i="4" s="1"/>
  <c r="BC122" i="4"/>
  <c r="FC122" i="4" s="1"/>
  <c r="BB122" i="4"/>
  <c r="FB122" i="4" s="1"/>
  <c r="BA122" i="4"/>
  <c r="FA122" i="4" s="1"/>
  <c r="AZ122" i="4"/>
  <c r="EZ122" i="4" s="1"/>
  <c r="AY122" i="4"/>
  <c r="EY122" i="4" s="1"/>
  <c r="AX122" i="4"/>
  <c r="EX122" i="4" s="1"/>
  <c r="AW122" i="4"/>
  <c r="EW122" i="4" s="1"/>
  <c r="AV122" i="4"/>
  <c r="EV122" i="4" s="1"/>
  <c r="AU122" i="4"/>
  <c r="EU122" i="4" s="1"/>
  <c r="AT122" i="4"/>
  <c r="ET122" i="4" s="1"/>
  <c r="AS122" i="4"/>
  <c r="ES122" i="4" s="1"/>
  <c r="AR122" i="4"/>
  <c r="ER122" i="4" s="1"/>
  <c r="AQ122" i="4"/>
  <c r="EQ122" i="4" s="1"/>
  <c r="AP122" i="4"/>
  <c r="EP122" i="4" s="1"/>
  <c r="AO122" i="4"/>
  <c r="EO122" i="4" s="1"/>
  <c r="AN122" i="4"/>
  <c r="EN122" i="4" s="1"/>
  <c r="AM122" i="4"/>
  <c r="EM122" i="4" s="1"/>
  <c r="AL122" i="4"/>
  <c r="EL122" i="4" s="1"/>
  <c r="AK122" i="4"/>
  <c r="EK122" i="4" s="1"/>
  <c r="AJ122" i="4"/>
  <c r="EJ122" i="4" s="1"/>
  <c r="AI122" i="4"/>
  <c r="EI122" i="4" s="1"/>
  <c r="AH122" i="4"/>
  <c r="EH122" i="4" s="1"/>
  <c r="AG122" i="4"/>
  <c r="EG122" i="4" s="1"/>
  <c r="AF122" i="4"/>
  <c r="EF122" i="4" s="1"/>
  <c r="AE122" i="4"/>
  <c r="EE122" i="4" s="1"/>
  <c r="AD122" i="4"/>
  <c r="ED122" i="4" s="1"/>
  <c r="AC122" i="4"/>
  <c r="EC122" i="4" s="1"/>
  <c r="AB122" i="4"/>
  <c r="EB122" i="4" s="1"/>
  <c r="AA122" i="4"/>
  <c r="EA122" i="4" s="1"/>
  <c r="Z122" i="4"/>
  <c r="DZ122" i="4" s="1"/>
  <c r="Y122" i="4"/>
  <c r="DY122" i="4" s="1"/>
  <c r="X122" i="4"/>
  <c r="DX122" i="4" s="1"/>
  <c r="W122" i="4"/>
  <c r="DW122" i="4" s="1"/>
  <c r="V122" i="4"/>
  <c r="DV122" i="4" s="1"/>
  <c r="U122" i="4"/>
  <c r="DU122" i="4" s="1"/>
  <c r="T122" i="4"/>
  <c r="DT122" i="4" s="1"/>
  <c r="S122" i="4"/>
  <c r="DS122" i="4" s="1"/>
  <c r="R122" i="4"/>
  <c r="DR122" i="4" s="1"/>
  <c r="Q122" i="4"/>
  <c r="DQ122" i="4" s="1"/>
  <c r="P122" i="4"/>
  <c r="DP122" i="4" s="1"/>
  <c r="O122" i="4"/>
  <c r="DO122" i="4" s="1"/>
  <c r="N122" i="4"/>
  <c r="DN122" i="4" s="1"/>
  <c r="M122" i="4"/>
  <c r="DM122" i="4" s="1"/>
  <c r="L122" i="4"/>
  <c r="DL122" i="4" s="1"/>
  <c r="K122" i="4"/>
  <c r="DK122" i="4" s="1"/>
  <c r="J122" i="4"/>
  <c r="DJ122" i="4" s="1"/>
  <c r="I122" i="4"/>
  <c r="DI122" i="4" s="1"/>
  <c r="H122" i="4"/>
  <c r="DH122" i="4" s="1"/>
  <c r="G122" i="4"/>
  <c r="DG122" i="4" s="1"/>
  <c r="F122" i="4"/>
  <c r="DF122" i="4" s="1"/>
  <c r="DB121" i="4"/>
  <c r="DA121" i="4"/>
  <c r="HA121" i="4" s="1"/>
  <c r="CZ121" i="4"/>
  <c r="GZ121" i="4" s="1"/>
  <c r="CY121" i="4"/>
  <c r="GY121" i="4" s="1"/>
  <c r="CX121" i="4"/>
  <c r="GX121" i="4" s="1"/>
  <c r="CW121" i="4"/>
  <c r="GW121" i="4" s="1"/>
  <c r="CV121" i="4"/>
  <c r="GV121" i="4" s="1"/>
  <c r="CU121" i="4"/>
  <c r="GU121" i="4" s="1"/>
  <c r="CT121" i="4"/>
  <c r="GT121" i="4" s="1"/>
  <c r="CS121" i="4"/>
  <c r="GS121" i="4" s="1"/>
  <c r="CR121" i="4"/>
  <c r="GR121" i="4" s="1"/>
  <c r="CQ121" i="4"/>
  <c r="GQ121" i="4" s="1"/>
  <c r="CP121" i="4"/>
  <c r="GP121" i="4" s="1"/>
  <c r="CO121" i="4"/>
  <c r="GO121" i="4" s="1"/>
  <c r="CN121" i="4"/>
  <c r="GN121" i="4" s="1"/>
  <c r="CM121" i="4"/>
  <c r="GM121" i="4" s="1"/>
  <c r="CL121" i="4"/>
  <c r="GL121" i="4" s="1"/>
  <c r="CK121" i="4"/>
  <c r="GK121" i="4" s="1"/>
  <c r="CJ121" i="4"/>
  <c r="GJ121" i="4" s="1"/>
  <c r="CI121" i="4"/>
  <c r="GI121" i="4" s="1"/>
  <c r="CH121" i="4"/>
  <c r="GH121" i="4" s="1"/>
  <c r="CG121" i="4"/>
  <c r="GG121" i="4" s="1"/>
  <c r="CF121" i="4"/>
  <c r="GF121" i="4" s="1"/>
  <c r="CE121" i="4"/>
  <c r="GE121" i="4" s="1"/>
  <c r="CD121" i="4"/>
  <c r="GD121" i="4" s="1"/>
  <c r="CC121" i="4"/>
  <c r="GC121" i="4" s="1"/>
  <c r="CB121" i="4"/>
  <c r="GB121" i="4" s="1"/>
  <c r="CA121" i="4"/>
  <c r="GA121" i="4" s="1"/>
  <c r="BZ121" i="4"/>
  <c r="FZ121" i="4" s="1"/>
  <c r="BY121" i="4"/>
  <c r="FY121" i="4" s="1"/>
  <c r="BX121" i="4"/>
  <c r="FX121" i="4" s="1"/>
  <c r="BW121" i="4"/>
  <c r="FW121" i="4" s="1"/>
  <c r="BV121" i="4"/>
  <c r="FV121" i="4" s="1"/>
  <c r="BU121" i="4"/>
  <c r="FU121" i="4" s="1"/>
  <c r="BT121" i="4"/>
  <c r="FT121" i="4" s="1"/>
  <c r="BS121" i="4"/>
  <c r="FS121" i="4" s="1"/>
  <c r="BR121" i="4"/>
  <c r="FR121" i="4" s="1"/>
  <c r="BQ121" i="4"/>
  <c r="FQ121" i="4" s="1"/>
  <c r="BP121" i="4"/>
  <c r="FP121" i="4" s="1"/>
  <c r="BO121" i="4"/>
  <c r="FO121" i="4" s="1"/>
  <c r="BN121" i="4"/>
  <c r="FN121" i="4" s="1"/>
  <c r="BM121" i="4"/>
  <c r="FM121" i="4" s="1"/>
  <c r="BL121" i="4"/>
  <c r="FL121" i="4" s="1"/>
  <c r="BK121" i="4"/>
  <c r="FK121" i="4" s="1"/>
  <c r="BJ121" i="4"/>
  <c r="FJ121" i="4" s="1"/>
  <c r="BI121" i="4"/>
  <c r="FI121" i="4" s="1"/>
  <c r="BH121" i="4"/>
  <c r="FH121" i="4" s="1"/>
  <c r="BG121" i="4"/>
  <c r="FG121" i="4" s="1"/>
  <c r="BF121" i="4"/>
  <c r="FF121" i="4" s="1"/>
  <c r="BE121" i="4"/>
  <c r="FE121" i="4" s="1"/>
  <c r="BD121" i="4"/>
  <c r="FD121" i="4" s="1"/>
  <c r="BC121" i="4"/>
  <c r="FC121" i="4" s="1"/>
  <c r="BB121" i="4"/>
  <c r="FB121" i="4" s="1"/>
  <c r="BA121" i="4"/>
  <c r="FA121" i="4" s="1"/>
  <c r="AZ121" i="4"/>
  <c r="EZ121" i="4" s="1"/>
  <c r="AY121" i="4"/>
  <c r="EY121" i="4" s="1"/>
  <c r="AX121" i="4"/>
  <c r="EX121" i="4" s="1"/>
  <c r="AW121" i="4"/>
  <c r="EW121" i="4" s="1"/>
  <c r="AV121" i="4"/>
  <c r="EV121" i="4" s="1"/>
  <c r="AU121" i="4"/>
  <c r="EU121" i="4" s="1"/>
  <c r="AT121" i="4"/>
  <c r="ET121" i="4" s="1"/>
  <c r="AS121" i="4"/>
  <c r="ES121" i="4" s="1"/>
  <c r="AR121" i="4"/>
  <c r="ER121" i="4" s="1"/>
  <c r="AQ121" i="4"/>
  <c r="EQ121" i="4" s="1"/>
  <c r="AP121" i="4"/>
  <c r="EP121" i="4" s="1"/>
  <c r="AO121" i="4"/>
  <c r="EO121" i="4" s="1"/>
  <c r="AN121" i="4"/>
  <c r="EN121" i="4" s="1"/>
  <c r="AM121" i="4"/>
  <c r="EM121" i="4" s="1"/>
  <c r="AL121" i="4"/>
  <c r="EL121" i="4" s="1"/>
  <c r="AK121" i="4"/>
  <c r="EK121" i="4" s="1"/>
  <c r="AJ121" i="4"/>
  <c r="EJ121" i="4" s="1"/>
  <c r="AI121" i="4"/>
  <c r="EI121" i="4" s="1"/>
  <c r="AH121" i="4"/>
  <c r="EH121" i="4" s="1"/>
  <c r="AG121" i="4"/>
  <c r="EG121" i="4" s="1"/>
  <c r="AF121" i="4"/>
  <c r="EF121" i="4" s="1"/>
  <c r="AE121" i="4"/>
  <c r="EE121" i="4" s="1"/>
  <c r="AD121" i="4"/>
  <c r="ED121" i="4" s="1"/>
  <c r="AC121" i="4"/>
  <c r="EC121" i="4" s="1"/>
  <c r="AB121" i="4"/>
  <c r="EB121" i="4" s="1"/>
  <c r="AA121" i="4"/>
  <c r="EA121" i="4" s="1"/>
  <c r="Z121" i="4"/>
  <c r="DZ121" i="4" s="1"/>
  <c r="Y121" i="4"/>
  <c r="DY121" i="4" s="1"/>
  <c r="X121" i="4"/>
  <c r="DX121" i="4" s="1"/>
  <c r="W121" i="4"/>
  <c r="DW121" i="4" s="1"/>
  <c r="V121" i="4"/>
  <c r="DV121" i="4" s="1"/>
  <c r="U121" i="4"/>
  <c r="DU121" i="4" s="1"/>
  <c r="T121" i="4"/>
  <c r="DT121" i="4" s="1"/>
  <c r="S121" i="4"/>
  <c r="DS121" i="4" s="1"/>
  <c r="R121" i="4"/>
  <c r="DR121" i="4" s="1"/>
  <c r="Q121" i="4"/>
  <c r="DQ121" i="4" s="1"/>
  <c r="P121" i="4"/>
  <c r="DP121" i="4" s="1"/>
  <c r="O121" i="4"/>
  <c r="DO121" i="4" s="1"/>
  <c r="N121" i="4"/>
  <c r="DN121" i="4" s="1"/>
  <c r="M121" i="4"/>
  <c r="DM121" i="4" s="1"/>
  <c r="L121" i="4"/>
  <c r="DL121" i="4" s="1"/>
  <c r="K121" i="4"/>
  <c r="DK121" i="4" s="1"/>
  <c r="J121" i="4"/>
  <c r="I121" i="4"/>
  <c r="DI121" i="4" s="1"/>
  <c r="H121" i="4"/>
  <c r="DH121" i="4" s="1"/>
  <c r="G121" i="4"/>
  <c r="DG121" i="4" s="1"/>
  <c r="F121" i="4"/>
  <c r="DF121" i="4" s="1"/>
  <c r="DB120" i="4"/>
  <c r="DA120" i="4"/>
  <c r="HA120" i="4" s="1"/>
  <c r="CZ120" i="4"/>
  <c r="GZ120" i="4" s="1"/>
  <c r="CY120" i="4"/>
  <c r="GY120" i="4" s="1"/>
  <c r="CX120" i="4"/>
  <c r="GX120" i="4" s="1"/>
  <c r="CW120" i="4"/>
  <c r="GW120" i="4" s="1"/>
  <c r="CV120" i="4"/>
  <c r="GV120" i="4" s="1"/>
  <c r="CU120" i="4"/>
  <c r="GU120" i="4" s="1"/>
  <c r="CT120" i="4"/>
  <c r="GT120" i="4" s="1"/>
  <c r="CS120" i="4"/>
  <c r="GS120" i="4" s="1"/>
  <c r="CR120" i="4"/>
  <c r="GR120" i="4" s="1"/>
  <c r="CQ120" i="4"/>
  <c r="GQ120" i="4" s="1"/>
  <c r="CP120" i="4"/>
  <c r="GP120" i="4" s="1"/>
  <c r="CO120" i="4"/>
  <c r="GO120" i="4" s="1"/>
  <c r="CN120" i="4"/>
  <c r="GN120" i="4" s="1"/>
  <c r="CM120" i="4"/>
  <c r="GM120" i="4" s="1"/>
  <c r="CL120" i="4"/>
  <c r="GL120" i="4" s="1"/>
  <c r="CK120" i="4"/>
  <c r="GK120" i="4" s="1"/>
  <c r="CJ120" i="4"/>
  <c r="GJ120" i="4" s="1"/>
  <c r="CI120" i="4"/>
  <c r="GI120" i="4" s="1"/>
  <c r="CH120" i="4"/>
  <c r="GH120" i="4" s="1"/>
  <c r="CG120" i="4"/>
  <c r="GG120" i="4" s="1"/>
  <c r="CF120" i="4"/>
  <c r="GF120" i="4" s="1"/>
  <c r="CE120" i="4"/>
  <c r="GE120" i="4" s="1"/>
  <c r="CD120" i="4"/>
  <c r="GD120" i="4" s="1"/>
  <c r="CC120" i="4"/>
  <c r="GC120" i="4" s="1"/>
  <c r="CB120" i="4"/>
  <c r="GB120" i="4" s="1"/>
  <c r="CA120" i="4"/>
  <c r="GA120" i="4" s="1"/>
  <c r="BZ120" i="4"/>
  <c r="FZ120" i="4" s="1"/>
  <c r="BY120" i="4"/>
  <c r="FY120" i="4" s="1"/>
  <c r="BX120" i="4"/>
  <c r="FX120" i="4" s="1"/>
  <c r="BW120" i="4"/>
  <c r="FW120" i="4" s="1"/>
  <c r="BV120" i="4"/>
  <c r="FV120" i="4" s="1"/>
  <c r="BU120" i="4"/>
  <c r="FU120" i="4" s="1"/>
  <c r="BT120" i="4"/>
  <c r="FT120" i="4" s="1"/>
  <c r="BS120" i="4"/>
  <c r="FS120" i="4" s="1"/>
  <c r="BR120" i="4"/>
  <c r="FR120" i="4" s="1"/>
  <c r="BQ120" i="4"/>
  <c r="FQ120" i="4" s="1"/>
  <c r="BP120" i="4"/>
  <c r="FP120" i="4" s="1"/>
  <c r="BO120" i="4"/>
  <c r="FO120" i="4" s="1"/>
  <c r="BN120" i="4"/>
  <c r="FN120" i="4" s="1"/>
  <c r="BM120" i="4"/>
  <c r="FM120" i="4" s="1"/>
  <c r="BL120" i="4"/>
  <c r="FL120" i="4" s="1"/>
  <c r="BK120" i="4"/>
  <c r="FK120" i="4" s="1"/>
  <c r="BJ120" i="4"/>
  <c r="FJ120" i="4" s="1"/>
  <c r="BI120" i="4"/>
  <c r="FI120" i="4" s="1"/>
  <c r="BH120" i="4"/>
  <c r="FH120" i="4" s="1"/>
  <c r="BG120" i="4"/>
  <c r="FG120" i="4" s="1"/>
  <c r="BF120" i="4"/>
  <c r="FF120" i="4" s="1"/>
  <c r="BE120" i="4"/>
  <c r="FE120" i="4" s="1"/>
  <c r="BD120" i="4"/>
  <c r="FD120" i="4" s="1"/>
  <c r="BC120" i="4"/>
  <c r="FC120" i="4" s="1"/>
  <c r="BB120" i="4"/>
  <c r="FB120" i="4" s="1"/>
  <c r="BA120" i="4"/>
  <c r="FA120" i="4" s="1"/>
  <c r="AZ120" i="4"/>
  <c r="EZ120" i="4" s="1"/>
  <c r="AY120" i="4"/>
  <c r="EY120" i="4" s="1"/>
  <c r="AX120" i="4"/>
  <c r="EX120" i="4" s="1"/>
  <c r="AW120" i="4"/>
  <c r="EW120" i="4" s="1"/>
  <c r="AV120" i="4"/>
  <c r="EV120" i="4" s="1"/>
  <c r="AU120" i="4"/>
  <c r="EU120" i="4" s="1"/>
  <c r="AT120" i="4"/>
  <c r="ET120" i="4" s="1"/>
  <c r="AS120" i="4"/>
  <c r="ES120" i="4" s="1"/>
  <c r="AR120" i="4"/>
  <c r="ER120" i="4" s="1"/>
  <c r="AQ120" i="4"/>
  <c r="EQ120" i="4" s="1"/>
  <c r="AP120" i="4"/>
  <c r="EP120" i="4" s="1"/>
  <c r="AO120" i="4"/>
  <c r="EO120" i="4" s="1"/>
  <c r="AN120" i="4"/>
  <c r="EN120" i="4" s="1"/>
  <c r="AM120" i="4"/>
  <c r="EM120" i="4" s="1"/>
  <c r="AL120" i="4"/>
  <c r="EL120" i="4" s="1"/>
  <c r="AK120" i="4"/>
  <c r="EK120" i="4" s="1"/>
  <c r="AJ120" i="4"/>
  <c r="EJ120" i="4" s="1"/>
  <c r="AI120" i="4"/>
  <c r="EI120" i="4" s="1"/>
  <c r="AH120" i="4"/>
  <c r="EH120" i="4" s="1"/>
  <c r="AG120" i="4"/>
  <c r="EG120" i="4" s="1"/>
  <c r="AF120" i="4"/>
  <c r="EF120" i="4" s="1"/>
  <c r="AE120" i="4"/>
  <c r="EE120" i="4" s="1"/>
  <c r="AD120" i="4"/>
  <c r="ED120" i="4" s="1"/>
  <c r="AC120" i="4"/>
  <c r="EC120" i="4" s="1"/>
  <c r="AB120" i="4"/>
  <c r="EB120" i="4" s="1"/>
  <c r="AA120" i="4"/>
  <c r="EA120" i="4" s="1"/>
  <c r="Z120" i="4"/>
  <c r="DZ120" i="4" s="1"/>
  <c r="Y120" i="4"/>
  <c r="DY120" i="4" s="1"/>
  <c r="X120" i="4"/>
  <c r="DX120" i="4" s="1"/>
  <c r="W120" i="4"/>
  <c r="DW120" i="4" s="1"/>
  <c r="V120" i="4"/>
  <c r="DV120" i="4" s="1"/>
  <c r="U120" i="4"/>
  <c r="DU120" i="4" s="1"/>
  <c r="T120" i="4"/>
  <c r="DT120" i="4" s="1"/>
  <c r="S120" i="4"/>
  <c r="DS120" i="4" s="1"/>
  <c r="R120" i="4"/>
  <c r="DR120" i="4" s="1"/>
  <c r="Q120" i="4"/>
  <c r="DQ120" i="4" s="1"/>
  <c r="P120" i="4"/>
  <c r="DP120" i="4" s="1"/>
  <c r="O120" i="4"/>
  <c r="N120" i="4"/>
  <c r="DN120" i="4" s="1"/>
  <c r="M120" i="4"/>
  <c r="DM120" i="4" s="1"/>
  <c r="L120" i="4"/>
  <c r="DL120" i="4" s="1"/>
  <c r="K120" i="4"/>
  <c r="DK120" i="4" s="1"/>
  <c r="J120" i="4"/>
  <c r="DJ120" i="4" s="1"/>
  <c r="I120" i="4"/>
  <c r="DI120" i="4" s="1"/>
  <c r="H120" i="4"/>
  <c r="DH120" i="4" s="1"/>
  <c r="G120" i="4"/>
  <c r="DG120" i="4" s="1"/>
  <c r="F120" i="4"/>
  <c r="DF120" i="4" s="1"/>
  <c r="DB119" i="4"/>
  <c r="DA119" i="4"/>
  <c r="HA119" i="4" s="1"/>
  <c r="CZ119" i="4"/>
  <c r="GZ119" i="4" s="1"/>
  <c r="CY119" i="4"/>
  <c r="GY119" i="4" s="1"/>
  <c r="CX119" i="4"/>
  <c r="GX119" i="4" s="1"/>
  <c r="CW119" i="4"/>
  <c r="GW119" i="4" s="1"/>
  <c r="CV119" i="4"/>
  <c r="GV119" i="4" s="1"/>
  <c r="CU119" i="4"/>
  <c r="GU119" i="4" s="1"/>
  <c r="CT119" i="4"/>
  <c r="GT119" i="4" s="1"/>
  <c r="CS119" i="4"/>
  <c r="GS119" i="4" s="1"/>
  <c r="CR119" i="4"/>
  <c r="GR119" i="4" s="1"/>
  <c r="CQ119" i="4"/>
  <c r="GQ119" i="4" s="1"/>
  <c r="CP119" i="4"/>
  <c r="GP119" i="4" s="1"/>
  <c r="CO119" i="4"/>
  <c r="GO119" i="4" s="1"/>
  <c r="CN119" i="4"/>
  <c r="GN119" i="4" s="1"/>
  <c r="CM119" i="4"/>
  <c r="GM119" i="4" s="1"/>
  <c r="CL119" i="4"/>
  <c r="GL119" i="4" s="1"/>
  <c r="CK119" i="4"/>
  <c r="GK119" i="4" s="1"/>
  <c r="CJ119" i="4"/>
  <c r="GJ119" i="4" s="1"/>
  <c r="CI119" i="4"/>
  <c r="GI119" i="4" s="1"/>
  <c r="CH119" i="4"/>
  <c r="GH119" i="4" s="1"/>
  <c r="CG119" i="4"/>
  <c r="GG119" i="4" s="1"/>
  <c r="CF119" i="4"/>
  <c r="GF119" i="4" s="1"/>
  <c r="CE119" i="4"/>
  <c r="GE119" i="4" s="1"/>
  <c r="CD119" i="4"/>
  <c r="GD119" i="4" s="1"/>
  <c r="CC119" i="4"/>
  <c r="GC119" i="4" s="1"/>
  <c r="CB119" i="4"/>
  <c r="GB119" i="4" s="1"/>
  <c r="CA119" i="4"/>
  <c r="GA119" i="4" s="1"/>
  <c r="BZ119" i="4"/>
  <c r="FZ119" i="4" s="1"/>
  <c r="BY119" i="4"/>
  <c r="FY119" i="4" s="1"/>
  <c r="BX119" i="4"/>
  <c r="FX119" i="4" s="1"/>
  <c r="BW119" i="4"/>
  <c r="FW119" i="4" s="1"/>
  <c r="BV119" i="4"/>
  <c r="FV119" i="4" s="1"/>
  <c r="BU119" i="4"/>
  <c r="FU119" i="4" s="1"/>
  <c r="BT119" i="4"/>
  <c r="FT119" i="4" s="1"/>
  <c r="BS119" i="4"/>
  <c r="FS119" i="4" s="1"/>
  <c r="BR119" i="4"/>
  <c r="FR119" i="4" s="1"/>
  <c r="BQ119" i="4"/>
  <c r="FQ119" i="4" s="1"/>
  <c r="BP119" i="4"/>
  <c r="FP119" i="4" s="1"/>
  <c r="BO119" i="4"/>
  <c r="FO119" i="4" s="1"/>
  <c r="BN119" i="4"/>
  <c r="FN119" i="4" s="1"/>
  <c r="BM119" i="4"/>
  <c r="FM119" i="4" s="1"/>
  <c r="BL119" i="4"/>
  <c r="FL119" i="4" s="1"/>
  <c r="BK119" i="4"/>
  <c r="FK119" i="4" s="1"/>
  <c r="BJ119" i="4"/>
  <c r="FJ119" i="4" s="1"/>
  <c r="BI119" i="4"/>
  <c r="FI119" i="4" s="1"/>
  <c r="BH119" i="4"/>
  <c r="FH119" i="4" s="1"/>
  <c r="BG119" i="4"/>
  <c r="FG119" i="4" s="1"/>
  <c r="BF119" i="4"/>
  <c r="FF119" i="4" s="1"/>
  <c r="BE119" i="4"/>
  <c r="FE119" i="4" s="1"/>
  <c r="BD119" i="4"/>
  <c r="FD119" i="4" s="1"/>
  <c r="BC119" i="4"/>
  <c r="FC119" i="4" s="1"/>
  <c r="BB119" i="4"/>
  <c r="FB119" i="4" s="1"/>
  <c r="BA119" i="4"/>
  <c r="FA119" i="4" s="1"/>
  <c r="AZ119" i="4"/>
  <c r="EZ119" i="4" s="1"/>
  <c r="AY119" i="4"/>
  <c r="EY119" i="4" s="1"/>
  <c r="AX119" i="4"/>
  <c r="EX119" i="4" s="1"/>
  <c r="AW119" i="4"/>
  <c r="EW119" i="4" s="1"/>
  <c r="AV119" i="4"/>
  <c r="EV119" i="4" s="1"/>
  <c r="AU119" i="4"/>
  <c r="EU119" i="4" s="1"/>
  <c r="AT119" i="4"/>
  <c r="ET119" i="4" s="1"/>
  <c r="AS119" i="4"/>
  <c r="ES119" i="4" s="1"/>
  <c r="AR119" i="4"/>
  <c r="ER119" i="4" s="1"/>
  <c r="AQ119" i="4"/>
  <c r="EQ119" i="4" s="1"/>
  <c r="AP119" i="4"/>
  <c r="EP119" i="4" s="1"/>
  <c r="AO119" i="4"/>
  <c r="EO119" i="4" s="1"/>
  <c r="AN119" i="4"/>
  <c r="EN119" i="4" s="1"/>
  <c r="AM119" i="4"/>
  <c r="EM119" i="4" s="1"/>
  <c r="AL119" i="4"/>
  <c r="EL119" i="4" s="1"/>
  <c r="AK119" i="4"/>
  <c r="EK119" i="4" s="1"/>
  <c r="AJ119" i="4"/>
  <c r="EJ119" i="4" s="1"/>
  <c r="AI119" i="4"/>
  <c r="EI119" i="4" s="1"/>
  <c r="AH119" i="4"/>
  <c r="EH119" i="4" s="1"/>
  <c r="AG119" i="4"/>
  <c r="EG119" i="4" s="1"/>
  <c r="AF119" i="4"/>
  <c r="EF119" i="4" s="1"/>
  <c r="AE119" i="4"/>
  <c r="EE119" i="4" s="1"/>
  <c r="AD119" i="4"/>
  <c r="ED119" i="4" s="1"/>
  <c r="AC119" i="4"/>
  <c r="EC119" i="4" s="1"/>
  <c r="AB119" i="4"/>
  <c r="EB119" i="4" s="1"/>
  <c r="AA119" i="4"/>
  <c r="EA119" i="4" s="1"/>
  <c r="Z119" i="4"/>
  <c r="DZ119" i="4" s="1"/>
  <c r="Y119" i="4"/>
  <c r="DY119" i="4" s="1"/>
  <c r="X119" i="4"/>
  <c r="DX119" i="4" s="1"/>
  <c r="W119" i="4"/>
  <c r="DW119" i="4" s="1"/>
  <c r="V119" i="4"/>
  <c r="DV119" i="4" s="1"/>
  <c r="U119" i="4"/>
  <c r="DU119" i="4" s="1"/>
  <c r="T119" i="4"/>
  <c r="DT119" i="4" s="1"/>
  <c r="S119" i="4"/>
  <c r="DS119" i="4" s="1"/>
  <c r="R119" i="4"/>
  <c r="DR119" i="4" s="1"/>
  <c r="Q119" i="4"/>
  <c r="DQ119" i="4" s="1"/>
  <c r="P119" i="4"/>
  <c r="DP119" i="4" s="1"/>
  <c r="O119" i="4"/>
  <c r="DO119" i="4" s="1"/>
  <c r="N119" i="4"/>
  <c r="DN119" i="4" s="1"/>
  <c r="M119" i="4"/>
  <c r="DM119" i="4" s="1"/>
  <c r="L119" i="4"/>
  <c r="DL119" i="4" s="1"/>
  <c r="K119" i="4"/>
  <c r="DK119" i="4" s="1"/>
  <c r="J119" i="4"/>
  <c r="DJ119" i="4" s="1"/>
  <c r="I119" i="4"/>
  <c r="DI119" i="4" s="1"/>
  <c r="H119" i="4"/>
  <c r="DH119" i="4" s="1"/>
  <c r="G119" i="4"/>
  <c r="DG119" i="4" s="1"/>
  <c r="F119" i="4"/>
  <c r="DF119" i="4" s="1"/>
  <c r="DB118" i="4"/>
  <c r="DA118" i="4"/>
  <c r="HA118" i="4" s="1"/>
  <c r="CZ118" i="4"/>
  <c r="GZ118" i="4" s="1"/>
  <c r="CY118" i="4"/>
  <c r="GY118" i="4" s="1"/>
  <c r="CX118" i="4"/>
  <c r="GX118" i="4" s="1"/>
  <c r="CW118" i="4"/>
  <c r="GW118" i="4" s="1"/>
  <c r="CV118" i="4"/>
  <c r="GV118" i="4" s="1"/>
  <c r="CU118" i="4"/>
  <c r="GU118" i="4" s="1"/>
  <c r="CT118" i="4"/>
  <c r="GT118" i="4" s="1"/>
  <c r="CS118" i="4"/>
  <c r="GS118" i="4" s="1"/>
  <c r="CR118" i="4"/>
  <c r="GR118" i="4" s="1"/>
  <c r="CQ118" i="4"/>
  <c r="GQ118" i="4" s="1"/>
  <c r="CP118" i="4"/>
  <c r="GP118" i="4" s="1"/>
  <c r="CO118" i="4"/>
  <c r="GO118" i="4" s="1"/>
  <c r="CN118" i="4"/>
  <c r="GN118" i="4" s="1"/>
  <c r="CM118" i="4"/>
  <c r="GM118" i="4" s="1"/>
  <c r="CL118" i="4"/>
  <c r="GL118" i="4" s="1"/>
  <c r="CK118" i="4"/>
  <c r="GK118" i="4" s="1"/>
  <c r="CJ118" i="4"/>
  <c r="GJ118" i="4" s="1"/>
  <c r="CI118" i="4"/>
  <c r="GI118" i="4" s="1"/>
  <c r="CH118" i="4"/>
  <c r="GH118" i="4" s="1"/>
  <c r="CG118" i="4"/>
  <c r="GG118" i="4" s="1"/>
  <c r="CF118" i="4"/>
  <c r="GF118" i="4" s="1"/>
  <c r="CE118" i="4"/>
  <c r="GE118" i="4" s="1"/>
  <c r="CD118" i="4"/>
  <c r="GD118" i="4" s="1"/>
  <c r="CC118" i="4"/>
  <c r="GC118" i="4" s="1"/>
  <c r="CB118" i="4"/>
  <c r="GB118" i="4" s="1"/>
  <c r="CA118" i="4"/>
  <c r="GA118" i="4" s="1"/>
  <c r="BZ118" i="4"/>
  <c r="FZ118" i="4" s="1"/>
  <c r="BY118" i="4"/>
  <c r="FY118" i="4" s="1"/>
  <c r="BX118" i="4"/>
  <c r="FX118" i="4" s="1"/>
  <c r="BW118" i="4"/>
  <c r="FW118" i="4" s="1"/>
  <c r="BV118" i="4"/>
  <c r="FV118" i="4" s="1"/>
  <c r="BU118" i="4"/>
  <c r="FU118" i="4" s="1"/>
  <c r="BT118" i="4"/>
  <c r="FT118" i="4" s="1"/>
  <c r="BS118" i="4"/>
  <c r="FS118" i="4" s="1"/>
  <c r="BR118" i="4"/>
  <c r="FR118" i="4" s="1"/>
  <c r="BQ118" i="4"/>
  <c r="FQ118" i="4" s="1"/>
  <c r="BP118" i="4"/>
  <c r="FP118" i="4" s="1"/>
  <c r="BO118" i="4"/>
  <c r="FO118" i="4" s="1"/>
  <c r="BN118" i="4"/>
  <c r="FN118" i="4" s="1"/>
  <c r="BM118" i="4"/>
  <c r="FM118" i="4" s="1"/>
  <c r="BL118" i="4"/>
  <c r="FL118" i="4" s="1"/>
  <c r="BK118" i="4"/>
  <c r="FK118" i="4" s="1"/>
  <c r="BJ118" i="4"/>
  <c r="FJ118" i="4" s="1"/>
  <c r="BI118" i="4"/>
  <c r="FI118" i="4" s="1"/>
  <c r="BH118" i="4"/>
  <c r="FH118" i="4" s="1"/>
  <c r="BG118" i="4"/>
  <c r="FG118" i="4" s="1"/>
  <c r="BF118" i="4"/>
  <c r="FF118" i="4" s="1"/>
  <c r="BE118" i="4"/>
  <c r="FE118" i="4" s="1"/>
  <c r="BD118" i="4"/>
  <c r="FD118" i="4" s="1"/>
  <c r="BC118" i="4"/>
  <c r="FC118" i="4" s="1"/>
  <c r="BB118" i="4"/>
  <c r="FB118" i="4" s="1"/>
  <c r="BA118" i="4"/>
  <c r="FA118" i="4" s="1"/>
  <c r="AZ118" i="4"/>
  <c r="EZ118" i="4" s="1"/>
  <c r="AY118" i="4"/>
  <c r="EY118" i="4" s="1"/>
  <c r="AX118" i="4"/>
  <c r="EX118" i="4" s="1"/>
  <c r="AW118" i="4"/>
  <c r="EW118" i="4" s="1"/>
  <c r="AV118" i="4"/>
  <c r="EV118" i="4" s="1"/>
  <c r="AU118" i="4"/>
  <c r="EU118" i="4" s="1"/>
  <c r="AT118" i="4"/>
  <c r="ET118" i="4" s="1"/>
  <c r="AS118" i="4"/>
  <c r="ES118" i="4" s="1"/>
  <c r="AR118" i="4"/>
  <c r="ER118" i="4" s="1"/>
  <c r="AQ118" i="4"/>
  <c r="EQ118" i="4" s="1"/>
  <c r="AP118" i="4"/>
  <c r="EP118" i="4" s="1"/>
  <c r="AO118" i="4"/>
  <c r="EO118" i="4" s="1"/>
  <c r="AN118" i="4"/>
  <c r="EN118" i="4" s="1"/>
  <c r="AM118" i="4"/>
  <c r="EM118" i="4" s="1"/>
  <c r="AL118" i="4"/>
  <c r="EL118" i="4" s="1"/>
  <c r="AK118" i="4"/>
  <c r="EK118" i="4" s="1"/>
  <c r="AJ118" i="4"/>
  <c r="EJ118" i="4" s="1"/>
  <c r="AI118" i="4"/>
  <c r="EI118" i="4" s="1"/>
  <c r="AH118" i="4"/>
  <c r="EH118" i="4" s="1"/>
  <c r="AG118" i="4"/>
  <c r="EG118" i="4" s="1"/>
  <c r="AF118" i="4"/>
  <c r="EF118" i="4" s="1"/>
  <c r="AE118" i="4"/>
  <c r="EE118" i="4" s="1"/>
  <c r="AD118" i="4"/>
  <c r="ED118" i="4" s="1"/>
  <c r="AC118" i="4"/>
  <c r="EC118" i="4" s="1"/>
  <c r="AB118" i="4"/>
  <c r="EB118" i="4" s="1"/>
  <c r="AA118" i="4"/>
  <c r="EA118" i="4" s="1"/>
  <c r="Z118" i="4"/>
  <c r="DZ118" i="4" s="1"/>
  <c r="Y118" i="4"/>
  <c r="DY118" i="4" s="1"/>
  <c r="X118" i="4"/>
  <c r="DX118" i="4" s="1"/>
  <c r="W118" i="4"/>
  <c r="DW118" i="4" s="1"/>
  <c r="V118" i="4"/>
  <c r="DV118" i="4" s="1"/>
  <c r="U118" i="4"/>
  <c r="DU118" i="4" s="1"/>
  <c r="T118" i="4"/>
  <c r="DT118" i="4" s="1"/>
  <c r="S118" i="4"/>
  <c r="DS118" i="4" s="1"/>
  <c r="R118" i="4"/>
  <c r="DR118" i="4" s="1"/>
  <c r="Q118" i="4"/>
  <c r="DQ118" i="4" s="1"/>
  <c r="P118" i="4"/>
  <c r="DP118" i="4" s="1"/>
  <c r="O118" i="4"/>
  <c r="DO118" i="4" s="1"/>
  <c r="N118" i="4"/>
  <c r="DN118" i="4" s="1"/>
  <c r="M118" i="4"/>
  <c r="DM118" i="4" s="1"/>
  <c r="L118" i="4"/>
  <c r="DL118" i="4" s="1"/>
  <c r="K118" i="4"/>
  <c r="DK118" i="4" s="1"/>
  <c r="J118" i="4"/>
  <c r="DJ118" i="4" s="1"/>
  <c r="I118" i="4"/>
  <c r="H118" i="4"/>
  <c r="DH118" i="4" s="1"/>
  <c r="G118" i="4"/>
  <c r="DG118" i="4" s="1"/>
  <c r="F118" i="4"/>
  <c r="DF118" i="4" s="1"/>
  <c r="DB117" i="4"/>
  <c r="DA117" i="4"/>
  <c r="HA117" i="4" s="1"/>
  <c r="CZ117" i="4"/>
  <c r="GZ117" i="4" s="1"/>
  <c r="CY117" i="4"/>
  <c r="GY117" i="4" s="1"/>
  <c r="CX117" i="4"/>
  <c r="GX117" i="4" s="1"/>
  <c r="CW117" i="4"/>
  <c r="GW117" i="4" s="1"/>
  <c r="CV117" i="4"/>
  <c r="GV117" i="4" s="1"/>
  <c r="CU117" i="4"/>
  <c r="GU117" i="4" s="1"/>
  <c r="CT117" i="4"/>
  <c r="GT117" i="4" s="1"/>
  <c r="CS117" i="4"/>
  <c r="GS117" i="4" s="1"/>
  <c r="CR117" i="4"/>
  <c r="GR117" i="4" s="1"/>
  <c r="CQ117" i="4"/>
  <c r="GQ117" i="4" s="1"/>
  <c r="CP117" i="4"/>
  <c r="GP117" i="4" s="1"/>
  <c r="CO117" i="4"/>
  <c r="GO117" i="4" s="1"/>
  <c r="CN117" i="4"/>
  <c r="GN117" i="4" s="1"/>
  <c r="CM117" i="4"/>
  <c r="GM117" i="4" s="1"/>
  <c r="CL117" i="4"/>
  <c r="GL117" i="4" s="1"/>
  <c r="CK117" i="4"/>
  <c r="GK117" i="4" s="1"/>
  <c r="CJ117" i="4"/>
  <c r="GJ117" i="4" s="1"/>
  <c r="CI117" i="4"/>
  <c r="GI117" i="4" s="1"/>
  <c r="CH117" i="4"/>
  <c r="GH117" i="4" s="1"/>
  <c r="CG117" i="4"/>
  <c r="GG117" i="4" s="1"/>
  <c r="CF117" i="4"/>
  <c r="GF117" i="4" s="1"/>
  <c r="CE117" i="4"/>
  <c r="GE117" i="4" s="1"/>
  <c r="CD117" i="4"/>
  <c r="GD117" i="4" s="1"/>
  <c r="CC117" i="4"/>
  <c r="GC117" i="4" s="1"/>
  <c r="CB117" i="4"/>
  <c r="GB117" i="4" s="1"/>
  <c r="CA117" i="4"/>
  <c r="GA117" i="4" s="1"/>
  <c r="BZ117" i="4"/>
  <c r="FZ117" i="4" s="1"/>
  <c r="BY117" i="4"/>
  <c r="FY117" i="4" s="1"/>
  <c r="BX117" i="4"/>
  <c r="FX117" i="4" s="1"/>
  <c r="BW117" i="4"/>
  <c r="FW117" i="4" s="1"/>
  <c r="BV117" i="4"/>
  <c r="FV117" i="4" s="1"/>
  <c r="BU117" i="4"/>
  <c r="FU117" i="4" s="1"/>
  <c r="BT117" i="4"/>
  <c r="FT117" i="4" s="1"/>
  <c r="BS117" i="4"/>
  <c r="FS117" i="4" s="1"/>
  <c r="BR117" i="4"/>
  <c r="FR117" i="4" s="1"/>
  <c r="BQ117" i="4"/>
  <c r="FQ117" i="4" s="1"/>
  <c r="BP117" i="4"/>
  <c r="FP117" i="4" s="1"/>
  <c r="BO117" i="4"/>
  <c r="FO117" i="4" s="1"/>
  <c r="BN117" i="4"/>
  <c r="FN117" i="4" s="1"/>
  <c r="BM117" i="4"/>
  <c r="FM117" i="4" s="1"/>
  <c r="BL117" i="4"/>
  <c r="FL117" i="4" s="1"/>
  <c r="BK117" i="4"/>
  <c r="FK117" i="4" s="1"/>
  <c r="BJ117" i="4"/>
  <c r="FJ117" i="4" s="1"/>
  <c r="BI117" i="4"/>
  <c r="FI117" i="4" s="1"/>
  <c r="BH117" i="4"/>
  <c r="FH117" i="4" s="1"/>
  <c r="BG117" i="4"/>
  <c r="FG117" i="4" s="1"/>
  <c r="BF117" i="4"/>
  <c r="FF117" i="4" s="1"/>
  <c r="BE117" i="4"/>
  <c r="FE117" i="4" s="1"/>
  <c r="BD117" i="4"/>
  <c r="FD117" i="4" s="1"/>
  <c r="BC117" i="4"/>
  <c r="FC117" i="4" s="1"/>
  <c r="BB117" i="4"/>
  <c r="FB117" i="4" s="1"/>
  <c r="BA117" i="4"/>
  <c r="FA117" i="4" s="1"/>
  <c r="AZ117" i="4"/>
  <c r="EZ117" i="4" s="1"/>
  <c r="AY117" i="4"/>
  <c r="EY117" i="4" s="1"/>
  <c r="AX117" i="4"/>
  <c r="EX117" i="4" s="1"/>
  <c r="AW117" i="4"/>
  <c r="EW117" i="4" s="1"/>
  <c r="AV117" i="4"/>
  <c r="EV117" i="4" s="1"/>
  <c r="AU117" i="4"/>
  <c r="EU117" i="4" s="1"/>
  <c r="AT117" i="4"/>
  <c r="ET117" i="4" s="1"/>
  <c r="AS117" i="4"/>
  <c r="ES117" i="4" s="1"/>
  <c r="AR117" i="4"/>
  <c r="ER117" i="4" s="1"/>
  <c r="AQ117" i="4"/>
  <c r="EQ117" i="4" s="1"/>
  <c r="AP117" i="4"/>
  <c r="EP117" i="4" s="1"/>
  <c r="AO117" i="4"/>
  <c r="EO117" i="4" s="1"/>
  <c r="AN117" i="4"/>
  <c r="EN117" i="4" s="1"/>
  <c r="AM117" i="4"/>
  <c r="EM117" i="4" s="1"/>
  <c r="AL117" i="4"/>
  <c r="EL117" i="4" s="1"/>
  <c r="AK117" i="4"/>
  <c r="EK117" i="4" s="1"/>
  <c r="AJ117" i="4"/>
  <c r="EJ117" i="4" s="1"/>
  <c r="AI117" i="4"/>
  <c r="EI117" i="4" s="1"/>
  <c r="AH117" i="4"/>
  <c r="EH117" i="4" s="1"/>
  <c r="AG117" i="4"/>
  <c r="EG117" i="4" s="1"/>
  <c r="AF117" i="4"/>
  <c r="EF117" i="4" s="1"/>
  <c r="AE117" i="4"/>
  <c r="EE117" i="4" s="1"/>
  <c r="AD117" i="4"/>
  <c r="ED117" i="4" s="1"/>
  <c r="AC117" i="4"/>
  <c r="EC117" i="4" s="1"/>
  <c r="AB117" i="4"/>
  <c r="EB117" i="4" s="1"/>
  <c r="AA117" i="4"/>
  <c r="EA117" i="4" s="1"/>
  <c r="Z117" i="4"/>
  <c r="DZ117" i="4" s="1"/>
  <c r="Y117" i="4"/>
  <c r="DY117" i="4" s="1"/>
  <c r="X117" i="4"/>
  <c r="DX117" i="4" s="1"/>
  <c r="W117" i="4"/>
  <c r="DW117" i="4" s="1"/>
  <c r="V117" i="4"/>
  <c r="DV117" i="4" s="1"/>
  <c r="U117" i="4"/>
  <c r="DU117" i="4" s="1"/>
  <c r="T117" i="4"/>
  <c r="DT117" i="4" s="1"/>
  <c r="S117" i="4"/>
  <c r="DS117" i="4" s="1"/>
  <c r="R117" i="4"/>
  <c r="DR117" i="4" s="1"/>
  <c r="Q117" i="4"/>
  <c r="DQ117" i="4" s="1"/>
  <c r="P117" i="4"/>
  <c r="DP117" i="4" s="1"/>
  <c r="O117" i="4"/>
  <c r="DO117" i="4" s="1"/>
  <c r="N117" i="4"/>
  <c r="M117" i="4"/>
  <c r="DM117" i="4" s="1"/>
  <c r="L117" i="4"/>
  <c r="DL117" i="4" s="1"/>
  <c r="K117" i="4"/>
  <c r="DK117" i="4" s="1"/>
  <c r="J117" i="4"/>
  <c r="DJ117" i="4" s="1"/>
  <c r="I117" i="4"/>
  <c r="DI117" i="4" s="1"/>
  <c r="H117" i="4"/>
  <c r="DH117" i="4" s="1"/>
  <c r="G117" i="4"/>
  <c r="DG117" i="4" s="1"/>
  <c r="F117" i="4"/>
  <c r="DF117" i="4" s="1"/>
  <c r="DB116" i="4"/>
  <c r="DA116" i="4"/>
  <c r="HA116" i="4" s="1"/>
  <c r="CZ116" i="4"/>
  <c r="GZ116" i="4" s="1"/>
  <c r="CY116" i="4"/>
  <c r="GY116" i="4" s="1"/>
  <c r="CX116" i="4"/>
  <c r="GX116" i="4" s="1"/>
  <c r="CW116" i="4"/>
  <c r="GW116" i="4" s="1"/>
  <c r="CV116" i="4"/>
  <c r="GV116" i="4" s="1"/>
  <c r="CU116" i="4"/>
  <c r="GU116" i="4" s="1"/>
  <c r="CT116" i="4"/>
  <c r="GT116" i="4" s="1"/>
  <c r="CS116" i="4"/>
  <c r="GS116" i="4" s="1"/>
  <c r="CR116" i="4"/>
  <c r="GR116" i="4" s="1"/>
  <c r="CQ116" i="4"/>
  <c r="GQ116" i="4" s="1"/>
  <c r="CP116" i="4"/>
  <c r="GP116" i="4" s="1"/>
  <c r="CO116" i="4"/>
  <c r="GO116" i="4" s="1"/>
  <c r="CN116" i="4"/>
  <c r="GN116" i="4" s="1"/>
  <c r="CM116" i="4"/>
  <c r="GM116" i="4" s="1"/>
  <c r="CL116" i="4"/>
  <c r="GL116" i="4" s="1"/>
  <c r="CK116" i="4"/>
  <c r="GK116" i="4" s="1"/>
  <c r="CJ116" i="4"/>
  <c r="GJ116" i="4" s="1"/>
  <c r="CI116" i="4"/>
  <c r="GI116" i="4" s="1"/>
  <c r="CH116" i="4"/>
  <c r="GH116" i="4" s="1"/>
  <c r="CG116" i="4"/>
  <c r="GG116" i="4" s="1"/>
  <c r="CF116" i="4"/>
  <c r="GF116" i="4" s="1"/>
  <c r="CE116" i="4"/>
  <c r="GE116" i="4" s="1"/>
  <c r="CD116" i="4"/>
  <c r="GD116" i="4" s="1"/>
  <c r="CC116" i="4"/>
  <c r="GC116" i="4" s="1"/>
  <c r="CB116" i="4"/>
  <c r="GB116" i="4" s="1"/>
  <c r="CA116" i="4"/>
  <c r="GA116" i="4" s="1"/>
  <c r="BZ116" i="4"/>
  <c r="FZ116" i="4" s="1"/>
  <c r="BY116" i="4"/>
  <c r="FY116" i="4" s="1"/>
  <c r="BX116" i="4"/>
  <c r="FX116" i="4" s="1"/>
  <c r="BW116" i="4"/>
  <c r="FW116" i="4" s="1"/>
  <c r="BV116" i="4"/>
  <c r="FV116" i="4" s="1"/>
  <c r="BU116" i="4"/>
  <c r="FU116" i="4" s="1"/>
  <c r="BT116" i="4"/>
  <c r="FT116" i="4" s="1"/>
  <c r="BS116" i="4"/>
  <c r="FS116" i="4" s="1"/>
  <c r="BR116" i="4"/>
  <c r="FR116" i="4" s="1"/>
  <c r="BQ116" i="4"/>
  <c r="FQ116" i="4" s="1"/>
  <c r="BP116" i="4"/>
  <c r="FP116" i="4" s="1"/>
  <c r="BO116" i="4"/>
  <c r="FO116" i="4" s="1"/>
  <c r="BN116" i="4"/>
  <c r="FN116" i="4" s="1"/>
  <c r="BM116" i="4"/>
  <c r="FM116" i="4" s="1"/>
  <c r="BL116" i="4"/>
  <c r="FL116" i="4" s="1"/>
  <c r="BK116" i="4"/>
  <c r="FK116" i="4" s="1"/>
  <c r="BJ116" i="4"/>
  <c r="FJ116" i="4" s="1"/>
  <c r="BI116" i="4"/>
  <c r="FI116" i="4" s="1"/>
  <c r="BH116" i="4"/>
  <c r="FH116" i="4" s="1"/>
  <c r="BG116" i="4"/>
  <c r="FG116" i="4" s="1"/>
  <c r="BF116" i="4"/>
  <c r="FF116" i="4" s="1"/>
  <c r="BE116" i="4"/>
  <c r="FE116" i="4" s="1"/>
  <c r="BD116" i="4"/>
  <c r="FD116" i="4" s="1"/>
  <c r="BC116" i="4"/>
  <c r="FC116" i="4" s="1"/>
  <c r="BB116" i="4"/>
  <c r="FB116" i="4" s="1"/>
  <c r="BA116" i="4"/>
  <c r="FA116" i="4" s="1"/>
  <c r="AZ116" i="4"/>
  <c r="EZ116" i="4" s="1"/>
  <c r="AY116" i="4"/>
  <c r="EY116" i="4" s="1"/>
  <c r="AX116" i="4"/>
  <c r="EX116" i="4" s="1"/>
  <c r="AW116" i="4"/>
  <c r="EW116" i="4" s="1"/>
  <c r="AV116" i="4"/>
  <c r="EV116" i="4" s="1"/>
  <c r="AU116" i="4"/>
  <c r="EU116" i="4" s="1"/>
  <c r="AT116" i="4"/>
  <c r="ET116" i="4" s="1"/>
  <c r="AS116" i="4"/>
  <c r="ES116" i="4" s="1"/>
  <c r="AR116" i="4"/>
  <c r="ER116" i="4" s="1"/>
  <c r="AQ116" i="4"/>
  <c r="EQ116" i="4" s="1"/>
  <c r="AP116" i="4"/>
  <c r="EP116" i="4" s="1"/>
  <c r="AO116" i="4"/>
  <c r="EO116" i="4" s="1"/>
  <c r="AN116" i="4"/>
  <c r="EN116" i="4" s="1"/>
  <c r="AM116" i="4"/>
  <c r="EM116" i="4" s="1"/>
  <c r="AL116" i="4"/>
  <c r="EL116" i="4" s="1"/>
  <c r="AK116" i="4"/>
  <c r="EK116" i="4" s="1"/>
  <c r="AJ116" i="4"/>
  <c r="EJ116" i="4" s="1"/>
  <c r="AI116" i="4"/>
  <c r="EI116" i="4" s="1"/>
  <c r="AH116" i="4"/>
  <c r="EH116" i="4" s="1"/>
  <c r="AG116" i="4"/>
  <c r="EG116" i="4" s="1"/>
  <c r="AF116" i="4"/>
  <c r="EF116" i="4" s="1"/>
  <c r="AE116" i="4"/>
  <c r="EE116" i="4" s="1"/>
  <c r="AD116" i="4"/>
  <c r="ED116" i="4" s="1"/>
  <c r="AC116" i="4"/>
  <c r="EC116" i="4" s="1"/>
  <c r="AB116" i="4"/>
  <c r="EB116" i="4" s="1"/>
  <c r="AA116" i="4"/>
  <c r="EA116" i="4" s="1"/>
  <c r="Z116" i="4"/>
  <c r="DZ116" i="4" s="1"/>
  <c r="Y116" i="4"/>
  <c r="DY116" i="4" s="1"/>
  <c r="X116" i="4"/>
  <c r="DX116" i="4" s="1"/>
  <c r="W116" i="4"/>
  <c r="DW116" i="4" s="1"/>
  <c r="V116" i="4"/>
  <c r="DV116" i="4" s="1"/>
  <c r="U116" i="4"/>
  <c r="DU116" i="4" s="1"/>
  <c r="T116" i="4"/>
  <c r="DT116" i="4" s="1"/>
  <c r="S116" i="4"/>
  <c r="DS116" i="4" s="1"/>
  <c r="R116" i="4"/>
  <c r="DR116" i="4" s="1"/>
  <c r="Q116" i="4"/>
  <c r="DQ116" i="4" s="1"/>
  <c r="P116" i="4"/>
  <c r="DP116" i="4" s="1"/>
  <c r="O116" i="4"/>
  <c r="DO116" i="4" s="1"/>
  <c r="N116" i="4"/>
  <c r="DN116" i="4" s="1"/>
  <c r="M116" i="4"/>
  <c r="DM116" i="4" s="1"/>
  <c r="L116" i="4"/>
  <c r="DL116" i="4" s="1"/>
  <c r="K116" i="4"/>
  <c r="DK116" i="4" s="1"/>
  <c r="J116" i="4"/>
  <c r="DJ116" i="4" s="1"/>
  <c r="I116" i="4"/>
  <c r="DI116" i="4" s="1"/>
  <c r="H116" i="4"/>
  <c r="DH116" i="4" s="1"/>
  <c r="G116" i="4"/>
  <c r="DG116" i="4" s="1"/>
  <c r="F116" i="4"/>
  <c r="DF116" i="4" s="1"/>
  <c r="DB115" i="4"/>
  <c r="DA115" i="4"/>
  <c r="HA115" i="4" s="1"/>
  <c r="CZ115" i="4"/>
  <c r="GZ115" i="4" s="1"/>
  <c r="CY115" i="4"/>
  <c r="GY115" i="4" s="1"/>
  <c r="CX115" i="4"/>
  <c r="GX115" i="4" s="1"/>
  <c r="CW115" i="4"/>
  <c r="GW115" i="4" s="1"/>
  <c r="CV115" i="4"/>
  <c r="GV115" i="4" s="1"/>
  <c r="CU115" i="4"/>
  <c r="GU115" i="4" s="1"/>
  <c r="CT115" i="4"/>
  <c r="GT115" i="4" s="1"/>
  <c r="CS115" i="4"/>
  <c r="GS115" i="4" s="1"/>
  <c r="CR115" i="4"/>
  <c r="GR115" i="4" s="1"/>
  <c r="CQ115" i="4"/>
  <c r="GQ115" i="4" s="1"/>
  <c r="CP115" i="4"/>
  <c r="GP115" i="4" s="1"/>
  <c r="CO115" i="4"/>
  <c r="GO115" i="4" s="1"/>
  <c r="CN115" i="4"/>
  <c r="GN115" i="4" s="1"/>
  <c r="CM115" i="4"/>
  <c r="GM115" i="4" s="1"/>
  <c r="CL115" i="4"/>
  <c r="GL115" i="4" s="1"/>
  <c r="CK115" i="4"/>
  <c r="GK115" i="4" s="1"/>
  <c r="CJ115" i="4"/>
  <c r="GJ115" i="4" s="1"/>
  <c r="CI115" i="4"/>
  <c r="GI115" i="4" s="1"/>
  <c r="CH115" i="4"/>
  <c r="GH115" i="4" s="1"/>
  <c r="CG115" i="4"/>
  <c r="GG115" i="4" s="1"/>
  <c r="CF115" i="4"/>
  <c r="GF115" i="4" s="1"/>
  <c r="CE115" i="4"/>
  <c r="GE115" i="4" s="1"/>
  <c r="CD115" i="4"/>
  <c r="GD115" i="4" s="1"/>
  <c r="CC115" i="4"/>
  <c r="GC115" i="4" s="1"/>
  <c r="CB115" i="4"/>
  <c r="GB115" i="4" s="1"/>
  <c r="CA115" i="4"/>
  <c r="GA115" i="4" s="1"/>
  <c r="BZ115" i="4"/>
  <c r="FZ115" i="4" s="1"/>
  <c r="BY115" i="4"/>
  <c r="FY115" i="4" s="1"/>
  <c r="BX115" i="4"/>
  <c r="FX115" i="4" s="1"/>
  <c r="BW115" i="4"/>
  <c r="FW115" i="4" s="1"/>
  <c r="BV115" i="4"/>
  <c r="FV115" i="4" s="1"/>
  <c r="BU115" i="4"/>
  <c r="FU115" i="4" s="1"/>
  <c r="BT115" i="4"/>
  <c r="FT115" i="4" s="1"/>
  <c r="BS115" i="4"/>
  <c r="FS115" i="4" s="1"/>
  <c r="BR115" i="4"/>
  <c r="FR115" i="4" s="1"/>
  <c r="BQ115" i="4"/>
  <c r="FQ115" i="4" s="1"/>
  <c r="BP115" i="4"/>
  <c r="FP115" i="4" s="1"/>
  <c r="BO115" i="4"/>
  <c r="FO115" i="4" s="1"/>
  <c r="BN115" i="4"/>
  <c r="FN115" i="4" s="1"/>
  <c r="BM115" i="4"/>
  <c r="FM115" i="4" s="1"/>
  <c r="BL115" i="4"/>
  <c r="FL115" i="4" s="1"/>
  <c r="BK115" i="4"/>
  <c r="FK115" i="4" s="1"/>
  <c r="BJ115" i="4"/>
  <c r="FJ115" i="4" s="1"/>
  <c r="BI115" i="4"/>
  <c r="FI115" i="4" s="1"/>
  <c r="BH115" i="4"/>
  <c r="FH115" i="4" s="1"/>
  <c r="BG115" i="4"/>
  <c r="FG115" i="4" s="1"/>
  <c r="BF115" i="4"/>
  <c r="FF115" i="4" s="1"/>
  <c r="BE115" i="4"/>
  <c r="FE115" i="4" s="1"/>
  <c r="BD115" i="4"/>
  <c r="FD115" i="4" s="1"/>
  <c r="BC115" i="4"/>
  <c r="FC115" i="4" s="1"/>
  <c r="BB115" i="4"/>
  <c r="FB115" i="4" s="1"/>
  <c r="BA115" i="4"/>
  <c r="FA115" i="4" s="1"/>
  <c r="AZ115" i="4"/>
  <c r="EZ115" i="4" s="1"/>
  <c r="AY115" i="4"/>
  <c r="EY115" i="4" s="1"/>
  <c r="AX115" i="4"/>
  <c r="EX115" i="4" s="1"/>
  <c r="AW115" i="4"/>
  <c r="EW115" i="4" s="1"/>
  <c r="AV115" i="4"/>
  <c r="EV115" i="4" s="1"/>
  <c r="AU115" i="4"/>
  <c r="EU115" i="4" s="1"/>
  <c r="AT115" i="4"/>
  <c r="ET115" i="4" s="1"/>
  <c r="AS115" i="4"/>
  <c r="ES115" i="4" s="1"/>
  <c r="AR115" i="4"/>
  <c r="ER115" i="4" s="1"/>
  <c r="AQ115" i="4"/>
  <c r="EQ115" i="4" s="1"/>
  <c r="AP115" i="4"/>
  <c r="EP115" i="4" s="1"/>
  <c r="AO115" i="4"/>
  <c r="EO115" i="4" s="1"/>
  <c r="AN115" i="4"/>
  <c r="EN115" i="4" s="1"/>
  <c r="AM115" i="4"/>
  <c r="EM115" i="4" s="1"/>
  <c r="AL115" i="4"/>
  <c r="EL115" i="4" s="1"/>
  <c r="AK115" i="4"/>
  <c r="EK115" i="4" s="1"/>
  <c r="AJ115" i="4"/>
  <c r="EJ115" i="4" s="1"/>
  <c r="AI115" i="4"/>
  <c r="EI115" i="4" s="1"/>
  <c r="AH115" i="4"/>
  <c r="EH115" i="4" s="1"/>
  <c r="AG115" i="4"/>
  <c r="EG115" i="4" s="1"/>
  <c r="AF115" i="4"/>
  <c r="EF115" i="4" s="1"/>
  <c r="AE115" i="4"/>
  <c r="EE115" i="4" s="1"/>
  <c r="AD115" i="4"/>
  <c r="ED115" i="4" s="1"/>
  <c r="AC115" i="4"/>
  <c r="EC115" i="4" s="1"/>
  <c r="AB115" i="4"/>
  <c r="EB115" i="4" s="1"/>
  <c r="AA115" i="4"/>
  <c r="EA115" i="4" s="1"/>
  <c r="Z115" i="4"/>
  <c r="DZ115" i="4" s="1"/>
  <c r="Y115" i="4"/>
  <c r="DY115" i="4" s="1"/>
  <c r="X115" i="4"/>
  <c r="DX115" i="4" s="1"/>
  <c r="W115" i="4"/>
  <c r="DW115" i="4" s="1"/>
  <c r="V115" i="4"/>
  <c r="DV115" i="4" s="1"/>
  <c r="U115" i="4"/>
  <c r="DU115" i="4" s="1"/>
  <c r="T115" i="4"/>
  <c r="DT115" i="4" s="1"/>
  <c r="S115" i="4"/>
  <c r="DS115" i="4" s="1"/>
  <c r="R115" i="4"/>
  <c r="DR115" i="4" s="1"/>
  <c r="Q115" i="4"/>
  <c r="DQ115" i="4" s="1"/>
  <c r="P115" i="4"/>
  <c r="DP115" i="4" s="1"/>
  <c r="O115" i="4"/>
  <c r="DO115" i="4" s="1"/>
  <c r="N115" i="4"/>
  <c r="DN115" i="4" s="1"/>
  <c r="M115" i="4"/>
  <c r="DM115" i="4" s="1"/>
  <c r="L115" i="4"/>
  <c r="DL115" i="4" s="1"/>
  <c r="K115" i="4"/>
  <c r="DK115" i="4" s="1"/>
  <c r="J115" i="4"/>
  <c r="DJ115" i="4" s="1"/>
  <c r="I115" i="4"/>
  <c r="DI115" i="4" s="1"/>
  <c r="H115" i="4"/>
  <c r="DH115" i="4" s="1"/>
  <c r="G115" i="4"/>
  <c r="DG115" i="4" s="1"/>
  <c r="F115" i="4"/>
  <c r="DF115" i="4" s="1"/>
  <c r="DB114" i="4"/>
  <c r="DA114" i="4"/>
  <c r="HA114" i="4" s="1"/>
  <c r="CZ114" i="4"/>
  <c r="GZ114" i="4" s="1"/>
  <c r="CY114" i="4"/>
  <c r="GY114" i="4" s="1"/>
  <c r="CX114" i="4"/>
  <c r="GX114" i="4" s="1"/>
  <c r="CW114" i="4"/>
  <c r="GW114" i="4" s="1"/>
  <c r="CV114" i="4"/>
  <c r="GV114" i="4" s="1"/>
  <c r="CU114" i="4"/>
  <c r="GU114" i="4" s="1"/>
  <c r="CT114" i="4"/>
  <c r="GT114" i="4" s="1"/>
  <c r="CS114" i="4"/>
  <c r="GS114" i="4" s="1"/>
  <c r="CR114" i="4"/>
  <c r="GR114" i="4" s="1"/>
  <c r="CQ114" i="4"/>
  <c r="GQ114" i="4" s="1"/>
  <c r="CP114" i="4"/>
  <c r="GP114" i="4" s="1"/>
  <c r="CO114" i="4"/>
  <c r="GO114" i="4" s="1"/>
  <c r="CN114" i="4"/>
  <c r="GN114" i="4" s="1"/>
  <c r="CM114" i="4"/>
  <c r="GM114" i="4" s="1"/>
  <c r="CL114" i="4"/>
  <c r="GL114" i="4" s="1"/>
  <c r="CK114" i="4"/>
  <c r="GK114" i="4" s="1"/>
  <c r="CJ114" i="4"/>
  <c r="GJ114" i="4" s="1"/>
  <c r="CI114" i="4"/>
  <c r="GI114" i="4" s="1"/>
  <c r="CH114" i="4"/>
  <c r="GH114" i="4" s="1"/>
  <c r="CG114" i="4"/>
  <c r="GG114" i="4" s="1"/>
  <c r="CF114" i="4"/>
  <c r="GF114" i="4" s="1"/>
  <c r="CE114" i="4"/>
  <c r="GE114" i="4" s="1"/>
  <c r="CD114" i="4"/>
  <c r="GD114" i="4" s="1"/>
  <c r="CC114" i="4"/>
  <c r="GC114" i="4" s="1"/>
  <c r="CB114" i="4"/>
  <c r="GB114" i="4" s="1"/>
  <c r="CA114" i="4"/>
  <c r="GA114" i="4" s="1"/>
  <c r="BZ114" i="4"/>
  <c r="FZ114" i="4" s="1"/>
  <c r="BY114" i="4"/>
  <c r="FY114" i="4" s="1"/>
  <c r="BX114" i="4"/>
  <c r="FX114" i="4" s="1"/>
  <c r="BW114" i="4"/>
  <c r="FW114" i="4" s="1"/>
  <c r="BV114" i="4"/>
  <c r="FV114" i="4" s="1"/>
  <c r="BU114" i="4"/>
  <c r="FU114" i="4" s="1"/>
  <c r="BT114" i="4"/>
  <c r="FT114" i="4" s="1"/>
  <c r="BS114" i="4"/>
  <c r="FS114" i="4" s="1"/>
  <c r="BR114" i="4"/>
  <c r="FR114" i="4" s="1"/>
  <c r="BQ114" i="4"/>
  <c r="FQ114" i="4" s="1"/>
  <c r="BP114" i="4"/>
  <c r="FP114" i="4" s="1"/>
  <c r="BO114" i="4"/>
  <c r="FO114" i="4" s="1"/>
  <c r="BN114" i="4"/>
  <c r="FN114" i="4" s="1"/>
  <c r="BM114" i="4"/>
  <c r="FM114" i="4" s="1"/>
  <c r="BL114" i="4"/>
  <c r="FL114" i="4" s="1"/>
  <c r="BK114" i="4"/>
  <c r="FK114" i="4" s="1"/>
  <c r="BJ114" i="4"/>
  <c r="FJ114" i="4" s="1"/>
  <c r="BI114" i="4"/>
  <c r="FI114" i="4" s="1"/>
  <c r="BH114" i="4"/>
  <c r="FH114" i="4" s="1"/>
  <c r="BG114" i="4"/>
  <c r="FG114" i="4" s="1"/>
  <c r="BF114" i="4"/>
  <c r="FF114" i="4" s="1"/>
  <c r="BE114" i="4"/>
  <c r="FE114" i="4" s="1"/>
  <c r="BD114" i="4"/>
  <c r="FD114" i="4" s="1"/>
  <c r="BC114" i="4"/>
  <c r="FC114" i="4" s="1"/>
  <c r="BB114" i="4"/>
  <c r="FB114" i="4" s="1"/>
  <c r="BA114" i="4"/>
  <c r="FA114" i="4" s="1"/>
  <c r="AZ114" i="4"/>
  <c r="EZ114" i="4" s="1"/>
  <c r="AY114" i="4"/>
  <c r="EY114" i="4" s="1"/>
  <c r="AX114" i="4"/>
  <c r="EX114" i="4" s="1"/>
  <c r="AW114" i="4"/>
  <c r="EW114" i="4" s="1"/>
  <c r="AV114" i="4"/>
  <c r="EV114" i="4" s="1"/>
  <c r="AU114" i="4"/>
  <c r="EU114" i="4" s="1"/>
  <c r="AT114" i="4"/>
  <c r="ET114" i="4" s="1"/>
  <c r="AS114" i="4"/>
  <c r="ES114" i="4" s="1"/>
  <c r="AR114" i="4"/>
  <c r="ER114" i="4" s="1"/>
  <c r="AQ114" i="4"/>
  <c r="EQ114" i="4" s="1"/>
  <c r="AP114" i="4"/>
  <c r="EP114" i="4" s="1"/>
  <c r="AO114" i="4"/>
  <c r="EO114" i="4" s="1"/>
  <c r="AN114" i="4"/>
  <c r="EN114" i="4" s="1"/>
  <c r="AM114" i="4"/>
  <c r="EM114" i="4" s="1"/>
  <c r="AL114" i="4"/>
  <c r="EL114" i="4" s="1"/>
  <c r="AK114" i="4"/>
  <c r="EK114" i="4" s="1"/>
  <c r="AJ114" i="4"/>
  <c r="EJ114" i="4" s="1"/>
  <c r="AI114" i="4"/>
  <c r="EI114" i="4" s="1"/>
  <c r="AH114" i="4"/>
  <c r="EH114" i="4" s="1"/>
  <c r="AG114" i="4"/>
  <c r="EG114" i="4" s="1"/>
  <c r="AF114" i="4"/>
  <c r="EF114" i="4" s="1"/>
  <c r="AE114" i="4"/>
  <c r="EE114" i="4" s="1"/>
  <c r="AD114" i="4"/>
  <c r="ED114" i="4" s="1"/>
  <c r="AC114" i="4"/>
  <c r="EC114" i="4" s="1"/>
  <c r="AB114" i="4"/>
  <c r="EB114" i="4" s="1"/>
  <c r="AA114" i="4"/>
  <c r="EA114" i="4" s="1"/>
  <c r="Z114" i="4"/>
  <c r="DZ114" i="4" s="1"/>
  <c r="Y114" i="4"/>
  <c r="DY114" i="4" s="1"/>
  <c r="X114" i="4"/>
  <c r="DX114" i="4" s="1"/>
  <c r="W114" i="4"/>
  <c r="DW114" i="4" s="1"/>
  <c r="V114" i="4"/>
  <c r="DV114" i="4" s="1"/>
  <c r="U114" i="4"/>
  <c r="DU114" i="4" s="1"/>
  <c r="T114" i="4"/>
  <c r="DT114" i="4" s="1"/>
  <c r="S114" i="4"/>
  <c r="DS114" i="4" s="1"/>
  <c r="R114" i="4"/>
  <c r="DR114" i="4" s="1"/>
  <c r="Q114" i="4"/>
  <c r="DQ114" i="4" s="1"/>
  <c r="P114" i="4"/>
  <c r="DP114" i="4" s="1"/>
  <c r="O114" i="4"/>
  <c r="DO114" i="4" s="1"/>
  <c r="N114" i="4"/>
  <c r="DN114" i="4" s="1"/>
  <c r="M114" i="4"/>
  <c r="L114" i="4"/>
  <c r="DL114" i="4" s="1"/>
  <c r="K114" i="4"/>
  <c r="DK114" i="4" s="1"/>
  <c r="J114" i="4"/>
  <c r="DJ114" i="4" s="1"/>
  <c r="I114" i="4"/>
  <c r="DI114" i="4" s="1"/>
  <c r="H114" i="4"/>
  <c r="DH114" i="4" s="1"/>
  <c r="G114" i="4"/>
  <c r="DG114" i="4" s="1"/>
  <c r="F114" i="4"/>
  <c r="DF114" i="4" s="1"/>
  <c r="DB113" i="4"/>
  <c r="DA113" i="4"/>
  <c r="HA113" i="4" s="1"/>
  <c r="CZ113" i="4"/>
  <c r="GZ113" i="4" s="1"/>
  <c r="CY113" i="4"/>
  <c r="GY113" i="4" s="1"/>
  <c r="CX113" i="4"/>
  <c r="GX113" i="4" s="1"/>
  <c r="CW113" i="4"/>
  <c r="GW113" i="4" s="1"/>
  <c r="CV113" i="4"/>
  <c r="GV113" i="4" s="1"/>
  <c r="CU113" i="4"/>
  <c r="GU113" i="4" s="1"/>
  <c r="CT113" i="4"/>
  <c r="GT113" i="4" s="1"/>
  <c r="CS113" i="4"/>
  <c r="GS113" i="4" s="1"/>
  <c r="CR113" i="4"/>
  <c r="GR113" i="4" s="1"/>
  <c r="CQ113" i="4"/>
  <c r="GQ113" i="4" s="1"/>
  <c r="CP113" i="4"/>
  <c r="GP113" i="4" s="1"/>
  <c r="CO113" i="4"/>
  <c r="GO113" i="4" s="1"/>
  <c r="CN113" i="4"/>
  <c r="GN113" i="4" s="1"/>
  <c r="CM113" i="4"/>
  <c r="GM113" i="4" s="1"/>
  <c r="CL113" i="4"/>
  <c r="GL113" i="4" s="1"/>
  <c r="CK113" i="4"/>
  <c r="GK113" i="4" s="1"/>
  <c r="CJ113" i="4"/>
  <c r="GJ113" i="4" s="1"/>
  <c r="CI113" i="4"/>
  <c r="GI113" i="4" s="1"/>
  <c r="CH113" i="4"/>
  <c r="GH113" i="4" s="1"/>
  <c r="CG113" i="4"/>
  <c r="GG113" i="4" s="1"/>
  <c r="CF113" i="4"/>
  <c r="GF113" i="4" s="1"/>
  <c r="CE113" i="4"/>
  <c r="GE113" i="4" s="1"/>
  <c r="CD113" i="4"/>
  <c r="GD113" i="4" s="1"/>
  <c r="CC113" i="4"/>
  <c r="GC113" i="4" s="1"/>
  <c r="CB113" i="4"/>
  <c r="GB113" i="4" s="1"/>
  <c r="CA113" i="4"/>
  <c r="GA113" i="4" s="1"/>
  <c r="BZ113" i="4"/>
  <c r="FZ113" i="4" s="1"/>
  <c r="BY113" i="4"/>
  <c r="FY113" i="4" s="1"/>
  <c r="BX113" i="4"/>
  <c r="FX113" i="4" s="1"/>
  <c r="BW113" i="4"/>
  <c r="FW113" i="4" s="1"/>
  <c r="BV113" i="4"/>
  <c r="FV113" i="4" s="1"/>
  <c r="BU113" i="4"/>
  <c r="FU113" i="4" s="1"/>
  <c r="BT113" i="4"/>
  <c r="FT113" i="4" s="1"/>
  <c r="BS113" i="4"/>
  <c r="FS113" i="4" s="1"/>
  <c r="BR113" i="4"/>
  <c r="FR113" i="4" s="1"/>
  <c r="BQ113" i="4"/>
  <c r="FQ113" i="4" s="1"/>
  <c r="BP113" i="4"/>
  <c r="FP113" i="4" s="1"/>
  <c r="BO113" i="4"/>
  <c r="FO113" i="4" s="1"/>
  <c r="BN113" i="4"/>
  <c r="FN113" i="4" s="1"/>
  <c r="BM113" i="4"/>
  <c r="FM113" i="4" s="1"/>
  <c r="BL113" i="4"/>
  <c r="FL113" i="4" s="1"/>
  <c r="BK113" i="4"/>
  <c r="FK113" i="4" s="1"/>
  <c r="BJ113" i="4"/>
  <c r="FJ113" i="4" s="1"/>
  <c r="BI113" i="4"/>
  <c r="FI113" i="4" s="1"/>
  <c r="BH113" i="4"/>
  <c r="FH113" i="4" s="1"/>
  <c r="BG113" i="4"/>
  <c r="FG113" i="4" s="1"/>
  <c r="BF113" i="4"/>
  <c r="FF113" i="4" s="1"/>
  <c r="BE113" i="4"/>
  <c r="FE113" i="4" s="1"/>
  <c r="BD113" i="4"/>
  <c r="FD113" i="4" s="1"/>
  <c r="BC113" i="4"/>
  <c r="FC113" i="4" s="1"/>
  <c r="BB113" i="4"/>
  <c r="FB113" i="4" s="1"/>
  <c r="BA113" i="4"/>
  <c r="FA113" i="4" s="1"/>
  <c r="AZ113" i="4"/>
  <c r="EZ113" i="4" s="1"/>
  <c r="AY113" i="4"/>
  <c r="EY113" i="4" s="1"/>
  <c r="AX113" i="4"/>
  <c r="EX113" i="4" s="1"/>
  <c r="AW113" i="4"/>
  <c r="EW113" i="4" s="1"/>
  <c r="AV113" i="4"/>
  <c r="EV113" i="4" s="1"/>
  <c r="AU113" i="4"/>
  <c r="EU113" i="4" s="1"/>
  <c r="AT113" i="4"/>
  <c r="ET113" i="4" s="1"/>
  <c r="AS113" i="4"/>
  <c r="ES113" i="4" s="1"/>
  <c r="AR113" i="4"/>
  <c r="ER113" i="4" s="1"/>
  <c r="AQ113" i="4"/>
  <c r="EQ113" i="4" s="1"/>
  <c r="AP113" i="4"/>
  <c r="EP113" i="4" s="1"/>
  <c r="AO113" i="4"/>
  <c r="EO113" i="4" s="1"/>
  <c r="AN113" i="4"/>
  <c r="EN113" i="4" s="1"/>
  <c r="AM113" i="4"/>
  <c r="EM113" i="4" s="1"/>
  <c r="AL113" i="4"/>
  <c r="EL113" i="4" s="1"/>
  <c r="AK113" i="4"/>
  <c r="EK113" i="4" s="1"/>
  <c r="AJ113" i="4"/>
  <c r="EJ113" i="4" s="1"/>
  <c r="AI113" i="4"/>
  <c r="EI113" i="4" s="1"/>
  <c r="AH113" i="4"/>
  <c r="EH113" i="4" s="1"/>
  <c r="AG113" i="4"/>
  <c r="EG113" i="4" s="1"/>
  <c r="AF113" i="4"/>
  <c r="EF113" i="4" s="1"/>
  <c r="AE113" i="4"/>
  <c r="EE113" i="4" s="1"/>
  <c r="AD113" i="4"/>
  <c r="ED113" i="4" s="1"/>
  <c r="AC113" i="4"/>
  <c r="EC113" i="4" s="1"/>
  <c r="AB113" i="4"/>
  <c r="EB113" i="4" s="1"/>
  <c r="AA113" i="4"/>
  <c r="EA113" i="4" s="1"/>
  <c r="Z113" i="4"/>
  <c r="DZ113" i="4" s="1"/>
  <c r="Y113" i="4"/>
  <c r="DY113" i="4" s="1"/>
  <c r="X113" i="4"/>
  <c r="DX113" i="4" s="1"/>
  <c r="W113" i="4"/>
  <c r="DW113" i="4" s="1"/>
  <c r="V113" i="4"/>
  <c r="DV113" i="4" s="1"/>
  <c r="U113" i="4"/>
  <c r="DU113" i="4" s="1"/>
  <c r="T113" i="4"/>
  <c r="DT113" i="4" s="1"/>
  <c r="S113" i="4"/>
  <c r="DS113" i="4" s="1"/>
  <c r="R113" i="4"/>
  <c r="Q113" i="4"/>
  <c r="DQ113" i="4" s="1"/>
  <c r="P113" i="4"/>
  <c r="DP113" i="4" s="1"/>
  <c r="O113" i="4"/>
  <c r="DO113" i="4" s="1"/>
  <c r="N113" i="4"/>
  <c r="DN113" i="4" s="1"/>
  <c r="M113" i="4"/>
  <c r="DM113" i="4" s="1"/>
  <c r="L113" i="4"/>
  <c r="DL113" i="4" s="1"/>
  <c r="K113" i="4"/>
  <c r="DK113" i="4" s="1"/>
  <c r="J113" i="4"/>
  <c r="DJ113" i="4" s="1"/>
  <c r="I113" i="4"/>
  <c r="DI113" i="4" s="1"/>
  <c r="H113" i="4"/>
  <c r="DH113" i="4" s="1"/>
  <c r="G113" i="4"/>
  <c r="DG113" i="4" s="1"/>
  <c r="F113" i="4"/>
  <c r="DF113" i="4" s="1"/>
  <c r="DB112" i="4"/>
  <c r="DA112" i="4"/>
  <c r="HA112" i="4" s="1"/>
  <c r="CZ112" i="4"/>
  <c r="GZ112" i="4" s="1"/>
  <c r="CY112" i="4"/>
  <c r="GY112" i="4" s="1"/>
  <c r="CX112" i="4"/>
  <c r="GX112" i="4" s="1"/>
  <c r="CW112" i="4"/>
  <c r="GW112" i="4" s="1"/>
  <c r="CV112" i="4"/>
  <c r="GV112" i="4" s="1"/>
  <c r="CU112" i="4"/>
  <c r="GU112" i="4" s="1"/>
  <c r="CT112" i="4"/>
  <c r="GT112" i="4" s="1"/>
  <c r="CS112" i="4"/>
  <c r="GS112" i="4" s="1"/>
  <c r="CR112" i="4"/>
  <c r="GR112" i="4" s="1"/>
  <c r="CQ112" i="4"/>
  <c r="GQ112" i="4" s="1"/>
  <c r="CP112" i="4"/>
  <c r="GP112" i="4" s="1"/>
  <c r="CO112" i="4"/>
  <c r="GO112" i="4" s="1"/>
  <c r="CN112" i="4"/>
  <c r="GN112" i="4" s="1"/>
  <c r="CM112" i="4"/>
  <c r="GM112" i="4" s="1"/>
  <c r="CL112" i="4"/>
  <c r="GL112" i="4" s="1"/>
  <c r="CK112" i="4"/>
  <c r="GK112" i="4" s="1"/>
  <c r="CJ112" i="4"/>
  <c r="GJ112" i="4" s="1"/>
  <c r="CI112" i="4"/>
  <c r="GI112" i="4" s="1"/>
  <c r="CH112" i="4"/>
  <c r="GH112" i="4" s="1"/>
  <c r="CG112" i="4"/>
  <c r="GG112" i="4" s="1"/>
  <c r="CF112" i="4"/>
  <c r="GF112" i="4" s="1"/>
  <c r="CE112" i="4"/>
  <c r="GE112" i="4" s="1"/>
  <c r="CD112" i="4"/>
  <c r="GD112" i="4" s="1"/>
  <c r="CC112" i="4"/>
  <c r="GC112" i="4" s="1"/>
  <c r="CB112" i="4"/>
  <c r="GB112" i="4" s="1"/>
  <c r="CA112" i="4"/>
  <c r="GA112" i="4" s="1"/>
  <c r="BZ112" i="4"/>
  <c r="FZ112" i="4" s="1"/>
  <c r="BY112" i="4"/>
  <c r="FY112" i="4" s="1"/>
  <c r="BX112" i="4"/>
  <c r="FX112" i="4" s="1"/>
  <c r="BW112" i="4"/>
  <c r="FW112" i="4" s="1"/>
  <c r="BV112" i="4"/>
  <c r="FV112" i="4" s="1"/>
  <c r="BU112" i="4"/>
  <c r="FU112" i="4" s="1"/>
  <c r="BT112" i="4"/>
  <c r="FT112" i="4" s="1"/>
  <c r="BS112" i="4"/>
  <c r="FS112" i="4" s="1"/>
  <c r="BR112" i="4"/>
  <c r="FR112" i="4" s="1"/>
  <c r="BQ112" i="4"/>
  <c r="FQ112" i="4" s="1"/>
  <c r="BP112" i="4"/>
  <c r="FP112" i="4" s="1"/>
  <c r="BO112" i="4"/>
  <c r="FO112" i="4" s="1"/>
  <c r="BN112" i="4"/>
  <c r="FN112" i="4" s="1"/>
  <c r="BM112" i="4"/>
  <c r="FM112" i="4" s="1"/>
  <c r="BL112" i="4"/>
  <c r="FL112" i="4" s="1"/>
  <c r="BK112" i="4"/>
  <c r="FK112" i="4" s="1"/>
  <c r="BJ112" i="4"/>
  <c r="FJ112" i="4" s="1"/>
  <c r="BI112" i="4"/>
  <c r="FI112" i="4" s="1"/>
  <c r="BH112" i="4"/>
  <c r="FH112" i="4" s="1"/>
  <c r="BG112" i="4"/>
  <c r="FG112" i="4" s="1"/>
  <c r="BF112" i="4"/>
  <c r="FF112" i="4" s="1"/>
  <c r="BE112" i="4"/>
  <c r="FE112" i="4" s="1"/>
  <c r="BD112" i="4"/>
  <c r="FD112" i="4" s="1"/>
  <c r="BC112" i="4"/>
  <c r="FC112" i="4" s="1"/>
  <c r="BB112" i="4"/>
  <c r="FB112" i="4" s="1"/>
  <c r="BA112" i="4"/>
  <c r="FA112" i="4" s="1"/>
  <c r="AZ112" i="4"/>
  <c r="EZ112" i="4" s="1"/>
  <c r="AY112" i="4"/>
  <c r="EY112" i="4" s="1"/>
  <c r="AX112" i="4"/>
  <c r="EX112" i="4" s="1"/>
  <c r="AW112" i="4"/>
  <c r="EW112" i="4" s="1"/>
  <c r="AV112" i="4"/>
  <c r="EV112" i="4" s="1"/>
  <c r="AU112" i="4"/>
  <c r="EU112" i="4" s="1"/>
  <c r="AT112" i="4"/>
  <c r="ET112" i="4" s="1"/>
  <c r="AS112" i="4"/>
  <c r="ES112" i="4" s="1"/>
  <c r="AR112" i="4"/>
  <c r="ER112" i="4" s="1"/>
  <c r="AQ112" i="4"/>
  <c r="EQ112" i="4" s="1"/>
  <c r="AP112" i="4"/>
  <c r="EP112" i="4" s="1"/>
  <c r="AO112" i="4"/>
  <c r="EO112" i="4" s="1"/>
  <c r="AN112" i="4"/>
  <c r="EN112" i="4" s="1"/>
  <c r="AM112" i="4"/>
  <c r="EM112" i="4" s="1"/>
  <c r="AL112" i="4"/>
  <c r="EL112" i="4" s="1"/>
  <c r="AK112" i="4"/>
  <c r="EK112" i="4" s="1"/>
  <c r="AJ112" i="4"/>
  <c r="EJ112" i="4" s="1"/>
  <c r="AI112" i="4"/>
  <c r="EI112" i="4" s="1"/>
  <c r="AH112" i="4"/>
  <c r="EH112" i="4" s="1"/>
  <c r="AG112" i="4"/>
  <c r="EG112" i="4" s="1"/>
  <c r="AF112" i="4"/>
  <c r="EF112" i="4" s="1"/>
  <c r="AE112" i="4"/>
  <c r="EE112" i="4" s="1"/>
  <c r="AD112" i="4"/>
  <c r="ED112" i="4" s="1"/>
  <c r="AC112" i="4"/>
  <c r="EC112" i="4" s="1"/>
  <c r="AB112" i="4"/>
  <c r="EB112" i="4" s="1"/>
  <c r="AA112" i="4"/>
  <c r="EA112" i="4" s="1"/>
  <c r="Z112" i="4"/>
  <c r="DZ112" i="4" s="1"/>
  <c r="Y112" i="4"/>
  <c r="DY112" i="4" s="1"/>
  <c r="X112" i="4"/>
  <c r="DX112" i="4" s="1"/>
  <c r="W112" i="4"/>
  <c r="DW112" i="4" s="1"/>
  <c r="V112" i="4"/>
  <c r="DV112" i="4" s="1"/>
  <c r="U112" i="4"/>
  <c r="DU112" i="4" s="1"/>
  <c r="T112" i="4"/>
  <c r="DT112" i="4" s="1"/>
  <c r="S112" i="4"/>
  <c r="DS112" i="4" s="1"/>
  <c r="R112" i="4"/>
  <c r="DR112" i="4" s="1"/>
  <c r="Q112" i="4"/>
  <c r="DQ112" i="4" s="1"/>
  <c r="P112" i="4"/>
  <c r="DP112" i="4" s="1"/>
  <c r="O112" i="4"/>
  <c r="DO112" i="4" s="1"/>
  <c r="N112" i="4"/>
  <c r="DN112" i="4" s="1"/>
  <c r="M112" i="4"/>
  <c r="DM112" i="4" s="1"/>
  <c r="L112" i="4"/>
  <c r="DL112" i="4" s="1"/>
  <c r="K112" i="4"/>
  <c r="DK112" i="4" s="1"/>
  <c r="J112" i="4"/>
  <c r="DJ112" i="4" s="1"/>
  <c r="I112" i="4"/>
  <c r="DI112" i="4" s="1"/>
  <c r="H112" i="4"/>
  <c r="DH112" i="4" s="1"/>
  <c r="G112" i="4"/>
  <c r="F112" i="4"/>
  <c r="DF112" i="4" s="1"/>
  <c r="DB111" i="4"/>
  <c r="DA111" i="4"/>
  <c r="HA111" i="4" s="1"/>
  <c r="CZ111" i="4"/>
  <c r="GZ111" i="4" s="1"/>
  <c r="CY111" i="4"/>
  <c r="GY111" i="4" s="1"/>
  <c r="CX111" i="4"/>
  <c r="GX111" i="4" s="1"/>
  <c r="CW111" i="4"/>
  <c r="GW111" i="4" s="1"/>
  <c r="CV111" i="4"/>
  <c r="GV111" i="4" s="1"/>
  <c r="CU111" i="4"/>
  <c r="GU111" i="4" s="1"/>
  <c r="CT111" i="4"/>
  <c r="GT111" i="4" s="1"/>
  <c r="CS111" i="4"/>
  <c r="GS111" i="4" s="1"/>
  <c r="CR111" i="4"/>
  <c r="GR111" i="4" s="1"/>
  <c r="CQ111" i="4"/>
  <c r="GQ111" i="4" s="1"/>
  <c r="CP111" i="4"/>
  <c r="GP111" i="4" s="1"/>
  <c r="CO111" i="4"/>
  <c r="GO111" i="4" s="1"/>
  <c r="CN111" i="4"/>
  <c r="GN111" i="4" s="1"/>
  <c r="CM111" i="4"/>
  <c r="GM111" i="4" s="1"/>
  <c r="CL111" i="4"/>
  <c r="GL111" i="4" s="1"/>
  <c r="CK111" i="4"/>
  <c r="GK111" i="4" s="1"/>
  <c r="CJ111" i="4"/>
  <c r="GJ111" i="4" s="1"/>
  <c r="CI111" i="4"/>
  <c r="GI111" i="4" s="1"/>
  <c r="CH111" i="4"/>
  <c r="GH111" i="4" s="1"/>
  <c r="CG111" i="4"/>
  <c r="GG111" i="4" s="1"/>
  <c r="CF111" i="4"/>
  <c r="GF111" i="4" s="1"/>
  <c r="CE111" i="4"/>
  <c r="GE111" i="4" s="1"/>
  <c r="CD111" i="4"/>
  <c r="GD111" i="4" s="1"/>
  <c r="CC111" i="4"/>
  <c r="GC111" i="4" s="1"/>
  <c r="CB111" i="4"/>
  <c r="GB111" i="4" s="1"/>
  <c r="CA111" i="4"/>
  <c r="GA111" i="4" s="1"/>
  <c r="BZ111" i="4"/>
  <c r="FZ111" i="4" s="1"/>
  <c r="BY111" i="4"/>
  <c r="FY111" i="4" s="1"/>
  <c r="BX111" i="4"/>
  <c r="FX111" i="4" s="1"/>
  <c r="BW111" i="4"/>
  <c r="FW111" i="4" s="1"/>
  <c r="BV111" i="4"/>
  <c r="FV111" i="4" s="1"/>
  <c r="BU111" i="4"/>
  <c r="FU111" i="4" s="1"/>
  <c r="BT111" i="4"/>
  <c r="FT111" i="4" s="1"/>
  <c r="BS111" i="4"/>
  <c r="FS111" i="4" s="1"/>
  <c r="BR111" i="4"/>
  <c r="FR111" i="4" s="1"/>
  <c r="BQ111" i="4"/>
  <c r="FQ111" i="4" s="1"/>
  <c r="BP111" i="4"/>
  <c r="FP111" i="4" s="1"/>
  <c r="BO111" i="4"/>
  <c r="FO111" i="4" s="1"/>
  <c r="BN111" i="4"/>
  <c r="FN111" i="4" s="1"/>
  <c r="BM111" i="4"/>
  <c r="FM111" i="4" s="1"/>
  <c r="BL111" i="4"/>
  <c r="FL111" i="4" s="1"/>
  <c r="BK111" i="4"/>
  <c r="FK111" i="4" s="1"/>
  <c r="BJ111" i="4"/>
  <c r="FJ111" i="4" s="1"/>
  <c r="BI111" i="4"/>
  <c r="FI111" i="4" s="1"/>
  <c r="BH111" i="4"/>
  <c r="FH111" i="4" s="1"/>
  <c r="BG111" i="4"/>
  <c r="FG111" i="4" s="1"/>
  <c r="BF111" i="4"/>
  <c r="FF111" i="4" s="1"/>
  <c r="BE111" i="4"/>
  <c r="FE111" i="4" s="1"/>
  <c r="BD111" i="4"/>
  <c r="FD111" i="4" s="1"/>
  <c r="BC111" i="4"/>
  <c r="FC111" i="4" s="1"/>
  <c r="BB111" i="4"/>
  <c r="FB111" i="4" s="1"/>
  <c r="BA111" i="4"/>
  <c r="FA111" i="4" s="1"/>
  <c r="AZ111" i="4"/>
  <c r="EZ111" i="4" s="1"/>
  <c r="AY111" i="4"/>
  <c r="EY111" i="4" s="1"/>
  <c r="AX111" i="4"/>
  <c r="EX111" i="4" s="1"/>
  <c r="AW111" i="4"/>
  <c r="EW111" i="4" s="1"/>
  <c r="AV111" i="4"/>
  <c r="EV111" i="4" s="1"/>
  <c r="AU111" i="4"/>
  <c r="EU111" i="4" s="1"/>
  <c r="AT111" i="4"/>
  <c r="ET111" i="4" s="1"/>
  <c r="AS111" i="4"/>
  <c r="ES111" i="4" s="1"/>
  <c r="AR111" i="4"/>
  <c r="ER111" i="4" s="1"/>
  <c r="AQ111" i="4"/>
  <c r="EQ111" i="4" s="1"/>
  <c r="AP111" i="4"/>
  <c r="EP111" i="4" s="1"/>
  <c r="AO111" i="4"/>
  <c r="EO111" i="4" s="1"/>
  <c r="AN111" i="4"/>
  <c r="EN111" i="4" s="1"/>
  <c r="AM111" i="4"/>
  <c r="EM111" i="4" s="1"/>
  <c r="AL111" i="4"/>
  <c r="EL111" i="4" s="1"/>
  <c r="AK111" i="4"/>
  <c r="EK111" i="4" s="1"/>
  <c r="AJ111" i="4"/>
  <c r="EJ111" i="4" s="1"/>
  <c r="AI111" i="4"/>
  <c r="EI111" i="4" s="1"/>
  <c r="AH111" i="4"/>
  <c r="EH111" i="4" s="1"/>
  <c r="AG111" i="4"/>
  <c r="EG111" i="4" s="1"/>
  <c r="AF111" i="4"/>
  <c r="EF111" i="4" s="1"/>
  <c r="AE111" i="4"/>
  <c r="EE111" i="4" s="1"/>
  <c r="AD111" i="4"/>
  <c r="ED111" i="4" s="1"/>
  <c r="AC111" i="4"/>
  <c r="EC111" i="4" s="1"/>
  <c r="AB111" i="4"/>
  <c r="EB111" i="4" s="1"/>
  <c r="AA111" i="4"/>
  <c r="EA111" i="4" s="1"/>
  <c r="Z111" i="4"/>
  <c r="DZ111" i="4" s="1"/>
  <c r="Y111" i="4"/>
  <c r="DY111" i="4" s="1"/>
  <c r="X111" i="4"/>
  <c r="DX111" i="4" s="1"/>
  <c r="W111" i="4"/>
  <c r="DW111" i="4" s="1"/>
  <c r="V111" i="4"/>
  <c r="DV111" i="4" s="1"/>
  <c r="U111" i="4"/>
  <c r="DU111" i="4" s="1"/>
  <c r="T111" i="4"/>
  <c r="DT111" i="4" s="1"/>
  <c r="S111" i="4"/>
  <c r="DS111" i="4" s="1"/>
  <c r="R111" i="4"/>
  <c r="DR111" i="4" s="1"/>
  <c r="Q111" i="4"/>
  <c r="DQ111" i="4" s="1"/>
  <c r="P111" i="4"/>
  <c r="DP111" i="4" s="1"/>
  <c r="O111" i="4"/>
  <c r="DO111" i="4" s="1"/>
  <c r="N111" i="4"/>
  <c r="DN111" i="4" s="1"/>
  <c r="M111" i="4"/>
  <c r="DM111" i="4" s="1"/>
  <c r="L111" i="4"/>
  <c r="K111" i="4"/>
  <c r="DK111" i="4" s="1"/>
  <c r="J111" i="4"/>
  <c r="DJ111" i="4" s="1"/>
  <c r="I111" i="4"/>
  <c r="DI111" i="4" s="1"/>
  <c r="H111" i="4"/>
  <c r="DH111" i="4" s="1"/>
  <c r="G111" i="4"/>
  <c r="DG111" i="4" s="1"/>
  <c r="F111" i="4"/>
  <c r="DF111" i="4" s="1"/>
  <c r="DB110" i="4"/>
  <c r="DA110" i="4"/>
  <c r="HA110" i="4" s="1"/>
  <c r="CZ110" i="4"/>
  <c r="GZ110" i="4" s="1"/>
  <c r="CY110" i="4"/>
  <c r="GY110" i="4" s="1"/>
  <c r="CX110" i="4"/>
  <c r="GX110" i="4" s="1"/>
  <c r="CW110" i="4"/>
  <c r="GW110" i="4" s="1"/>
  <c r="CV110" i="4"/>
  <c r="GV110" i="4" s="1"/>
  <c r="CU110" i="4"/>
  <c r="GU110" i="4" s="1"/>
  <c r="CT110" i="4"/>
  <c r="GT110" i="4" s="1"/>
  <c r="CS110" i="4"/>
  <c r="GS110" i="4" s="1"/>
  <c r="CR110" i="4"/>
  <c r="GR110" i="4" s="1"/>
  <c r="CQ110" i="4"/>
  <c r="GQ110" i="4" s="1"/>
  <c r="CP110" i="4"/>
  <c r="GP110" i="4" s="1"/>
  <c r="CO110" i="4"/>
  <c r="GO110" i="4" s="1"/>
  <c r="CN110" i="4"/>
  <c r="GN110" i="4" s="1"/>
  <c r="CM110" i="4"/>
  <c r="GM110" i="4" s="1"/>
  <c r="CL110" i="4"/>
  <c r="GL110" i="4" s="1"/>
  <c r="CK110" i="4"/>
  <c r="GK110" i="4" s="1"/>
  <c r="CJ110" i="4"/>
  <c r="GJ110" i="4" s="1"/>
  <c r="CI110" i="4"/>
  <c r="GI110" i="4" s="1"/>
  <c r="CH110" i="4"/>
  <c r="GH110" i="4" s="1"/>
  <c r="CG110" i="4"/>
  <c r="GG110" i="4" s="1"/>
  <c r="CF110" i="4"/>
  <c r="GF110" i="4" s="1"/>
  <c r="CE110" i="4"/>
  <c r="GE110" i="4" s="1"/>
  <c r="CD110" i="4"/>
  <c r="GD110" i="4" s="1"/>
  <c r="CC110" i="4"/>
  <c r="GC110" i="4" s="1"/>
  <c r="CB110" i="4"/>
  <c r="GB110" i="4" s="1"/>
  <c r="CA110" i="4"/>
  <c r="GA110" i="4" s="1"/>
  <c r="BZ110" i="4"/>
  <c r="FZ110" i="4" s="1"/>
  <c r="BY110" i="4"/>
  <c r="FY110" i="4" s="1"/>
  <c r="BX110" i="4"/>
  <c r="FX110" i="4" s="1"/>
  <c r="BW110" i="4"/>
  <c r="FW110" i="4" s="1"/>
  <c r="BV110" i="4"/>
  <c r="FV110" i="4" s="1"/>
  <c r="BU110" i="4"/>
  <c r="FU110" i="4" s="1"/>
  <c r="BT110" i="4"/>
  <c r="FT110" i="4" s="1"/>
  <c r="BS110" i="4"/>
  <c r="FS110" i="4" s="1"/>
  <c r="BR110" i="4"/>
  <c r="FR110" i="4" s="1"/>
  <c r="BQ110" i="4"/>
  <c r="FQ110" i="4" s="1"/>
  <c r="BP110" i="4"/>
  <c r="FP110" i="4" s="1"/>
  <c r="BO110" i="4"/>
  <c r="FO110" i="4" s="1"/>
  <c r="BN110" i="4"/>
  <c r="FN110" i="4" s="1"/>
  <c r="BM110" i="4"/>
  <c r="FM110" i="4" s="1"/>
  <c r="BL110" i="4"/>
  <c r="FL110" i="4" s="1"/>
  <c r="BK110" i="4"/>
  <c r="FK110" i="4" s="1"/>
  <c r="BJ110" i="4"/>
  <c r="FJ110" i="4" s="1"/>
  <c r="BI110" i="4"/>
  <c r="FI110" i="4" s="1"/>
  <c r="BH110" i="4"/>
  <c r="FH110" i="4" s="1"/>
  <c r="BG110" i="4"/>
  <c r="FG110" i="4" s="1"/>
  <c r="BF110" i="4"/>
  <c r="FF110" i="4" s="1"/>
  <c r="BE110" i="4"/>
  <c r="FE110" i="4" s="1"/>
  <c r="BD110" i="4"/>
  <c r="FD110" i="4" s="1"/>
  <c r="BC110" i="4"/>
  <c r="FC110" i="4" s="1"/>
  <c r="BB110" i="4"/>
  <c r="FB110" i="4" s="1"/>
  <c r="BA110" i="4"/>
  <c r="FA110" i="4" s="1"/>
  <c r="AZ110" i="4"/>
  <c r="EZ110" i="4" s="1"/>
  <c r="AY110" i="4"/>
  <c r="EY110" i="4" s="1"/>
  <c r="AX110" i="4"/>
  <c r="EX110" i="4" s="1"/>
  <c r="AW110" i="4"/>
  <c r="EW110" i="4" s="1"/>
  <c r="AV110" i="4"/>
  <c r="EV110" i="4" s="1"/>
  <c r="AU110" i="4"/>
  <c r="EU110" i="4" s="1"/>
  <c r="AT110" i="4"/>
  <c r="ET110" i="4" s="1"/>
  <c r="AS110" i="4"/>
  <c r="ES110" i="4" s="1"/>
  <c r="AR110" i="4"/>
  <c r="ER110" i="4" s="1"/>
  <c r="AQ110" i="4"/>
  <c r="EQ110" i="4" s="1"/>
  <c r="AP110" i="4"/>
  <c r="EP110" i="4" s="1"/>
  <c r="AO110" i="4"/>
  <c r="EO110" i="4" s="1"/>
  <c r="AN110" i="4"/>
  <c r="EN110" i="4" s="1"/>
  <c r="AM110" i="4"/>
  <c r="EM110" i="4" s="1"/>
  <c r="AL110" i="4"/>
  <c r="EL110" i="4" s="1"/>
  <c r="AK110" i="4"/>
  <c r="EK110" i="4" s="1"/>
  <c r="AJ110" i="4"/>
  <c r="EJ110" i="4" s="1"/>
  <c r="AI110" i="4"/>
  <c r="EI110" i="4" s="1"/>
  <c r="AH110" i="4"/>
  <c r="EH110" i="4" s="1"/>
  <c r="AG110" i="4"/>
  <c r="EG110" i="4" s="1"/>
  <c r="AF110" i="4"/>
  <c r="EF110" i="4" s="1"/>
  <c r="AE110" i="4"/>
  <c r="EE110" i="4" s="1"/>
  <c r="AD110" i="4"/>
  <c r="ED110" i="4" s="1"/>
  <c r="AC110" i="4"/>
  <c r="EC110" i="4" s="1"/>
  <c r="AB110" i="4"/>
  <c r="EB110" i="4" s="1"/>
  <c r="AA110" i="4"/>
  <c r="EA110" i="4" s="1"/>
  <c r="Z110" i="4"/>
  <c r="DZ110" i="4" s="1"/>
  <c r="Y110" i="4"/>
  <c r="DY110" i="4" s="1"/>
  <c r="X110" i="4"/>
  <c r="DX110" i="4" s="1"/>
  <c r="W110" i="4"/>
  <c r="DW110" i="4" s="1"/>
  <c r="V110" i="4"/>
  <c r="DV110" i="4" s="1"/>
  <c r="U110" i="4"/>
  <c r="DU110" i="4" s="1"/>
  <c r="T110" i="4"/>
  <c r="DT110" i="4" s="1"/>
  <c r="S110" i="4"/>
  <c r="DS110" i="4" s="1"/>
  <c r="R110" i="4"/>
  <c r="DR110" i="4" s="1"/>
  <c r="Q110" i="4"/>
  <c r="DQ110" i="4" s="1"/>
  <c r="P110" i="4"/>
  <c r="DP110" i="4" s="1"/>
  <c r="O110" i="4"/>
  <c r="DO110" i="4" s="1"/>
  <c r="N110" i="4"/>
  <c r="DN110" i="4" s="1"/>
  <c r="M110" i="4"/>
  <c r="DM110" i="4" s="1"/>
  <c r="L110" i="4"/>
  <c r="DL110" i="4" s="1"/>
  <c r="K110" i="4"/>
  <c r="DK110" i="4" s="1"/>
  <c r="J110" i="4"/>
  <c r="DJ110" i="4" s="1"/>
  <c r="I110" i="4"/>
  <c r="DI110" i="4" s="1"/>
  <c r="H110" i="4"/>
  <c r="DH110" i="4" s="1"/>
  <c r="G110" i="4"/>
  <c r="DG110" i="4" s="1"/>
  <c r="F110" i="4"/>
  <c r="DF110" i="4" s="1"/>
  <c r="DB109" i="4"/>
  <c r="DA109" i="4"/>
  <c r="HA109" i="4" s="1"/>
  <c r="CZ109" i="4"/>
  <c r="GZ109" i="4" s="1"/>
  <c r="CY109" i="4"/>
  <c r="GY109" i="4" s="1"/>
  <c r="CX109" i="4"/>
  <c r="GX109" i="4" s="1"/>
  <c r="CW109" i="4"/>
  <c r="GW109" i="4" s="1"/>
  <c r="CV109" i="4"/>
  <c r="GV109" i="4" s="1"/>
  <c r="CU109" i="4"/>
  <c r="GU109" i="4" s="1"/>
  <c r="CT109" i="4"/>
  <c r="GT109" i="4" s="1"/>
  <c r="CS109" i="4"/>
  <c r="GS109" i="4" s="1"/>
  <c r="CR109" i="4"/>
  <c r="GR109" i="4" s="1"/>
  <c r="CQ109" i="4"/>
  <c r="GQ109" i="4" s="1"/>
  <c r="CP109" i="4"/>
  <c r="GP109" i="4" s="1"/>
  <c r="CO109" i="4"/>
  <c r="GO109" i="4" s="1"/>
  <c r="CN109" i="4"/>
  <c r="GN109" i="4" s="1"/>
  <c r="CM109" i="4"/>
  <c r="GM109" i="4" s="1"/>
  <c r="CL109" i="4"/>
  <c r="GL109" i="4" s="1"/>
  <c r="CK109" i="4"/>
  <c r="GK109" i="4" s="1"/>
  <c r="CJ109" i="4"/>
  <c r="GJ109" i="4" s="1"/>
  <c r="CI109" i="4"/>
  <c r="GI109" i="4" s="1"/>
  <c r="CH109" i="4"/>
  <c r="GH109" i="4" s="1"/>
  <c r="CG109" i="4"/>
  <c r="GG109" i="4" s="1"/>
  <c r="CF109" i="4"/>
  <c r="GF109" i="4" s="1"/>
  <c r="CE109" i="4"/>
  <c r="GE109" i="4" s="1"/>
  <c r="CD109" i="4"/>
  <c r="GD109" i="4" s="1"/>
  <c r="CC109" i="4"/>
  <c r="GC109" i="4" s="1"/>
  <c r="CB109" i="4"/>
  <c r="GB109" i="4" s="1"/>
  <c r="CA109" i="4"/>
  <c r="GA109" i="4" s="1"/>
  <c r="BZ109" i="4"/>
  <c r="FZ109" i="4" s="1"/>
  <c r="BY109" i="4"/>
  <c r="FY109" i="4" s="1"/>
  <c r="BX109" i="4"/>
  <c r="FX109" i="4" s="1"/>
  <c r="BW109" i="4"/>
  <c r="FW109" i="4" s="1"/>
  <c r="BV109" i="4"/>
  <c r="FV109" i="4" s="1"/>
  <c r="BU109" i="4"/>
  <c r="FU109" i="4" s="1"/>
  <c r="BT109" i="4"/>
  <c r="FT109" i="4" s="1"/>
  <c r="BS109" i="4"/>
  <c r="FS109" i="4" s="1"/>
  <c r="BR109" i="4"/>
  <c r="FR109" i="4" s="1"/>
  <c r="BQ109" i="4"/>
  <c r="FQ109" i="4" s="1"/>
  <c r="BP109" i="4"/>
  <c r="FP109" i="4" s="1"/>
  <c r="BO109" i="4"/>
  <c r="FO109" i="4" s="1"/>
  <c r="BN109" i="4"/>
  <c r="FN109" i="4" s="1"/>
  <c r="BM109" i="4"/>
  <c r="FM109" i="4" s="1"/>
  <c r="BL109" i="4"/>
  <c r="FL109" i="4" s="1"/>
  <c r="BK109" i="4"/>
  <c r="FK109" i="4" s="1"/>
  <c r="BJ109" i="4"/>
  <c r="FJ109" i="4" s="1"/>
  <c r="BI109" i="4"/>
  <c r="FI109" i="4" s="1"/>
  <c r="BH109" i="4"/>
  <c r="FH109" i="4" s="1"/>
  <c r="BG109" i="4"/>
  <c r="FG109" i="4" s="1"/>
  <c r="BF109" i="4"/>
  <c r="FF109" i="4" s="1"/>
  <c r="BE109" i="4"/>
  <c r="FE109" i="4" s="1"/>
  <c r="BD109" i="4"/>
  <c r="FD109" i="4" s="1"/>
  <c r="BC109" i="4"/>
  <c r="FC109" i="4" s="1"/>
  <c r="BB109" i="4"/>
  <c r="FB109" i="4" s="1"/>
  <c r="BA109" i="4"/>
  <c r="FA109" i="4" s="1"/>
  <c r="AZ109" i="4"/>
  <c r="EZ109" i="4" s="1"/>
  <c r="AY109" i="4"/>
  <c r="EY109" i="4" s="1"/>
  <c r="AX109" i="4"/>
  <c r="EX109" i="4" s="1"/>
  <c r="AW109" i="4"/>
  <c r="EW109" i="4" s="1"/>
  <c r="AV109" i="4"/>
  <c r="EV109" i="4" s="1"/>
  <c r="AU109" i="4"/>
  <c r="EU109" i="4" s="1"/>
  <c r="AT109" i="4"/>
  <c r="ET109" i="4" s="1"/>
  <c r="AS109" i="4"/>
  <c r="ES109" i="4" s="1"/>
  <c r="AR109" i="4"/>
  <c r="ER109" i="4" s="1"/>
  <c r="AQ109" i="4"/>
  <c r="EQ109" i="4" s="1"/>
  <c r="AP109" i="4"/>
  <c r="EP109" i="4" s="1"/>
  <c r="AO109" i="4"/>
  <c r="EO109" i="4" s="1"/>
  <c r="AN109" i="4"/>
  <c r="EN109" i="4" s="1"/>
  <c r="AM109" i="4"/>
  <c r="EM109" i="4" s="1"/>
  <c r="AL109" i="4"/>
  <c r="EL109" i="4" s="1"/>
  <c r="AK109" i="4"/>
  <c r="EK109" i="4" s="1"/>
  <c r="AJ109" i="4"/>
  <c r="EJ109" i="4" s="1"/>
  <c r="AI109" i="4"/>
  <c r="EI109" i="4" s="1"/>
  <c r="AH109" i="4"/>
  <c r="EH109" i="4" s="1"/>
  <c r="AG109" i="4"/>
  <c r="EG109" i="4" s="1"/>
  <c r="AF109" i="4"/>
  <c r="EF109" i="4" s="1"/>
  <c r="AE109" i="4"/>
  <c r="EE109" i="4" s="1"/>
  <c r="AD109" i="4"/>
  <c r="ED109" i="4" s="1"/>
  <c r="AC109" i="4"/>
  <c r="EC109" i="4" s="1"/>
  <c r="AB109" i="4"/>
  <c r="EB109" i="4" s="1"/>
  <c r="AA109" i="4"/>
  <c r="EA109" i="4" s="1"/>
  <c r="Z109" i="4"/>
  <c r="DZ109" i="4" s="1"/>
  <c r="Y109" i="4"/>
  <c r="DY109" i="4" s="1"/>
  <c r="X109" i="4"/>
  <c r="DX109" i="4" s="1"/>
  <c r="W109" i="4"/>
  <c r="DW109" i="4" s="1"/>
  <c r="V109" i="4"/>
  <c r="DV109" i="4" s="1"/>
  <c r="U109" i="4"/>
  <c r="DU109" i="4" s="1"/>
  <c r="T109" i="4"/>
  <c r="DT109" i="4" s="1"/>
  <c r="S109" i="4"/>
  <c r="DS109" i="4" s="1"/>
  <c r="R109" i="4"/>
  <c r="DR109" i="4" s="1"/>
  <c r="Q109" i="4"/>
  <c r="DQ109" i="4" s="1"/>
  <c r="P109" i="4"/>
  <c r="DP109" i="4" s="1"/>
  <c r="O109" i="4"/>
  <c r="DO109" i="4" s="1"/>
  <c r="N109" i="4"/>
  <c r="DN109" i="4" s="1"/>
  <c r="M109" i="4"/>
  <c r="DM109" i="4" s="1"/>
  <c r="L109" i="4"/>
  <c r="DL109" i="4" s="1"/>
  <c r="K109" i="4"/>
  <c r="DK109" i="4" s="1"/>
  <c r="J109" i="4"/>
  <c r="DJ109" i="4" s="1"/>
  <c r="I109" i="4"/>
  <c r="DI109" i="4" s="1"/>
  <c r="H109" i="4"/>
  <c r="DH109" i="4" s="1"/>
  <c r="G109" i="4"/>
  <c r="DG109" i="4" s="1"/>
  <c r="F109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DB107" i="4"/>
  <c r="DA107" i="4"/>
  <c r="HA107" i="4" s="1"/>
  <c r="CZ107" i="4"/>
  <c r="GZ107" i="4" s="1"/>
  <c r="CY107" i="4"/>
  <c r="GY107" i="4" s="1"/>
  <c r="CX107" i="4"/>
  <c r="GX107" i="4" s="1"/>
  <c r="CW107" i="4"/>
  <c r="GW107" i="4" s="1"/>
  <c r="CV107" i="4"/>
  <c r="GV107" i="4" s="1"/>
  <c r="CU107" i="4"/>
  <c r="GU107" i="4" s="1"/>
  <c r="CT107" i="4"/>
  <c r="GT107" i="4" s="1"/>
  <c r="CS107" i="4"/>
  <c r="GS107" i="4" s="1"/>
  <c r="CR107" i="4"/>
  <c r="GR107" i="4" s="1"/>
  <c r="CQ107" i="4"/>
  <c r="GQ107" i="4" s="1"/>
  <c r="CP107" i="4"/>
  <c r="GP107" i="4" s="1"/>
  <c r="CO107" i="4"/>
  <c r="GO107" i="4" s="1"/>
  <c r="CN107" i="4"/>
  <c r="GN107" i="4" s="1"/>
  <c r="CM107" i="4"/>
  <c r="GM107" i="4" s="1"/>
  <c r="CL107" i="4"/>
  <c r="GL107" i="4" s="1"/>
  <c r="CK107" i="4"/>
  <c r="GK107" i="4" s="1"/>
  <c r="CJ107" i="4"/>
  <c r="GJ107" i="4" s="1"/>
  <c r="CI107" i="4"/>
  <c r="GI107" i="4" s="1"/>
  <c r="CH107" i="4"/>
  <c r="GH107" i="4" s="1"/>
  <c r="CG107" i="4"/>
  <c r="GG107" i="4" s="1"/>
  <c r="CF107" i="4"/>
  <c r="GF107" i="4" s="1"/>
  <c r="CE107" i="4"/>
  <c r="GE107" i="4" s="1"/>
  <c r="CD107" i="4"/>
  <c r="GD107" i="4" s="1"/>
  <c r="CC107" i="4"/>
  <c r="GC107" i="4" s="1"/>
  <c r="CB107" i="4"/>
  <c r="GB107" i="4" s="1"/>
  <c r="CA107" i="4"/>
  <c r="GA107" i="4" s="1"/>
  <c r="BZ107" i="4"/>
  <c r="FZ107" i="4" s="1"/>
  <c r="BY107" i="4"/>
  <c r="FY107" i="4" s="1"/>
  <c r="BX107" i="4"/>
  <c r="FX107" i="4" s="1"/>
  <c r="BW107" i="4"/>
  <c r="FW107" i="4" s="1"/>
  <c r="BV107" i="4"/>
  <c r="FV107" i="4" s="1"/>
  <c r="BU107" i="4"/>
  <c r="FU107" i="4" s="1"/>
  <c r="BT107" i="4"/>
  <c r="FT107" i="4" s="1"/>
  <c r="BS107" i="4"/>
  <c r="FS107" i="4" s="1"/>
  <c r="BR107" i="4"/>
  <c r="FR107" i="4" s="1"/>
  <c r="BQ107" i="4"/>
  <c r="FQ107" i="4" s="1"/>
  <c r="BP107" i="4"/>
  <c r="FP107" i="4" s="1"/>
  <c r="BO107" i="4"/>
  <c r="FO107" i="4" s="1"/>
  <c r="BN107" i="4"/>
  <c r="FN107" i="4" s="1"/>
  <c r="BM107" i="4"/>
  <c r="FM107" i="4" s="1"/>
  <c r="BL107" i="4"/>
  <c r="FL107" i="4" s="1"/>
  <c r="BK107" i="4"/>
  <c r="FK107" i="4" s="1"/>
  <c r="BJ107" i="4"/>
  <c r="FJ107" i="4" s="1"/>
  <c r="BI107" i="4"/>
  <c r="FI107" i="4" s="1"/>
  <c r="BH107" i="4"/>
  <c r="FH107" i="4" s="1"/>
  <c r="BG107" i="4"/>
  <c r="FG107" i="4" s="1"/>
  <c r="BF107" i="4"/>
  <c r="FF107" i="4" s="1"/>
  <c r="BE107" i="4"/>
  <c r="FE107" i="4" s="1"/>
  <c r="BD107" i="4"/>
  <c r="FD107" i="4" s="1"/>
  <c r="BC107" i="4"/>
  <c r="FC107" i="4" s="1"/>
  <c r="BB107" i="4"/>
  <c r="FB107" i="4" s="1"/>
  <c r="BA107" i="4"/>
  <c r="FA107" i="4" s="1"/>
  <c r="AZ107" i="4"/>
  <c r="EZ107" i="4" s="1"/>
  <c r="AY107" i="4"/>
  <c r="EY107" i="4" s="1"/>
  <c r="AX107" i="4"/>
  <c r="EX107" i="4" s="1"/>
  <c r="AW107" i="4"/>
  <c r="EW107" i="4" s="1"/>
  <c r="AV107" i="4"/>
  <c r="EV107" i="4" s="1"/>
  <c r="AU107" i="4"/>
  <c r="EU107" i="4" s="1"/>
  <c r="AT107" i="4"/>
  <c r="ET107" i="4" s="1"/>
  <c r="AS107" i="4"/>
  <c r="ES107" i="4" s="1"/>
  <c r="AR107" i="4"/>
  <c r="ER107" i="4" s="1"/>
  <c r="AQ107" i="4"/>
  <c r="EQ107" i="4" s="1"/>
  <c r="AP107" i="4"/>
  <c r="EP107" i="4" s="1"/>
  <c r="AO107" i="4"/>
  <c r="EO107" i="4" s="1"/>
  <c r="AN107" i="4"/>
  <c r="EN107" i="4" s="1"/>
  <c r="AM107" i="4"/>
  <c r="EM107" i="4" s="1"/>
  <c r="AL107" i="4"/>
  <c r="EL107" i="4" s="1"/>
  <c r="AK107" i="4"/>
  <c r="EK107" i="4" s="1"/>
  <c r="AJ107" i="4"/>
  <c r="EJ107" i="4" s="1"/>
  <c r="AI107" i="4"/>
  <c r="EI107" i="4" s="1"/>
  <c r="AH107" i="4"/>
  <c r="EH107" i="4" s="1"/>
  <c r="AG107" i="4"/>
  <c r="EG107" i="4" s="1"/>
  <c r="AF107" i="4"/>
  <c r="EF107" i="4" s="1"/>
  <c r="AE107" i="4"/>
  <c r="EE107" i="4" s="1"/>
  <c r="AD107" i="4"/>
  <c r="ED107" i="4" s="1"/>
  <c r="AC107" i="4"/>
  <c r="EC107" i="4" s="1"/>
  <c r="AB107" i="4"/>
  <c r="EB107" i="4" s="1"/>
  <c r="AA107" i="4"/>
  <c r="EA107" i="4" s="1"/>
  <c r="Z107" i="4"/>
  <c r="DZ107" i="4" s="1"/>
  <c r="Y107" i="4"/>
  <c r="DY107" i="4" s="1"/>
  <c r="X107" i="4"/>
  <c r="DX107" i="4" s="1"/>
  <c r="W107" i="4"/>
  <c r="DW107" i="4" s="1"/>
  <c r="V107" i="4"/>
  <c r="DV107" i="4" s="1"/>
  <c r="U107" i="4"/>
  <c r="DU107" i="4" s="1"/>
  <c r="T107" i="4"/>
  <c r="DT107" i="4" s="1"/>
  <c r="S107" i="4"/>
  <c r="DS107" i="4" s="1"/>
  <c r="R107" i="4"/>
  <c r="DR107" i="4" s="1"/>
  <c r="Q107" i="4"/>
  <c r="DQ107" i="4" s="1"/>
  <c r="P107" i="4"/>
  <c r="O107" i="4"/>
  <c r="DO107" i="4" s="1"/>
  <c r="N107" i="4"/>
  <c r="DN107" i="4" s="1"/>
  <c r="M107" i="4"/>
  <c r="DM107" i="4" s="1"/>
  <c r="L107" i="4"/>
  <c r="DL107" i="4" s="1"/>
  <c r="K107" i="4"/>
  <c r="DK107" i="4" s="1"/>
  <c r="J107" i="4"/>
  <c r="DJ107" i="4" s="1"/>
  <c r="I107" i="4"/>
  <c r="DI107" i="4" s="1"/>
  <c r="H107" i="4"/>
  <c r="DH107" i="4" s="1"/>
  <c r="G107" i="4"/>
  <c r="DG107" i="4" s="1"/>
  <c r="F107" i="4"/>
  <c r="DF107" i="4" s="1"/>
  <c r="DB106" i="4"/>
  <c r="DA106" i="4"/>
  <c r="HA106" i="4" s="1"/>
  <c r="CZ106" i="4"/>
  <c r="GZ106" i="4" s="1"/>
  <c r="CY106" i="4"/>
  <c r="GY106" i="4" s="1"/>
  <c r="CX106" i="4"/>
  <c r="GX106" i="4" s="1"/>
  <c r="CW106" i="4"/>
  <c r="GW106" i="4" s="1"/>
  <c r="CV106" i="4"/>
  <c r="GV106" i="4" s="1"/>
  <c r="CU106" i="4"/>
  <c r="GU106" i="4" s="1"/>
  <c r="CT106" i="4"/>
  <c r="GT106" i="4" s="1"/>
  <c r="CS106" i="4"/>
  <c r="GS106" i="4" s="1"/>
  <c r="CR106" i="4"/>
  <c r="GR106" i="4" s="1"/>
  <c r="CQ106" i="4"/>
  <c r="GQ106" i="4" s="1"/>
  <c r="CP106" i="4"/>
  <c r="GP106" i="4" s="1"/>
  <c r="CO106" i="4"/>
  <c r="GO106" i="4" s="1"/>
  <c r="CN106" i="4"/>
  <c r="GN106" i="4" s="1"/>
  <c r="CM106" i="4"/>
  <c r="GM106" i="4" s="1"/>
  <c r="CL106" i="4"/>
  <c r="GL106" i="4" s="1"/>
  <c r="CK106" i="4"/>
  <c r="GK106" i="4" s="1"/>
  <c r="CJ106" i="4"/>
  <c r="GJ106" i="4" s="1"/>
  <c r="CI106" i="4"/>
  <c r="GI106" i="4" s="1"/>
  <c r="CH106" i="4"/>
  <c r="GH106" i="4" s="1"/>
  <c r="CG106" i="4"/>
  <c r="GG106" i="4" s="1"/>
  <c r="CF106" i="4"/>
  <c r="GF106" i="4" s="1"/>
  <c r="CE106" i="4"/>
  <c r="GE106" i="4" s="1"/>
  <c r="CD106" i="4"/>
  <c r="GD106" i="4" s="1"/>
  <c r="CC106" i="4"/>
  <c r="GC106" i="4" s="1"/>
  <c r="CB106" i="4"/>
  <c r="GB106" i="4" s="1"/>
  <c r="CA106" i="4"/>
  <c r="GA106" i="4" s="1"/>
  <c r="BZ106" i="4"/>
  <c r="FZ106" i="4" s="1"/>
  <c r="BY106" i="4"/>
  <c r="FY106" i="4" s="1"/>
  <c r="BX106" i="4"/>
  <c r="FX106" i="4" s="1"/>
  <c r="BW106" i="4"/>
  <c r="FW106" i="4" s="1"/>
  <c r="BV106" i="4"/>
  <c r="FV106" i="4" s="1"/>
  <c r="BU106" i="4"/>
  <c r="FU106" i="4" s="1"/>
  <c r="BT106" i="4"/>
  <c r="FT106" i="4" s="1"/>
  <c r="BS106" i="4"/>
  <c r="FS106" i="4" s="1"/>
  <c r="BR106" i="4"/>
  <c r="FR106" i="4" s="1"/>
  <c r="BQ106" i="4"/>
  <c r="FQ106" i="4" s="1"/>
  <c r="BP106" i="4"/>
  <c r="FP106" i="4" s="1"/>
  <c r="BO106" i="4"/>
  <c r="FO106" i="4" s="1"/>
  <c r="BN106" i="4"/>
  <c r="FN106" i="4" s="1"/>
  <c r="BM106" i="4"/>
  <c r="FM106" i="4" s="1"/>
  <c r="BL106" i="4"/>
  <c r="FL106" i="4" s="1"/>
  <c r="BK106" i="4"/>
  <c r="FK106" i="4" s="1"/>
  <c r="BJ106" i="4"/>
  <c r="FJ106" i="4" s="1"/>
  <c r="BI106" i="4"/>
  <c r="FI106" i="4" s="1"/>
  <c r="BH106" i="4"/>
  <c r="FH106" i="4" s="1"/>
  <c r="BG106" i="4"/>
  <c r="FG106" i="4" s="1"/>
  <c r="BF106" i="4"/>
  <c r="FF106" i="4" s="1"/>
  <c r="BE106" i="4"/>
  <c r="FE106" i="4" s="1"/>
  <c r="BD106" i="4"/>
  <c r="FD106" i="4" s="1"/>
  <c r="BC106" i="4"/>
  <c r="FC106" i="4" s="1"/>
  <c r="BB106" i="4"/>
  <c r="FB106" i="4" s="1"/>
  <c r="BA106" i="4"/>
  <c r="FA106" i="4" s="1"/>
  <c r="AZ106" i="4"/>
  <c r="EZ106" i="4" s="1"/>
  <c r="AY106" i="4"/>
  <c r="EY106" i="4" s="1"/>
  <c r="AX106" i="4"/>
  <c r="EX106" i="4" s="1"/>
  <c r="AW106" i="4"/>
  <c r="EW106" i="4" s="1"/>
  <c r="AV106" i="4"/>
  <c r="EV106" i="4" s="1"/>
  <c r="AU106" i="4"/>
  <c r="EU106" i="4" s="1"/>
  <c r="AT106" i="4"/>
  <c r="ET106" i="4" s="1"/>
  <c r="AS106" i="4"/>
  <c r="ES106" i="4" s="1"/>
  <c r="AR106" i="4"/>
  <c r="ER106" i="4" s="1"/>
  <c r="AQ106" i="4"/>
  <c r="EQ106" i="4" s="1"/>
  <c r="AP106" i="4"/>
  <c r="EP106" i="4" s="1"/>
  <c r="AO106" i="4"/>
  <c r="EO106" i="4" s="1"/>
  <c r="AN106" i="4"/>
  <c r="EN106" i="4" s="1"/>
  <c r="AM106" i="4"/>
  <c r="EM106" i="4" s="1"/>
  <c r="AL106" i="4"/>
  <c r="EL106" i="4" s="1"/>
  <c r="AK106" i="4"/>
  <c r="EK106" i="4" s="1"/>
  <c r="AJ106" i="4"/>
  <c r="EJ106" i="4" s="1"/>
  <c r="AI106" i="4"/>
  <c r="EI106" i="4" s="1"/>
  <c r="AH106" i="4"/>
  <c r="EH106" i="4" s="1"/>
  <c r="AG106" i="4"/>
  <c r="EG106" i="4" s="1"/>
  <c r="AF106" i="4"/>
  <c r="EF106" i="4" s="1"/>
  <c r="AE106" i="4"/>
  <c r="EE106" i="4" s="1"/>
  <c r="AD106" i="4"/>
  <c r="ED106" i="4" s="1"/>
  <c r="AC106" i="4"/>
  <c r="EC106" i="4" s="1"/>
  <c r="AB106" i="4"/>
  <c r="EB106" i="4" s="1"/>
  <c r="AA106" i="4"/>
  <c r="EA106" i="4" s="1"/>
  <c r="Z106" i="4"/>
  <c r="DZ106" i="4" s="1"/>
  <c r="Y106" i="4"/>
  <c r="DY106" i="4" s="1"/>
  <c r="X106" i="4"/>
  <c r="DX106" i="4" s="1"/>
  <c r="W106" i="4"/>
  <c r="DW106" i="4" s="1"/>
  <c r="V106" i="4"/>
  <c r="DV106" i="4" s="1"/>
  <c r="U106" i="4"/>
  <c r="DU106" i="4" s="1"/>
  <c r="T106" i="4"/>
  <c r="DT106" i="4" s="1"/>
  <c r="S106" i="4"/>
  <c r="DS106" i="4" s="1"/>
  <c r="R106" i="4"/>
  <c r="DR106" i="4" s="1"/>
  <c r="Q106" i="4"/>
  <c r="DQ106" i="4" s="1"/>
  <c r="P106" i="4"/>
  <c r="DP106" i="4" s="1"/>
  <c r="O106" i="4"/>
  <c r="DO106" i="4" s="1"/>
  <c r="N106" i="4"/>
  <c r="DN106" i="4" s="1"/>
  <c r="M106" i="4"/>
  <c r="DM106" i="4" s="1"/>
  <c r="L106" i="4"/>
  <c r="DL106" i="4" s="1"/>
  <c r="K106" i="4"/>
  <c r="DK106" i="4" s="1"/>
  <c r="J106" i="4"/>
  <c r="DJ106" i="4" s="1"/>
  <c r="I106" i="4"/>
  <c r="DI106" i="4" s="1"/>
  <c r="H106" i="4"/>
  <c r="DH106" i="4" s="1"/>
  <c r="G106" i="4"/>
  <c r="DG106" i="4" s="1"/>
  <c r="F106" i="4"/>
  <c r="DF106" i="4" s="1"/>
  <c r="DB105" i="4"/>
  <c r="DA105" i="4"/>
  <c r="HA105" i="4" s="1"/>
  <c r="CZ105" i="4"/>
  <c r="GZ105" i="4" s="1"/>
  <c r="CY105" i="4"/>
  <c r="GY105" i="4" s="1"/>
  <c r="CX105" i="4"/>
  <c r="GX105" i="4" s="1"/>
  <c r="CW105" i="4"/>
  <c r="GW105" i="4" s="1"/>
  <c r="CV105" i="4"/>
  <c r="GV105" i="4" s="1"/>
  <c r="CU105" i="4"/>
  <c r="GU105" i="4" s="1"/>
  <c r="CT105" i="4"/>
  <c r="GT105" i="4" s="1"/>
  <c r="CS105" i="4"/>
  <c r="GS105" i="4" s="1"/>
  <c r="CR105" i="4"/>
  <c r="GR105" i="4" s="1"/>
  <c r="CQ105" i="4"/>
  <c r="GQ105" i="4" s="1"/>
  <c r="CP105" i="4"/>
  <c r="GP105" i="4" s="1"/>
  <c r="CO105" i="4"/>
  <c r="GO105" i="4" s="1"/>
  <c r="CN105" i="4"/>
  <c r="GN105" i="4" s="1"/>
  <c r="CM105" i="4"/>
  <c r="GM105" i="4" s="1"/>
  <c r="CL105" i="4"/>
  <c r="GL105" i="4" s="1"/>
  <c r="CK105" i="4"/>
  <c r="GK105" i="4" s="1"/>
  <c r="CJ105" i="4"/>
  <c r="GJ105" i="4" s="1"/>
  <c r="CI105" i="4"/>
  <c r="GI105" i="4" s="1"/>
  <c r="CH105" i="4"/>
  <c r="GH105" i="4" s="1"/>
  <c r="CG105" i="4"/>
  <c r="GG105" i="4" s="1"/>
  <c r="CF105" i="4"/>
  <c r="GF105" i="4" s="1"/>
  <c r="CE105" i="4"/>
  <c r="GE105" i="4" s="1"/>
  <c r="CD105" i="4"/>
  <c r="GD105" i="4" s="1"/>
  <c r="CC105" i="4"/>
  <c r="GC105" i="4" s="1"/>
  <c r="CB105" i="4"/>
  <c r="GB105" i="4" s="1"/>
  <c r="CA105" i="4"/>
  <c r="GA105" i="4" s="1"/>
  <c r="BZ105" i="4"/>
  <c r="FZ105" i="4" s="1"/>
  <c r="BY105" i="4"/>
  <c r="FY105" i="4" s="1"/>
  <c r="BX105" i="4"/>
  <c r="FX105" i="4" s="1"/>
  <c r="BW105" i="4"/>
  <c r="FW105" i="4" s="1"/>
  <c r="BV105" i="4"/>
  <c r="FV105" i="4" s="1"/>
  <c r="BU105" i="4"/>
  <c r="FU105" i="4" s="1"/>
  <c r="BT105" i="4"/>
  <c r="FT105" i="4" s="1"/>
  <c r="BS105" i="4"/>
  <c r="FS105" i="4" s="1"/>
  <c r="BR105" i="4"/>
  <c r="FR105" i="4" s="1"/>
  <c r="BQ105" i="4"/>
  <c r="FQ105" i="4" s="1"/>
  <c r="BP105" i="4"/>
  <c r="FP105" i="4" s="1"/>
  <c r="BO105" i="4"/>
  <c r="FO105" i="4" s="1"/>
  <c r="BN105" i="4"/>
  <c r="FN105" i="4" s="1"/>
  <c r="BM105" i="4"/>
  <c r="FM105" i="4" s="1"/>
  <c r="BL105" i="4"/>
  <c r="FL105" i="4" s="1"/>
  <c r="BK105" i="4"/>
  <c r="FK105" i="4" s="1"/>
  <c r="BJ105" i="4"/>
  <c r="FJ105" i="4" s="1"/>
  <c r="BI105" i="4"/>
  <c r="FI105" i="4" s="1"/>
  <c r="BH105" i="4"/>
  <c r="FH105" i="4" s="1"/>
  <c r="BG105" i="4"/>
  <c r="FG105" i="4" s="1"/>
  <c r="BF105" i="4"/>
  <c r="FF105" i="4" s="1"/>
  <c r="BE105" i="4"/>
  <c r="FE105" i="4" s="1"/>
  <c r="BD105" i="4"/>
  <c r="FD105" i="4" s="1"/>
  <c r="BC105" i="4"/>
  <c r="FC105" i="4" s="1"/>
  <c r="BB105" i="4"/>
  <c r="FB105" i="4" s="1"/>
  <c r="BA105" i="4"/>
  <c r="FA105" i="4" s="1"/>
  <c r="AZ105" i="4"/>
  <c r="EZ105" i="4" s="1"/>
  <c r="AY105" i="4"/>
  <c r="EY105" i="4" s="1"/>
  <c r="AX105" i="4"/>
  <c r="EX105" i="4" s="1"/>
  <c r="AW105" i="4"/>
  <c r="EW105" i="4" s="1"/>
  <c r="AV105" i="4"/>
  <c r="EV105" i="4" s="1"/>
  <c r="AU105" i="4"/>
  <c r="EU105" i="4" s="1"/>
  <c r="AT105" i="4"/>
  <c r="ET105" i="4" s="1"/>
  <c r="AS105" i="4"/>
  <c r="ES105" i="4" s="1"/>
  <c r="AR105" i="4"/>
  <c r="ER105" i="4" s="1"/>
  <c r="AQ105" i="4"/>
  <c r="EQ105" i="4" s="1"/>
  <c r="AP105" i="4"/>
  <c r="EP105" i="4" s="1"/>
  <c r="AO105" i="4"/>
  <c r="EO105" i="4" s="1"/>
  <c r="AN105" i="4"/>
  <c r="EN105" i="4" s="1"/>
  <c r="AM105" i="4"/>
  <c r="EM105" i="4" s="1"/>
  <c r="AL105" i="4"/>
  <c r="EL105" i="4" s="1"/>
  <c r="AK105" i="4"/>
  <c r="EK105" i="4" s="1"/>
  <c r="AJ105" i="4"/>
  <c r="EJ105" i="4" s="1"/>
  <c r="AI105" i="4"/>
  <c r="EI105" i="4" s="1"/>
  <c r="AH105" i="4"/>
  <c r="EH105" i="4" s="1"/>
  <c r="AG105" i="4"/>
  <c r="EG105" i="4" s="1"/>
  <c r="AF105" i="4"/>
  <c r="EF105" i="4" s="1"/>
  <c r="AE105" i="4"/>
  <c r="EE105" i="4" s="1"/>
  <c r="AD105" i="4"/>
  <c r="ED105" i="4" s="1"/>
  <c r="AC105" i="4"/>
  <c r="EC105" i="4" s="1"/>
  <c r="AB105" i="4"/>
  <c r="EB105" i="4" s="1"/>
  <c r="AA105" i="4"/>
  <c r="EA105" i="4" s="1"/>
  <c r="Z105" i="4"/>
  <c r="DZ105" i="4" s="1"/>
  <c r="Y105" i="4"/>
  <c r="DY105" i="4" s="1"/>
  <c r="X105" i="4"/>
  <c r="DX105" i="4" s="1"/>
  <c r="W105" i="4"/>
  <c r="DW105" i="4" s="1"/>
  <c r="V105" i="4"/>
  <c r="DV105" i="4" s="1"/>
  <c r="U105" i="4"/>
  <c r="DU105" i="4" s="1"/>
  <c r="T105" i="4"/>
  <c r="DT105" i="4" s="1"/>
  <c r="S105" i="4"/>
  <c r="DS105" i="4" s="1"/>
  <c r="R105" i="4"/>
  <c r="DR105" i="4" s="1"/>
  <c r="Q105" i="4"/>
  <c r="DQ105" i="4" s="1"/>
  <c r="P105" i="4"/>
  <c r="DP105" i="4" s="1"/>
  <c r="O105" i="4"/>
  <c r="DO105" i="4" s="1"/>
  <c r="N105" i="4"/>
  <c r="DN105" i="4" s="1"/>
  <c r="M105" i="4"/>
  <c r="DM105" i="4" s="1"/>
  <c r="L105" i="4"/>
  <c r="DL105" i="4" s="1"/>
  <c r="K105" i="4"/>
  <c r="DK105" i="4" s="1"/>
  <c r="J105" i="4"/>
  <c r="I105" i="4"/>
  <c r="DI105" i="4" s="1"/>
  <c r="H105" i="4"/>
  <c r="DH105" i="4" s="1"/>
  <c r="G105" i="4"/>
  <c r="DG105" i="4" s="1"/>
  <c r="F105" i="4"/>
  <c r="DF105" i="4" s="1"/>
  <c r="DB104" i="4"/>
  <c r="DA104" i="4"/>
  <c r="HA104" i="4" s="1"/>
  <c r="CZ104" i="4"/>
  <c r="GZ104" i="4" s="1"/>
  <c r="CY104" i="4"/>
  <c r="GY104" i="4" s="1"/>
  <c r="CX104" i="4"/>
  <c r="GX104" i="4" s="1"/>
  <c r="CW104" i="4"/>
  <c r="GW104" i="4" s="1"/>
  <c r="CV104" i="4"/>
  <c r="GV104" i="4" s="1"/>
  <c r="CU104" i="4"/>
  <c r="GU104" i="4" s="1"/>
  <c r="CT104" i="4"/>
  <c r="GT104" i="4" s="1"/>
  <c r="CS104" i="4"/>
  <c r="GS104" i="4" s="1"/>
  <c r="CR104" i="4"/>
  <c r="GR104" i="4" s="1"/>
  <c r="CQ104" i="4"/>
  <c r="GQ104" i="4" s="1"/>
  <c r="CP104" i="4"/>
  <c r="GP104" i="4" s="1"/>
  <c r="CO104" i="4"/>
  <c r="GO104" i="4" s="1"/>
  <c r="CN104" i="4"/>
  <c r="GN104" i="4" s="1"/>
  <c r="CM104" i="4"/>
  <c r="GM104" i="4" s="1"/>
  <c r="CL104" i="4"/>
  <c r="GL104" i="4" s="1"/>
  <c r="CK104" i="4"/>
  <c r="GK104" i="4" s="1"/>
  <c r="CJ104" i="4"/>
  <c r="GJ104" i="4" s="1"/>
  <c r="CI104" i="4"/>
  <c r="GI104" i="4" s="1"/>
  <c r="CH104" i="4"/>
  <c r="GH104" i="4" s="1"/>
  <c r="CG104" i="4"/>
  <c r="GG104" i="4" s="1"/>
  <c r="CF104" i="4"/>
  <c r="GF104" i="4" s="1"/>
  <c r="CE104" i="4"/>
  <c r="GE104" i="4" s="1"/>
  <c r="CD104" i="4"/>
  <c r="GD104" i="4" s="1"/>
  <c r="CC104" i="4"/>
  <c r="GC104" i="4" s="1"/>
  <c r="CB104" i="4"/>
  <c r="GB104" i="4" s="1"/>
  <c r="CA104" i="4"/>
  <c r="GA104" i="4" s="1"/>
  <c r="BZ104" i="4"/>
  <c r="FZ104" i="4" s="1"/>
  <c r="BY104" i="4"/>
  <c r="FY104" i="4" s="1"/>
  <c r="BX104" i="4"/>
  <c r="FX104" i="4" s="1"/>
  <c r="BW104" i="4"/>
  <c r="FW104" i="4" s="1"/>
  <c r="BV104" i="4"/>
  <c r="FV104" i="4" s="1"/>
  <c r="BU104" i="4"/>
  <c r="FU104" i="4" s="1"/>
  <c r="BT104" i="4"/>
  <c r="FT104" i="4" s="1"/>
  <c r="BS104" i="4"/>
  <c r="FS104" i="4" s="1"/>
  <c r="BR104" i="4"/>
  <c r="FR104" i="4" s="1"/>
  <c r="BQ104" i="4"/>
  <c r="FQ104" i="4" s="1"/>
  <c r="BP104" i="4"/>
  <c r="FP104" i="4" s="1"/>
  <c r="BO104" i="4"/>
  <c r="FO104" i="4" s="1"/>
  <c r="BN104" i="4"/>
  <c r="FN104" i="4" s="1"/>
  <c r="BM104" i="4"/>
  <c r="FM104" i="4" s="1"/>
  <c r="BL104" i="4"/>
  <c r="FL104" i="4" s="1"/>
  <c r="BK104" i="4"/>
  <c r="FK104" i="4" s="1"/>
  <c r="BJ104" i="4"/>
  <c r="FJ104" i="4" s="1"/>
  <c r="BI104" i="4"/>
  <c r="FI104" i="4" s="1"/>
  <c r="BH104" i="4"/>
  <c r="FH104" i="4" s="1"/>
  <c r="BG104" i="4"/>
  <c r="FG104" i="4" s="1"/>
  <c r="BF104" i="4"/>
  <c r="FF104" i="4" s="1"/>
  <c r="BE104" i="4"/>
  <c r="FE104" i="4" s="1"/>
  <c r="BD104" i="4"/>
  <c r="FD104" i="4" s="1"/>
  <c r="BC104" i="4"/>
  <c r="FC104" i="4" s="1"/>
  <c r="BB104" i="4"/>
  <c r="FB104" i="4" s="1"/>
  <c r="BA104" i="4"/>
  <c r="FA104" i="4" s="1"/>
  <c r="AZ104" i="4"/>
  <c r="EZ104" i="4" s="1"/>
  <c r="AY104" i="4"/>
  <c r="EY104" i="4" s="1"/>
  <c r="AX104" i="4"/>
  <c r="EX104" i="4" s="1"/>
  <c r="AW104" i="4"/>
  <c r="EW104" i="4" s="1"/>
  <c r="AV104" i="4"/>
  <c r="EV104" i="4" s="1"/>
  <c r="AU104" i="4"/>
  <c r="EU104" i="4" s="1"/>
  <c r="AT104" i="4"/>
  <c r="ET104" i="4" s="1"/>
  <c r="AS104" i="4"/>
  <c r="ES104" i="4" s="1"/>
  <c r="AR104" i="4"/>
  <c r="ER104" i="4" s="1"/>
  <c r="AQ104" i="4"/>
  <c r="EQ104" i="4" s="1"/>
  <c r="AP104" i="4"/>
  <c r="EP104" i="4" s="1"/>
  <c r="AO104" i="4"/>
  <c r="EO104" i="4" s="1"/>
  <c r="AN104" i="4"/>
  <c r="EN104" i="4" s="1"/>
  <c r="AM104" i="4"/>
  <c r="EM104" i="4" s="1"/>
  <c r="AL104" i="4"/>
  <c r="EL104" i="4" s="1"/>
  <c r="AK104" i="4"/>
  <c r="EK104" i="4" s="1"/>
  <c r="AJ104" i="4"/>
  <c r="EJ104" i="4" s="1"/>
  <c r="AI104" i="4"/>
  <c r="EI104" i="4" s="1"/>
  <c r="AH104" i="4"/>
  <c r="EH104" i="4" s="1"/>
  <c r="AG104" i="4"/>
  <c r="EG104" i="4" s="1"/>
  <c r="AF104" i="4"/>
  <c r="EF104" i="4" s="1"/>
  <c r="AE104" i="4"/>
  <c r="EE104" i="4" s="1"/>
  <c r="AD104" i="4"/>
  <c r="ED104" i="4" s="1"/>
  <c r="AC104" i="4"/>
  <c r="EC104" i="4" s="1"/>
  <c r="AB104" i="4"/>
  <c r="EB104" i="4" s="1"/>
  <c r="AA104" i="4"/>
  <c r="EA104" i="4" s="1"/>
  <c r="Z104" i="4"/>
  <c r="DZ104" i="4" s="1"/>
  <c r="Y104" i="4"/>
  <c r="DY104" i="4" s="1"/>
  <c r="X104" i="4"/>
  <c r="DX104" i="4" s="1"/>
  <c r="W104" i="4"/>
  <c r="DW104" i="4" s="1"/>
  <c r="V104" i="4"/>
  <c r="DV104" i="4" s="1"/>
  <c r="U104" i="4"/>
  <c r="DU104" i="4" s="1"/>
  <c r="T104" i="4"/>
  <c r="DT104" i="4" s="1"/>
  <c r="S104" i="4"/>
  <c r="DS104" i="4" s="1"/>
  <c r="R104" i="4"/>
  <c r="DR104" i="4" s="1"/>
  <c r="Q104" i="4"/>
  <c r="DQ104" i="4" s="1"/>
  <c r="P104" i="4"/>
  <c r="DP104" i="4" s="1"/>
  <c r="O104" i="4"/>
  <c r="N104" i="4"/>
  <c r="DN104" i="4" s="1"/>
  <c r="M104" i="4"/>
  <c r="DM104" i="4" s="1"/>
  <c r="L104" i="4"/>
  <c r="DL104" i="4" s="1"/>
  <c r="K104" i="4"/>
  <c r="DK104" i="4" s="1"/>
  <c r="J104" i="4"/>
  <c r="DJ104" i="4" s="1"/>
  <c r="I104" i="4"/>
  <c r="DI104" i="4" s="1"/>
  <c r="H104" i="4"/>
  <c r="DH104" i="4" s="1"/>
  <c r="G104" i="4"/>
  <c r="DG104" i="4" s="1"/>
  <c r="F104" i="4"/>
  <c r="DF104" i="4" s="1"/>
  <c r="DB103" i="4"/>
  <c r="DA103" i="4"/>
  <c r="HA103" i="4" s="1"/>
  <c r="CZ103" i="4"/>
  <c r="GZ103" i="4" s="1"/>
  <c r="CY103" i="4"/>
  <c r="GY103" i="4" s="1"/>
  <c r="CX103" i="4"/>
  <c r="GX103" i="4" s="1"/>
  <c r="CW103" i="4"/>
  <c r="GW103" i="4" s="1"/>
  <c r="CV103" i="4"/>
  <c r="GV103" i="4" s="1"/>
  <c r="CU103" i="4"/>
  <c r="GU103" i="4" s="1"/>
  <c r="CT103" i="4"/>
  <c r="GT103" i="4" s="1"/>
  <c r="CS103" i="4"/>
  <c r="GS103" i="4" s="1"/>
  <c r="CR103" i="4"/>
  <c r="GR103" i="4" s="1"/>
  <c r="CQ103" i="4"/>
  <c r="GQ103" i="4" s="1"/>
  <c r="CP103" i="4"/>
  <c r="GP103" i="4" s="1"/>
  <c r="CO103" i="4"/>
  <c r="GO103" i="4" s="1"/>
  <c r="CN103" i="4"/>
  <c r="GN103" i="4" s="1"/>
  <c r="CM103" i="4"/>
  <c r="GM103" i="4" s="1"/>
  <c r="CL103" i="4"/>
  <c r="GL103" i="4" s="1"/>
  <c r="CK103" i="4"/>
  <c r="GK103" i="4" s="1"/>
  <c r="CJ103" i="4"/>
  <c r="GJ103" i="4" s="1"/>
  <c r="CI103" i="4"/>
  <c r="GI103" i="4" s="1"/>
  <c r="CH103" i="4"/>
  <c r="GH103" i="4" s="1"/>
  <c r="CG103" i="4"/>
  <c r="GG103" i="4" s="1"/>
  <c r="CF103" i="4"/>
  <c r="GF103" i="4" s="1"/>
  <c r="CE103" i="4"/>
  <c r="GE103" i="4" s="1"/>
  <c r="CD103" i="4"/>
  <c r="GD103" i="4" s="1"/>
  <c r="CC103" i="4"/>
  <c r="GC103" i="4" s="1"/>
  <c r="CB103" i="4"/>
  <c r="GB103" i="4" s="1"/>
  <c r="CA103" i="4"/>
  <c r="GA103" i="4" s="1"/>
  <c r="BZ103" i="4"/>
  <c r="FZ103" i="4" s="1"/>
  <c r="BY103" i="4"/>
  <c r="FY103" i="4" s="1"/>
  <c r="BX103" i="4"/>
  <c r="FX103" i="4" s="1"/>
  <c r="BW103" i="4"/>
  <c r="FW103" i="4" s="1"/>
  <c r="BV103" i="4"/>
  <c r="FV103" i="4" s="1"/>
  <c r="BU103" i="4"/>
  <c r="FU103" i="4" s="1"/>
  <c r="BT103" i="4"/>
  <c r="FT103" i="4" s="1"/>
  <c r="BS103" i="4"/>
  <c r="FS103" i="4" s="1"/>
  <c r="BR103" i="4"/>
  <c r="FR103" i="4" s="1"/>
  <c r="BQ103" i="4"/>
  <c r="FQ103" i="4" s="1"/>
  <c r="BP103" i="4"/>
  <c r="FP103" i="4" s="1"/>
  <c r="BO103" i="4"/>
  <c r="FO103" i="4" s="1"/>
  <c r="BN103" i="4"/>
  <c r="FN103" i="4" s="1"/>
  <c r="BM103" i="4"/>
  <c r="FM103" i="4" s="1"/>
  <c r="BL103" i="4"/>
  <c r="FL103" i="4" s="1"/>
  <c r="BK103" i="4"/>
  <c r="FK103" i="4" s="1"/>
  <c r="BJ103" i="4"/>
  <c r="FJ103" i="4" s="1"/>
  <c r="BI103" i="4"/>
  <c r="FI103" i="4" s="1"/>
  <c r="BH103" i="4"/>
  <c r="FH103" i="4" s="1"/>
  <c r="BG103" i="4"/>
  <c r="FG103" i="4" s="1"/>
  <c r="BF103" i="4"/>
  <c r="FF103" i="4" s="1"/>
  <c r="BE103" i="4"/>
  <c r="FE103" i="4" s="1"/>
  <c r="BD103" i="4"/>
  <c r="FD103" i="4" s="1"/>
  <c r="BC103" i="4"/>
  <c r="FC103" i="4" s="1"/>
  <c r="BB103" i="4"/>
  <c r="FB103" i="4" s="1"/>
  <c r="BA103" i="4"/>
  <c r="FA103" i="4" s="1"/>
  <c r="AZ103" i="4"/>
  <c r="EZ103" i="4" s="1"/>
  <c r="AY103" i="4"/>
  <c r="EY103" i="4" s="1"/>
  <c r="AX103" i="4"/>
  <c r="EX103" i="4" s="1"/>
  <c r="AW103" i="4"/>
  <c r="EW103" i="4" s="1"/>
  <c r="AV103" i="4"/>
  <c r="EV103" i="4" s="1"/>
  <c r="AU103" i="4"/>
  <c r="EU103" i="4" s="1"/>
  <c r="AT103" i="4"/>
  <c r="ET103" i="4" s="1"/>
  <c r="AS103" i="4"/>
  <c r="ES103" i="4" s="1"/>
  <c r="AR103" i="4"/>
  <c r="ER103" i="4" s="1"/>
  <c r="AQ103" i="4"/>
  <c r="EQ103" i="4" s="1"/>
  <c r="AP103" i="4"/>
  <c r="EP103" i="4" s="1"/>
  <c r="AO103" i="4"/>
  <c r="EO103" i="4" s="1"/>
  <c r="AN103" i="4"/>
  <c r="EN103" i="4" s="1"/>
  <c r="AM103" i="4"/>
  <c r="EM103" i="4" s="1"/>
  <c r="AL103" i="4"/>
  <c r="EL103" i="4" s="1"/>
  <c r="AK103" i="4"/>
  <c r="EK103" i="4" s="1"/>
  <c r="AJ103" i="4"/>
  <c r="EJ103" i="4" s="1"/>
  <c r="AI103" i="4"/>
  <c r="EI103" i="4" s="1"/>
  <c r="AH103" i="4"/>
  <c r="EH103" i="4" s="1"/>
  <c r="AG103" i="4"/>
  <c r="EG103" i="4" s="1"/>
  <c r="AF103" i="4"/>
  <c r="EF103" i="4" s="1"/>
  <c r="AE103" i="4"/>
  <c r="EE103" i="4" s="1"/>
  <c r="AD103" i="4"/>
  <c r="ED103" i="4" s="1"/>
  <c r="AC103" i="4"/>
  <c r="EC103" i="4" s="1"/>
  <c r="AB103" i="4"/>
  <c r="EB103" i="4" s="1"/>
  <c r="AA103" i="4"/>
  <c r="EA103" i="4" s="1"/>
  <c r="Z103" i="4"/>
  <c r="DZ103" i="4" s="1"/>
  <c r="Y103" i="4"/>
  <c r="DY103" i="4" s="1"/>
  <c r="X103" i="4"/>
  <c r="DX103" i="4" s="1"/>
  <c r="W103" i="4"/>
  <c r="DW103" i="4" s="1"/>
  <c r="V103" i="4"/>
  <c r="DV103" i="4" s="1"/>
  <c r="U103" i="4"/>
  <c r="DU103" i="4" s="1"/>
  <c r="T103" i="4"/>
  <c r="DT103" i="4" s="1"/>
  <c r="S103" i="4"/>
  <c r="DS103" i="4" s="1"/>
  <c r="R103" i="4"/>
  <c r="DR103" i="4" s="1"/>
  <c r="Q103" i="4"/>
  <c r="DQ103" i="4" s="1"/>
  <c r="P103" i="4"/>
  <c r="DP103" i="4" s="1"/>
  <c r="O103" i="4"/>
  <c r="DO103" i="4" s="1"/>
  <c r="N103" i="4"/>
  <c r="DN103" i="4" s="1"/>
  <c r="M103" i="4"/>
  <c r="DM103" i="4" s="1"/>
  <c r="L103" i="4"/>
  <c r="DL103" i="4" s="1"/>
  <c r="K103" i="4"/>
  <c r="DK103" i="4" s="1"/>
  <c r="J103" i="4"/>
  <c r="DJ103" i="4" s="1"/>
  <c r="I103" i="4"/>
  <c r="DI103" i="4" s="1"/>
  <c r="H103" i="4"/>
  <c r="DH103" i="4" s="1"/>
  <c r="G103" i="4"/>
  <c r="DG103" i="4" s="1"/>
  <c r="F103" i="4"/>
  <c r="DF103" i="4" s="1"/>
  <c r="DB102" i="4"/>
  <c r="DA102" i="4"/>
  <c r="HA102" i="4" s="1"/>
  <c r="CZ102" i="4"/>
  <c r="GZ102" i="4" s="1"/>
  <c r="CY102" i="4"/>
  <c r="GY102" i="4" s="1"/>
  <c r="CX102" i="4"/>
  <c r="GX102" i="4" s="1"/>
  <c r="CW102" i="4"/>
  <c r="GW102" i="4" s="1"/>
  <c r="CV102" i="4"/>
  <c r="GV102" i="4" s="1"/>
  <c r="CU102" i="4"/>
  <c r="GU102" i="4" s="1"/>
  <c r="CT102" i="4"/>
  <c r="GT102" i="4" s="1"/>
  <c r="CS102" i="4"/>
  <c r="GS102" i="4" s="1"/>
  <c r="CR102" i="4"/>
  <c r="GR102" i="4" s="1"/>
  <c r="CQ102" i="4"/>
  <c r="GQ102" i="4" s="1"/>
  <c r="CP102" i="4"/>
  <c r="GP102" i="4" s="1"/>
  <c r="CO102" i="4"/>
  <c r="GO102" i="4" s="1"/>
  <c r="CN102" i="4"/>
  <c r="GN102" i="4" s="1"/>
  <c r="CM102" i="4"/>
  <c r="GM102" i="4" s="1"/>
  <c r="CL102" i="4"/>
  <c r="GL102" i="4" s="1"/>
  <c r="CK102" i="4"/>
  <c r="GK102" i="4" s="1"/>
  <c r="CJ102" i="4"/>
  <c r="GJ102" i="4" s="1"/>
  <c r="CI102" i="4"/>
  <c r="GI102" i="4" s="1"/>
  <c r="CH102" i="4"/>
  <c r="GH102" i="4" s="1"/>
  <c r="CG102" i="4"/>
  <c r="GG102" i="4" s="1"/>
  <c r="CF102" i="4"/>
  <c r="GF102" i="4" s="1"/>
  <c r="CE102" i="4"/>
  <c r="GE102" i="4" s="1"/>
  <c r="CD102" i="4"/>
  <c r="GD102" i="4" s="1"/>
  <c r="CC102" i="4"/>
  <c r="GC102" i="4" s="1"/>
  <c r="CB102" i="4"/>
  <c r="GB102" i="4" s="1"/>
  <c r="CA102" i="4"/>
  <c r="GA102" i="4" s="1"/>
  <c r="BZ102" i="4"/>
  <c r="FZ102" i="4" s="1"/>
  <c r="BY102" i="4"/>
  <c r="FY102" i="4" s="1"/>
  <c r="BX102" i="4"/>
  <c r="FX102" i="4" s="1"/>
  <c r="BW102" i="4"/>
  <c r="FW102" i="4" s="1"/>
  <c r="BV102" i="4"/>
  <c r="FV102" i="4" s="1"/>
  <c r="BU102" i="4"/>
  <c r="FU102" i="4" s="1"/>
  <c r="BT102" i="4"/>
  <c r="FT102" i="4" s="1"/>
  <c r="BS102" i="4"/>
  <c r="FS102" i="4" s="1"/>
  <c r="BR102" i="4"/>
  <c r="FR102" i="4" s="1"/>
  <c r="BQ102" i="4"/>
  <c r="FQ102" i="4" s="1"/>
  <c r="BP102" i="4"/>
  <c r="FP102" i="4" s="1"/>
  <c r="BO102" i="4"/>
  <c r="FO102" i="4" s="1"/>
  <c r="BN102" i="4"/>
  <c r="FN102" i="4" s="1"/>
  <c r="BM102" i="4"/>
  <c r="FM102" i="4" s="1"/>
  <c r="BL102" i="4"/>
  <c r="FL102" i="4" s="1"/>
  <c r="BK102" i="4"/>
  <c r="FK102" i="4" s="1"/>
  <c r="BJ102" i="4"/>
  <c r="FJ102" i="4" s="1"/>
  <c r="BI102" i="4"/>
  <c r="FI102" i="4" s="1"/>
  <c r="BH102" i="4"/>
  <c r="FH102" i="4" s="1"/>
  <c r="BG102" i="4"/>
  <c r="FG102" i="4" s="1"/>
  <c r="BF102" i="4"/>
  <c r="FF102" i="4" s="1"/>
  <c r="BE102" i="4"/>
  <c r="FE102" i="4" s="1"/>
  <c r="BD102" i="4"/>
  <c r="FD102" i="4" s="1"/>
  <c r="BC102" i="4"/>
  <c r="FC102" i="4" s="1"/>
  <c r="BB102" i="4"/>
  <c r="FB102" i="4" s="1"/>
  <c r="BA102" i="4"/>
  <c r="FA102" i="4" s="1"/>
  <c r="AZ102" i="4"/>
  <c r="EZ102" i="4" s="1"/>
  <c r="AY102" i="4"/>
  <c r="EY102" i="4" s="1"/>
  <c r="AX102" i="4"/>
  <c r="EX102" i="4" s="1"/>
  <c r="AW102" i="4"/>
  <c r="EW102" i="4" s="1"/>
  <c r="AV102" i="4"/>
  <c r="EV102" i="4" s="1"/>
  <c r="AU102" i="4"/>
  <c r="EU102" i="4" s="1"/>
  <c r="AT102" i="4"/>
  <c r="ET102" i="4" s="1"/>
  <c r="AS102" i="4"/>
  <c r="ES102" i="4" s="1"/>
  <c r="AR102" i="4"/>
  <c r="ER102" i="4" s="1"/>
  <c r="AQ102" i="4"/>
  <c r="EQ102" i="4" s="1"/>
  <c r="AP102" i="4"/>
  <c r="EP102" i="4" s="1"/>
  <c r="AO102" i="4"/>
  <c r="EO102" i="4" s="1"/>
  <c r="AN102" i="4"/>
  <c r="EN102" i="4" s="1"/>
  <c r="AM102" i="4"/>
  <c r="EM102" i="4" s="1"/>
  <c r="AL102" i="4"/>
  <c r="EL102" i="4" s="1"/>
  <c r="AK102" i="4"/>
  <c r="EK102" i="4" s="1"/>
  <c r="AJ102" i="4"/>
  <c r="EJ102" i="4" s="1"/>
  <c r="AI102" i="4"/>
  <c r="EI102" i="4" s="1"/>
  <c r="AH102" i="4"/>
  <c r="EH102" i="4" s="1"/>
  <c r="AG102" i="4"/>
  <c r="EG102" i="4" s="1"/>
  <c r="AF102" i="4"/>
  <c r="EF102" i="4" s="1"/>
  <c r="AE102" i="4"/>
  <c r="EE102" i="4" s="1"/>
  <c r="AD102" i="4"/>
  <c r="ED102" i="4" s="1"/>
  <c r="AC102" i="4"/>
  <c r="EC102" i="4" s="1"/>
  <c r="AB102" i="4"/>
  <c r="EB102" i="4" s="1"/>
  <c r="AA102" i="4"/>
  <c r="EA102" i="4" s="1"/>
  <c r="Z102" i="4"/>
  <c r="DZ102" i="4" s="1"/>
  <c r="Y102" i="4"/>
  <c r="DY102" i="4" s="1"/>
  <c r="X102" i="4"/>
  <c r="DX102" i="4" s="1"/>
  <c r="W102" i="4"/>
  <c r="DW102" i="4" s="1"/>
  <c r="V102" i="4"/>
  <c r="DV102" i="4" s="1"/>
  <c r="U102" i="4"/>
  <c r="DU102" i="4" s="1"/>
  <c r="T102" i="4"/>
  <c r="DT102" i="4" s="1"/>
  <c r="S102" i="4"/>
  <c r="DS102" i="4" s="1"/>
  <c r="R102" i="4"/>
  <c r="DR102" i="4" s="1"/>
  <c r="Q102" i="4"/>
  <c r="DQ102" i="4" s="1"/>
  <c r="P102" i="4"/>
  <c r="DP102" i="4" s="1"/>
  <c r="O102" i="4"/>
  <c r="DO102" i="4" s="1"/>
  <c r="N102" i="4"/>
  <c r="DN102" i="4" s="1"/>
  <c r="M102" i="4"/>
  <c r="DM102" i="4" s="1"/>
  <c r="L102" i="4"/>
  <c r="DL102" i="4" s="1"/>
  <c r="K102" i="4"/>
  <c r="DK102" i="4" s="1"/>
  <c r="J102" i="4"/>
  <c r="DJ102" i="4" s="1"/>
  <c r="I102" i="4"/>
  <c r="H102" i="4"/>
  <c r="DH102" i="4" s="1"/>
  <c r="G102" i="4"/>
  <c r="DG102" i="4" s="1"/>
  <c r="F102" i="4"/>
  <c r="DF102" i="4" s="1"/>
  <c r="DB101" i="4"/>
  <c r="DA101" i="4"/>
  <c r="HA101" i="4" s="1"/>
  <c r="CZ101" i="4"/>
  <c r="GZ101" i="4" s="1"/>
  <c r="CY101" i="4"/>
  <c r="GY101" i="4" s="1"/>
  <c r="CX101" i="4"/>
  <c r="GX101" i="4" s="1"/>
  <c r="CW101" i="4"/>
  <c r="GW101" i="4" s="1"/>
  <c r="CV101" i="4"/>
  <c r="GV101" i="4" s="1"/>
  <c r="CU101" i="4"/>
  <c r="GU101" i="4" s="1"/>
  <c r="CT101" i="4"/>
  <c r="GT101" i="4" s="1"/>
  <c r="CS101" i="4"/>
  <c r="GS101" i="4" s="1"/>
  <c r="CR101" i="4"/>
  <c r="GR101" i="4" s="1"/>
  <c r="CQ101" i="4"/>
  <c r="GQ101" i="4" s="1"/>
  <c r="CP101" i="4"/>
  <c r="GP101" i="4" s="1"/>
  <c r="CO101" i="4"/>
  <c r="GO101" i="4" s="1"/>
  <c r="CN101" i="4"/>
  <c r="GN101" i="4" s="1"/>
  <c r="CM101" i="4"/>
  <c r="GM101" i="4" s="1"/>
  <c r="CL101" i="4"/>
  <c r="GL101" i="4" s="1"/>
  <c r="CK101" i="4"/>
  <c r="GK101" i="4" s="1"/>
  <c r="CJ101" i="4"/>
  <c r="GJ101" i="4" s="1"/>
  <c r="CI101" i="4"/>
  <c r="GI101" i="4" s="1"/>
  <c r="CH101" i="4"/>
  <c r="GH101" i="4" s="1"/>
  <c r="CG101" i="4"/>
  <c r="GG101" i="4" s="1"/>
  <c r="CF101" i="4"/>
  <c r="GF101" i="4" s="1"/>
  <c r="CE101" i="4"/>
  <c r="GE101" i="4" s="1"/>
  <c r="CD101" i="4"/>
  <c r="GD101" i="4" s="1"/>
  <c r="CC101" i="4"/>
  <c r="GC101" i="4" s="1"/>
  <c r="CB101" i="4"/>
  <c r="GB101" i="4" s="1"/>
  <c r="CA101" i="4"/>
  <c r="GA101" i="4" s="1"/>
  <c r="BZ101" i="4"/>
  <c r="FZ101" i="4" s="1"/>
  <c r="BY101" i="4"/>
  <c r="FY101" i="4" s="1"/>
  <c r="BX101" i="4"/>
  <c r="FX101" i="4" s="1"/>
  <c r="BW101" i="4"/>
  <c r="FW101" i="4" s="1"/>
  <c r="BV101" i="4"/>
  <c r="FV101" i="4" s="1"/>
  <c r="BU101" i="4"/>
  <c r="FU101" i="4" s="1"/>
  <c r="BT101" i="4"/>
  <c r="FT101" i="4" s="1"/>
  <c r="BS101" i="4"/>
  <c r="FS101" i="4" s="1"/>
  <c r="BR101" i="4"/>
  <c r="FR101" i="4" s="1"/>
  <c r="BQ101" i="4"/>
  <c r="FQ101" i="4" s="1"/>
  <c r="BP101" i="4"/>
  <c r="FP101" i="4" s="1"/>
  <c r="BO101" i="4"/>
  <c r="FO101" i="4" s="1"/>
  <c r="BN101" i="4"/>
  <c r="FN101" i="4" s="1"/>
  <c r="BM101" i="4"/>
  <c r="FM101" i="4" s="1"/>
  <c r="BL101" i="4"/>
  <c r="FL101" i="4" s="1"/>
  <c r="BK101" i="4"/>
  <c r="FK101" i="4" s="1"/>
  <c r="BJ101" i="4"/>
  <c r="FJ101" i="4" s="1"/>
  <c r="BI101" i="4"/>
  <c r="FI101" i="4" s="1"/>
  <c r="BH101" i="4"/>
  <c r="FH101" i="4" s="1"/>
  <c r="BG101" i="4"/>
  <c r="FG101" i="4" s="1"/>
  <c r="BF101" i="4"/>
  <c r="FF101" i="4" s="1"/>
  <c r="BE101" i="4"/>
  <c r="FE101" i="4" s="1"/>
  <c r="BD101" i="4"/>
  <c r="FD101" i="4" s="1"/>
  <c r="BC101" i="4"/>
  <c r="FC101" i="4" s="1"/>
  <c r="BB101" i="4"/>
  <c r="FB101" i="4" s="1"/>
  <c r="BA101" i="4"/>
  <c r="FA101" i="4" s="1"/>
  <c r="AZ101" i="4"/>
  <c r="EZ101" i="4" s="1"/>
  <c r="AY101" i="4"/>
  <c r="EY101" i="4" s="1"/>
  <c r="AX101" i="4"/>
  <c r="EX101" i="4" s="1"/>
  <c r="AW101" i="4"/>
  <c r="EW101" i="4" s="1"/>
  <c r="AV101" i="4"/>
  <c r="EV101" i="4" s="1"/>
  <c r="AU101" i="4"/>
  <c r="EU101" i="4" s="1"/>
  <c r="AT101" i="4"/>
  <c r="ET101" i="4" s="1"/>
  <c r="AS101" i="4"/>
  <c r="ES101" i="4" s="1"/>
  <c r="AR101" i="4"/>
  <c r="ER101" i="4" s="1"/>
  <c r="AQ101" i="4"/>
  <c r="EQ101" i="4" s="1"/>
  <c r="AP101" i="4"/>
  <c r="EP101" i="4" s="1"/>
  <c r="AO101" i="4"/>
  <c r="EO101" i="4" s="1"/>
  <c r="AN101" i="4"/>
  <c r="EN101" i="4" s="1"/>
  <c r="AM101" i="4"/>
  <c r="EM101" i="4" s="1"/>
  <c r="AL101" i="4"/>
  <c r="EL101" i="4" s="1"/>
  <c r="AK101" i="4"/>
  <c r="EK101" i="4" s="1"/>
  <c r="AJ101" i="4"/>
  <c r="EJ101" i="4" s="1"/>
  <c r="AI101" i="4"/>
  <c r="EI101" i="4" s="1"/>
  <c r="AH101" i="4"/>
  <c r="EH101" i="4" s="1"/>
  <c r="AG101" i="4"/>
  <c r="EG101" i="4" s="1"/>
  <c r="AF101" i="4"/>
  <c r="EF101" i="4" s="1"/>
  <c r="AE101" i="4"/>
  <c r="EE101" i="4" s="1"/>
  <c r="AD101" i="4"/>
  <c r="ED101" i="4" s="1"/>
  <c r="AC101" i="4"/>
  <c r="EC101" i="4" s="1"/>
  <c r="AB101" i="4"/>
  <c r="EB101" i="4" s="1"/>
  <c r="AA101" i="4"/>
  <c r="EA101" i="4" s="1"/>
  <c r="Z101" i="4"/>
  <c r="DZ101" i="4" s="1"/>
  <c r="Y101" i="4"/>
  <c r="DY101" i="4" s="1"/>
  <c r="X101" i="4"/>
  <c r="DX101" i="4" s="1"/>
  <c r="W101" i="4"/>
  <c r="DW101" i="4" s="1"/>
  <c r="V101" i="4"/>
  <c r="DV101" i="4" s="1"/>
  <c r="U101" i="4"/>
  <c r="DU101" i="4" s="1"/>
  <c r="T101" i="4"/>
  <c r="DT101" i="4" s="1"/>
  <c r="S101" i="4"/>
  <c r="DS101" i="4" s="1"/>
  <c r="R101" i="4"/>
  <c r="DR101" i="4" s="1"/>
  <c r="Q101" i="4"/>
  <c r="DQ101" i="4" s="1"/>
  <c r="P101" i="4"/>
  <c r="DP101" i="4" s="1"/>
  <c r="O101" i="4"/>
  <c r="DO101" i="4" s="1"/>
  <c r="N101" i="4"/>
  <c r="DN101" i="4" s="1"/>
  <c r="M101" i="4"/>
  <c r="DM101" i="4" s="1"/>
  <c r="L101" i="4"/>
  <c r="DL101" i="4" s="1"/>
  <c r="K101" i="4"/>
  <c r="DK101" i="4" s="1"/>
  <c r="J101" i="4"/>
  <c r="DJ101" i="4" s="1"/>
  <c r="I101" i="4"/>
  <c r="DI101" i="4" s="1"/>
  <c r="H101" i="4"/>
  <c r="DH101" i="4" s="1"/>
  <c r="G101" i="4"/>
  <c r="DG101" i="4" s="1"/>
  <c r="F101" i="4"/>
  <c r="DF101" i="4" s="1"/>
  <c r="DB100" i="4"/>
  <c r="DA100" i="4"/>
  <c r="HA100" i="4" s="1"/>
  <c r="CZ100" i="4"/>
  <c r="GZ100" i="4" s="1"/>
  <c r="CY100" i="4"/>
  <c r="GY100" i="4" s="1"/>
  <c r="CX100" i="4"/>
  <c r="GX100" i="4" s="1"/>
  <c r="CW100" i="4"/>
  <c r="GW100" i="4" s="1"/>
  <c r="CV100" i="4"/>
  <c r="GV100" i="4" s="1"/>
  <c r="CU100" i="4"/>
  <c r="GU100" i="4" s="1"/>
  <c r="CT100" i="4"/>
  <c r="GT100" i="4" s="1"/>
  <c r="CS100" i="4"/>
  <c r="GS100" i="4" s="1"/>
  <c r="CR100" i="4"/>
  <c r="GR100" i="4" s="1"/>
  <c r="CQ100" i="4"/>
  <c r="GQ100" i="4" s="1"/>
  <c r="CP100" i="4"/>
  <c r="GP100" i="4" s="1"/>
  <c r="CO100" i="4"/>
  <c r="GO100" i="4" s="1"/>
  <c r="CN100" i="4"/>
  <c r="GN100" i="4" s="1"/>
  <c r="CM100" i="4"/>
  <c r="GM100" i="4" s="1"/>
  <c r="CL100" i="4"/>
  <c r="GL100" i="4" s="1"/>
  <c r="CK100" i="4"/>
  <c r="GK100" i="4" s="1"/>
  <c r="CJ100" i="4"/>
  <c r="GJ100" i="4" s="1"/>
  <c r="CI100" i="4"/>
  <c r="GI100" i="4" s="1"/>
  <c r="CH100" i="4"/>
  <c r="GH100" i="4" s="1"/>
  <c r="CG100" i="4"/>
  <c r="GG100" i="4" s="1"/>
  <c r="CF100" i="4"/>
  <c r="GF100" i="4" s="1"/>
  <c r="CE100" i="4"/>
  <c r="GE100" i="4" s="1"/>
  <c r="CD100" i="4"/>
  <c r="GD100" i="4" s="1"/>
  <c r="CC100" i="4"/>
  <c r="GC100" i="4" s="1"/>
  <c r="CB100" i="4"/>
  <c r="GB100" i="4" s="1"/>
  <c r="CA100" i="4"/>
  <c r="GA100" i="4" s="1"/>
  <c r="BZ100" i="4"/>
  <c r="FZ100" i="4" s="1"/>
  <c r="BY100" i="4"/>
  <c r="FY100" i="4" s="1"/>
  <c r="BX100" i="4"/>
  <c r="FX100" i="4" s="1"/>
  <c r="BW100" i="4"/>
  <c r="FW100" i="4" s="1"/>
  <c r="BV100" i="4"/>
  <c r="FV100" i="4" s="1"/>
  <c r="BU100" i="4"/>
  <c r="FU100" i="4" s="1"/>
  <c r="BT100" i="4"/>
  <c r="FT100" i="4" s="1"/>
  <c r="BS100" i="4"/>
  <c r="FS100" i="4" s="1"/>
  <c r="BR100" i="4"/>
  <c r="FR100" i="4" s="1"/>
  <c r="BQ100" i="4"/>
  <c r="FQ100" i="4" s="1"/>
  <c r="BP100" i="4"/>
  <c r="FP100" i="4" s="1"/>
  <c r="BO100" i="4"/>
  <c r="FO100" i="4" s="1"/>
  <c r="BN100" i="4"/>
  <c r="FN100" i="4" s="1"/>
  <c r="BM100" i="4"/>
  <c r="FM100" i="4" s="1"/>
  <c r="BL100" i="4"/>
  <c r="FL100" i="4" s="1"/>
  <c r="BK100" i="4"/>
  <c r="FK100" i="4" s="1"/>
  <c r="BJ100" i="4"/>
  <c r="FJ100" i="4" s="1"/>
  <c r="BI100" i="4"/>
  <c r="FI100" i="4" s="1"/>
  <c r="BH100" i="4"/>
  <c r="FH100" i="4" s="1"/>
  <c r="BG100" i="4"/>
  <c r="FG100" i="4" s="1"/>
  <c r="BF100" i="4"/>
  <c r="FF100" i="4" s="1"/>
  <c r="BE100" i="4"/>
  <c r="FE100" i="4" s="1"/>
  <c r="BD100" i="4"/>
  <c r="FD100" i="4" s="1"/>
  <c r="BC100" i="4"/>
  <c r="FC100" i="4" s="1"/>
  <c r="BB100" i="4"/>
  <c r="FB100" i="4" s="1"/>
  <c r="BA100" i="4"/>
  <c r="FA100" i="4" s="1"/>
  <c r="AZ100" i="4"/>
  <c r="EZ100" i="4" s="1"/>
  <c r="AY100" i="4"/>
  <c r="EY100" i="4" s="1"/>
  <c r="AX100" i="4"/>
  <c r="EX100" i="4" s="1"/>
  <c r="AW100" i="4"/>
  <c r="EW100" i="4" s="1"/>
  <c r="AV100" i="4"/>
  <c r="EV100" i="4" s="1"/>
  <c r="AU100" i="4"/>
  <c r="EU100" i="4" s="1"/>
  <c r="AT100" i="4"/>
  <c r="ET100" i="4" s="1"/>
  <c r="AS100" i="4"/>
  <c r="ES100" i="4" s="1"/>
  <c r="AR100" i="4"/>
  <c r="ER100" i="4" s="1"/>
  <c r="AQ100" i="4"/>
  <c r="EQ100" i="4" s="1"/>
  <c r="AP100" i="4"/>
  <c r="EP100" i="4" s="1"/>
  <c r="AO100" i="4"/>
  <c r="EO100" i="4" s="1"/>
  <c r="AN100" i="4"/>
  <c r="EN100" i="4" s="1"/>
  <c r="AM100" i="4"/>
  <c r="EM100" i="4" s="1"/>
  <c r="AL100" i="4"/>
  <c r="EL100" i="4" s="1"/>
  <c r="AK100" i="4"/>
  <c r="EK100" i="4" s="1"/>
  <c r="AJ100" i="4"/>
  <c r="EJ100" i="4" s="1"/>
  <c r="AI100" i="4"/>
  <c r="EI100" i="4" s="1"/>
  <c r="AH100" i="4"/>
  <c r="EH100" i="4" s="1"/>
  <c r="AG100" i="4"/>
  <c r="EG100" i="4" s="1"/>
  <c r="AF100" i="4"/>
  <c r="EF100" i="4" s="1"/>
  <c r="AE100" i="4"/>
  <c r="EE100" i="4" s="1"/>
  <c r="AD100" i="4"/>
  <c r="ED100" i="4" s="1"/>
  <c r="AC100" i="4"/>
  <c r="EC100" i="4" s="1"/>
  <c r="AB100" i="4"/>
  <c r="EB100" i="4" s="1"/>
  <c r="AA100" i="4"/>
  <c r="EA100" i="4" s="1"/>
  <c r="Z100" i="4"/>
  <c r="DZ100" i="4" s="1"/>
  <c r="Y100" i="4"/>
  <c r="DY100" i="4" s="1"/>
  <c r="X100" i="4"/>
  <c r="DX100" i="4" s="1"/>
  <c r="W100" i="4"/>
  <c r="DW100" i="4" s="1"/>
  <c r="V100" i="4"/>
  <c r="DV100" i="4" s="1"/>
  <c r="U100" i="4"/>
  <c r="DU100" i="4" s="1"/>
  <c r="T100" i="4"/>
  <c r="DT100" i="4" s="1"/>
  <c r="S100" i="4"/>
  <c r="DS100" i="4" s="1"/>
  <c r="R100" i="4"/>
  <c r="DR100" i="4" s="1"/>
  <c r="Q100" i="4"/>
  <c r="DQ100" i="4" s="1"/>
  <c r="P100" i="4"/>
  <c r="DP100" i="4" s="1"/>
  <c r="O100" i="4"/>
  <c r="DO100" i="4" s="1"/>
  <c r="N100" i="4"/>
  <c r="DN100" i="4" s="1"/>
  <c r="M100" i="4"/>
  <c r="DM100" i="4" s="1"/>
  <c r="L100" i="4"/>
  <c r="DL100" i="4" s="1"/>
  <c r="K100" i="4"/>
  <c r="DK100" i="4" s="1"/>
  <c r="J100" i="4"/>
  <c r="DJ100" i="4" s="1"/>
  <c r="I100" i="4"/>
  <c r="DI100" i="4" s="1"/>
  <c r="H100" i="4"/>
  <c r="DH100" i="4" s="1"/>
  <c r="G100" i="4"/>
  <c r="DG100" i="4" s="1"/>
  <c r="F100" i="4"/>
  <c r="DF100" i="4" s="1"/>
  <c r="DB99" i="4"/>
  <c r="DA99" i="4"/>
  <c r="HA99" i="4" s="1"/>
  <c r="CZ99" i="4"/>
  <c r="GZ99" i="4" s="1"/>
  <c r="CY99" i="4"/>
  <c r="GY99" i="4" s="1"/>
  <c r="CX99" i="4"/>
  <c r="GX99" i="4" s="1"/>
  <c r="CW99" i="4"/>
  <c r="GW99" i="4" s="1"/>
  <c r="CV99" i="4"/>
  <c r="GV99" i="4" s="1"/>
  <c r="CU99" i="4"/>
  <c r="GU99" i="4" s="1"/>
  <c r="CT99" i="4"/>
  <c r="GT99" i="4" s="1"/>
  <c r="CS99" i="4"/>
  <c r="GS99" i="4" s="1"/>
  <c r="CR99" i="4"/>
  <c r="GR99" i="4" s="1"/>
  <c r="CQ99" i="4"/>
  <c r="GQ99" i="4" s="1"/>
  <c r="CP99" i="4"/>
  <c r="GP99" i="4" s="1"/>
  <c r="CO99" i="4"/>
  <c r="GO99" i="4" s="1"/>
  <c r="CN99" i="4"/>
  <c r="GN99" i="4" s="1"/>
  <c r="CM99" i="4"/>
  <c r="GM99" i="4" s="1"/>
  <c r="CL99" i="4"/>
  <c r="GL99" i="4" s="1"/>
  <c r="CK99" i="4"/>
  <c r="GK99" i="4" s="1"/>
  <c r="CJ99" i="4"/>
  <c r="GJ99" i="4" s="1"/>
  <c r="CI99" i="4"/>
  <c r="GI99" i="4" s="1"/>
  <c r="CH99" i="4"/>
  <c r="GH99" i="4" s="1"/>
  <c r="CG99" i="4"/>
  <c r="GG99" i="4" s="1"/>
  <c r="CF99" i="4"/>
  <c r="GF99" i="4" s="1"/>
  <c r="CE99" i="4"/>
  <c r="GE99" i="4" s="1"/>
  <c r="CD99" i="4"/>
  <c r="GD99" i="4" s="1"/>
  <c r="CC99" i="4"/>
  <c r="GC99" i="4" s="1"/>
  <c r="CB99" i="4"/>
  <c r="GB99" i="4" s="1"/>
  <c r="CA99" i="4"/>
  <c r="GA99" i="4" s="1"/>
  <c r="BZ99" i="4"/>
  <c r="FZ99" i="4" s="1"/>
  <c r="BY99" i="4"/>
  <c r="FY99" i="4" s="1"/>
  <c r="BX99" i="4"/>
  <c r="FX99" i="4" s="1"/>
  <c r="BW99" i="4"/>
  <c r="FW99" i="4" s="1"/>
  <c r="BV99" i="4"/>
  <c r="FV99" i="4" s="1"/>
  <c r="BU99" i="4"/>
  <c r="FU99" i="4" s="1"/>
  <c r="BT99" i="4"/>
  <c r="FT99" i="4" s="1"/>
  <c r="BS99" i="4"/>
  <c r="FS99" i="4" s="1"/>
  <c r="BR99" i="4"/>
  <c r="FR99" i="4" s="1"/>
  <c r="BQ99" i="4"/>
  <c r="FQ99" i="4" s="1"/>
  <c r="BP99" i="4"/>
  <c r="FP99" i="4" s="1"/>
  <c r="BO99" i="4"/>
  <c r="FO99" i="4" s="1"/>
  <c r="BN99" i="4"/>
  <c r="FN99" i="4" s="1"/>
  <c r="BM99" i="4"/>
  <c r="FM99" i="4" s="1"/>
  <c r="BL99" i="4"/>
  <c r="FL99" i="4" s="1"/>
  <c r="BK99" i="4"/>
  <c r="FK99" i="4" s="1"/>
  <c r="BJ99" i="4"/>
  <c r="FJ99" i="4" s="1"/>
  <c r="BI99" i="4"/>
  <c r="FI99" i="4" s="1"/>
  <c r="BH99" i="4"/>
  <c r="FH99" i="4" s="1"/>
  <c r="BG99" i="4"/>
  <c r="FG99" i="4" s="1"/>
  <c r="BF99" i="4"/>
  <c r="FF99" i="4" s="1"/>
  <c r="BE99" i="4"/>
  <c r="FE99" i="4" s="1"/>
  <c r="BD99" i="4"/>
  <c r="FD99" i="4" s="1"/>
  <c r="BC99" i="4"/>
  <c r="FC99" i="4" s="1"/>
  <c r="BB99" i="4"/>
  <c r="FB99" i="4" s="1"/>
  <c r="BA99" i="4"/>
  <c r="FA99" i="4" s="1"/>
  <c r="AZ99" i="4"/>
  <c r="EZ99" i="4" s="1"/>
  <c r="AY99" i="4"/>
  <c r="EY99" i="4" s="1"/>
  <c r="AX99" i="4"/>
  <c r="EX99" i="4" s="1"/>
  <c r="AW99" i="4"/>
  <c r="EW99" i="4" s="1"/>
  <c r="AV99" i="4"/>
  <c r="EV99" i="4" s="1"/>
  <c r="AU99" i="4"/>
  <c r="EU99" i="4" s="1"/>
  <c r="AT99" i="4"/>
  <c r="ET99" i="4" s="1"/>
  <c r="AS99" i="4"/>
  <c r="ES99" i="4" s="1"/>
  <c r="AR99" i="4"/>
  <c r="ER99" i="4" s="1"/>
  <c r="AQ99" i="4"/>
  <c r="EQ99" i="4" s="1"/>
  <c r="AP99" i="4"/>
  <c r="EP99" i="4" s="1"/>
  <c r="AO99" i="4"/>
  <c r="EO99" i="4" s="1"/>
  <c r="AN99" i="4"/>
  <c r="EN99" i="4" s="1"/>
  <c r="AM99" i="4"/>
  <c r="EM99" i="4" s="1"/>
  <c r="AL99" i="4"/>
  <c r="EL99" i="4" s="1"/>
  <c r="AK99" i="4"/>
  <c r="EK99" i="4" s="1"/>
  <c r="AJ99" i="4"/>
  <c r="EJ99" i="4" s="1"/>
  <c r="AI99" i="4"/>
  <c r="EI99" i="4" s="1"/>
  <c r="AH99" i="4"/>
  <c r="EH99" i="4" s="1"/>
  <c r="AG99" i="4"/>
  <c r="EG99" i="4" s="1"/>
  <c r="AF99" i="4"/>
  <c r="EF99" i="4" s="1"/>
  <c r="AE99" i="4"/>
  <c r="EE99" i="4" s="1"/>
  <c r="AD99" i="4"/>
  <c r="ED99" i="4" s="1"/>
  <c r="AC99" i="4"/>
  <c r="EC99" i="4" s="1"/>
  <c r="AB99" i="4"/>
  <c r="EB99" i="4" s="1"/>
  <c r="AA99" i="4"/>
  <c r="EA99" i="4" s="1"/>
  <c r="Z99" i="4"/>
  <c r="DZ99" i="4" s="1"/>
  <c r="Y99" i="4"/>
  <c r="DY99" i="4" s="1"/>
  <c r="X99" i="4"/>
  <c r="DX99" i="4" s="1"/>
  <c r="W99" i="4"/>
  <c r="DW99" i="4" s="1"/>
  <c r="V99" i="4"/>
  <c r="DV99" i="4" s="1"/>
  <c r="U99" i="4"/>
  <c r="DU99" i="4" s="1"/>
  <c r="T99" i="4"/>
  <c r="DT99" i="4" s="1"/>
  <c r="S99" i="4"/>
  <c r="DS99" i="4" s="1"/>
  <c r="R99" i="4"/>
  <c r="DR99" i="4" s="1"/>
  <c r="Q99" i="4"/>
  <c r="DQ99" i="4" s="1"/>
  <c r="P99" i="4"/>
  <c r="DP99" i="4" s="1"/>
  <c r="O99" i="4"/>
  <c r="DO99" i="4" s="1"/>
  <c r="N99" i="4"/>
  <c r="DN99" i="4" s="1"/>
  <c r="M99" i="4"/>
  <c r="DM99" i="4" s="1"/>
  <c r="L99" i="4"/>
  <c r="DL99" i="4" s="1"/>
  <c r="K99" i="4"/>
  <c r="DK99" i="4" s="1"/>
  <c r="J99" i="4"/>
  <c r="DJ99" i="4" s="1"/>
  <c r="I99" i="4"/>
  <c r="DI99" i="4" s="1"/>
  <c r="H99" i="4"/>
  <c r="DH99" i="4" s="1"/>
  <c r="G99" i="4"/>
  <c r="DG99" i="4" s="1"/>
  <c r="F99" i="4"/>
  <c r="DF99" i="4" s="1"/>
  <c r="DB98" i="4"/>
  <c r="DA98" i="4"/>
  <c r="HA98" i="4" s="1"/>
  <c r="CZ98" i="4"/>
  <c r="GZ98" i="4" s="1"/>
  <c r="CY98" i="4"/>
  <c r="GY98" i="4" s="1"/>
  <c r="CX98" i="4"/>
  <c r="GX98" i="4" s="1"/>
  <c r="CW98" i="4"/>
  <c r="GW98" i="4" s="1"/>
  <c r="CV98" i="4"/>
  <c r="GV98" i="4" s="1"/>
  <c r="CU98" i="4"/>
  <c r="GU98" i="4" s="1"/>
  <c r="CT98" i="4"/>
  <c r="GT98" i="4" s="1"/>
  <c r="CS98" i="4"/>
  <c r="GS98" i="4" s="1"/>
  <c r="CR98" i="4"/>
  <c r="GR98" i="4" s="1"/>
  <c r="CQ98" i="4"/>
  <c r="GQ98" i="4" s="1"/>
  <c r="CP98" i="4"/>
  <c r="GP98" i="4" s="1"/>
  <c r="CO98" i="4"/>
  <c r="GO98" i="4" s="1"/>
  <c r="CN98" i="4"/>
  <c r="GN98" i="4" s="1"/>
  <c r="CM98" i="4"/>
  <c r="GM98" i="4" s="1"/>
  <c r="CL98" i="4"/>
  <c r="GL98" i="4" s="1"/>
  <c r="CK98" i="4"/>
  <c r="GK98" i="4" s="1"/>
  <c r="CJ98" i="4"/>
  <c r="GJ98" i="4" s="1"/>
  <c r="CI98" i="4"/>
  <c r="GI98" i="4" s="1"/>
  <c r="CH98" i="4"/>
  <c r="GH98" i="4" s="1"/>
  <c r="CG98" i="4"/>
  <c r="GG98" i="4" s="1"/>
  <c r="CF98" i="4"/>
  <c r="GF98" i="4" s="1"/>
  <c r="CE98" i="4"/>
  <c r="GE98" i="4" s="1"/>
  <c r="CD98" i="4"/>
  <c r="GD98" i="4" s="1"/>
  <c r="CC98" i="4"/>
  <c r="GC98" i="4" s="1"/>
  <c r="CB98" i="4"/>
  <c r="GB98" i="4" s="1"/>
  <c r="CA98" i="4"/>
  <c r="GA98" i="4" s="1"/>
  <c r="BZ98" i="4"/>
  <c r="FZ98" i="4" s="1"/>
  <c r="BY98" i="4"/>
  <c r="FY98" i="4" s="1"/>
  <c r="BX98" i="4"/>
  <c r="FX98" i="4" s="1"/>
  <c r="BW98" i="4"/>
  <c r="FW98" i="4" s="1"/>
  <c r="BV98" i="4"/>
  <c r="FV98" i="4" s="1"/>
  <c r="BU98" i="4"/>
  <c r="FU98" i="4" s="1"/>
  <c r="BT98" i="4"/>
  <c r="FT98" i="4" s="1"/>
  <c r="BS98" i="4"/>
  <c r="FS98" i="4" s="1"/>
  <c r="BR98" i="4"/>
  <c r="FR98" i="4" s="1"/>
  <c r="BQ98" i="4"/>
  <c r="FQ98" i="4" s="1"/>
  <c r="BP98" i="4"/>
  <c r="FP98" i="4" s="1"/>
  <c r="BO98" i="4"/>
  <c r="FO98" i="4" s="1"/>
  <c r="BN98" i="4"/>
  <c r="FN98" i="4" s="1"/>
  <c r="BM98" i="4"/>
  <c r="FM98" i="4" s="1"/>
  <c r="BL98" i="4"/>
  <c r="FL98" i="4" s="1"/>
  <c r="BK98" i="4"/>
  <c r="FK98" i="4" s="1"/>
  <c r="BJ98" i="4"/>
  <c r="FJ98" i="4" s="1"/>
  <c r="BI98" i="4"/>
  <c r="FI98" i="4" s="1"/>
  <c r="BH98" i="4"/>
  <c r="FH98" i="4" s="1"/>
  <c r="BG98" i="4"/>
  <c r="FG98" i="4" s="1"/>
  <c r="BF98" i="4"/>
  <c r="FF98" i="4" s="1"/>
  <c r="BE98" i="4"/>
  <c r="FE98" i="4" s="1"/>
  <c r="BD98" i="4"/>
  <c r="FD98" i="4" s="1"/>
  <c r="BC98" i="4"/>
  <c r="FC98" i="4" s="1"/>
  <c r="BB98" i="4"/>
  <c r="FB98" i="4" s="1"/>
  <c r="BA98" i="4"/>
  <c r="FA98" i="4" s="1"/>
  <c r="AZ98" i="4"/>
  <c r="EZ98" i="4" s="1"/>
  <c r="AY98" i="4"/>
  <c r="EY98" i="4" s="1"/>
  <c r="AX98" i="4"/>
  <c r="EX98" i="4" s="1"/>
  <c r="AW98" i="4"/>
  <c r="EW98" i="4" s="1"/>
  <c r="AV98" i="4"/>
  <c r="EV98" i="4" s="1"/>
  <c r="AU98" i="4"/>
  <c r="EU98" i="4" s="1"/>
  <c r="AT98" i="4"/>
  <c r="ET98" i="4" s="1"/>
  <c r="AS98" i="4"/>
  <c r="ES98" i="4" s="1"/>
  <c r="AR98" i="4"/>
  <c r="ER98" i="4" s="1"/>
  <c r="AQ98" i="4"/>
  <c r="EQ98" i="4" s="1"/>
  <c r="AP98" i="4"/>
  <c r="EP98" i="4" s="1"/>
  <c r="AO98" i="4"/>
  <c r="EO98" i="4" s="1"/>
  <c r="AN98" i="4"/>
  <c r="EN98" i="4" s="1"/>
  <c r="AM98" i="4"/>
  <c r="EM98" i="4" s="1"/>
  <c r="AL98" i="4"/>
  <c r="EL98" i="4" s="1"/>
  <c r="AK98" i="4"/>
  <c r="EK98" i="4" s="1"/>
  <c r="AJ98" i="4"/>
  <c r="EJ98" i="4" s="1"/>
  <c r="AI98" i="4"/>
  <c r="EI98" i="4" s="1"/>
  <c r="AH98" i="4"/>
  <c r="EH98" i="4" s="1"/>
  <c r="AG98" i="4"/>
  <c r="EG98" i="4" s="1"/>
  <c r="AF98" i="4"/>
  <c r="EF98" i="4" s="1"/>
  <c r="AE98" i="4"/>
  <c r="EE98" i="4" s="1"/>
  <c r="AD98" i="4"/>
  <c r="ED98" i="4" s="1"/>
  <c r="AC98" i="4"/>
  <c r="EC98" i="4" s="1"/>
  <c r="AB98" i="4"/>
  <c r="EB98" i="4" s="1"/>
  <c r="AA98" i="4"/>
  <c r="EA98" i="4" s="1"/>
  <c r="Z98" i="4"/>
  <c r="DZ98" i="4" s="1"/>
  <c r="Y98" i="4"/>
  <c r="DY98" i="4" s="1"/>
  <c r="X98" i="4"/>
  <c r="DX98" i="4" s="1"/>
  <c r="W98" i="4"/>
  <c r="DW98" i="4" s="1"/>
  <c r="V98" i="4"/>
  <c r="DV98" i="4" s="1"/>
  <c r="U98" i="4"/>
  <c r="DU98" i="4" s="1"/>
  <c r="T98" i="4"/>
  <c r="DT98" i="4" s="1"/>
  <c r="S98" i="4"/>
  <c r="DS98" i="4" s="1"/>
  <c r="R98" i="4"/>
  <c r="DR98" i="4" s="1"/>
  <c r="Q98" i="4"/>
  <c r="DQ98" i="4" s="1"/>
  <c r="P98" i="4"/>
  <c r="DP98" i="4" s="1"/>
  <c r="O98" i="4"/>
  <c r="DO98" i="4" s="1"/>
  <c r="N98" i="4"/>
  <c r="DN98" i="4" s="1"/>
  <c r="M98" i="4"/>
  <c r="L98" i="4"/>
  <c r="DL98" i="4" s="1"/>
  <c r="K98" i="4"/>
  <c r="DK98" i="4" s="1"/>
  <c r="J98" i="4"/>
  <c r="DJ98" i="4" s="1"/>
  <c r="I98" i="4"/>
  <c r="DI98" i="4" s="1"/>
  <c r="H98" i="4"/>
  <c r="DH98" i="4" s="1"/>
  <c r="G98" i="4"/>
  <c r="DG98" i="4" s="1"/>
  <c r="F98" i="4"/>
  <c r="DF98" i="4" s="1"/>
  <c r="DB97" i="4"/>
  <c r="DA97" i="4"/>
  <c r="HA97" i="4" s="1"/>
  <c r="CZ97" i="4"/>
  <c r="GZ97" i="4" s="1"/>
  <c r="CY97" i="4"/>
  <c r="GY97" i="4" s="1"/>
  <c r="CX97" i="4"/>
  <c r="GX97" i="4" s="1"/>
  <c r="CW97" i="4"/>
  <c r="GW97" i="4" s="1"/>
  <c r="CV97" i="4"/>
  <c r="GV97" i="4" s="1"/>
  <c r="CU97" i="4"/>
  <c r="GU97" i="4" s="1"/>
  <c r="CT97" i="4"/>
  <c r="GT97" i="4" s="1"/>
  <c r="CS97" i="4"/>
  <c r="GS97" i="4" s="1"/>
  <c r="CR97" i="4"/>
  <c r="GR97" i="4" s="1"/>
  <c r="CQ97" i="4"/>
  <c r="GQ97" i="4" s="1"/>
  <c r="CP97" i="4"/>
  <c r="GP97" i="4" s="1"/>
  <c r="CO97" i="4"/>
  <c r="GO97" i="4" s="1"/>
  <c r="CN97" i="4"/>
  <c r="GN97" i="4" s="1"/>
  <c r="CM97" i="4"/>
  <c r="GM97" i="4" s="1"/>
  <c r="CL97" i="4"/>
  <c r="GL97" i="4" s="1"/>
  <c r="CK97" i="4"/>
  <c r="GK97" i="4" s="1"/>
  <c r="CJ97" i="4"/>
  <c r="GJ97" i="4" s="1"/>
  <c r="CI97" i="4"/>
  <c r="GI97" i="4" s="1"/>
  <c r="CH97" i="4"/>
  <c r="GH97" i="4" s="1"/>
  <c r="CG97" i="4"/>
  <c r="GG97" i="4" s="1"/>
  <c r="CF97" i="4"/>
  <c r="GF97" i="4" s="1"/>
  <c r="CE97" i="4"/>
  <c r="GE97" i="4" s="1"/>
  <c r="CD97" i="4"/>
  <c r="GD97" i="4" s="1"/>
  <c r="CC97" i="4"/>
  <c r="GC97" i="4" s="1"/>
  <c r="CB97" i="4"/>
  <c r="GB97" i="4" s="1"/>
  <c r="CA97" i="4"/>
  <c r="GA97" i="4" s="1"/>
  <c r="BZ97" i="4"/>
  <c r="FZ97" i="4" s="1"/>
  <c r="BY97" i="4"/>
  <c r="FY97" i="4" s="1"/>
  <c r="BX97" i="4"/>
  <c r="FX97" i="4" s="1"/>
  <c r="BW97" i="4"/>
  <c r="FW97" i="4" s="1"/>
  <c r="BV97" i="4"/>
  <c r="FV97" i="4" s="1"/>
  <c r="BU97" i="4"/>
  <c r="FU97" i="4" s="1"/>
  <c r="BT97" i="4"/>
  <c r="FT97" i="4" s="1"/>
  <c r="BS97" i="4"/>
  <c r="FS97" i="4" s="1"/>
  <c r="BR97" i="4"/>
  <c r="FR97" i="4" s="1"/>
  <c r="BQ97" i="4"/>
  <c r="FQ97" i="4" s="1"/>
  <c r="BP97" i="4"/>
  <c r="FP97" i="4" s="1"/>
  <c r="BO97" i="4"/>
  <c r="FO97" i="4" s="1"/>
  <c r="BN97" i="4"/>
  <c r="FN97" i="4" s="1"/>
  <c r="BM97" i="4"/>
  <c r="FM97" i="4" s="1"/>
  <c r="BL97" i="4"/>
  <c r="FL97" i="4" s="1"/>
  <c r="BK97" i="4"/>
  <c r="FK97" i="4" s="1"/>
  <c r="BJ97" i="4"/>
  <c r="FJ97" i="4" s="1"/>
  <c r="BI97" i="4"/>
  <c r="FI97" i="4" s="1"/>
  <c r="BH97" i="4"/>
  <c r="FH97" i="4" s="1"/>
  <c r="BG97" i="4"/>
  <c r="FG97" i="4" s="1"/>
  <c r="BF97" i="4"/>
  <c r="FF97" i="4" s="1"/>
  <c r="BE97" i="4"/>
  <c r="FE97" i="4" s="1"/>
  <c r="BD97" i="4"/>
  <c r="FD97" i="4" s="1"/>
  <c r="BC97" i="4"/>
  <c r="FC97" i="4" s="1"/>
  <c r="BB97" i="4"/>
  <c r="FB97" i="4" s="1"/>
  <c r="BA97" i="4"/>
  <c r="FA97" i="4" s="1"/>
  <c r="AZ97" i="4"/>
  <c r="EZ97" i="4" s="1"/>
  <c r="AY97" i="4"/>
  <c r="EY97" i="4" s="1"/>
  <c r="AX97" i="4"/>
  <c r="EX97" i="4" s="1"/>
  <c r="AW97" i="4"/>
  <c r="EW97" i="4" s="1"/>
  <c r="AV97" i="4"/>
  <c r="EV97" i="4" s="1"/>
  <c r="AU97" i="4"/>
  <c r="EU97" i="4" s="1"/>
  <c r="AT97" i="4"/>
  <c r="ET97" i="4" s="1"/>
  <c r="AS97" i="4"/>
  <c r="ES97" i="4" s="1"/>
  <c r="AR97" i="4"/>
  <c r="ER97" i="4" s="1"/>
  <c r="AQ97" i="4"/>
  <c r="EQ97" i="4" s="1"/>
  <c r="AP97" i="4"/>
  <c r="EP97" i="4" s="1"/>
  <c r="AO97" i="4"/>
  <c r="EO97" i="4" s="1"/>
  <c r="AN97" i="4"/>
  <c r="EN97" i="4" s="1"/>
  <c r="AM97" i="4"/>
  <c r="EM97" i="4" s="1"/>
  <c r="AL97" i="4"/>
  <c r="EL97" i="4" s="1"/>
  <c r="AK97" i="4"/>
  <c r="EK97" i="4" s="1"/>
  <c r="AJ97" i="4"/>
  <c r="EJ97" i="4" s="1"/>
  <c r="AI97" i="4"/>
  <c r="EI97" i="4" s="1"/>
  <c r="AH97" i="4"/>
  <c r="EH97" i="4" s="1"/>
  <c r="AG97" i="4"/>
  <c r="EG97" i="4" s="1"/>
  <c r="AF97" i="4"/>
  <c r="EF97" i="4" s="1"/>
  <c r="AE97" i="4"/>
  <c r="EE97" i="4" s="1"/>
  <c r="AD97" i="4"/>
  <c r="ED97" i="4" s="1"/>
  <c r="AC97" i="4"/>
  <c r="EC97" i="4" s="1"/>
  <c r="AB97" i="4"/>
  <c r="EB97" i="4" s="1"/>
  <c r="AA97" i="4"/>
  <c r="EA97" i="4" s="1"/>
  <c r="Z97" i="4"/>
  <c r="DZ97" i="4" s="1"/>
  <c r="Y97" i="4"/>
  <c r="DY97" i="4" s="1"/>
  <c r="X97" i="4"/>
  <c r="DX97" i="4" s="1"/>
  <c r="W97" i="4"/>
  <c r="DW97" i="4" s="1"/>
  <c r="V97" i="4"/>
  <c r="DV97" i="4" s="1"/>
  <c r="U97" i="4"/>
  <c r="DU97" i="4" s="1"/>
  <c r="T97" i="4"/>
  <c r="DT97" i="4" s="1"/>
  <c r="S97" i="4"/>
  <c r="DS97" i="4" s="1"/>
  <c r="R97" i="4"/>
  <c r="Q97" i="4"/>
  <c r="DQ97" i="4" s="1"/>
  <c r="P97" i="4"/>
  <c r="DP97" i="4" s="1"/>
  <c r="O97" i="4"/>
  <c r="DO97" i="4" s="1"/>
  <c r="N97" i="4"/>
  <c r="DN97" i="4" s="1"/>
  <c r="M97" i="4"/>
  <c r="DM97" i="4" s="1"/>
  <c r="L97" i="4"/>
  <c r="DL97" i="4" s="1"/>
  <c r="K97" i="4"/>
  <c r="DK97" i="4" s="1"/>
  <c r="J97" i="4"/>
  <c r="DJ97" i="4" s="1"/>
  <c r="I97" i="4"/>
  <c r="DI97" i="4" s="1"/>
  <c r="H97" i="4"/>
  <c r="DH97" i="4" s="1"/>
  <c r="G97" i="4"/>
  <c r="DG97" i="4" s="1"/>
  <c r="F97" i="4"/>
  <c r="DF97" i="4" s="1"/>
  <c r="DB96" i="4"/>
  <c r="DA96" i="4"/>
  <c r="HA96" i="4" s="1"/>
  <c r="CZ96" i="4"/>
  <c r="GZ96" i="4" s="1"/>
  <c r="CY96" i="4"/>
  <c r="GY96" i="4" s="1"/>
  <c r="CX96" i="4"/>
  <c r="GX96" i="4" s="1"/>
  <c r="CW96" i="4"/>
  <c r="GW96" i="4" s="1"/>
  <c r="CV96" i="4"/>
  <c r="GV96" i="4" s="1"/>
  <c r="CU96" i="4"/>
  <c r="GU96" i="4" s="1"/>
  <c r="CT96" i="4"/>
  <c r="GT96" i="4" s="1"/>
  <c r="CS96" i="4"/>
  <c r="GS96" i="4" s="1"/>
  <c r="CR96" i="4"/>
  <c r="GR96" i="4" s="1"/>
  <c r="CQ96" i="4"/>
  <c r="GQ96" i="4" s="1"/>
  <c r="CP96" i="4"/>
  <c r="GP96" i="4" s="1"/>
  <c r="CO96" i="4"/>
  <c r="GO96" i="4" s="1"/>
  <c r="CN96" i="4"/>
  <c r="GN96" i="4" s="1"/>
  <c r="CM96" i="4"/>
  <c r="GM96" i="4" s="1"/>
  <c r="CL96" i="4"/>
  <c r="GL96" i="4" s="1"/>
  <c r="CK96" i="4"/>
  <c r="GK96" i="4" s="1"/>
  <c r="CJ96" i="4"/>
  <c r="GJ96" i="4" s="1"/>
  <c r="CI96" i="4"/>
  <c r="GI96" i="4" s="1"/>
  <c r="CH96" i="4"/>
  <c r="GH96" i="4" s="1"/>
  <c r="CG96" i="4"/>
  <c r="GG96" i="4" s="1"/>
  <c r="CF96" i="4"/>
  <c r="GF96" i="4" s="1"/>
  <c r="CE96" i="4"/>
  <c r="GE96" i="4" s="1"/>
  <c r="CD96" i="4"/>
  <c r="GD96" i="4" s="1"/>
  <c r="CC96" i="4"/>
  <c r="GC96" i="4" s="1"/>
  <c r="CB96" i="4"/>
  <c r="GB96" i="4" s="1"/>
  <c r="CA96" i="4"/>
  <c r="GA96" i="4" s="1"/>
  <c r="BZ96" i="4"/>
  <c r="FZ96" i="4" s="1"/>
  <c r="BY96" i="4"/>
  <c r="FY96" i="4" s="1"/>
  <c r="BX96" i="4"/>
  <c r="FX96" i="4" s="1"/>
  <c r="BW96" i="4"/>
  <c r="FW96" i="4" s="1"/>
  <c r="BV96" i="4"/>
  <c r="FV96" i="4" s="1"/>
  <c r="BU96" i="4"/>
  <c r="FU96" i="4" s="1"/>
  <c r="BT96" i="4"/>
  <c r="FT96" i="4" s="1"/>
  <c r="BS96" i="4"/>
  <c r="FS96" i="4" s="1"/>
  <c r="BR96" i="4"/>
  <c r="FR96" i="4" s="1"/>
  <c r="BQ96" i="4"/>
  <c r="FQ96" i="4" s="1"/>
  <c r="BP96" i="4"/>
  <c r="FP96" i="4" s="1"/>
  <c r="BO96" i="4"/>
  <c r="FO96" i="4" s="1"/>
  <c r="BN96" i="4"/>
  <c r="FN96" i="4" s="1"/>
  <c r="BM96" i="4"/>
  <c r="FM96" i="4" s="1"/>
  <c r="BL96" i="4"/>
  <c r="FL96" i="4" s="1"/>
  <c r="BK96" i="4"/>
  <c r="FK96" i="4" s="1"/>
  <c r="BJ96" i="4"/>
  <c r="FJ96" i="4" s="1"/>
  <c r="BI96" i="4"/>
  <c r="FI96" i="4" s="1"/>
  <c r="BH96" i="4"/>
  <c r="FH96" i="4" s="1"/>
  <c r="BG96" i="4"/>
  <c r="FG96" i="4" s="1"/>
  <c r="BF96" i="4"/>
  <c r="FF96" i="4" s="1"/>
  <c r="BE96" i="4"/>
  <c r="FE96" i="4" s="1"/>
  <c r="BD96" i="4"/>
  <c r="FD96" i="4" s="1"/>
  <c r="BC96" i="4"/>
  <c r="FC96" i="4" s="1"/>
  <c r="BB96" i="4"/>
  <c r="FB96" i="4" s="1"/>
  <c r="BA96" i="4"/>
  <c r="FA96" i="4" s="1"/>
  <c r="AZ96" i="4"/>
  <c r="EZ96" i="4" s="1"/>
  <c r="AY96" i="4"/>
  <c r="EY96" i="4" s="1"/>
  <c r="AX96" i="4"/>
  <c r="EX96" i="4" s="1"/>
  <c r="AW96" i="4"/>
  <c r="EW96" i="4" s="1"/>
  <c r="AV96" i="4"/>
  <c r="EV96" i="4" s="1"/>
  <c r="AU96" i="4"/>
  <c r="EU96" i="4" s="1"/>
  <c r="AT96" i="4"/>
  <c r="ET96" i="4" s="1"/>
  <c r="AS96" i="4"/>
  <c r="ES96" i="4" s="1"/>
  <c r="AR96" i="4"/>
  <c r="ER96" i="4" s="1"/>
  <c r="AQ96" i="4"/>
  <c r="EQ96" i="4" s="1"/>
  <c r="AP96" i="4"/>
  <c r="EP96" i="4" s="1"/>
  <c r="AO96" i="4"/>
  <c r="EO96" i="4" s="1"/>
  <c r="AN96" i="4"/>
  <c r="EN96" i="4" s="1"/>
  <c r="AM96" i="4"/>
  <c r="EM96" i="4" s="1"/>
  <c r="AL96" i="4"/>
  <c r="EL96" i="4" s="1"/>
  <c r="AK96" i="4"/>
  <c r="EK96" i="4" s="1"/>
  <c r="AJ96" i="4"/>
  <c r="EJ96" i="4" s="1"/>
  <c r="AI96" i="4"/>
  <c r="EI96" i="4" s="1"/>
  <c r="AH96" i="4"/>
  <c r="EH96" i="4" s="1"/>
  <c r="AG96" i="4"/>
  <c r="EG96" i="4" s="1"/>
  <c r="AF96" i="4"/>
  <c r="EF96" i="4" s="1"/>
  <c r="AE96" i="4"/>
  <c r="EE96" i="4" s="1"/>
  <c r="AD96" i="4"/>
  <c r="ED96" i="4" s="1"/>
  <c r="AC96" i="4"/>
  <c r="EC96" i="4" s="1"/>
  <c r="AB96" i="4"/>
  <c r="EB96" i="4" s="1"/>
  <c r="AA96" i="4"/>
  <c r="EA96" i="4" s="1"/>
  <c r="Z96" i="4"/>
  <c r="DZ96" i="4" s="1"/>
  <c r="Y96" i="4"/>
  <c r="DY96" i="4" s="1"/>
  <c r="X96" i="4"/>
  <c r="DX96" i="4" s="1"/>
  <c r="W96" i="4"/>
  <c r="DW96" i="4" s="1"/>
  <c r="V96" i="4"/>
  <c r="DV96" i="4" s="1"/>
  <c r="U96" i="4"/>
  <c r="DU96" i="4" s="1"/>
  <c r="T96" i="4"/>
  <c r="DT96" i="4" s="1"/>
  <c r="S96" i="4"/>
  <c r="DS96" i="4" s="1"/>
  <c r="R96" i="4"/>
  <c r="DR96" i="4" s="1"/>
  <c r="Q96" i="4"/>
  <c r="DQ96" i="4" s="1"/>
  <c r="P96" i="4"/>
  <c r="DP96" i="4" s="1"/>
  <c r="O96" i="4"/>
  <c r="DO96" i="4" s="1"/>
  <c r="N96" i="4"/>
  <c r="DN96" i="4" s="1"/>
  <c r="M96" i="4"/>
  <c r="DM96" i="4" s="1"/>
  <c r="L96" i="4"/>
  <c r="DL96" i="4" s="1"/>
  <c r="K96" i="4"/>
  <c r="DK96" i="4" s="1"/>
  <c r="J96" i="4"/>
  <c r="DJ96" i="4" s="1"/>
  <c r="I96" i="4"/>
  <c r="DI96" i="4" s="1"/>
  <c r="H96" i="4"/>
  <c r="DH96" i="4" s="1"/>
  <c r="G96" i="4"/>
  <c r="F96" i="4"/>
  <c r="DF96" i="4" s="1"/>
  <c r="DB95" i="4"/>
  <c r="DA95" i="4"/>
  <c r="HA95" i="4" s="1"/>
  <c r="CZ95" i="4"/>
  <c r="GZ95" i="4" s="1"/>
  <c r="CY95" i="4"/>
  <c r="GY95" i="4" s="1"/>
  <c r="CX95" i="4"/>
  <c r="GX95" i="4" s="1"/>
  <c r="CW95" i="4"/>
  <c r="GW95" i="4" s="1"/>
  <c r="CV95" i="4"/>
  <c r="GV95" i="4" s="1"/>
  <c r="CU95" i="4"/>
  <c r="GU95" i="4" s="1"/>
  <c r="CT95" i="4"/>
  <c r="GT95" i="4" s="1"/>
  <c r="CS95" i="4"/>
  <c r="GS95" i="4" s="1"/>
  <c r="CR95" i="4"/>
  <c r="GR95" i="4" s="1"/>
  <c r="CQ95" i="4"/>
  <c r="GQ95" i="4" s="1"/>
  <c r="CP95" i="4"/>
  <c r="GP95" i="4" s="1"/>
  <c r="CO95" i="4"/>
  <c r="GO95" i="4" s="1"/>
  <c r="CN95" i="4"/>
  <c r="GN95" i="4" s="1"/>
  <c r="CM95" i="4"/>
  <c r="GM95" i="4" s="1"/>
  <c r="CL95" i="4"/>
  <c r="GL95" i="4" s="1"/>
  <c r="CK95" i="4"/>
  <c r="GK95" i="4" s="1"/>
  <c r="CJ95" i="4"/>
  <c r="GJ95" i="4" s="1"/>
  <c r="CI95" i="4"/>
  <c r="GI95" i="4" s="1"/>
  <c r="CH95" i="4"/>
  <c r="GH95" i="4" s="1"/>
  <c r="CG95" i="4"/>
  <c r="GG95" i="4" s="1"/>
  <c r="CF95" i="4"/>
  <c r="GF95" i="4" s="1"/>
  <c r="CE95" i="4"/>
  <c r="GE95" i="4" s="1"/>
  <c r="CD95" i="4"/>
  <c r="GD95" i="4" s="1"/>
  <c r="CC95" i="4"/>
  <c r="GC95" i="4" s="1"/>
  <c r="CB95" i="4"/>
  <c r="GB95" i="4" s="1"/>
  <c r="CA95" i="4"/>
  <c r="GA95" i="4" s="1"/>
  <c r="BZ95" i="4"/>
  <c r="FZ95" i="4" s="1"/>
  <c r="BY95" i="4"/>
  <c r="FY95" i="4" s="1"/>
  <c r="BX95" i="4"/>
  <c r="FX95" i="4" s="1"/>
  <c r="BW95" i="4"/>
  <c r="FW95" i="4" s="1"/>
  <c r="BV95" i="4"/>
  <c r="FV95" i="4" s="1"/>
  <c r="BU95" i="4"/>
  <c r="FU95" i="4" s="1"/>
  <c r="BT95" i="4"/>
  <c r="FT95" i="4" s="1"/>
  <c r="BS95" i="4"/>
  <c r="FS95" i="4" s="1"/>
  <c r="BR95" i="4"/>
  <c r="FR95" i="4" s="1"/>
  <c r="BQ95" i="4"/>
  <c r="FQ95" i="4" s="1"/>
  <c r="BP95" i="4"/>
  <c r="FP95" i="4" s="1"/>
  <c r="BO95" i="4"/>
  <c r="FO95" i="4" s="1"/>
  <c r="BN95" i="4"/>
  <c r="FN95" i="4" s="1"/>
  <c r="BM95" i="4"/>
  <c r="FM95" i="4" s="1"/>
  <c r="BL95" i="4"/>
  <c r="FL95" i="4" s="1"/>
  <c r="BK95" i="4"/>
  <c r="FK95" i="4" s="1"/>
  <c r="BJ95" i="4"/>
  <c r="FJ95" i="4" s="1"/>
  <c r="BI95" i="4"/>
  <c r="FI95" i="4" s="1"/>
  <c r="BH95" i="4"/>
  <c r="FH95" i="4" s="1"/>
  <c r="BG95" i="4"/>
  <c r="FG95" i="4" s="1"/>
  <c r="BF95" i="4"/>
  <c r="FF95" i="4" s="1"/>
  <c r="BE95" i="4"/>
  <c r="FE95" i="4" s="1"/>
  <c r="BD95" i="4"/>
  <c r="FD95" i="4" s="1"/>
  <c r="BC95" i="4"/>
  <c r="FC95" i="4" s="1"/>
  <c r="BB95" i="4"/>
  <c r="FB95" i="4" s="1"/>
  <c r="BA95" i="4"/>
  <c r="FA95" i="4" s="1"/>
  <c r="AZ95" i="4"/>
  <c r="EZ95" i="4" s="1"/>
  <c r="AY95" i="4"/>
  <c r="EY95" i="4" s="1"/>
  <c r="AX95" i="4"/>
  <c r="EX95" i="4" s="1"/>
  <c r="AW95" i="4"/>
  <c r="EW95" i="4" s="1"/>
  <c r="AV95" i="4"/>
  <c r="EV95" i="4" s="1"/>
  <c r="AU95" i="4"/>
  <c r="EU95" i="4" s="1"/>
  <c r="AT95" i="4"/>
  <c r="ET95" i="4" s="1"/>
  <c r="AS95" i="4"/>
  <c r="ES95" i="4" s="1"/>
  <c r="AR95" i="4"/>
  <c r="ER95" i="4" s="1"/>
  <c r="AQ95" i="4"/>
  <c r="EQ95" i="4" s="1"/>
  <c r="AP95" i="4"/>
  <c r="EP95" i="4" s="1"/>
  <c r="AO95" i="4"/>
  <c r="EO95" i="4" s="1"/>
  <c r="AN95" i="4"/>
  <c r="EN95" i="4" s="1"/>
  <c r="AM95" i="4"/>
  <c r="EM95" i="4" s="1"/>
  <c r="AL95" i="4"/>
  <c r="EL95" i="4" s="1"/>
  <c r="AK95" i="4"/>
  <c r="EK95" i="4" s="1"/>
  <c r="AJ95" i="4"/>
  <c r="EJ95" i="4" s="1"/>
  <c r="AI95" i="4"/>
  <c r="EI95" i="4" s="1"/>
  <c r="AH95" i="4"/>
  <c r="EH95" i="4" s="1"/>
  <c r="AG95" i="4"/>
  <c r="EG95" i="4" s="1"/>
  <c r="AF95" i="4"/>
  <c r="EF95" i="4" s="1"/>
  <c r="AE95" i="4"/>
  <c r="EE95" i="4" s="1"/>
  <c r="AD95" i="4"/>
  <c r="ED95" i="4" s="1"/>
  <c r="AC95" i="4"/>
  <c r="EC95" i="4" s="1"/>
  <c r="AB95" i="4"/>
  <c r="EB95" i="4" s="1"/>
  <c r="AA95" i="4"/>
  <c r="EA95" i="4" s="1"/>
  <c r="Z95" i="4"/>
  <c r="DZ95" i="4" s="1"/>
  <c r="Y95" i="4"/>
  <c r="DY95" i="4" s="1"/>
  <c r="X95" i="4"/>
  <c r="DX95" i="4" s="1"/>
  <c r="W95" i="4"/>
  <c r="DW95" i="4" s="1"/>
  <c r="V95" i="4"/>
  <c r="DV95" i="4" s="1"/>
  <c r="U95" i="4"/>
  <c r="DU95" i="4" s="1"/>
  <c r="T95" i="4"/>
  <c r="DT95" i="4" s="1"/>
  <c r="S95" i="4"/>
  <c r="DS95" i="4" s="1"/>
  <c r="R95" i="4"/>
  <c r="DR95" i="4" s="1"/>
  <c r="Q95" i="4"/>
  <c r="DQ95" i="4" s="1"/>
  <c r="P95" i="4"/>
  <c r="DP95" i="4" s="1"/>
  <c r="O95" i="4"/>
  <c r="DO95" i="4" s="1"/>
  <c r="N95" i="4"/>
  <c r="DN95" i="4" s="1"/>
  <c r="M95" i="4"/>
  <c r="DM95" i="4" s="1"/>
  <c r="L95" i="4"/>
  <c r="K95" i="4"/>
  <c r="DK95" i="4" s="1"/>
  <c r="J95" i="4"/>
  <c r="DJ95" i="4" s="1"/>
  <c r="I95" i="4"/>
  <c r="DI95" i="4" s="1"/>
  <c r="H95" i="4"/>
  <c r="DH95" i="4" s="1"/>
  <c r="G95" i="4"/>
  <c r="DG95" i="4" s="1"/>
  <c r="F95" i="4"/>
  <c r="DF95" i="4" s="1"/>
  <c r="DB94" i="4"/>
  <c r="DA94" i="4"/>
  <c r="HA94" i="4" s="1"/>
  <c r="CZ94" i="4"/>
  <c r="GZ94" i="4" s="1"/>
  <c r="CY94" i="4"/>
  <c r="GY94" i="4" s="1"/>
  <c r="CX94" i="4"/>
  <c r="GX94" i="4" s="1"/>
  <c r="CW94" i="4"/>
  <c r="GW94" i="4" s="1"/>
  <c r="CV94" i="4"/>
  <c r="GV94" i="4" s="1"/>
  <c r="CU94" i="4"/>
  <c r="GU94" i="4" s="1"/>
  <c r="CT94" i="4"/>
  <c r="GT94" i="4" s="1"/>
  <c r="CS94" i="4"/>
  <c r="GS94" i="4" s="1"/>
  <c r="CR94" i="4"/>
  <c r="GR94" i="4" s="1"/>
  <c r="CQ94" i="4"/>
  <c r="GQ94" i="4" s="1"/>
  <c r="CP94" i="4"/>
  <c r="GP94" i="4" s="1"/>
  <c r="CO94" i="4"/>
  <c r="GO94" i="4" s="1"/>
  <c r="CN94" i="4"/>
  <c r="GN94" i="4" s="1"/>
  <c r="CM94" i="4"/>
  <c r="GM94" i="4" s="1"/>
  <c r="CL94" i="4"/>
  <c r="GL94" i="4" s="1"/>
  <c r="CK94" i="4"/>
  <c r="GK94" i="4" s="1"/>
  <c r="CJ94" i="4"/>
  <c r="GJ94" i="4" s="1"/>
  <c r="CI94" i="4"/>
  <c r="GI94" i="4" s="1"/>
  <c r="CH94" i="4"/>
  <c r="GH94" i="4" s="1"/>
  <c r="CG94" i="4"/>
  <c r="GG94" i="4" s="1"/>
  <c r="CF94" i="4"/>
  <c r="GF94" i="4" s="1"/>
  <c r="CE94" i="4"/>
  <c r="GE94" i="4" s="1"/>
  <c r="CD94" i="4"/>
  <c r="GD94" i="4" s="1"/>
  <c r="CC94" i="4"/>
  <c r="GC94" i="4" s="1"/>
  <c r="CB94" i="4"/>
  <c r="GB94" i="4" s="1"/>
  <c r="CA94" i="4"/>
  <c r="GA94" i="4" s="1"/>
  <c r="BZ94" i="4"/>
  <c r="FZ94" i="4" s="1"/>
  <c r="BY94" i="4"/>
  <c r="FY94" i="4" s="1"/>
  <c r="BX94" i="4"/>
  <c r="FX94" i="4" s="1"/>
  <c r="BW94" i="4"/>
  <c r="FW94" i="4" s="1"/>
  <c r="BV94" i="4"/>
  <c r="FV94" i="4" s="1"/>
  <c r="BU94" i="4"/>
  <c r="FU94" i="4" s="1"/>
  <c r="BT94" i="4"/>
  <c r="FT94" i="4" s="1"/>
  <c r="BS94" i="4"/>
  <c r="FS94" i="4" s="1"/>
  <c r="BR94" i="4"/>
  <c r="FR94" i="4" s="1"/>
  <c r="BQ94" i="4"/>
  <c r="FQ94" i="4" s="1"/>
  <c r="BP94" i="4"/>
  <c r="FP94" i="4" s="1"/>
  <c r="BO94" i="4"/>
  <c r="FO94" i="4" s="1"/>
  <c r="BN94" i="4"/>
  <c r="FN94" i="4" s="1"/>
  <c r="BM94" i="4"/>
  <c r="FM94" i="4" s="1"/>
  <c r="BL94" i="4"/>
  <c r="FL94" i="4" s="1"/>
  <c r="BK94" i="4"/>
  <c r="FK94" i="4" s="1"/>
  <c r="BJ94" i="4"/>
  <c r="FJ94" i="4" s="1"/>
  <c r="BI94" i="4"/>
  <c r="FI94" i="4" s="1"/>
  <c r="BH94" i="4"/>
  <c r="FH94" i="4" s="1"/>
  <c r="BG94" i="4"/>
  <c r="FG94" i="4" s="1"/>
  <c r="BF94" i="4"/>
  <c r="FF94" i="4" s="1"/>
  <c r="BE94" i="4"/>
  <c r="FE94" i="4" s="1"/>
  <c r="BD94" i="4"/>
  <c r="FD94" i="4" s="1"/>
  <c r="BC94" i="4"/>
  <c r="FC94" i="4" s="1"/>
  <c r="BB94" i="4"/>
  <c r="FB94" i="4" s="1"/>
  <c r="BA94" i="4"/>
  <c r="FA94" i="4" s="1"/>
  <c r="AZ94" i="4"/>
  <c r="EZ94" i="4" s="1"/>
  <c r="AY94" i="4"/>
  <c r="EY94" i="4" s="1"/>
  <c r="AX94" i="4"/>
  <c r="EX94" i="4" s="1"/>
  <c r="AW94" i="4"/>
  <c r="EW94" i="4" s="1"/>
  <c r="AV94" i="4"/>
  <c r="EV94" i="4" s="1"/>
  <c r="AU94" i="4"/>
  <c r="EU94" i="4" s="1"/>
  <c r="AT94" i="4"/>
  <c r="ET94" i="4" s="1"/>
  <c r="AS94" i="4"/>
  <c r="ES94" i="4" s="1"/>
  <c r="AR94" i="4"/>
  <c r="ER94" i="4" s="1"/>
  <c r="AQ94" i="4"/>
  <c r="EQ94" i="4" s="1"/>
  <c r="AP94" i="4"/>
  <c r="EP94" i="4" s="1"/>
  <c r="AO94" i="4"/>
  <c r="EO94" i="4" s="1"/>
  <c r="AN94" i="4"/>
  <c r="EN94" i="4" s="1"/>
  <c r="AM94" i="4"/>
  <c r="EM94" i="4" s="1"/>
  <c r="AL94" i="4"/>
  <c r="EL94" i="4" s="1"/>
  <c r="AK94" i="4"/>
  <c r="EK94" i="4" s="1"/>
  <c r="AJ94" i="4"/>
  <c r="EJ94" i="4" s="1"/>
  <c r="AI94" i="4"/>
  <c r="EI94" i="4" s="1"/>
  <c r="AH94" i="4"/>
  <c r="EH94" i="4" s="1"/>
  <c r="AG94" i="4"/>
  <c r="EG94" i="4" s="1"/>
  <c r="AF94" i="4"/>
  <c r="EF94" i="4" s="1"/>
  <c r="AE94" i="4"/>
  <c r="EE94" i="4" s="1"/>
  <c r="AD94" i="4"/>
  <c r="ED94" i="4" s="1"/>
  <c r="AC94" i="4"/>
  <c r="EC94" i="4" s="1"/>
  <c r="AB94" i="4"/>
  <c r="EB94" i="4" s="1"/>
  <c r="AA94" i="4"/>
  <c r="EA94" i="4" s="1"/>
  <c r="Z94" i="4"/>
  <c r="DZ94" i="4" s="1"/>
  <c r="Y94" i="4"/>
  <c r="DY94" i="4" s="1"/>
  <c r="X94" i="4"/>
  <c r="DX94" i="4" s="1"/>
  <c r="W94" i="4"/>
  <c r="DW94" i="4" s="1"/>
  <c r="V94" i="4"/>
  <c r="DV94" i="4" s="1"/>
  <c r="U94" i="4"/>
  <c r="DU94" i="4" s="1"/>
  <c r="T94" i="4"/>
  <c r="DT94" i="4" s="1"/>
  <c r="S94" i="4"/>
  <c r="DS94" i="4" s="1"/>
  <c r="R94" i="4"/>
  <c r="DR94" i="4" s="1"/>
  <c r="Q94" i="4"/>
  <c r="P94" i="4"/>
  <c r="DP94" i="4" s="1"/>
  <c r="O94" i="4"/>
  <c r="DO94" i="4" s="1"/>
  <c r="N94" i="4"/>
  <c r="DN94" i="4" s="1"/>
  <c r="M94" i="4"/>
  <c r="DM94" i="4" s="1"/>
  <c r="L94" i="4"/>
  <c r="DL94" i="4" s="1"/>
  <c r="K94" i="4"/>
  <c r="DK94" i="4" s="1"/>
  <c r="J94" i="4"/>
  <c r="DJ94" i="4" s="1"/>
  <c r="I94" i="4"/>
  <c r="DI94" i="4" s="1"/>
  <c r="H94" i="4"/>
  <c r="DH94" i="4" s="1"/>
  <c r="G94" i="4"/>
  <c r="DG94" i="4" s="1"/>
  <c r="F94" i="4"/>
  <c r="DF94" i="4" s="1"/>
  <c r="DB93" i="4"/>
  <c r="DA93" i="4"/>
  <c r="HA93" i="4" s="1"/>
  <c r="CZ93" i="4"/>
  <c r="GZ93" i="4" s="1"/>
  <c r="CY93" i="4"/>
  <c r="GY93" i="4" s="1"/>
  <c r="CX93" i="4"/>
  <c r="GX93" i="4" s="1"/>
  <c r="CW93" i="4"/>
  <c r="GW93" i="4" s="1"/>
  <c r="CV93" i="4"/>
  <c r="GV93" i="4" s="1"/>
  <c r="CU93" i="4"/>
  <c r="GU93" i="4" s="1"/>
  <c r="CT93" i="4"/>
  <c r="GT93" i="4" s="1"/>
  <c r="CS93" i="4"/>
  <c r="GS93" i="4" s="1"/>
  <c r="CR93" i="4"/>
  <c r="GR93" i="4" s="1"/>
  <c r="CQ93" i="4"/>
  <c r="GQ93" i="4" s="1"/>
  <c r="CP93" i="4"/>
  <c r="GP93" i="4" s="1"/>
  <c r="CO93" i="4"/>
  <c r="GO93" i="4" s="1"/>
  <c r="CN93" i="4"/>
  <c r="GN93" i="4" s="1"/>
  <c r="CM93" i="4"/>
  <c r="GM93" i="4" s="1"/>
  <c r="CL93" i="4"/>
  <c r="GL93" i="4" s="1"/>
  <c r="CK93" i="4"/>
  <c r="GK93" i="4" s="1"/>
  <c r="CJ93" i="4"/>
  <c r="GJ93" i="4" s="1"/>
  <c r="CI93" i="4"/>
  <c r="GI93" i="4" s="1"/>
  <c r="CH93" i="4"/>
  <c r="GH93" i="4" s="1"/>
  <c r="CG93" i="4"/>
  <c r="GG93" i="4" s="1"/>
  <c r="CF93" i="4"/>
  <c r="GF93" i="4" s="1"/>
  <c r="CE93" i="4"/>
  <c r="GE93" i="4" s="1"/>
  <c r="CD93" i="4"/>
  <c r="GD93" i="4" s="1"/>
  <c r="CC93" i="4"/>
  <c r="GC93" i="4" s="1"/>
  <c r="CB93" i="4"/>
  <c r="GB93" i="4" s="1"/>
  <c r="CA93" i="4"/>
  <c r="GA93" i="4" s="1"/>
  <c r="BZ93" i="4"/>
  <c r="FZ93" i="4" s="1"/>
  <c r="BY93" i="4"/>
  <c r="FY93" i="4" s="1"/>
  <c r="BX93" i="4"/>
  <c r="FX93" i="4" s="1"/>
  <c r="BW93" i="4"/>
  <c r="FW93" i="4" s="1"/>
  <c r="BV93" i="4"/>
  <c r="FV93" i="4" s="1"/>
  <c r="BU93" i="4"/>
  <c r="FU93" i="4" s="1"/>
  <c r="BT93" i="4"/>
  <c r="FT93" i="4" s="1"/>
  <c r="BS93" i="4"/>
  <c r="FS93" i="4" s="1"/>
  <c r="BR93" i="4"/>
  <c r="FR93" i="4" s="1"/>
  <c r="BQ93" i="4"/>
  <c r="FQ93" i="4" s="1"/>
  <c r="BP93" i="4"/>
  <c r="FP93" i="4" s="1"/>
  <c r="BO93" i="4"/>
  <c r="FO93" i="4" s="1"/>
  <c r="BN93" i="4"/>
  <c r="FN93" i="4" s="1"/>
  <c r="BM93" i="4"/>
  <c r="FM93" i="4" s="1"/>
  <c r="BL93" i="4"/>
  <c r="FL93" i="4" s="1"/>
  <c r="BK93" i="4"/>
  <c r="FK93" i="4" s="1"/>
  <c r="BJ93" i="4"/>
  <c r="FJ93" i="4" s="1"/>
  <c r="BI93" i="4"/>
  <c r="FI93" i="4" s="1"/>
  <c r="BH93" i="4"/>
  <c r="FH93" i="4" s="1"/>
  <c r="BG93" i="4"/>
  <c r="FG93" i="4" s="1"/>
  <c r="BF93" i="4"/>
  <c r="FF93" i="4" s="1"/>
  <c r="BE93" i="4"/>
  <c r="FE93" i="4" s="1"/>
  <c r="BD93" i="4"/>
  <c r="FD93" i="4" s="1"/>
  <c r="BC93" i="4"/>
  <c r="FC93" i="4" s="1"/>
  <c r="BB93" i="4"/>
  <c r="FB93" i="4" s="1"/>
  <c r="BA93" i="4"/>
  <c r="FA93" i="4" s="1"/>
  <c r="AZ93" i="4"/>
  <c r="EZ93" i="4" s="1"/>
  <c r="AY93" i="4"/>
  <c r="EY93" i="4" s="1"/>
  <c r="AX93" i="4"/>
  <c r="EX93" i="4" s="1"/>
  <c r="AW93" i="4"/>
  <c r="EW93" i="4" s="1"/>
  <c r="AV93" i="4"/>
  <c r="EV93" i="4" s="1"/>
  <c r="AU93" i="4"/>
  <c r="EU93" i="4" s="1"/>
  <c r="AT93" i="4"/>
  <c r="ET93" i="4" s="1"/>
  <c r="AS93" i="4"/>
  <c r="ES93" i="4" s="1"/>
  <c r="AR93" i="4"/>
  <c r="ER93" i="4" s="1"/>
  <c r="AQ93" i="4"/>
  <c r="EQ93" i="4" s="1"/>
  <c r="AP93" i="4"/>
  <c r="EP93" i="4" s="1"/>
  <c r="AO93" i="4"/>
  <c r="EO93" i="4" s="1"/>
  <c r="AN93" i="4"/>
  <c r="EN93" i="4" s="1"/>
  <c r="AM93" i="4"/>
  <c r="EM93" i="4" s="1"/>
  <c r="AL93" i="4"/>
  <c r="EL93" i="4" s="1"/>
  <c r="AK93" i="4"/>
  <c r="EK93" i="4" s="1"/>
  <c r="AJ93" i="4"/>
  <c r="EJ93" i="4" s="1"/>
  <c r="AI93" i="4"/>
  <c r="EI93" i="4" s="1"/>
  <c r="AH93" i="4"/>
  <c r="EH93" i="4" s="1"/>
  <c r="AG93" i="4"/>
  <c r="EG93" i="4" s="1"/>
  <c r="AF93" i="4"/>
  <c r="EF93" i="4" s="1"/>
  <c r="AE93" i="4"/>
  <c r="EE93" i="4" s="1"/>
  <c r="AD93" i="4"/>
  <c r="ED93" i="4" s="1"/>
  <c r="AC93" i="4"/>
  <c r="EC93" i="4" s="1"/>
  <c r="AB93" i="4"/>
  <c r="EB93" i="4" s="1"/>
  <c r="AA93" i="4"/>
  <c r="EA93" i="4" s="1"/>
  <c r="Z93" i="4"/>
  <c r="DZ93" i="4" s="1"/>
  <c r="Y93" i="4"/>
  <c r="DY93" i="4" s="1"/>
  <c r="X93" i="4"/>
  <c r="DX93" i="4" s="1"/>
  <c r="W93" i="4"/>
  <c r="DW93" i="4" s="1"/>
  <c r="V93" i="4"/>
  <c r="DV93" i="4" s="1"/>
  <c r="U93" i="4"/>
  <c r="DU93" i="4" s="1"/>
  <c r="T93" i="4"/>
  <c r="DT93" i="4" s="1"/>
  <c r="S93" i="4"/>
  <c r="DS93" i="4" s="1"/>
  <c r="R93" i="4"/>
  <c r="DR93" i="4" s="1"/>
  <c r="Q93" i="4"/>
  <c r="DQ93" i="4" s="1"/>
  <c r="P93" i="4"/>
  <c r="DP93" i="4" s="1"/>
  <c r="O93" i="4"/>
  <c r="DO93" i="4" s="1"/>
  <c r="N93" i="4"/>
  <c r="DN93" i="4" s="1"/>
  <c r="M93" i="4"/>
  <c r="DM93" i="4" s="1"/>
  <c r="L93" i="4"/>
  <c r="DL93" i="4" s="1"/>
  <c r="K93" i="4"/>
  <c r="DK93" i="4" s="1"/>
  <c r="J93" i="4"/>
  <c r="DJ93" i="4" s="1"/>
  <c r="I93" i="4"/>
  <c r="DI93" i="4" s="1"/>
  <c r="H93" i="4"/>
  <c r="DH93" i="4" s="1"/>
  <c r="G93" i="4"/>
  <c r="DG93" i="4" s="1"/>
  <c r="F93" i="4"/>
  <c r="DF93" i="4" s="1"/>
  <c r="DB92" i="4"/>
  <c r="DA92" i="4"/>
  <c r="HA92" i="4" s="1"/>
  <c r="CZ92" i="4"/>
  <c r="GZ92" i="4" s="1"/>
  <c r="CY92" i="4"/>
  <c r="GY92" i="4" s="1"/>
  <c r="CX92" i="4"/>
  <c r="GX92" i="4" s="1"/>
  <c r="CW92" i="4"/>
  <c r="GW92" i="4" s="1"/>
  <c r="CV92" i="4"/>
  <c r="GV92" i="4" s="1"/>
  <c r="CU92" i="4"/>
  <c r="GU92" i="4" s="1"/>
  <c r="CT92" i="4"/>
  <c r="GT92" i="4" s="1"/>
  <c r="CS92" i="4"/>
  <c r="GS92" i="4" s="1"/>
  <c r="CR92" i="4"/>
  <c r="GR92" i="4" s="1"/>
  <c r="CQ92" i="4"/>
  <c r="GQ92" i="4" s="1"/>
  <c r="CP92" i="4"/>
  <c r="GP92" i="4" s="1"/>
  <c r="CO92" i="4"/>
  <c r="GO92" i="4" s="1"/>
  <c r="CN92" i="4"/>
  <c r="GN92" i="4" s="1"/>
  <c r="CM92" i="4"/>
  <c r="GM92" i="4" s="1"/>
  <c r="CL92" i="4"/>
  <c r="GL92" i="4" s="1"/>
  <c r="CK92" i="4"/>
  <c r="GK92" i="4" s="1"/>
  <c r="CJ92" i="4"/>
  <c r="GJ92" i="4" s="1"/>
  <c r="CI92" i="4"/>
  <c r="GI92" i="4" s="1"/>
  <c r="CH92" i="4"/>
  <c r="GH92" i="4" s="1"/>
  <c r="CG92" i="4"/>
  <c r="GG92" i="4" s="1"/>
  <c r="CF92" i="4"/>
  <c r="GF92" i="4" s="1"/>
  <c r="CE92" i="4"/>
  <c r="GE92" i="4" s="1"/>
  <c r="CD92" i="4"/>
  <c r="GD92" i="4" s="1"/>
  <c r="CC92" i="4"/>
  <c r="GC92" i="4" s="1"/>
  <c r="CB92" i="4"/>
  <c r="GB92" i="4" s="1"/>
  <c r="CA92" i="4"/>
  <c r="GA92" i="4" s="1"/>
  <c r="BZ92" i="4"/>
  <c r="FZ92" i="4" s="1"/>
  <c r="BY92" i="4"/>
  <c r="FY92" i="4" s="1"/>
  <c r="BX92" i="4"/>
  <c r="FX92" i="4" s="1"/>
  <c r="BW92" i="4"/>
  <c r="FW92" i="4" s="1"/>
  <c r="BV92" i="4"/>
  <c r="FV92" i="4" s="1"/>
  <c r="BU92" i="4"/>
  <c r="FU92" i="4" s="1"/>
  <c r="BT92" i="4"/>
  <c r="FT92" i="4" s="1"/>
  <c r="BS92" i="4"/>
  <c r="FS92" i="4" s="1"/>
  <c r="BR92" i="4"/>
  <c r="FR92" i="4" s="1"/>
  <c r="BQ92" i="4"/>
  <c r="FQ92" i="4" s="1"/>
  <c r="BP92" i="4"/>
  <c r="FP92" i="4" s="1"/>
  <c r="BO92" i="4"/>
  <c r="FO92" i="4" s="1"/>
  <c r="BN92" i="4"/>
  <c r="FN92" i="4" s="1"/>
  <c r="BM92" i="4"/>
  <c r="FM92" i="4" s="1"/>
  <c r="BL92" i="4"/>
  <c r="FL92" i="4" s="1"/>
  <c r="BK92" i="4"/>
  <c r="FK92" i="4" s="1"/>
  <c r="BJ92" i="4"/>
  <c r="FJ92" i="4" s="1"/>
  <c r="BI92" i="4"/>
  <c r="FI92" i="4" s="1"/>
  <c r="BH92" i="4"/>
  <c r="FH92" i="4" s="1"/>
  <c r="BG92" i="4"/>
  <c r="FG92" i="4" s="1"/>
  <c r="BF92" i="4"/>
  <c r="FF92" i="4" s="1"/>
  <c r="BE92" i="4"/>
  <c r="FE92" i="4" s="1"/>
  <c r="BD92" i="4"/>
  <c r="FD92" i="4" s="1"/>
  <c r="BC92" i="4"/>
  <c r="FC92" i="4" s="1"/>
  <c r="BB92" i="4"/>
  <c r="FB92" i="4" s="1"/>
  <c r="BA92" i="4"/>
  <c r="FA92" i="4" s="1"/>
  <c r="AZ92" i="4"/>
  <c r="EZ92" i="4" s="1"/>
  <c r="AY92" i="4"/>
  <c r="EY92" i="4" s="1"/>
  <c r="AX92" i="4"/>
  <c r="EX92" i="4" s="1"/>
  <c r="AW92" i="4"/>
  <c r="EW92" i="4" s="1"/>
  <c r="AV92" i="4"/>
  <c r="EV92" i="4" s="1"/>
  <c r="AU92" i="4"/>
  <c r="EU92" i="4" s="1"/>
  <c r="AT92" i="4"/>
  <c r="ET92" i="4" s="1"/>
  <c r="AS92" i="4"/>
  <c r="ES92" i="4" s="1"/>
  <c r="AR92" i="4"/>
  <c r="ER92" i="4" s="1"/>
  <c r="AQ92" i="4"/>
  <c r="EQ92" i="4" s="1"/>
  <c r="AP92" i="4"/>
  <c r="EP92" i="4" s="1"/>
  <c r="AO92" i="4"/>
  <c r="EO92" i="4" s="1"/>
  <c r="AN92" i="4"/>
  <c r="EN92" i="4" s="1"/>
  <c r="AM92" i="4"/>
  <c r="EM92" i="4" s="1"/>
  <c r="AL92" i="4"/>
  <c r="EL92" i="4" s="1"/>
  <c r="AK92" i="4"/>
  <c r="EK92" i="4" s="1"/>
  <c r="AJ92" i="4"/>
  <c r="EJ92" i="4" s="1"/>
  <c r="AI92" i="4"/>
  <c r="EI92" i="4" s="1"/>
  <c r="AH92" i="4"/>
  <c r="EH92" i="4" s="1"/>
  <c r="AG92" i="4"/>
  <c r="EG92" i="4" s="1"/>
  <c r="AF92" i="4"/>
  <c r="EF92" i="4" s="1"/>
  <c r="AE92" i="4"/>
  <c r="EE92" i="4" s="1"/>
  <c r="AD92" i="4"/>
  <c r="ED92" i="4" s="1"/>
  <c r="AC92" i="4"/>
  <c r="EC92" i="4" s="1"/>
  <c r="AB92" i="4"/>
  <c r="EB92" i="4" s="1"/>
  <c r="AA92" i="4"/>
  <c r="EA92" i="4" s="1"/>
  <c r="Z92" i="4"/>
  <c r="DZ92" i="4" s="1"/>
  <c r="Y92" i="4"/>
  <c r="DY92" i="4" s="1"/>
  <c r="X92" i="4"/>
  <c r="DX92" i="4" s="1"/>
  <c r="W92" i="4"/>
  <c r="DW92" i="4" s="1"/>
  <c r="V92" i="4"/>
  <c r="DV92" i="4" s="1"/>
  <c r="U92" i="4"/>
  <c r="DU92" i="4" s="1"/>
  <c r="T92" i="4"/>
  <c r="DT92" i="4" s="1"/>
  <c r="S92" i="4"/>
  <c r="DS92" i="4" s="1"/>
  <c r="R92" i="4"/>
  <c r="DR92" i="4" s="1"/>
  <c r="Q92" i="4"/>
  <c r="DQ92" i="4" s="1"/>
  <c r="P92" i="4"/>
  <c r="DP92" i="4" s="1"/>
  <c r="O92" i="4"/>
  <c r="DO92" i="4" s="1"/>
  <c r="N92" i="4"/>
  <c r="DN92" i="4" s="1"/>
  <c r="M92" i="4"/>
  <c r="DM92" i="4" s="1"/>
  <c r="L92" i="4"/>
  <c r="DL92" i="4" s="1"/>
  <c r="K92" i="4"/>
  <c r="DK92" i="4" s="1"/>
  <c r="J92" i="4"/>
  <c r="DJ92" i="4" s="1"/>
  <c r="I92" i="4"/>
  <c r="DI92" i="4" s="1"/>
  <c r="H92" i="4"/>
  <c r="DH92" i="4" s="1"/>
  <c r="G92" i="4"/>
  <c r="DG92" i="4" s="1"/>
  <c r="F92" i="4"/>
  <c r="DF92" i="4" s="1"/>
  <c r="DB91" i="4"/>
  <c r="DA91" i="4"/>
  <c r="HA91" i="4" s="1"/>
  <c r="CZ91" i="4"/>
  <c r="GZ91" i="4" s="1"/>
  <c r="CY91" i="4"/>
  <c r="GY91" i="4" s="1"/>
  <c r="CX91" i="4"/>
  <c r="GX91" i="4" s="1"/>
  <c r="CW91" i="4"/>
  <c r="GW91" i="4" s="1"/>
  <c r="CV91" i="4"/>
  <c r="GV91" i="4" s="1"/>
  <c r="CU91" i="4"/>
  <c r="GU91" i="4" s="1"/>
  <c r="CT91" i="4"/>
  <c r="GT91" i="4" s="1"/>
  <c r="CS91" i="4"/>
  <c r="GS91" i="4" s="1"/>
  <c r="CR91" i="4"/>
  <c r="GR91" i="4" s="1"/>
  <c r="CQ91" i="4"/>
  <c r="GQ91" i="4" s="1"/>
  <c r="CP91" i="4"/>
  <c r="GP91" i="4" s="1"/>
  <c r="CO91" i="4"/>
  <c r="GO91" i="4" s="1"/>
  <c r="CN91" i="4"/>
  <c r="GN91" i="4" s="1"/>
  <c r="CM91" i="4"/>
  <c r="GM91" i="4" s="1"/>
  <c r="CL91" i="4"/>
  <c r="GL91" i="4" s="1"/>
  <c r="CK91" i="4"/>
  <c r="GK91" i="4" s="1"/>
  <c r="CJ91" i="4"/>
  <c r="GJ91" i="4" s="1"/>
  <c r="CI91" i="4"/>
  <c r="GI91" i="4" s="1"/>
  <c r="CH91" i="4"/>
  <c r="GH91" i="4" s="1"/>
  <c r="CG91" i="4"/>
  <c r="GG91" i="4" s="1"/>
  <c r="CF91" i="4"/>
  <c r="GF91" i="4" s="1"/>
  <c r="CE91" i="4"/>
  <c r="GE91" i="4" s="1"/>
  <c r="CD91" i="4"/>
  <c r="GD91" i="4" s="1"/>
  <c r="CC91" i="4"/>
  <c r="GC91" i="4" s="1"/>
  <c r="CB91" i="4"/>
  <c r="GB91" i="4" s="1"/>
  <c r="CA91" i="4"/>
  <c r="GA91" i="4" s="1"/>
  <c r="BZ91" i="4"/>
  <c r="FZ91" i="4" s="1"/>
  <c r="BY91" i="4"/>
  <c r="FY91" i="4" s="1"/>
  <c r="BX91" i="4"/>
  <c r="FX91" i="4" s="1"/>
  <c r="BW91" i="4"/>
  <c r="FW91" i="4" s="1"/>
  <c r="BV91" i="4"/>
  <c r="FV91" i="4" s="1"/>
  <c r="BU91" i="4"/>
  <c r="FU91" i="4" s="1"/>
  <c r="BT91" i="4"/>
  <c r="FT91" i="4" s="1"/>
  <c r="BS91" i="4"/>
  <c r="FS91" i="4" s="1"/>
  <c r="BR91" i="4"/>
  <c r="FR91" i="4" s="1"/>
  <c r="BQ91" i="4"/>
  <c r="FQ91" i="4" s="1"/>
  <c r="BP91" i="4"/>
  <c r="FP91" i="4" s="1"/>
  <c r="BO91" i="4"/>
  <c r="FO91" i="4" s="1"/>
  <c r="BN91" i="4"/>
  <c r="FN91" i="4" s="1"/>
  <c r="BM91" i="4"/>
  <c r="FM91" i="4" s="1"/>
  <c r="BL91" i="4"/>
  <c r="FL91" i="4" s="1"/>
  <c r="BK91" i="4"/>
  <c r="FK91" i="4" s="1"/>
  <c r="BJ91" i="4"/>
  <c r="FJ91" i="4" s="1"/>
  <c r="BI91" i="4"/>
  <c r="FI91" i="4" s="1"/>
  <c r="BH91" i="4"/>
  <c r="FH91" i="4" s="1"/>
  <c r="BG91" i="4"/>
  <c r="FG91" i="4" s="1"/>
  <c r="BF91" i="4"/>
  <c r="FF91" i="4" s="1"/>
  <c r="BE91" i="4"/>
  <c r="FE91" i="4" s="1"/>
  <c r="BD91" i="4"/>
  <c r="FD91" i="4" s="1"/>
  <c r="BC91" i="4"/>
  <c r="FC91" i="4" s="1"/>
  <c r="BB91" i="4"/>
  <c r="FB91" i="4" s="1"/>
  <c r="BA91" i="4"/>
  <c r="FA91" i="4" s="1"/>
  <c r="AZ91" i="4"/>
  <c r="EZ91" i="4" s="1"/>
  <c r="AY91" i="4"/>
  <c r="EY91" i="4" s="1"/>
  <c r="AX91" i="4"/>
  <c r="EX91" i="4" s="1"/>
  <c r="AW91" i="4"/>
  <c r="EW91" i="4" s="1"/>
  <c r="AV91" i="4"/>
  <c r="EV91" i="4" s="1"/>
  <c r="AU91" i="4"/>
  <c r="EU91" i="4" s="1"/>
  <c r="AT91" i="4"/>
  <c r="ET91" i="4" s="1"/>
  <c r="AS91" i="4"/>
  <c r="ES91" i="4" s="1"/>
  <c r="AR91" i="4"/>
  <c r="ER91" i="4" s="1"/>
  <c r="AQ91" i="4"/>
  <c r="EQ91" i="4" s="1"/>
  <c r="AP91" i="4"/>
  <c r="EP91" i="4" s="1"/>
  <c r="AO91" i="4"/>
  <c r="EO91" i="4" s="1"/>
  <c r="AN91" i="4"/>
  <c r="EN91" i="4" s="1"/>
  <c r="AM91" i="4"/>
  <c r="EM91" i="4" s="1"/>
  <c r="AL91" i="4"/>
  <c r="EL91" i="4" s="1"/>
  <c r="AK91" i="4"/>
  <c r="EK91" i="4" s="1"/>
  <c r="AJ91" i="4"/>
  <c r="EJ91" i="4" s="1"/>
  <c r="AI91" i="4"/>
  <c r="EI91" i="4" s="1"/>
  <c r="AH91" i="4"/>
  <c r="EH91" i="4" s="1"/>
  <c r="AG91" i="4"/>
  <c r="EG91" i="4" s="1"/>
  <c r="AF91" i="4"/>
  <c r="EF91" i="4" s="1"/>
  <c r="AE91" i="4"/>
  <c r="EE91" i="4" s="1"/>
  <c r="AD91" i="4"/>
  <c r="ED91" i="4" s="1"/>
  <c r="AC91" i="4"/>
  <c r="EC91" i="4" s="1"/>
  <c r="AB91" i="4"/>
  <c r="EB91" i="4" s="1"/>
  <c r="AA91" i="4"/>
  <c r="EA91" i="4" s="1"/>
  <c r="Z91" i="4"/>
  <c r="DZ91" i="4" s="1"/>
  <c r="Y91" i="4"/>
  <c r="DY91" i="4" s="1"/>
  <c r="X91" i="4"/>
  <c r="DX91" i="4" s="1"/>
  <c r="W91" i="4"/>
  <c r="DW91" i="4" s="1"/>
  <c r="V91" i="4"/>
  <c r="DV91" i="4" s="1"/>
  <c r="U91" i="4"/>
  <c r="DU91" i="4" s="1"/>
  <c r="T91" i="4"/>
  <c r="DT91" i="4" s="1"/>
  <c r="S91" i="4"/>
  <c r="DS91" i="4" s="1"/>
  <c r="R91" i="4"/>
  <c r="DR91" i="4" s="1"/>
  <c r="Q91" i="4"/>
  <c r="DQ91" i="4" s="1"/>
  <c r="P91" i="4"/>
  <c r="DP91" i="4" s="1"/>
  <c r="O91" i="4"/>
  <c r="DO91" i="4" s="1"/>
  <c r="N91" i="4"/>
  <c r="DN91" i="4" s="1"/>
  <c r="M91" i="4"/>
  <c r="DM91" i="4" s="1"/>
  <c r="L91" i="4"/>
  <c r="DL91" i="4" s="1"/>
  <c r="K91" i="4"/>
  <c r="DK91" i="4" s="1"/>
  <c r="J91" i="4"/>
  <c r="DJ91" i="4" s="1"/>
  <c r="I91" i="4"/>
  <c r="DI91" i="4" s="1"/>
  <c r="H91" i="4"/>
  <c r="DH91" i="4" s="1"/>
  <c r="G91" i="4"/>
  <c r="DG91" i="4" s="1"/>
  <c r="F91" i="4"/>
  <c r="DF91" i="4" s="1"/>
  <c r="DB90" i="4"/>
  <c r="DA90" i="4"/>
  <c r="HA90" i="4" s="1"/>
  <c r="CZ90" i="4"/>
  <c r="GZ90" i="4" s="1"/>
  <c r="CY90" i="4"/>
  <c r="GY90" i="4" s="1"/>
  <c r="CX90" i="4"/>
  <c r="GX90" i="4" s="1"/>
  <c r="CW90" i="4"/>
  <c r="GW90" i="4" s="1"/>
  <c r="CV90" i="4"/>
  <c r="GV90" i="4" s="1"/>
  <c r="CU90" i="4"/>
  <c r="GU90" i="4" s="1"/>
  <c r="CT90" i="4"/>
  <c r="GT90" i="4" s="1"/>
  <c r="CS90" i="4"/>
  <c r="GS90" i="4" s="1"/>
  <c r="CR90" i="4"/>
  <c r="GR90" i="4" s="1"/>
  <c r="CQ90" i="4"/>
  <c r="GQ90" i="4" s="1"/>
  <c r="CP90" i="4"/>
  <c r="GP90" i="4" s="1"/>
  <c r="CO90" i="4"/>
  <c r="GO90" i="4" s="1"/>
  <c r="CN90" i="4"/>
  <c r="GN90" i="4" s="1"/>
  <c r="CM90" i="4"/>
  <c r="GM90" i="4" s="1"/>
  <c r="CL90" i="4"/>
  <c r="GL90" i="4" s="1"/>
  <c r="CK90" i="4"/>
  <c r="GK90" i="4" s="1"/>
  <c r="CJ90" i="4"/>
  <c r="GJ90" i="4" s="1"/>
  <c r="CI90" i="4"/>
  <c r="GI90" i="4" s="1"/>
  <c r="CH90" i="4"/>
  <c r="GH90" i="4" s="1"/>
  <c r="CG90" i="4"/>
  <c r="GG90" i="4" s="1"/>
  <c r="CF90" i="4"/>
  <c r="GF90" i="4" s="1"/>
  <c r="CE90" i="4"/>
  <c r="GE90" i="4" s="1"/>
  <c r="CD90" i="4"/>
  <c r="GD90" i="4" s="1"/>
  <c r="CC90" i="4"/>
  <c r="GC90" i="4" s="1"/>
  <c r="CB90" i="4"/>
  <c r="GB90" i="4" s="1"/>
  <c r="CA90" i="4"/>
  <c r="GA90" i="4" s="1"/>
  <c r="BZ90" i="4"/>
  <c r="FZ90" i="4" s="1"/>
  <c r="BY90" i="4"/>
  <c r="FY90" i="4" s="1"/>
  <c r="BX90" i="4"/>
  <c r="FX90" i="4" s="1"/>
  <c r="BW90" i="4"/>
  <c r="FW90" i="4" s="1"/>
  <c r="BV90" i="4"/>
  <c r="FV90" i="4" s="1"/>
  <c r="BU90" i="4"/>
  <c r="FU90" i="4" s="1"/>
  <c r="BT90" i="4"/>
  <c r="FT90" i="4" s="1"/>
  <c r="BS90" i="4"/>
  <c r="FS90" i="4" s="1"/>
  <c r="BR90" i="4"/>
  <c r="FR90" i="4" s="1"/>
  <c r="BQ90" i="4"/>
  <c r="FQ90" i="4" s="1"/>
  <c r="BP90" i="4"/>
  <c r="FP90" i="4" s="1"/>
  <c r="BO90" i="4"/>
  <c r="FO90" i="4" s="1"/>
  <c r="BN90" i="4"/>
  <c r="FN90" i="4" s="1"/>
  <c r="BM90" i="4"/>
  <c r="FM90" i="4" s="1"/>
  <c r="BL90" i="4"/>
  <c r="FL90" i="4" s="1"/>
  <c r="BK90" i="4"/>
  <c r="FK90" i="4" s="1"/>
  <c r="BJ90" i="4"/>
  <c r="FJ90" i="4" s="1"/>
  <c r="BI90" i="4"/>
  <c r="FI90" i="4" s="1"/>
  <c r="BH90" i="4"/>
  <c r="FH90" i="4" s="1"/>
  <c r="BG90" i="4"/>
  <c r="FG90" i="4" s="1"/>
  <c r="BF90" i="4"/>
  <c r="FF90" i="4" s="1"/>
  <c r="BE90" i="4"/>
  <c r="FE90" i="4" s="1"/>
  <c r="BD90" i="4"/>
  <c r="FD90" i="4" s="1"/>
  <c r="BC90" i="4"/>
  <c r="FC90" i="4" s="1"/>
  <c r="BB90" i="4"/>
  <c r="FB90" i="4" s="1"/>
  <c r="BA90" i="4"/>
  <c r="FA90" i="4" s="1"/>
  <c r="AZ90" i="4"/>
  <c r="EZ90" i="4" s="1"/>
  <c r="AY90" i="4"/>
  <c r="EY90" i="4" s="1"/>
  <c r="AX90" i="4"/>
  <c r="EX90" i="4" s="1"/>
  <c r="AW90" i="4"/>
  <c r="EW90" i="4" s="1"/>
  <c r="AV90" i="4"/>
  <c r="EV90" i="4" s="1"/>
  <c r="AU90" i="4"/>
  <c r="EU90" i="4" s="1"/>
  <c r="AT90" i="4"/>
  <c r="ET90" i="4" s="1"/>
  <c r="AS90" i="4"/>
  <c r="ES90" i="4" s="1"/>
  <c r="AR90" i="4"/>
  <c r="ER90" i="4" s="1"/>
  <c r="AQ90" i="4"/>
  <c r="EQ90" i="4" s="1"/>
  <c r="AP90" i="4"/>
  <c r="EP90" i="4" s="1"/>
  <c r="AO90" i="4"/>
  <c r="EO90" i="4" s="1"/>
  <c r="AN90" i="4"/>
  <c r="EN90" i="4" s="1"/>
  <c r="AM90" i="4"/>
  <c r="EM90" i="4" s="1"/>
  <c r="AL90" i="4"/>
  <c r="EL90" i="4" s="1"/>
  <c r="AK90" i="4"/>
  <c r="EK90" i="4" s="1"/>
  <c r="AJ90" i="4"/>
  <c r="EJ90" i="4" s="1"/>
  <c r="AI90" i="4"/>
  <c r="EI90" i="4" s="1"/>
  <c r="AH90" i="4"/>
  <c r="EH90" i="4" s="1"/>
  <c r="AG90" i="4"/>
  <c r="EG90" i="4" s="1"/>
  <c r="AF90" i="4"/>
  <c r="EF90" i="4" s="1"/>
  <c r="AE90" i="4"/>
  <c r="EE90" i="4" s="1"/>
  <c r="AD90" i="4"/>
  <c r="ED90" i="4" s="1"/>
  <c r="AC90" i="4"/>
  <c r="EC90" i="4" s="1"/>
  <c r="AB90" i="4"/>
  <c r="EB90" i="4" s="1"/>
  <c r="AA90" i="4"/>
  <c r="EA90" i="4" s="1"/>
  <c r="Z90" i="4"/>
  <c r="DZ90" i="4" s="1"/>
  <c r="Y90" i="4"/>
  <c r="DY90" i="4" s="1"/>
  <c r="X90" i="4"/>
  <c r="DX90" i="4" s="1"/>
  <c r="W90" i="4"/>
  <c r="DW90" i="4" s="1"/>
  <c r="V90" i="4"/>
  <c r="DV90" i="4" s="1"/>
  <c r="U90" i="4"/>
  <c r="DU90" i="4" s="1"/>
  <c r="T90" i="4"/>
  <c r="DT90" i="4" s="1"/>
  <c r="S90" i="4"/>
  <c r="DS90" i="4" s="1"/>
  <c r="R90" i="4"/>
  <c r="DR90" i="4" s="1"/>
  <c r="Q90" i="4"/>
  <c r="DQ90" i="4" s="1"/>
  <c r="P90" i="4"/>
  <c r="DP90" i="4" s="1"/>
  <c r="O90" i="4"/>
  <c r="DO90" i="4" s="1"/>
  <c r="N90" i="4"/>
  <c r="DN90" i="4" s="1"/>
  <c r="M90" i="4"/>
  <c r="DM90" i="4" s="1"/>
  <c r="L90" i="4"/>
  <c r="DL90" i="4" s="1"/>
  <c r="K90" i="4"/>
  <c r="DK90" i="4" s="1"/>
  <c r="J90" i="4"/>
  <c r="DJ90" i="4" s="1"/>
  <c r="I90" i="4"/>
  <c r="DI90" i="4" s="1"/>
  <c r="H90" i="4"/>
  <c r="DH90" i="4" s="1"/>
  <c r="G90" i="4"/>
  <c r="DG90" i="4" s="1"/>
  <c r="F90" i="4"/>
  <c r="DF90" i="4" s="1"/>
  <c r="DB89" i="4"/>
  <c r="DA89" i="4"/>
  <c r="HA89" i="4" s="1"/>
  <c r="CZ89" i="4"/>
  <c r="GZ89" i="4" s="1"/>
  <c r="CY89" i="4"/>
  <c r="GY89" i="4" s="1"/>
  <c r="CX89" i="4"/>
  <c r="GX89" i="4" s="1"/>
  <c r="CW89" i="4"/>
  <c r="GW89" i="4" s="1"/>
  <c r="CV89" i="4"/>
  <c r="GV89" i="4" s="1"/>
  <c r="CU89" i="4"/>
  <c r="GU89" i="4" s="1"/>
  <c r="CT89" i="4"/>
  <c r="GT89" i="4" s="1"/>
  <c r="CS89" i="4"/>
  <c r="GS89" i="4" s="1"/>
  <c r="CR89" i="4"/>
  <c r="GR89" i="4" s="1"/>
  <c r="CQ89" i="4"/>
  <c r="GQ89" i="4" s="1"/>
  <c r="CP89" i="4"/>
  <c r="GP89" i="4" s="1"/>
  <c r="CO89" i="4"/>
  <c r="GO89" i="4" s="1"/>
  <c r="CN89" i="4"/>
  <c r="GN89" i="4" s="1"/>
  <c r="CM89" i="4"/>
  <c r="GM89" i="4" s="1"/>
  <c r="CL89" i="4"/>
  <c r="GL89" i="4" s="1"/>
  <c r="CK89" i="4"/>
  <c r="GK89" i="4" s="1"/>
  <c r="CJ89" i="4"/>
  <c r="GJ89" i="4" s="1"/>
  <c r="CI89" i="4"/>
  <c r="GI89" i="4" s="1"/>
  <c r="CH89" i="4"/>
  <c r="GH89" i="4" s="1"/>
  <c r="CG89" i="4"/>
  <c r="GG89" i="4" s="1"/>
  <c r="CF89" i="4"/>
  <c r="GF89" i="4" s="1"/>
  <c r="CE89" i="4"/>
  <c r="GE89" i="4" s="1"/>
  <c r="CD89" i="4"/>
  <c r="GD89" i="4" s="1"/>
  <c r="CC89" i="4"/>
  <c r="GC89" i="4" s="1"/>
  <c r="CB89" i="4"/>
  <c r="GB89" i="4" s="1"/>
  <c r="CA89" i="4"/>
  <c r="GA89" i="4" s="1"/>
  <c r="BZ89" i="4"/>
  <c r="FZ89" i="4" s="1"/>
  <c r="BY89" i="4"/>
  <c r="FY89" i="4" s="1"/>
  <c r="BX89" i="4"/>
  <c r="FX89" i="4" s="1"/>
  <c r="BW89" i="4"/>
  <c r="FW89" i="4" s="1"/>
  <c r="BV89" i="4"/>
  <c r="FV89" i="4" s="1"/>
  <c r="BU89" i="4"/>
  <c r="FU89" i="4" s="1"/>
  <c r="BT89" i="4"/>
  <c r="FT89" i="4" s="1"/>
  <c r="BS89" i="4"/>
  <c r="FS89" i="4" s="1"/>
  <c r="BR89" i="4"/>
  <c r="FR89" i="4" s="1"/>
  <c r="BQ89" i="4"/>
  <c r="FQ89" i="4" s="1"/>
  <c r="BP89" i="4"/>
  <c r="FP89" i="4" s="1"/>
  <c r="BO89" i="4"/>
  <c r="FO89" i="4" s="1"/>
  <c r="BN89" i="4"/>
  <c r="FN89" i="4" s="1"/>
  <c r="BM89" i="4"/>
  <c r="FM89" i="4" s="1"/>
  <c r="BL89" i="4"/>
  <c r="FL89" i="4" s="1"/>
  <c r="BK89" i="4"/>
  <c r="FK89" i="4" s="1"/>
  <c r="BJ89" i="4"/>
  <c r="FJ89" i="4" s="1"/>
  <c r="BI89" i="4"/>
  <c r="FI89" i="4" s="1"/>
  <c r="BH89" i="4"/>
  <c r="FH89" i="4" s="1"/>
  <c r="BG89" i="4"/>
  <c r="FG89" i="4" s="1"/>
  <c r="BF89" i="4"/>
  <c r="FF89" i="4" s="1"/>
  <c r="BE89" i="4"/>
  <c r="FE89" i="4" s="1"/>
  <c r="BD89" i="4"/>
  <c r="FD89" i="4" s="1"/>
  <c r="BC89" i="4"/>
  <c r="FC89" i="4" s="1"/>
  <c r="BB89" i="4"/>
  <c r="FB89" i="4" s="1"/>
  <c r="BA89" i="4"/>
  <c r="FA89" i="4" s="1"/>
  <c r="AZ89" i="4"/>
  <c r="EZ89" i="4" s="1"/>
  <c r="AY89" i="4"/>
  <c r="EY89" i="4" s="1"/>
  <c r="AX89" i="4"/>
  <c r="EX89" i="4" s="1"/>
  <c r="AW89" i="4"/>
  <c r="EW89" i="4" s="1"/>
  <c r="AV89" i="4"/>
  <c r="EV89" i="4" s="1"/>
  <c r="AU89" i="4"/>
  <c r="EU89" i="4" s="1"/>
  <c r="AT89" i="4"/>
  <c r="ET89" i="4" s="1"/>
  <c r="AS89" i="4"/>
  <c r="ES89" i="4" s="1"/>
  <c r="AR89" i="4"/>
  <c r="ER89" i="4" s="1"/>
  <c r="AQ89" i="4"/>
  <c r="EQ89" i="4" s="1"/>
  <c r="AP89" i="4"/>
  <c r="EP89" i="4" s="1"/>
  <c r="AO89" i="4"/>
  <c r="EO89" i="4" s="1"/>
  <c r="AN89" i="4"/>
  <c r="EN89" i="4" s="1"/>
  <c r="AM89" i="4"/>
  <c r="EM89" i="4" s="1"/>
  <c r="AL89" i="4"/>
  <c r="EL89" i="4" s="1"/>
  <c r="AK89" i="4"/>
  <c r="EK89" i="4" s="1"/>
  <c r="AJ89" i="4"/>
  <c r="EJ89" i="4" s="1"/>
  <c r="AI89" i="4"/>
  <c r="EI89" i="4" s="1"/>
  <c r="AH89" i="4"/>
  <c r="EH89" i="4" s="1"/>
  <c r="AG89" i="4"/>
  <c r="EG89" i="4" s="1"/>
  <c r="AF89" i="4"/>
  <c r="EF89" i="4" s="1"/>
  <c r="AE89" i="4"/>
  <c r="EE89" i="4" s="1"/>
  <c r="AD89" i="4"/>
  <c r="ED89" i="4" s="1"/>
  <c r="AC89" i="4"/>
  <c r="EC89" i="4" s="1"/>
  <c r="AB89" i="4"/>
  <c r="EB89" i="4" s="1"/>
  <c r="AA89" i="4"/>
  <c r="EA89" i="4" s="1"/>
  <c r="Z89" i="4"/>
  <c r="DZ89" i="4" s="1"/>
  <c r="Y89" i="4"/>
  <c r="DY89" i="4" s="1"/>
  <c r="X89" i="4"/>
  <c r="DX89" i="4" s="1"/>
  <c r="W89" i="4"/>
  <c r="DW89" i="4" s="1"/>
  <c r="V89" i="4"/>
  <c r="DV89" i="4" s="1"/>
  <c r="U89" i="4"/>
  <c r="DU89" i="4" s="1"/>
  <c r="T89" i="4"/>
  <c r="DT89" i="4" s="1"/>
  <c r="S89" i="4"/>
  <c r="DS89" i="4" s="1"/>
  <c r="R89" i="4"/>
  <c r="DR89" i="4" s="1"/>
  <c r="Q89" i="4"/>
  <c r="DQ89" i="4" s="1"/>
  <c r="P89" i="4"/>
  <c r="DP89" i="4" s="1"/>
  <c r="O89" i="4"/>
  <c r="DO89" i="4" s="1"/>
  <c r="N89" i="4"/>
  <c r="DN89" i="4" s="1"/>
  <c r="M89" i="4"/>
  <c r="DM89" i="4" s="1"/>
  <c r="L89" i="4"/>
  <c r="DL89" i="4" s="1"/>
  <c r="K89" i="4"/>
  <c r="DK89" i="4" s="1"/>
  <c r="J89" i="4"/>
  <c r="I89" i="4"/>
  <c r="DI89" i="4" s="1"/>
  <c r="H89" i="4"/>
  <c r="DH89" i="4" s="1"/>
  <c r="G89" i="4"/>
  <c r="DG89" i="4" s="1"/>
  <c r="F89" i="4"/>
  <c r="DF89" i="4" s="1"/>
  <c r="DB88" i="4"/>
  <c r="DA88" i="4"/>
  <c r="HA88" i="4" s="1"/>
  <c r="CZ88" i="4"/>
  <c r="GZ88" i="4" s="1"/>
  <c r="CY88" i="4"/>
  <c r="GY88" i="4" s="1"/>
  <c r="CX88" i="4"/>
  <c r="GX88" i="4" s="1"/>
  <c r="CW88" i="4"/>
  <c r="GW88" i="4" s="1"/>
  <c r="CV88" i="4"/>
  <c r="GV88" i="4" s="1"/>
  <c r="CU88" i="4"/>
  <c r="GU88" i="4" s="1"/>
  <c r="CT88" i="4"/>
  <c r="GT88" i="4" s="1"/>
  <c r="CS88" i="4"/>
  <c r="GS88" i="4" s="1"/>
  <c r="CR88" i="4"/>
  <c r="GR88" i="4" s="1"/>
  <c r="CQ88" i="4"/>
  <c r="GQ88" i="4" s="1"/>
  <c r="CP88" i="4"/>
  <c r="GP88" i="4" s="1"/>
  <c r="CO88" i="4"/>
  <c r="GO88" i="4" s="1"/>
  <c r="CN88" i="4"/>
  <c r="GN88" i="4" s="1"/>
  <c r="CM88" i="4"/>
  <c r="GM88" i="4" s="1"/>
  <c r="CL88" i="4"/>
  <c r="GL88" i="4" s="1"/>
  <c r="CK88" i="4"/>
  <c r="GK88" i="4" s="1"/>
  <c r="CJ88" i="4"/>
  <c r="GJ88" i="4" s="1"/>
  <c r="CI88" i="4"/>
  <c r="GI88" i="4" s="1"/>
  <c r="CH88" i="4"/>
  <c r="GH88" i="4" s="1"/>
  <c r="CG88" i="4"/>
  <c r="GG88" i="4" s="1"/>
  <c r="CF88" i="4"/>
  <c r="GF88" i="4" s="1"/>
  <c r="CE88" i="4"/>
  <c r="GE88" i="4" s="1"/>
  <c r="CD88" i="4"/>
  <c r="GD88" i="4" s="1"/>
  <c r="CC88" i="4"/>
  <c r="GC88" i="4" s="1"/>
  <c r="CB88" i="4"/>
  <c r="GB88" i="4" s="1"/>
  <c r="CA88" i="4"/>
  <c r="GA88" i="4" s="1"/>
  <c r="BZ88" i="4"/>
  <c r="FZ88" i="4" s="1"/>
  <c r="BY88" i="4"/>
  <c r="FY88" i="4" s="1"/>
  <c r="BX88" i="4"/>
  <c r="FX88" i="4" s="1"/>
  <c r="BW88" i="4"/>
  <c r="FW88" i="4" s="1"/>
  <c r="BV88" i="4"/>
  <c r="FV88" i="4" s="1"/>
  <c r="BU88" i="4"/>
  <c r="FU88" i="4" s="1"/>
  <c r="BT88" i="4"/>
  <c r="FT88" i="4" s="1"/>
  <c r="BS88" i="4"/>
  <c r="FS88" i="4" s="1"/>
  <c r="BR88" i="4"/>
  <c r="FR88" i="4" s="1"/>
  <c r="BQ88" i="4"/>
  <c r="FQ88" i="4" s="1"/>
  <c r="BP88" i="4"/>
  <c r="FP88" i="4" s="1"/>
  <c r="BO88" i="4"/>
  <c r="FO88" i="4" s="1"/>
  <c r="BN88" i="4"/>
  <c r="FN88" i="4" s="1"/>
  <c r="BM88" i="4"/>
  <c r="FM88" i="4" s="1"/>
  <c r="BL88" i="4"/>
  <c r="FL88" i="4" s="1"/>
  <c r="BK88" i="4"/>
  <c r="FK88" i="4" s="1"/>
  <c r="BJ88" i="4"/>
  <c r="FJ88" i="4" s="1"/>
  <c r="BI88" i="4"/>
  <c r="FI88" i="4" s="1"/>
  <c r="BH88" i="4"/>
  <c r="FH88" i="4" s="1"/>
  <c r="BG88" i="4"/>
  <c r="FG88" i="4" s="1"/>
  <c r="BF88" i="4"/>
  <c r="FF88" i="4" s="1"/>
  <c r="BE88" i="4"/>
  <c r="FE88" i="4" s="1"/>
  <c r="BD88" i="4"/>
  <c r="FD88" i="4" s="1"/>
  <c r="BC88" i="4"/>
  <c r="FC88" i="4" s="1"/>
  <c r="BB88" i="4"/>
  <c r="FB88" i="4" s="1"/>
  <c r="BA88" i="4"/>
  <c r="FA88" i="4" s="1"/>
  <c r="AZ88" i="4"/>
  <c r="EZ88" i="4" s="1"/>
  <c r="AY88" i="4"/>
  <c r="EY88" i="4" s="1"/>
  <c r="AX88" i="4"/>
  <c r="EX88" i="4" s="1"/>
  <c r="AW88" i="4"/>
  <c r="EW88" i="4" s="1"/>
  <c r="AV88" i="4"/>
  <c r="EV88" i="4" s="1"/>
  <c r="AU88" i="4"/>
  <c r="EU88" i="4" s="1"/>
  <c r="AT88" i="4"/>
  <c r="ET88" i="4" s="1"/>
  <c r="AS88" i="4"/>
  <c r="ES88" i="4" s="1"/>
  <c r="AR88" i="4"/>
  <c r="ER88" i="4" s="1"/>
  <c r="AQ88" i="4"/>
  <c r="EQ88" i="4" s="1"/>
  <c r="AP88" i="4"/>
  <c r="EP88" i="4" s="1"/>
  <c r="AO88" i="4"/>
  <c r="EO88" i="4" s="1"/>
  <c r="AN88" i="4"/>
  <c r="EN88" i="4" s="1"/>
  <c r="AM88" i="4"/>
  <c r="EM88" i="4" s="1"/>
  <c r="AL88" i="4"/>
  <c r="EL88" i="4" s="1"/>
  <c r="AK88" i="4"/>
  <c r="EK88" i="4" s="1"/>
  <c r="AJ88" i="4"/>
  <c r="EJ88" i="4" s="1"/>
  <c r="AI88" i="4"/>
  <c r="EI88" i="4" s="1"/>
  <c r="AH88" i="4"/>
  <c r="EH88" i="4" s="1"/>
  <c r="AG88" i="4"/>
  <c r="EG88" i="4" s="1"/>
  <c r="AF88" i="4"/>
  <c r="EF88" i="4" s="1"/>
  <c r="AE88" i="4"/>
  <c r="EE88" i="4" s="1"/>
  <c r="AD88" i="4"/>
  <c r="ED88" i="4" s="1"/>
  <c r="AC88" i="4"/>
  <c r="EC88" i="4" s="1"/>
  <c r="AB88" i="4"/>
  <c r="EB88" i="4" s="1"/>
  <c r="AA88" i="4"/>
  <c r="EA88" i="4" s="1"/>
  <c r="Z88" i="4"/>
  <c r="DZ88" i="4" s="1"/>
  <c r="Y88" i="4"/>
  <c r="DY88" i="4" s="1"/>
  <c r="X88" i="4"/>
  <c r="DX88" i="4" s="1"/>
  <c r="W88" i="4"/>
  <c r="DW88" i="4" s="1"/>
  <c r="V88" i="4"/>
  <c r="DV88" i="4" s="1"/>
  <c r="U88" i="4"/>
  <c r="DU88" i="4" s="1"/>
  <c r="T88" i="4"/>
  <c r="DT88" i="4" s="1"/>
  <c r="S88" i="4"/>
  <c r="DS88" i="4" s="1"/>
  <c r="R88" i="4"/>
  <c r="DR88" i="4" s="1"/>
  <c r="Q88" i="4"/>
  <c r="DQ88" i="4" s="1"/>
  <c r="P88" i="4"/>
  <c r="DP88" i="4" s="1"/>
  <c r="O88" i="4"/>
  <c r="N88" i="4"/>
  <c r="DN88" i="4" s="1"/>
  <c r="M88" i="4"/>
  <c r="DM88" i="4" s="1"/>
  <c r="L88" i="4"/>
  <c r="DL88" i="4" s="1"/>
  <c r="K88" i="4"/>
  <c r="DK88" i="4" s="1"/>
  <c r="J88" i="4"/>
  <c r="DJ88" i="4" s="1"/>
  <c r="I88" i="4"/>
  <c r="DI88" i="4" s="1"/>
  <c r="H88" i="4"/>
  <c r="DH88" i="4" s="1"/>
  <c r="G88" i="4"/>
  <c r="DG88" i="4" s="1"/>
  <c r="F88" i="4"/>
  <c r="DF88" i="4" s="1"/>
  <c r="DB87" i="4"/>
  <c r="DA87" i="4"/>
  <c r="HA87" i="4" s="1"/>
  <c r="CZ87" i="4"/>
  <c r="GZ87" i="4" s="1"/>
  <c r="CY87" i="4"/>
  <c r="GY87" i="4" s="1"/>
  <c r="CX87" i="4"/>
  <c r="GX87" i="4" s="1"/>
  <c r="CW87" i="4"/>
  <c r="GW87" i="4" s="1"/>
  <c r="CV87" i="4"/>
  <c r="GV87" i="4" s="1"/>
  <c r="CU87" i="4"/>
  <c r="GU87" i="4" s="1"/>
  <c r="CT87" i="4"/>
  <c r="GT87" i="4" s="1"/>
  <c r="CS87" i="4"/>
  <c r="GS87" i="4" s="1"/>
  <c r="CR87" i="4"/>
  <c r="GR87" i="4" s="1"/>
  <c r="CQ87" i="4"/>
  <c r="GQ87" i="4" s="1"/>
  <c r="CP87" i="4"/>
  <c r="GP87" i="4" s="1"/>
  <c r="CO87" i="4"/>
  <c r="GO87" i="4" s="1"/>
  <c r="CN87" i="4"/>
  <c r="GN87" i="4" s="1"/>
  <c r="CM87" i="4"/>
  <c r="GM87" i="4" s="1"/>
  <c r="CL87" i="4"/>
  <c r="GL87" i="4" s="1"/>
  <c r="CK87" i="4"/>
  <c r="GK87" i="4" s="1"/>
  <c r="CJ87" i="4"/>
  <c r="GJ87" i="4" s="1"/>
  <c r="CI87" i="4"/>
  <c r="GI87" i="4" s="1"/>
  <c r="CH87" i="4"/>
  <c r="GH87" i="4" s="1"/>
  <c r="CG87" i="4"/>
  <c r="GG87" i="4" s="1"/>
  <c r="CF87" i="4"/>
  <c r="GF87" i="4" s="1"/>
  <c r="CE87" i="4"/>
  <c r="GE87" i="4" s="1"/>
  <c r="CD87" i="4"/>
  <c r="GD87" i="4" s="1"/>
  <c r="CC87" i="4"/>
  <c r="GC87" i="4" s="1"/>
  <c r="CB87" i="4"/>
  <c r="GB87" i="4" s="1"/>
  <c r="CA87" i="4"/>
  <c r="GA87" i="4" s="1"/>
  <c r="BZ87" i="4"/>
  <c r="FZ87" i="4" s="1"/>
  <c r="BY87" i="4"/>
  <c r="FY87" i="4" s="1"/>
  <c r="BX87" i="4"/>
  <c r="FX87" i="4" s="1"/>
  <c r="BW87" i="4"/>
  <c r="FW87" i="4" s="1"/>
  <c r="BV87" i="4"/>
  <c r="FV87" i="4" s="1"/>
  <c r="BU87" i="4"/>
  <c r="FU87" i="4" s="1"/>
  <c r="BT87" i="4"/>
  <c r="FT87" i="4" s="1"/>
  <c r="BS87" i="4"/>
  <c r="FS87" i="4" s="1"/>
  <c r="BR87" i="4"/>
  <c r="FR87" i="4" s="1"/>
  <c r="BQ87" i="4"/>
  <c r="FQ87" i="4" s="1"/>
  <c r="BP87" i="4"/>
  <c r="FP87" i="4" s="1"/>
  <c r="BO87" i="4"/>
  <c r="FO87" i="4" s="1"/>
  <c r="BN87" i="4"/>
  <c r="FN87" i="4" s="1"/>
  <c r="BM87" i="4"/>
  <c r="FM87" i="4" s="1"/>
  <c r="BL87" i="4"/>
  <c r="FL87" i="4" s="1"/>
  <c r="BK87" i="4"/>
  <c r="FK87" i="4" s="1"/>
  <c r="BJ87" i="4"/>
  <c r="FJ87" i="4" s="1"/>
  <c r="BI87" i="4"/>
  <c r="FI87" i="4" s="1"/>
  <c r="BH87" i="4"/>
  <c r="FH87" i="4" s="1"/>
  <c r="BG87" i="4"/>
  <c r="FG87" i="4" s="1"/>
  <c r="BF87" i="4"/>
  <c r="FF87" i="4" s="1"/>
  <c r="BE87" i="4"/>
  <c r="FE87" i="4" s="1"/>
  <c r="BD87" i="4"/>
  <c r="FD87" i="4" s="1"/>
  <c r="BC87" i="4"/>
  <c r="FC87" i="4" s="1"/>
  <c r="BB87" i="4"/>
  <c r="FB87" i="4" s="1"/>
  <c r="BA87" i="4"/>
  <c r="FA87" i="4" s="1"/>
  <c r="AZ87" i="4"/>
  <c r="EZ87" i="4" s="1"/>
  <c r="AY87" i="4"/>
  <c r="EY87" i="4" s="1"/>
  <c r="AX87" i="4"/>
  <c r="EX87" i="4" s="1"/>
  <c r="AW87" i="4"/>
  <c r="EW87" i="4" s="1"/>
  <c r="AV87" i="4"/>
  <c r="EV87" i="4" s="1"/>
  <c r="AU87" i="4"/>
  <c r="EU87" i="4" s="1"/>
  <c r="AT87" i="4"/>
  <c r="ET87" i="4" s="1"/>
  <c r="AS87" i="4"/>
  <c r="ES87" i="4" s="1"/>
  <c r="AR87" i="4"/>
  <c r="ER87" i="4" s="1"/>
  <c r="AQ87" i="4"/>
  <c r="EQ87" i="4" s="1"/>
  <c r="AP87" i="4"/>
  <c r="EP87" i="4" s="1"/>
  <c r="AO87" i="4"/>
  <c r="EO87" i="4" s="1"/>
  <c r="AN87" i="4"/>
  <c r="EN87" i="4" s="1"/>
  <c r="AM87" i="4"/>
  <c r="EM87" i="4" s="1"/>
  <c r="AL87" i="4"/>
  <c r="EL87" i="4" s="1"/>
  <c r="AK87" i="4"/>
  <c r="EK87" i="4" s="1"/>
  <c r="AJ87" i="4"/>
  <c r="EJ87" i="4" s="1"/>
  <c r="AI87" i="4"/>
  <c r="EI87" i="4" s="1"/>
  <c r="AH87" i="4"/>
  <c r="EH87" i="4" s="1"/>
  <c r="AG87" i="4"/>
  <c r="EG87" i="4" s="1"/>
  <c r="AF87" i="4"/>
  <c r="EF87" i="4" s="1"/>
  <c r="AE87" i="4"/>
  <c r="EE87" i="4" s="1"/>
  <c r="AD87" i="4"/>
  <c r="ED87" i="4" s="1"/>
  <c r="AC87" i="4"/>
  <c r="EC87" i="4" s="1"/>
  <c r="AB87" i="4"/>
  <c r="EB87" i="4" s="1"/>
  <c r="AA87" i="4"/>
  <c r="EA87" i="4" s="1"/>
  <c r="Z87" i="4"/>
  <c r="DZ87" i="4" s="1"/>
  <c r="Y87" i="4"/>
  <c r="DY87" i="4" s="1"/>
  <c r="X87" i="4"/>
  <c r="DX87" i="4" s="1"/>
  <c r="W87" i="4"/>
  <c r="DW87" i="4" s="1"/>
  <c r="V87" i="4"/>
  <c r="DV87" i="4" s="1"/>
  <c r="U87" i="4"/>
  <c r="DU87" i="4" s="1"/>
  <c r="T87" i="4"/>
  <c r="DT87" i="4" s="1"/>
  <c r="S87" i="4"/>
  <c r="DS87" i="4" s="1"/>
  <c r="R87" i="4"/>
  <c r="DR87" i="4" s="1"/>
  <c r="Q87" i="4"/>
  <c r="DQ87" i="4" s="1"/>
  <c r="P87" i="4"/>
  <c r="DP87" i="4" s="1"/>
  <c r="O87" i="4"/>
  <c r="DO87" i="4" s="1"/>
  <c r="N87" i="4"/>
  <c r="DN87" i="4" s="1"/>
  <c r="M87" i="4"/>
  <c r="DM87" i="4" s="1"/>
  <c r="L87" i="4"/>
  <c r="DL87" i="4" s="1"/>
  <c r="K87" i="4"/>
  <c r="DK87" i="4" s="1"/>
  <c r="J87" i="4"/>
  <c r="DJ87" i="4" s="1"/>
  <c r="I87" i="4"/>
  <c r="DI87" i="4" s="1"/>
  <c r="H87" i="4"/>
  <c r="DH87" i="4" s="1"/>
  <c r="G87" i="4"/>
  <c r="DG87" i="4" s="1"/>
  <c r="F87" i="4"/>
  <c r="DF87" i="4" s="1"/>
  <c r="DB86" i="4"/>
  <c r="DA86" i="4"/>
  <c r="HA86" i="4" s="1"/>
  <c r="CZ86" i="4"/>
  <c r="GZ86" i="4" s="1"/>
  <c r="CY86" i="4"/>
  <c r="GY86" i="4" s="1"/>
  <c r="CX86" i="4"/>
  <c r="GX86" i="4" s="1"/>
  <c r="CW86" i="4"/>
  <c r="GW86" i="4" s="1"/>
  <c r="CV86" i="4"/>
  <c r="GV86" i="4" s="1"/>
  <c r="CU86" i="4"/>
  <c r="GU86" i="4" s="1"/>
  <c r="CT86" i="4"/>
  <c r="GT86" i="4" s="1"/>
  <c r="CS86" i="4"/>
  <c r="GS86" i="4" s="1"/>
  <c r="CR86" i="4"/>
  <c r="GR86" i="4" s="1"/>
  <c r="CQ86" i="4"/>
  <c r="GQ86" i="4" s="1"/>
  <c r="CP86" i="4"/>
  <c r="GP86" i="4" s="1"/>
  <c r="CO86" i="4"/>
  <c r="GO86" i="4" s="1"/>
  <c r="CN86" i="4"/>
  <c r="GN86" i="4" s="1"/>
  <c r="CM86" i="4"/>
  <c r="GM86" i="4" s="1"/>
  <c r="CL86" i="4"/>
  <c r="GL86" i="4" s="1"/>
  <c r="CK86" i="4"/>
  <c r="GK86" i="4" s="1"/>
  <c r="CJ86" i="4"/>
  <c r="GJ86" i="4" s="1"/>
  <c r="CI86" i="4"/>
  <c r="GI86" i="4" s="1"/>
  <c r="CH86" i="4"/>
  <c r="GH86" i="4" s="1"/>
  <c r="CG86" i="4"/>
  <c r="GG86" i="4" s="1"/>
  <c r="CF86" i="4"/>
  <c r="GF86" i="4" s="1"/>
  <c r="CE86" i="4"/>
  <c r="GE86" i="4" s="1"/>
  <c r="CD86" i="4"/>
  <c r="GD86" i="4" s="1"/>
  <c r="CC86" i="4"/>
  <c r="GC86" i="4" s="1"/>
  <c r="CB86" i="4"/>
  <c r="GB86" i="4" s="1"/>
  <c r="CA86" i="4"/>
  <c r="GA86" i="4" s="1"/>
  <c r="BZ86" i="4"/>
  <c r="FZ86" i="4" s="1"/>
  <c r="BY86" i="4"/>
  <c r="FY86" i="4" s="1"/>
  <c r="BX86" i="4"/>
  <c r="FX86" i="4" s="1"/>
  <c r="BW86" i="4"/>
  <c r="FW86" i="4" s="1"/>
  <c r="BV86" i="4"/>
  <c r="FV86" i="4" s="1"/>
  <c r="BU86" i="4"/>
  <c r="FU86" i="4" s="1"/>
  <c r="BT86" i="4"/>
  <c r="FT86" i="4" s="1"/>
  <c r="BS86" i="4"/>
  <c r="FS86" i="4" s="1"/>
  <c r="BR86" i="4"/>
  <c r="FR86" i="4" s="1"/>
  <c r="BQ86" i="4"/>
  <c r="FQ86" i="4" s="1"/>
  <c r="BP86" i="4"/>
  <c r="FP86" i="4" s="1"/>
  <c r="BO86" i="4"/>
  <c r="FO86" i="4" s="1"/>
  <c r="BN86" i="4"/>
  <c r="FN86" i="4" s="1"/>
  <c r="BM86" i="4"/>
  <c r="FM86" i="4" s="1"/>
  <c r="BL86" i="4"/>
  <c r="FL86" i="4" s="1"/>
  <c r="BK86" i="4"/>
  <c r="FK86" i="4" s="1"/>
  <c r="BJ86" i="4"/>
  <c r="FJ86" i="4" s="1"/>
  <c r="BI86" i="4"/>
  <c r="FI86" i="4" s="1"/>
  <c r="BH86" i="4"/>
  <c r="FH86" i="4" s="1"/>
  <c r="BG86" i="4"/>
  <c r="FG86" i="4" s="1"/>
  <c r="BF86" i="4"/>
  <c r="FF86" i="4" s="1"/>
  <c r="BE86" i="4"/>
  <c r="FE86" i="4" s="1"/>
  <c r="BD86" i="4"/>
  <c r="FD86" i="4" s="1"/>
  <c r="BC86" i="4"/>
  <c r="FC86" i="4" s="1"/>
  <c r="BB86" i="4"/>
  <c r="FB86" i="4" s="1"/>
  <c r="BA86" i="4"/>
  <c r="FA86" i="4" s="1"/>
  <c r="AZ86" i="4"/>
  <c r="EZ86" i="4" s="1"/>
  <c r="AY86" i="4"/>
  <c r="EY86" i="4" s="1"/>
  <c r="AX86" i="4"/>
  <c r="EX86" i="4" s="1"/>
  <c r="AW86" i="4"/>
  <c r="EW86" i="4" s="1"/>
  <c r="AV86" i="4"/>
  <c r="EV86" i="4" s="1"/>
  <c r="AU86" i="4"/>
  <c r="EU86" i="4" s="1"/>
  <c r="AT86" i="4"/>
  <c r="ET86" i="4" s="1"/>
  <c r="AS86" i="4"/>
  <c r="ES86" i="4" s="1"/>
  <c r="AR86" i="4"/>
  <c r="ER86" i="4" s="1"/>
  <c r="AQ86" i="4"/>
  <c r="EQ86" i="4" s="1"/>
  <c r="AP86" i="4"/>
  <c r="EP86" i="4" s="1"/>
  <c r="AO86" i="4"/>
  <c r="EO86" i="4" s="1"/>
  <c r="AN86" i="4"/>
  <c r="EN86" i="4" s="1"/>
  <c r="AM86" i="4"/>
  <c r="EM86" i="4" s="1"/>
  <c r="AL86" i="4"/>
  <c r="EL86" i="4" s="1"/>
  <c r="AK86" i="4"/>
  <c r="EK86" i="4" s="1"/>
  <c r="AJ86" i="4"/>
  <c r="EJ86" i="4" s="1"/>
  <c r="AI86" i="4"/>
  <c r="EI86" i="4" s="1"/>
  <c r="AH86" i="4"/>
  <c r="EH86" i="4" s="1"/>
  <c r="AG86" i="4"/>
  <c r="EG86" i="4" s="1"/>
  <c r="AF86" i="4"/>
  <c r="EF86" i="4" s="1"/>
  <c r="AE86" i="4"/>
  <c r="EE86" i="4" s="1"/>
  <c r="AD86" i="4"/>
  <c r="ED86" i="4" s="1"/>
  <c r="AC86" i="4"/>
  <c r="EC86" i="4" s="1"/>
  <c r="AB86" i="4"/>
  <c r="EB86" i="4" s="1"/>
  <c r="AA86" i="4"/>
  <c r="EA86" i="4" s="1"/>
  <c r="Z86" i="4"/>
  <c r="DZ86" i="4" s="1"/>
  <c r="Y86" i="4"/>
  <c r="DY86" i="4" s="1"/>
  <c r="X86" i="4"/>
  <c r="DX86" i="4" s="1"/>
  <c r="W86" i="4"/>
  <c r="DW86" i="4" s="1"/>
  <c r="V86" i="4"/>
  <c r="DV86" i="4" s="1"/>
  <c r="U86" i="4"/>
  <c r="DU86" i="4" s="1"/>
  <c r="T86" i="4"/>
  <c r="DT86" i="4" s="1"/>
  <c r="S86" i="4"/>
  <c r="DS86" i="4" s="1"/>
  <c r="R86" i="4"/>
  <c r="DR86" i="4" s="1"/>
  <c r="Q86" i="4"/>
  <c r="DQ86" i="4" s="1"/>
  <c r="P86" i="4"/>
  <c r="DP86" i="4" s="1"/>
  <c r="O86" i="4"/>
  <c r="DO86" i="4" s="1"/>
  <c r="N86" i="4"/>
  <c r="DN86" i="4" s="1"/>
  <c r="M86" i="4"/>
  <c r="DM86" i="4" s="1"/>
  <c r="L86" i="4"/>
  <c r="DL86" i="4" s="1"/>
  <c r="K86" i="4"/>
  <c r="DK86" i="4" s="1"/>
  <c r="J86" i="4"/>
  <c r="DJ86" i="4" s="1"/>
  <c r="I86" i="4"/>
  <c r="H86" i="4"/>
  <c r="DH86" i="4" s="1"/>
  <c r="G86" i="4"/>
  <c r="DG86" i="4" s="1"/>
  <c r="F86" i="4"/>
  <c r="DF86" i="4" s="1"/>
  <c r="DB85" i="4"/>
  <c r="DA85" i="4"/>
  <c r="HA85" i="4" s="1"/>
  <c r="CZ85" i="4"/>
  <c r="GZ85" i="4" s="1"/>
  <c r="CY85" i="4"/>
  <c r="GY85" i="4" s="1"/>
  <c r="CX85" i="4"/>
  <c r="GX85" i="4" s="1"/>
  <c r="CW85" i="4"/>
  <c r="GW85" i="4" s="1"/>
  <c r="CV85" i="4"/>
  <c r="GV85" i="4" s="1"/>
  <c r="CU85" i="4"/>
  <c r="GU85" i="4" s="1"/>
  <c r="CT85" i="4"/>
  <c r="GT85" i="4" s="1"/>
  <c r="CS85" i="4"/>
  <c r="GS85" i="4" s="1"/>
  <c r="CR85" i="4"/>
  <c r="GR85" i="4" s="1"/>
  <c r="CQ85" i="4"/>
  <c r="GQ85" i="4" s="1"/>
  <c r="CP85" i="4"/>
  <c r="GP85" i="4" s="1"/>
  <c r="CO85" i="4"/>
  <c r="GO85" i="4" s="1"/>
  <c r="CN85" i="4"/>
  <c r="GN85" i="4" s="1"/>
  <c r="CM85" i="4"/>
  <c r="GM85" i="4" s="1"/>
  <c r="CL85" i="4"/>
  <c r="GL85" i="4" s="1"/>
  <c r="CK85" i="4"/>
  <c r="GK85" i="4" s="1"/>
  <c r="CJ85" i="4"/>
  <c r="GJ85" i="4" s="1"/>
  <c r="CI85" i="4"/>
  <c r="GI85" i="4" s="1"/>
  <c r="CH85" i="4"/>
  <c r="GH85" i="4" s="1"/>
  <c r="CG85" i="4"/>
  <c r="GG85" i="4" s="1"/>
  <c r="CF85" i="4"/>
  <c r="GF85" i="4" s="1"/>
  <c r="CE85" i="4"/>
  <c r="GE85" i="4" s="1"/>
  <c r="CD85" i="4"/>
  <c r="GD85" i="4" s="1"/>
  <c r="CC85" i="4"/>
  <c r="GC85" i="4" s="1"/>
  <c r="CB85" i="4"/>
  <c r="GB85" i="4" s="1"/>
  <c r="CA85" i="4"/>
  <c r="GA85" i="4" s="1"/>
  <c r="BZ85" i="4"/>
  <c r="FZ85" i="4" s="1"/>
  <c r="BY85" i="4"/>
  <c r="FY85" i="4" s="1"/>
  <c r="BX85" i="4"/>
  <c r="FX85" i="4" s="1"/>
  <c r="BW85" i="4"/>
  <c r="FW85" i="4" s="1"/>
  <c r="BV85" i="4"/>
  <c r="FV85" i="4" s="1"/>
  <c r="BU85" i="4"/>
  <c r="FU85" i="4" s="1"/>
  <c r="BT85" i="4"/>
  <c r="FT85" i="4" s="1"/>
  <c r="BS85" i="4"/>
  <c r="FS85" i="4" s="1"/>
  <c r="BR85" i="4"/>
  <c r="FR85" i="4" s="1"/>
  <c r="BQ85" i="4"/>
  <c r="FQ85" i="4" s="1"/>
  <c r="BP85" i="4"/>
  <c r="FP85" i="4" s="1"/>
  <c r="BO85" i="4"/>
  <c r="FO85" i="4" s="1"/>
  <c r="BN85" i="4"/>
  <c r="FN85" i="4" s="1"/>
  <c r="BM85" i="4"/>
  <c r="FM85" i="4" s="1"/>
  <c r="BL85" i="4"/>
  <c r="FL85" i="4" s="1"/>
  <c r="BK85" i="4"/>
  <c r="FK85" i="4" s="1"/>
  <c r="BJ85" i="4"/>
  <c r="FJ85" i="4" s="1"/>
  <c r="BI85" i="4"/>
  <c r="FI85" i="4" s="1"/>
  <c r="BH85" i="4"/>
  <c r="FH85" i="4" s="1"/>
  <c r="BG85" i="4"/>
  <c r="FG85" i="4" s="1"/>
  <c r="BF85" i="4"/>
  <c r="FF85" i="4" s="1"/>
  <c r="BE85" i="4"/>
  <c r="FE85" i="4" s="1"/>
  <c r="BD85" i="4"/>
  <c r="FD85" i="4" s="1"/>
  <c r="BC85" i="4"/>
  <c r="FC85" i="4" s="1"/>
  <c r="BB85" i="4"/>
  <c r="FB85" i="4" s="1"/>
  <c r="BA85" i="4"/>
  <c r="FA85" i="4" s="1"/>
  <c r="AZ85" i="4"/>
  <c r="EZ85" i="4" s="1"/>
  <c r="AY85" i="4"/>
  <c r="EY85" i="4" s="1"/>
  <c r="AX85" i="4"/>
  <c r="EX85" i="4" s="1"/>
  <c r="AW85" i="4"/>
  <c r="EW85" i="4" s="1"/>
  <c r="AV85" i="4"/>
  <c r="EV85" i="4" s="1"/>
  <c r="AU85" i="4"/>
  <c r="EU85" i="4" s="1"/>
  <c r="AT85" i="4"/>
  <c r="ET85" i="4" s="1"/>
  <c r="AS85" i="4"/>
  <c r="ES85" i="4" s="1"/>
  <c r="AR85" i="4"/>
  <c r="ER85" i="4" s="1"/>
  <c r="AQ85" i="4"/>
  <c r="EQ85" i="4" s="1"/>
  <c r="AP85" i="4"/>
  <c r="EP85" i="4" s="1"/>
  <c r="AO85" i="4"/>
  <c r="EO85" i="4" s="1"/>
  <c r="AN85" i="4"/>
  <c r="EN85" i="4" s="1"/>
  <c r="AM85" i="4"/>
  <c r="EM85" i="4" s="1"/>
  <c r="AL85" i="4"/>
  <c r="EL85" i="4" s="1"/>
  <c r="AK85" i="4"/>
  <c r="EK85" i="4" s="1"/>
  <c r="AJ85" i="4"/>
  <c r="EJ85" i="4" s="1"/>
  <c r="AI85" i="4"/>
  <c r="EI85" i="4" s="1"/>
  <c r="AH85" i="4"/>
  <c r="EH85" i="4" s="1"/>
  <c r="AG85" i="4"/>
  <c r="EG85" i="4" s="1"/>
  <c r="AF85" i="4"/>
  <c r="EF85" i="4" s="1"/>
  <c r="AE85" i="4"/>
  <c r="EE85" i="4" s="1"/>
  <c r="AD85" i="4"/>
  <c r="ED85" i="4" s="1"/>
  <c r="AC85" i="4"/>
  <c r="EC85" i="4" s="1"/>
  <c r="AB85" i="4"/>
  <c r="EB85" i="4" s="1"/>
  <c r="AA85" i="4"/>
  <c r="EA85" i="4" s="1"/>
  <c r="Z85" i="4"/>
  <c r="DZ85" i="4" s="1"/>
  <c r="Y85" i="4"/>
  <c r="DY85" i="4" s="1"/>
  <c r="X85" i="4"/>
  <c r="DX85" i="4" s="1"/>
  <c r="W85" i="4"/>
  <c r="DW85" i="4" s="1"/>
  <c r="V85" i="4"/>
  <c r="DV85" i="4" s="1"/>
  <c r="U85" i="4"/>
  <c r="DU85" i="4" s="1"/>
  <c r="T85" i="4"/>
  <c r="DT85" i="4" s="1"/>
  <c r="S85" i="4"/>
  <c r="DS85" i="4" s="1"/>
  <c r="R85" i="4"/>
  <c r="DR85" i="4" s="1"/>
  <c r="Q85" i="4"/>
  <c r="DQ85" i="4" s="1"/>
  <c r="P85" i="4"/>
  <c r="DP85" i="4" s="1"/>
  <c r="O85" i="4"/>
  <c r="DO85" i="4" s="1"/>
  <c r="N85" i="4"/>
  <c r="M85" i="4"/>
  <c r="DM85" i="4" s="1"/>
  <c r="L85" i="4"/>
  <c r="DL85" i="4" s="1"/>
  <c r="K85" i="4"/>
  <c r="DK85" i="4" s="1"/>
  <c r="J85" i="4"/>
  <c r="DJ85" i="4" s="1"/>
  <c r="I85" i="4"/>
  <c r="DI85" i="4" s="1"/>
  <c r="H85" i="4"/>
  <c r="DH85" i="4" s="1"/>
  <c r="G85" i="4"/>
  <c r="DG85" i="4" s="1"/>
  <c r="F85" i="4"/>
  <c r="DF85" i="4" s="1"/>
  <c r="DB84" i="4"/>
  <c r="DA84" i="4"/>
  <c r="HA84" i="4" s="1"/>
  <c r="CZ84" i="4"/>
  <c r="GZ84" i="4" s="1"/>
  <c r="CY84" i="4"/>
  <c r="GY84" i="4" s="1"/>
  <c r="CX84" i="4"/>
  <c r="GX84" i="4" s="1"/>
  <c r="CW84" i="4"/>
  <c r="GW84" i="4" s="1"/>
  <c r="CV84" i="4"/>
  <c r="GV84" i="4" s="1"/>
  <c r="CU84" i="4"/>
  <c r="GU84" i="4" s="1"/>
  <c r="CT84" i="4"/>
  <c r="GT84" i="4" s="1"/>
  <c r="CS84" i="4"/>
  <c r="GS84" i="4" s="1"/>
  <c r="CR84" i="4"/>
  <c r="GR84" i="4" s="1"/>
  <c r="CQ84" i="4"/>
  <c r="GQ84" i="4" s="1"/>
  <c r="CP84" i="4"/>
  <c r="GP84" i="4" s="1"/>
  <c r="CO84" i="4"/>
  <c r="GO84" i="4" s="1"/>
  <c r="CN84" i="4"/>
  <c r="GN84" i="4" s="1"/>
  <c r="CM84" i="4"/>
  <c r="GM84" i="4" s="1"/>
  <c r="CL84" i="4"/>
  <c r="GL84" i="4" s="1"/>
  <c r="CK84" i="4"/>
  <c r="GK84" i="4" s="1"/>
  <c r="CJ84" i="4"/>
  <c r="GJ84" i="4" s="1"/>
  <c r="CI84" i="4"/>
  <c r="GI84" i="4" s="1"/>
  <c r="CH84" i="4"/>
  <c r="GH84" i="4" s="1"/>
  <c r="CG84" i="4"/>
  <c r="GG84" i="4" s="1"/>
  <c r="CF84" i="4"/>
  <c r="GF84" i="4" s="1"/>
  <c r="CE84" i="4"/>
  <c r="GE84" i="4" s="1"/>
  <c r="CD84" i="4"/>
  <c r="GD84" i="4" s="1"/>
  <c r="CC84" i="4"/>
  <c r="GC84" i="4" s="1"/>
  <c r="CB84" i="4"/>
  <c r="GB84" i="4" s="1"/>
  <c r="CA84" i="4"/>
  <c r="GA84" i="4" s="1"/>
  <c r="BZ84" i="4"/>
  <c r="FZ84" i="4" s="1"/>
  <c r="BY84" i="4"/>
  <c r="FY84" i="4" s="1"/>
  <c r="BX84" i="4"/>
  <c r="FX84" i="4" s="1"/>
  <c r="BW84" i="4"/>
  <c r="FW84" i="4" s="1"/>
  <c r="BV84" i="4"/>
  <c r="FV84" i="4" s="1"/>
  <c r="BU84" i="4"/>
  <c r="FU84" i="4" s="1"/>
  <c r="BT84" i="4"/>
  <c r="FT84" i="4" s="1"/>
  <c r="BS84" i="4"/>
  <c r="FS84" i="4" s="1"/>
  <c r="BR84" i="4"/>
  <c r="FR84" i="4" s="1"/>
  <c r="BQ84" i="4"/>
  <c r="FQ84" i="4" s="1"/>
  <c r="BP84" i="4"/>
  <c r="FP84" i="4" s="1"/>
  <c r="BO84" i="4"/>
  <c r="FO84" i="4" s="1"/>
  <c r="BN84" i="4"/>
  <c r="FN84" i="4" s="1"/>
  <c r="BM84" i="4"/>
  <c r="FM84" i="4" s="1"/>
  <c r="BL84" i="4"/>
  <c r="FL84" i="4" s="1"/>
  <c r="BK84" i="4"/>
  <c r="FK84" i="4" s="1"/>
  <c r="BJ84" i="4"/>
  <c r="FJ84" i="4" s="1"/>
  <c r="BI84" i="4"/>
  <c r="FI84" i="4" s="1"/>
  <c r="BH84" i="4"/>
  <c r="FH84" i="4" s="1"/>
  <c r="BG84" i="4"/>
  <c r="FG84" i="4" s="1"/>
  <c r="BF84" i="4"/>
  <c r="FF84" i="4" s="1"/>
  <c r="BE84" i="4"/>
  <c r="FE84" i="4" s="1"/>
  <c r="BD84" i="4"/>
  <c r="FD84" i="4" s="1"/>
  <c r="BC84" i="4"/>
  <c r="FC84" i="4" s="1"/>
  <c r="BB84" i="4"/>
  <c r="FB84" i="4" s="1"/>
  <c r="BA84" i="4"/>
  <c r="FA84" i="4" s="1"/>
  <c r="AZ84" i="4"/>
  <c r="EZ84" i="4" s="1"/>
  <c r="AY84" i="4"/>
  <c r="EY84" i="4" s="1"/>
  <c r="AX84" i="4"/>
  <c r="EX84" i="4" s="1"/>
  <c r="AW84" i="4"/>
  <c r="EW84" i="4" s="1"/>
  <c r="AV84" i="4"/>
  <c r="EV84" i="4" s="1"/>
  <c r="AU84" i="4"/>
  <c r="EU84" i="4" s="1"/>
  <c r="AT84" i="4"/>
  <c r="ET84" i="4" s="1"/>
  <c r="AS84" i="4"/>
  <c r="ES84" i="4" s="1"/>
  <c r="AR84" i="4"/>
  <c r="ER84" i="4" s="1"/>
  <c r="AQ84" i="4"/>
  <c r="EQ84" i="4" s="1"/>
  <c r="AP84" i="4"/>
  <c r="EP84" i="4" s="1"/>
  <c r="AO84" i="4"/>
  <c r="EO84" i="4" s="1"/>
  <c r="AN84" i="4"/>
  <c r="EN84" i="4" s="1"/>
  <c r="AM84" i="4"/>
  <c r="EM84" i="4" s="1"/>
  <c r="AL84" i="4"/>
  <c r="EL84" i="4" s="1"/>
  <c r="AK84" i="4"/>
  <c r="EK84" i="4" s="1"/>
  <c r="AJ84" i="4"/>
  <c r="EJ84" i="4" s="1"/>
  <c r="AI84" i="4"/>
  <c r="EI84" i="4" s="1"/>
  <c r="AH84" i="4"/>
  <c r="EH84" i="4" s="1"/>
  <c r="AG84" i="4"/>
  <c r="EG84" i="4" s="1"/>
  <c r="AF84" i="4"/>
  <c r="EF84" i="4" s="1"/>
  <c r="AE84" i="4"/>
  <c r="EE84" i="4" s="1"/>
  <c r="AD84" i="4"/>
  <c r="ED84" i="4" s="1"/>
  <c r="AC84" i="4"/>
  <c r="EC84" i="4" s="1"/>
  <c r="AB84" i="4"/>
  <c r="EB84" i="4" s="1"/>
  <c r="AA84" i="4"/>
  <c r="EA84" i="4" s="1"/>
  <c r="Z84" i="4"/>
  <c r="DZ84" i="4" s="1"/>
  <c r="Y84" i="4"/>
  <c r="DY84" i="4" s="1"/>
  <c r="X84" i="4"/>
  <c r="DX84" i="4" s="1"/>
  <c r="W84" i="4"/>
  <c r="DW84" i="4" s="1"/>
  <c r="V84" i="4"/>
  <c r="DV84" i="4" s="1"/>
  <c r="U84" i="4"/>
  <c r="DU84" i="4" s="1"/>
  <c r="T84" i="4"/>
  <c r="DT84" i="4" s="1"/>
  <c r="S84" i="4"/>
  <c r="R84" i="4"/>
  <c r="DR84" i="4" s="1"/>
  <c r="Q84" i="4"/>
  <c r="DQ84" i="4" s="1"/>
  <c r="P84" i="4"/>
  <c r="DP84" i="4" s="1"/>
  <c r="O84" i="4"/>
  <c r="DO84" i="4" s="1"/>
  <c r="N84" i="4"/>
  <c r="DN84" i="4" s="1"/>
  <c r="M84" i="4"/>
  <c r="DM84" i="4" s="1"/>
  <c r="L84" i="4"/>
  <c r="DL84" i="4" s="1"/>
  <c r="K84" i="4"/>
  <c r="DK84" i="4" s="1"/>
  <c r="J84" i="4"/>
  <c r="DJ84" i="4" s="1"/>
  <c r="I84" i="4"/>
  <c r="DI84" i="4" s="1"/>
  <c r="H84" i="4"/>
  <c r="DH84" i="4" s="1"/>
  <c r="G84" i="4"/>
  <c r="DG84" i="4" s="1"/>
  <c r="F84" i="4"/>
  <c r="DF84" i="4" s="1"/>
  <c r="DB83" i="4"/>
  <c r="DA83" i="4"/>
  <c r="HA83" i="4" s="1"/>
  <c r="CZ83" i="4"/>
  <c r="GZ83" i="4" s="1"/>
  <c r="CY83" i="4"/>
  <c r="GY83" i="4" s="1"/>
  <c r="CX83" i="4"/>
  <c r="GX83" i="4" s="1"/>
  <c r="CW83" i="4"/>
  <c r="GW83" i="4" s="1"/>
  <c r="CV83" i="4"/>
  <c r="GV83" i="4" s="1"/>
  <c r="CU83" i="4"/>
  <c r="GU83" i="4" s="1"/>
  <c r="CT83" i="4"/>
  <c r="GT83" i="4" s="1"/>
  <c r="CS83" i="4"/>
  <c r="GS83" i="4" s="1"/>
  <c r="CR83" i="4"/>
  <c r="GR83" i="4" s="1"/>
  <c r="CQ83" i="4"/>
  <c r="GQ83" i="4" s="1"/>
  <c r="CP83" i="4"/>
  <c r="GP83" i="4" s="1"/>
  <c r="CO83" i="4"/>
  <c r="GO83" i="4" s="1"/>
  <c r="CN83" i="4"/>
  <c r="GN83" i="4" s="1"/>
  <c r="CM83" i="4"/>
  <c r="GM83" i="4" s="1"/>
  <c r="CL83" i="4"/>
  <c r="GL83" i="4" s="1"/>
  <c r="CK83" i="4"/>
  <c r="GK83" i="4" s="1"/>
  <c r="CJ83" i="4"/>
  <c r="GJ83" i="4" s="1"/>
  <c r="CI83" i="4"/>
  <c r="GI83" i="4" s="1"/>
  <c r="CH83" i="4"/>
  <c r="GH83" i="4" s="1"/>
  <c r="CG83" i="4"/>
  <c r="GG83" i="4" s="1"/>
  <c r="CF83" i="4"/>
  <c r="GF83" i="4" s="1"/>
  <c r="CE83" i="4"/>
  <c r="GE83" i="4" s="1"/>
  <c r="CD83" i="4"/>
  <c r="GD83" i="4" s="1"/>
  <c r="CC83" i="4"/>
  <c r="GC83" i="4" s="1"/>
  <c r="CB83" i="4"/>
  <c r="GB83" i="4" s="1"/>
  <c r="CA83" i="4"/>
  <c r="GA83" i="4" s="1"/>
  <c r="BZ83" i="4"/>
  <c r="FZ83" i="4" s="1"/>
  <c r="BY83" i="4"/>
  <c r="FY83" i="4" s="1"/>
  <c r="BX83" i="4"/>
  <c r="FX83" i="4" s="1"/>
  <c r="BW83" i="4"/>
  <c r="FW83" i="4" s="1"/>
  <c r="BV83" i="4"/>
  <c r="FV83" i="4" s="1"/>
  <c r="BU83" i="4"/>
  <c r="FU83" i="4" s="1"/>
  <c r="BT83" i="4"/>
  <c r="FT83" i="4" s="1"/>
  <c r="BS83" i="4"/>
  <c r="FS83" i="4" s="1"/>
  <c r="BR83" i="4"/>
  <c r="FR83" i="4" s="1"/>
  <c r="BQ83" i="4"/>
  <c r="FQ83" i="4" s="1"/>
  <c r="BP83" i="4"/>
  <c r="FP83" i="4" s="1"/>
  <c r="BO83" i="4"/>
  <c r="FO83" i="4" s="1"/>
  <c r="BN83" i="4"/>
  <c r="FN83" i="4" s="1"/>
  <c r="BM83" i="4"/>
  <c r="FM83" i="4" s="1"/>
  <c r="BL83" i="4"/>
  <c r="FL83" i="4" s="1"/>
  <c r="BK83" i="4"/>
  <c r="FK83" i="4" s="1"/>
  <c r="BJ83" i="4"/>
  <c r="FJ83" i="4" s="1"/>
  <c r="BI83" i="4"/>
  <c r="FI83" i="4" s="1"/>
  <c r="BH83" i="4"/>
  <c r="FH83" i="4" s="1"/>
  <c r="BG83" i="4"/>
  <c r="FG83" i="4" s="1"/>
  <c r="BF83" i="4"/>
  <c r="FF83" i="4" s="1"/>
  <c r="BE83" i="4"/>
  <c r="FE83" i="4" s="1"/>
  <c r="BD83" i="4"/>
  <c r="FD83" i="4" s="1"/>
  <c r="BC83" i="4"/>
  <c r="FC83" i="4" s="1"/>
  <c r="BB83" i="4"/>
  <c r="FB83" i="4" s="1"/>
  <c r="BA83" i="4"/>
  <c r="FA83" i="4" s="1"/>
  <c r="AZ83" i="4"/>
  <c r="EZ83" i="4" s="1"/>
  <c r="AY83" i="4"/>
  <c r="EY83" i="4" s="1"/>
  <c r="AX83" i="4"/>
  <c r="EX83" i="4" s="1"/>
  <c r="AW83" i="4"/>
  <c r="EW83" i="4" s="1"/>
  <c r="AV83" i="4"/>
  <c r="EV83" i="4" s="1"/>
  <c r="AU83" i="4"/>
  <c r="EU83" i="4" s="1"/>
  <c r="AT83" i="4"/>
  <c r="ET83" i="4" s="1"/>
  <c r="AS83" i="4"/>
  <c r="ES83" i="4" s="1"/>
  <c r="AR83" i="4"/>
  <c r="ER83" i="4" s="1"/>
  <c r="AQ83" i="4"/>
  <c r="EQ83" i="4" s="1"/>
  <c r="AP83" i="4"/>
  <c r="EP83" i="4" s="1"/>
  <c r="AO83" i="4"/>
  <c r="EO83" i="4" s="1"/>
  <c r="AN83" i="4"/>
  <c r="EN83" i="4" s="1"/>
  <c r="AM83" i="4"/>
  <c r="EM83" i="4" s="1"/>
  <c r="AL83" i="4"/>
  <c r="EL83" i="4" s="1"/>
  <c r="AK83" i="4"/>
  <c r="EK83" i="4" s="1"/>
  <c r="AJ83" i="4"/>
  <c r="EJ83" i="4" s="1"/>
  <c r="AI83" i="4"/>
  <c r="EI83" i="4" s="1"/>
  <c r="AH83" i="4"/>
  <c r="EH83" i="4" s="1"/>
  <c r="AG83" i="4"/>
  <c r="EG83" i="4" s="1"/>
  <c r="AF83" i="4"/>
  <c r="EF83" i="4" s="1"/>
  <c r="AE83" i="4"/>
  <c r="EE83" i="4" s="1"/>
  <c r="AD83" i="4"/>
  <c r="ED83" i="4" s="1"/>
  <c r="AC83" i="4"/>
  <c r="EC83" i="4" s="1"/>
  <c r="AB83" i="4"/>
  <c r="EB83" i="4" s="1"/>
  <c r="AA83" i="4"/>
  <c r="EA83" i="4" s="1"/>
  <c r="Z83" i="4"/>
  <c r="DZ83" i="4" s="1"/>
  <c r="Y83" i="4"/>
  <c r="DY83" i="4" s="1"/>
  <c r="X83" i="4"/>
  <c r="DX83" i="4" s="1"/>
  <c r="W83" i="4"/>
  <c r="DW83" i="4" s="1"/>
  <c r="V83" i="4"/>
  <c r="DV83" i="4" s="1"/>
  <c r="U83" i="4"/>
  <c r="DU83" i="4" s="1"/>
  <c r="T83" i="4"/>
  <c r="DT83" i="4" s="1"/>
  <c r="S83" i="4"/>
  <c r="DS83" i="4" s="1"/>
  <c r="R83" i="4"/>
  <c r="DR83" i="4" s="1"/>
  <c r="Q83" i="4"/>
  <c r="DQ83" i="4" s="1"/>
  <c r="P83" i="4"/>
  <c r="DP83" i="4" s="1"/>
  <c r="O83" i="4"/>
  <c r="DO83" i="4" s="1"/>
  <c r="N83" i="4"/>
  <c r="DN83" i="4" s="1"/>
  <c r="M83" i="4"/>
  <c r="DM83" i="4" s="1"/>
  <c r="L83" i="4"/>
  <c r="DL83" i="4" s="1"/>
  <c r="K83" i="4"/>
  <c r="DK83" i="4" s="1"/>
  <c r="J83" i="4"/>
  <c r="DJ83" i="4" s="1"/>
  <c r="I83" i="4"/>
  <c r="DI83" i="4" s="1"/>
  <c r="H83" i="4"/>
  <c r="DH83" i="4" s="1"/>
  <c r="G83" i="4"/>
  <c r="DG83" i="4" s="1"/>
  <c r="F83" i="4"/>
  <c r="DF83" i="4" s="1"/>
  <c r="DB82" i="4"/>
  <c r="DA82" i="4"/>
  <c r="HA82" i="4" s="1"/>
  <c r="CZ82" i="4"/>
  <c r="GZ82" i="4" s="1"/>
  <c r="CY82" i="4"/>
  <c r="GY82" i="4" s="1"/>
  <c r="CX82" i="4"/>
  <c r="GX82" i="4" s="1"/>
  <c r="CW82" i="4"/>
  <c r="GW82" i="4" s="1"/>
  <c r="CV82" i="4"/>
  <c r="GV82" i="4" s="1"/>
  <c r="CU82" i="4"/>
  <c r="GU82" i="4" s="1"/>
  <c r="CT82" i="4"/>
  <c r="GT82" i="4" s="1"/>
  <c r="CS82" i="4"/>
  <c r="GS82" i="4" s="1"/>
  <c r="CR82" i="4"/>
  <c r="GR82" i="4" s="1"/>
  <c r="CQ82" i="4"/>
  <c r="GQ82" i="4" s="1"/>
  <c r="CP82" i="4"/>
  <c r="GP82" i="4" s="1"/>
  <c r="CO82" i="4"/>
  <c r="GO82" i="4" s="1"/>
  <c r="CN82" i="4"/>
  <c r="GN82" i="4" s="1"/>
  <c r="CM82" i="4"/>
  <c r="GM82" i="4" s="1"/>
  <c r="CL82" i="4"/>
  <c r="GL82" i="4" s="1"/>
  <c r="CK82" i="4"/>
  <c r="GK82" i="4" s="1"/>
  <c r="CJ82" i="4"/>
  <c r="GJ82" i="4" s="1"/>
  <c r="CI82" i="4"/>
  <c r="GI82" i="4" s="1"/>
  <c r="CH82" i="4"/>
  <c r="GH82" i="4" s="1"/>
  <c r="CG82" i="4"/>
  <c r="GG82" i="4" s="1"/>
  <c r="CF82" i="4"/>
  <c r="GF82" i="4" s="1"/>
  <c r="CE82" i="4"/>
  <c r="GE82" i="4" s="1"/>
  <c r="CD82" i="4"/>
  <c r="GD82" i="4" s="1"/>
  <c r="CC82" i="4"/>
  <c r="GC82" i="4" s="1"/>
  <c r="CB82" i="4"/>
  <c r="GB82" i="4" s="1"/>
  <c r="CA82" i="4"/>
  <c r="GA82" i="4" s="1"/>
  <c r="BZ82" i="4"/>
  <c r="FZ82" i="4" s="1"/>
  <c r="BY82" i="4"/>
  <c r="FY82" i="4" s="1"/>
  <c r="BX82" i="4"/>
  <c r="FX82" i="4" s="1"/>
  <c r="BW82" i="4"/>
  <c r="FW82" i="4" s="1"/>
  <c r="BV82" i="4"/>
  <c r="FV82" i="4" s="1"/>
  <c r="BU82" i="4"/>
  <c r="FU82" i="4" s="1"/>
  <c r="BT82" i="4"/>
  <c r="FT82" i="4" s="1"/>
  <c r="BS82" i="4"/>
  <c r="FS82" i="4" s="1"/>
  <c r="BR82" i="4"/>
  <c r="FR82" i="4" s="1"/>
  <c r="BQ82" i="4"/>
  <c r="FQ82" i="4" s="1"/>
  <c r="BP82" i="4"/>
  <c r="FP82" i="4" s="1"/>
  <c r="BO82" i="4"/>
  <c r="FO82" i="4" s="1"/>
  <c r="BN82" i="4"/>
  <c r="FN82" i="4" s="1"/>
  <c r="BM82" i="4"/>
  <c r="FM82" i="4" s="1"/>
  <c r="BL82" i="4"/>
  <c r="FL82" i="4" s="1"/>
  <c r="BK82" i="4"/>
  <c r="FK82" i="4" s="1"/>
  <c r="BJ82" i="4"/>
  <c r="FJ82" i="4" s="1"/>
  <c r="BI82" i="4"/>
  <c r="FI82" i="4" s="1"/>
  <c r="BH82" i="4"/>
  <c r="FH82" i="4" s="1"/>
  <c r="BG82" i="4"/>
  <c r="FG82" i="4" s="1"/>
  <c r="BF82" i="4"/>
  <c r="FF82" i="4" s="1"/>
  <c r="BE82" i="4"/>
  <c r="FE82" i="4" s="1"/>
  <c r="BD82" i="4"/>
  <c r="FD82" i="4" s="1"/>
  <c r="BC82" i="4"/>
  <c r="FC82" i="4" s="1"/>
  <c r="BB82" i="4"/>
  <c r="FB82" i="4" s="1"/>
  <c r="BA82" i="4"/>
  <c r="FA82" i="4" s="1"/>
  <c r="AZ82" i="4"/>
  <c r="EZ82" i="4" s="1"/>
  <c r="AY82" i="4"/>
  <c r="EY82" i="4" s="1"/>
  <c r="AX82" i="4"/>
  <c r="EX82" i="4" s="1"/>
  <c r="AW82" i="4"/>
  <c r="EW82" i="4" s="1"/>
  <c r="AV82" i="4"/>
  <c r="EV82" i="4" s="1"/>
  <c r="AU82" i="4"/>
  <c r="EU82" i="4" s="1"/>
  <c r="AT82" i="4"/>
  <c r="ET82" i="4" s="1"/>
  <c r="AS82" i="4"/>
  <c r="ES82" i="4" s="1"/>
  <c r="AR82" i="4"/>
  <c r="ER82" i="4" s="1"/>
  <c r="AQ82" i="4"/>
  <c r="EQ82" i="4" s="1"/>
  <c r="AP82" i="4"/>
  <c r="EP82" i="4" s="1"/>
  <c r="AO82" i="4"/>
  <c r="EO82" i="4" s="1"/>
  <c r="AN82" i="4"/>
  <c r="EN82" i="4" s="1"/>
  <c r="AM82" i="4"/>
  <c r="EM82" i="4" s="1"/>
  <c r="AL82" i="4"/>
  <c r="EL82" i="4" s="1"/>
  <c r="AK82" i="4"/>
  <c r="EK82" i="4" s="1"/>
  <c r="AJ82" i="4"/>
  <c r="EJ82" i="4" s="1"/>
  <c r="AI82" i="4"/>
  <c r="EI82" i="4" s="1"/>
  <c r="AH82" i="4"/>
  <c r="EH82" i="4" s="1"/>
  <c r="AG82" i="4"/>
  <c r="EG82" i="4" s="1"/>
  <c r="AF82" i="4"/>
  <c r="EF82" i="4" s="1"/>
  <c r="AE82" i="4"/>
  <c r="EE82" i="4" s="1"/>
  <c r="AD82" i="4"/>
  <c r="ED82" i="4" s="1"/>
  <c r="AC82" i="4"/>
  <c r="EC82" i="4" s="1"/>
  <c r="AB82" i="4"/>
  <c r="EB82" i="4" s="1"/>
  <c r="AA82" i="4"/>
  <c r="EA82" i="4" s="1"/>
  <c r="Z82" i="4"/>
  <c r="DZ82" i="4" s="1"/>
  <c r="Y82" i="4"/>
  <c r="DY82" i="4" s="1"/>
  <c r="X82" i="4"/>
  <c r="DX82" i="4" s="1"/>
  <c r="W82" i="4"/>
  <c r="DW82" i="4" s="1"/>
  <c r="V82" i="4"/>
  <c r="DV82" i="4" s="1"/>
  <c r="U82" i="4"/>
  <c r="DU82" i="4" s="1"/>
  <c r="T82" i="4"/>
  <c r="DT82" i="4" s="1"/>
  <c r="S82" i="4"/>
  <c r="DS82" i="4" s="1"/>
  <c r="R82" i="4"/>
  <c r="DR82" i="4" s="1"/>
  <c r="Q82" i="4"/>
  <c r="DQ82" i="4" s="1"/>
  <c r="P82" i="4"/>
  <c r="DP82" i="4" s="1"/>
  <c r="O82" i="4"/>
  <c r="DO82" i="4" s="1"/>
  <c r="N82" i="4"/>
  <c r="DN82" i="4" s="1"/>
  <c r="M82" i="4"/>
  <c r="L82" i="4"/>
  <c r="DL82" i="4" s="1"/>
  <c r="K82" i="4"/>
  <c r="DK82" i="4" s="1"/>
  <c r="J82" i="4"/>
  <c r="DJ82" i="4" s="1"/>
  <c r="I82" i="4"/>
  <c r="DI82" i="4" s="1"/>
  <c r="H82" i="4"/>
  <c r="DH82" i="4" s="1"/>
  <c r="G82" i="4"/>
  <c r="DG82" i="4" s="1"/>
  <c r="F82" i="4"/>
  <c r="DF82" i="4" s="1"/>
  <c r="DB81" i="4"/>
  <c r="DA81" i="4"/>
  <c r="HA81" i="4" s="1"/>
  <c r="CZ81" i="4"/>
  <c r="GZ81" i="4" s="1"/>
  <c r="CY81" i="4"/>
  <c r="GY81" i="4" s="1"/>
  <c r="CX81" i="4"/>
  <c r="GX81" i="4" s="1"/>
  <c r="CW81" i="4"/>
  <c r="GW81" i="4" s="1"/>
  <c r="CV81" i="4"/>
  <c r="GV81" i="4" s="1"/>
  <c r="CU81" i="4"/>
  <c r="GU81" i="4" s="1"/>
  <c r="CT81" i="4"/>
  <c r="GT81" i="4" s="1"/>
  <c r="CS81" i="4"/>
  <c r="GS81" i="4" s="1"/>
  <c r="CR81" i="4"/>
  <c r="GR81" i="4" s="1"/>
  <c r="CQ81" i="4"/>
  <c r="GQ81" i="4" s="1"/>
  <c r="CP81" i="4"/>
  <c r="GP81" i="4" s="1"/>
  <c r="CO81" i="4"/>
  <c r="GO81" i="4" s="1"/>
  <c r="CN81" i="4"/>
  <c r="GN81" i="4" s="1"/>
  <c r="CM81" i="4"/>
  <c r="GM81" i="4" s="1"/>
  <c r="CL81" i="4"/>
  <c r="GL81" i="4" s="1"/>
  <c r="CK81" i="4"/>
  <c r="GK81" i="4" s="1"/>
  <c r="CJ81" i="4"/>
  <c r="GJ81" i="4" s="1"/>
  <c r="CI81" i="4"/>
  <c r="GI81" i="4" s="1"/>
  <c r="CH81" i="4"/>
  <c r="GH81" i="4" s="1"/>
  <c r="CG81" i="4"/>
  <c r="GG81" i="4" s="1"/>
  <c r="CF81" i="4"/>
  <c r="GF81" i="4" s="1"/>
  <c r="CE81" i="4"/>
  <c r="GE81" i="4" s="1"/>
  <c r="CD81" i="4"/>
  <c r="GD81" i="4" s="1"/>
  <c r="CC81" i="4"/>
  <c r="GC81" i="4" s="1"/>
  <c r="CB81" i="4"/>
  <c r="GB81" i="4" s="1"/>
  <c r="CA81" i="4"/>
  <c r="GA81" i="4" s="1"/>
  <c r="BZ81" i="4"/>
  <c r="FZ81" i="4" s="1"/>
  <c r="BY81" i="4"/>
  <c r="FY81" i="4" s="1"/>
  <c r="BX81" i="4"/>
  <c r="FX81" i="4" s="1"/>
  <c r="BW81" i="4"/>
  <c r="FW81" i="4" s="1"/>
  <c r="BV81" i="4"/>
  <c r="FV81" i="4" s="1"/>
  <c r="BU81" i="4"/>
  <c r="FU81" i="4" s="1"/>
  <c r="BT81" i="4"/>
  <c r="FT81" i="4" s="1"/>
  <c r="BS81" i="4"/>
  <c r="FS81" i="4" s="1"/>
  <c r="BR81" i="4"/>
  <c r="FR81" i="4" s="1"/>
  <c r="BQ81" i="4"/>
  <c r="FQ81" i="4" s="1"/>
  <c r="BP81" i="4"/>
  <c r="FP81" i="4" s="1"/>
  <c r="BO81" i="4"/>
  <c r="FO81" i="4" s="1"/>
  <c r="BN81" i="4"/>
  <c r="FN81" i="4" s="1"/>
  <c r="BM81" i="4"/>
  <c r="FM81" i="4" s="1"/>
  <c r="BL81" i="4"/>
  <c r="FL81" i="4" s="1"/>
  <c r="BK81" i="4"/>
  <c r="FK81" i="4" s="1"/>
  <c r="BJ81" i="4"/>
  <c r="FJ81" i="4" s="1"/>
  <c r="BI81" i="4"/>
  <c r="FI81" i="4" s="1"/>
  <c r="BH81" i="4"/>
  <c r="FH81" i="4" s="1"/>
  <c r="BG81" i="4"/>
  <c r="FG81" i="4" s="1"/>
  <c r="BF81" i="4"/>
  <c r="FF81" i="4" s="1"/>
  <c r="BE81" i="4"/>
  <c r="FE81" i="4" s="1"/>
  <c r="BD81" i="4"/>
  <c r="FD81" i="4" s="1"/>
  <c r="BC81" i="4"/>
  <c r="FC81" i="4" s="1"/>
  <c r="BB81" i="4"/>
  <c r="FB81" i="4" s="1"/>
  <c r="BA81" i="4"/>
  <c r="FA81" i="4" s="1"/>
  <c r="AZ81" i="4"/>
  <c r="EZ81" i="4" s="1"/>
  <c r="AY81" i="4"/>
  <c r="EY81" i="4" s="1"/>
  <c r="AX81" i="4"/>
  <c r="EX81" i="4" s="1"/>
  <c r="AW81" i="4"/>
  <c r="EW81" i="4" s="1"/>
  <c r="AV81" i="4"/>
  <c r="EV81" i="4" s="1"/>
  <c r="AU81" i="4"/>
  <c r="EU81" i="4" s="1"/>
  <c r="AT81" i="4"/>
  <c r="ET81" i="4" s="1"/>
  <c r="AS81" i="4"/>
  <c r="ES81" i="4" s="1"/>
  <c r="AR81" i="4"/>
  <c r="ER81" i="4" s="1"/>
  <c r="AQ81" i="4"/>
  <c r="EQ81" i="4" s="1"/>
  <c r="AP81" i="4"/>
  <c r="EP81" i="4" s="1"/>
  <c r="AO81" i="4"/>
  <c r="EO81" i="4" s="1"/>
  <c r="AN81" i="4"/>
  <c r="EN81" i="4" s="1"/>
  <c r="AM81" i="4"/>
  <c r="EM81" i="4" s="1"/>
  <c r="AL81" i="4"/>
  <c r="EL81" i="4" s="1"/>
  <c r="AK81" i="4"/>
  <c r="EK81" i="4" s="1"/>
  <c r="AJ81" i="4"/>
  <c r="EJ81" i="4" s="1"/>
  <c r="AI81" i="4"/>
  <c r="EI81" i="4" s="1"/>
  <c r="AH81" i="4"/>
  <c r="EH81" i="4" s="1"/>
  <c r="AG81" i="4"/>
  <c r="EG81" i="4" s="1"/>
  <c r="AF81" i="4"/>
  <c r="EF81" i="4" s="1"/>
  <c r="AE81" i="4"/>
  <c r="EE81" i="4" s="1"/>
  <c r="AD81" i="4"/>
  <c r="ED81" i="4" s="1"/>
  <c r="AC81" i="4"/>
  <c r="EC81" i="4" s="1"/>
  <c r="AB81" i="4"/>
  <c r="EB81" i="4" s="1"/>
  <c r="AA81" i="4"/>
  <c r="EA81" i="4" s="1"/>
  <c r="Z81" i="4"/>
  <c r="DZ81" i="4" s="1"/>
  <c r="Y81" i="4"/>
  <c r="DY81" i="4" s="1"/>
  <c r="X81" i="4"/>
  <c r="DX81" i="4" s="1"/>
  <c r="W81" i="4"/>
  <c r="DW81" i="4" s="1"/>
  <c r="V81" i="4"/>
  <c r="DV81" i="4" s="1"/>
  <c r="U81" i="4"/>
  <c r="DU81" i="4" s="1"/>
  <c r="T81" i="4"/>
  <c r="DT81" i="4" s="1"/>
  <c r="S81" i="4"/>
  <c r="DS81" i="4" s="1"/>
  <c r="R81" i="4"/>
  <c r="Q81" i="4"/>
  <c r="DQ81" i="4" s="1"/>
  <c r="P81" i="4"/>
  <c r="DP81" i="4" s="1"/>
  <c r="O81" i="4"/>
  <c r="DO81" i="4" s="1"/>
  <c r="N81" i="4"/>
  <c r="DN81" i="4" s="1"/>
  <c r="M81" i="4"/>
  <c r="DM81" i="4" s="1"/>
  <c r="L81" i="4"/>
  <c r="DL81" i="4" s="1"/>
  <c r="K81" i="4"/>
  <c r="DK81" i="4" s="1"/>
  <c r="J81" i="4"/>
  <c r="DJ81" i="4" s="1"/>
  <c r="I81" i="4"/>
  <c r="DI81" i="4" s="1"/>
  <c r="H81" i="4"/>
  <c r="DH81" i="4" s="1"/>
  <c r="G81" i="4"/>
  <c r="DG81" i="4" s="1"/>
  <c r="F81" i="4"/>
  <c r="DF81" i="4" s="1"/>
  <c r="DB80" i="4"/>
  <c r="DA80" i="4"/>
  <c r="HA80" i="4" s="1"/>
  <c r="CZ80" i="4"/>
  <c r="GZ80" i="4" s="1"/>
  <c r="CY80" i="4"/>
  <c r="GY80" i="4" s="1"/>
  <c r="CX80" i="4"/>
  <c r="GX80" i="4" s="1"/>
  <c r="CW80" i="4"/>
  <c r="GW80" i="4" s="1"/>
  <c r="CV80" i="4"/>
  <c r="GV80" i="4" s="1"/>
  <c r="CU80" i="4"/>
  <c r="GU80" i="4" s="1"/>
  <c r="CT80" i="4"/>
  <c r="GT80" i="4" s="1"/>
  <c r="CS80" i="4"/>
  <c r="GS80" i="4" s="1"/>
  <c r="CR80" i="4"/>
  <c r="GR80" i="4" s="1"/>
  <c r="CQ80" i="4"/>
  <c r="GQ80" i="4" s="1"/>
  <c r="CP80" i="4"/>
  <c r="GP80" i="4" s="1"/>
  <c r="CO80" i="4"/>
  <c r="GO80" i="4" s="1"/>
  <c r="CN80" i="4"/>
  <c r="GN80" i="4" s="1"/>
  <c r="CM80" i="4"/>
  <c r="GM80" i="4" s="1"/>
  <c r="CL80" i="4"/>
  <c r="GL80" i="4" s="1"/>
  <c r="CK80" i="4"/>
  <c r="GK80" i="4" s="1"/>
  <c r="CJ80" i="4"/>
  <c r="GJ80" i="4" s="1"/>
  <c r="CI80" i="4"/>
  <c r="GI80" i="4" s="1"/>
  <c r="CH80" i="4"/>
  <c r="GH80" i="4" s="1"/>
  <c r="CG80" i="4"/>
  <c r="GG80" i="4" s="1"/>
  <c r="CF80" i="4"/>
  <c r="GF80" i="4" s="1"/>
  <c r="CE80" i="4"/>
  <c r="GE80" i="4" s="1"/>
  <c r="CD80" i="4"/>
  <c r="GD80" i="4" s="1"/>
  <c r="CC80" i="4"/>
  <c r="GC80" i="4" s="1"/>
  <c r="CB80" i="4"/>
  <c r="GB80" i="4" s="1"/>
  <c r="CA80" i="4"/>
  <c r="GA80" i="4" s="1"/>
  <c r="BZ80" i="4"/>
  <c r="FZ80" i="4" s="1"/>
  <c r="BY80" i="4"/>
  <c r="FY80" i="4" s="1"/>
  <c r="BX80" i="4"/>
  <c r="FX80" i="4" s="1"/>
  <c r="BW80" i="4"/>
  <c r="FW80" i="4" s="1"/>
  <c r="BV80" i="4"/>
  <c r="FV80" i="4" s="1"/>
  <c r="BU80" i="4"/>
  <c r="FU80" i="4" s="1"/>
  <c r="BT80" i="4"/>
  <c r="FT80" i="4" s="1"/>
  <c r="BS80" i="4"/>
  <c r="FS80" i="4" s="1"/>
  <c r="BR80" i="4"/>
  <c r="FR80" i="4" s="1"/>
  <c r="BQ80" i="4"/>
  <c r="FQ80" i="4" s="1"/>
  <c r="BP80" i="4"/>
  <c r="FP80" i="4" s="1"/>
  <c r="BO80" i="4"/>
  <c r="FO80" i="4" s="1"/>
  <c r="BN80" i="4"/>
  <c r="FN80" i="4" s="1"/>
  <c r="BM80" i="4"/>
  <c r="FM80" i="4" s="1"/>
  <c r="BL80" i="4"/>
  <c r="FL80" i="4" s="1"/>
  <c r="BK80" i="4"/>
  <c r="FK80" i="4" s="1"/>
  <c r="BJ80" i="4"/>
  <c r="FJ80" i="4" s="1"/>
  <c r="BI80" i="4"/>
  <c r="FI80" i="4" s="1"/>
  <c r="BH80" i="4"/>
  <c r="FH80" i="4" s="1"/>
  <c r="BG80" i="4"/>
  <c r="FG80" i="4" s="1"/>
  <c r="BF80" i="4"/>
  <c r="FF80" i="4" s="1"/>
  <c r="BE80" i="4"/>
  <c r="FE80" i="4" s="1"/>
  <c r="BD80" i="4"/>
  <c r="FD80" i="4" s="1"/>
  <c r="BC80" i="4"/>
  <c r="FC80" i="4" s="1"/>
  <c r="BB80" i="4"/>
  <c r="FB80" i="4" s="1"/>
  <c r="BA80" i="4"/>
  <c r="FA80" i="4" s="1"/>
  <c r="AZ80" i="4"/>
  <c r="EZ80" i="4" s="1"/>
  <c r="AY80" i="4"/>
  <c r="EY80" i="4" s="1"/>
  <c r="AX80" i="4"/>
  <c r="EX80" i="4" s="1"/>
  <c r="AW80" i="4"/>
  <c r="EW80" i="4" s="1"/>
  <c r="AV80" i="4"/>
  <c r="EV80" i="4" s="1"/>
  <c r="AU80" i="4"/>
  <c r="EU80" i="4" s="1"/>
  <c r="AT80" i="4"/>
  <c r="ET80" i="4" s="1"/>
  <c r="AS80" i="4"/>
  <c r="ES80" i="4" s="1"/>
  <c r="AR80" i="4"/>
  <c r="ER80" i="4" s="1"/>
  <c r="AQ80" i="4"/>
  <c r="EQ80" i="4" s="1"/>
  <c r="AP80" i="4"/>
  <c r="EP80" i="4" s="1"/>
  <c r="AO80" i="4"/>
  <c r="EO80" i="4" s="1"/>
  <c r="AN80" i="4"/>
  <c r="EN80" i="4" s="1"/>
  <c r="AM80" i="4"/>
  <c r="EM80" i="4" s="1"/>
  <c r="AL80" i="4"/>
  <c r="EL80" i="4" s="1"/>
  <c r="AK80" i="4"/>
  <c r="EK80" i="4" s="1"/>
  <c r="AJ80" i="4"/>
  <c r="EJ80" i="4" s="1"/>
  <c r="AI80" i="4"/>
  <c r="EI80" i="4" s="1"/>
  <c r="AH80" i="4"/>
  <c r="EH80" i="4" s="1"/>
  <c r="AG80" i="4"/>
  <c r="EG80" i="4" s="1"/>
  <c r="AF80" i="4"/>
  <c r="EF80" i="4" s="1"/>
  <c r="AE80" i="4"/>
  <c r="EE80" i="4" s="1"/>
  <c r="AD80" i="4"/>
  <c r="ED80" i="4" s="1"/>
  <c r="AC80" i="4"/>
  <c r="EC80" i="4" s="1"/>
  <c r="AB80" i="4"/>
  <c r="EB80" i="4" s="1"/>
  <c r="AA80" i="4"/>
  <c r="EA80" i="4" s="1"/>
  <c r="Z80" i="4"/>
  <c r="DZ80" i="4" s="1"/>
  <c r="Y80" i="4"/>
  <c r="DY80" i="4" s="1"/>
  <c r="X80" i="4"/>
  <c r="DX80" i="4" s="1"/>
  <c r="W80" i="4"/>
  <c r="DW80" i="4" s="1"/>
  <c r="V80" i="4"/>
  <c r="DV80" i="4" s="1"/>
  <c r="U80" i="4"/>
  <c r="DU80" i="4" s="1"/>
  <c r="T80" i="4"/>
  <c r="DT80" i="4" s="1"/>
  <c r="S80" i="4"/>
  <c r="DS80" i="4" s="1"/>
  <c r="R80" i="4"/>
  <c r="DR80" i="4" s="1"/>
  <c r="Q80" i="4"/>
  <c r="DQ80" i="4" s="1"/>
  <c r="P80" i="4"/>
  <c r="DP80" i="4" s="1"/>
  <c r="O80" i="4"/>
  <c r="DO80" i="4" s="1"/>
  <c r="N80" i="4"/>
  <c r="DN80" i="4" s="1"/>
  <c r="M80" i="4"/>
  <c r="DM80" i="4" s="1"/>
  <c r="L80" i="4"/>
  <c r="DL80" i="4" s="1"/>
  <c r="K80" i="4"/>
  <c r="DK80" i="4" s="1"/>
  <c r="J80" i="4"/>
  <c r="DJ80" i="4" s="1"/>
  <c r="I80" i="4"/>
  <c r="DI80" i="4" s="1"/>
  <c r="H80" i="4"/>
  <c r="DH80" i="4" s="1"/>
  <c r="G80" i="4"/>
  <c r="DG80" i="4" s="1"/>
  <c r="F80" i="4"/>
  <c r="DF80" i="4" s="1"/>
  <c r="DB79" i="4"/>
  <c r="DA79" i="4"/>
  <c r="HA79" i="4" s="1"/>
  <c r="CZ79" i="4"/>
  <c r="GZ79" i="4" s="1"/>
  <c r="CY79" i="4"/>
  <c r="GY79" i="4" s="1"/>
  <c r="CX79" i="4"/>
  <c r="GX79" i="4" s="1"/>
  <c r="CW79" i="4"/>
  <c r="GW79" i="4" s="1"/>
  <c r="CV79" i="4"/>
  <c r="GV79" i="4" s="1"/>
  <c r="CU79" i="4"/>
  <c r="GU79" i="4" s="1"/>
  <c r="CT79" i="4"/>
  <c r="GT79" i="4" s="1"/>
  <c r="CS79" i="4"/>
  <c r="GS79" i="4" s="1"/>
  <c r="CR79" i="4"/>
  <c r="GR79" i="4" s="1"/>
  <c r="CQ79" i="4"/>
  <c r="GQ79" i="4" s="1"/>
  <c r="CP79" i="4"/>
  <c r="GP79" i="4" s="1"/>
  <c r="CO79" i="4"/>
  <c r="GO79" i="4" s="1"/>
  <c r="CN79" i="4"/>
  <c r="GN79" i="4" s="1"/>
  <c r="CM79" i="4"/>
  <c r="GM79" i="4" s="1"/>
  <c r="CL79" i="4"/>
  <c r="GL79" i="4" s="1"/>
  <c r="CK79" i="4"/>
  <c r="GK79" i="4" s="1"/>
  <c r="CJ79" i="4"/>
  <c r="GJ79" i="4" s="1"/>
  <c r="CI79" i="4"/>
  <c r="GI79" i="4" s="1"/>
  <c r="CH79" i="4"/>
  <c r="GH79" i="4" s="1"/>
  <c r="CG79" i="4"/>
  <c r="GG79" i="4" s="1"/>
  <c r="CF79" i="4"/>
  <c r="GF79" i="4" s="1"/>
  <c r="CE79" i="4"/>
  <c r="GE79" i="4" s="1"/>
  <c r="CD79" i="4"/>
  <c r="GD79" i="4" s="1"/>
  <c r="CC79" i="4"/>
  <c r="GC79" i="4" s="1"/>
  <c r="CB79" i="4"/>
  <c r="GB79" i="4" s="1"/>
  <c r="CA79" i="4"/>
  <c r="GA79" i="4" s="1"/>
  <c r="BZ79" i="4"/>
  <c r="FZ79" i="4" s="1"/>
  <c r="BY79" i="4"/>
  <c r="FY79" i="4" s="1"/>
  <c r="BX79" i="4"/>
  <c r="FX79" i="4" s="1"/>
  <c r="BW79" i="4"/>
  <c r="FW79" i="4" s="1"/>
  <c r="BV79" i="4"/>
  <c r="FV79" i="4" s="1"/>
  <c r="BU79" i="4"/>
  <c r="FU79" i="4" s="1"/>
  <c r="BT79" i="4"/>
  <c r="FT79" i="4" s="1"/>
  <c r="BS79" i="4"/>
  <c r="FS79" i="4" s="1"/>
  <c r="BR79" i="4"/>
  <c r="FR79" i="4" s="1"/>
  <c r="BQ79" i="4"/>
  <c r="FQ79" i="4" s="1"/>
  <c r="BP79" i="4"/>
  <c r="FP79" i="4" s="1"/>
  <c r="BO79" i="4"/>
  <c r="FO79" i="4" s="1"/>
  <c r="BN79" i="4"/>
  <c r="FN79" i="4" s="1"/>
  <c r="BM79" i="4"/>
  <c r="FM79" i="4" s="1"/>
  <c r="BL79" i="4"/>
  <c r="FL79" i="4" s="1"/>
  <c r="BK79" i="4"/>
  <c r="FK79" i="4" s="1"/>
  <c r="BJ79" i="4"/>
  <c r="FJ79" i="4" s="1"/>
  <c r="BI79" i="4"/>
  <c r="FI79" i="4" s="1"/>
  <c r="BH79" i="4"/>
  <c r="FH79" i="4" s="1"/>
  <c r="BG79" i="4"/>
  <c r="FG79" i="4" s="1"/>
  <c r="BF79" i="4"/>
  <c r="FF79" i="4" s="1"/>
  <c r="BE79" i="4"/>
  <c r="FE79" i="4" s="1"/>
  <c r="BD79" i="4"/>
  <c r="FD79" i="4" s="1"/>
  <c r="BC79" i="4"/>
  <c r="FC79" i="4" s="1"/>
  <c r="BB79" i="4"/>
  <c r="FB79" i="4" s="1"/>
  <c r="BA79" i="4"/>
  <c r="FA79" i="4" s="1"/>
  <c r="AZ79" i="4"/>
  <c r="EZ79" i="4" s="1"/>
  <c r="AY79" i="4"/>
  <c r="EY79" i="4" s="1"/>
  <c r="AX79" i="4"/>
  <c r="EX79" i="4" s="1"/>
  <c r="AW79" i="4"/>
  <c r="EW79" i="4" s="1"/>
  <c r="AV79" i="4"/>
  <c r="EV79" i="4" s="1"/>
  <c r="AU79" i="4"/>
  <c r="EU79" i="4" s="1"/>
  <c r="AT79" i="4"/>
  <c r="ET79" i="4" s="1"/>
  <c r="AS79" i="4"/>
  <c r="ES79" i="4" s="1"/>
  <c r="AR79" i="4"/>
  <c r="ER79" i="4" s="1"/>
  <c r="AQ79" i="4"/>
  <c r="EQ79" i="4" s="1"/>
  <c r="AP79" i="4"/>
  <c r="EP79" i="4" s="1"/>
  <c r="AO79" i="4"/>
  <c r="EO79" i="4" s="1"/>
  <c r="AN79" i="4"/>
  <c r="EN79" i="4" s="1"/>
  <c r="AM79" i="4"/>
  <c r="EM79" i="4" s="1"/>
  <c r="AL79" i="4"/>
  <c r="EL79" i="4" s="1"/>
  <c r="AK79" i="4"/>
  <c r="EK79" i="4" s="1"/>
  <c r="AJ79" i="4"/>
  <c r="EJ79" i="4" s="1"/>
  <c r="AI79" i="4"/>
  <c r="EI79" i="4" s="1"/>
  <c r="AH79" i="4"/>
  <c r="EH79" i="4" s="1"/>
  <c r="AG79" i="4"/>
  <c r="EG79" i="4" s="1"/>
  <c r="AF79" i="4"/>
  <c r="EF79" i="4" s="1"/>
  <c r="AE79" i="4"/>
  <c r="EE79" i="4" s="1"/>
  <c r="AD79" i="4"/>
  <c r="ED79" i="4" s="1"/>
  <c r="AC79" i="4"/>
  <c r="EC79" i="4" s="1"/>
  <c r="AB79" i="4"/>
  <c r="EB79" i="4" s="1"/>
  <c r="AA79" i="4"/>
  <c r="EA79" i="4" s="1"/>
  <c r="Z79" i="4"/>
  <c r="DZ79" i="4" s="1"/>
  <c r="Y79" i="4"/>
  <c r="DY79" i="4" s="1"/>
  <c r="X79" i="4"/>
  <c r="DX79" i="4" s="1"/>
  <c r="W79" i="4"/>
  <c r="DW79" i="4" s="1"/>
  <c r="V79" i="4"/>
  <c r="DV79" i="4" s="1"/>
  <c r="U79" i="4"/>
  <c r="DU79" i="4" s="1"/>
  <c r="T79" i="4"/>
  <c r="DT79" i="4" s="1"/>
  <c r="S79" i="4"/>
  <c r="DS79" i="4" s="1"/>
  <c r="R79" i="4"/>
  <c r="DR79" i="4" s="1"/>
  <c r="Q79" i="4"/>
  <c r="DQ79" i="4" s="1"/>
  <c r="P79" i="4"/>
  <c r="DP79" i="4" s="1"/>
  <c r="O79" i="4"/>
  <c r="DO79" i="4" s="1"/>
  <c r="N79" i="4"/>
  <c r="DN79" i="4" s="1"/>
  <c r="M79" i="4"/>
  <c r="DM79" i="4" s="1"/>
  <c r="L79" i="4"/>
  <c r="DL79" i="4" s="1"/>
  <c r="K79" i="4"/>
  <c r="DK79" i="4" s="1"/>
  <c r="J79" i="4"/>
  <c r="DJ79" i="4" s="1"/>
  <c r="I79" i="4"/>
  <c r="DI79" i="4" s="1"/>
  <c r="H79" i="4"/>
  <c r="DH79" i="4" s="1"/>
  <c r="G79" i="4"/>
  <c r="DG79" i="4" s="1"/>
  <c r="F79" i="4"/>
  <c r="DF79" i="4" s="1"/>
  <c r="DB78" i="4"/>
  <c r="DA78" i="4"/>
  <c r="HA78" i="4" s="1"/>
  <c r="CZ78" i="4"/>
  <c r="GZ78" i="4" s="1"/>
  <c r="CY78" i="4"/>
  <c r="GY78" i="4" s="1"/>
  <c r="CX78" i="4"/>
  <c r="GX78" i="4" s="1"/>
  <c r="CW78" i="4"/>
  <c r="GW78" i="4" s="1"/>
  <c r="CV78" i="4"/>
  <c r="GV78" i="4" s="1"/>
  <c r="CU78" i="4"/>
  <c r="GU78" i="4" s="1"/>
  <c r="CT78" i="4"/>
  <c r="GT78" i="4" s="1"/>
  <c r="CS78" i="4"/>
  <c r="GS78" i="4" s="1"/>
  <c r="CR78" i="4"/>
  <c r="GR78" i="4" s="1"/>
  <c r="CQ78" i="4"/>
  <c r="GQ78" i="4" s="1"/>
  <c r="CP78" i="4"/>
  <c r="GP78" i="4" s="1"/>
  <c r="CO78" i="4"/>
  <c r="GO78" i="4" s="1"/>
  <c r="CN78" i="4"/>
  <c r="GN78" i="4" s="1"/>
  <c r="CM78" i="4"/>
  <c r="GM78" i="4" s="1"/>
  <c r="CL78" i="4"/>
  <c r="GL78" i="4" s="1"/>
  <c r="CK78" i="4"/>
  <c r="GK78" i="4" s="1"/>
  <c r="CJ78" i="4"/>
  <c r="GJ78" i="4" s="1"/>
  <c r="CI78" i="4"/>
  <c r="GI78" i="4" s="1"/>
  <c r="CH78" i="4"/>
  <c r="GH78" i="4" s="1"/>
  <c r="CG78" i="4"/>
  <c r="GG78" i="4" s="1"/>
  <c r="CF78" i="4"/>
  <c r="GF78" i="4" s="1"/>
  <c r="CE78" i="4"/>
  <c r="GE78" i="4" s="1"/>
  <c r="CD78" i="4"/>
  <c r="GD78" i="4" s="1"/>
  <c r="CC78" i="4"/>
  <c r="GC78" i="4" s="1"/>
  <c r="CB78" i="4"/>
  <c r="GB78" i="4" s="1"/>
  <c r="CA78" i="4"/>
  <c r="GA78" i="4" s="1"/>
  <c r="BZ78" i="4"/>
  <c r="FZ78" i="4" s="1"/>
  <c r="BY78" i="4"/>
  <c r="FY78" i="4" s="1"/>
  <c r="BX78" i="4"/>
  <c r="FX78" i="4" s="1"/>
  <c r="BW78" i="4"/>
  <c r="FW78" i="4" s="1"/>
  <c r="BV78" i="4"/>
  <c r="FV78" i="4" s="1"/>
  <c r="BU78" i="4"/>
  <c r="FU78" i="4" s="1"/>
  <c r="BT78" i="4"/>
  <c r="FT78" i="4" s="1"/>
  <c r="BS78" i="4"/>
  <c r="FS78" i="4" s="1"/>
  <c r="BR78" i="4"/>
  <c r="FR78" i="4" s="1"/>
  <c r="BQ78" i="4"/>
  <c r="FQ78" i="4" s="1"/>
  <c r="BP78" i="4"/>
  <c r="FP78" i="4" s="1"/>
  <c r="BO78" i="4"/>
  <c r="FO78" i="4" s="1"/>
  <c r="BN78" i="4"/>
  <c r="FN78" i="4" s="1"/>
  <c r="BM78" i="4"/>
  <c r="FM78" i="4" s="1"/>
  <c r="BL78" i="4"/>
  <c r="FL78" i="4" s="1"/>
  <c r="BK78" i="4"/>
  <c r="FK78" i="4" s="1"/>
  <c r="BJ78" i="4"/>
  <c r="FJ78" i="4" s="1"/>
  <c r="BI78" i="4"/>
  <c r="FI78" i="4" s="1"/>
  <c r="BH78" i="4"/>
  <c r="FH78" i="4" s="1"/>
  <c r="BG78" i="4"/>
  <c r="FG78" i="4" s="1"/>
  <c r="BF78" i="4"/>
  <c r="FF78" i="4" s="1"/>
  <c r="BE78" i="4"/>
  <c r="FE78" i="4" s="1"/>
  <c r="BD78" i="4"/>
  <c r="FD78" i="4" s="1"/>
  <c r="BC78" i="4"/>
  <c r="FC78" i="4" s="1"/>
  <c r="BB78" i="4"/>
  <c r="FB78" i="4" s="1"/>
  <c r="BA78" i="4"/>
  <c r="FA78" i="4" s="1"/>
  <c r="AZ78" i="4"/>
  <c r="EZ78" i="4" s="1"/>
  <c r="AY78" i="4"/>
  <c r="EY78" i="4" s="1"/>
  <c r="AX78" i="4"/>
  <c r="EX78" i="4" s="1"/>
  <c r="AW78" i="4"/>
  <c r="EW78" i="4" s="1"/>
  <c r="AV78" i="4"/>
  <c r="EV78" i="4" s="1"/>
  <c r="AU78" i="4"/>
  <c r="EU78" i="4" s="1"/>
  <c r="AT78" i="4"/>
  <c r="ET78" i="4" s="1"/>
  <c r="AS78" i="4"/>
  <c r="ES78" i="4" s="1"/>
  <c r="AR78" i="4"/>
  <c r="ER78" i="4" s="1"/>
  <c r="AQ78" i="4"/>
  <c r="EQ78" i="4" s="1"/>
  <c r="AP78" i="4"/>
  <c r="EP78" i="4" s="1"/>
  <c r="AO78" i="4"/>
  <c r="EO78" i="4" s="1"/>
  <c r="AN78" i="4"/>
  <c r="EN78" i="4" s="1"/>
  <c r="AM78" i="4"/>
  <c r="EM78" i="4" s="1"/>
  <c r="AL78" i="4"/>
  <c r="EL78" i="4" s="1"/>
  <c r="AK78" i="4"/>
  <c r="EK78" i="4" s="1"/>
  <c r="AJ78" i="4"/>
  <c r="EJ78" i="4" s="1"/>
  <c r="AI78" i="4"/>
  <c r="EI78" i="4" s="1"/>
  <c r="AH78" i="4"/>
  <c r="EH78" i="4" s="1"/>
  <c r="AG78" i="4"/>
  <c r="EG78" i="4" s="1"/>
  <c r="AF78" i="4"/>
  <c r="EF78" i="4" s="1"/>
  <c r="AE78" i="4"/>
  <c r="EE78" i="4" s="1"/>
  <c r="AD78" i="4"/>
  <c r="ED78" i="4" s="1"/>
  <c r="AC78" i="4"/>
  <c r="EC78" i="4" s="1"/>
  <c r="AB78" i="4"/>
  <c r="EB78" i="4" s="1"/>
  <c r="AA78" i="4"/>
  <c r="EA78" i="4" s="1"/>
  <c r="Z78" i="4"/>
  <c r="DZ78" i="4" s="1"/>
  <c r="Y78" i="4"/>
  <c r="DY78" i="4" s="1"/>
  <c r="X78" i="4"/>
  <c r="DX78" i="4" s="1"/>
  <c r="W78" i="4"/>
  <c r="DW78" i="4" s="1"/>
  <c r="V78" i="4"/>
  <c r="DV78" i="4" s="1"/>
  <c r="U78" i="4"/>
  <c r="DU78" i="4" s="1"/>
  <c r="T78" i="4"/>
  <c r="DT78" i="4" s="1"/>
  <c r="S78" i="4"/>
  <c r="DS78" i="4" s="1"/>
  <c r="R78" i="4"/>
  <c r="DR78" i="4" s="1"/>
  <c r="Q78" i="4"/>
  <c r="P78" i="4"/>
  <c r="DP78" i="4" s="1"/>
  <c r="O78" i="4"/>
  <c r="DO78" i="4" s="1"/>
  <c r="N78" i="4"/>
  <c r="DN78" i="4" s="1"/>
  <c r="M78" i="4"/>
  <c r="DM78" i="4" s="1"/>
  <c r="L78" i="4"/>
  <c r="DL78" i="4" s="1"/>
  <c r="K78" i="4"/>
  <c r="DK78" i="4" s="1"/>
  <c r="J78" i="4"/>
  <c r="DJ78" i="4" s="1"/>
  <c r="I78" i="4"/>
  <c r="DI78" i="4" s="1"/>
  <c r="H78" i="4"/>
  <c r="DH78" i="4" s="1"/>
  <c r="G78" i="4"/>
  <c r="DG78" i="4" s="1"/>
  <c r="F78" i="4"/>
  <c r="DF78" i="4" s="1"/>
  <c r="DB77" i="4"/>
  <c r="DA77" i="4"/>
  <c r="HA77" i="4" s="1"/>
  <c r="CZ77" i="4"/>
  <c r="GZ77" i="4" s="1"/>
  <c r="CY77" i="4"/>
  <c r="GY77" i="4" s="1"/>
  <c r="CX77" i="4"/>
  <c r="GX77" i="4" s="1"/>
  <c r="CW77" i="4"/>
  <c r="GW77" i="4" s="1"/>
  <c r="CV77" i="4"/>
  <c r="GV77" i="4" s="1"/>
  <c r="CU77" i="4"/>
  <c r="GU77" i="4" s="1"/>
  <c r="CT77" i="4"/>
  <c r="GT77" i="4" s="1"/>
  <c r="CS77" i="4"/>
  <c r="GS77" i="4" s="1"/>
  <c r="CR77" i="4"/>
  <c r="GR77" i="4" s="1"/>
  <c r="CQ77" i="4"/>
  <c r="GQ77" i="4" s="1"/>
  <c r="CP77" i="4"/>
  <c r="GP77" i="4" s="1"/>
  <c r="CO77" i="4"/>
  <c r="GO77" i="4" s="1"/>
  <c r="CN77" i="4"/>
  <c r="GN77" i="4" s="1"/>
  <c r="CM77" i="4"/>
  <c r="GM77" i="4" s="1"/>
  <c r="CL77" i="4"/>
  <c r="GL77" i="4" s="1"/>
  <c r="CK77" i="4"/>
  <c r="GK77" i="4" s="1"/>
  <c r="CJ77" i="4"/>
  <c r="GJ77" i="4" s="1"/>
  <c r="CI77" i="4"/>
  <c r="GI77" i="4" s="1"/>
  <c r="CH77" i="4"/>
  <c r="GH77" i="4" s="1"/>
  <c r="CG77" i="4"/>
  <c r="GG77" i="4" s="1"/>
  <c r="CF77" i="4"/>
  <c r="GF77" i="4" s="1"/>
  <c r="CE77" i="4"/>
  <c r="GE77" i="4" s="1"/>
  <c r="CD77" i="4"/>
  <c r="GD77" i="4" s="1"/>
  <c r="CC77" i="4"/>
  <c r="GC77" i="4" s="1"/>
  <c r="CB77" i="4"/>
  <c r="GB77" i="4" s="1"/>
  <c r="CA77" i="4"/>
  <c r="GA77" i="4" s="1"/>
  <c r="BZ77" i="4"/>
  <c r="FZ77" i="4" s="1"/>
  <c r="BY77" i="4"/>
  <c r="FY77" i="4" s="1"/>
  <c r="BX77" i="4"/>
  <c r="FX77" i="4" s="1"/>
  <c r="BW77" i="4"/>
  <c r="FW77" i="4" s="1"/>
  <c r="BV77" i="4"/>
  <c r="FV77" i="4" s="1"/>
  <c r="BU77" i="4"/>
  <c r="FU77" i="4" s="1"/>
  <c r="BT77" i="4"/>
  <c r="FT77" i="4" s="1"/>
  <c r="BS77" i="4"/>
  <c r="FS77" i="4" s="1"/>
  <c r="BR77" i="4"/>
  <c r="FR77" i="4" s="1"/>
  <c r="BQ77" i="4"/>
  <c r="FQ77" i="4" s="1"/>
  <c r="BP77" i="4"/>
  <c r="FP77" i="4" s="1"/>
  <c r="BO77" i="4"/>
  <c r="FO77" i="4" s="1"/>
  <c r="BN77" i="4"/>
  <c r="FN77" i="4" s="1"/>
  <c r="BM77" i="4"/>
  <c r="FM77" i="4" s="1"/>
  <c r="BL77" i="4"/>
  <c r="FL77" i="4" s="1"/>
  <c r="BK77" i="4"/>
  <c r="FK77" i="4" s="1"/>
  <c r="BJ77" i="4"/>
  <c r="FJ77" i="4" s="1"/>
  <c r="BI77" i="4"/>
  <c r="FI77" i="4" s="1"/>
  <c r="BH77" i="4"/>
  <c r="FH77" i="4" s="1"/>
  <c r="BG77" i="4"/>
  <c r="FG77" i="4" s="1"/>
  <c r="BF77" i="4"/>
  <c r="FF77" i="4" s="1"/>
  <c r="BE77" i="4"/>
  <c r="FE77" i="4" s="1"/>
  <c r="BD77" i="4"/>
  <c r="FD77" i="4" s="1"/>
  <c r="BC77" i="4"/>
  <c r="FC77" i="4" s="1"/>
  <c r="BB77" i="4"/>
  <c r="FB77" i="4" s="1"/>
  <c r="BA77" i="4"/>
  <c r="FA77" i="4" s="1"/>
  <c r="AZ77" i="4"/>
  <c r="EZ77" i="4" s="1"/>
  <c r="AY77" i="4"/>
  <c r="EY77" i="4" s="1"/>
  <c r="AX77" i="4"/>
  <c r="EX77" i="4" s="1"/>
  <c r="AW77" i="4"/>
  <c r="EW77" i="4" s="1"/>
  <c r="AV77" i="4"/>
  <c r="EV77" i="4" s="1"/>
  <c r="AU77" i="4"/>
  <c r="EU77" i="4" s="1"/>
  <c r="AT77" i="4"/>
  <c r="ET77" i="4" s="1"/>
  <c r="AS77" i="4"/>
  <c r="ES77" i="4" s="1"/>
  <c r="AR77" i="4"/>
  <c r="ER77" i="4" s="1"/>
  <c r="AQ77" i="4"/>
  <c r="EQ77" i="4" s="1"/>
  <c r="AP77" i="4"/>
  <c r="EP77" i="4" s="1"/>
  <c r="AO77" i="4"/>
  <c r="EO77" i="4" s="1"/>
  <c r="AN77" i="4"/>
  <c r="EN77" i="4" s="1"/>
  <c r="AM77" i="4"/>
  <c r="EM77" i="4" s="1"/>
  <c r="AL77" i="4"/>
  <c r="EL77" i="4" s="1"/>
  <c r="AK77" i="4"/>
  <c r="EK77" i="4" s="1"/>
  <c r="AJ77" i="4"/>
  <c r="EJ77" i="4" s="1"/>
  <c r="AI77" i="4"/>
  <c r="EI77" i="4" s="1"/>
  <c r="AH77" i="4"/>
  <c r="EH77" i="4" s="1"/>
  <c r="AG77" i="4"/>
  <c r="EG77" i="4" s="1"/>
  <c r="AF77" i="4"/>
  <c r="EF77" i="4" s="1"/>
  <c r="AE77" i="4"/>
  <c r="EE77" i="4" s="1"/>
  <c r="AD77" i="4"/>
  <c r="ED77" i="4" s="1"/>
  <c r="AC77" i="4"/>
  <c r="EC77" i="4" s="1"/>
  <c r="AB77" i="4"/>
  <c r="EB77" i="4" s="1"/>
  <c r="AA77" i="4"/>
  <c r="EA77" i="4" s="1"/>
  <c r="Z77" i="4"/>
  <c r="DZ77" i="4" s="1"/>
  <c r="Y77" i="4"/>
  <c r="DY77" i="4" s="1"/>
  <c r="X77" i="4"/>
  <c r="DX77" i="4" s="1"/>
  <c r="W77" i="4"/>
  <c r="DW77" i="4" s="1"/>
  <c r="V77" i="4"/>
  <c r="DV77" i="4" s="1"/>
  <c r="U77" i="4"/>
  <c r="DU77" i="4" s="1"/>
  <c r="T77" i="4"/>
  <c r="DT77" i="4" s="1"/>
  <c r="S77" i="4"/>
  <c r="DS77" i="4" s="1"/>
  <c r="R77" i="4"/>
  <c r="DR77" i="4" s="1"/>
  <c r="Q77" i="4"/>
  <c r="DQ77" i="4" s="1"/>
  <c r="P77" i="4"/>
  <c r="DP77" i="4" s="1"/>
  <c r="O77" i="4"/>
  <c r="DO77" i="4" s="1"/>
  <c r="N77" i="4"/>
  <c r="DN77" i="4" s="1"/>
  <c r="M77" i="4"/>
  <c r="DM77" i="4" s="1"/>
  <c r="L77" i="4"/>
  <c r="DL77" i="4" s="1"/>
  <c r="K77" i="4"/>
  <c r="DK77" i="4" s="1"/>
  <c r="J77" i="4"/>
  <c r="DJ77" i="4" s="1"/>
  <c r="I77" i="4"/>
  <c r="DI77" i="4" s="1"/>
  <c r="H77" i="4"/>
  <c r="DH77" i="4" s="1"/>
  <c r="G77" i="4"/>
  <c r="DG77" i="4" s="1"/>
  <c r="F77" i="4"/>
  <c r="DF77" i="4" s="1"/>
  <c r="DB76" i="4"/>
  <c r="DA76" i="4"/>
  <c r="HA76" i="4" s="1"/>
  <c r="CZ76" i="4"/>
  <c r="GZ76" i="4" s="1"/>
  <c r="CY76" i="4"/>
  <c r="GY76" i="4" s="1"/>
  <c r="CX76" i="4"/>
  <c r="GX76" i="4" s="1"/>
  <c r="CW76" i="4"/>
  <c r="GW76" i="4" s="1"/>
  <c r="CV76" i="4"/>
  <c r="GV76" i="4" s="1"/>
  <c r="CU76" i="4"/>
  <c r="GU76" i="4" s="1"/>
  <c r="CT76" i="4"/>
  <c r="GT76" i="4" s="1"/>
  <c r="CS76" i="4"/>
  <c r="GS76" i="4" s="1"/>
  <c r="CR76" i="4"/>
  <c r="GR76" i="4" s="1"/>
  <c r="CQ76" i="4"/>
  <c r="GQ76" i="4" s="1"/>
  <c r="CP76" i="4"/>
  <c r="GP76" i="4" s="1"/>
  <c r="CO76" i="4"/>
  <c r="GO76" i="4" s="1"/>
  <c r="CN76" i="4"/>
  <c r="GN76" i="4" s="1"/>
  <c r="CM76" i="4"/>
  <c r="GM76" i="4" s="1"/>
  <c r="CL76" i="4"/>
  <c r="GL76" i="4" s="1"/>
  <c r="CK76" i="4"/>
  <c r="GK76" i="4" s="1"/>
  <c r="CJ76" i="4"/>
  <c r="GJ76" i="4" s="1"/>
  <c r="CI76" i="4"/>
  <c r="GI76" i="4" s="1"/>
  <c r="CH76" i="4"/>
  <c r="GH76" i="4" s="1"/>
  <c r="CG76" i="4"/>
  <c r="GG76" i="4" s="1"/>
  <c r="CF76" i="4"/>
  <c r="GF76" i="4" s="1"/>
  <c r="CE76" i="4"/>
  <c r="GE76" i="4" s="1"/>
  <c r="CD76" i="4"/>
  <c r="GD76" i="4" s="1"/>
  <c r="CC76" i="4"/>
  <c r="GC76" i="4" s="1"/>
  <c r="CB76" i="4"/>
  <c r="GB76" i="4" s="1"/>
  <c r="CA76" i="4"/>
  <c r="GA76" i="4" s="1"/>
  <c r="BZ76" i="4"/>
  <c r="FZ76" i="4" s="1"/>
  <c r="BY76" i="4"/>
  <c r="FY76" i="4" s="1"/>
  <c r="BX76" i="4"/>
  <c r="FX76" i="4" s="1"/>
  <c r="BW76" i="4"/>
  <c r="FW76" i="4" s="1"/>
  <c r="BV76" i="4"/>
  <c r="FV76" i="4" s="1"/>
  <c r="BU76" i="4"/>
  <c r="FU76" i="4" s="1"/>
  <c r="BT76" i="4"/>
  <c r="FT76" i="4" s="1"/>
  <c r="BS76" i="4"/>
  <c r="FS76" i="4" s="1"/>
  <c r="BR76" i="4"/>
  <c r="FR76" i="4" s="1"/>
  <c r="BQ76" i="4"/>
  <c r="FQ76" i="4" s="1"/>
  <c r="BP76" i="4"/>
  <c r="FP76" i="4" s="1"/>
  <c r="BO76" i="4"/>
  <c r="FO76" i="4" s="1"/>
  <c r="BN76" i="4"/>
  <c r="FN76" i="4" s="1"/>
  <c r="BM76" i="4"/>
  <c r="FM76" i="4" s="1"/>
  <c r="BL76" i="4"/>
  <c r="FL76" i="4" s="1"/>
  <c r="BK76" i="4"/>
  <c r="FK76" i="4" s="1"/>
  <c r="BJ76" i="4"/>
  <c r="FJ76" i="4" s="1"/>
  <c r="BI76" i="4"/>
  <c r="FI76" i="4" s="1"/>
  <c r="BH76" i="4"/>
  <c r="FH76" i="4" s="1"/>
  <c r="BG76" i="4"/>
  <c r="FG76" i="4" s="1"/>
  <c r="BF76" i="4"/>
  <c r="FF76" i="4" s="1"/>
  <c r="BE76" i="4"/>
  <c r="FE76" i="4" s="1"/>
  <c r="BD76" i="4"/>
  <c r="FD76" i="4" s="1"/>
  <c r="BC76" i="4"/>
  <c r="FC76" i="4" s="1"/>
  <c r="BB76" i="4"/>
  <c r="FB76" i="4" s="1"/>
  <c r="BA76" i="4"/>
  <c r="FA76" i="4" s="1"/>
  <c r="AZ76" i="4"/>
  <c r="EZ76" i="4" s="1"/>
  <c r="AY76" i="4"/>
  <c r="EY76" i="4" s="1"/>
  <c r="AX76" i="4"/>
  <c r="EX76" i="4" s="1"/>
  <c r="AW76" i="4"/>
  <c r="EW76" i="4" s="1"/>
  <c r="AV76" i="4"/>
  <c r="EV76" i="4" s="1"/>
  <c r="AU76" i="4"/>
  <c r="EU76" i="4" s="1"/>
  <c r="AT76" i="4"/>
  <c r="ET76" i="4" s="1"/>
  <c r="AS76" i="4"/>
  <c r="ES76" i="4" s="1"/>
  <c r="AR76" i="4"/>
  <c r="ER76" i="4" s="1"/>
  <c r="AQ76" i="4"/>
  <c r="EQ76" i="4" s="1"/>
  <c r="AP76" i="4"/>
  <c r="EP76" i="4" s="1"/>
  <c r="AO76" i="4"/>
  <c r="EO76" i="4" s="1"/>
  <c r="AN76" i="4"/>
  <c r="EN76" i="4" s="1"/>
  <c r="AM76" i="4"/>
  <c r="EM76" i="4" s="1"/>
  <c r="AL76" i="4"/>
  <c r="EL76" i="4" s="1"/>
  <c r="AK76" i="4"/>
  <c r="EK76" i="4" s="1"/>
  <c r="AJ76" i="4"/>
  <c r="EJ76" i="4" s="1"/>
  <c r="AI76" i="4"/>
  <c r="EI76" i="4" s="1"/>
  <c r="AH76" i="4"/>
  <c r="EH76" i="4" s="1"/>
  <c r="AG76" i="4"/>
  <c r="EG76" i="4" s="1"/>
  <c r="AF76" i="4"/>
  <c r="EF76" i="4" s="1"/>
  <c r="AE76" i="4"/>
  <c r="EE76" i="4" s="1"/>
  <c r="AD76" i="4"/>
  <c r="ED76" i="4" s="1"/>
  <c r="AC76" i="4"/>
  <c r="EC76" i="4" s="1"/>
  <c r="AB76" i="4"/>
  <c r="EB76" i="4" s="1"/>
  <c r="AA76" i="4"/>
  <c r="EA76" i="4" s="1"/>
  <c r="Z76" i="4"/>
  <c r="DZ76" i="4" s="1"/>
  <c r="Y76" i="4"/>
  <c r="DY76" i="4" s="1"/>
  <c r="X76" i="4"/>
  <c r="DX76" i="4" s="1"/>
  <c r="W76" i="4"/>
  <c r="DW76" i="4" s="1"/>
  <c r="V76" i="4"/>
  <c r="DV76" i="4" s="1"/>
  <c r="U76" i="4"/>
  <c r="DU76" i="4" s="1"/>
  <c r="T76" i="4"/>
  <c r="DT76" i="4" s="1"/>
  <c r="S76" i="4"/>
  <c r="DS76" i="4" s="1"/>
  <c r="R76" i="4"/>
  <c r="DR76" i="4" s="1"/>
  <c r="Q76" i="4"/>
  <c r="DQ76" i="4" s="1"/>
  <c r="P76" i="4"/>
  <c r="DP76" i="4" s="1"/>
  <c r="O76" i="4"/>
  <c r="DO76" i="4" s="1"/>
  <c r="N76" i="4"/>
  <c r="DN76" i="4" s="1"/>
  <c r="M76" i="4"/>
  <c r="DM76" i="4" s="1"/>
  <c r="L76" i="4"/>
  <c r="DL76" i="4" s="1"/>
  <c r="K76" i="4"/>
  <c r="J76" i="4"/>
  <c r="DJ76" i="4" s="1"/>
  <c r="I76" i="4"/>
  <c r="DI76" i="4" s="1"/>
  <c r="H76" i="4"/>
  <c r="DH76" i="4" s="1"/>
  <c r="G76" i="4"/>
  <c r="DG76" i="4" s="1"/>
  <c r="F76" i="4"/>
  <c r="DF76" i="4" s="1"/>
  <c r="DB75" i="4"/>
  <c r="DA75" i="4"/>
  <c r="HA75" i="4" s="1"/>
  <c r="CZ75" i="4"/>
  <c r="GZ75" i="4" s="1"/>
  <c r="CY75" i="4"/>
  <c r="GY75" i="4" s="1"/>
  <c r="CX75" i="4"/>
  <c r="GX75" i="4" s="1"/>
  <c r="CW75" i="4"/>
  <c r="GW75" i="4" s="1"/>
  <c r="CV75" i="4"/>
  <c r="GV75" i="4" s="1"/>
  <c r="CU75" i="4"/>
  <c r="GU75" i="4" s="1"/>
  <c r="CT75" i="4"/>
  <c r="GT75" i="4" s="1"/>
  <c r="CS75" i="4"/>
  <c r="GS75" i="4" s="1"/>
  <c r="CR75" i="4"/>
  <c r="GR75" i="4" s="1"/>
  <c r="CQ75" i="4"/>
  <c r="GQ75" i="4" s="1"/>
  <c r="CP75" i="4"/>
  <c r="GP75" i="4" s="1"/>
  <c r="CO75" i="4"/>
  <c r="GO75" i="4" s="1"/>
  <c r="CN75" i="4"/>
  <c r="GN75" i="4" s="1"/>
  <c r="CM75" i="4"/>
  <c r="GM75" i="4" s="1"/>
  <c r="CL75" i="4"/>
  <c r="GL75" i="4" s="1"/>
  <c r="CK75" i="4"/>
  <c r="GK75" i="4" s="1"/>
  <c r="CJ75" i="4"/>
  <c r="GJ75" i="4" s="1"/>
  <c r="CI75" i="4"/>
  <c r="GI75" i="4" s="1"/>
  <c r="CH75" i="4"/>
  <c r="GH75" i="4" s="1"/>
  <c r="CG75" i="4"/>
  <c r="GG75" i="4" s="1"/>
  <c r="CF75" i="4"/>
  <c r="GF75" i="4" s="1"/>
  <c r="CE75" i="4"/>
  <c r="GE75" i="4" s="1"/>
  <c r="CD75" i="4"/>
  <c r="GD75" i="4" s="1"/>
  <c r="CC75" i="4"/>
  <c r="GC75" i="4" s="1"/>
  <c r="CB75" i="4"/>
  <c r="GB75" i="4" s="1"/>
  <c r="CA75" i="4"/>
  <c r="GA75" i="4" s="1"/>
  <c r="BZ75" i="4"/>
  <c r="FZ75" i="4" s="1"/>
  <c r="BY75" i="4"/>
  <c r="FY75" i="4" s="1"/>
  <c r="BX75" i="4"/>
  <c r="FX75" i="4" s="1"/>
  <c r="BW75" i="4"/>
  <c r="FW75" i="4" s="1"/>
  <c r="BV75" i="4"/>
  <c r="FV75" i="4" s="1"/>
  <c r="BU75" i="4"/>
  <c r="FU75" i="4" s="1"/>
  <c r="BT75" i="4"/>
  <c r="FT75" i="4" s="1"/>
  <c r="BS75" i="4"/>
  <c r="FS75" i="4" s="1"/>
  <c r="BR75" i="4"/>
  <c r="FR75" i="4" s="1"/>
  <c r="BQ75" i="4"/>
  <c r="FQ75" i="4" s="1"/>
  <c r="BP75" i="4"/>
  <c r="FP75" i="4" s="1"/>
  <c r="BO75" i="4"/>
  <c r="FO75" i="4" s="1"/>
  <c r="BN75" i="4"/>
  <c r="FN75" i="4" s="1"/>
  <c r="BM75" i="4"/>
  <c r="FM75" i="4" s="1"/>
  <c r="BL75" i="4"/>
  <c r="FL75" i="4" s="1"/>
  <c r="BK75" i="4"/>
  <c r="FK75" i="4" s="1"/>
  <c r="BJ75" i="4"/>
  <c r="FJ75" i="4" s="1"/>
  <c r="BI75" i="4"/>
  <c r="FI75" i="4" s="1"/>
  <c r="BH75" i="4"/>
  <c r="FH75" i="4" s="1"/>
  <c r="BG75" i="4"/>
  <c r="FG75" i="4" s="1"/>
  <c r="BF75" i="4"/>
  <c r="FF75" i="4" s="1"/>
  <c r="BE75" i="4"/>
  <c r="FE75" i="4" s="1"/>
  <c r="BD75" i="4"/>
  <c r="FD75" i="4" s="1"/>
  <c r="BC75" i="4"/>
  <c r="FC75" i="4" s="1"/>
  <c r="BB75" i="4"/>
  <c r="FB75" i="4" s="1"/>
  <c r="BA75" i="4"/>
  <c r="FA75" i="4" s="1"/>
  <c r="AZ75" i="4"/>
  <c r="EZ75" i="4" s="1"/>
  <c r="AY75" i="4"/>
  <c r="EY75" i="4" s="1"/>
  <c r="AX75" i="4"/>
  <c r="EX75" i="4" s="1"/>
  <c r="AW75" i="4"/>
  <c r="EW75" i="4" s="1"/>
  <c r="AV75" i="4"/>
  <c r="EV75" i="4" s="1"/>
  <c r="AU75" i="4"/>
  <c r="EU75" i="4" s="1"/>
  <c r="AT75" i="4"/>
  <c r="ET75" i="4" s="1"/>
  <c r="AS75" i="4"/>
  <c r="ES75" i="4" s="1"/>
  <c r="AR75" i="4"/>
  <c r="ER75" i="4" s="1"/>
  <c r="AQ75" i="4"/>
  <c r="EQ75" i="4" s="1"/>
  <c r="AP75" i="4"/>
  <c r="EP75" i="4" s="1"/>
  <c r="AO75" i="4"/>
  <c r="EO75" i="4" s="1"/>
  <c r="AN75" i="4"/>
  <c r="EN75" i="4" s="1"/>
  <c r="AM75" i="4"/>
  <c r="EM75" i="4" s="1"/>
  <c r="AL75" i="4"/>
  <c r="EL75" i="4" s="1"/>
  <c r="AK75" i="4"/>
  <c r="EK75" i="4" s="1"/>
  <c r="AJ75" i="4"/>
  <c r="EJ75" i="4" s="1"/>
  <c r="AI75" i="4"/>
  <c r="EI75" i="4" s="1"/>
  <c r="AH75" i="4"/>
  <c r="EH75" i="4" s="1"/>
  <c r="AG75" i="4"/>
  <c r="EG75" i="4" s="1"/>
  <c r="AF75" i="4"/>
  <c r="EF75" i="4" s="1"/>
  <c r="AE75" i="4"/>
  <c r="EE75" i="4" s="1"/>
  <c r="AD75" i="4"/>
  <c r="ED75" i="4" s="1"/>
  <c r="AC75" i="4"/>
  <c r="EC75" i="4" s="1"/>
  <c r="AB75" i="4"/>
  <c r="EB75" i="4" s="1"/>
  <c r="AA75" i="4"/>
  <c r="EA75" i="4" s="1"/>
  <c r="Z75" i="4"/>
  <c r="DZ75" i="4" s="1"/>
  <c r="Y75" i="4"/>
  <c r="DY75" i="4" s="1"/>
  <c r="X75" i="4"/>
  <c r="DX75" i="4" s="1"/>
  <c r="W75" i="4"/>
  <c r="DW75" i="4" s="1"/>
  <c r="V75" i="4"/>
  <c r="DV75" i="4" s="1"/>
  <c r="U75" i="4"/>
  <c r="DU75" i="4" s="1"/>
  <c r="T75" i="4"/>
  <c r="DT75" i="4" s="1"/>
  <c r="S75" i="4"/>
  <c r="DS75" i="4" s="1"/>
  <c r="R75" i="4"/>
  <c r="DR75" i="4" s="1"/>
  <c r="Q75" i="4"/>
  <c r="DQ75" i="4" s="1"/>
  <c r="P75" i="4"/>
  <c r="O75" i="4"/>
  <c r="DO75" i="4" s="1"/>
  <c r="N75" i="4"/>
  <c r="DN75" i="4" s="1"/>
  <c r="M75" i="4"/>
  <c r="DM75" i="4" s="1"/>
  <c r="L75" i="4"/>
  <c r="DL75" i="4" s="1"/>
  <c r="K75" i="4"/>
  <c r="DK75" i="4" s="1"/>
  <c r="J75" i="4"/>
  <c r="DJ75" i="4" s="1"/>
  <c r="I75" i="4"/>
  <c r="DI75" i="4" s="1"/>
  <c r="H75" i="4"/>
  <c r="DH75" i="4" s="1"/>
  <c r="G75" i="4"/>
  <c r="DG75" i="4" s="1"/>
  <c r="F75" i="4"/>
  <c r="DF75" i="4" s="1"/>
  <c r="DB74" i="4"/>
  <c r="DA74" i="4"/>
  <c r="HA74" i="4" s="1"/>
  <c r="CZ74" i="4"/>
  <c r="GZ74" i="4" s="1"/>
  <c r="CY74" i="4"/>
  <c r="GY74" i="4" s="1"/>
  <c r="CX74" i="4"/>
  <c r="GX74" i="4" s="1"/>
  <c r="CW74" i="4"/>
  <c r="GW74" i="4" s="1"/>
  <c r="CV74" i="4"/>
  <c r="GV74" i="4" s="1"/>
  <c r="CU74" i="4"/>
  <c r="GU74" i="4" s="1"/>
  <c r="CT74" i="4"/>
  <c r="GT74" i="4" s="1"/>
  <c r="CS74" i="4"/>
  <c r="GS74" i="4" s="1"/>
  <c r="CR74" i="4"/>
  <c r="GR74" i="4" s="1"/>
  <c r="CQ74" i="4"/>
  <c r="GQ74" i="4" s="1"/>
  <c r="CP74" i="4"/>
  <c r="GP74" i="4" s="1"/>
  <c r="CO74" i="4"/>
  <c r="GO74" i="4" s="1"/>
  <c r="CN74" i="4"/>
  <c r="GN74" i="4" s="1"/>
  <c r="CM74" i="4"/>
  <c r="GM74" i="4" s="1"/>
  <c r="CL74" i="4"/>
  <c r="GL74" i="4" s="1"/>
  <c r="CK74" i="4"/>
  <c r="GK74" i="4" s="1"/>
  <c r="CJ74" i="4"/>
  <c r="GJ74" i="4" s="1"/>
  <c r="CI74" i="4"/>
  <c r="GI74" i="4" s="1"/>
  <c r="CH74" i="4"/>
  <c r="GH74" i="4" s="1"/>
  <c r="CG74" i="4"/>
  <c r="GG74" i="4" s="1"/>
  <c r="CF74" i="4"/>
  <c r="GF74" i="4" s="1"/>
  <c r="CE74" i="4"/>
  <c r="GE74" i="4" s="1"/>
  <c r="CD74" i="4"/>
  <c r="GD74" i="4" s="1"/>
  <c r="CC74" i="4"/>
  <c r="GC74" i="4" s="1"/>
  <c r="CB74" i="4"/>
  <c r="GB74" i="4" s="1"/>
  <c r="CA74" i="4"/>
  <c r="GA74" i="4" s="1"/>
  <c r="BZ74" i="4"/>
  <c r="FZ74" i="4" s="1"/>
  <c r="BY74" i="4"/>
  <c r="FY74" i="4" s="1"/>
  <c r="BX74" i="4"/>
  <c r="FX74" i="4" s="1"/>
  <c r="BW74" i="4"/>
  <c r="FW74" i="4" s="1"/>
  <c r="BV74" i="4"/>
  <c r="FV74" i="4" s="1"/>
  <c r="BU74" i="4"/>
  <c r="FU74" i="4" s="1"/>
  <c r="BT74" i="4"/>
  <c r="FT74" i="4" s="1"/>
  <c r="BS74" i="4"/>
  <c r="FS74" i="4" s="1"/>
  <c r="BR74" i="4"/>
  <c r="FR74" i="4" s="1"/>
  <c r="BQ74" i="4"/>
  <c r="FQ74" i="4" s="1"/>
  <c r="BP74" i="4"/>
  <c r="FP74" i="4" s="1"/>
  <c r="BO74" i="4"/>
  <c r="FO74" i="4" s="1"/>
  <c r="BN74" i="4"/>
  <c r="FN74" i="4" s="1"/>
  <c r="BM74" i="4"/>
  <c r="FM74" i="4" s="1"/>
  <c r="BL74" i="4"/>
  <c r="FL74" i="4" s="1"/>
  <c r="BK74" i="4"/>
  <c r="FK74" i="4" s="1"/>
  <c r="BJ74" i="4"/>
  <c r="FJ74" i="4" s="1"/>
  <c r="BI74" i="4"/>
  <c r="FI74" i="4" s="1"/>
  <c r="BH74" i="4"/>
  <c r="FH74" i="4" s="1"/>
  <c r="BG74" i="4"/>
  <c r="FG74" i="4" s="1"/>
  <c r="BF74" i="4"/>
  <c r="FF74" i="4" s="1"/>
  <c r="BE74" i="4"/>
  <c r="FE74" i="4" s="1"/>
  <c r="BD74" i="4"/>
  <c r="FD74" i="4" s="1"/>
  <c r="BC74" i="4"/>
  <c r="FC74" i="4" s="1"/>
  <c r="BB74" i="4"/>
  <c r="FB74" i="4" s="1"/>
  <c r="BA74" i="4"/>
  <c r="FA74" i="4" s="1"/>
  <c r="AZ74" i="4"/>
  <c r="EZ74" i="4" s="1"/>
  <c r="AY74" i="4"/>
  <c r="EY74" i="4" s="1"/>
  <c r="AX74" i="4"/>
  <c r="EX74" i="4" s="1"/>
  <c r="AW74" i="4"/>
  <c r="EW74" i="4" s="1"/>
  <c r="AV74" i="4"/>
  <c r="EV74" i="4" s="1"/>
  <c r="AU74" i="4"/>
  <c r="EU74" i="4" s="1"/>
  <c r="AT74" i="4"/>
  <c r="ET74" i="4" s="1"/>
  <c r="AS74" i="4"/>
  <c r="ES74" i="4" s="1"/>
  <c r="AR74" i="4"/>
  <c r="ER74" i="4" s="1"/>
  <c r="AQ74" i="4"/>
  <c r="EQ74" i="4" s="1"/>
  <c r="AP74" i="4"/>
  <c r="EP74" i="4" s="1"/>
  <c r="AO74" i="4"/>
  <c r="EO74" i="4" s="1"/>
  <c r="AN74" i="4"/>
  <c r="EN74" i="4" s="1"/>
  <c r="AM74" i="4"/>
  <c r="EM74" i="4" s="1"/>
  <c r="AL74" i="4"/>
  <c r="EL74" i="4" s="1"/>
  <c r="AK74" i="4"/>
  <c r="EK74" i="4" s="1"/>
  <c r="AJ74" i="4"/>
  <c r="EJ74" i="4" s="1"/>
  <c r="AI74" i="4"/>
  <c r="EI74" i="4" s="1"/>
  <c r="AH74" i="4"/>
  <c r="EH74" i="4" s="1"/>
  <c r="AG74" i="4"/>
  <c r="EG74" i="4" s="1"/>
  <c r="AF74" i="4"/>
  <c r="EF74" i="4" s="1"/>
  <c r="AE74" i="4"/>
  <c r="EE74" i="4" s="1"/>
  <c r="AD74" i="4"/>
  <c r="ED74" i="4" s="1"/>
  <c r="AC74" i="4"/>
  <c r="EC74" i="4" s="1"/>
  <c r="AB74" i="4"/>
  <c r="EB74" i="4" s="1"/>
  <c r="AA74" i="4"/>
  <c r="EA74" i="4" s="1"/>
  <c r="Z74" i="4"/>
  <c r="DZ74" i="4" s="1"/>
  <c r="Y74" i="4"/>
  <c r="DY74" i="4" s="1"/>
  <c r="X74" i="4"/>
  <c r="DX74" i="4" s="1"/>
  <c r="W74" i="4"/>
  <c r="DW74" i="4" s="1"/>
  <c r="V74" i="4"/>
  <c r="DV74" i="4" s="1"/>
  <c r="U74" i="4"/>
  <c r="DU74" i="4" s="1"/>
  <c r="T74" i="4"/>
  <c r="DT74" i="4" s="1"/>
  <c r="S74" i="4"/>
  <c r="DS74" i="4" s="1"/>
  <c r="R74" i="4"/>
  <c r="DR74" i="4" s="1"/>
  <c r="Q74" i="4"/>
  <c r="DQ74" i="4" s="1"/>
  <c r="P74" i="4"/>
  <c r="DP74" i="4" s="1"/>
  <c r="O74" i="4"/>
  <c r="DO74" i="4" s="1"/>
  <c r="N74" i="4"/>
  <c r="DN74" i="4" s="1"/>
  <c r="M74" i="4"/>
  <c r="DM74" i="4" s="1"/>
  <c r="L74" i="4"/>
  <c r="DL74" i="4" s="1"/>
  <c r="K74" i="4"/>
  <c r="DK74" i="4" s="1"/>
  <c r="J74" i="4"/>
  <c r="DJ74" i="4" s="1"/>
  <c r="I74" i="4"/>
  <c r="DI74" i="4" s="1"/>
  <c r="H74" i="4"/>
  <c r="DH74" i="4" s="1"/>
  <c r="G74" i="4"/>
  <c r="DG74" i="4" s="1"/>
  <c r="F74" i="4"/>
  <c r="DF74" i="4" s="1"/>
  <c r="DB73" i="4"/>
  <c r="DA73" i="4"/>
  <c r="HA73" i="4" s="1"/>
  <c r="CZ73" i="4"/>
  <c r="GZ73" i="4" s="1"/>
  <c r="CY73" i="4"/>
  <c r="GY73" i="4" s="1"/>
  <c r="CX73" i="4"/>
  <c r="GX73" i="4" s="1"/>
  <c r="CW73" i="4"/>
  <c r="GW73" i="4" s="1"/>
  <c r="CV73" i="4"/>
  <c r="GV73" i="4" s="1"/>
  <c r="CU73" i="4"/>
  <c r="GU73" i="4" s="1"/>
  <c r="CT73" i="4"/>
  <c r="GT73" i="4" s="1"/>
  <c r="CS73" i="4"/>
  <c r="GS73" i="4" s="1"/>
  <c r="CR73" i="4"/>
  <c r="GR73" i="4" s="1"/>
  <c r="CQ73" i="4"/>
  <c r="GQ73" i="4" s="1"/>
  <c r="CP73" i="4"/>
  <c r="GP73" i="4" s="1"/>
  <c r="CO73" i="4"/>
  <c r="GO73" i="4" s="1"/>
  <c r="CN73" i="4"/>
  <c r="GN73" i="4" s="1"/>
  <c r="CM73" i="4"/>
  <c r="GM73" i="4" s="1"/>
  <c r="CL73" i="4"/>
  <c r="GL73" i="4" s="1"/>
  <c r="CK73" i="4"/>
  <c r="GK73" i="4" s="1"/>
  <c r="CJ73" i="4"/>
  <c r="GJ73" i="4" s="1"/>
  <c r="CI73" i="4"/>
  <c r="GI73" i="4" s="1"/>
  <c r="CH73" i="4"/>
  <c r="GH73" i="4" s="1"/>
  <c r="CG73" i="4"/>
  <c r="GG73" i="4" s="1"/>
  <c r="CF73" i="4"/>
  <c r="GF73" i="4" s="1"/>
  <c r="CE73" i="4"/>
  <c r="GE73" i="4" s="1"/>
  <c r="CD73" i="4"/>
  <c r="GD73" i="4" s="1"/>
  <c r="CC73" i="4"/>
  <c r="GC73" i="4" s="1"/>
  <c r="CB73" i="4"/>
  <c r="GB73" i="4" s="1"/>
  <c r="CA73" i="4"/>
  <c r="GA73" i="4" s="1"/>
  <c r="BZ73" i="4"/>
  <c r="FZ73" i="4" s="1"/>
  <c r="BY73" i="4"/>
  <c r="FY73" i="4" s="1"/>
  <c r="BX73" i="4"/>
  <c r="FX73" i="4" s="1"/>
  <c r="BW73" i="4"/>
  <c r="FW73" i="4" s="1"/>
  <c r="BV73" i="4"/>
  <c r="FV73" i="4" s="1"/>
  <c r="BU73" i="4"/>
  <c r="FU73" i="4" s="1"/>
  <c r="BT73" i="4"/>
  <c r="FT73" i="4" s="1"/>
  <c r="BS73" i="4"/>
  <c r="FS73" i="4" s="1"/>
  <c r="BR73" i="4"/>
  <c r="FR73" i="4" s="1"/>
  <c r="BQ73" i="4"/>
  <c r="FQ73" i="4" s="1"/>
  <c r="BP73" i="4"/>
  <c r="FP73" i="4" s="1"/>
  <c r="BO73" i="4"/>
  <c r="FO73" i="4" s="1"/>
  <c r="BN73" i="4"/>
  <c r="FN73" i="4" s="1"/>
  <c r="BM73" i="4"/>
  <c r="FM73" i="4" s="1"/>
  <c r="BL73" i="4"/>
  <c r="FL73" i="4" s="1"/>
  <c r="BK73" i="4"/>
  <c r="FK73" i="4" s="1"/>
  <c r="BJ73" i="4"/>
  <c r="FJ73" i="4" s="1"/>
  <c r="BI73" i="4"/>
  <c r="FI73" i="4" s="1"/>
  <c r="BH73" i="4"/>
  <c r="FH73" i="4" s="1"/>
  <c r="BG73" i="4"/>
  <c r="FG73" i="4" s="1"/>
  <c r="BF73" i="4"/>
  <c r="FF73" i="4" s="1"/>
  <c r="BE73" i="4"/>
  <c r="FE73" i="4" s="1"/>
  <c r="BD73" i="4"/>
  <c r="FD73" i="4" s="1"/>
  <c r="BC73" i="4"/>
  <c r="FC73" i="4" s="1"/>
  <c r="BB73" i="4"/>
  <c r="FB73" i="4" s="1"/>
  <c r="BA73" i="4"/>
  <c r="FA73" i="4" s="1"/>
  <c r="AZ73" i="4"/>
  <c r="EZ73" i="4" s="1"/>
  <c r="AY73" i="4"/>
  <c r="EY73" i="4" s="1"/>
  <c r="AX73" i="4"/>
  <c r="EX73" i="4" s="1"/>
  <c r="AW73" i="4"/>
  <c r="EW73" i="4" s="1"/>
  <c r="AV73" i="4"/>
  <c r="EV73" i="4" s="1"/>
  <c r="AU73" i="4"/>
  <c r="EU73" i="4" s="1"/>
  <c r="AT73" i="4"/>
  <c r="ET73" i="4" s="1"/>
  <c r="AS73" i="4"/>
  <c r="ES73" i="4" s="1"/>
  <c r="AR73" i="4"/>
  <c r="ER73" i="4" s="1"/>
  <c r="AQ73" i="4"/>
  <c r="EQ73" i="4" s="1"/>
  <c r="AP73" i="4"/>
  <c r="EP73" i="4" s="1"/>
  <c r="AO73" i="4"/>
  <c r="EO73" i="4" s="1"/>
  <c r="AN73" i="4"/>
  <c r="EN73" i="4" s="1"/>
  <c r="AM73" i="4"/>
  <c r="EM73" i="4" s="1"/>
  <c r="AL73" i="4"/>
  <c r="EL73" i="4" s="1"/>
  <c r="AK73" i="4"/>
  <c r="EK73" i="4" s="1"/>
  <c r="AJ73" i="4"/>
  <c r="EJ73" i="4" s="1"/>
  <c r="AI73" i="4"/>
  <c r="EI73" i="4" s="1"/>
  <c r="AH73" i="4"/>
  <c r="EH73" i="4" s="1"/>
  <c r="AG73" i="4"/>
  <c r="EG73" i="4" s="1"/>
  <c r="AF73" i="4"/>
  <c r="EF73" i="4" s="1"/>
  <c r="AE73" i="4"/>
  <c r="EE73" i="4" s="1"/>
  <c r="AD73" i="4"/>
  <c r="ED73" i="4" s="1"/>
  <c r="AC73" i="4"/>
  <c r="EC73" i="4" s="1"/>
  <c r="AB73" i="4"/>
  <c r="EB73" i="4" s="1"/>
  <c r="AA73" i="4"/>
  <c r="EA73" i="4" s="1"/>
  <c r="Z73" i="4"/>
  <c r="DZ73" i="4" s="1"/>
  <c r="Y73" i="4"/>
  <c r="DY73" i="4" s="1"/>
  <c r="X73" i="4"/>
  <c r="DX73" i="4" s="1"/>
  <c r="W73" i="4"/>
  <c r="DW73" i="4" s="1"/>
  <c r="V73" i="4"/>
  <c r="DV73" i="4" s="1"/>
  <c r="U73" i="4"/>
  <c r="DU73" i="4" s="1"/>
  <c r="T73" i="4"/>
  <c r="DT73" i="4" s="1"/>
  <c r="S73" i="4"/>
  <c r="DS73" i="4" s="1"/>
  <c r="R73" i="4"/>
  <c r="DR73" i="4" s="1"/>
  <c r="Q73" i="4"/>
  <c r="DQ73" i="4" s="1"/>
  <c r="P73" i="4"/>
  <c r="DP73" i="4" s="1"/>
  <c r="O73" i="4"/>
  <c r="DO73" i="4" s="1"/>
  <c r="N73" i="4"/>
  <c r="DN73" i="4" s="1"/>
  <c r="M73" i="4"/>
  <c r="DM73" i="4" s="1"/>
  <c r="L73" i="4"/>
  <c r="DL73" i="4" s="1"/>
  <c r="K73" i="4"/>
  <c r="DK73" i="4" s="1"/>
  <c r="J73" i="4"/>
  <c r="DJ73" i="4" s="1"/>
  <c r="I73" i="4"/>
  <c r="DI73" i="4" s="1"/>
  <c r="H73" i="4"/>
  <c r="DH73" i="4" s="1"/>
  <c r="G73" i="4"/>
  <c r="DG73" i="4" s="1"/>
  <c r="F73" i="4"/>
  <c r="DF73" i="4" s="1"/>
  <c r="DB72" i="4"/>
  <c r="DA72" i="4"/>
  <c r="HA72" i="4" s="1"/>
  <c r="CZ72" i="4"/>
  <c r="GZ72" i="4" s="1"/>
  <c r="CY72" i="4"/>
  <c r="GY72" i="4" s="1"/>
  <c r="CX72" i="4"/>
  <c r="GX72" i="4" s="1"/>
  <c r="CW72" i="4"/>
  <c r="GW72" i="4" s="1"/>
  <c r="CV72" i="4"/>
  <c r="GV72" i="4" s="1"/>
  <c r="CU72" i="4"/>
  <c r="GU72" i="4" s="1"/>
  <c r="CT72" i="4"/>
  <c r="GT72" i="4" s="1"/>
  <c r="CS72" i="4"/>
  <c r="GS72" i="4" s="1"/>
  <c r="CR72" i="4"/>
  <c r="GR72" i="4" s="1"/>
  <c r="CQ72" i="4"/>
  <c r="GQ72" i="4" s="1"/>
  <c r="CP72" i="4"/>
  <c r="GP72" i="4" s="1"/>
  <c r="CO72" i="4"/>
  <c r="GO72" i="4" s="1"/>
  <c r="CN72" i="4"/>
  <c r="GN72" i="4" s="1"/>
  <c r="CM72" i="4"/>
  <c r="GM72" i="4" s="1"/>
  <c r="CL72" i="4"/>
  <c r="GL72" i="4" s="1"/>
  <c r="CK72" i="4"/>
  <c r="GK72" i="4" s="1"/>
  <c r="CJ72" i="4"/>
  <c r="GJ72" i="4" s="1"/>
  <c r="CI72" i="4"/>
  <c r="GI72" i="4" s="1"/>
  <c r="CH72" i="4"/>
  <c r="GH72" i="4" s="1"/>
  <c r="CG72" i="4"/>
  <c r="GG72" i="4" s="1"/>
  <c r="CF72" i="4"/>
  <c r="GF72" i="4" s="1"/>
  <c r="CE72" i="4"/>
  <c r="GE72" i="4" s="1"/>
  <c r="CD72" i="4"/>
  <c r="GD72" i="4" s="1"/>
  <c r="CC72" i="4"/>
  <c r="GC72" i="4" s="1"/>
  <c r="CB72" i="4"/>
  <c r="GB72" i="4" s="1"/>
  <c r="CA72" i="4"/>
  <c r="GA72" i="4" s="1"/>
  <c r="BZ72" i="4"/>
  <c r="FZ72" i="4" s="1"/>
  <c r="BY72" i="4"/>
  <c r="FY72" i="4" s="1"/>
  <c r="BX72" i="4"/>
  <c r="FX72" i="4" s="1"/>
  <c r="BW72" i="4"/>
  <c r="FW72" i="4" s="1"/>
  <c r="BV72" i="4"/>
  <c r="FV72" i="4" s="1"/>
  <c r="BU72" i="4"/>
  <c r="FU72" i="4" s="1"/>
  <c r="BT72" i="4"/>
  <c r="FT72" i="4" s="1"/>
  <c r="BS72" i="4"/>
  <c r="FS72" i="4" s="1"/>
  <c r="BR72" i="4"/>
  <c r="FR72" i="4" s="1"/>
  <c r="BQ72" i="4"/>
  <c r="FQ72" i="4" s="1"/>
  <c r="BP72" i="4"/>
  <c r="FP72" i="4" s="1"/>
  <c r="BO72" i="4"/>
  <c r="FO72" i="4" s="1"/>
  <c r="BN72" i="4"/>
  <c r="FN72" i="4" s="1"/>
  <c r="BM72" i="4"/>
  <c r="FM72" i="4" s="1"/>
  <c r="BL72" i="4"/>
  <c r="FL72" i="4" s="1"/>
  <c r="BK72" i="4"/>
  <c r="FK72" i="4" s="1"/>
  <c r="BJ72" i="4"/>
  <c r="FJ72" i="4" s="1"/>
  <c r="BI72" i="4"/>
  <c r="FI72" i="4" s="1"/>
  <c r="BH72" i="4"/>
  <c r="FH72" i="4" s="1"/>
  <c r="BG72" i="4"/>
  <c r="FG72" i="4" s="1"/>
  <c r="BF72" i="4"/>
  <c r="FF72" i="4" s="1"/>
  <c r="BE72" i="4"/>
  <c r="FE72" i="4" s="1"/>
  <c r="BD72" i="4"/>
  <c r="FD72" i="4" s="1"/>
  <c r="BC72" i="4"/>
  <c r="FC72" i="4" s="1"/>
  <c r="BB72" i="4"/>
  <c r="FB72" i="4" s="1"/>
  <c r="BA72" i="4"/>
  <c r="FA72" i="4" s="1"/>
  <c r="AZ72" i="4"/>
  <c r="EZ72" i="4" s="1"/>
  <c r="AY72" i="4"/>
  <c r="EY72" i="4" s="1"/>
  <c r="AX72" i="4"/>
  <c r="EX72" i="4" s="1"/>
  <c r="AW72" i="4"/>
  <c r="EW72" i="4" s="1"/>
  <c r="AV72" i="4"/>
  <c r="EV72" i="4" s="1"/>
  <c r="AU72" i="4"/>
  <c r="EU72" i="4" s="1"/>
  <c r="AT72" i="4"/>
  <c r="ET72" i="4" s="1"/>
  <c r="AS72" i="4"/>
  <c r="ES72" i="4" s="1"/>
  <c r="AR72" i="4"/>
  <c r="ER72" i="4" s="1"/>
  <c r="AQ72" i="4"/>
  <c r="EQ72" i="4" s="1"/>
  <c r="AP72" i="4"/>
  <c r="EP72" i="4" s="1"/>
  <c r="AO72" i="4"/>
  <c r="EO72" i="4" s="1"/>
  <c r="AN72" i="4"/>
  <c r="EN72" i="4" s="1"/>
  <c r="AM72" i="4"/>
  <c r="EM72" i="4" s="1"/>
  <c r="AL72" i="4"/>
  <c r="EL72" i="4" s="1"/>
  <c r="AK72" i="4"/>
  <c r="EK72" i="4" s="1"/>
  <c r="AJ72" i="4"/>
  <c r="EJ72" i="4" s="1"/>
  <c r="AI72" i="4"/>
  <c r="EI72" i="4" s="1"/>
  <c r="AH72" i="4"/>
  <c r="EH72" i="4" s="1"/>
  <c r="AG72" i="4"/>
  <c r="EG72" i="4" s="1"/>
  <c r="AF72" i="4"/>
  <c r="EF72" i="4" s="1"/>
  <c r="AE72" i="4"/>
  <c r="EE72" i="4" s="1"/>
  <c r="AD72" i="4"/>
  <c r="ED72" i="4" s="1"/>
  <c r="AC72" i="4"/>
  <c r="EC72" i="4" s="1"/>
  <c r="AB72" i="4"/>
  <c r="EB72" i="4" s="1"/>
  <c r="AA72" i="4"/>
  <c r="EA72" i="4" s="1"/>
  <c r="Z72" i="4"/>
  <c r="DZ72" i="4" s="1"/>
  <c r="Y72" i="4"/>
  <c r="DY72" i="4" s="1"/>
  <c r="X72" i="4"/>
  <c r="DX72" i="4" s="1"/>
  <c r="W72" i="4"/>
  <c r="DW72" i="4" s="1"/>
  <c r="V72" i="4"/>
  <c r="DV72" i="4" s="1"/>
  <c r="U72" i="4"/>
  <c r="DU72" i="4" s="1"/>
  <c r="T72" i="4"/>
  <c r="DT72" i="4" s="1"/>
  <c r="S72" i="4"/>
  <c r="DS72" i="4" s="1"/>
  <c r="R72" i="4"/>
  <c r="DR72" i="4" s="1"/>
  <c r="Q72" i="4"/>
  <c r="DQ72" i="4" s="1"/>
  <c r="P72" i="4"/>
  <c r="DP72" i="4" s="1"/>
  <c r="O72" i="4"/>
  <c r="N72" i="4"/>
  <c r="DN72" i="4" s="1"/>
  <c r="M72" i="4"/>
  <c r="DM72" i="4" s="1"/>
  <c r="L72" i="4"/>
  <c r="DL72" i="4" s="1"/>
  <c r="K72" i="4"/>
  <c r="DK72" i="4" s="1"/>
  <c r="J72" i="4"/>
  <c r="DJ72" i="4" s="1"/>
  <c r="I72" i="4"/>
  <c r="DI72" i="4" s="1"/>
  <c r="H72" i="4"/>
  <c r="DH72" i="4" s="1"/>
  <c r="G72" i="4"/>
  <c r="DG72" i="4" s="1"/>
  <c r="F72" i="4"/>
  <c r="DF72" i="4" s="1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DB70" i="4"/>
  <c r="DA70" i="4"/>
  <c r="HA70" i="4" s="1"/>
  <c r="CZ70" i="4"/>
  <c r="GZ70" i="4" s="1"/>
  <c r="CY70" i="4"/>
  <c r="GY70" i="4" s="1"/>
  <c r="CX70" i="4"/>
  <c r="GX70" i="4" s="1"/>
  <c r="CW70" i="4"/>
  <c r="GW70" i="4" s="1"/>
  <c r="CV70" i="4"/>
  <c r="GV70" i="4" s="1"/>
  <c r="CU70" i="4"/>
  <c r="GU70" i="4" s="1"/>
  <c r="CT70" i="4"/>
  <c r="GT70" i="4" s="1"/>
  <c r="CS70" i="4"/>
  <c r="GS70" i="4" s="1"/>
  <c r="CR70" i="4"/>
  <c r="GR70" i="4" s="1"/>
  <c r="CQ70" i="4"/>
  <c r="GQ70" i="4" s="1"/>
  <c r="CP70" i="4"/>
  <c r="GP70" i="4" s="1"/>
  <c r="CO70" i="4"/>
  <c r="GO70" i="4" s="1"/>
  <c r="CN70" i="4"/>
  <c r="GN70" i="4" s="1"/>
  <c r="CM70" i="4"/>
  <c r="GM70" i="4" s="1"/>
  <c r="CL70" i="4"/>
  <c r="GL70" i="4" s="1"/>
  <c r="CK70" i="4"/>
  <c r="GK70" i="4" s="1"/>
  <c r="CJ70" i="4"/>
  <c r="GJ70" i="4" s="1"/>
  <c r="CI70" i="4"/>
  <c r="GI70" i="4" s="1"/>
  <c r="CH70" i="4"/>
  <c r="GH70" i="4" s="1"/>
  <c r="CG70" i="4"/>
  <c r="GG70" i="4" s="1"/>
  <c r="CF70" i="4"/>
  <c r="GF70" i="4" s="1"/>
  <c r="CE70" i="4"/>
  <c r="GE70" i="4" s="1"/>
  <c r="CD70" i="4"/>
  <c r="GD70" i="4" s="1"/>
  <c r="CC70" i="4"/>
  <c r="GC70" i="4" s="1"/>
  <c r="CB70" i="4"/>
  <c r="GB70" i="4" s="1"/>
  <c r="CA70" i="4"/>
  <c r="GA70" i="4" s="1"/>
  <c r="BZ70" i="4"/>
  <c r="FZ70" i="4" s="1"/>
  <c r="BY70" i="4"/>
  <c r="FY70" i="4" s="1"/>
  <c r="BX70" i="4"/>
  <c r="FX70" i="4" s="1"/>
  <c r="BW70" i="4"/>
  <c r="FW70" i="4" s="1"/>
  <c r="BV70" i="4"/>
  <c r="FV70" i="4" s="1"/>
  <c r="BU70" i="4"/>
  <c r="FU70" i="4" s="1"/>
  <c r="BT70" i="4"/>
  <c r="FT70" i="4" s="1"/>
  <c r="BS70" i="4"/>
  <c r="FS70" i="4" s="1"/>
  <c r="BR70" i="4"/>
  <c r="FR70" i="4" s="1"/>
  <c r="BQ70" i="4"/>
  <c r="FQ70" i="4" s="1"/>
  <c r="BP70" i="4"/>
  <c r="FP70" i="4" s="1"/>
  <c r="BO70" i="4"/>
  <c r="FO70" i="4" s="1"/>
  <c r="BN70" i="4"/>
  <c r="FN70" i="4" s="1"/>
  <c r="BM70" i="4"/>
  <c r="FM70" i="4" s="1"/>
  <c r="BL70" i="4"/>
  <c r="FL70" i="4" s="1"/>
  <c r="BK70" i="4"/>
  <c r="FK70" i="4" s="1"/>
  <c r="BJ70" i="4"/>
  <c r="FJ70" i="4" s="1"/>
  <c r="BI70" i="4"/>
  <c r="FI70" i="4" s="1"/>
  <c r="BH70" i="4"/>
  <c r="FH70" i="4" s="1"/>
  <c r="BG70" i="4"/>
  <c r="FG70" i="4" s="1"/>
  <c r="BF70" i="4"/>
  <c r="FF70" i="4" s="1"/>
  <c r="BE70" i="4"/>
  <c r="FE70" i="4" s="1"/>
  <c r="BD70" i="4"/>
  <c r="FD70" i="4" s="1"/>
  <c r="BC70" i="4"/>
  <c r="FC70" i="4" s="1"/>
  <c r="BB70" i="4"/>
  <c r="FB70" i="4" s="1"/>
  <c r="BA70" i="4"/>
  <c r="FA70" i="4" s="1"/>
  <c r="AZ70" i="4"/>
  <c r="EZ70" i="4" s="1"/>
  <c r="AY70" i="4"/>
  <c r="EY70" i="4" s="1"/>
  <c r="AX70" i="4"/>
  <c r="EX70" i="4" s="1"/>
  <c r="AW70" i="4"/>
  <c r="EW70" i="4" s="1"/>
  <c r="AV70" i="4"/>
  <c r="EV70" i="4" s="1"/>
  <c r="AU70" i="4"/>
  <c r="EU70" i="4" s="1"/>
  <c r="AT70" i="4"/>
  <c r="ET70" i="4" s="1"/>
  <c r="AS70" i="4"/>
  <c r="ES70" i="4" s="1"/>
  <c r="AR70" i="4"/>
  <c r="ER70" i="4" s="1"/>
  <c r="AQ70" i="4"/>
  <c r="EQ70" i="4" s="1"/>
  <c r="AP70" i="4"/>
  <c r="EP70" i="4" s="1"/>
  <c r="AO70" i="4"/>
  <c r="EO70" i="4" s="1"/>
  <c r="AN70" i="4"/>
  <c r="EN70" i="4" s="1"/>
  <c r="AM70" i="4"/>
  <c r="EM70" i="4" s="1"/>
  <c r="AL70" i="4"/>
  <c r="EL70" i="4" s="1"/>
  <c r="AK70" i="4"/>
  <c r="EK70" i="4" s="1"/>
  <c r="AJ70" i="4"/>
  <c r="EJ70" i="4" s="1"/>
  <c r="AI70" i="4"/>
  <c r="EI70" i="4" s="1"/>
  <c r="AH70" i="4"/>
  <c r="EH70" i="4" s="1"/>
  <c r="AG70" i="4"/>
  <c r="EG70" i="4" s="1"/>
  <c r="AF70" i="4"/>
  <c r="EF70" i="4" s="1"/>
  <c r="AE70" i="4"/>
  <c r="EE70" i="4" s="1"/>
  <c r="AD70" i="4"/>
  <c r="ED70" i="4" s="1"/>
  <c r="AC70" i="4"/>
  <c r="EC70" i="4" s="1"/>
  <c r="AB70" i="4"/>
  <c r="EB70" i="4" s="1"/>
  <c r="AA70" i="4"/>
  <c r="EA70" i="4" s="1"/>
  <c r="Z70" i="4"/>
  <c r="DZ70" i="4" s="1"/>
  <c r="Y70" i="4"/>
  <c r="DY70" i="4" s="1"/>
  <c r="X70" i="4"/>
  <c r="DX70" i="4" s="1"/>
  <c r="W70" i="4"/>
  <c r="DW70" i="4" s="1"/>
  <c r="V70" i="4"/>
  <c r="DV70" i="4" s="1"/>
  <c r="U70" i="4"/>
  <c r="DU70" i="4" s="1"/>
  <c r="T70" i="4"/>
  <c r="DT70" i="4" s="1"/>
  <c r="S70" i="4"/>
  <c r="DS70" i="4" s="1"/>
  <c r="R70" i="4"/>
  <c r="DR70" i="4" s="1"/>
  <c r="Q70" i="4"/>
  <c r="DQ70" i="4" s="1"/>
  <c r="P70" i="4"/>
  <c r="DP70" i="4" s="1"/>
  <c r="O70" i="4"/>
  <c r="DO70" i="4" s="1"/>
  <c r="N70" i="4"/>
  <c r="DN70" i="4" s="1"/>
  <c r="M70" i="4"/>
  <c r="DM70" i="4" s="1"/>
  <c r="L70" i="4"/>
  <c r="DL70" i="4" s="1"/>
  <c r="K70" i="4"/>
  <c r="DK70" i="4" s="1"/>
  <c r="J70" i="4"/>
  <c r="DJ70" i="4" s="1"/>
  <c r="I70" i="4"/>
  <c r="DI70" i="4" s="1"/>
  <c r="H70" i="4"/>
  <c r="DH70" i="4" s="1"/>
  <c r="G70" i="4"/>
  <c r="DG70" i="4" s="1"/>
  <c r="F70" i="4"/>
  <c r="DF70" i="4" s="1"/>
  <c r="DB69" i="4"/>
  <c r="DA69" i="4"/>
  <c r="HA69" i="4" s="1"/>
  <c r="CZ69" i="4"/>
  <c r="GZ69" i="4" s="1"/>
  <c r="CY69" i="4"/>
  <c r="GY69" i="4" s="1"/>
  <c r="CX69" i="4"/>
  <c r="GX69" i="4" s="1"/>
  <c r="CW69" i="4"/>
  <c r="GW69" i="4" s="1"/>
  <c r="CV69" i="4"/>
  <c r="GV69" i="4" s="1"/>
  <c r="CU69" i="4"/>
  <c r="GU69" i="4" s="1"/>
  <c r="CT69" i="4"/>
  <c r="GT69" i="4" s="1"/>
  <c r="CS69" i="4"/>
  <c r="GS69" i="4" s="1"/>
  <c r="CR69" i="4"/>
  <c r="GR69" i="4" s="1"/>
  <c r="CQ69" i="4"/>
  <c r="GQ69" i="4" s="1"/>
  <c r="CP69" i="4"/>
  <c r="GP69" i="4" s="1"/>
  <c r="CO69" i="4"/>
  <c r="GO69" i="4" s="1"/>
  <c r="CN69" i="4"/>
  <c r="GN69" i="4" s="1"/>
  <c r="CM69" i="4"/>
  <c r="GM69" i="4" s="1"/>
  <c r="CL69" i="4"/>
  <c r="GL69" i="4" s="1"/>
  <c r="CK69" i="4"/>
  <c r="GK69" i="4" s="1"/>
  <c r="CJ69" i="4"/>
  <c r="GJ69" i="4" s="1"/>
  <c r="CI69" i="4"/>
  <c r="GI69" i="4" s="1"/>
  <c r="CH69" i="4"/>
  <c r="GH69" i="4" s="1"/>
  <c r="CG69" i="4"/>
  <c r="GG69" i="4" s="1"/>
  <c r="CF69" i="4"/>
  <c r="GF69" i="4" s="1"/>
  <c r="CE69" i="4"/>
  <c r="GE69" i="4" s="1"/>
  <c r="CD69" i="4"/>
  <c r="GD69" i="4" s="1"/>
  <c r="CC69" i="4"/>
  <c r="GC69" i="4" s="1"/>
  <c r="CB69" i="4"/>
  <c r="GB69" i="4" s="1"/>
  <c r="CA69" i="4"/>
  <c r="GA69" i="4" s="1"/>
  <c r="BZ69" i="4"/>
  <c r="FZ69" i="4" s="1"/>
  <c r="BY69" i="4"/>
  <c r="FY69" i="4" s="1"/>
  <c r="BX69" i="4"/>
  <c r="FX69" i="4" s="1"/>
  <c r="BW69" i="4"/>
  <c r="FW69" i="4" s="1"/>
  <c r="BV69" i="4"/>
  <c r="FV69" i="4" s="1"/>
  <c r="BU69" i="4"/>
  <c r="FU69" i="4" s="1"/>
  <c r="BT69" i="4"/>
  <c r="FT69" i="4" s="1"/>
  <c r="BS69" i="4"/>
  <c r="FS69" i="4" s="1"/>
  <c r="BR69" i="4"/>
  <c r="FR69" i="4" s="1"/>
  <c r="BQ69" i="4"/>
  <c r="FQ69" i="4" s="1"/>
  <c r="BP69" i="4"/>
  <c r="FP69" i="4" s="1"/>
  <c r="BO69" i="4"/>
  <c r="FO69" i="4" s="1"/>
  <c r="BN69" i="4"/>
  <c r="FN69" i="4" s="1"/>
  <c r="BM69" i="4"/>
  <c r="FM69" i="4" s="1"/>
  <c r="BL69" i="4"/>
  <c r="FL69" i="4" s="1"/>
  <c r="BK69" i="4"/>
  <c r="FK69" i="4" s="1"/>
  <c r="BJ69" i="4"/>
  <c r="FJ69" i="4" s="1"/>
  <c r="BI69" i="4"/>
  <c r="FI69" i="4" s="1"/>
  <c r="BH69" i="4"/>
  <c r="FH69" i="4" s="1"/>
  <c r="BG69" i="4"/>
  <c r="FG69" i="4" s="1"/>
  <c r="BF69" i="4"/>
  <c r="FF69" i="4" s="1"/>
  <c r="BE69" i="4"/>
  <c r="FE69" i="4" s="1"/>
  <c r="BD69" i="4"/>
  <c r="FD69" i="4" s="1"/>
  <c r="BC69" i="4"/>
  <c r="FC69" i="4" s="1"/>
  <c r="BB69" i="4"/>
  <c r="FB69" i="4" s="1"/>
  <c r="BA69" i="4"/>
  <c r="FA69" i="4" s="1"/>
  <c r="AZ69" i="4"/>
  <c r="EZ69" i="4" s="1"/>
  <c r="AY69" i="4"/>
  <c r="EY69" i="4" s="1"/>
  <c r="AX69" i="4"/>
  <c r="EX69" i="4" s="1"/>
  <c r="AW69" i="4"/>
  <c r="EW69" i="4" s="1"/>
  <c r="AV69" i="4"/>
  <c r="EV69" i="4" s="1"/>
  <c r="AU69" i="4"/>
  <c r="EU69" i="4" s="1"/>
  <c r="AT69" i="4"/>
  <c r="ET69" i="4" s="1"/>
  <c r="AS69" i="4"/>
  <c r="ES69" i="4" s="1"/>
  <c r="AR69" i="4"/>
  <c r="ER69" i="4" s="1"/>
  <c r="AQ69" i="4"/>
  <c r="EQ69" i="4" s="1"/>
  <c r="AP69" i="4"/>
  <c r="EP69" i="4" s="1"/>
  <c r="AO69" i="4"/>
  <c r="EO69" i="4" s="1"/>
  <c r="AN69" i="4"/>
  <c r="EN69" i="4" s="1"/>
  <c r="AM69" i="4"/>
  <c r="EM69" i="4" s="1"/>
  <c r="AL69" i="4"/>
  <c r="EL69" i="4" s="1"/>
  <c r="AK69" i="4"/>
  <c r="EK69" i="4" s="1"/>
  <c r="AJ69" i="4"/>
  <c r="EJ69" i="4" s="1"/>
  <c r="AI69" i="4"/>
  <c r="EI69" i="4" s="1"/>
  <c r="AH69" i="4"/>
  <c r="EH69" i="4" s="1"/>
  <c r="AG69" i="4"/>
  <c r="EG69" i="4" s="1"/>
  <c r="AF69" i="4"/>
  <c r="EF69" i="4" s="1"/>
  <c r="AE69" i="4"/>
  <c r="EE69" i="4" s="1"/>
  <c r="AD69" i="4"/>
  <c r="ED69" i="4" s="1"/>
  <c r="AC69" i="4"/>
  <c r="EC69" i="4" s="1"/>
  <c r="AB69" i="4"/>
  <c r="EB69" i="4" s="1"/>
  <c r="AA69" i="4"/>
  <c r="EA69" i="4" s="1"/>
  <c r="Z69" i="4"/>
  <c r="DZ69" i="4" s="1"/>
  <c r="Y69" i="4"/>
  <c r="DY69" i="4" s="1"/>
  <c r="X69" i="4"/>
  <c r="DX69" i="4" s="1"/>
  <c r="W69" i="4"/>
  <c r="DW69" i="4" s="1"/>
  <c r="V69" i="4"/>
  <c r="DV69" i="4" s="1"/>
  <c r="U69" i="4"/>
  <c r="DU69" i="4" s="1"/>
  <c r="T69" i="4"/>
  <c r="DT69" i="4" s="1"/>
  <c r="S69" i="4"/>
  <c r="DS69" i="4" s="1"/>
  <c r="R69" i="4"/>
  <c r="DR69" i="4" s="1"/>
  <c r="Q69" i="4"/>
  <c r="DQ69" i="4" s="1"/>
  <c r="P69" i="4"/>
  <c r="DP69" i="4" s="1"/>
  <c r="O69" i="4"/>
  <c r="DO69" i="4" s="1"/>
  <c r="N69" i="4"/>
  <c r="DN69" i="4" s="1"/>
  <c r="M69" i="4"/>
  <c r="DM69" i="4" s="1"/>
  <c r="L69" i="4"/>
  <c r="DL69" i="4" s="1"/>
  <c r="K69" i="4"/>
  <c r="DK69" i="4" s="1"/>
  <c r="J69" i="4"/>
  <c r="DJ69" i="4" s="1"/>
  <c r="I69" i="4"/>
  <c r="DI69" i="4" s="1"/>
  <c r="H69" i="4"/>
  <c r="DH69" i="4" s="1"/>
  <c r="G69" i="4"/>
  <c r="DG69" i="4" s="1"/>
  <c r="F69" i="4"/>
  <c r="DF69" i="4" s="1"/>
  <c r="DB68" i="4"/>
  <c r="DA68" i="4"/>
  <c r="HA68" i="4" s="1"/>
  <c r="CZ68" i="4"/>
  <c r="GZ68" i="4" s="1"/>
  <c r="CY68" i="4"/>
  <c r="GY68" i="4" s="1"/>
  <c r="CX68" i="4"/>
  <c r="GX68" i="4" s="1"/>
  <c r="CW68" i="4"/>
  <c r="GW68" i="4" s="1"/>
  <c r="CV68" i="4"/>
  <c r="GV68" i="4" s="1"/>
  <c r="CU68" i="4"/>
  <c r="GU68" i="4" s="1"/>
  <c r="CT68" i="4"/>
  <c r="GT68" i="4" s="1"/>
  <c r="CS68" i="4"/>
  <c r="GS68" i="4" s="1"/>
  <c r="CR68" i="4"/>
  <c r="GR68" i="4" s="1"/>
  <c r="CQ68" i="4"/>
  <c r="GQ68" i="4" s="1"/>
  <c r="CP68" i="4"/>
  <c r="GP68" i="4" s="1"/>
  <c r="CO68" i="4"/>
  <c r="GO68" i="4" s="1"/>
  <c r="CN68" i="4"/>
  <c r="GN68" i="4" s="1"/>
  <c r="CM68" i="4"/>
  <c r="GM68" i="4" s="1"/>
  <c r="CL68" i="4"/>
  <c r="GL68" i="4" s="1"/>
  <c r="CK68" i="4"/>
  <c r="GK68" i="4" s="1"/>
  <c r="CJ68" i="4"/>
  <c r="GJ68" i="4" s="1"/>
  <c r="CI68" i="4"/>
  <c r="GI68" i="4" s="1"/>
  <c r="CH68" i="4"/>
  <c r="GH68" i="4" s="1"/>
  <c r="CG68" i="4"/>
  <c r="GG68" i="4" s="1"/>
  <c r="CF68" i="4"/>
  <c r="GF68" i="4" s="1"/>
  <c r="CE68" i="4"/>
  <c r="GE68" i="4" s="1"/>
  <c r="CD68" i="4"/>
  <c r="GD68" i="4" s="1"/>
  <c r="CC68" i="4"/>
  <c r="GC68" i="4" s="1"/>
  <c r="CB68" i="4"/>
  <c r="GB68" i="4" s="1"/>
  <c r="CA68" i="4"/>
  <c r="GA68" i="4" s="1"/>
  <c r="BZ68" i="4"/>
  <c r="FZ68" i="4" s="1"/>
  <c r="BY68" i="4"/>
  <c r="FY68" i="4" s="1"/>
  <c r="BX68" i="4"/>
  <c r="FX68" i="4" s="1"/>
  <c r="BW68" i="4"/>
  <c r="FW68" i="4" s="1"/>
  <c r="BV68" i="4"/>
  <c r="FV68" i="4" s="1"/>
  <c r="BU68" i="4"/>
  <c r="FU68" i="4" s="1"/>
  <c r="BT68" i="4"/>
  <c r="FT68" i="4" s="1"/>
  <c r="BS68" i="4"/>
  <c r="FS68" i="4" s="1"/>
  <c r="BR68" i="4"/>
  <c r="FR68" i="4" s="1"/>
  <c r="BQ68" i="4"/>
  <c r="FQ68" i="4" s="1"/>
  <c r="BP68" i="4"/>
  <c r="FP68" i="4" s="1"/>
  <c r="BO68" i="4"/>
  <c r="FO68" i="4" s="1"/>
  <c r="BN68" i="4"/>
  <c r="FN68" i="4" s="1"/>
  <c r="BM68" i="4"/>
  <c r="FM68" i="4" s="1"/>
  <c r="BL68" i="4"/>
  <c r="FL68" i="4" s="1"/>
  <c r="BK68" i="4"/>
  <c r="FK68" i="4" s="1"/>
  <c r="BJ68" i="4"/>
  <c r="FJ68" i="4" s="1"/>
  <c r="BI68" i="4"/>
  <c r="FI68" i="4" s="1"/>
  <c r="BH68" i="4"/>
  <c r="FH68" i="4" s="1"/>
  <c r="BG68" i="4"/>
  <c r="FG68" i="4" s="1"/>
  <c r="BF68" i="4"/>
  <c r="FF68" i="4" s="1"/>
  <c r="BE68" i="4"/>
  <c r="FE68" i="4" s="1"/>
  <c r="BD68" i="4"/>
  <c r="FD68" i="4" s="1"/>
  <c r="BC68" i="4"/>
  <c r="FC68" i="4" s="1"/>
  <c r="BB68" i="4"/>
  <c r="FB68" i="4" s="1"/>
  <c r="BA68" i="4"/>
  <c r="FA68" i="4" s="1"/>
  <c r="AZ68" i="4"/>
  <c r="EZ68" i="4" s="1"/>
  <c r="AY68" i="4"/>
  <c r="EY68" i="4" s="1"/>
  <c r="AX68" i="4"/>
  <c r="EX68" i="4" s="1"/>
  <c r="AW68" i="4"/>
  <c r="EW68" i="4" s="1"/>
  <c r="AV68" i="4"/>
  <c r="EV68" i="4" s="1"/>
  <c r="AU68" i="4"/>
  <c r="EU68" i="4" s="1"/>
  <c r="AT68" i="4"/>
  <c r="ET68" i="4" s="1"/>
  <c r="AS68" i="4"/>
  <c r="ES68" i="4" s="1"/>
  <c r="AR68" i="4"/>
  <c r="ER68" i="4" s="1"/>
  <c r="AQ68" i="4"/>
  <c r="EQ68" i="4" s="1"/>
  <c r="AP68" i="4"/>
  <c r="EP68" i="4" s="1"/>
  <c r="AO68" i="4"/>
  <c r="EO68" i="4" s="1"/>
  <c r="AN68" i="4"/>
  <c r="EN68" i="4" s="1"/>
  <c r="AM68" i="4"/>
  <c r="EM68" i="4" s="1"/>
  <c r="AL68" i="4"/>
  <c r="EL68" i="4" s="1"/>
  <c r="AK68" i="4"/>
  <c r="EK68" i="4" s="1"/>
  <c r="AJ68" i="4"/>
  <c r="EJ68" i="4" s="1"/>
  <c r="AI68" i="4"/>
  <c r="EI68" i="4" s="1"/>
  <c r="AH68" i="4"/>
  <c r="EH68" i="4" s="1"/>
  <c r="AG68" i="4"/>
  <c r="EG68" i="4" s="1"/>
  <c r="AF68" i="4"/>
  <c r="EF68" i="4" s="1"/>
  <c r="AE68" i="4"/>
  <c r="EE68" i="4" s="1"/>
  <c r="AD68" i="4"/>
  <c r="ED68" i="4" s="1"/>
  <c r="AC68" i="4"/>
  <c r="EC68" i="4" s="1"/>
  <c r="AB68" i="4"/>
  <c r="EB68" i="4" s="1"/>
  <c r="AA68" i="4"/>
  <c r="EA68" i="4" s="1"/>
  <c r="Z68" i="4"/>
  <c r="DZ68" i="4" s="1"/>
  <c r="Y68" i="4"/>
  <c r="DY68" i="4" s="1"/>
  <c r="X68" i="4"/>
  <c r="DX68" i="4" s="1"/>
  <c r="W68" i="4"/>
  <c r="DW68" i="4" s="1"/>
  <c r="V68" i="4"/>
  <c r="DV68" i="4" s="1"/>
  <c r="U68" i="4"/>
  <c r="DU68" i="4" s="1"/>
  <c r="T68" i="4"/>
  <c r="DT68" i="4" s="1"/>
  <c r="S68" i="4"/>
  <c r="R68" i="4"/>
  <c r="DR68" i="4" s="1"/>
  <c r="Q68" i="4"/>
  <c r="DQ68" i="4" s="1"/>
  <c r="P68" i="4"/>
  <c r="DP68" i="4" s="1"/>
  <c r="O68" i="4"/>
  <c r="DO68" i="4" s="1"/>
  <c r="N68" i="4"/>
  <c r="DN68" i="4" s="1"/>
  <c r="M68" i="4"/>
  <c r="DM68" i="4" s="1"/>
  <c r="L68" i="4"/>
  <c r="DL68" i="4" s="1"/>
  <c r="K68" i="4"/>
  <c r="DK68" i="4" s="1"/>
  <c r="J68" i="4"/>
  <c r="DJ68" i="4" s="1"/>
  <c r="I68" i="4"/>
  <c r="DI68" i="4" s="1"/>
  <c r="H68" i="4"/>
  <c r="DH68" i="4" s="1"/>
  <c r="G68" i="4"/>
  <c r="DG68" i="4" s="1"/>
  <c r="F68" i="4"/>
  <c r="DF68" i="4" s="1"/>
  <c r="DB67" i="4"/>
  <c r="DA67" i="4"/>
  <c r="HA67" i="4" s="1"/>
  <c r="CZ67" i="4"/>
  <c r="GZ67" i="4" s="1"/>
  <c r="CY67" i="4"/>
  <c r="GY67" i="4" s="1"/>
  <c r="CX67" i="4"/>
  <c r="GX67" i="4" s="1"/>
  <c r="CW67" i="4"/>
  <c r="GW67" i="4" s="1"/>
  <c r="CV67" i="4"/>
  <c r="GV67" i="4" s="1"/>
  <c r="CU67" i="4"/>
  <c r="GU67" i="4" s="1"/>
  <c r="CT67" i="4"/>
  <c r="GT67" i="4" s="1"/>
  <c r="CS67" i="4"/>
  <c r="GS67" i="4" s="1"/>
  <c r="CR67" i="4"/>
  <c r="GR67" i="4" s="1"/>
  <c r="CQ67" i="4"/>
  <c r="GQ67" i="4" s="1"/>
  <c r="CP67" i="4"/>
  <c r="GP67" i="4" s="1"/>
  <c r="CO67" i="4"/>
  <c r="GO67" i="4" s="1"/>
  <c r="CN67" i="4"/>
  <c r="GN67" i="4" s="1"/>
  <c r="CM67" i="4"/>
  <c r="GM67" i="4" s="1"/>
  <c r="CL67" i="4"/>
  <c r="GL67" i="4" s="1"/>
  <c r="CK67" i="4"/>
  <c r="GK67" i="4" s="1"/>
  <c r="CJ67" i="4"/>
  <c r="GJ67" i="4" s="1"/>
  <c r="CI67" i="4"/>
  <c r="GI67" i="4" s="1"/>
  <c r="CH67" i="4"/>
  <c r="GH67" i="4" s="1"/>
  <c r="CG67" i="4"/>
  <c r="GG67" i="4" s="1"/>
  <c r="CF67" i="4"/>
  <c r="GF67" i="4" s="1"/>
  <c r="CE67" i="4"/>
  <c r="GE67" i="4" s="1"/>
  <c r="CD67" i="4"/>
  <c r="GD67" i="4" s="1"/>
  <c r="CC67" i="4"/>
  <c r="GC67" i="4" s="1"/>
  <c r="CB67" i="4"/>
  <c r="GB67" i="4" s="1"/>
  <c r="CA67" i="4"/>
  <c r="GA67" i="4" s="1"/>
  <c r="BZ67" i="4"/>
  <c r="FZ67" i="4" s="1"/>
  <c r="BY67" i="4"/>
  <c r="FY67" i="4" s="1"/>
  <c r="BX67" i="4"/>
  <c r="FX67" i="4" s="1"/>
  <c r="BW67" i="4"/>
  <c r="FW67" i="4" s="1"/>
  <c r="BV67" i="4"/>
  <c r="FV67" i="4" s="1"/>
  <c r="BU67" i="4"/>
  <c r="FU67" i="4" s="1"/>
  <c r="BT67" i="4"/>
  <c r="FT67" i="4" s="1"/>
  <c r="BS67" i="4"/>
  <c r="FS67" i="4" s="1"/>
  <c r="BR67" i="4"/>
  <c r="FR67" i="4" s="1"/>
  <c r="BQ67" i="4"/>
  <c r="FQ67" i="4" s="1"/>
  <c r="BP67" i="4"/>
  <c r="FP67" i="4" s="1"/>
  <c r="BO67" i="4"/>
  <c r="FO67" i="4" s="1"/>
  <c r="BN67" i="4"/>
  <c r="FN67" i="4" s="1"/>
  <c r="BM67" i="4"/>
  <c r="FM67" i="4" s="1"/>
  <c r="BL67" i="4"/>
  <c r="FL67" i="4" s="1"/>
  <c r="BK67" i="4"/>
  <c r="FK67" i="4" s="1"/>
  <c r="BJ67" i="4"/>
  <c r="FJ67" i="4" s="1"/>
  <c r="BI67" i="4"/>
  <c r="FI67" i="4" s="1"/>
  <c r="BH67" i="4"/>
  <c r="FH67" i="4" s="1"/>
  <c r="BG67" i="4"/>
  <c r="FG67" i="4" s="1"/>
  <c r="BF67" i="4"/>
  <c r="FF67" i="4" s="1"/>
  <c r="BE67" i="4"/>
  <c r="FE67" i="4" s="1"/>
  <c r="BD67" i="4"/>
  <c r="FD67" i="4" s="1"/>
  <c r="BC67" i="4"/>
  <c r="FC67" i="4" s="1"/>
  <c r="BB67" i="4"/>
  <c r="FB67" i="4" s="1"/>
  <c r="BA67" i="4"/>
  <c r="FA67" i="4" s="1"/>
  <c r="AZ67" i="4"/>
  <c r="EZ67" i="4" s="1"/>
  <c r="AY67" i="4"/>
  <c r="EY67" i="4" s="1"/>
  <c r="AX67" i="4"/>
  <c r="EX67" i="4" s="1"/>
  <c r="AW67" i="4"/>
  <c r="EW67" i="4" s="1"/>
  <c r="AV67" i="4"/>
  <c r="EV67" i="4" s="1"/>
  <c r="AU67" i="4"/>
  <c r="EU67" i="4" s="1"/>
  <c r="AT67" i="4"/>
  <c r="ET67" i="4" s="1"/>
  <c r="AS67" i="4"/>
  <c r="ES67" i="4" s="1"/>
  <c r="AR67" i="4"/>
  <c r="ER67" i="4" s="1"/>
  <c r="AQ67" i="4"/>
  <c r="EQ67" i="4" s="1"/>
  <c r="AP67" i="4"/>
  <c r="EP67" i="4" s="1"/>
  <c r="AO67" i="4"/>
  <c r="EO67" i="4" s="1"/>
  <c r="AN67" i="4"/>
  <c r="EN67" i="4" s="1"/>
  <c r="AM67" i="4"/>
  <c r="EM67" i="4" s="1"/>
  <c r="AL67" i="4"/>
  <c r="EL67" i="4" s="1"/>
  <c r="AK67" i="4"/>
  <c r="EK67" i="4" s="1"/>
  <c r="AJ67" i="4"/>
  <c r="EJ67" i="4" s="1"/>
  <c r="AI67" i="4"/>
  <c r="EI67" i="4" s="1"/>
  <c r="AH67" i="4"/>
  <c r="EH67" i="4" s="1"/>
  <c r="AG67" i="4"/>
  <c r="EG67" i="4" s="1"/>
  <c r="AF67" i="4"/>
  <c r="EF67" i="4" s="1"/>
  <c r="AE67" i="4"/>
  <c r="EE67" i="4" s="1"/>
  <c r="AD67" i="4"/>
  <c r="ED67" i="4" s="1"/>
  <c r="AC67" i="4"/>
  <c r="EC67" i="4" s="1"/>
  <c r="AB67" i="4"/>
  <c r="EB67" i="4" s="1"/>
  <c r="AA67" i="4"/>
  <c r="EA67" i="4" s="1"/>
  <c r="Z67" i="4"/>
  <c r="DZ67" i="4" s="1"/>
  <c r="Y67" i="4"/>
  <c r="DY67" i="4" s="1"/>
  <c r="X67" i="4"/>
  <c r="DX67" i="4" s="1"/>
  <c r="W67" i="4"/>
  <c r="DW67" i="4" s="1"/>
  <c r="V67" i="4"/>
  <c r="DV67" i="4" s="1"/>
  <c r="U67" i="4"/>
  <c r="DU67" i="4" s="1"/>
  <c r="T67" i="4"/>
  <c r="DT67" i="4" s="1"/>
  <c r="S67" i="4"/>
  <c r="DS67" i="4" s="1"/>
  <c r="R67" i="4"/>
  <c r="DR67" i="4" s="1"/>
  <c r="Q67" i="4"/>
  <c r="DQ67" i="4" s="1"/>
  <c r="P67" i="4"/>
  <c r="DP67" i="4" s="1"/>
  <c r="O67" i="4"/>
  <c r="DO67" i="4" s="1"/>
  <c r="N67" i="4"/>
  <c r="DN67" i="4" s="1"/>
  <c r="M67" i="4"/>
  <c r="DM67" i="4" s="1"/>
  <c r="L67" i="4"/>
  <c r="DL67" i="4" s="1"/>
  <c r="K67" i="4"/>
  <c r="DK67" i="4" s="1"/>
  <c r="J67" i="4"/>
  <c r="DJ67" i="4" s="1"/>
  <c r="I67" i="4"/>
  <c r="DI67" i="4" s="1"/>
  <c r="H67" i="4"/>
  <c r="G67" i="4"/>
  <c r="DG67" i="4" s="1"/>
  <c r="F67" i="4"/>
  <c r="DF67" i="4" s="1"/>
  <c r="DB66" i="4"/>
  <c r="DA66" i="4"/>
  <c r="HA66" i="4" s="1"/>
  <c r="CZ66" i="4"/>
  <c r="GZ66" i="4" s="1"/>
  <c r="CY66" i="4"/>
  <c r="GY66" i="4" s="1"/>
  <c r="CX66" i="4"/>
  <c r="GX66" i="4" s="1"/>
  <c r="CW66" i="4"/>
  <c r="GW66" i="4" s="1"/>
  <c r="CV66" i="4"/>
  <c r="GV66" i="4" s="1"/>
  <c r="CU66" i="4"/>
  <c r="GU66" i="4" s="1"/>
  <c r="CT66" i="4"/>
  <c r="GT66" i="4" s="1"/>
  <c r="CS66" i="4"/>
  <c r="GS66" i="4" s="1"/>
  <c r="CR66" i="4"/>
  <c r="GR66" i="4" s="1"/>
  <c r="CQ66" i="4"/>
  <c r="GQ66" i="4" s="1"/>
  <c r="CP66" i="4"/>
  <c r="GP66" i="4" s="1"/>
  <c r="CO66" i="4"/>
  <c r="GO66" i="4" s="1"/>
  <c r="CN66" i="4"/>
  <c r="GN66" i="4" s="1"/>
  <c r="CM66" i="4"/>
  <c r="GM66" i="4" s="1"/>
  <c r="CL66" i="4"/>
  <c r="GL66" i="4" s="1"/>
  <c r="CK66" i="4"/>
  <c r="GK66" i="4" s="1"/>
  <c r="CJ66" i="4"/>
  <c r="GJ66" i="4" s="1"/>
  <c r="CI66" i="4"/>
  <c r="GI66" i="4" s="1"/>
  <c r="CH66" i="4"/>
  <c r="GH66" i="4" s="1"/>
  <c r="CG66" i="4"/>
  <c r="GG66" i="4" s="1"/>
  <c r="CF66" i="4"/>
  <c r="GF66" i="4" s="1"/>
  <c r="CE66" i="4"/>
  <c r="GE66" i="4" s="1"/>
  <c r="CD66" i="4"/>
  <c r="GD66" i="4" s="1"/>
  <c r="CC66" i="4"/>
  <c r="GC66" i="4" s="1"/>
  <c r="CB66" i="4"/>
  <c r="GB66" i="4" s="1"/>
  <c r="CA66" i="4"/>
  <c r="GA66" i="4" s="1"/>
  <c r="BZ66" i="4"/>
  <c r="FZ66" i="4" s="1"/>
  <c r="BY66" i="4"/>
  <c r="FY66" i="4" s="1"/>
  <c r="BX66" i="4"/>
  <c r="FX66" i="4" s="1"/>
  <c r="BW66" i="4"/>
  <c r="FW66" i="4" s="1"/>
  <c r="BV66" i="4"/>
  <c r="FV66" i="4" s="1"/>
  <c r="BU66" i="4"/>
  <c r="FU66" i="4" s="1"/>
  <c r="BT66" i="4"/>
  <c r="FT66" i="4" s="1"/>
  <c r="BS66" i="4"/>
  <c r="FS66" i="4" s="1"/>
  <c r="BR66" i="4"/>
  <c r="FR66" i="4" s="1"/>
  <c r="BQ66" i="4"/>
  <c r="FQ66" i="4" s="1"/>
  <c r="BP66" i="4"/>
  <c r="FP66" i="4" s="1"/>
  <c r="BO66" i="4"/>
  <c r="FO66" i="4" s="1"/>
  <c r="BN66" i="4"/>
  <c r="FN66" i="4" s="1"/>
  <c r="BM66" i="4"/>
  <c r="FM66" i="4" s="1"/>
  <c r="BL66" i="4"/>
  <c r="FL66" i="4" s="1"/>
  <c r="BK66" i="4"/>
  <c r="FK66" i="4" s="1"/>
  <c r="BJ66" i="4"/>
  <c r="FJ66" i="4" s="1"/>
  <c r="BI66" i="4"/>
  <c r="FI66" i="4" s="1"/>
  <c r="BH66" i="4"/>
  <c r="FH66" i="4" s="1"/>
  <c r="BG66" i="4"/>
  <c r="FG66" i="4" s="1"/>
  <c r="BF66" i="4"/>
  <c r="FF66" i="4" s="1"/>
  <c r="BE66" i="4"/>
  <c r="FE66" i="4" s="1"/>
  <c r="BD66" i="4"/>
  <c r="FD66" i="4" s="1"/>
  <c r="BC66" i="4"/>
  <c r="FC66" i="4" s="1"/>
  <c r="BB66" i="4"/>
  <c r="FB66" i="4" s="1"/>
  <c r="BA66" i="4"/>
  <c r="FA66" i="4" s="1"/>
  <c r="AZ66" i="4"/>
  <c r="EZ66" i="4" s="1"/>
  <c r="AY66" i="4"/>
  <c r="EY66" i="4" s="1"/>
  <c r="AX66" i="4"/>
  <c r="EX66" i="4" s="1"/>
  <c r="AW66" i="4"/>
  <c r="EW66" i="4" s="1"/>
  <c r="AV66" i="4"/>
  <c r="EV66" i="4" s="1"/>
  <c r="AU66" i="4"/>
  <c r="EU66" i="4" s="1"/>
  <c r="AT66" i="4"/>
  <c r="ET66" i="4" s="1"/>
  <c r="AS66" i="4"/>
  <c r="ES66" i="4" s="1"/>
  <c r="AR66" i="4"/>
  <c r="ER66" i="4" s="1"/>
  <c r="AQ66" i="4"/>
  <c r="EQ66" i="4" s="1"/>
  <c r="AP66" i="4"/>
  <c r="EP66" i="4" s="1"/>
  <c r="AO66" i="4"/>
  <c r="EO66" i="4" s="1"/>
  <c r="AN66" i="4"/>
  <c r="EN66" i="4" s="1"/>
  <c r="AM66" i="4"/>
  <c r="EM66" i="4" s="1"/>
  <c r="AL66" i="4"/>
  <c r="EL66" i="4" s="1"/>
  <c r="AK66" i="4"/>
  <c r="EK66" i="4" s="1"/>
  <c r="AJ66" i="4"/>
  <c r="EJ66" i="4" s="1"/>
  <c r="AI66" i="4"/>
  <c r="EI66" i="4" s="1"/>
  <c r="AH66" i="4"/>
  <c r="EH66" i="4" s="1"/>
  <c r="AG66" i="4"/>
  <c r="EG66" i="4" s="1"/>
  <c r="AF66" i="4"/>
  <c r="EF66" i="4" s="1"/>
  <c r="AE66" i="4"/>
  <c r="EE66" i="4" s="1"/>
  <c r="AD66" i="4"/>
  <c r="ED66" i="4" s="1"/>
  <c r="AC66" i="4"/>
  <c r="EC66" i="4" s="1"/>
  <c r="AB66" i="4"/>
  <c r="EB66" i="4" s="1"/>
  <c r="AA66" i="4"/>
  <c r="EA66" i="4" s="1"/>
  <c r="Z66" i="4"/>
  <c r="DZ66" i="4" s="1"/>
  <c r="Y66" i="4"/>
  <c r="DY66" i="4" s="1"/>
  <c r="X66" i="4"/>
  <c r="DX66" i="4" s="1"/>
  <c r="W66" i="4"/>
  <c r="DW66" i="4" s="1"/>
  <c r="V66" i="4"/>
  <c r="DV66" i="4" s="1"/>
  <c r="U66" i="4"/>
  <c r="DU66" i="4" s="1"/>
  <c r="T66" i="4"/>
  <c r="DT66" i="4" s="1"/>
  <c r="S66" i="4"/>
  <c r="DS66" i="4" s="1"/>
  <c r="R66" i="4"/>
  <c r="DR66" i="4" s="1"/>
  <c r="Q66" i="4"/>
  <c r="DQ66" i="4" s="1"/>
  <c r="P66" i="4"/>
  <c r="DP66" i="4" s="1"/>
  <c r="O66" i="4"/>
  <c r="DO66" i="4" s="1"/>
  <c r="N66" i="4"/>
  <c r="DN66" i="4" s="1"/>
  <c r="M66" i="4"/>
  <c r="L66" i="4"/>
  <c r="DL66" i="4" s="1"/>
  <c r="K66" i="4"/>
  <c r="DK66" i="4" s="1"/>
  <c r="J66" i="4"/>
  <c r="DJ66" i="4" s="1"/>
  <c r="I66" i="4"/>
  <c r="DI66" i="4" s="1"/>
  <c r="H66" i="4"/>
  <c r="DH66" i="4" s="1"/>
  <c r="G66" i="4"/>
  <c r="DG66" i="4" s="1"/>
  <c r="F66" i="4"/>
  <c r="DF66" i="4" s="1"/>
  <c r="DB65" i="4"/>
  <c r="DA65" i="4"/>
  <c r="HA65" i="4" s="1"/>
  <c r="CZ65" i="4"/>
  <c r="GZ65" i="4" s="1"/>
  <c r="CY65" i="4"/>
  <c r="GY65" i="4" s="1"/>
  <c r="CX65" i="4"/>
  <c r="GX65" i="4" s="1"/>
  <c r="CW65" i="4"/>
  <c r="GW65" i="4" s="1"/>
  <c r="CV65" i="4"/>
  <c r="GV65" i="4" s="1"/>
  <c r="CU65" i="4"/>
  <c r="GU65" i="4" s="1"/>
  <c r="CT65" i="4"/>
  <c r="GT65" i="4" s="1"/>
  <c r="CS65" i="4"/>
  <c r="GS65" i="4" s="1"/>
  <c r="CR65" i="4"/>
  <c r="GR65" i="4" s="1"/>
  <c r="CQ65" i="4"/>
  <c r="GQ65" i="4" s="1"/>
  <c r="CP65" i="4"/>
  <c r="GP65" i="4" s="1"/>
  <c r="CO65" i="4"/>
  <c r="GO65" i="4" s="1"/>
  <c r="CN65" i="4"/>
  <c r="GN65" i="4" s="1"/>
  <c r="CM65" i="4"/>
  <c r="GM65" i="4" s="1"/>
  <c r="CL65" i="4"/>
  <c r="GL65" i="4" s="1"/>
  <c r="CK65" i="4"/>
  <c r="GK65" i="4" s="1"/>
  <c r="CJ65" i="4"/>
  <c r="GJ65" i="4" s="1"/>
  <c r="CI65" i="4"/>
  <c r="GI65" i="4" s="1"/>
  <c r="CH65" i="4"/>
  <c r="GH65" i="4" s="1"/>
  <c r="CG65" i="4"/>
  <c r="GG65" i="4" s="1"/>
  <c r="CF65" i="4"/>
  <c r="GF65" i="4" s="1"/>
  <c r="CE65" i="4"/>
  <c r="GE65" i="4" s="1"/>
  <c r="CD65" i="4"/>
  <c r="GD65" i="4" s="1"/>
  <c r="CC65" i="4"/>
  <c r="GC65" i="4" s="1"/>
  <c r="CB65" i="4"/>
  <c r="GB65" i="4" s="1"/>
  <c r="CA65" i="4"/>
  <c r="GA65" i="4" s="1"/>
  <c r="BZ65" i="4"/>
  <c r="FZ65" i="4" s="1"/>
  <c r="BY65" i="4"/>
  <c r="FY65" i="4" s="1"/>
  <c r="BX65" i="4"/>
  <c r="FX65" i="4" s="1"/>
  <c r="BW65" i="4"/>
  <c r="FW65" i="4" s="1"/>
  <c r="BV65" i="4"/>
  <c r="FV65" i="4" s="1"/>
  <c r="BU65" i="4"/>
  <c r="FU65" i="4" s="1"/>
  <c r="BT65" i="4"/>
  <c r="FT65" i="4" s="1"/>
  <c r="BS65" i="4"/>
  <c r="FS65" i="4" s="1"/>
  <c r="BR65" i="4"/>
  <c r="FR65" i="4" s="1"/>
  <c r="BQ65" i="4"/>
  <c r="FQ65" i="4" s="1"/>
  <c r="BP65" i="4"/>
  <c r="FP65" i="4" s="1"/>
  <c r="BO65" i="4"/>
  <c r="FO65" i="4" s="1"/>
  <c r="BN65" i="4"/>
  <c r="FN65" i="4" s="1"/>
  <c r="BM65" i="4"/>
  <c r="FM65" i="4" s="1"/>
  <c r="BL65" i="4"/>
  <c r="FL65" i="4" s="1"/>
  <c r="BK65" i="4"/>
  <c r="FK65" i="4" s="1"/>
  <c r="BJ65" i="4"/>
  <c r="FJ65" i="4" s="1"/>
  <c r="BI65" i="4"/>
  <c r="FI65" i="4" s="1"/>
  <c r="BH65" i="4"/>
  <c r="FH65" i="4" s="1"/>
  <c r="BG65" i="4"/>
  <c r="FG65" i="4" s="1"/>
  <c r="BF65" i="4"/>
  <c r="FF65" i="4" s="1"/>
  <c r="BE65" i="4"/>
  <c r="FE65" i="4" s="1"/>
  <c r="BD65" i="4"/>
  <c r="FD65" i="4" s="1"/>
  <c r="BC65" i="4"/>
  <c r="FC65" i="4" s="1"/>
  <c r="BB65" i="4"/>
  <c r="FB65" i="4" s="1"/>
  <c r="BA65" i="4"/>
  <c r="FA65" i="4" s="1"/>
  <c r="AZ65" i="4"/>
  <c r="EZ65" i="4" s="1"/>
  <c r="AY65" i="4"/>
  <c r="EY65" i="4" s="1"/>
  <c r="AX65" i="4"/>
  <c r="EX65" i="4" s="1"/>
  <c r="AW65" i="4"/>
  <c r="EW65" i="4" s="1"/>
  <c r="AV65" i="4"/>
  <c r="EV65" i="4" s="1"/>
  <c r="AU65" i="4"/>
  <c r="EU65" i="4" s="1"/>
  <c r="AT65" i="4"/>
  <c r="ET65" i="4" s="1"/>
  <c r="AS65" i="4"/>
  <c r="ES65" i="4" s="1"/>
  <c r="AR65" i="4"/>
  <c r="ER65" i="4" s="1"/>
  <c r="AQ65" i="4"/>
  <c r="EQ65" i="4" s="1"/>
  <c r="AP65" i="4"/>
  <c r="EP65" i="4" s="1"/>
  <c r="AO65" i="4"/>
  <c r="EO65" i="4" s="1"/>
  <c r="AN65" i="4"/>
  <c r="EN65" i="4" s="1"/>
  <c r="AM65" i="4"/>
  <c r="EM65" i="4" s="1"/>
  <c r="AL65" i="4"/>
  <c r="EL65" i="4" s="1"/>
  <c r="AK65" i="4"/>
  <c r="EK65" i="4" s="1"/>
  <c r="AJ65" i="4"/>
  <c r="EJ65" i="4" s="1"/>
  <c r="AI65" i="4"/>
  <c r="EI65" i="4" s="1"/>
  <c r="AH65" i="4"/>
  <c r="EH65" i="4" s="1"/>
  <c r="AG65" i="4"/>
  <c r="EG65" i="4" s="1"/>
  <c r="AF65" i="4"/>
  <c r="EF65" i="4" s="1"/>
  <c r="AE65" i="4"/>
  <c r="EE65" i="4" s="1"/>
  <c r="AD65" i="4"/>
  <c r="ED65" i="4" s="1"/>
  <c r="AC65" i="4"/>
  <c r="EC65" i="4" s="1"/>
  <c r="AB65" i="4"/>
  <c r="EB65" i="4" s="1"/>
  <c r="AA65" i="4"/>
  <c r="EA65" i="4" s="1"/>
  <c r="Z65" i="4"/>
  <c r="DZ65" i="4" s="1"/>
  <c r="Y65" i="4"/>
  <c r="DY65" i="4" s="1"/>
  <c r="X65" i="4"/>
  <c r="DX65" i="4" s="1"/>
  <c r="W65" i="4"/>
  <c r="DW65" i="4" s="1"/>
  <c r="V65" i="4"/>
  <c r="DV65" i="4" s="1"/>
  <c r="U65" i="4"/>
  <c r="DU65" i="4" s="1"/>
  <c r="T65" i="4"/>
  <c r="DT65" i="4" s="1"/>
  <c r="S65" i="4"/>
  <c r="DS65" i="4" s="1"/>
  <c r="R65" i="4"/>
  <c r="DR65" i="4" s="1"/>
  <c r="Q65" i="4"/>
  <c r="DQ65" i="4" s="1"/>
  <c r="P65" i="4"/>
  <c r="DP65" i="4" s="1"/>
  <c r="O65" i="4"/>
  <c r="DO65" i="4" s="1"/>
  <c r="N65" i="4"/>
  <c r="DN65" i="4" s="1"/>
  <c r="M65" i="4"/>
  <c r="DM65" i="4" s="1"/>
  <c r="L65" i="4"/>
  <c r="DL65" i="4" s="1"/>
  <c r="K65" i="4"/>
  <c r="DK65" i="4" s="1"/>
  <c r="J65" i="4"/>
  <c r="DJ65" i="4" s="1"/>
  <c r="I65" i="4"/>
  <c r="DI65" i="4" s="1"/>
  <c r="H65" i="4"/>
  <c r="DH65" i="4" s="1"/>
  <c r="G65" i="4"/>
  <c r="DG65" i="4" s="1"/>
  <c r="F65" i="4"/>
  <c r="DF65" i="4" s="1"/>
  <c r="DB64" i="4"/>
  <c r="DA64" i="4"/>
  <c r="HA64" i="4" s="1"/>
  <c r="CZ64" i="4"/>
  <c r="GZ64" i="4" s="1"/>
  <c r="CY64" i="4"/>
  <c r="GY64" i="4" s="1"/>
  <c r="CX64" i="4"/>
  <c r="GX64" i="4" s="1"/>
  <c r="CW64" i="4"/>
  <c r="GW64" i="4" s="1"/>
  <c r="CV64" i="4"/>
  <c r="GV64" i="4" s="1"/>
  <c r="CU64" i="4"/>
  <c r="GU64" i="4" s="1"/>
  <c r="CT64" i="4"/>
  <c r="GT64" i="4" s="1"/>
  <c r="CS64" i="4"/>
  <c r="GS64" i="4" s="1"/>
  <c r="CR64" i="4"/>
  <c r="GR64" i="4" s="1"/>
  <c r="CQ64" i="4"/>
  <c r="GQ64" i="4" s="1"/>
  <c r="CP64" i="4"/>
  <c r="GP64" i="4" s="1"/>
  <c r="CO64" i="4"/>
  <c r="GO64" i="4" s="1"/>
  <c r="CN64" i="4"/>
  <c r="GN64" i="4" s="1"/>
  <c r="CM64" i="4"/>
  <c r="GM64" i="4" s="1"/>
  <c r="CL64" i="4"/>
  <c r="GL64" i="4" s="1"/>
  <c r="CK64" i="4"/>
  <c r="GK64" i="4" s="1"/>
  <c r="CJ64" i="4"/>
  <c r="GJ64" i="4" s="1"/>
  <c r="CI64" i="4"/>
  <c r="GI64" i="4" s="1"/>
  <c r="CH64" i="4"/>
  <c r="GH64" i="4" s="1"/>
  <c r="CG64" i="4"/>
  <c r="GG64" i="4" s="1"/>
  <c r="CF64" i="4"/>
  <c r="GF64" i="4" s="1"/>
  <c r="CE64" i="4"/>
  <c r="GE64" i="4" s="1"/>
  <c r="CD64" i="4"/>
  <c r="GD64" i="4" s="1"/>
  <c r="CC64" i="4"/>
  <c r="GC64" i="4" s="1"/>
  <c r="CB64" i="4"/>
  <c r="GB64" i="4" s="1"/>
  <c r="CA64" i="4"/>
  <c r="GA64" i="4" s="1"/>
  <c r="BZ64" i="4"/>
  <c r="FZ64" i="4" s="1"/>
  <c r="BY64" i="4"/>
  <c r="FY64" i="4" s="1"/>
  <c r="BX64" i="4"/>
  <c r="FX64" i="4" s="1"/>
  <c r="BW64" i="4"/>
  <c r="FW64" i="4" s="1"/>
  <c r="BV64" i="4"/>
  <c r="FV64" i="4" s="1"/>
  <c r="BU64" i="4"/>
  <c r="FU64" i="4" s="1"/>
  <c r="BT64" i="4"/>
  <c r="FT64" i="4" s="1"/>
  <c r="BS64" i="4"/>
  <c r="FS64" i="4" s="1"/>
  <c r="BR64" i="4"/>
  <c r="FR64" i="4" s="1"/>
  <c r="BQ64" i="4"/>
  <c r="FQ64" i="4" s="1"/>
  <c r="BP64" i="4"/>
  <c r="FP64" i="4" s="1"/>
  <c r="BO64" i="4"/>
  <c r="FO64" i="4" s="1"/>
  <c r="BN64" i="4"/>
  <c r="FN64" i="4" s="1"/>
  <c r="BM64" i="4"/>
  <c r="FM64" i="4" s="1"/>
  <c r="BL64" i="4"/>
  <c r="FL64" i="4" s="1"/>
  <c r="BK64" i="4"/>
  <c r="FK64" i="4" s="1"/>
  <c r="BJ64" i="4"/>
  <c r="FJ64" i="4" s="1"/>
  <c r="BI64" i="4"/>
  <c r="FI64" i="4" s="1"/>
  <c r="BH64" i="4"/>
  <c r="FH64" i="4" s="1"/>
  <c r="BG64" i="4"/>
  <c r="FG64" i="4" s="1"/>
  <c r="BF64" i="4"/>
  <c r="FF64" i="4" s="1"/>
  <c r="BE64" i="4"/>
  <c r="FE64" i="4" s="1"/>
  <c r="BD64" i="4"/>
  <c r="FD64" i="4" s="1"/>
  <c r="BC64" i="4"/>
  <c r="FC64" i="4" s="1"/>
  <c r="BB64" i="4"/>
  <c r="FB64" i="4" s="1"/>
  <c r="BA64" i="4"/>
  <c r="FA64" i="4" s="1"/>
  <c r="AZ64" i="4"/>
  <c r="EZ64" i="4" s="1"/>
  <c r="AY64" i="4"/>
  <c r="EY64" i="4" s="1"/>
  <c r="AX64" i="4"/>
  <c r="EX64" i="4" s="1"/>
  <c r="AW64" i="4"/>
  <c r="EW64" i="4" s="1"/>
  <c r="AV64" i="4"/>
  <c r="EV64" i="4" s="1"/>
  <c r="AU64" i="4"/>
  <c r="EU64" i="4" s="1"/>
  <c r="AT64" i="4"/>
  <c r="ET64" i="4" s="1"/>
  <c r="AS64" i="4"/>
  <c r="ES64" i="4" s="1"/>
  <c r="AR64" i="4"/>
  <c r="ER64" i="4" s="1"/>
  <c r="AQ64" i="4"/>
  <c r="EQ64" i="4" s="1"/>
  <c r="AP64" i="4"/>
  <c r="EP64" i="4" s="1"/>
  <c r="AO64" i="4"/>
  <c r="EO64" i="4" s="1"/>
  <c r="AN64" i="4"/>
  <c r="EN64" i="4" s="1"/>
  <c r="AM64" i="4"/>
  <c r="EM64" i="4" s="1"/>
  <c r="AL64" i="4"/>
  <c r="EL64" i="4" s="1"/>
  <c r="AK64" i="4"/>
  <c r="EK64" i="4" s="1"/>
  <c r="AJ64" i="4"/>
  <c r="EJ64" i="4" s="1"/>
  <c r="AI64" i="4"/>
  <c r="EI64" i="4" s="1"/>
  <c r="AH64" i="4"/>
  <c r="EH64" i="4" s="1"/>
  <c r="AG64" i="4"/>
  <c r="EG64" i="4" s="1"/>
  <c r="AF64" i="4"/>
  <c r="EF64" i="4" s="1"/>
  <c r="AE64" i="4"/>
  <c r="EE64" i="4" s="1"/>
  <c r="AD64" i="4"/>
  <c r="ED64" i="4" s="1"/>
  <c r="AC64" i="4"/>
  <c r="EC64" i="4" s="1"/>
  <c r="AB64" i="4"/>
  <c r="EB64" i="4" s="1"/>
  <c r="AA64" i="4"/>
  <c r="EA64" i="4" s="1"/>
  <c r="Z64" i="4"/>
  <c r="DZ64" i="4" s="1"/>
  <c r="Y64" i="4"/>
  <c r="DY64" i="4" s="1"/>
  <c r="X64" i="4"/>
  <c r="DX64" i="4" s="1"/>
  <c r="W64" i="4"/>
  <c r="DW64" i="4" s="1"/>
  <c r="V64" i="4"/>
  <c r="DV64" i="4" s="1"/>
  <c r="U64" i="4"/>
  <c r="DU64" i="4" s="1"/>
  <c r="T64" i="4"/>
  <c r="DT64" i="4" s="1"/>
  <c r="S64" i="4"/>
  <c r="DS64" i="4" s="1"/>
  <c r="R64" i="4"/>
  <c r="DR64" i="4" s="1"/>
  <c r="Q64" i="4"/>
  <c r="DQ64" i="4" s="1"/>
  <c r="P64" i="4"/>
  <c r="DP64" i="4" s="1"/>
  <c r="O64" i="4"/>
  <c r="DO64" i="4" s="1"/>
  <c r="N64" i="4"/>
  <c r="DN64" i="4" s="1"/>
  <c r="M64" i="4"/>
  <c r="DM64" i="4" s="1"/>
  <c r="L64" i="4"/>
  <c r="DL64" i="4" s="1"/>
  <c r="K64" i="4"/>
  <c r="DK64" i="4" s="1"/>
  <c r="J64" i="4"/>
  <c r="DJ64" i="4" s="1"/>
  <c r="I64" i="4"/>
  <c r="DI64" i="4" s="1"/>
  <c r="H64" i="4"/>
  <c r="DH64" i="4" s="1"/>
  <c r="G64" i="4"/>
  <c r="F64" i="4"/>
  <c r="DF64" i="4" s="1"/>
  <c r="DB63" i="4"/>
  <c r="DA63" i="4"/>
  <c r="HA63" i="4" s="1"/>
  <c r="CZ63" i="4"/>
  <c r="GZ63" i="4" s="1"/>
  <c r="CY63" i="4"/>
  <c r="GY63" i="4" s="1"/>
  <c r="CX63" i="4"/>
  <c r="GX63" i="4" s="1"/>
  <c r="CW63" i="4"/>
  <c r="GW63" i="4" s="1"/>
  <c r="CV63" i="4"/>
  <c r="GV63" i="4" s="1"/>
  <c r="CU63" i="4"/>
  <c r="GU63" i="4" s="1"/>
  <c r="CT63" i="4"/>
  <c r="GT63" i="4" s="1"/>
  <c r="CS63" i="4"/>
  <c r="GS63" i="4" s="1"/>
  <c r="CR63" i="4"/>
  <c r="GR63" i="4" s="1"/>
  <c r="CQ63" i="4"/>
  <c r="GQ63" i="4" s="1"/>
  <c r="CP63" i="4"/>
  <c r="GP63" i="4" s="1"/>
  <c r="CO63" i="4"/>
  <c r="GO63" i="4" s="1"/>
  <c r="CN63" i="4"/>
  <c r="GN63" i="4" s="1"/>
  <c r="CM63" i="4"/>
  <c r="GM63" i="4" s="1"/>
  <c r="CL63" i="4"/>
  <c r="GL63" i="4" s="1"/>
  <c r="CK63" i="4"/>
  <c r="GK63" i="4" s="1"/>
  <c r="CJ63" i="4"/>
  <c r="GJ63" i="4" s="1"/>
  <c r="CI63" i="4"/>
  <c r="GI63" i="4" s="1"/>
  <c r="CH63" i="4"/>
  <c r="GH63" i="4" s="1"/>
  <c r="CG63" i="4"/>
  <c r="GG63" i="4" s="1"/>
  <c r="CF63" i="4"/>
  <c r="GF63" i="4" s="1"/>
  <c r="CE63" i="4"/>
  <c r="GE63" i="4" s="1"/>
  <c r="CD63" i="4"/>
  <c r="GD63" i="4" s="1"/>
  <c r="CC63" i="4"/>
  <c r="GC63" i="4" s="1"/>
  <c r="CB63" i="4"/>
  <c r="GB63" i="4" s="1"/>
  <c r="CA63" i="4"/>
  <c r="GA63" i="4" s="1"/>
  <c r="BZ63" i="4"/>
  <c r="FZ63" i="4" s="1"/>
  <c r="BY63" i="4"/>
  <c r="FY63" i="4" s="1"/>
  <c r="BX63" i="4"/>
  <c r="FX63" i="4" s="1"/>
  <c r="BW63" i="4"/>
  <c r="FW63" i="4" s="1"/>
  <c r="BV63" i="4"/>
  <c r="FV63" i="4" s="1"/>
  <c r="BU63" i="4"/>
  <c r="FU63" i="4" s="1"/>
  <c r="BT63" i="4"/>
  <c r="FT63" i="4" s="1"/>
  <c r="BS63" i="4"/>
  <c r="FS63" i="4" s="1"/>
  <c r="BR63" i="4"/>
  <c r="FR63" i="4" s="1"/>
  <c r="BQ63" i="4"/>
  <c r="FQ63" i="4" s="1"/>
  <c r="BP63" i="4"/>
  <c r="FP63" i="4" s="1"/>
  <c r="BO63" i="4"/>
  <c r="FO63" i="4" s="1"/>
  <c r="BN63" i="4"/>
  <c r="FN63" i="4" s="1"/>
  <c r="BM63" i="4"/>
  <c r="FM63" i="4" s="1"/>
  <c r="BL63" i="4"/>
  <c r="FL63" i="4" s="1"/>
  <c r="BK63" i="4"/>
  <c r="FK63" i="4" s="1"/>
  <c r="BJ63" i="4"/>
  <c r="FJ63" i="4" s="1"/>
  <c r="BI63" i="4"/>
  <c r="FI63" i="4" s="1"/>
  <c r="BH63" i="4"/>
  <c r="FH63" i="4" s="1"/>
  <c r="BG63" i="4"/>
  <c r="FG63" i="4" s="1"/>
  <c r="BF63" i="4"/>
  <c r="FF63" i="4" s="1"/>
  <c r="BE63" i="4"/>
  <c r="FE63" i="4" s="1"/>
  <c r="BD63" i="4"/>
  <c r="FD63" i="4" s="1"/>
  <c r="BC63" i="4"/>
  <c r="FC63" i="4" s="1"/>
  <c r="BB63" i="4"/>
  <c r="FB63" i="4" s="1"/>
  <c r="BA63" i="4"/>
  <c r="FA63" i="4" s="1"/>
  <c r="AZ63" i="4"/>
  <c r="EZ63" i="4" s="1"/>
  <c r="AY63" i="4"/>
  <c r="EY63" i="4" s="1"/>
  <c r="AX63" i="4"/>
  <c r="EX63" i="4" s="1"/>
  <c r="AW63" i="4"/>
  <c r="EW63" i="4" s="1"/>
  <c r="AV63" i="4"/>
  <c r="EV63" i="4" s="1"/>
  <c r="AU63" i="4"/>
  <c r="EU63" i="4" s="1"/>
  <c r="AT63" i="4"/>
  <c r="ET63" i="4" s="1"/>
  <c r="AS63" i="4"/>
  <c r="ES63" i="4" s="1"/>
  <c r="AR63" i="4"/>
  <c r="ER63" i="4" s="1"/>
  <c r="AQ63" i="4"/>
  <c r="EQ63" i="4" s="1"/>
  <c r="AP63" i="4"/>
  <c r="EP63" i="4" s="1"/>
  <c r="AO63" i="4"/>
  <c r="EO63" i="4" s="1"/>
  <c r="AN63" i="4"/>
  <c r="EN63" i="4" s="1"/>
  <c r="AM63" i="4"/>
  <c r="EM63" i="4" s="1"/>
  <c r="AL63" i="4"/>
  <c r="EL63" i="4" s="1"/>
  <c r="AK63" i="4"/>
  <c r="EK63" i="4" s="1"/>
  <c r="AJ63" i="4"/>
  <c r="EJ63" i="4" s="1"/>
  <c r="AI63" i="4"/>
  <c r="EI63" i="4" s="1"/>
  <c r="AH63" i="4"/>
  <c r="EH63" i="4" s="1"/>
  <c r="AG63" i="4"/>
  <c r="EG63" i="4" s="1"/>
  <c r="AF63" i="4"/>
  <c r="EF63" i="4" s="1"/>
  <c r="AE63" i="4"/>
  <c r="EE63" i="4" s="1"/>
  <c r="AD63" i="4"/>
  <c r="ED63" i="4" s="1"/>
  <c r="AC63" i="4"/>
  <c r="EC63" i="4" s="1"/>
  <c r="AB63" i="4"/>
  <c r="EB63" i="4" s="1"/>
  <c r="AA63" i="4"/>
  <c r="EA63" i="4" s="1"/>
  <c r="Z63" i="4"/>
  <c r="DZ63" i="4" s="1"/>
  <c r="Y63" i="4"/>
  <c r="DY63" i="4" s="1"/>
  <c r="X63" i="4"/>
  <c r="DX63" i="4" s="1"/>
  <c r="W63" i="4"/>
  <c r="DW63" i="4" s="1"/>
  <c r="V63" i="4"/>
  <c r="DV63" i="4" s="1"/>
  <c r="U63" i="4"/>
  <c r="DU63" i="4" s="1"/>
  <c r="T63" i="4"/>
  <c r="DT63" i="4" s="1"/>
  <c r="S63" i="4"/>
  <c r="DS63" i="4" s="1"/>
  <c r="R63" i="4"/>
  <c r="DR63" i="4" s="1"/>
  <c r="Q63" i="4"/>
  <c r="DQ63" i="4" s="1"/>
  <c r="P63" i="4"/>
  <c r="DP63" i="4" s="1"/>
  <c r="O63" i="4"/>
  <c r="DO63" i="4" s="1"/>
  <c r="N63" i="4"/>
  <c r="DN63" i="4" s="1"/>
  <c r="M63" i="4"/>
  <c r="DM63" i="4" s="1"/>
  <c r="L63" i="4"/>
  <c r="K63" i="4"/>
  <c r="DK63" i="4" s="1"/>
  <c r="J63" i="4"/>
  <c r="DJ63" i="4" s="1"/>
  <c r="I63" i="4"/>
  <c r="DI63" i="4" s="1"/>
  <c r="H63" i="4"/>
  <c r="DH63" i="4" s="1"/>
  <c r="G63" i="4"/>
  <c r="DG63" i="4" s="1"/>
  <c r="F63" i="4"/>
  <c r="DF63" i="4" s="1"/>
  <c r="DB62" i="4"/>
  <c r="DA62" i="4"/>
  <c r="HA62" i="4" s="1"/>
  <c r="CZ62" i="4"/>
  <c r="GZ62" i="4" s="1"/>
  <c r="CY62" i="4"/>
  <c r="GY62" i="4" s="1"/>
  <c r="CX62" i="4"/>
  <c r="GX62" i="4" s="1"/>
  <c r="CW62" i="4"/>
  <c r="GW62" i="4" s="1"/>
  <c r="CV62" i="4"/>
  <c r="GV62" i="4" s="1"/>
  <c r="CU62" i="4"/>
  <c r="GU62" i="4" s="1"/>
  <c r="CT62" i="4"/>
  <c r="GT62" i="4" s="1"/>
  <c r="CS62" i="4"/>
  <c r="GS62" i="4" s="1"/>
  <c r="CR62" i="4"/>
  <c r="GR62" i="4" s="1"/>
  <c r="CQ62" i="4"/>
  <c r="GQ62" i="4" s="1"/>
  <c r="CP62" i="4"/>
  <c r="GP62" i="4" s="1"/>
  <c r="CO62" i="4"/>
  <c r="GO62" i="4" s="1"/>
  <c r="CN62" i="4"/>
  <c r="GN62" i="4" s="1"/>
  <c r="CM62" i="4"/>
  <c r="GM62" i="4" s="1"/>
  <c r="CL62" i="4"/>
  <c r="GL62" i="4" s="1"/>
  <c r="CK62" i="4"/>
  <c r="GK62" i="4" s="1"/>
  <c r="CJ62" i="4"/>
  <c r="GJ62" i="4" s="1"/>
  <c r="CI62" i="4"/>
  <c r="GI62" i="4" s="1"/>
  <c r="CH62" i="4"/>
  <c r="GH62" i="4" s="1"/>
  <c r="CG62" i="4"/>
  <c r="GG62" i="4" s="1"/>
  <c r="CF62" i="4"/>
  <c r="GF62" i="4" s="1"/>
  <c r="CE62" i="4"/>
  <c r="GE62" i="4" s="1"/>
  <c r="CD62" i="4"/>
  <c r="GD62" i="4" s="1"/>
  <c r="CC62" i="4"/>
  <c r="GC62" i="4" s="1"/>
  <c r="CB62" i="4"/>
  <c r="GB62" i="4" s="1"/>
  <c r="CA62" i="4"/>
  <c r="GA62" i="4" s="1"/>
  <c r="BZ62" i="4"/>
  <c r="FZ62" i="4" s="1"/>
  <c r="BY62" i="4"/>
  <c r="FY62" i="4" s="1"/>
  <c r="BX62" i="4"/>
  <c r="FX62" i="4" s="1"/>
  <c r="BW62" i="4"/>
  <c r="FW62" i="4" s="1"/>
  <c r="BV62" i="4"/>
  <c r="FV62" i="4" s="1"/>
  <c r="BU62" i="4"/>
  <c r="FU62" i="4" s="1"/>
  <c r="BT62" i="4"/>
  <c r="FT62" i="4" s="1"/>
  <c r="BS62" i="4"/>
  <c r="FS62" i="4" s="1"/>
  <c r="BR62" i="4"/>
  <c r="FR62" i="4" s="1"/>
  <c r="BQ62" i="4"/>
  <c r="FQ62" i="4" s="1"/>
  <c r="BP62" i="4"/>
  <c r="FP62" i="4" s="1"/>
  <c r="BO62" i="4"/>
  <c r="FO62" i="4" s="1"/>
  <c r="BN62" i="4"/>
  <c r="FN62" i="4" s="1"/>
  <c r="BM62" i="4"/>
  <c r="FM62" i="4" s="1"/>
  <c r="BL62" i="4"/>
  <c r="FL62" i="4" s="1"/>
  <c r="BK62" i="4"/>
  <c r="FK62" i="4" s="1"/>
  <c r="BJ62" i="4"/>
  <c r="FJ62" i="4" s="1"/>
  <c r="BI62" i="4"/>
  <c r="FI62" i="4" s="1"/>
  <c r="BH62" i="4"/>
  <c r="FH62" i="4" s="1"/>
  <c r="BG62" i="4"/>
  <c r="FG62" i="4" s="1"/>
  <c r="BF62" i="4"/>
  <c r="FF62" i="4" s="1"/>
  <c r="BE62" i="4"/>
  <c r="FE62" i="4" s="1"/>
  <c r="BD62" i="4"/>
  <c r="FD62" i="4" s="1"/>
  <c r="BC62" i="4"/>
  <c r="FC62" i="4" s="1"/>
  <c r="BB62" i="4"/>
  <c r="FB62" i="4" s="1"/>
  <c r="BA62" i="4"/>
  <c r="FA62" i="4" s="1"/>
  <c r="AZ62" i="4"/>
  <c r="EZ62" i="4" s="1"/>
  <c r="AY62" i="4"/>
  <c r="EY62" i="4" s="1"/>
  <c r="AX62" i="4"/>
  <c r="EX62" i="4" s="1"/>
  <c r="AW62" i="4"/>
  <c r="EW62" i="4" s="1"/>
  <c r="AV62" i="4"/>
  <c r="EV62" i="4" s="1"/>
  <c r="AU62" i="4"/>
  <c r="EU62" i="4" s="1"/>
  <c r="AT62" i="4"/>
  <c r="ET62" i="4" s="1"/>
  <c r="AS62" i="4"/>
  <c r="ES62" i="4" s="1"/>
  <c r="AR62" i="4"/>
  <c r="ER62" i="4" s="1"/>
  <c r="AQ62" i="4"/>
  <c r="EQ62" i="4" s="1"/>
  <c r="AP62" i="4"/>
  <c r="EP62" i="4" s="1"/>
  <c r="AO62" i="4"/>
  <c r="EO62" i="4" s="1"/>
  <c r="AN62" i="4"/>
  <c r="EN62" i="4" s="1"/>
  <c r="AM62" i="4"/>
  <c r="EM62" i="4" s="1"/>
  <c r="AL62" i="4"/>
  <c r="EL62" i="4" s="1"/>
  <c r="AK62" i="4"/>
  <c r="EK62" i="4" s="1"/>
  <c r="AJ62" i="4"/>
  <c r="EJ62" i="4" s="1"/>
  <c r="AI62" i="4"/>
  <c r="EI62" i="4" s="1"/>
  <c r="AH62" i="4"/>
  <c r="EH62" i="4" s="1"/>
  <c r="AG62" i="4"/>
  <c r="EG62" i="4" s="1"/>
  <c r="AF62" i="4"/>
  <c r="EF62" i="4" s="1"/>
  <c r="AE62" i="4"/>
  <c r="EE62" i="4" s="1"/>
  <c r="AD62" i="4"/>
  <c r="ED62" i="4" s="1"/>
  <c r="AC62" i="4"/>
  <c r="EC62" i="4" s="1"/>
  <c r="AB62" i="4"/>
  <c r="EB62" i="4" s="1"/>
  <c r="AA62" i="4"/>
  <c r="EA62" i="4" s="1"/>
  <c r="Z62" i="4"/>
  <c r="DZ62" i="4" s="1"/>
  <c r="Y62" i="4"/>
  <c r="DY62" i="4" s="1"/>
  <c r="X62" i="4"/>
  <c r="DX62" i="4" s="1"/>
  <c r="W62" i="4"/>
  <c r="DW62" i="4" s="1"/>
  <c r="V62" i="4"/>
  <c r="DV62" i="4" s="1"/>
  <c r="U62" i="4"/>
  <c r="DU62" i="4" s="1"/>
  <c r="T62" i="4"/>
  <c r="DT62" i="4" s="1"/>
  <c r="S62" i="4"/>
  <c r="DS62" i="4" s="1"/>
  <c r="R62" i="4"/>
  <c r="DR62" i="4" s="1"/>
  <c r="Q62" i="4"/>
  <c r="P62" i="4"/>
  <c r="DP62" i="4" s="1"/>
  <c r="O62" i="4"/>
  <c r="DO62" i="4" s="1"/>
  <c r="N62" i="4"/>
  <c r="DN62" i="4" s="1"/>
  <c r="M62" i="4"/>
  <c r="DM62" i="4" s="1"/>
  <c r="L62" i="4"/>
  <c r="DL62" i="4" s="1"/>
  <c r="K62" i="4"/>
  <c r="DK62" i="4" s="1"/>
  <c r="J62" i="4"/>
  <c r="DJ62" i="4" s="1"/>
  <c r="I62" i="4"/>
  <c r="DI62" i="4" s="1"/>
  <c r="H62" i="4"/>
  <c r="DH62" i="4" s="1"/>
  <c r="G62" i="4"/>
  <c r="DG62" i="4" s="1"/>
  <c r="F62" i="4"/>
  <c r="DF62" i="4" s="1"/>
  <c r="DB61" i="4"/>
  <c r="DA61" i="4"/>
  <c r="HA61" i="4" s="1"/>
  <c r="CZ61" i="4"/>
  <c r="GZ61" i="4" s="1"/>
  <c r="CY61" i="4"/>
  <c r="GY61" i="4" s="1"/>
  <c r="CX61" i="4"/>
  <c r="GX61" i="4" s="1"/>
  <c r="CW61" i="4"/>
  <c r="GW61" i="4" s="1"/>
  <c r="CV61" i="4"/>
  <c r="GV61" i="4" s="1"/>
  <c r="CU61" i="4"/>
  <c r="GU61" i="4" s="1"/>
  <c r="CT61" i="4"/>
  <c r="GT61" i="4" s="1"/>
  <c r="CS61" i="4"/>
  <c r="GS61" i="4" s="1"/>
  <c r="CR61" i="4"/>
  <c r="GR61" i="4" s="1"/>
  <c r="CQ61" i="4"/>
  <c r="GQ61" i="4" s="1"/>
  <c r="CP61" i="4"/>
  <c r="GP61" i="4" s="1"/>
  <c r="CO61" i="4"/>
  <c r="GO61" i="4" s="1"/>
  <c r="CN61" i="4"/>
  <c r="GN61" i="4" s="1"/>
  <c r="CM61" i="4"/>
  <c r="GM61" i="4" s="1"/>
  <c r="CL61" i="4"/>
  <c r="GL61" i="4" s="1"/>
  <c r="CK61" i="4"/>
  <c r="GK61" i="4" s="1"/>
  <c r="CJ61" i="4"/>
  <c r="GJ61" i="4" s="1"/>
  <c r="CI61" i="4"/>
  <c r="GI61" i="4" s="1"/>
  <c r="CH61" i="4"/>
  <c r="GH61" i="4" s="1"/>
  <c r="CG61" i="4"/>
  <c r="GG61" i="4" s="1"/>
  <c r="CF61" i="4"/>
  <c r="GF61" i="4" s="1"/>
  <c r="CE61" i="4"/>
  <c r="GE61" i="4" s="1"/>
  <c r="CD61" i="4"/>
  <c r="GD61" i="4" s="1"/>
  <c r="CC61" i="4"/>
  <c r="GC61" i="4" s="1"/>
  <c r="CB61" i="4"/>
  <c r="GB61" i="4" s="1"/>
  <c r="CA61" i="4"/>
  <c r="GA61" i="4" s="1"/>
  <c r="BZ61" i="4"/>
  <c r="FZ61" i="4" s="1"/>
  <c r="BY61" i="4"/>
  <c r="FY61" i="4" s="1"/>
  <c r="BX61" i="4"/>
  <c r="FX61" i="4" s="1"/>
  <c r="BW61" i="4"/>
  <c r="FW61" i="4" s="1"/>
  <c r="BV61" i="4"/>
  <c r="FV61" i="4" s="1"/>
  <c r="BU61" i="4"/>
  <c r="FU61" i="4" s="1"/>
  <c r="BT61" i="4"/>
  <c r="FT61" i="4" s="1"/>
  <c r="BS61" i="4"/>
  <c r="FS61" i="4" s="1"/>
  <c r="BR61" i="4"/>
  <c r="FR61" i="4" s="1"/>
  <c r="BQ61" i="4"/>
  <c r="FQ61" i="4" s="1"/>
  <c r="BP61" i="4"/>
  <c r="FP61" i="4" s="1"/>
  <c r="BO61" i="4"/>
  <c r="FO61" i="4" s="1"/>
  <c r="BN61" i="4"/>
  <c r="FN61" i="4" s="1"/>
  <c r="BM61" i="4"/>
  <c r="FM61" i="4" s="1"/>
  <c r="BL61" i="4"/>
  <c r="FL61" i="4" s="1"/>
  <c r="BK61" i="4"/>
  <c r="FK61" i="4" s="1"/>
  <c r="BJ61" i="4"/>
  <c r="FJ61" i="4" s="1"/>
  <c r="BI61" i="4"/>
  <c r="FI61" i="4" s="1"/>
  <c r="BH61" i="4"/>
  <c r="FH61" i="4" s="1"/>
  <c r="BG61" i="4"/>
  <c r="FG61" i="4" s="1"/>
  <c r="BF61" i="4"/>
  <c r="FF61" i="4" s="1"/>
  <c r="BE61" i="4"/>
  <c r="FE61" i="4" s="1"/>
  <c r="BD61" i="4"/>
  <c r="FD61" i="4" s="1"/>
  <c r="BC61" i="4"/>
  <c r="FC61" i="4" s="1"/>
  <c r="BB61" i="4"/>
  <c r="FB61" i="4" s="1"/>
  <c r="BA61" i="4"/>
  <c r="FA61" i="4" s="1"/>
  <c r="AZ61" i="4"/>
  <c r="EZ61" i="4" s="1"/>
  <c r="AY61" i="4"/>
  <c r="EY61" i="4" s="1"/>
  <c r="AX61" i="4"/>
  <c r="EX61" i="4" s="1"/>
  <c r="AW61" i="4"/>
  <c r="EW61" i="4" s="1"/>
  <c r="AV61" i="4"/>
  <c r="EV61" i="4" s="1"/>
  <c r="AU61" i="4"/>
  <c r="EU61" i="4" s="1"/>
  <c r="AT61" i="4"/>
  <c r="ET61" i="4" s="1"/>
  <c r="AS61" i="4"/>
  <c r="ES61" i="4" s="1"/>
  <c r="AR61" i="4"/>
  <c r="ER61" i="4" s="1"/>
  <c r="AQ61" i="4"/>
  <c r="EQ61" i="4" s="1"/>
  <c r="AP61" i="4"/>
  <c r="EP61" i="4" s="1"/>
  <c r="AO61" i="4"/>
  <c r="EO61" i="4" s="1"/>
  <c r="AN61" i="4"/>
  <c r="EN61" i="4" s="1"/>
  <c r="AM61" i="4"/>
  <c r="EM61" i="4" s="1"/>
  <c r="AL61" i="4"/>
  <c r="EL61" i="4" s="1"/>
  <c r="AK61" i="4"/>
  <c r="EK61" i="4" s="1"/>
  <c r="AJ61" i="4"/>
  <c r="EJ61" i="4" s="1"/>
  <c r="AI61" i="4"/>
  <c r="EI61" i="4" s="1"/>
  <c r="AH61" i="4"/>
  <c r="EH61" i="4" s="1"/>
  <c r="AG61" i="4"/>
  <c r="EG61" i="4" s="1"/>
  <c r="AF61" i="4"/>
  <c r="EF61" i="4" s="1"/>
  <c r="AE61" i="4"/>
  <c r="EE61" i="4" s="1"/>
  <c r="AD61" i="4"/>
  <c r="ED61" i="4" s="1"/>
  <c r="AC61" i="4"/>
  <c r="EC61" i="4" s="1"/>
  <c r="AB61" i="4"/>
  <c r="EB61" i="4" s="1"/>
  <c r="AA61" i="4"/>
  <c r="EA61" i="4" s="1"/>
  <c r="Z61" i="4"/>
  <c r="DZ61" i="4" s="1"/>
  <c r="Y61" i="4"/>
  <c r="DY61" i="4" s="1"/>
  <c r="X61" i="4"/>
  <c r="DX61" i="4" s="1"/>
  <c r="W61" i="4"/>
  <c r="DW61" i="4" s="1"/>
  <c r="V61" i="4"/>
  <c r="DV61" i="4" s="1"/>
  <c r="U61" i="4"/>
  <c r="DU61" i="4" s="1"/>
  <c r="T61" i="4"/>
  <c r="DT61" i="4" s="1"/>
  <c r="S61" i="4"/>
  <c r="DS61" i="4" s="1"/>
  <c r="R61" i="4"/>
  <c r="DR61" i="4" s="1"/>
  <c r="Q61" i="4"/>
  <c r="DQ61" i="4" s="1"/>
  <c r="P61" i="4"/>
  <c r="DP61" i="4" s="1"/>
  <c r="O61" i="4"/>
  <c r="DO61" i="4" s="1"/>
  <c r="N61" i="4"/>
  <c r="DN61" i="4" s="1"/>
  <c r="M61" i="4"/>
  <c r="DM61" i="4" s="1"/>
  <c r="L61" i="4"/>
  <c r="DL61" i="4" s="1"/>
  <c r="K61" i="4"/>
  <c r="DK61" i="4" s="1"/>
  <c r="J61" i="4"/>
  <c r="DJ61" i="4" s="1"/>
  <c r="I61" i="4"/>
  <c r="DI61" i="4" s="1"/>
  <c r="H61" i="4"/>
  <c r="DH61" i="4" s="1"/>
  <c r="G61" i="4"/>
  <c r="DG61" i="4" s="1"/>
  <c r="F61" i="4"/>
  <c r="DF61" i="4" s="1"/>
  <c r="DB60" i="4"/>
  <c r="DA60" i="4"/>
  <c r="HA60" i="4" s="1"/>
  <c r="CZ60" i="4"/>
  <c r="GZ60" i="4" s="1"/>
  <c r="CY60" i="4"/>
  <c r="GY60" i="4" s="1"/>
  <c r="CX60" i="4"/>
  <c r="GX60" i="4" s="1"/>
  <c r="CW60" i="4"/>
  <c r="GW60" i="4" s="1"/>
  <c r="CV60" i="4"/>
  <c r="GV60" i="4" s="1"/>
  <c r="CU60" i="4"/>
  <c r="GU60" i="4" s="1"/>
  <c r="CT60" i="4"/>
  <c r="GT60" i="4" s="1"/>
  <c r="CS60" i="4"/>
  <c r="GS60" i="4" s="1"/>
  <c r="CR60" i="4"/>
  <c r="GR60" i="4" s="1"/>
  <c r="CQ60" i="4"/>
  <c r="GQ60" i="4" s="1"/>
  <c r="CP60" i="4"/>
  <c r="GP60" i="4" s="1"/>
  <c r="CO60" i="4"/>
  <c r="GO60" i="4" s="1"/>
  <c r="CN60" i="4"/>
  <c r="GN60" i="4" s="1"/>
  <c r="CM60" i="4"/>
  <c r="GM60" i="4" s="1"/>
  <c r="CL60" i="4"/>
  <c r="GL60" i="4" s="1"/>
  <c r="CK60" i="4"/>
  <c r="GK60" i="4" s="1"/>
  <c r="CJ60" i="4"/>
  <c r="GJ60" i="4" s="1"/>
  <c r="CI60" i="4"/>
  <c r="GI60" i="4" s="1"/>
  <c r="CH60" i="4"/>
  <c r="GH60" i="4" s="1"/>
  <c r="CG60" i="4"/>
  <c r="GG60" i="4" s="1"/>
  <c r="CF60" i="4"/>
  <c r="GF60" i="4" s="1"/>
  <c r="CE60" i="4"/>
  <c r="GE60" i="4" s="1"/>
  <c r="CD60" i="4"/>
  <c r="GD60" i="4" s="1"/>
  <c r="CC60" i="4"/>
  <c r="GC60" i="4" s="1"/>
  <c r="CB60" i="4"/>
  <c r="GB60" i="4" s="1"/>
  <c r="CA60" i="4"/>
  <c r="GA60" i="4" s="1"/>
  <c r="BZ60" i="4"/>
  <c r="FZ60" i="4" s="1"/>
  <c r="BY60" i="4"/>
  <c r="FY60" i="4" s="1"/>
  <c r="BX60" i="4"/>
  <c r="FX60" i="4" s="1"/>
  <c r="BW60" i="4"/>
  <c r="FW60" i="4" s="1"/>
  <c r="BV60" i="4"/>
  <c r="FV60" i="4" s="1"/>
  <c r="BU60" i="4"/>
  <c r="FU60" i="4" s="1"/>
  <c r="BT60" i="4"/>
  <c r="FT60" i="4" s="1"/>
  <c r="BS60" i="4"/>
  <c r="FS60" i="4" s="1"/>
  <c r="BR60" i="4"/>
  <c r="FR60" i="4" s="1"/>
  <c r="BQ60" i="4"/>
  <c r="FQ60" i="4" s="1"/>
  <c r="BP60" i="4"/>
  <c r="FP60" i="4" s="1"/>
  <c r="BO60" i="4"/>
  <c r="FO60" i="4" s="1"/>
  <c r="BN60" i="4"/>
  <c r="FN60" i="4" s="1"/>
  <c r="BM60" i="4"/>
  <c r="FM60" i="4" s="1"/>
  <c r="BL60" i="4"/>
  <c r="FL60" i="4" s="1"/>
  <c r="BK60" i="4"/>
  <c r="FK60" i="4" s="1"/>
  <c r="BJ60" i="4"/>
  <c r="FJ60" i="4" s="1"/>
  <c r="BI60" i="4"/>
  <c r="FI60" i="4" s="1"/>
  <c r="BH60" i="4"/>
  <c r="FH60" i="4" s="1"/>
  <c r="BG60" i="4"/>
  <c r="FG60" i="4" s="1"/>
  <c r="BF60" i="4"/>
  <c r="FF60" i="4" s="1"/>
  <c r="BE60" i="4"/>
  <c r="FE60" i="4" s="1"/>
  <c r="BD60" i="4"/>
  <c r="FD60" i="4" s="1"/>
  <c r="BC60" i="4"/>
  <c r="FC60" i="4" s="1"/>
  <c r="BB60" i="4"/>
  <c r="FB60" i="4" s="1"/>
  <c r="BA60" i="4"/>
  <c r="FA60" i="4" s="1"/>
  <c r="AZ60" i="4"/>
  <c r="EZ60" i="4" s="1"/>
  <c r="AY60" i="4"/>
  <c r="EY60" i="4" s="1"/>
  <c r="AX60" i="4"/>
  <c r="EX60" i="4" s="1"/>
  <c r="AW60" i="4"/>
  <c r="EW60" i="4" s="1"/>
  <c r="AV60" i="4"/>
  <c r="EV60" i="4" s="1"/>
  <c r="AU60" i="4"/>
  <c r="EU60" i="4" s="1"/>
  <c r="AT60" i="4"/>
  <c r="ET60" i="4" s="1"/>
  <c r="AS60" i="4"/>
  <c r="ES60" i="4" s="1"/>
  <c r="AR60" i="4"/>
  <c r="ER60" i="4" s="1"/>
  <c r="AQ60" i="4"/>
  <c r="EQ60" i="4" s="1"/>
  <c r="AP60" i="4"/>
  <c r="EP60" i="4" s="1"/>
  <c r="AO60" i="4"/>
  <c r="EO60" i="4" s="1"/>
  <c r="AN60" i="4"/>
  <c r="EN60" i="4" s="1"/>
  <c r="AM60" i="4"/>
  <c r="EM60" i="4" s="1"/>
  <c r="AL60" i="4"/>
  <c r="EL60" i="4" s="1"/>
  <c r="AK60" i="4"/>
  <c r="EK60" i="4" s="1"/>
  <c r="AJ60" i="4"/>
  <c r="EJ60" i="4" s="1"/>
  <c r="AI60" i="4"/>
  <c r="EI60" i="4" s="1"/>
  <c r="AH60" i="4"/>
  <c r="EH60" i="4" s="1"/>
  <c r="AG60" i="4"/>
  <c r="EG60" i="4" s="1"/>
  <c r="AF60" i="4"/>
  <c r="EF60" i="4" s="1"/>
  <c r="AE60" i="4"/>
  <c r="EE60" i="4" s="1"/>
  <c r="AD60" i="4"/>
  <c r="ED60" i="4" s="1"/>
  <c r="AC60" i="4"/>
  <c r="EC60" i="4" s="1"/>
  <c r="AB60" i="4"/>
  <c r="EB60" i="4" s="1"/>
  <c r="AA60" i="4"/>
  <c r="EA60" i="4" s="1"/>
  <c r="Z60" i="4"/>
  <c r="DZ60" i="4" s="1"/>
  <c r="Y60" i="4"/>
  <c r="DY60" i="4" s="1"/>
  <c r="X60" i="4"/>
  <c r="DX60" i="4" s="1"/>
  <c r="W60" i="4"/>
  <c r="DW60" i="4" s="1"/>
  <c r="V60" i="4"/>
  <c r="DV60" i="4" s="1"/>
  <c r="U60" i="4"/>
  <c r="DU60" i="4" s="1"/>
  <c r="T60" i="4"/>
  <c r="DT60" i="4" s="1"/>
  <c r="S60" i="4"/>
  <c r="DS60" i="4" s="1"/>
  <c r="R60" i="4"/>
  <c r="DR60" i="4" s="1"/>
  <c r="Q60" i="4"/>
  <c r="DQ60" i="4" s="1"/>
  <c r="P60" i="4"/>
  <c r="DP60" i="4" s="1"/>
  <c r="O60" i="4"/>
  <c r="DO60" i="4" s="1"/>
  <c r="N60" i="4"/>
  <c r="DN60" i="4" s="1"/>
  <c r="M60" i="4"/>
  <c r="DM60" i="4" s="1"/>
  <c r="L60" i="4"/>
  <c r="DL60" i="4" s="1"/>
  <c r="K60" i="4"/>
  <c r="J60" i="4"/>
  <c r="DJ60" i="4" s="1"/>
  <c r="I60" i="4"/>
  <c r="DI60" i="4" s="1"/>
  <c r="H60" i="4"/>
  <c r="DH60" i="4" s="1"/>
  <c r="G60" i="4"/>
  <c r="DG60" i="4" s="1"/>
  <c r="F60" i="4"/>
  <c r="DF60" i="4" s="1"/>
  <c r="DB59" i="4"/>
  <c r="DA59" i="4"/>
  <c r="HA59" i="4" s="1"/>
  <c r="CZ59" i="4"/>
  <c r="GZ59" i="4" s="1"/>
  <c r="CY59" i="4"/>
  <c r="GY59" i="4" s="1"/>
  <c r="CX59" i="4"/>
  <c r="GX59" i="4" s="1"/>
  <c r="CW59" i="4"/>
  <c r="GW59" i="4" s="1"/>
  <c r="CV59" i="4"/>
  <c r="GV59" i="4" s="1"/>
  <c r="CU59" i="4"/>
  <c r="GU59" i="4" s="1"/>
  <c r="CT59" i="4"/>
  <c r="GT59" i="4" s="1"/>
  <c r="CS59" i="4"/>
  <c r="GS59" i="4" s="1"/>
  <c r="CR59" i="4"/>
  <c r="GR59" i="4" s="1"/>
  <c r="CQ59" i="4"/>
  <c r="GQ59" i="4" s="1"/>
  <c r="CP59" i="4"/>
  <c r="GP59" i="4" s="1"/>
  <c r="CO59" i="4"/>
  <c r="GO59" i="4" s="1"/>
  <c r="CN59" i="4"/>
  <c r="GN59" i="4" s="1"/>
  <c r="CM59" i="4"/>
  <c r="GM59" i="4" s="1"/>
  <c r="CL59" i="4"/>
  <c r="GL59" i="4" s="1"/>
  <c r="CK59" i="4"/>
  <c r="GK59" i="4" s="1"/>
  <c r="CJ59" i="4"/>
  <c r="GJ59" i="4" s="1"/>
  <c r="CI59" i="4"/>
  <c r="GI59" i="4" s="1"/>
  <c r="CH59" i="4"/>
  <c r="GH59" i="4" s="1"/>
  <c r="CG59" i="4"/>
  <c r="GG59" i="4" s="1"/>
  <c r="CF59" i="4"/>
  <c r="GF59" i="4" s="1"/>
  <c r="CE59" i="4"/>
  <c r="GE59" i="4" s="1"/>
  <c r="CD59" i="4"/>
  <c r="GD59" i="4" s="1"/>
  <c r="CC59" i="4"/>
  <c r="GC59" i="4" s="1"/>
  <c r="CB59" i="4"/>
  <c r="GB59" i="4" s="1"/>
  <c r="CA59" i="4"/>
  <c r="GA59" i="4" s="1"/>
  <c r="BZ59" i="4"/>
  <c r="FZ59" i="4" s="1"/>
  <c r="BY59" i="4"/>
  <c r="FY59" i="4" s="1"/>
  <c r="BX59" i="4"/>
  <c r="FX59" i="4" s="1"/>
  <c r="BW59" i="4"/>
  <c r="FW59" i="4" s="1"/>
  <c r="BV59" i="4"/>
  <c r="FV59" i="4" s="1"/>
  <c r="BU59" i="4"/>
  <c r="FU59" i="4" s="1"/>
  <c r="BT59" i="4"/>
  <c r="FT59" i="4" s="1"/>
  <c r="BS59" i="4"/>
  <c r="FS59" i="4" s="1"/>
  <c r="BR59" i="4"/>
  <c r="FR59" i="4" s="1"/>
  <c r="BQ59" i="4"/>
  <c r="FQ59" i="4" s="1"/>
  <c r="BP59" i="4"/>
  <c r="FP59" i="4" s="1"/>
  <c r="BO59" i="4"/>
  <c r="FO59" i="4" s="1"/>
  <c r="BN59" i="4"/>
  <c r="FN59" i="4" s="1"/>
  <c r="BM59" i="4"/>
  <c r="FM59" i="4" s="1"/>
  <c r="BL59" i="4"/>
  <c r="FL59" i="4" s="1"/>
  <c r="BK59" i="4"/>
  <c r="FK59" i="4" s="1"/>
  <c r="BJ59" i="4"/>
  <c r="FJ59" i="4" s="1"/>
  <c r="BI59" i="4"/>
  <c r="FI59" i="4" s="1"/>
  <c r="BH59" i="4"/>
  <c r="FH59" i="4" s="1"/>
  <c r="BG59" i="4"/>
  <c r="FG59" i="4" s="1"/>
  <c r="BF59" i="4"/>
  <c r="FF59" i="4" s="1"/>
  <c r="BE59" i="4"/>
  <c r="FE59" i="4" s="1"/>
  <c r="BD59" i="4"/>
  <c r="FD59" i="4" s="1"/>
  <c r="BC59" i="4"/>
  <c r="FC59" i="4" s="1"/>
  <c r="BB59" i="4"/>
  <c r="FB59" i="4" s="1"/>
  <c r="BA59" i="4"/>
  <c r="FA59" i="4" s="1"/>
  <c r="AZ59" i="4"/>
  <c r="EZ59" i="4" s="1"/>
  <c r="AY59" i="4"/>
  <c r="EY59" i="4" s="1"/>
  <c r="AX59" i="4"/>
  <c r="EX59" i="4" s="1"/>
  <c r="AW59" i="4"/>
  <c r="EW59" i="4" s="1"/>
  <c r="AV59" i="4"/>
  <c r="EV59" i="4" s="1"/>
  <c r="AU59" i="4"/>
  <c r="EU59" i="4" s="1"/>
  <c r="AT59" i="4"/>
  <c r="ET59" i="4" s="1"/>
  <c r="AS59" i="4"/>
  <c r="ES59" i="4" s="1"/>
  <c r="AR59" i="4"/>
  <c r="ER59" i="4" s="1"/>
  <c r="AQ59" i="4"/>
  <c r="EQ59" i="4" s="1"/>
  <c r="AP59" i="4"/>
  <c r="EP59" i="4" s="1"/>
  <c r="AO59" i="4"/>
  <c r="EO59" i="4" s="1"/>
  <c r="AN59" i="4"/>
  <c r="EN59" i="4" s="1"/>
  <c r="AM59" i="4"/>
  <c r="EM59" i="4" s="1"/>
  <c r="AL59" i="4"/>
  <c r="EL59" i="4" s="1"/>
  <c r="AK59" i="4"/>
  <c r="EK59" i="4" s="1"/>
  <c r="AJ59" i="4"/>
  <c r="EJ59" i="4" s="1"/>
  <c r="AI59" i="4"/>
  <c r="EI59" i="4" s="1"/>
  <c r="AH59" i="4"/>
  <c r="EH59" i="4" s="1"/>
  <c r="AG59" i="4"/>
  <c r="EG59" i="4" s="1"/>
  <c r="AF59" i="4"/>
  <c r="EF59" i="4" s="1"/>
  <c r="AE59" i="4"/>
  <c r="EE59" i="4" s="1"/>
  <c r="AD59" i="4"/>
  <c r="ED59" i="4" s="1"/>
  <c r="AC59" i="4"/>
  <c r="EC59" i="4" s="1"/>
  <c r="AB59" i="4"/>
  <c r="EB59" i="4" s="1"/>
  <c r="AA59" i="4"/>
  <c r="EA59" i="4" s="1"/>
  <c r="Z59" i="4"/>
  <c r="DZ59" i="4" s="1"/>
  <c r="Y59" i="4"/>
  <c r="DY59" i="4" s="1"/>
  <c r="X59" i="4"/>
  <c r="DX59" i="4" s="1"/>
  <c r="W59" i="4"/>
  <c r="DW59" i="4" s="1"/>
  <c r="V59" i="4"/>
  <c r="DV59" i="4" s="1"/>
  <c r="U59" i="4"/>
  <c r="DU59" i="4" s="1"/>
  <c r="T59" i="4"/>
  <c r="DT59" i="4" s="1"/>
  <c r="S59" i="4"/>
  <c r="DS59" i="4" s="1"/>
  <c r="R59" i="4"/>
  <c r="DR59" i="4" s="1"/>
  <c r="Q59" i="4"/>
  <c r="DQ59" i="4" s="1"/>
  <c r="P59" i="4"/>
  <c r="DP59" i="4" s="1"/>
  <c r="O59" i="4"/>
  <c r="DO59" i="4" s="1"/>
  <c r="N59" i="4"/>
  <c r="DN59" i="4" s="1"/>
  <c r="M59" i="4"/>
  <c r="DM59" i="4" s="1"/>
  <c r="L59" i="4"/>
  <c r="DL59" i="4" s="1"/>
  <c r="K59" i="4"/>
  <c r="DK59" i="4" s="1"/>
  <c r="J59" i="4"/>
  <c r="DJ59" i="4" s="1"/>
  <c r="I59" i="4"/>
  <c r="DI59" i="4" s="1"/>
  <c r="H59" i="4"/>
  <c r="DH59" i="4" s="1"/>
  <c r="G59" i="4"/>
  <c r="DG59" i="4" s="1"/>
  <c r="F59" i="4"/>
  <c r="DF59" i="4" s="1"/>
  <c r="DB58" i="4"/>
  <c r="DA58" i="4"/>
  <c r="HA58" i="4" s="1"/>
  <c r="CZ58" i="4"/>
  <c r="GZ58" i="4" s="1"/>
  <c r="CY58" i="4"/>
  <c r="GY58" i="4" s="1"/>
  <c r="CX58" i="4"/>
  <c r="GX58" i="4" s="1"/>
  <c r="CW58" i="4"/>
  <c r="GW58" i="4" s="1"/>
  <c r="CV58" i="4"/>
  <c r="GV58" i="4" s="1"/>
  <c r="CU58" i="4"/>
  <c r="GU58" i="4" s="1"/>
  <c r="CT58" i="4"/>
  <c r="GT58" i="4" s="1"/>
  <c r="CS58" i="4"/>
  <c r="GS58" i="4" s="1"/>
  <c r="CR58" i="4"/>
  <c r="GR58" i="4" s="1"/>
  <c r="CQ58" i="4"/>
  <c r="GQ58" i="4" s="1"/>
  <c r="CP58" i="4"/>
  <c r="GP58" i="4" s="1"/>
  <c r="CO58" i="4"/>
  <c r="GO58" i="4" s="1"/>
  <c r="CN58" i="4"/>
  <c r="GN58" i="4" s="1"/>
  <c r="CM58" i="4"/>
  <c r="GM58" i="4" s="1"/>
  <c r="CL58" i="4"/>
  <c r="GL58" i="4" s="1"/>
  <c r="CK58" i="4"/>
  <c r="GK58" i="4" s="1"/>
  <c r="CJ58" i="4"/>
  <c r="GJ58" i="4" s="1"/>
  <c r="CI58" i="4"/>
  <c r="GI58" i="4" s="1"/>
  <c r="CH58" i="4"/>
  <c r="GH58" i="4" s="1"/>
  <c r="CG58" i="4"/>
  <c r="GG58" i="4" s="1"/>
  <c r="CF58" i="4"/>
  <c r="GF58" i="4" s="1"/>
  <c r="CE58" i="4"/>
  <c r="GE58" i="4" s="1"/>
  <c r="CD58" i="4"/>
  <c r="GD58" i="4" s="1"/>
  <c r="CC58" i="4"/>
  <c r="GC58" i="4" s="1"/>
  <c r="CB58" i="4"/>
  <c r="GB58" i="4" s="1"/>
  <c r="CA58" i="4"/>
  <c r="GA58" i="4" s="1"/>
  <c r="BZ58" i="4"/>
  <c r="FZ58" i="4" s="1"/>
  <c r="BY58" i="4"/>
  <c r="FY58" i="4" s="1"/>
  <c r="BX58" i="4"/>
  <c r="FX58" i="4" s="1"/>
  <c r="BW58" i="4"/>
  <c r="FW58" i="4" s="1"/>
  <c r="BV58" i="4"/>
  <c r="FV58" i="4" s="1"/>
  <c r="BU58" i="4"/>
  <c r="FU58" i="4" s="1"/>
  <c r="BT58" i="4"/>
  <c r="FT58" i="4" s="1"/>
  <c r="BS58" i="4"/>
  <c r="FS58" i="4" s="1"/>
  <c r="BR58" i="4"/>
  <c r="FR58" i="4" s="1"/>
  <c r="BQ58" i="4"/>
  <c r="FQ58" i="4" s="1"/>
  <c r="BP58" i="4"/>
  <c r="FP58" i="4" s="1"/>
  <c r="BO58" i="4"/>
  <c r="FO58" i="4" s="1"/>
  <c r="BN58" i="4"/>
  <c r="FN58" i="4" s="1"/>
  <c r="BM58" i="4"/>
  <c r="FM58" i="4" s="1"/>
  <c r="BL58" i="4"/>
  <c r="FL58" i="4" s="1"/>
  <c r="BK58" i="4"/>
  <c r="FK58" i="4" s="1"/>
  <c r="BJ58" i="4"/>
  <c r="FJ58" i="4" s="1"/>
  <c r="BI58" i="4"/>
  <c r="FI58" i="4" s="1"/>
  <c r="BH58" i="4"/>
  <c r="FH58" i="4" s="1"/>
  <c r="BG58" i="4"/>
  <c r="FG58" i="4" s="1"/>
  <c r="BF58" i="4"/>
  <c r="FF58" i="4" s="1"/>
  <c r="BE58" i="4"/>
  <c r="FE58" i="4" s="1"/>
  <c r="BD58" i="4"/>
  <c r="FD58" i="4" s="1"/>
  <c r="BC58" i="4"/>
  <c r="FC58" i="4" s="1"/>
  <c r="BB58" i="4"/>
  <c r="FB58" i="4" s="1"/>
  <c r="BA58" i="4"/>
  <c r="FA58" i="4" s="1"/>
  <c r="AZ58" i="4"/>
  <c r="EZ58" i="4" s="1"/>
  <c r="AY58" i="4"/>
  <c r="EY58" i="4" s="1"/>
  <c r="AX58" i="4"/>
  <c r="EX58" i="4" s="1"/>
  <c r="AW58" i="4"/>
  <c r="EW58" i="4" s="1"/>
  <c r="AV58" i="4"/>
  <c r="EV58" i="4" s="1"/>
  <c r="AU58" i="4"/>
  <c r="EU58" i="4" s="1"/>
  <c r="AT58" i="4"/>
  <c r="ET58" i="4" s="1"/>
  <c r="AS58" i="4"/>
  <c r="ES58" i="4" s="1"/>
  <c r="AR58" i="4"/>
  <c r="ER58" i="4" s="1"/>
  <c r="AQ58" i="4"/>
  <c r="EQ58" i="4" s="1"/>
  <c r="AP58" i="4"/>
  <c r="EP58" i="4" s="1"/>
  <c r="AO58" i="4"/>
  <c r="EO58" i="4" s="1"/>
  <c r="AN58" i="4"/>
  <c r="EN58" i="4" s="1"/>
  <c r="AM58" i="4"/>
  <c r="EM58" i="4" s="1"/>
  <c r="AL58" i="4"/>
  <c r="EL58" i="4" s="1"/>
  <c r="AK58" i="4"/>
  <c r="EK58" i="4" s="1"/>
  <c r="AJ58" i="4"/>
  <c r="EJ58" i="4" s="1"/>
  <c r="AI58" i="4"/>
  <c r="EI58" i="4" s="1"/>
  <c r="AH58" i="4"/>
  <c r="EH58" i="4" s="1"/>
  <c r="AG58" i="4"/>
  <c r="EG58" i="4" s="1"/>
  <c r="AF58" i="4"/>
  <c r="EF58" i="4" s="1"/>
  <c r="AE58" i="4"/>
  <c r="EE58" i="4" s="1"/>
  <c r="AD58" i="4"/>
  <c r="ED58" i="4" s="1"/>
  <c r="AC58" i="4"/>
  <c r="EC58" i="4" s="1"/>
  <c r="AB58" i="4"/>
  <c r="EB58" i="4" s="1"/>
  <c r="AA58" i="4"/>
  <c r="EA58" i="4" s="1"/>
  <c r="Z58" i="4"/>
  <c r="DZ58" i="4" s="1"/>
  <c r="Y58" i="4"/>
  <c r="DY58" i="4" s="1"/>
  <c r="X58" i="4"/>
  <c r="DX58" i="4" s="1"/>
  <c r="W58" i="4"/>
  <c r="DW58" i="4" s="1"/>
  <c r="V58" i="4"/>
  <c r="DV58" i="4" s="1"/>
  <c r="U58" i="4"/>
  <c r="DU58" i="4" s="1"/>
  <c r="T58" i="4"/>
  <c r="DT58" i="4" s="1"/>
  <c r="S58" i="4"/>
  <c r="DS58" i="4" s="1"/>
  <c r="R58" i="4"/>
  <c r="DR58" i="4" s="1"/>
  <c r="Q58" i="4"/>
  <c r="DQ58" i="4" s="1"/>
  <c r="P58" i="4"/>
  <c r="DP58" i="4" s="1"/>
  <c r="O58" i="4"/>
  <c r="DO58" i="4" s="1"/>
  <c r="N58" i="4"/>
  <c r="DN58" i="4" s="1"/>
  <c r="M58" i="4"/>
  <c r="DM58" i="4" s="1"/>
  <c r="L58" i="4"/>
  <c r="DL58" i="4" s="1"/>
  <c r="K58" i="4"/>
  <c r="DK58" i="4" s="1"/>
  <c r="J58" i="4"/>
  <c r="DJ58" i="4" s="1"/>
  <c r="I58" i="4"/>
  <c r="DI58" i="4" s="1"/>
  <c r="H58" i="4"/>
  <c r="DH58" i="4" s="1"/>
  <c r="G58" i="4"/>
  <c r="DG58" i="4" s="1"/>
  <c r="F58" i="4"/>
  <c r="DF58" i="4" s="1"/>
  <c r="DB57" i="4"/>
  <c r="DA57" i="4"/>
  <c r="HA57" i="4" s="1"/>
  <c r="CZ57" i="4"/>
  <c r="GZ57" i="4" s="1"/>
  <c r="CY57" i="4"/>
  <c r="GY57" i="4" s="1"/>
  <c r="CX57" i="4"/>
  <c r="GX57" i="4" s="1"/>
  <c r="CW57" i="4"/>
  <c r="GW57" i="4" s="1"/>
  <c r="CV57" i="4"/>
  <c r="GV57" i="4" s="1"/>
  <c r="CU57" i="4"/>
  <c r="GU57" i="4" s="1"/>
  <c r="CT57" i="4"/>
  <c r="GT57" i="4" s="1"/>
  <c r="CS57" i="4"/>
  <c r="GS57" i="4" s="1"/>
  <c r="CR57" i="4"/>
  <c r="GR57" i="4" s="1"/>
  <c r="CQ57" i="4"/>
  <c r="GQ57" i="4" s="1"/>
  <c r="CP57" i="4"/>
  <c r="GP57" i="4" s="1"/>
  <c r="CO57" i="4"/>
  <c r="GO57" i="4" s="1"/>
  <c r="CN57" i="4"/>
  <c r="GN57" i="4" s="1"/>
  <c r="CM57" i="4"/>
  <c r="GM57" i="4" s="1"/>
  <c r="CL57" i="4"/>
  <c r="GL57" i="4" s="1"/>
  <c r="CK57" i="4"/>
  <c r="GK57" i="4" s="1"/>
  <c r="CJ57" i="4"/>
  <c r="GJ57" i="4" s="1"/>
  <c r="CI57" i="4"/>
  <c r="GI57" i="4" s="1"/>
  <c r="CH57" i="4"/>
  <c r="GH57" i="4" s="1"/>
  <c r="CG57" i="4"/>
  <c r="GG57" i="4" s="1"/>
  <c r="CF57" i="4"/>
  <c r="GF57" i="4" s="1"/>
  <c r="CE57" i="4"/>
  <c r="GE57" i="4" s="1"/>
  <c r="CD57" i="4"/>
  <c r="GD57" i="4" s="1"/>
  <c r="CC57" i="4"/>
  <c r="GC57" i="4" s="1"/>
  <c r="CB57" i="4"/>
  <c r="GB57" i="4" s="1"/>
  <c r="CA57" i="4"/>
  <c r="GA57" i="4" s="1"/>
  <c r="BZ57" i="4"/>
  <c r="FZ57" i="4" s="1"/>
  <c r="BY57" i="4"/>
  <c r="FY57" i="4" s="1"/>
  <c r="BX57" i="4"/>
  <c r="FX57" i="4" s="1"/>
  <c r="BW57" i="4"/>
  <c r="FW57" i="4" s="1"/>
  <c r="BV57" i="4"/>
  <c r="FV57" i="4" s="1"/>
  <c r="BU57" i="4"/>
  <c r="FU57" i="4" s="1"/>
  <c r="BT57" i="4"/>
  <c r="FT57" i="4" s="1"/>
  <c r="BS57" i="4"/>
  <c r="FS57" i="4" s="1"/>
  <c r="BR57" i="4"/>
  <c r="FR57" i="4" s="1"/>
  <c r="BQ57" i="4"/>
  <c r="FQ57" i="4" s="1"/>
  <c r="BP57" i="4"/>
  <c r="FP57" i="4" s="1"/>
  <c r="BO57" i="4"/>
  <c r="FO57" i="4" s="1"/>
  <c r="BN57" i="4"/>
  <c r="FN57" i="4" s="1"/>
  <c r="BM57" i="4"/>
  <c r="FM57" i="4" s="1"/>
  <c r="BL57" i="4"/>
  <c r="FL57" i="4" s="1"/>
  <c r="BK57" i="4"/>
  <c r="FK57" i="4" s="1"/>
  <c r="BJ57" i="4"/>
  <c r="FJ57" i="4" s="1"/>
  <c r="BI57" i="4"/>
  <c r="FI57" i="4" s="1"/>
  <c r="BH57" i="4"/>
  <c r="FH57" i="4" s="1"/>
  <c r="BG57" i="4"/>
  <c r="FG57" i="4" s="1"/>
  <c r="BF57" i="4"/>
  <c r="FF57" i="4" s="1"/>
  <c r="BE57" i="4"/>
  <c r="FE57" i="4" s="1"/>
  <c r="BD57" i="4"/>
  <c r="FD57" i="4" s="1"/>
  <c r="BC57" i="4"/>
  <c r="FC57" i="4" s="1"/>
  <c r="BB57" i="4"/>
  <c r="FB57" i="4" s="1"/>
  <c r="BA57" i="4"/>
  <c r="FA57" i="4" s="1"/>
  <c r="AZ57" i="4"/>
  <c r="EZ57" i="4" s="1"/>
  <c r="AY57" i="4"/>
  <c r="EY57" i="4" s="1"/>
  <c r="AX57" i="4"/>
  <c r="EX57" i="4" s="1"/>
  <c r="AW57" i="4"/>
  <c r="EW57" i="4" s="1"/>
  <c r="AV57" i="4"/>
  <c r="EV57" i="4" s="1"/>
  <c r="AU57" i="4"/>
  <c r="EU57" i="4" s="1"/>
  <c r="AT57" i="4"/>
  <c r="ET57" i="4" s="1"/>
  <c r="AS57" i="4"/>
  <c r="ES57" i="4" s="1"/>
  <c r="AR57" i="4"/>
  <c r="ER57" i="4" s="1"/>
  <c r="AQ57" i="4"/>
  <c r="EQ57" i="4" s="1"/>
  <c r="AP57" i="4"/>
  <c r="EP57" i="4" s="1"/>
  <c r="AO57" i="4"/>
  <c r="EO57" i="4" s="1"/>
  <c r="AN57" i="4"/>
  <c r="EN57" i="4" s="1"/>
  <c r="AM57" i="4"/>
  <c r="EM57" i="4" s="1"/>
  <c r="AL57" i="4"/>
  <c r="EL57" i="4" s="1"/>
  <c r="AK57" i="4"/>
  <c r="EK57" i="4" s="1"/>
  <c r="AJ57" i="4"/>
  <c r="EJ57" i="4" s="1"/>
  <c r="AI57" i="4"/>
  <c r="EI57" i="4" s="1"/>
  <c r="AH57" i="4"/>
  <c r="EH57" i="4" s="1"/>
  <c r="AG57" i="4"/>
  <c r="EG57" i="4" s="1"/>
  <c r="AF57" i="4"/>
  <c r="EF57" i="4" s="1"/>
  <c r="AE57" i="4"/>
  <c r="EE57" i="4" s="1"/>
  <c r="AD57" i="4"/>
  <c r="ED57" i="4" s="1"/>
  <c r="AC57" i="4"/>
  <c r="EC57" i="4" s="1"/>
  <c r="AB57" i="4"/>
  <c r="EB57" i="4" s="1"/>
  <c r="AA57" i="4"/>
  <c r="EA57" i="4" s="1"/>
  <c r="Z57" i="4"/>
  <c r="DZ57" i="4" s="1"/>
  <c r="Y57" i="4"/>
  <c r="DY57" i="4" s="1"/>
  <c r="X57" i="4"/>
  <c r="DX57" i="4" s="1"/>
  <c r="W57" i="4"/>
  <c r="DW57" i="4" s="1"/>
  <c r="V57" i="4"/>
  <c r="DV57" i="4" s="1"/>
  <c r="U57" i="4"/>
  <c r="DU57" i="4" s="1"/>
  <c r="T57" i="4"/>
  <c r="DT57" i="4" s="1"/>
  <c r="S57" i="4"/>
  <c r="DS57" i="4" s="1"/>
  <c r="R57" i="4"/>
  <c r="DR57" i="4" s="1"/>
  <c r="Q57" i="4"/>
  <c r="DQ57" i="4" s="1"/>
  <c r="P57" i="4"/>
  <c r="DP57" i="4" s="1"/>
  <c r="O57" i="4"/>
  <c r="DO57" i="4" s="1"/>
  <c r="N57" i="4"/>
  <c r="DN57" i="4" s="1"/>
  <c r="M57" i="4"/>
  <c r="DM57" i="4" s="1"/>
  <c r="L57" i="4"/>
  <c r="DL57" i="4" s="1"/>
  <c r="K57" i="4"/>
  <c r="DK57" i="4" s="1"/>
  <c r="J57" i="4"/>
  <c r="DJ57" i="4" s="1"/>
  <c r="I57" i="4"/>
  <c r="DI57" i="4" s="1"/>
  <c r="H57" i="4"/>
  <c r="DH57" i="4" s="1"/>
  <c r="G57" i="4"/>
  <c r="DG57" i="4" s="1"/>
  <c r="F57" i="4"/>
  <c r="DF57" i="4" s="1"/>
  <c r="DB56" i="4"/>
  <c r="DA56" i="4"/>
  <c r="HA56" i="4" s="1"/>
  <c r="CZ56" i="4"/>
  <c r="GZ56" i="4" s="1"/>
  <c r="CY56" i="4"/>
  <c r="GY56" i="4" s="1"/>
  <c r="CX56" i="4"/>
  <c r="GX56" i="4" s="1"/>
  <c r="CW56" i="4"/>
  <c r="GW56" i="4" s="1"/>
  <c r="CV56" i="4"/>
  <c r="GV56" i="4" s="1"/>
  <c r="CU56" i="4"/>
  <c r="GU56" i="4" s="1"/>
  <c r="CT56" i="4"/>
  <c r="GT56" i="4" s="1"/>
  <c r="CS56" i="4"/>
  <c r="GS56" i="4" s="1"/>
  <c r="CR56" i="4"/>
  <c r="GR56" i="4" s="1"/>
  <c r="CQ56" i="4"/>
  <c r="GQ56" i="4" s="1"/>
  <c r="CP56" i="4"/>
  <c r="GP56" i="4" s="1"/>
  <c r="CO56" i="4"/>
  <c r="GO56" i="4" s="1"/>
  <c r="CN56" i="4"/>
  <c r="GN56" i="4" s="1"/>
  <c r="CM56" i="4"/>
  <c r="GM56" i="4" s="1"/>
  <c r="CL56" i="4"/>
  <c r="GL56" i="4" s="1"/>
  <c r="CK56" i="4"/>
  <c r="GK56" i="4" s="1"/>
  <c r="CJ56" i="4"/>
  <c r="GJ56" i="4" s="1"/>
  <c r="CI56" i="4"/>
  <c r="GI56" i="4" s="1"/>
  <c r="CH56" i="4"/>
  <c r="GH56" i="4" s="1"/>
  <c r="CG56" i="4"/>
  <c r="GG56" i="4" s="1"/>
  <c r="CF56" i="4"/>
  <c r="GF56" i="4" s="1"/>
  <c r="CE56" i="4"/>
  <c r="GE56" i="4" s="1"/>
  <c r="CD56" i="4"/>
  <c r="GD56" i="4" s="1"/>
  <c r="CC56" i="4"/>
  <c r="GC56" i="4" s="1"/>
  <c r="CB56" i="4"/>
  <c r="GB56" i="4" s="1"/>
  <c r="CA56" i="4"/>
  <c r="GA56" i="4" s="1"/>
  <c r="BZ56" i="4"/>
  <c r="FZ56" i="4" s="1"/>
  <c r="BY56" i="4"/>
  <c r="FY56" i="4" s="1"/>
  <c r="BX56" i="4"/>
  <c r="FX56" i="4" s="1"/>
  <c r="BW56" i="4"/>
  <c r="FW56" i="4" s="1"/>
  <c r="BV56" i="4"/>
  <c r="FV56" i="4" s="1"/>
  <c r="BU56" i="4"/>
  <c r="FU56" i="4" s="1"/>
  <c r="BT56" i="4"/>
  <c r="FT56" i="4" s="1"/>
  <c r="BS56" i="4"/>
  <c r="FS56" i="4" s="1"/>
  <c r="BR56" i="4"/>
  <c r="FR56" i="4" s="1"/>
  <c r="BQ56" i="4"/>
  <c r="FQ56" i="4" s="1"/>
  <c r="BP56" i="4"/>
  <c r="FP56" i="4" s="1"/>
  <c r="BO56" i="4"/>
  <c r="FO56" i="4" s="1"/>
  <c r="BN56" i="4"/>
  <c r="FN56" i="4" s="1"/>
  <c r="BM56" i="4"/>
  <c r="FM56" i="4" s="1"/>
  <c r="BL56" i="4"/>
  <c r="FL56" i="4" s="1"/>
  <c r="BK56" i="4"/>
  <c r="FK56" i="4" s="1"/>
  <c r="BJ56" i="4"/>
  <c r="FJ56" i="4" s="1"/>
  <c r="BI56" i="4"/>
  <c r="FI56" i="4" s="1"/>
  <c r="BH56" i="4"/>
  <c r="FH56" i="4" s="1"/>
  <c r="BG56" i="4"/>
  <c r="FG56" i="4" s="1"/>
  <c r="BF56" i="4"/>
  <c r="FF56" i="4" s="1"/>
  <c r="BE56" i="4"/>
  <c r="FE56" i="4" s="1"/>
  <c r="BD56" i="4"/>
  <c r="FD56" i="4" s="1"/>
  <c r="BC56" i="4"/>
  <c r="FC56" i="4" s="1"/>
  <c r="BB56" i="4"/>
  <c r="FB56" i="4" s="1"/>
  <c r="BA56" i="4"/>
  <c r="FA56" i="4" s="1"/>
  <c r="AZ56" i="4"/>
  <c r="EZ56" i="4" s="1"/>
  <c r="AY56" i="4"/>
  <c r="EY56" i="4" s="1"/>
  <c r="AX56" i="4"/>
  <c r="EX56" i="4" s="1"/>
  <c r="AW56" i="4"/>
  <c r="EW56" i="4" s="1"/>
  <c r="AV56" i="4"/>
  <c r="EV56" i="4" s="1"/>
  <c r="AU56" i="4"/>
  <c r="EU56" i="4" s="1"/>
  <c r="AT56" i="4"/>
  <c r="ET56" i="4" s="1"/>
  <c r="AS56" i="4"/>
  <c r="ES56" i="4" s="1"/>
  <c r="AR56" i="4"/>
  <c r="ER56" i="4" s="1"/>
  <c r="AQ56" i="4"/>
  <c r="EQ56" i="4" s="1"/>
  <c r="AP56" i="4"/>
  <c r="EP56" i="4" s="1"/>
  <c r="AO56" i="4"/>
  <c r="EO56" i="4" s="1"/>
  <c r="AN56" i="4"/>
  <c r="EN56" i="4" s="1"/>
  <c r="AM56" i="4"/>
  <c r="EM56" i="4" s="1"/>
  <c r="AL56" i="4"/>
  <c r="EL56" i="4" s="1"/>
  <c r="AK56" i="4"/>
  <c r="EK56" i="4" s="1"/>
  <c r="AJ56" i="4"/>
  <c r="EJ56" i="4" s="1"/>
  <c r="AI56" i="4"/>
  <c r="EI56" i="4" s="1"/>
  <c r="AH56" i="4"/>
  <c r="EH56" i="4" s="1"/>
  <c r="AG56" i="4"/>
  <c r="EG56" i="4" s="1"/>
  <c r="AF56" i="4"/>
  <c r="EF56" i="4" s="1"/>
  <c r="AE56" i="4"/>
  <c r="EE56" i="4" s="1"/>
  <c r="AD56" i="4"/>
  <c r="ED56" i="4" s="1"/>
  <c r="AC56" i="4"/>
  <c r="EC56" i="4" s="1"/>
  <c r="AB56" i="4"/>
  <c r="EB56" i="4" s="1"/>
  <c r="AA56" i="4"/>
  <c r="EA56" i="4" s="1"/>
  <c r="Z56" i="4"/>
  <c r="DZ56" i="4" s="1"/>
  <c r="Y56" i="4"/>
  <c r="DY56" i="4" s="1"/>
  <c r="X56" i="4"/>
  <c r="DX56" i="4" s="1"/>
  <c r="W56" i="4"/>
  <c r="DW56" i="4" s="1"/>
  <c r="V56" i="4"/>
  <c r="DV56" i="4" s="1"/>
  <c r="U56" i="4"/>
  <c r="DU56" i="4" s="1"/>
  <c r="T56" i="4"/>
  <c r="DT56" i="4" s="1"/>
  <c r="S56" i="4"/>
  <c r="DS56" i="4" s="1"/>
  <c r="R56" i="4"/>
  <c r="DR56" i="4" s="1"/>
  <c r="Q56" i="4"/>
  <c r="DQ56" i="4" s="1"/>
  <c r="P56" i="4"/>
  <c r="DP56" i="4" s="1"/>
  <c r="O56" i="4"/>
  <c r="N56" i="4"/>
  <c r="DN56" i="4" s="1"/>
  <c r="M56" i="4"/>
  <c r="DM56" i="4" s="1"/>
  <c r="L56" i="4"/>
  <c r="DL56" i="4" s="1"/>
  <c r="K56" i="4"/>
  <c r="DK56" i="4" s="1"/>
  <c r="J56" i="4"/>
  <c r="DJ56" i="4" s="1"/>
  <c r="I56" i="4"/>
  <c r="DI56" i="4" s="1"/>
  <c r="H56" i="4"/>
  <c r="DH56" i="4" s="1"/>
  <c r="G56" i="4"/>
  <c r="DG56" i="4" s="1"/>
  <c r="F56" i="4"/>
  <c r="DF56" i="4" s="1"/>
  <c r="DB55" i="4"/>
  <c r="DA55" i="4"/>
  <c r="HA55" i="4" s="1"/>
  <c r="CZ55" i="4"/>
  <c r="GZ55" i="4" s="1"/>
  <c r="CY55" i="4"/>
  <c r="GY55" i="4" s="1"/>
  <c r="CX55" i="4"/>
  <c r="GX55" i="4" s="1"/>
  <c r="CW55" i="4"/>
  <c r="GW55" i="4" s="1"/>
  <c r="CV55" i="4"/>
  <c r="GV55" i="4" s="1"/>
  <c r="CU55" i="4"/>
  <c r="GU55" i="4" s="1"/>
  <c r="CT55" i="4"/>
  <c r="GT55" i="4" s="1"/>
  <c r="CS55" i="4"/>
  <c r="GS55" i="4" s="1"/>
  <c r="CR55" i="4"/>
  <c r="GR55" i="4" s="1"/>
  <c r="CQ55" i="4"/>
  <c r="GQ55" i="4" s="1"/>
  <c r="CP55" i="4"/>
  <c r="GP55" i="4" s="1"/>
  <c r="CO55" i="4"/>
  <c r="GO55" i="4" s="1"/>
  <c r="CN55" i="4"/>
  <c r="GN55" i="4" s="1"/>
  <c r="CM55" i="4"/>
  <c r="GM55" i="4" s="1"/>
  <c r="CL55" i="4"/>
  <c r="GL55" i="4" s="1"/>
  <c r="CK55" i="4"/>
  <c r="GK55" i="4" s="1"/>
  <c r="CJ55" i="4"/>
  <c r="GJ55" i="4" s="1"/>
  <c r="CI55" i="4"/>
  <c r="GI55" i="4" s="1"/>
  <c r="CH55" i="4"/>
  <c r="GH55" i="4" s="1"/>
  <c r="CG55" i="4"/>
  <c r="GG55" i="4" s="1"/>
  <c r="CF55" i="4"/>
  <c r="GF55" i="4" s="1"/>
  <c r="CE55" i="4"/>
  <c r="GE55" i="4" s="1"/>
  <c r="CD55" i="4"/>
  <c r="GD55" i="4" s="1"/>
  <c r="CC55" i="4"/>
  <c r="GC55" i="4" s="1"/>
  <c r="CB55" i="4"/>
  <c r="GB55" i="4" s="1"/>
  <c r="CA55" i="4"/>
  <c r="GA55" i="4" s="1"/>
  <c r="BZ55" i="4"/>
  <c r="FZ55" i="4" s="1"/>
  <c r="BY55" i="4"/>
  <c r="FY55" i="4" s="1"/>
  <c r="BX55" i="4"/>
  <c r="FX55" i="4" s="1"/>
  <c r="BW55" i="4"/>
  <c r="FW55" i="4" s="1"/>
  <c r="BV55" i="4"/>
  <c r="FV55" i="4" s="1"/>
  <c r="BU55" i="4"/>
  <c r="FU55" i="4" s="1"/>
  <c r="BT55" i="4"/>
  <c r="FT55" i="4" s="1"/>
  <c r="BS55" i="4"/>
  <c r="FS55" i="4" s="1"/>
  <c r="BR55" i="4"/>
  <c r="FR55" i="4" s="1"/>
  <c r="BQ55" i="4"/>
  <c r="FQ55" i="4" s="1"/>
  <c r="BP55" i="4"/>
  <c r="FP55" i="4" s="1"/>
  <c r="BO55" i="4"/>
  <c r="FO55" i="4" s="1"/>
  <c r="BN55" i="4"/>
  <c r="FN55" i="4" s="1"/>
  <c r="BM55" i="4"/>
  <c r="FM55" i="4" s="1"/>
  <c r="BL55" i="4"/>
  <c r="FL55" i="4" s="1"/>
  <c r="BK55" i="4"/>
  <c r="FK55" i="4" s="1"/>
  <c r="BJ55" i="4"/>
  <c r="FJ55" i="4" s="1"/>
  <c r="BI55" i="4"/>
  <c r="FI55" i="4" s="1"/>
  <c r="BH55" i="4"/>
  <c r="FH55" i="4" s="1"/>
  <c r="BG55" i="4"/>
  <c r="FG55" i="4" s="1"/>
  <c r="BF55" i="4"/>
  <c r="FF55" i="4" s="1"/>
  <c r="BE55" i="4"/>
  <c r="FE55" i="4" s="1"/>
  <c r="BD55" i="4"/>
  <c r="FD55" i="4" s="1"/>
  <c r="BC55" i="4"/>
  <c r="FC55" i="4" s="1"/>
  <c r="BB55" i="4"/>
  <c r="FB55" i="4" s="1"/>
  <c r="BA55" i="4"/>
  <c r="FA55" i="4" s="1"/>
  <c r="AZ55" i="4"/>
  <c r="EZ55" i="4" s="1"/>
  <c r="AY55" i="4"/>
  <c r="EY55" i="4" s="1"/>
  <c r="AX55" i="4"/>
  <c r="EX55" i="4" s="1"/>
  <c r="AW55" i="4"/>
  <c r="EW55" i="4" s="1"/>
  <c r="AV55" i="4"/>
  <c r="EV55" i="4" s="1"/>
  <c r="AU55" i="4"/>
  <c r="EU55" i="4" s="1"/>
  <c r="AT55" i="4"/>
  <c r="ET55" i="4" s="1"/>
  <c r="AS55" i="4"/>
  <c r="ES55" i="4" s="1"/>
  <c r="AR55" i="4"/>
  <c r="ER55" i="4" s="1"/>
  <c r="AQ55" i="4"/>
  <c r="EQ55" i="4" s="1"/>
  <c r="AP55" i="4"/>
  <c r="EP55" i="4" s="1"/>
  <c r="AO55" i="4"/>
  <c r="EO55" i="4" s="1"/>
  <c r="AN55" i="4"/>
  <c r="EN55" i="4" s="1"/>
  <c r="AM55" i="4"/>
  <c r="EM55" i="4" s="1"/>
  <c r="AL55" i="4"/>
  <c r="EL55" i="4" s="1"/>
  <c r="AK55" i="4"/>
  <c r="EK55" i="4" s="1"/>
  <c r="AJ55" i="4"/>
  <c r="EJ55" i="4" s="1"/>
  <c r="AI55" i="4"/>
  <c r="EI55" i="4" s="1"/>
  <c r="AH55" i="4"/>
  <c r="EH55" i="4" s="1"/>
  <c r="AG55" i="4"/>
  <c r="EG55" i="4" s="1"/>
  <c r="AF55" i="4"/>
  <c r="EF55" i="4" s="1"/>
  <c r="AE55" i="4"/>
  <c r="EE55" i="4" s="1"/>
  <c r="AD55" i="4"/>
  <c r="ED55" i="4" s="1"/>
  <c r="AC55" i="4"/>
  <c r="EC55" i="4" s="1"/>
  <c r="AB55" i="4"/>
  <c r="EB55" i="4" s="1"/>
  <c r="AA55" i="4"/>
  <c r="EA55" i="4" s="1"/>
  <c r="Z55" i="4"/>
  <c r="DZ55" i="4" s="1"/>
  <c r="Y55" i="4"/>
  <c r="DY55" i="4" s="1"/>
  <c r="X55" i="4"/>
  <c r="DX55" i="4" s="1"/>
  <c r="W55" i="4"/>
  <c r="DW55" i="4" s="1"/>
  <c r="V55" i="4"/>
  <c r="DV55" i="4" s="1"/>
  <c r="U55" i="4"/>
  <c r="DU55" i="4" s="1"/>
  <c r="T55" i="4"/>
  <c r="DT55" i="4" s="1"/>
  <c r="S55" i="4"/>
  <c r="DS55" i="4" s="1"/>
  <c r="R55" i="4"/>
  <c r="DR55" i="4" s="1"/>
  <c r="Q55" i="4"/>
  <c r="DQ55" i="4" s="1"/>
  <c r="P55" i="4"/>
  <c r="DP55" i="4" s="1"/>
  <c r="O55" i="4"/>
  <c r="DO55" i="4" s="1"/>
  <c r="N55" i="4"/>
  <c r="DN55" i="4" s="1"/>
  <c r="M55" i="4"/>
  <c r="DM55" i="4" s="1"/>
  <c r="L55" i="4"/>
  <c r="DL55" i="4" s="1"/>
  <c r="K55" i="4"/>
  <c r="DK55" i="4" s="1"/>
  <c r="J55" i="4"/>
  <c r="DJ55" i="4" s="1"/>
  <c r="I55" i="4"/>
  <c r="DI55" i="4" s="1"/>
  <c r="H55" i="4"/>
  <c r="DH55" i="4" s="1"/>
  <c r="G55" i="4"/>
  <c r="DG55" i="4" s="1"/>
  <c r="F55" i="4"/>
  <c r="DF55" i="4" s="1"/>
  <c r="DB54" i="4"/>
  <c r="DA54" i="4"/>
  <c r="HA54" i="4" s="1"/>
  <c r="CZ54" i="4"/>
  <c r="GZ54" i="4" s="1"/>
  <c r="CY54" i="4"/>
  <c r="GY54" i="4" s="1"/>
  <c r="CX54" i="4"/>
  <c r="GX54" i="4" s="1"/>
  <c r="CW54" i="4"/>
  <c r="GW54" i="4" s="1"/>
  <c r="CV54" i="4"/>
  <c r="GV54" i="4" s="1"/>
  <c r="CU54" i="4"/>
  <c r="GU54" i="4" s="1"/>
  <c r="CT54" i="4"/>
  <c r="GT54" i="4" s="1"/>
  <c r="CS54" i="4"/>
  <c r="GS54" i="4" s="1"/>
  <c r="CR54" i="4"/>
  <c r="GR54" i="4" s="1"/>
  <c r="CQ54" i="4"/>
  <c r="GQ54" i="4" s="1"/>
  <c r="CP54" i="4"/>
  <c r="GP54" i="4" s="1"/>
  <c r="CO54" i="4"/>
  <c r="GO54" i="4" s="1"/>
  <c r="CN54" i="4"/>
  <c r="GN54" i="4" s="1"/>
  <c r="CM54" i="4"/>
  <c r="GM54" i="4" s="1"/>
  <c r="CL54" i="4"/>
  <c r="GL54" i="4" s="1"/>
  <c r="CK54" i="4"/>
  <c r="GK54" i="4" s="1"/>
  <c r="CJ54" i="4"/>
  <c r="GJ54" i="4" s="1"/>
  <c r="CI54" i="4"/>
  <c r="GI54" i="4" s="1"/>
  <c r="CH54" i="4"/>
  <c r="GH54" i="4" s="1"/>
  <c r="CG54" i="4"/>
  <c r="GG54" i="4" s="1"/>
  <c r="CF54" i="4"/>
  <c r="GF54" i="4" s="1"/>
  <c r="CE54" i="4"/>
  <c r="GE54" i="4" s="1"/>
  <c r="CD54" i="4"/>
  <c r="GD54" i="4" s="1"/>
  <c r="CC54" i="4"/>
  <c r="GC54" i="4" s="1"/>
  <c r="CB54" i="4"/>
  <c r="GB54" i="4" s="1"/>
  <c r="CA54" i="4"/>
  <c r="GA54" i="4" s="1"/>
  <c r="BZ54" i="4"/>
  <c r="FZ54" i="4" s="1"/>
  <c r="BY54" i="4"/>
  <c r="FY54" i="4" s="1"/>
  <c r="BX54" i="4"/>
  <c r="FX54" i="4" s="1"/>
  <c r="BW54" i="4"/>
  <c r="FW54" i="4" s="1"/>
  <c r="BV54" i="4"/>
  <c r="FV54" i="4" s="1"/>
  <c r="BU54" i="4"/>
  <c r="FU54" i="4" s="1"/>
  <c r="BT54" i="4"/>
  <c r="FT54" i="4" s="1"/>
  <c r="BS54" i="4"/>
  <c r="FS54" i="4" s="1"/>
  <c r="BR54" i="4"/>
  <c r="FR54" i="4" s="1"/>
  <c r="BQ54" i="4"/>
  <c r="FQ54" i="4" s="1"/>
  <c r="BP54" i="4"/>
  <c r="FP54" i="4" s="1"/>
  <c r="BO54" i="4"/>
  <c r="FO54" i="4" s="1"/>
  <c r="BN54" i="4"/>
  <c r="FN54" i="4" s="1"/>
  <c r="BM54" i="4"/>
  <c r="FM54" i="4" s="1"/>
  <c r="BL54" i="4"/>
  <c r="FL54" i="4" s="1"/>
  <c r="BK54" i="4"/>
  <c r="FK54" i="4" s="1"/>
  <c r="BJ54" i="4"/>
  <c r="FJ54" i="4" s="1"/>
  <c r="BI54" i="4"/>
  <c r="FI54" i="4" s="1"/>
  <c r="BH54" i="4"/>
  <c r="FH54" i="4" s="1"/>
  <c r="BG54" i="4"/>
  <c r="FG54" i="4" s="1"/>
  <c r="BF54" i="4"/>
  <c r="FF54" i="4" s="1"/>
  <c r="BE54" i="4"/>
  <c r="FE54" i="4" s="1"/>
  <c r="BD54" i="4"/>
  <c r="FD54" i="4" s="1"/>
  <c r="BC54" i="4"/>
  <c r="FC54" i="4" s="1"/>
  <c r="BB54" i="4"/>
  <c r="FB54" i="4" s="1"/>
  <c r="BA54" i="4"/>
  <c r="FA54" i="4" s="1"/>
  <c r="AZ54" i="4"/>
  <c r="EZ54" i="4" s="1"/>
  <c r="AY54" i="4"/>
  <c r="EY54" i="4" s="1"/>
  <c r="AX54" i="4"/>
  <c r="EX54" i="4" s="1"/>
  <c r="AW54" i="4"/>
  <c r="EW54" i="4" s="1"/>
  <c r="AV54" i="4"/>
  <c r="EV54" i="4" s="1"/>
  <c r="AU54" i="4"/>
  <c r="EU54" i="4" s="1"/>
  <c r="AT54" i="4"/>
  <c r="ET54" i="4" s="1"/>
  <c r="AS54" i="4"/>
  <c r="ES54" i="4" s="1"/>
  <c r="AR54" i="4"/>
  <c r="ER54" i="4" s="1"/>
  <c r="AQ54" i="4"/>
  <c r="EQ54" i="4" s="1"/>
  <c r="AP54" i="4"/>
  <c r="EP54" i="4" s="1"/>
  <c r="AO54" i="4"/>
  <c r="EO54" i="4" s="1"/>
  <c r="AN54" i="4"/>
  <c r="EN54" i="4" s="1"/>
  <c r="AM54" i="4"/>
  <c r="EM54" i="4" s="1"/>
  <c r="AL54" i="4"/>
  <c r="EL54" i="4" s="1"/>
  <c r="AK54" i="4"/>
  <c r="EK54" i="4" s="1"/>
  <c r="AJ54" i="4"/>
  <c r="EJ54" i="4" s="1"/>
  <c r="AI54" i="4"/>
  <c r="EI54" i="4" s="1"/>
  <c r="AH54" i="4"/>
  <c r="EH54" i="4" s="1"/>
  <c r="AG54" i="4"/>
  <c r="EG54" i="4" s="1"/>
  <c r="AF54" i="4"/>
  <c r="EF54" i="4" s="1"/>
  <c r="AE54" i="4"/>
  <c r="EE54" i="4" s="1"/>
  <c r="AD54" i="4"/>
  <c r="ED54" i="4" s="1"/>
  <c r="AC54" i="4"/>
  <c r="EC54" i="4" s="1"/>
  <c r="AB54" i="4"/>
  <c r="EB54" i="4" s="1"/>
  <c r="AA54" i="4"/>
  <c r="EA54" i="4" s="1"/>
  <c r="Z54" i="4"/>
  <c r="DZ54" i="4" s="1"/>
  <c r="Y54" i="4"/>
  <c r="DY54" i="4" s="1"/>
  <c r="X54" i="4"/>
  <c r="DX54" i="4" s="1"/>
  <c r="W54" i="4"/>
  <c r="DW54" i="4" s="1"/>
  <c r="V54" i="4"/>
  <c r="DV54" i="4" s="1"/>
  <c r="U54" i="4"/>
  <c r="DU54" i="4" s="1"/>
  <c r="T54" i="4"/>
  <c r="DT54" i="4" s="1"/>
  <c r="S54" i="4"/>
  <c r="DS54" i="4" s="1"/>
  <c r="R54" i="4"/>
  <c r="DR54" i="4" s="1"/>
  <c r="Q54" i="4"/>
  <c r="DQ54" i="4" s="1"/>
  <c r="P54" i="4"/>
  <c r="DP54" i="4" s="1"/>
  <c r="O54" i="4"/>
  <c r="DO54" i="4" s="1"/>
  <c r="N54" i="4"/>
  <c r="DN54" i="4" s="1"/>
  <c r="M54" i="4"/>
  <c r="DM54" i="4" s="1"/>
  <c r="L54" i="4"/>
  <c r="DL54" i="4" s="1"/>
  <c r="K54" i="4"/>
  <c r="DK54" i="4" s="1"/>
  <c r="J54" i="4"/>
  <c r="DJ54" i="4" s="1"/>
  <c r="I54" i="4"/>
  <c r="H54" i="4"/>
  <c r="DH54" i="4" s="1"/>
  <c r="G54" i="4"/>
  <c r="DG54" i="4" s="1"/>
  <c r="F54" i="4"/>
  <c r="DF54" i="4" s="1"/>
  <c r="DB53" i="4"/>
  <c r="DA53" i="4"/>
  <c r="HA53" i="4" s="1"/>
  <c r="CZ53" i="4"/>
  <c r="GZ53" i="4" s="1"/>
  <c r="CY53" i="4"/>
  <c r="GY53" i="4" s="1"/>
  <c r="CX53" i="4"/>
  <c r="GX53" i="4" s="1"/>
  <c r="CW53" i="4"/>
  <c r="GW53" i="4" s="1"/>
  <c r="CV53" i="4"/>
  <c r="GV53" i="4" s="1"/>
  <c r="CU53" i="4"/>
  <c r="GU53" i="4" s="1"/>
  <c r="CT53" i="4"/>
  <c r="GT53" i="4" s="1"/>
  <c r="CS53" i="4"/>
  <c r="GS53" i="4" s="1"/>
  <c r="CR53" i="4"/>
  <c r="GR53" i="4" s="1"/>
  <c r="CQ53" i="4"/>
  <c r="GQ53" i="4" s="1"/>
  <c r="CP53" i="4"/>
  <c r="GP53" i="4" s="1"/>
  <c r="CO53" i="4"/>
  <c r="GO53" i="4" s="1"/>
  <c r="CN53" i="4"/>
  <c r="GN53" i="4" s="1"/>
  <c r="CM53" i="4"/>
  <c r="GM53" i="4" s="1"/>
  <c r="CL53" i="4"/>
  <c r="GL53" i="4" s="1"/>
  <c r="CK53" i="4"/>
  <c r="GK53" i="4" s="1"/>
  <c r="CJ53" i="4"/>
  <c r="GJ53" i="4" s="1"/>
  <c r="CI53" i="4"/>
  <c r="GI53" i="4" s="1"/>
  <c r="CH53" i="4"/>
  <c r="GH53" i="4" s="1"/>
  <c r="CG53" i="4"/>
  <c r="GG53" i="4" s="1"/>
  <c r="CF53" i="4"/>
  <c r="GF53" i="4" s="1"/>
  <c r="CE53" i="4"/>
  <c r="GE53" i="4" s="1"/>
  <c r="CD53" i="4"/>
  <c r="GD53" i="4" s="1"/>
  <c r="CC53" i="4"/>
  <c r="GC53" i="4" s="1"/>
  <c r="CB53" i="4"/>
  <c r="GB53" i="4" s="1"/>
  <c r="CA53" i="4"/>
  <c r="GA53" i="4" s="1"/>
  <c r="BZ53" i="4"/>
  <c r="FZ53" i="4" s="1"/>
  <c r="BY53" i="4"/>
  <c r="FY53" i="4" s="1"/>
  <c r="BX53" i="4"/>
  <c r="FX53" i="4" s="1"/>
  <c r="BW53" i="4"/>
  <c r="FW53" i="4" s="1"/>
  <c r="BV53" i="4"/>
  <c r="FV53" i="4" s="1"/>
  <c r="BU53" i="4"/>
  <c r="FU53" i="4" s="1"/>
  <c r="BT53" i="4"/>
  <c r="FT53" i="4" s="1"/>
  <c r="BS53" i="4"/>
  <c r="FS53" i="4" s="1"/>
  <c r="BR53" i="4"/>
  <c r="FR53" i="4" s="1"/>
  <c r="BQ53" i="4"/>
  <c r="FQ53" i="4" s="1"/>
  <c r="BP53" i="4"/>
  <c r="FP53" i="4" s="1"/>
  <c r="BO53" i="4"/>
  <c r="FO53" i="4" s="1"/>
  <c r="BN53" i="4"/>
  <c r="FN53" i="4" s="1"/>
  <c r="BM53" i="4"/>
  <c r="FM53" i="4" s="1"/>
  <c r="BL53" i="4"/>
  <c r="FL53" i="4" s="1"/>
  <c r="BK53" i="4"/>
  <c r="FK53" i="4" s="1"/>
  <c r="BJ53" i="4"/>
  <c r="FJ53" i="4" s="1"/>
  <c r="BI53" i="4"/>
  <c r="FI53" i="4" s="1"/>
  <c r="BH53" i="4"/>
  <c r="FH53" i="4" s="1"/>
  <c r="BG53" i="4"/>
  <c r="FG53" i="4" s="1"/>
  <c r="BF53" i="4"/>
  <c r="FF53" i="4" s="1"/>
  <c r="BE53" i="4"/>
  <c r="FE53" i="4" s="1"/>
  <c r="BD53" i="4"/>
  <c r="FD53" i="4" s="1"/>
  <c r="BC53" i="4"/>
  <c r="FC53" i="4" s="1"/>
  <c r="BB53" i="4"/>
  <c r="FB53" i="4" s="1"/>
  <c r="BA53" i="4"/>
  <c r="FA53" i="4" s="1"/>
  <c r="AZ53" i="4"/>
  <c r="EZ53" i="4" s="1"/>
  <c r="AY53" i="4"/>
  <c r="EY53" i="4" s="1"/>
  <c r="AX53" i="4"/>
  <c r="EX53" i="4" s="1"/>
  <c r="AW53" i="4"/>
  <c r="EW53" i="4" s="1"/>
  <c r="AV53" i="4"/>
  <c r="EV53" i="4" s="1"/>
  <c r="AU53" i="4"/>
  <c r="EU53" i="4" s="1"/>
  <c r="AT53" i="4"/>
  <c r="ET53" i="4" s="1"/>
  <c r="AS53" i="4"/>
  <c r="ES53" i="4" s="1"/>
  <c r="AR53" i="4"/>
  <c r="ER53" i="4" s="1"/>
  <c r="AQ53" i="4"/>
  <c r="EQ53" i="4" s="1"/>
  <c r="AP53" i="4"/>
  <c r="EP53" i="4" s="1"/>
  <c r="AO53" i="4"/>
  <c r="EO53" i="4" s="1"/>
  <c r="AN53" i="4"/>
  <c r="EN53" i="4" s="1"/>
  <c r="AM53" i="4"/>
  <c r="EM53" i="4" s="1"/>
  <c r="AL53" i="4"/>
  <c r="EL53" i="4" s="1"/>
  <c r="AK53" i="4"/>
  <c r="EK53" i="4" s="1"/>
  <c r="AJ53" i="4"/>
  <c r="EJ53" i="4" s="1"/>
  <c r="AI53" i="4"/>
  <c r="EI53" i="4" s="1"/>
  <c r="AH53" i="4"/>
  <c r="EH53" i="4" s="1"/>
  <c r="AG53" i="4"/>
  <c r="EG53" i="4" s="1"/>
  <c r="AF53" i="4"/>
  <c r="EF53" i="4" s="1"/>
  <c r="AE53" i="4"/>
  <c r="EE53" i="4" s="1"/>
  <c r="AD53" i="4"/>
  <c r="ED53" i="4" s="1"/>
  <c r="AC53" i="4"/>
  <c r="EC53" i="4" s="1"/>
  <c r="AB53" i="4"/>
  <c r="EB53" i="4" s="1"/>
  <c r="AA53" i="4"/>
  <c r="EA53" i="4" s="1"/>
  <c r="Z53" i="4"/>
  <c r="DZ53" i="4" s="1"/>
  <c r="Y53" i="4"/>
  <c r="DY53" i="4" s="1"/>
  <c r="X53" i="4"/>
  <c r="DX53" i="4" s="1"/>
  <c r="W53" i="4"/>
  <c r="DW53" i="4" s="1"/>
  <c r="V53" i="4"/>
  <c r="DV53" i="4" s="1"/>
  <c r="U53" i="4"/>
  <c r="DU53" i="4" s="1"/>
  <c r="T53" i="4"/>
  <c r="DT53" i="4" s="1"/>
  <c r="S53" i="4"/>
  <c r="DS53" i="4" s="1"/>
  <c r="R53" i="4"/>
  <c r="DR53" i="4" s="1"/>
  <c r="Q53" i="4"/>
  <c r="DQ53" i="4" s="1"/>
  <c r="P53" i="4"/>
  <c r="DP53" i="4" s="1"/>
  <c r="O53" i="4"/>
  <c r="DO53" i="4" s="1"/>
  <c r="N53" i="4"/>
  <c r="M53" i="4"/>
  <c r="DM53" i="4" s="1"/>
  <c r="L53" i="4"/>
  <c r="DL53" i="4" s="1"/>
  <c r="K53" i="4"/>
  <c r="DK53" i="4" s="1"/>
  <c r="J53" i="4"/>
  <c r="DJ53" i="4" s="1"/>
  <c r="I53" i="4"/>
  <c r="DI53" i="4" s="1"/>
  <c r="H53" i="4"/>
  <c r="DH53" i="4" s="1"/>
  <c r="G53" i="4"/>
  <c r="DG53" i="4" s="1"/>
  <c r="F53" i="4"/>
  <c r="DF53" i="4" s="1"/>
  <c r="DB52" i="4"/>
  <c r="DA52" i="4"/>
  <c r="HA52" i="4" s="1"/>
  <c r="CZ52" i="4"/>
  <c r="GZ52" i="4" s="1"/>
  <c r="CY52" i="4"/>
  <c r="GY52" i="4" s="1"/>
  <c r="CX52" i="4"/>
  <c r="GX52" i="4" s="1"/>
  <c r="CW52" i="4"/>
  <c r="GW52" i="4" s="1"/>
  <c r="CV52" i="4"/>
  <c r="GV52" i="4" s="1"/>
  <c r="CU52" i="4"/>
  <c r="GU52" i="4" s="1"/>
  <c r="CT52" i="4"/>
  <c r="GT52" i="4" s="1"/>
  <c r="CS52" i="4"/>
  <c r="GS52" i="4" s="1"/>
  <c r="CR52" i="4"/>
  <c r="GR52" i="4" s="1"/>
  <c r="CQ52" i="4"/>
  <c r="GQ52" i="4" s="1"/>
  <c r="CP52" i="4"/>
  <c r="GP52" i="4" s="1"/>
  <c r="CO52" i="4"/>
  <c r="GO52" i="4" s="1"/>
  <c r="CN52" i="4"/>
  <c r="GN52" i="4" s="1"/>
  <c r="CM52" i="4"/>
  <c r="GM52" i="4" s="1"/>
  <c r="CL52" i="4"/>
  <c r="GL52" i="4" s="1"/>
  <c r="CK52" i="4"/>
  <c r="GK52" i="4" s="1"/>
  <c r="CJ52" i="4"/>
  <c r="GJ52" i="4" s="1"/>
  <c r="CI52" i="4"/>
  <c r="GI52" i="4" s="1"/>
  <c r="CH52" i="4"/>
  <c r="GH52" i="4" s="1"/>
  <c r="CG52" i="4"/>
  <c r="GG52" i="4" s="1"/>
  <c r="CF52" i="4"/>
  <c r="GF52" i="4" s="1"/>
  <c r="CE52" i="4"/>
  <c r="GE52" i="4" s="1"/>
  <c r="CD52" i="4"/>
  <c r="GD52" i="4" s="1"/>
  <c r="CC52" i="4"/>
  <c r="GC52" i="4" s="1"/>
  <c r="CB52" i="4"/>
  <c r="GB52" i="4" s="1"/>
  <c r="CA52" i="4"/>
  <c r="GA52" i="4" s="1"/>
  <c r="BZ52" i="4"/>
  <c r="FZ52" i="4" s="1"/>
  <c r="BY52" i="4"/>
  <c r="FY52" i="4" s="1"/>
  <c r="BX52" i="4"/>
  <c r="FX52" i="4" s="1"/>
  <c r="BW52" i="4"/>
  <c r="FW52" i="4" s="1"/>
  <c r="BV52" i="4"/>
  <c r="FV52" i="4" s="1"/>
  <c r="BU52" i="4"/>
  <c r="FU52" i="4" s="1"/>
  <c r="BT52" i="4"/>
  <c r="FT52" i="4" s="1"/>
  <c r="BS52" i="4"/>
  <c r="FS52" i="4" s="1"/>
  <c r="BR52" i="4"/>
  <c r="FR52" i="4" s="1"/>
  <c r="BQ52" i="4"/>
  <c r="FQ52" i="4" s="1"/>
  <c r="BP52" i="4"/>
  <c r="FP52" i="4" s="1"/>
  <c r="BO52" i="4"/>
  <c r="FO52" i="4" s="1"/>
  <c r="BN52" i="4"/>
  <c r="FN52" i="4" s="1"/>
  <c r="BM52" i="4"/>
  <c r="FM52" i="4" s="1"/>
  <c r="BL52" i="4"/>
  <c r="FL52" i="4" s="1"/>
  <c r="BK52" i="4"/>
  <c r="FK52" i="4" s="1"/>
  <c r="BJ52" i="4"/>
  <c r="FJ52" i="4" s="1"/>
  <c r="BI52" i="4"/>
  <c r="FI52" i="4" s="1"/>
  <c r="BH52" i="4"/>
  <c r="FH52" i="4" s="1"/>
  <c r="BG52" i="4"/>
  <c r="FG52" i="4" s="1"/>
  <c r="BF52" i="4"/>
  <c r="FF52" i="4" s="1"/>
  <c r="BE52" i="4"/>
  <c r="FE52" i="4" s="1"/>
  <c r="BD52" i="4"/>
  <c r="FD52" i="4" s="1"/>
  <c r="BC52" i="4"/>
  <c r="FC52" i="4" s="1"/>
  <c r="BB52" i="4"/>
  <c r="FB52" i="4" s="1"/>
  <c r="BA52" i="4"/>
  <c r="FA52" i="4" s="1"/>
  <c r="AZ52" i="4"/>
  <c r="EZ52" i="4" s="1"/>
  <c r="AY52" i="4"/>
  <c r="EY52" i="4" s="1"/>
  <c r="AX52" i="4"/>
  <c r="EX52" i="4" s="1"/>
  <c r="AW52" i="4"/>
  <c r="EW52" i="4" s="1"/>
  <c r="AV52" i="4"/>
  <c r="EV52" i="4" s="1"/>
  <c r="AU52" i="4"/>
  <c r="EU52" i="4" s="1"/>
  <c r="AT52" i="4"/>
  <c r="ET52" i="4" s="1"/>
  <c r="AS52" i="4"/>
  <c r="ES52" i="4" s="1"/>
  <c r="AR52" i="4"/>
  <c r="ER52" i="4" s="1"/>
  <c r="AQ52" i="4"/>
  <c r="EQ52" i="4" s="1"/>
  <c r="AP52" i="4"/>
  <c r="EP52" i="4" s="1"/>
  <c r="AO52" i="4"/>
  <c r="EO52" i="4" s="1"/>
  <c r="AN52" i="4"/>
  <c r="EN52" i="4" s="1"/>
  <c r="AM52" i="4"/>
  <c r="EM52" i="4" s="1"/>
  <c r="AL52" i="4"/>
  <c r="EL52" i="4" s="1"/>
  <c r="AK52" i="4"/>
  <c r="EK52" i="4" s="1"/>
  <c r="AJ52" i="4"/>
  <c r="EJ52" i="4" s="1"/>
  <c r="AI52" i="4"/>
  <c r="EI52" i="4" s="1"/>
  <c r="AH52" i="4"/>
  <c r="EH52" i="4" s="1"/>
  <c r="AG52" i="4"/>
  <c r="EG52" i="4" s="1"/>
  <c r="AF52" i="4"/>
  <c r="EF52" i="4" s="1"/>
  <c r="AE52" i="4"/>
  <c r="EE52" i="4" s="1"/>
  <c r="AD52" i="4"/>
  <c r="ED52" i="4" s="1"/>
  <c r="AC52" i="4"/>
  <c r="EC52" i="4" s="1"/>
  <c r="AB52" i="4"/>
  <c r="EB52" i="4" s="1"/>
  <c r="AA52" i="4"/>
  <c r="EA52" i="4" s="1"/>
  <c r="Z52" i="4"/>
  <c r="DZ52" i="4" s="1"/>
  <c r="Y52" i="4"/>
  <c r="DY52" i="4" s="1"/>
  <c r="X52" i="4"/>
  <c r="DX52" i="4" s="1"/>
  <c r="W52" i="4"/>
  <c r="DW52" i="4" s="1"/>
  <c r="V52" i="4"/>
  <c r="DV52" i="4" s="1"/>
  <c r="U52" i="4"/>
  <c r="DU52" i="4" s="1"/>
  <c r="T52" i="4"/>
  <c r="DT52" i="4" s="1"/>
  <c r="S52" i="4"/>
  <c r="DS52" i="4" s="1"/>
  <c r="R52" i="4"/>
  <c r="DR52" i="4" s="1"/>
  <c r="Q52" i="4"/>
  <c r="DQ52" i="4" s="1"/>
  <c r="P52" i="4"/>
  <c r="DP52" i="4" s="1"/>
  <c r="O52" i="4"/>
  <c r="DO52" i="4" s="1"/>
  <c r="N52" i="4"/>
  <c r="DN52" i="4" s="1"/>
  <c r="M52" i="4"/>
  <c r="DM52" i="4" s="1"/>
  <c r="L52" i="4"/>
  <c r="DL52" i="4" s="1"/>
  <c r="K52" i="4"/>
  <c r="DK52" i="4" s="1"/>
  <c r="J52" i="4"/>
  <c r="DJ52" i="4" s="1"/>
  <c r="I52" i="4"/>
  <c r="DI52" i="4" s="1"/>
  <c r="H52" i="4"/>
  <c r="DH52" i="4" s="1"/>
  <c r="G52" i="4"/>
  <c r="DG52" i="4" s="1"/>
  <c r="F52" i="4"/>
  <c r="DF52" i="4" s="1"/>
  <c r="DB51" i="4"/>
  <c r="DA51" i="4"/>
  <c r="HA51" i="4" s="1"/>
  <c r="CZ51" i="4"/>
  <c r="GZ51" i="4" s="1"/>
  <c r="CY51" i="4"/>
  <c r="GY51" i="4" s="1"/>
  <c r="CX51" i="4"/>
  <c r="GX51" i="4" s="1"/>
  <c r="CW51" i="4"/>
  <c r="GW51" i="4" s="1"/>
  <c r="CV51" i="4"/>
  <c r="GV51" i="4" s="1"/>
  <c r="CU51" i="4"/>
  <c r="GU51" i="4" s="1"/>
  <c r="CT51" i="4"/>
  <c r="GT51" i="4" s="1"/>
  <c r="CS51" i="4"/>
  <c r="GS51" i="4" s="1"/>
  <c r="CR51" i="4"/>
  <c r="GR51" i="4" s="1"/>
  <c r="CQ51" i="4"/>
  <c r="GQ51" i="4" s="1"/>
  <c r="CP51" i="4"/>
  <c r="GP51" i="4" s="1"/>
  <c r="CO51" i="4"/>
  <c r="GO51" i="4" s="1"/>
  <c r="CN51" i="4"/>
  <c r="GN51" i="4" s="1"/>
  <c r="CM51" i="4"/>
  <c r="GM51" i="4" s="1"/>
  <c r="CL51" i="4"/>
  <c r="GL51" i="4" s="1"/>
  <c r="CK51" i="4"/>
  <c r="GK51" i="4" s="1"/>
  <c r="CJ51" i="4"/>
  <c r="GJ51" i="4" s="1"/>
  <c r="CI51" i="4"/>
  <c r="GI51" i="4" s="1"/>
  <c r="CH51" i="4"/>
  <c r="GH51" i="4" s="1"/>
  <c r="CG51" i="4"/>
  <c r="GG51" i="4" s="1"/>
  <c r="CF51" i="4"/>
  <c r="GF51" i="4" s="1"/>
  <c r="CE51" i="4"/>
  <c r="GE51" i="4" s="1"/>
  <c r="CD51" i="4"/>
  <c r="GD51" i="4" s="1"/>
  <c r="CC51" i="4"/>
  <c r="GC51" i="4" s="1"/>
  <c r="CB51" i="4"/>
  <c r="GB51" i="4" s="1"/>
  <c r="CA51" i="4"/>
  <c r="GA51" i="4" s="1"/>
  <c r="BZ51" i="4"/>
  <c r="FZ51" i="4" s="1"/>
  <c r="BY51" i="4"/>
  <c r="FY51" i="4" s="1"/>
  <c r="BX51" i="4"/>
  <c r="FX51" i="4" s="1"/>
  <c r="BW51" i="4"/>
  <c r="FW51" i="4" s="1"/>
  <c r="BV51" i="4"/>
  <c r="FV51" i="4" s="1"/>
  <c r="BU51" i="4"/>
  <c r="FU51" i="4" s="1"/>
  <c r="BT51" i="4"/>
  <c r="FT51" i="4" s="1"/>
  <c r="BS51" i="4"/>
  <c r="FS51" i="4" s="1"/>
  <c r="BR51" i="4"/>
  <c r="FR51" i="4" s="1"/>
  <c r="BQ51" i="4"/>
  <c r="FQ51" i="4" s="1"/>
  <c r="BP51" i="4"/>
  <c r="FP51" i="4" s="1"/>
  <c r="BO51" i="4"/>
  <c r="FO51" i="4" s="1"/>
  <c r="BN51" i="4"/>
  <c r="FN51" i="4" s="1"/>
  <c r="BM51" i="4"/>
  <c r="FM51" i="4" s="1"/>
  <c r="BL51" i="4"/>
  <c r="FL51" i="4" s="1"/>
  <c r="BK51" i="4"/>
  <c r="FK51" i="4" s="1"/>
  <c r="BJ51" i="4"/>
  <c r="FJ51" i="4" s="1"/>
  <c r="BI51" i="4"/>
  <c r="FI51" i="4" s="1"/>
  <c r="BH51" i="4"/>
  <c r="FH51" i="4" s="1"/>
  <c r="BG51" i="4"/>
  <c r="FG51" i="4" s="1"/>
  <c r="BF51" i="4"/>
  <c r="FF51" i="4" s="1"/>
  <c r="BE51" i="4"/>
  <c r="FE51" i="4" s="1"/>
  <c r="BD51" i="4"/>
  <c r="FD51" i="4" s="1"/>
  <c r="BC51" i="4"/>
  <c r="FC51" i="4" s="1"/>
  <c r="BB51" i="4"/>
  <c r="FB51" i="4" s="1"/>
  <c r="BA51" i="4"/>
  <c r="FA51" i="4" s="1"/>
  <c r="AZ51" i="4"/>
  <c r="EZ51" i="4" s="1"/>
  <c r="AY51" i="4"/>
  <c r="EY51" i="4" s="1"/>
  <c r="AX51" i="4"/>
  <c r="EX51" i="4" s="1"/>
  <c r="AW51" i="4"/>
  <c r="EW51" i="4" s="1"/>
  <c r="AV51" i="4"/>
  <c r="EV51" i="4" s="1"/>
  <c r="AU51" i="4"/>
  <c r="EU51" i="4" s="1"/>
  <c r="AT51" i="4"/>
  <c r="ET51" i="4" s="1"/>
  <c r="AS51" i="4"/>
  <c r="ES51" i="4" s="1"/>
  <c r="AR51" i="4"/>
  <c r="ER51" i="4" s="1"/>
  <c r="AQ51" i="4"/>
  <c r="EQ51" i="4" s="1"/>
  <c r="AP51" i="4"/>
  <c r="EP51" i="4" s="1"/>
  <c r="AO51" i="4"/>
  <c r="EO51" i="4" s="1"/>
  <c r="AN51" i="4"/>
  <c r="EN51" i="4" s="1"/>
  <c r="AM51" i="4"/>
  <c r="EM51" i="4" s="1"/>
  <c r="AL51" i="4"/>
  <c r="EL51" i="4" s="1"/>
  <c r="AK51" i="4"/>
  <c r="EK51" i="4" s="1"/>
  <c r="AJ51" i="4"/>
  <c r="EJ51" i="4" s="1"/>
  <c r="AI51" i="4"/>
  <c r="EI51" i="4" s="1"/>
  <c r="AH51" i="4"/>
  <c r="EH51" i="4" s="1"/>
  <c r="AG51" i="4"/>
  <c r="EG51" i="4" s="1"/>
  <c r="AF51" i="4"/>
  <c r="EF51" i="4" s="1"/>
  <c r="AE51" i="4"/>
  <c r="EE51" i="4" s="1"/>
  <c r="AD51" i="4"/>
  <c r="ED51" i="4" s="1"/>
  <c r="AC51" i="4"/>
  <c r="EC51" i="4" s="1"/>
  <c r="AB51" i="4"/>
  <c r="EB51" i="4" s="1"/>
  <c r="AA51" i="4"/>
  <c r="EA51" i="4" s="1"/>
  <c r="Z51" i="4"/>
  <c r="DZ51" i="4" s="1"/>
  <c r="Y51" i="4"/>
  <c r="DY51" i="4" s="1"/>
  <c r="X51" i="4"/>
  <c r="DX51" i="4" s="1"/>
  <c r="W51" i="4"/>
  <c r="DW51" i="4" s="1"/>
  <c r="V51" i="4"/>
  <c r="DV51" i="4" s="1"/>
  <c r="U51" i="4"/>
  <c r="DU51" i="4" s="1"/>
  <c r="T51" i="4"/>
  <c r="DT51" i="4" s="1"/>
  <c r="S51" i="4"/>
  <c r="DS51" i="4" s="1"/>
  <c r="R51" i="4"/>
  <c r="DR51" i="4" s="1"/>
  <c r="Q51" i="4"/>
  <c r="DQ51" i="4" s="1"/>
  <c r="P51" i="4"/>
  <c r="DP51" i="4" s="1"/>
  <c r="O51" i="4"/>
  <c r="DO51" i="4" s="1"/>
  <c r="N51" i="4"/>
  <c r="DN51" i="4" s="1"/>
  <c r="M51" i="4"/>
  <c r="DM51" i="4" s="1"/>
  <c r="L51" i="4"/>
  <c r="DL51" i="4" s="1"/>
  <c r="K51" i="4"/>
  <c r="DK51" i="4" s="1"/>
  <c r="J51" i="4"/>
  <c r="DJ51" i="4" s="1"/>
  <c r="I51" i="4"/>
  <c r="DI51" i="4" s="1"/>
  <c r="H51" i="4"/>
  <c r="DH51" i="4" s="1"/>
  <c r="G51" i="4"/>
  <c r="DG51" i="4" s="1"/>
  <c r="F51" i="4"/>
  <c r="DF51" i="4" s="1"/>
  <c r="DB50" i="4"/>
  <c r="DA50" i="4"/>
  <c r="HA50" i="4" s="1"/>
  <c r="CZ50" i="4"/>
  <c r="GZ50" i="4" s="1"/>
  <c r="CY50" i="4"/>
  <c r="GY50" i="4" s="1"/>
  <c r="CX50" i="4"/>
  <c r="GX50" i="4" s="1"/>
  <c r="CW50" i="4"/>
  <c r="GW50" i="4" s="1"/>
  <c r="CV50" i="4"/>
  <c r="GV50" i="4" s="1"/>
  <c r="CU50" i="4"/>
  <c r="GU50" i="4" s="1"/>
  <c r="CT50" i="4"/>
  <c r="GT50" i="4" s="1"/>
  <c r="CS50" i="4"/>
  <c r="GS50" i="4" s="1"/>
  <c r="CR50" i="4"/>
  <c r="GR50" i="4" s="1"/>
  <c r="CQ50" i="4"/>
  <c r="GQ50" i="4" s="1"/>
  <c r="CP50" i="4"/>
  <c r="GP50" i="4" s="1"/>
  <c r="CO50" i="4"/>
  <c r="GO50" i="4" s="1"/>
  <c r="CN50" i="4"/>
  <c r="GN50" i="4" s="1"/>
  <c r="CM50" i="4"/>
  <c r="GM50" i="4" s="1"/>
  <c r="CL50" i="4"/>
  <c r="GL50" i="4" s="1"/>
  <c r="CK50" i="4"/>
  <c r="GK50" i="4" s="1"/>
  <c r="CJ50" i="4"/>
  <c r="GJ50" i="4" s="1"/>
  <c r="CI50" i="4"/>
  <c r="GI50" i="4" s="1"/>
  <c r="CH50" i="4"/>
  <c r="GH50" i="4" s="1"/>
  <c r="CG50" i="4"/>
  <c r="GG50" i="4" s="1"/>
  <c r="CF50" i="4"/>
  <c r="GF50" i="4" s="1"/>
  <c r="CE50" i="4"/>
  <c r="GE50" i="4" s="1"/>
  <c r="CD50" i="4"/>
  <c r="GD50" i="4" s="1"/>
  <c r="CC50" i="4"/>
  <c r="GC50" i="4" s="1"/>
  <c r="CB50" i="4"/>
  <c r="GB50" i="4" s="1"/>
  <c r="CA50" i="4"/>
  <c r="GA50" i="4" s="1"/>
  <c r="BZ50" i="4"/>
  <c r="FZ50" i="4" s="1"/>
  <c r="BY50" i="4"/>
  <c r="FY50" i="4" s="1"/>
  <c r="BX50" i="4"/>
  <c r="FX50" i="4" s="1"/>
  <c r="BW50" i="4"/>
  <c r="FW50" i="4" s="1"/>
  <c r="BV50" i="4"/>
  <c r="FV50" i="4" s="1"/>
  <c r="BU50" i="4"/>
  <c r="FU50" i="4" s="1"/>
  <c r="BT50" i="4"/>
  <c r="FT50" i="4" s="1"/>
  <c r="BS50" i="4"/>
  <c r="FS50" i="4" s="1"/>
  <c r="BR50" i="4"/>
  <c r="FR50" i="4" s="1"/>
  <c r="BQ50" i="4"/>
  <c r="FQ50" i="4" s="1"/>
  <c r="BP50" i="4"/>
  <c r="FP50" i="4" s="1"/>
  <c r="BO50" i="4"/>
  <c r="FO50" i="4" s="1"/>
  <c r="BN50" i="4"/>
  <c r="FN50" i="4" s="1"/>
  <c r="BM50" i="4"/>
  <c r="FM50" i="4" s="1"/>
  <c r="BL50" i="4"/>
  <c r="FL50" i="4" s="1"/>
  <c r="BK50" i="4"/>
  <c r="FK50" i="4" s="1"/>
  <c r="BJ50" i="4"/>
  <c r="FJ50" i="4" s="1"/>
  <c r="BI50" i="4"/>
  <c r="FI50" i="4" s="1"/>
  <c r="BH50" i="4"/>
  <c r="FH50" i="4" s="1"/>
  <c r="BG50" i="4"/>
  <c r="FG50" i="4" s="1"/>
  <c r="BF50" i="4"/>
  <c r="FF50" i="4" s="1"/>
  <c r="BE50" i="4"/>
  <c r="FE50" i="4" s="1"/>
  <c r="BD50" i="4"/>
  <c r="FD50" i="4" s="1"/>
  <c r="BC50" i="4"/>
  <c r="FC50" i="4" s="1"/>
  <c r="BB50" i="4"/>
  <c r="FB50" i="4" s="1"/>
  <c r="BA50" i="4"/>
  <c r="FA50" i="4" s="1"/>
  <c r="AZ50" i="4"/>
  <c r="EZ50" i="4" s="1"/>
  <c r="AY50" i="4"/>
  <c r="EY50" i="4" s="1"/>
  <c r="AX50" i="4"/>
  <c r="EX50" i="4" s="1"/>
  <c r="AW50" i="4"/>
  <c r="EW50" i="4" s="1"/>
  <c r="AV50" i="4"/>
  <c r="EV50" i="4" s="1"/>
  <c r="AU50" i="4"/>
  <c r="EU50" i="4" s="1"/>
  <c r="AT50" i="4"/>
  <c r="ET50" i="4" s="1"/>
  <c r="AS50" i="4"/>
  <c r="ES50" i="4" s="1"/>
  <c r="AR50" i="4"/>
  <c r="ER50" i="4" s="1"/>
  <c r="AQ50" i="4"/>
  <c r="EQ50" i="4" s="1"/>
  <c r="AP50" i="4"/>
  <c r="EP50" i="4" s="1"/>
  <c r="AO50" i="4"/>
  <c r="EO50" i="4" s="1"/>
  <c r="AN50" i="4"/>
  <c r="EN50" i="4" s="1"/>
  <c r="AM50" i="4"/>
  <c r="EM50" i="4" s="1"/>
  <c r="AL50" i="4"/>
  <c r="EL50" i="4" s="1"/>
  <c r="AK50" i="4"/>
  <c r="EK50" i="4" s="1"/>
  <c r="AJ50" i="4"/>
  <c r="EJ50" i="4" s="1"/>
  <c r="AI50" i="4"/>
  <c r="EI50" i="4" s="1"/>
  <c r="AH50" i="4"/>
  <c r="EH50" i="4" s="1"/>
  <c r="AG50" i="4"/>
  <c r="EG50" i="4" s="1"/>
  <c r="AF50" i="4"/>
  <c r="EF50" i="4" s="1"/>
  <c r="AE50" i="4"/>
  <c r="EE50" i="4" s="1"/>
  <c r="AD50" i="4"/>
  <c r="ED50" i="4" s="1"/>
  <c r="AC50" i="4"/>
  <c r="EC50" i="4" s="1"/>
  <c r="AB50" i="4"/>
  <c r="EB50" i="4" s="1"/>
  <c r="AA50" i="4"/>
  <c r="EA50" i="4" s="1"/>
  <c r="Z50" i="4"/>
  <c r="DZ50" i="4" s="1"/>
  <c r="Y50" i="4"/>
  <c r="DY50" i="4" s="1"/>
  <c r="X50" i="4"/>
  <c r="DX50" i="4" s="1"/>
  <c r="W50" i="4"/>
  <c r="DW50" i="4" s="1"/>
  <c r="V50" i="4"/>
  <c r="DV50" i="4" s="1"/>
  <c r="U50" i="4"/>
  <c r="DU50" i="4" s="1"/>
  <c r="T50" i="4"/>
  <c r="DT50" i="4" s="1"/>
  <c r="S50" i="4"/>
  <c r="DS50" i="4" s="1"/>
  <c r="R50" i="4"/>
  <c r="DR50" i="4" s="1"/>
  <c r="Q50" i="4"/>
  <c r="DQ50" i="4" s="1"/>
  <c r="P50" i="4"/>
  <c r="DP50" i="4" s="1"/>
  <c r="O50" i="4"/>
  <c r="DO50" i="4" s="1"/>
  <c r="N50" i="4"/>
  <c r="DN50" i="4" s="1"/>
  <c r="M50" i="4"/>
  <c r="L50" i="4"/>
  <c r="DL50" i="4" s="1"/>
  <c r="K50" i="4"/>
  <c r="DK50" i="4" s="1"/>
  <c r="J50" i="4"/>
  <c r="DJ50" i="4" s="1"/>
  <c r="I50" i="4"/>
  <c r="DI50" i="4" s="1"/>
  <c r="H50" i="4"/>
  <c r="DH50" i="4" s="1"/>
  <c r="G50" i="4"/>
  <c r="DG50" i="4" s="1"/>
  <c r="F50" i="4"/>
  <c r="DF50" i="4" s="1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DB48" i="4"/>
  <c r="DA48" i="4"/>
  <c r="HA48" i="4" s="1"/>
  <c r="CZ48" i="4"/>
  <c r="GZ48" i="4" s="1"/>
  <c r="CY48" i="4"/>
  <c r="GY48" i="4" s="1"/>
  <c r="CX48" i="4"/>
  <c r="GX48" i="4" s="1"/>
  <c r="CW48" i="4"/>
  <c r="GW48" i="4" s="1"/>
  <c r="CV48" i="4"/>
  <c r="GV48" i="4" s="1"/>
  <c r="CU48" i="4"/>
  <c r="GU48" i="4" s="1"/>
  <c r="CT48" i="4"/>
  <c r="GT48" i="4" s="1"/>
  <c r="CS48" i="4"/>
  <c r="GS48" i="4" s="1"/>
  <c r="CR48" i="4"/>
  <c r="GR48" i="4" s="1"/>
  <c r="CQ48" i="4"/>
  <c r="GQ48" i="4" s="1"/>
  <c r="CP48" i="4"/>
  <c r="GP48" i="4" s="1"/>
  <c r="CO48" i="4"/>
  <c r="GO48" i="4" s="1"/>
  <c r="CN48" i="4"/>
  <c r="GN48" i="4" s="1"/>
  <c r="CM48" i="4"/>
  <c r="GM48" i="4" s="1"/>
  <c r="CL48" i="4"/>
  <c r="GL48" i="4" s="1"/>
  <c r="CK48" i="4"/>
  <c r="GK48" i="4" s="1"/>
  <c r="CJ48" i="4"/>
  <c r="GJ48" i="4" s="1"/>
  <c r="CI48" i="4"/>
  <c r="GI48" i="4" s="1"/>
  <c r="CH48" i="4"/>
  <c r="GH48" i="4" s="1"/>
  <c r="CG48" i="4"/>
  <c r="GG48" i="4" s="1"/>
  <c r="CF48" i="4"/>
  <c r="GF48" i="4" s="1"/>
  <c r="CE48" i="4"/>
  <c r="GE48" i="4" s="1"/>
  <c r="CD48" i="4"/>
  <c r="GD48" i="4" s="1"/>
  <c r="CC48" i="4"/>
  <c r="GC48" i="4" s="1"/>
  <c r="CB48" i="4"/>
  <c r="GB48" i="4" s="1"/>
  <c r="CA48" i="4"/>
  <c r="GA48" i="4" s="1"/>
  <c r="BZ48" i="4"/>
  <c r="FZ48" i="4" s="1"/>
  <c r="BY48" i="4"/>
  <c r="FY48" i="4" s="1"/>
  <c r="BX48" i="4"/>
  <c r="FX48" i="4" s="1"/>
  <c r="BW48" i="4"/>
  <c r="FW48" i="4" s="1"/>
  <c r="BV48" i="4"/>
  <c r="FV48" i="4" s="1"/>
  <c r="BU48" i="4"/>
  <c r="FU48" i="4" s="1"/>
  <c r="BT48" i="4"/>
  <c r="FT48" i="4" s="1"/>
  <c r="BS48" i="4"/>
  <c r="FS48" i="4" s="1"/>
  <c r="BR48" i="4"/>
  <c r="FR48" i="4" s="1"/>
  <c r="BQ48" i="4"/>
  <c r="FQ48" i="4" s="1"/>
  <c r="BP48" i="4"/>
  <c r="FP48" i="4" s="1"/>
  <c r="BO48" i="4"/>
  <c r="FO48" i="4" s="1"/>
  <c r="BN48" i="4"/>
  <c r="FN48" i="4" s="1"/>
  <c r="BM48" i="4"/>
  <c r="FM48" i="4" s="1"/>
  <c r="BL48" i="4"/>
  <c r="FL48" i="4" s="1"/>
  <c r="BK48" i="4"/>
  <c r="FK48" i="4" s="1"/>
  <c r="BJ48" i="4"/>
  <c r="FJ48" i="4" s="1"/>
  <c r="BI48" i="4"/>
  <c r="FI48" i="4" s="1"/>
  <c r="BH48" i="4"/>
  <c r="FH48" i="4" s="1"/>
  <c r="BG48" i="4"/>
  <c r="FG48" i="4" s="1"/>
  <c r="BF48" i="4"/>
  <c r="FF48" i="4" s="1"/>
  <c r="BE48" i="4"/>
  <c r="FE48" i="4" s="1"/>
  <c r="BD48" i="4"/>
  <c r="FD48" i="4" s="1"/>
  <c r="BC48" i="4"/>
  <c r="FC48" i="4" s="1"/>
  <c r="BB48" i="4"/>
  <c r="FB48" i="4" s="1"/>
  <c r="BA48" i="4"/>
  <c r="FA48" i="4" s="1"/>
  <c r="AZ48" i="4"/>
  <c r="EZ48" i="4" s="1"/>
  <c r="AY48" i="4"/>
  <c r="EY48" i="4" s="1"/>
  <c r="AX48" i="4"/>
  <c r="EX48" i="4" s="1"/>
  <c r="AW48" i="4"/>
  <c r="EW48" i="4" s="1"/>
  <c r="AV48" i="4"/>
  <c r="EV48" i="4" s="1"/>
  <c r="AU48" i="4"/>
  <c r="EU48" i="4" s="1"/>
  <c r="AT48" i="4"/>
  <c r="ET48" i="4" s="1"/>
  <c r="AS48" i="4"/>
  <c r="ES48" i="4" s="1"/>
  <c r="AR48" i="4"/>
  <c r="ER48" i="4" s="1"/>
  <c r="AQ48" i="4"/>
  <c r="EQ48" i="4" s="1"/>
  <c r="AP48" i="4"/>
  <c r="EP48" i="4" s="1"/>
  <c r="AO48" i="4"/>
  <c r="EO48" i="4" s="1"/>
  <c r="AN48" i="4"/>
  <c r="EN48" i="4" s="1"/>
  <c r="AM48" i="4"/>
  <c r="EM48" i="4" s="1"/>
  <c r="AL48" i="4"/>
  <c r="EL48" i="4" s="1"/>
  <c r="AK48" i="4"/>
  <c r="EK48" i="4" s="1"/>
  <c r="AJ48" i="4"/>
  <c r="EJ48" i="4" s="1"/>
  <c r="AI48" i="4"/>
  <c r="EI48" i="4" s="1"/>
  <c r="AH48" i="4"/>
  <c r="EH48" i="4" s="1"/>
  <c r="AG48" i="4"/>
  <c r="EG48" i="4" s="1"/>
  <c r="AF48" i="4"/>
  <c r="EF48" i="4" s="1"/>
  <c r="AE48" i="4"/>
  <c r="EE48" i="4" s="1"/>
  <c r="AD48" i="4"/>
  <c r="ED48" i="4" s="1"/>
  <c r="AC48" i="4"/>
  <c r="EC48" i="4" s="1"/>
  <c r="AB48" i="4"/>
  <c r="EB48" i="4" s="1"/>
  <c r="AA48" i="4"/>
  <c r="EA48" i="4" s="1"/>
  <c r="Z48" i="4"/>
  <c r="DZ48" i="4" s="1"/>
  <c r="Y48" i="4"/>
  <c r="DY48" i="4" s="1"/>
  <c r="X48" i="4"/>
  <c r="DX48" i="4" s="1"/>
  <c r="W48" i="4"/>
  <c r="DW48" i="4" s="1"/>
  <c r="V48" i="4"/>
  <c r="DV48" i="4" s="1"/>
  <c r="U48" i="4"/>
  <c r="DU48" i="4" s="1"/>
  <c r="T48" i="4"/>
  <c r="DT48" i="4" s="1"/>
  <c r="S48" i="4"/>
  <c r="DS48" i="4" s="1"/>
  <c r="R48" i="4"/>
  <c r="DR48" i="4" s="1"/>
  <c r="Q48" i="4"/>
  <c r="DQ48" i="4" s="1"/>
  <c r="P48" i="4"/>
  <c r="DP48" i="4" s="1"/>
  <c r="O48" i="4"/>
  <c r="DO48" i="4" s="1"/>
  <c r="N48" i="4"/>
  <c r="DN48" i="4" s="1"/>
  <c r="M48" i="4"/>
  <c r="DM48" i="4" s="1"/>
  <c r="L48" i="4"/>
  <c r="DL48" i="4" s="1"/>
  <c r="K48" i="4"/>
  <c r="DK48" i="4" s="1"/>
  <c r="J48" i="4"/>
  <c r="DJ48" i="4" s="1"/>
  <c r="I48" i="4"/>
  <c r="DI48" i="4" s="1"/>
  <c r="H48" i="4"/>
  <c r="DH48" i="4" s="1"/>
  <c r="G48" i="4"/>
  <c r="F48" i="4"/>
  <c r="DF48" i="4" s="1"/>
  <c r="DB47" i="4"/>
  <c r="DA47" i="4"/>
  <c r="HA47" i="4" s="1"/>
  <c r="CZ47" i="4"/>
  <c r="GZ47" i="4" s="1"/>
  <c r="CY47" i="4"/>
  <c r="GY47" i="4" s="1"/>
  <c r="CX47" i="4"/>
  <c r="GX47" i="4" s="1"/>
  <c r="CW47" i="4"/>
  <c r="GW47" i="4" s="1"/>
  <c r="CV47" i="4"/>
  <c r="GV47" i="4" s="1"/>
  <c r="CU47" i="4"/>
  <c r="GU47" i="4" s="1"/>
  <c r="CT47" i="4"/>
  <c r="GT47" i="4" s="1"/>
  <c r="CS47" i="4"/>
  <c r="GS47" i="4" s="1"/>
  <c r="CR47" i="4"/>
  <c r="GR47" i="4" s="1"/>
  <c r="CQ47" i="4"/>
  <c r="GQ47" i="4" s="1"/>
  <c r="CP47" i="4"/>
  <c r="GP47" i="4" s="1"/>
  <c r="CO47" i="4"/>
  <c r="GO47" i="4" s="1"/>
  <c r="CN47" i="4"/>
  <c r="GN47" i="4" s="1"/>
  <c r="CM47" i="4"/>
  <c r="GM47" i="4" s="1"/>
  <c r="CL47" i="4"/>
  <c r="GL47" i="4" s="1"/>
  <c r="CK47" i="4"/>
  <c r="GK47" i="4" s="1"/>
  <c r="CJ47" i="4"/>
  <c r="GJ47" i="4" s="1"/>
  <c r="CI47" i="4"/>
  <c r="GI47" i="4" s="1"/>
  <c r="CH47" i="4"/>
  <c r="GH47" i="4" s="1"/>
  <c r="CG47" i="4"/>
  <c r="GG47" i="4" s="1"/>
  <c r="CF47" i="4"/>
  <c r="GF47" i="4" s="1"/>
  <c r="CE47" i="4"/>
  <c r="GE47" i="4" s="1"/>
  <c r="CD47" i="4"/>
  <c r="GD47" i="4" s="1"/>
  <c r="CC47" i="4"/>
  <c r="GC47" i="4" s="1"/>
  <c r="CB47" i="4"/>
  <c r="GB47" i="4" s="1"/>
  <c r="CA47" i="4"/>
  <c r="GA47" i="4" s="1"/>
  <c r="BZ47" i="4"/>
  <c r="FZ47" i="4" s="1"/>
  <c r="BY47" i="4"/>
  <c r="FY47" i="4" s="1"/>
  <c r="BX47" i="4"/>
  <c r="FX47" i="4" s="1"/>
  <c r="BW47" i="4"/>
  <c r="FW47" i="4" s="1"/>
  <c r="BV47" i="4"/>
  <c r="FV47" i="4" s="1"/>
  <c r="BU47" i="4"/>
  <c r="FU47" i="4" s="1"/>
  <c r="BT47" i="4"/>
  <c r="FT47" i="4" s="1"/>
  <c r="BS47" i="4"/>
  <c r="FS47" i="4" s="1"/>
  <c r="BR47" i="4"/>
  <c r="FR47" i="4" s="1"/>
  <c r="BQ47" i="4"/>
  <c r="FQ47" i="4" s="1"/>
  <c r="BP47" i="4"/>
  <c r="FP47" i="4" s="1"/>
  <c r="BO47" i="4"/>
  <c r="FO47" i="4" s="1"/>
  <c r="BN47" i="4"/>
  <c r="FN47" i="4" s="1"/>
  <c r="BM47" i="4"/>
  <c r="FM47" i="4" s="1"/>
  <c r="BL47" i="4"/>
  <c r="FL47" i="4" s="1"/>
  <c r="BK47" i="4"/>
  <c r="FK47" i="4" s="1"/>
  <c r="BJ47" i="4"/>
  <c r="FJ47" i="4" s="1"/>
  <c r="BI47" i="4"/>
  <c r="FI47" i="4" s="1"/>
  <c r="BH47" i="4"/>
  <c r="FH47" i="4" s="1"/>
  <c r="BG47" i="4"/>
  <c r="FG47" i="4" s="1"/>
  <c r="BF47" i="4"/>
  <c r="FF47" i="4" s="1"/>
  <c r="BE47" i="4"/>
  <c r="FE47" i="4" s="1"/>
  <c r="BD47" i="4"/>
  <c r="FD47" i="4" s="1"/>
  <c r="BC47" i="4"/>
  <c r="FC47" i="4" s="1"/>
  <c r="BB47" i="4"/>
  <c r="FB47" i="4" s="1"/>
  <c r="BA47" i="4"/>
  <c r="FA47" i="4" s="1"/>
  <c r="AZ47" i="4"/>
  <c r="EZ47" i="4" s="1"/>
  <c r="AY47" i="4"/>
  <c r="EY47" i="4" s="1"/>
  <c r="AX47" i="4"/>
  <c r="EX47" i="4" s="1"/>
  <c r="AW47" i="4"/>
  <c r="EW47" i="4" s="1"/>
  <c r="AV47" i="4"/>
  <c r="EV47" i="4" s="1"/>
  <c r="AU47" i="4"/>
  <c r="EU47" i="4" s="1"/>
  <c r="AT47" i="4"/>
  <c r="ET47" i="4" s="1"/>
  <c r="AS47" i="4"/>
  <c r="ES47" i="4" s="1"/>
  <c r="AR47" i="4"/>
  <c r="ER47" i="4" s="1"/>
  <c r="AQ47" i="4"/>
  <c r="EQ47" i="4" s="1"/>
  <c r="AP47" i="4"/>
  <c r="EP47" i="4" s="1"/>
  <c r="AO47" i="4"/>
  <c r="EO47" i="4" s="1"/>
  <c r="AN47" i="4"/>
  <c r="EN47" i="4" s="1"/>
  <c r="AM47" i="4"/>
  <c r="EM47" i="4" s="1"/>
  <c r="AL47" i="4"/>
  <c r="EL47" i="4" s="1"/>
  <c r="AK47" i="4"/>
  <c r="EK47" i="4" s="1"/>
  <c r="AJ47" i="4"/>
  <c r="EJ47" i="4" s="1"/>
  <c r="AI47" i="4"/>
  <c r="EI47" i="4" s="1"/>
  <c r="AH47" i="4"/>
  <c r="EH47" i="4" s="1"/>
  <c r="AG47" i="4"/>
  <c r="EG47" i="4" s="1"/>
  <c r="AF47" i="4"/>
  <c r="EF47" i="4" s="1"/>
  <c r="AE47" i="4"/>
  <c r="EE47" i="4" s="1"/>
  <c r="AD47" i="4"/>
  <c r="ED47" i="4" s="1"/>
  <c r="AC47" i="4"/>
  <c r="EC47" i="4" s="1"/>
  <c r="AB47" i="4"/>
  <c r="EB47" i="4" s="1"/>
  <c r="AA47" i="4"/>
  <c r="EA47" i="4" s="1"/>
  <c r="Z47" i="4"/>
  <c r="DZ47" i="4" s="1"/>
  <c r="Y47" i="4"/>
  <c r="DY47" i="4" s="1"/>
  <c r="X47" i="4"/>
  <c r="DX47" i="4" s="1"/>
  <c r="W47" i="4"/>
  <c r="DW47" i="4" s="1"/>
  <c r="V47" i="4"/>
  <c r="DV47" i="4" s="1"/>
  <c r="U47" i="4"/>
  <c r="DU47" i="4" s="1"/>
  <c r="T47" i="4"/>
  <c r="DT47" i="4" s="1"/>
  <c r="S47" i="4"/>
  <c r="DS47" i="4" s="1"/>
  <c r="R47" i="4"/>
  <c r="DR47" i="4" s="1"/>
  <c r="Q47" i="4"/>
  <c r="DQ47" i="4" s="1"/>
  <c r="P47" i="4"/>
  <c r="DP47" i="4" s="1"/>
  <c r="O47" i="4"/>
  <c r="DO47" i="4" s="1"/>
  <c r="N47" i="4"/>
  <c r="DN47" i="4" s="1"/>
  <c r="M47" i="4"/>
  <c r="DM47" i="4" s="1"/>
  <c r="L47" i="4"/>
  <c r="K47" i="4"/>
  <c r="DK47" i="4" s="1"/>
  <c r="J47" i="4"/>
  <c r="DJ47" i="4" s="1"/>
  <c r="I47" i="4"/>
  <c r="DI47" i="4" s="1"/>
  <c r="H47" i="4"/>
  <c r="DH47" i="4" s="1"/>
  <c r="G47" i="4"/>
  <c r="DG47" i="4" s="1"/>
  <c r="F47" i="4"/>
  <c r="DF47" i="4" s="1"/>
  <c r="DB46" i="4"/>
  <c r="DA46" i="4"/>
  <c r="HA46" i="4" s="1"/>
  <c r="CZ46" i="4"/>
  <c r="GZ46" i="4" s="1"/>
  <c r="CY46" i="4"/>
  <c r="GY46" i="4" s="1"/>
  <c r="CX46" i="4"/>
  <c r="GX46" i="4" s="1"/>
  <c r="CW46" i="4"/>
  <c r="GW46" i="4" s="1"/>
  <c r="CV46" i="4"/>
  <c r="GV46" i="4" s="1"/>
  <c r="CU46" i="4"/>
  <c r="GU46" i="4" s="1"/>
  <c r="CT46" i="4"/>
  <c r="GT46" i="4" s="1"/>
  <c r="CS46" i="4"/>
  <c r="GS46" i="4" s="1"/>
  <c r="CR46" i="4"/>
  <c r="GR46" i="4" s="1"/>
  <c r="CQ46" i="4"/>
  <c r="GQ46" i="4" s="1"/>
  <c r="CP46" i="4"/>
  <c r="GP46" i="4" s="1"/>
  <c r="CO46" i="4"/>
  <c r="GO46" i="4" s="1"/>
  <c r="CN46" i="4"/>
  <c r="GN46" i="4" s="1"/>
  <c r="CM46" i="4"/>
  <c r="GM46" i="4" s="1"/>
  <c r="CL46" i="4"/>
  <c r="GL46" i="4" s="1"/>
  <c r="CK46" i="4"/>
  <c r="GK46" i="4" s="1"/>
  <c r="CJ46" i="4"/>
  <c r="GJ46" i="4" s="1"/>
  <c r="CI46" i="4"/>
  <c r="GI46" i="4" s="1"/>
  <c r="CH46" i="4"/>
  <c r="GH46" i="4" s="1"/>
  <c r="CG46" i="4"/>
  <c r="GG46" i="4" s="1"/>
  <c r="CF46" i="4"/>
  <c r="GF46" i="4" s="1"/>
  <c r="CE46" i="4"/>
  <c r="GE46" i="4" s="1"/>
  <c r="CD46" i="4"/>
  <c r="GD46" i="4" s="1"/>
  <c r="CC46" i="4"/>
  <c r="GC46" i="4" s="1"/>
  <c r="CB46" i="4"/>
  <c r="GB46" i="4" s="1"/>
  <c r="CA46" i="4"/>
  <c r="GA46" i="4" s="1"/>
  <c r="BZ46" i="4"/>
  <c r="FZ46" i="4" s="1"/>
  <c r="BY46" i="4"/>
  <c r="FY46" i="4" s="1"/>
  <c r="BX46" i="4"/>
  <c r="FX46" i="4" s="1"/>
  <c r="BW46" i="4"/>
  <c r="FW46" i="4" s="1"/>
  <c r="BV46" i="4"/>
  <c r="FV46" i="4" s="1"/>
  <c r="BU46" i="4"/>
  <c r="FU46" i="4" s="1"/>
  <c r="BT46" i="4"/>
  <c r="FT46" i="4" s="1"/>
  <c r="BS46" i="4"/>
  <c r="FS46" i="4" s="1"/>
  <c r="BR46" i="4"/>
  <c r="FR46" i="4" s="1"/>
  <c r="BQ46" i="4"/>
  <c r="FQ46" i="4" s="1"/>
  <c r="BP46" i="4"/>
  <c r="FP46" i="4" s="1"/>
  <c r="BO46" i="4"/>
  <c r="FO46" i="4" s="1"/>
  <c r="BN46" i="4"/>
  <c r="FN46" i="4" s="1"/>
  <c r="BM46" i="4"/>
  <c r="FM46" i="4" s="1"/>
  <c r="BL46" i="4"/>
  <c r="FL46" i="4" s="1"/>
  <c r="BK46" i="4"/>
  <c r="FK46" i="4" s="1"/>
  <c r="BJ46" i="4"/>
  <c r="FJ46" i="4" s="1"/>
  <c r="BI46" i="4"/>
  <c r="FI46" i="4" s="1"/>
  <c r="BH46" i="4"/>
  <c r="FH46" i="4" s="1"/>
  <c r="BG46" i="4"/>
  <c r="FG46" i="4" s="1"/>
  <c r="BF46" i="4"/>
  <c r="FF46" i="4" s="1"/>
  <c r="BE46" i="4"/>
  <c r="FE46" i="4" s="1"/>
  <c r="BD46" i="4"/>
  <c r="FD46" i="4" s="1"/>
  <c r="BC46" i="4"/>
  <c r="FC46" i="4" s="1"/>
  <c r="BB46" i="4"/>
  <c r="FB46" i="4" s="1"/>
  <c r="BA46" i="4"/>
  <c r="FA46" i="4" s="1"/>
  <c r="AZ46" i="4"/>
  <c r="EZ46" i="4" s="1"/>
  <c r="AY46" i="4"/>
  <c r="EY46" i="4" s="1"/>
  <c r="AX46" i="4"/>
  <c r="EX46" i="4" s="1"/>
  <c r="AW46" i="4"/>
  <c r="EW46" i="4" s="1"/>
  <c r="AV46" i="4"/>
  <c r="EV46" i="4" s="1"/>
  <c r="AU46" i="4"/>
  <c r="EU46" i="4" s="1"/>
  <c r="AT46" i="4"/>
  <c r="ET46" i="4" s="1"/>
  <c r="AS46" i="4"/>
  <c r="ES46" i="4" s="1"/>
  <c r="AR46" i="4"/>
  <c r="ER46" i="4" s="1"/>
  <c r="AQ46" i="4"/>
  <c r="EQ46" i="4" s="1"/>
  <c r="AP46" i="4"/>
  <c r="EP46" i="4" s="1"/>
  <c r="AO46" i="4"/>
  <c r="EO46" i="4" s="1"/>
  <c r="AN46" i="4"/>
  <c r="EN46" i="4" s="1"/>
  <c r="AM46" i="4"/>
  <c r="EM46" i="4" s="1"/>
  <c r="AL46" i="4"/>
  <c r="EL46" i="4" s="1"/>
  <c r="AK46" i="4"/>
  <c r="EK46" i="4" s="1"/>
  <c r="AJ46" i="4"/>
  <c r="EJ46" i="4" s="1"/>
  <c r="AI46" i="4"/>
  <c r="EI46" i="4" s="1"/>
  <c r="AH46" i="4"/>
  <c r="EH46" i="4" s="1"/>
  <c r="AG46" i="4"/>
  <c r="EG46" i="4" s="1"/>
  <c r="AF46" i="4"/>
  <c r="EF46" i="4" s="1"/>
  <c r="AE46" i="4"/>
  <c r="EE46" i="4" s="1"/>
  <c r="AD46" i="4"/>
  <c r="ED46" i="4" s="1"/>
  <c r="AC46" i="4"/>
  <c r="EC46" i="4" s="1"/>
  <c r="AB46" i="4"/>
  <c r="EB46" i="4" s="1"/>
  <c r="AA46" i="4"/>
  <c r="EA46" i="4" s="1"/>
  <c r="Z46" i="4"/>
  <c r="DZ46" i="4" s="1"/>
  <c r="Y46" i="4"/>
  <c r="DY46" i="4" s="1"/>
  <c r="X46" i="4"/>
  <c r="DX46" i="4" s="1"/>
  <c r="W46" i="4"/>
  <c r="DW46" i="4" s="1"/>
  <c r="V46" i="4"/>
  <c r="DV46" i="4" s="1"/>
  <c r="U46" i="4"/>
  <c r="DU46" i="4" s="1"/>
  <c r="T46" i="4"/>
  <c r="DT46" i="4" s="1"/>
  <c r="S46" i="4"/>
  <c r="DS46" i="4" s="1"/>
  <c r="R46" i="4"/>
  <c r="DR46" i="4" s="1"/>
  <c r="Q46" i="4"/>
  <c r="P46" i="4"/>
  <c r="DP46" i="4" s="1"/>
  <c r="O46" i="4"/>
  <c r="DO46" i="4" s="1"/>
  <c r="N46" i="4"/>
  <c r="DN46" i="4" s="1"/>
  <c r="M46" i="4"/>
  <c r="DM46" i="4" s="1"/>
  <c r="L46" i="4"/>
  <c r="DL46" i="4" s="1"/>
  <c r="K46" i="4"/>
  <c r="DK46" i="4" s="1"/>
  <c r="J46" i="4"/>
  <c r="DJ46" i="4" s="1"/>
  <c r="I46" i="4"/>
  <c r="DI46" i="4" s="1"/>
  <c r="H46" i="4"/>
  <c r="DH46" i="4" s="1"/>
  <c r="G46" i="4"/>
  <c r="DG46" i="4" s="1"/>
  <c r="F46" i="4"/>
  <c r="DF46" i="4" s="1"/>
  <c r="DB45" i="4"/>
  <c r="DA45" i="4"/>
  <c r="HA45" i="4" s="1"/>
  <c r="CZ45" i="4"/>
  <c r="GZ45" i="4" s="1"/>
  <c r="CY45" i="4"/>
  <c r="GY45" i="4" s="1"/>
  <c r="CX45" i="4"/>
  <c r="GX45" i="4" s="1"/>
  <c r="CW45" i="4"/>
  <c r="GW45" i="4" s="1"/>
  <c r="CV45" i="4"/>
  <c r="GV45" i="4" s="1"/>
  <c r="CU45" i="4"/>
  <c r="GU45" i="4" s="1"/>
  <c r="CT45" i="4"/>
  <c r="GT45" i="4" s="1"/>
  <c r="CS45" i="4"/>
  <c r="GS45" i="4" s="1"/>
  <c r="CR45" i="4"/>
  <c r="GR45" i="4" s="1"/>
  <c r="CQ45" i="4"/>
  <c r="GQ45" i="4" s="1"/>
  <c r="CP45" i="4"/>
  <c r="GP45" i="4" s="1"/>
  <c r="CO45" i="4"/>
  <c r="GO45" i="4" s="1"/>
  <c r="CN45" i="4"/>
  <c r="GN45" i="4" s="1"/>
  <c r="CM45" i="4"/>
  <c r="GM45" i="4" s="1"/>
  <c r="CL45" i="4"/>
  <c r="GL45" i="4" s="1"/>
  <c r="CK45" i="4"/>
  <c r="GK45" i="4" s="1"/>
  <c r="CJ45" i="4"/>
  <c r="GJ45" i="4" s="1"/>
  <c r="CI45" i="4"/>
  <c r="GI45" i="4" s="1"/>
  <c r="CH45" i="4"/>
  <c r="GH45" i="4" s="1"/>
  <c r="CG45" i="4"/>
  <c r="GG45" i="4" s="1"/>
  <c r="CF45" i="4"/>
  <c r="GF45" i="4" s="1"/>
  <c r="CE45" i="4"/>
  <c r="GE45" i="4" s="1"/>
  <c r="CD45" i="4"/>
  <c r="GD45" i="4" s="1"/>
  <c r="CC45" i="4"/>
  <c r="GC45" i="4" s="1"/>
  <c r="CB45" i="4"/>
  <c r="GB45" i="4" s="1"/>
  <c r="CA45" i="4"/>
  <c r="GA45" i="4" s="1"/>
  <c r="BZ45" i="4"/>
  <c r="FZ45" i="4" s="1"/>
  <c r="BY45" i="4"/>
  <c r="FY45" i="4" s="1"/>
  <c r="BX45" i="4"/>
  <c r="FX45" i="4" s="1"/>
  <c r="BW45" i="4"/>
  <c r="FW45" i="4" s="1"/>
  <c r="BV45" i="4"/>
  <c r="FV45" i="4" s="1"/>
  <c r="BU45" i="4"/>
  <c r="FU45" i="4" s="1"/>
  <c r="BT45" i="4"/>
  <c r="FT45" i="4" s="1"/>
  <c r="BS45" i="4"/>
  <c r="FS45" i="4" s="1"/>
  <c r="BR45" i="4"/>
  <c r="FR45" i="4" s="1"/>
  <c r="BQ45" i="4"/>
  <c r="FQ45" i="4" s="1"/>
  <c r="BP45" i="4"/>
  <c r="FP45" i="4" s="1"/>
  <c r="BO45" i="4"/>
  <c r="FO45" i="4" s="1"/>
  <c r="BN45" i="4"/>
  <c r="FN45" i="4" s="1"/>
  <c r="BM45" i="4"/>
  <c r="FM45" i="4" s="1"/>
  <c r="BL45" i="4"/>
  <c r="FL45" i="4" s="1"/>
  <c r="BK45" i="4"/>
  <c r="FK45" i="4" s="1"/>
  <c r="BJ45" i="4"/>
  <c r="FJ45" i="4" s="1"/>
  <c r="BI45" i="4"/>
  <c r="FI45" i="4" s="1"/>
  <c r="BH45" i="4"/>
  <c r="FH45" i="4" s="1"/>
  <c r="BG45" i="4"/>
  <c r="FG45" i="4" s="1"/>
  <c r="BF45" i="4"/>
  <c r="FF45" i="4" s="1"/>
  <c r="BE45" i="4"/>
  <c r="FE45" i="4" s="1"/>
  <c r="BD45" i="4"/>
  <c r="FD45" i="4" s="1"/>
  <c r="BC45" i="4"/>
  <c r="FC45" i="4" s="1"/>
  <c r="BB45" i="4"/>
  <c r="FB45" i="4" s="1"/>
  <c r="BA45" i="4"/>
  <c r="FA45" i="4" s="1"/>
  <c r="AZ45" i="4"/>
  <c r="EZ45" i="4" s="1"/>
  <c r="AY45" i="4"/>
  <c r="EY45" i="4" s="1"/>
  <c r="AX45" i="4"/>
  <c r="EX45" i="4" s="1"/>
  <c r="AW45" i="4"/>
  <c r="EW45" i="4" s="1"/>
  <c r="AV45" i="4"/>
  <c r="EV45" i="4" s="1"/>
  <c r="AU45" i="4"/>
  <c r="EU45" i="4" s="1"/>
  <c r="AT45" i="4"/>
  <c r="ET45" i="4" s="1"/>
  <c r="AS45" i="4"/>
  <c r="ES45" i="4" s="1"/>
  <c r="AR45" i="4"/>
  <c r="ER45" i="4" s="1"/>
  <c r="AQ45" i="4"/>
  <c r="EQ45" i="4" s="1"/>
  <c r="AP45" i="4"/>
  <c r="EP45" i="4" s="1"/>
  <c r="AO45" i="4"/>
  <c r="EO45" i="4" s="1"/>
  <c r="AN45" i="4"/>
  <c r="EN45" i="4" s="1"/>
  <c r="AM45" i="4"/>
  <c r="EM45" i="4" s="1"/>
  <c r="AL45" i="4"/>
  <c r="EL45" i="4" s="1"/>
  <c r="AK45" i="4"/>
  <c r="EK45" i="4" s="1"/>
  <c r="AJ45" i="4"/>
  <c r="EJ45" i="4" s="1"/>
  <c r="AI45" i="4"/>
  <c r="EI45" i="4" s="1"/>
  <c r="AH45" i="4"/>
  <c r="EH45" i="4" s="1"/>
  <c r="AG45" i="4"/>
  <c r="EG45" i="4" s="1"/>
  <c r="AF45" i="4"/>
  <c r="EF45" i="4" s="1"/>
  <c r="AE45" i="4"/>
  <c r="EE45" i="4" s="1"/>
  <c r="AD45" i="4"/>
  <c r="ED45" i="4" s="1"/>
  <c r="AC45" i="4"/>
  <c r="EC45" i="4" s="1"/>
  <c r="AB45" i="4"/>
  <c r="EB45" i="4" s="1"/>
  <c r="AA45" i="4"/>
  <c r="EA45" i="4" s="1"/>
  <c r="Z45" i="4"/>
  <c r="DZ45" i="4" s="1"/>
  <c r="Y45" i="4"/>
  <c r="DY45" i="4" s="1"/>
  <c r="X45" i="4"/>
  <c r="DX45" i="4" s="1"/>
  <c r="W45" i="4"/>
  <c r="DW45" i="4" s="1"/>
  <c r="V45" i="4"/>
  <c r="DV45" i="4" s="1"/>
  <c r="U45" i="4"/>
  <c r="DU45" i="4" s="1"/>
  <c r="T45" i="4"/>
  <c r="DT45" i="4" s="1"/>
  <c r="S45" i="4"/>
  <c r="DS45" i="4" s="1"/>
  <c r="R45" i="4"/>
  <c r="DR45" i="4" s="1"/>
  <c r="Q45" i="4"/>
  <c r="DQ45" i="4" s="1"/>
  <c r="P45" i="4"/>
  <c r="DP45" i="4" s="1"/>
  <c r="O45" i="4"/>
  <c r="DO45" i="4" s="1"/>
  <c r="N45" i="4"/>
  <c r="DN45" i="4" s="1"/>
  <c r="M45" i="4"/>
  <c r="DM45" i="4" s="1"/>
  <c r="L45" i="4"/>
  <c r="DL45" i="4" s="1"/>
  <c r="K45" i="4"/>
  <c r="DK45" i="4" s="1"/>
  <c r="J45" i="4"/>
  <c r="DJ45" i="4" s="1"/>
  <c r="I45" i="4"/>
  <c r="DI45" i="4" s="1"/>
  <c r="H45" i="4"/>
  <c r="DH45" i="4" s="1"/>
  <c r="G45" i="4"/>
  <c r="DG45" i="4" s="1"/>
  <c r="F45" i="4"/>
  <c r="DB44" i="4"/>
  <c r="DA44" i="4"/>
  <c r="HA44" i="4" s="1"/>
  <c r="CZ44" i="4"/>
  <c r="GZ44" i="4" s="1"/>
  <c r="CY44" i="4"/>
  <c r="GY44" i="4" s="1"/>
  <c r="CX44" i="4"/>
  <c r="GX44" i="4" s="1"/>
  <c r="CW44" i="4"/>
  <c r="GW44" i="4" s="1"/>
  <c r="CV44" i="4"/>
  <c r="GV44" i="4" s="1"/>
  <c r="CU44" i="4"/>
  <c r="GU44" i="4" s="1"/>
  <c r="CT44" i="4"/>
  <c r="GT44" i="4" s="1"/>
  <c r="CS44" i="4"/>
  <c r="GS44" i="4" s="1"/>
  <c r="CR44" i="4"/>
  <c r="GR44" i="4" s="1"/>
  <c r="CQ44" i="4"/>
  <c r="GQ44" i="4" s="1"/>
  <c r="CP44" i="4"/>
  <c r="GP44" i="4" s="1"/>
  <c r="CO44" i="4"/>
  <c r="GO44" i="4" s="1"/>
  <c r="CN44" i="4"/>
  <c r="GN44" i="4" s="1"/>
  <c r="CM44" i="4"/>
  <c r="GM44" i="4" s="1"/>
  <c r="CL44" i="4"/>
  <c r="GL44" i="4" s="1"/>
  <c r="CK44" i="4"/>
  <c r="GK44" i="4" s="1"/>
  <c r="CJ44" i="4"/>
  <c r="GJ44" i="4" s="1"/>
  <c r="CI44" i="4"/>
  <c r="GI44" i="4" s="1"/>
  <c r="CH44" i="4"/>
  <c r="GH44" i="4" s="1"/>
  <c r="CG44" i="4"/>
  <c r="GG44" i="4" s="1"/>
  <c r="CF44" i="4"/>
  <c r="GF44" i="4" s="1"/>
  <c r="CE44" i="4"/>
  <c r="GE44" i="4" s="1"/>
  <c r="CD44" i="4"/>
  <c r="GD44" i="4" s="1"/>
  <c r="CC44" i="4"/>
  <c r="GC44" i="4" s="1"/>
  <c r="CB44" i="4"/>
  <c r="GB44" i="4" s="1"/>
  <c r="CA44" i="4"/>
  <c r="GA44" i="4" s="1"/>
  <c r="BZ44" i="4"/>
  <c r="FZ44" i="4" s="1"/>
  <c r="BY44" i="4"/>
  <c r="FY44" i="4" s="1"/>
  <c r="BX44" i="4"/>
  <c r="FX44" i="4" s="1"/>
  <c r="BW44" i="4"/>
  <c r="FW44" i="4" s="1"/>
  <c r="BV44" i="4"/>
  <c r="FV44" i="4" s="1"/>
  <c r="BU44" i="4"/>
  <c r="FU44" i="4" s="1"/>
  <c r="BT44" i="4"/>
  <c r="FT44" i="4" s="1"/>
  <c r="BS44" i="4"/>
  <c r="FS44" i="4" s="1"/>
  <c r="BR44" i="4"/>
  <c r="FR44" i="4" s="1"/>
  <c r="BQ44" i="4"/>
  <c r="FQ44" i="4" s="1"/>
  <c r="BP44" i="4"/>
  <c r="FP44" i="4" s="1"/>
  <c r="BO44" i="4"/>
  <c r="FO44" i="4" s="1"/>
  <c r="BN44" i="4"/>
  <c r="FN44" i="4" s="1"/>
  <c r="BM44" i="4"/>
  <c r="FM44" i="4" s="1"/>
  <c r="BL44" i="4"/>
  <c r="FL44" i="4" s="1"/>
  <c r="BK44" i="4"/>
  <c r="FK44" i="4" s="1"/>
  <c r="BJ44" i="4"/>
  <c r="FJ44" i="4" s="1"/>
  <c r="BI44" i="4"/>
  <c r="FI44" i="4" s="1"/>
  <c r="BH44" i="4"/>
  <c r="FH44" i="4" s="1"/>
  <c r="BG44" i="4"/>
  <c r="FG44" i="4" s="1"/>
  <c r="BF44" i="4"/>
  <c r="FF44" i="4" s="1"/>
  <c r="BE44" i="4"/>
  <c r="FE44" i="4" s="1"/>
  <c r="BD44" i="4"/>
  <c r="FD44" i="4" s="1"/>
  <c r="BC44" i="4"/>
  <c r="FC44" i="4" s="1"/>
  <c r="BB44" i="4"/>
  <c r="FB44" i="4" s="1"/>
  <c r="BA44" i="4"/>
  <c r="FA44" i="4" s="1"/>
  <c r="AZ44" i="4"/>
  <c r="EZ44" i="4" s="1"/>
  <c r="AY44" i="4"/>
  <c r="EY44" i="4" s="1"/>
  <c r="AX44" i="4"/>
  <c r="EX44" i="4" s="1"/>
  <c r="AW44" i="4"/>
  <c r="EW44" i="4" s="1"/>
  <c r="AV44" i="4"/>
  <c r="EV44" i="4" s="1"/>
  <c r="AU44" i="4"/>
  <c r="EU44" i="4" s="1"/>
  <c r="AT44" i="4"/>
  <c r="ET44" i="4" s="1"/>
  <c r="AS44" i="4"/>
  <c r="ES44" i="4" s="1"/>
  <c r="AR44" i="4"/>
  <c r="ER44" i="4" s="1"/>
  <c r="AQ44" i="4"/>
  <c r="EQ44" i="4" s="1"/>
  <c r="AP44" i="4"/>
  <c r="EP44" i="4" s="1"/>
  <c r="AO44" i="4"/>
  <c r="EO44" i="4" s="1"/>
  <c r="AN44" i="4"/>
  <c r="EN44" i="4" s="1"/>
  <c r="AM44" i="4"/>
  <c r="EM44" i="4" s="1"/>
  <c r="AL44" i="4"/>
  <c r="EL44" i="4" s="1"/>
  <c r="AK44" i="4"/>
  <c r="EK44" i="4" s="1"/>
  <c r="AJ44" i="4"/>
  <c r="EJ44" i="4" s="1"/>
  <c r="AI44" i="4"/>
  <c r="EI44" i="4" s="1"/>
  <c r="AH44" i="4"/>
  <c r="EH44" i="4" s="1"/>
  <c r="AG44" i="4"/>
  <c r="EG44" i="4" s="1"/>
  <c r="AF44" i="4"/>
  <c r="EF44" i="4" s="1"/>
  <c r="AE44" i="4"/>
  <c r="EE44" i="4" s="1"/>
  <c r="AD44" i="4"/>
  <c r="ED44" i="4" s="1"/>
  <c r="AC44" i="4"/>
  <c r="EC44" i="4" s="1"/>
  <c r="AB44" i="4"/>
  <c r="EB44" i="4" s="1"/>
  <c r="AA44" i="4"/>
  <c r="EA44" i="4" s="1"/>
  <c r="Z44" i="4"/>
  <c r="DZ44" i="4" s="1"/>
  <c r="Y44" i="4"/>
  <c r="DY44" i="4" s="1"/>
  <c r="X44" i="4"/>
  <c r="DX44" i="4" s="1"/>
  <c r="W44" i="4"/>
  <c r="DW44" i="4" s="1"/>
  <c r="V44" i="4"/>
  <c r="DV44" i="4" s="1"/>
  <c r="U44" i="4"/>
  <c r="DU44" i="4" s="1"/>
  <c r="T44" i="4"/>
  <c r="DT44" i="4" s="1"/>
  <c r="S44" i="4"/>
  <c r="DS44" i="4" s="1"/>
  <c r="R44" i="4"/>
  <c r="DR44" i="4" s="1"/>
  <c r="Q44" i="4"/>
  <c r="DQ44" i="4" s="1"/>
  <c r="P44" i="4"/>
  <c r="DP44" i="4" s="1"/>
  <c r="O44" i="4"/>
  <c r="DO44" i="4" s="1"/>
  <c r="N44" i="4"/>
  <c r="DN44" i="4" s="1"/>
  <c r="M44" i="4"/>
  <c r="DM44" i="4" s="1"/>
  <c r="L44" i="4"/>
  <c r="DL44" i="4" s="1"/>
  <c r="K44" i="4"/>
  <c r="J44" i="4"/>
  <c r="DJ44" i="4" s="1"/>
  <c r="I44" i="4"/>
  <c r="DI44" i="4" s="1"/>
  <c r="H44" i="4"/>
  <c r="DH44" i="4" s="1"/>
  <c r="G44" i="4"/>
  <c r="DG44" i="4" s="1"/>
  <c r="F44" i="4"/>
  <c r="DF44" i="4" s="1"/>
  <c r="DB43" i="4"/>
  <c r="DA43" i="4"/>
  <c r="HA43" i="4" s="1"/>
  <c r="CZ43" i="4"/>
  <c r="GZ43" i="4" s="1"/>
  <c r="CY43" i="4"/>
  <c r="GY43" i="4" s="1"/>
  <c r="CX43" i="4"/>
  <c r="GX43" i="4" s="1"/>
  <c r="CW43" i="4"/>
  <c r="GW43" i="4" s="1"/>
  <c r="CV43" i="4"/>
  <c r="GV43" i="4" s="1"/>
  <c r="CU43" i="4"/>
  <c r="GU43" i="4" s="1"/>
  <c r="CT43" i="4"/>
  <c r="GT43" i="4" s="1"/>
  <c r="CS43" i="4"/>
  <c r="GS43" i="4" s="1"/>
  <c r="CR43" i="4"/>
  <c r="GR43" i="4" s="1"/>
  <c r="CQ43" i="4"/>
  <c r="GQ43" i="4" s="1"/>
  <c r="CP43" i="4"/>
  <c r="GP43" i="4" s="1"/>
  <c r="CO43" i="4"/>
  <c r="GO43" i="4" s="1"/>
  <c r="CN43" i="4"/>
  <c r="GN43" i="4" s="1"/>
  <c r="CM43" i="4"/>
  <c r="GM43" i="4" s="1"/>
  <c r="CL43" i="4"/>
  <c r="GL43" i="4" s="1"/>
  <c r="CK43" i="4"/>
  <c r="GK43" i="4" s="1"/>
  <c r="CJ43" i="4"/>
  <c r="GJ43" i="4" s="1"/>
  <c r="CI43" i="4"/>
  <c r="GI43" i="4" s="1"/>
  <c r="CH43" i="4"/>
  <c r="GH43" i="4" s="1"/>
  <c r="CG43" i="4"/>
  <c r="GG43" i="4" s="1"/>
  <c r="CF43" i="4"/>
  <c r="GF43" i="4" s="1"/>
  <c r="CE43" i="4"/>
  <c r="GE43" i="4" s="1"/>
  <c r="CD43" i="4"/>
  <c r="GD43" i="4" s="1"/>
  <c r="CC43" i="4"/>
  <c r="GC43" i="4" s="1"/>
  <c r="CB43" i="4"/>
  <c r="GB43" i="4" s="1"/>
  <c r="CA43" i="4"/>
  <c r="GA43" i="4" s="1"/>
  <c r="BZ43" i="4"/>
  <c r="FZ43" i="4" s="1"/>
  <c r="BY43" i="4"/>
  <c r="FY43" i="4" s="1"/>
  <c r="BX43" i="4"/>
  <c r="FX43" i="4" s="1"/>
  <c r="BW43" i="4"/>
  <c r="FW43" i="4" s="1"/>
  <c r="BV43" i="4"/>
  <c r="FV43" i="4" s="1"/>
  <c r="BU43" i="4"/>
  <c r="FU43" i="4" s="1"/>
  <c r="BT43" i="4"/>
  <c r="FT43" i="4" s="1"/>
  <c r="BS43" i="4"/>
  <c r="FS43" i="4" s="1"/>
  <c r="BR43" i="4"/>
  <c r="FR43" i="4" s="1"/>
  <c r="BQ43" i="4"/>
  <c r="FQ43" i="4" s="1"/>
  <c r="BP43" i="4"/>
  <c r="FP43" i="4" s="1"/>
  <c r="BO43" i="4"/>
  <c r="FO43" i="4" s="1"/>
  <c r="BN43" i="4"/>
  <c r="FN43" i="4" s="1"/>
  <c r="BM43" i="4"/>
  <c r="FM43" i="4" s="1"/>
  <c r="BL43" i="4"/>
  <c r="FL43" i="4" s="1"/>
  <c r="BK43" i="4"/>
  <c r="FK43" i="4" s="1"/>
  <c r="BJ43" i="4"/>
  <c r="FJ43" i="4" s="1"/>
  <c r="BI43" i="4"/>
  <c r="FI43" i="4" s="1"/>
  <c r="BH43" i="4"/>
  <c r="FH43" i="4" s="1"/>
  <c r="BG43" i="4"/>
  <c r="FG43" i="4" s="1"/>
  <c r="BF43" i="4"/>
  <c r="FF43" i="4" s="1"/>
  <c r="BE43" i="4"/>
  <c r="FE43" i="4" s="1"/>
  <c r="BD43" i="4"/>
  <c r="FD43" i="4" s="1"/>
  <c r="BC43" i="4"/>
  <c r="FC43" i="4" s="1"/>
  <c r="BB43" i="4"/>
  <c r="FB43" i="4" s="1"/>
  <c r="BA43" i="4"/>
  <c r="FA43" i="4" s="1"/>
  <c r="AZ43" i="4"/>
  <c r="EZ43" i="4" s="1"/>
  <c r="AY43" i="4"/>
  <c r="EY43" i="4" s="1"/>
  <c r="AX43" i="4"/>
  <c r="EX43" i="4" s="1"/>
  <c r="AW43" i="4"/>
  <c r="EW43" i="4" s="1"/>
  <c r="AV43" i="4"/>
  <c r="EV43" i="4" s="1"/>
  <c r="AU43" i="4"/>
  <c r="EU43" i="4" s="1"/>
  <c r="AT43" i="4"/>
  <c r="ET43" i="4" s="1"/>
  <c r="AS43" i="4"/>
  <c r="ES43" i="4" s="1"/>
  <c r="AR43" i="4"/>
  <c r="ER43" i="4" s="1"/>
  <c r="AQ43" i="4"/>
  <c r="EQ43" i="4" s="1"/>
  <c r="AP43" i="4"/>
  <c r="EP43" i="4" s="1"/>
  <c r="AO43" i="4"/>
  <c r="EO43" i="4" s="1"/>
  <c r="AN43" i="4"/>
  <c r="EN43" i="4" s="1"/>
  <c r="AM43" i="4"/>
  <c r="EM43" i="4" s="1"/>
  <c r="AL43" i="4"/>
  <c r="EL43" i="4" s="1"/>
  <c r="AK43" i="4"/>
  <c r="EK43" i="4" s="1"/>
  <c r="AJ43" i="4"/>
  <c r="EJ43" i="4" s="1"/>
  <c r="AI43" i="4"/>
  <c r="EI43" i="4" s="1"/>
  <c r="AH43" i="4"/>
  <c r="EH43" i="4" s="1"/>
  <c r="AG43" i="4"/>
  <c r="EG43" i="4" s="1"/>
  <c r="AF43" i="4"/>
  <c r="EF43" i="4" s="1"/>
  <c r="AE43" i="4"/>
  <c r="EE43" i="4" s="1"/>
  <c r="AD43" i="4"/>
  <c r="ED43" i="4" s="1"/>
  <c r="AC43" i="4"/>
  <c r="EC43" i="4" s="1"/>
  <c r="AB43" i="4"/>
  <c r="EB43" i="4" s="1"/>
  <c r="AA43" i="4"/>
  <c r="EA43" i="4" s="1"/>
  <c r="Z43" i="4"/>
  <c r="DZ43" i="4" s="1"/>
  <c r="Y43" i="4"/>
  <c r="DY43" i="4" s="1"/>
  <c r="X43" i="4"/>
  <c r="DX43" i="4" s="1"/>
  <c r="W43" i="4"/>
  <c r="DW43" i="4" s="1"/>
  <c r="V43" i="4"/>
  <c r="DV43" i="4" s="1"/>
  <c r="U43" i="4"/>
  <c r="DU43" i="4" s="1"/>
  <c r="T43" i="4"/>
  <c r="DT43" i="4" s="1"/>
  <c r="S43" i="4"/>
  <c r="DS43" i="4" s="1"/>
  <c r="R43" i="4"/>
  <c r="DR43" i="4" s="1"/>
  <c r="Q43" i="4"/>
  <c r="DQ43" i="4" s="1"/>
  <c r="P43" i="4"/>
  <c r="O43" i="4"/>
  <c r="DO43" i="4" s="1"/>
  <c r="N43" i="4"/>
  <c r="DN43" i="4" s="1"/>
  <c r="M43" i="4"/>
  <c r="DM43" i="4" s="1"/>
  <c r="L43" i="4"/>
  <c r="DL43" i="4" s="1"/>
  <c r="K43" i="4"/>
  <c r="DK43" i="4" s="1"/>
  <c r="J43" i="4"/>
  <c r="DJ43" i="4" s="1"/>
  <c r="I43" i="4"/>
  <c r="DI43" i="4" s="1"/>
  <c r="H43" i="4"/>
  <c r="DH43" i="4" s="1"/>
  <c r="G43" i="4"/>
  <c r="DG43" i="4" s="1"/>
  <c r="F43" i="4"/>
  <c r="DF43" i="4" s="1"/>
  <c r="DB42" i="4"/>
  <c r="DA42" i="4"/>
  <c r="HA42" i="4" s="1"/>
  <c r="CZ42" i="4"/>
  <c r="GZ42" i="4" s="1"/>
  <c r="CY42" i="4"/>
  <c r="GY42" i="4" s="1"/>
  <c r="CX42" i="4"/>
  <c r="GX42" i="4" s="1"/>
  <c r="CW42" i="4"/>
  <c r="GW42" i="4" s="1"/>
  <c r="CV42" i="4"/>
  <c r="GV42" i="4" s="1"/>
  <c r="CU42" i="4"/>
  <c r="GU42" i="4" s="1"/>
  <c r="CT42" i="4"/>
  <c r="GT42" i="4" s="1"/>
  <c r="CS42" i="4"/>
  <c r="GS42" i="4" s="1"/>
  <c r="CR42" i="4"/>
  <c r="GR42" i="4" s="1"/>
  <c r="CQ42" i="4"/>
  <c r="GQ42" i="4" s="1"/>
  <c r="CP42" i="4"/>
  <c r="GP42" i="4" s="1"/>
  <c r="CO42" i="4"/>
  <c r="GO42" i="4" s="1"/>
  <c r="CN42" i="4"/>
  <c r="GN42" i="4" s="1"/>
  <c r="CM42" i="4"/>
  <c r="GM42" i="4" s="1"/>
  <c r="CL42" i="4"/>
  <c r="GL42" i="4" s="1"/>
  <c r="CK42" i="4"/>
  <c r="GK42" i="4" s="1"/>
  <c r="CJ42" i="4"/>
  <c r="GJ42" i="4" s="1"/>
  <c r="CI42" i="4"/>
  <c r="GI42" i="4" s="1"/>
  <c r="CH42" i="4"/>
  <c r="GH42" i="4" s="1"/>
  <c r="CG42" i="4"/>
  <c r="GG42" i="4" s="1"/>
  <c r="CF42" i="4"/>
  <c r="GF42" i="4" s="1"/>
  <c r="CE42" i="4"/>
  <c r="GE42" i="4" s="1"/>
  <c r="CD42" i="4"/>
  <c r="GD42" i="4" s="1"/>
  <c r="CC42" i="4"/>
  <c r="GC42" i="4" s="1"/>
  <c r="CB42" i="4"/>
  <c r="GB42" i="4" s="1"/>
  <c r="CA42" i="4"/>
  <c r="GA42" i="4" s="1"/>
  <c r="BZ42" i="4"/>
  <c r="FZ42" i="4" s="1"/>
  <c r="BY42" i="4"/>
  <c r="FY42" i="4" s="1"/>
  <c r="BX42" i="4"/>
  <c r="FX42" i="4" s="1"/>
  <c r="BW42" i="4"/>
  <c r="FW42" i="4" s="1"/>
  <c r="BV42" i="4"/>
  <c r="FV42" i="4" s="1"/>
  <c r="BU42" i="4"/>
  <c r="FU42" i="4" s="1"/>
  <c r="BT42" i="4"/>
  <c r="FT42" i="4" s="1"/>
  <c r="BS42" i="4"/>
  <c r="FS42" i="4" s="1"/>
  <c r="BR42" i="4"/>
  <c r="FR42" i="4" s="1"/>
  <c r="BQ42" i="4"/>
  <c r="FQ42" i="4" s="1"/>
  <c r="BP42" i="4"/>
  <c r="FP42" i="4" s="1"/>
  <c r="BO42" i="4"/>
  <c r="FO42" i="4" s="1"/>
  <c r="BN42" i="4"/>
  <c r="FN42" i="4" s="1"/>
  <c r="BM42" i="4"/>
  <c r="FM42" i="4" s="1"/>
  <c r="BL42" i="4"/>
  <c r="FL42" i="4" s="1"/>
  <c r="BK42" i="4"/>
  <c r="FK42" i="4" s="1"/>
  <c r="BJ42" i="4"/>
  <c r="FJ42" i="4" s="1"/>
  <c r="BI42" i="4"/>
  <c r="FI42" i="4" s="1"/>
  <c r="BH42" i="4"/>
  <c r="FH42" i="4" s="1"/>
  <c r="BG42" i="4"/>
  <c r="FG42" i="4" s="1"/>
  <c r="BF42" i="4"/>
  <c r="FF42" i="4" s="1"/>
  <c r="BE42" i="4"/>
  <c r="FE42" i="4" s="1"/>
  <c r="BD42" i="4"/>
  <c r="FD42" i="4" s="1"/>
  <c r="BC42" i="4"/>
  <c r="FC42" i="4" s="1"/>
  <c r="BB42" i="4"/>
  <c r="FB42" i="4" s="1"/>
  <c r="BA42" i="4"/>
  <c r="FA42" i="4" s="1"/>
  <c r="AZ42" i="4"/>
  <c r="EZ42" i="4" s="1"/>
  <c r="AY42" i="4"/>
  <c r="EY42" i="4" s="1"/>
  <c r="AX42" i="4"/>
  <c r="EX42" i="4" s="1"/>
  <c r="AW42" i="4"/>
  <c r="EW42" i="4" s="1"/>
  <c r="AV42" i="4"/>
  <c r="EV42" i="4" s="1"/>
  <c r="AU42" i="4"/>
  <c r="EU42" i="4" s="1"/>
  <c r="AT42" i="4"/>
  <c r="ET42" i="4" s="1"/>
  <c r="AS42" i="4"/>
  <c r="ES42" i="4" s="1"/>
  <c r="AR42" i="4"/>
  <c r="ER42" i="4" s="1"/>
  <c r="AQ42" i="4"/>
  <c r="EQ42" i="4" s="1"/>
  <c r="AP42" i="4"/>
  <c r="EP42" i="4" s="1"/>
  <c r="AO42" i="4"/>
  <c r="EO42" i="4" s="1"/>
  <c r="AN42" i="4"/>
  <c r="EN42" i="4" s="1"/>
  <c r="AM42" i="4"/>
  <c r="EM42" i="4" s="1"/>
  <c r="AL42" i="4"/>
  <c r="EL42" i="4" s="1"/>
  <c r="AK42" i="4"/>
  <c r="EK42" i="4" s="1"/>
  <c r="AJ42" i="4"/>
  <c r="EJ42" i="4" s="1"/>
  <c r="AI42" i="4"/>
  <c r="EI42" i="4" s="1"/>
  <c r="AH42" i="4"/>
  <c r="EH42" i="4" s="1"/>
  <c r="AG42" i="4"/>
  <c r="EG42" i="4" s="1"/>
  <c r="AF42" i="4"/>
  <c r="EF42" i="4" s="1"/>
  <c r="AE42" i="4"/>
  <c r="EE42" i="4" s="1"/>
  <c r="AD42" i="4"/>
  <c r="ED42" i="4" s="1"/>
  <c r="AC42" i="4"/>
  <c r="EC42" i="4" s="1"/>
  <c r="AB42" i="4"/>
  <c r="EB42" i="4" s="1"/>
  <c r="AA42" i="4"/>
  <c r="EA42" i="4" s="1"/>
  <c r="Z42" i="4"/>
  <c r="DZ42" i="4" s="1"/>
  <c r="Y42" i="4"/>
  <c r="DY42" i="4" s="1"/>
  <c r="X42" i="4"/>
  <c r="DX42" i="4" s="1"/>
  <c r="W42" i="4"/>
  <c r="DW42" i="4" s="1"/>
  <c r="V42" i="4"/>
  <c r="DV42" i="4" s="1"/>
  <c r="U42" i="4"/>
  <c r="DU42" i="4" s="1"/>
  <c r="T42" i="4"/>
  <c r="DT42" i="4" s="1"/>
  <c r="S42" i="4"/>
  <c r="DS42" i="4" s="1"/>
  <c r="R42" i="4"/>
  <c r="DR42" i="4" s="1"/>
  <c r="Q42" i="4"/>
  <c r="DQ42" i="4" s="1"/>
  <c r="P42" i="4"/>
  <c r="DP42" i="4" s="1"/>
  <c r="O42" i="4"/>
  <c r="DO42" i="4" s="1"/>
  <c r="N42" i="4"/>
  <c r="DN42" i="4" s="1"/>
  <c r="M42" i="4"/>
  <c r="DM42" i="4" s="1"/>
  <c r="L42" i="4"/>
  <c r="DL42" i="4" s="1"/>
  <c r="K42" i="4"/>
  <c r="DK42" i="4" s="1"/>
  <c r="J42" i="4"/>
  <c r="DJ42" i="4" s="1"/>
  <c r="I42" i="4"/>
  <c r="DI42" i="4" s="1"/>
  <c r="H42" i="4"/>
  <c r="DH42" i="4" s="1"/>
  <c r="G42" i="4"/>
  <c r="DG42" i="4" s="1"/>
  <c r="F42" i="4"/>
  <c r="DF42" i="4" s="1"/>
  <c r="DB41" i="4"/>
  <c r="DA41" i="4"/>
  <c r="HA41" i="4" s="1"/>
  <c r="CZ41" i="4"/>
  <c r="GZ41" i="4" s="1"/>
  <c r="CY41" i="4"/>
  <c r="GY41" i="4" s="1"/>
  <c r="CX41" i="4"/>
  <c r="GX41" i="4" s="1"/>
  <c r="CW41" i="4"/>
  <c r="GW41" i="4" s="1"/>
  <c r="CV41" i="4"/>
  <c r="GV41" i="4" s="1"/>
  <c r="CU41" i="4"/>
  <c r="GU41" i="4" s="1"/>
  <c r="CT41" i="4"/>
  <c r="GT41" i="4" s="1"/>
  <c r="CS41" i="4"/>
  <c r="GS41" i="4" s="1"/>
  <c r="CR41" i="4"/>
  <c r="GR41" i="4" s="1"/>
  <c r="CQ41" i="4"/>
  <c r="GQ41" i="4" s="1"/>
  <c r="CP41" i="4"/>
  <c r="GP41" i="4" s="1"/>
  <c r="CO41" i="4"/>
  <c r="GO41" i="4" s="1"/>
  <c r="CN41" i="4"/>
  <c r="GN41" i="4" s="1"/>
  <c r="CM41" i="4"/>
  <c r="GM41" i="4" s="1"/>
  <c r="CL41" i="4"/>
  <c r="GL41" i="4" s="1"/>
  <c r="CK41" i="4"/>
  <c r="GK41" i="4" s="1"/>
  <c r="CJ41" i="4"/>
  <c r="GJ41" i="4" s="1"/>
  <c r="CI41" i="4"/>
  <c r="GI41" i="4" s="1"/>
  <c r="CH41" i="4"/>
  <c r="GH41" i="4" s="1"/>
  <c r="CG41" i="4"/>
  <c r="GG41" i="4" s="1"/>
  <c r="CF41" i="4"/>
  <c r="GF41" i="4" s="1"/>
  <c r="CE41" i="4"/>
  <c r="GE41" i="4" s="1"/>
  <c r="CD41" i="4"/>
  <c r="GD41" i="4" s="1"/>
  <c r="CC41" i="4"/>
  <c r="GC41" i="4" s="1"/>
  <c r="CB41" i="4"/>
  <c r="GB41" i="4" s="1"/>
  <c r="CA41" i="4"/>
  <c r="GA41" i="4" s="1"/>
  <c r="BZ41" i="4"/>
  <c r="FZ41" i="4" s="1"/>
  <c r="BY41" i="4"/>
  <c r="FY41" i="4" s="1"/>
  <c r="BX41" i="4"/>
  <c r="FX41" i="4" s="1"/>
  <c r="BW41" i="4"/>
  <c r="FW41" i="4" s="1"/>
  <c r="BV41" i="4"/>
  <c r="FV41" i="4" s="1"/>
  <c r="BU41" i="4"/>
  <c r="FU41" i="4" s="1"/>
  <c r="BT41" i="4"/>
  <c r="FT41" i="4" s="1"/>
  <c r="BS41" i="4"/>
  <c r="FS41" i="4" s="1"/>
  <c r="BR41" i="4"/>
  <c r="FR41" i="4" s="1"/>
  <c r="BQ41" i="4"/>
  <c r="FQ41" i="4" s="1"/>
  <c r="BP41" i="4"/>
  <c r="FP41" i="4" s="1"/>
  <c r="BO41" i="4"/>
  <c r="FO41" i="4" s="1"/>
  <c r="BN41" i="4"/>
  <c r="FN41" i="4" s="1"/>
  <c r="BM41" i="4"/>
  <c r="FM41" i="4" s="1"/>
  <c r="BL41" i="4"/>
  <c r="FL41" i="4" s="1"/>
  <c r="BK41" i="4"/>
  <c r="FK41" i="4" s="1"/>
  <c r="BJ41" i="4"/>
  <c r="FJ41" i="4" s="1"/>
  <c r="BI41" i="4"/>
  <c r="FI41" i="4" s="1"/>
  <c r="BH41" i="4"/>
  <c r="FH41" i="4" s="1"/>
  <c r="BG41" i="4"/>
  <c r="FG41" i="4" s="1"/>
  <c r="BF41" i="4"/>
  <c r="FF41" i="4" s="1"/>
  <c r="BE41" i="4"/>
  <c r="FE41" i="4" s="1"/>
  <c r="BD41" i="4"/>
  <c r="FD41" i="4" s="1"/>
  <c r="BC41" i="4"/>
  <c r="FC41" i="4" s="1"/>
  <c r="BB41" i="4"/>
  <c r="FB41" i="4" s="1"/>
  <c r="BA41" i="4"/>
  <c r="FA41" i="4" s="1"/>
  <c r="AZ41" i="4"/>
  <c r="EZ41" i="4" s="1"/>
  <c r="AY41" i="4"/>
  <c r="EY41" i="4" s="1"/>
  <c r="AX41" i="4"/>
  <c r="EX41" i="4" s="1"/>
  <c r="AW41" i="4"/>
  <c r="EW41" i="4" s="1"/>
  <c r="AV41" i="4"/>
  <c r="EV41" i="4" s="1"/>
  <c r="AU41" i="4"/>
  <c r="EU41" i="4" s="1"/>
  <c r="AT41" i="4"/>
  <c r="ET41" i="4" s="1"/>
  <c r="AS41" i="4"/>
  <c r="ES41" i="4" s="1"/>
  <c r="AR41" i="4"/>
  <c r="ER41" i="4" s="1"/>
  <c r="AQ41" i="4"/>
  <c r="EQ41" i="4" s="1"/>
  <c r="AP41" i="4"/>
  <c r="EP41" i="4" s="1"/>
  <c r="AO41" i="4"/>
  <c r="EO41" i="4" s="1"/>
  <c r="AN41" i="4"/>
  <c r="EN41" i="4" s="1"/>
  <c r="AM41" i="4"/>
  <c r="EM41" i="4" s="1"/>
  <c r="AL41" i="4"/>
  <c r="EL41" i="4" s="1"/>
  <c r="AK41" i="4"/>
  <c r="EK41" i="4" s="1"/>
  <c r="AJ41" i="4"/>
  <c r="EJ41" i="4" s="1"/>
  <c r="AI41" i="4"/>
  <c r="EI41" i="4" s="1"/>
  <c r="AH41" i="4"/>
  <c r="EH41" i="4" s="1"/>
  <c r="AG41" i="4"/>
  <c r="EG41" i="4" s="1"/>
  <c r="AF41" i="4"/>
  <c r="EF41" i="4" s="1"/>
  <c r="AE41" i="4"/>
  <c r="EE41" i="4" s="1"/>
  <c r="AD41" i="4"/>
  <c r="ED41" i="4" s="1"/>
  <c r="AC41" i="4"/>
  <c r="EC41" i="4" s="1"/>
  <c r="AB41" i="4"/>
  <c r="EB41" i="4" s="1"/>
  <c r="AA41" i="4"/>
  <c r="EA41" i="4" s="1"/>
  <c r="Z41" i="4"/>
  <c r="DZ41" i="4" s="1"/>
  <c r="Y41" i="4"/>
  <c r="DY41" i="4" s="1"/>
  <c r="X41" i="4"/>
  <c r="DX41" i="4" s="1"/>
  <c r="W41" i="4"/>
  <c r="DW41" i="4" s="1"/>
  <c r="V41" i="4"/>
  <c r="DV41" i="4" s="1"/>
  <c r="U41" i="4"/>
  <c r="DU41" i="4" s="1"/>
  <c r="T41" i="4"/>
  <c r="DT41" i="4" s="1"/>
  <c r="S41" i="4"/>
  <c r="DS41" i="4" s="1"/>
  <c r="R41" i="4"/>
  <c r="DR41" i="4" s="1"/>
  <c r="Q41" i="4"/>
  <c r="DQ41" i="4" s="1"/>
  <c r="P41" i="4"/>
  <c r="DP41" i="4" s="1"/>
  <c r="O41" i="4"/>
  <c r="DO41" i="4" s="1"/>
  <c r="N41" i="4"/>
  <c r="DN41" i="4" s="1"/>
  <c r="M41" i="4"/>
  <c r="DM41" i="4" s="1"/>
  <c r="L41" i="4"/>
  <c r="DL41" i="4" s="1"/>
  <c r="K41" i="4"/>
  <c r="DK41" i="4" s="1"/>
  <c r="J41" i="4"/>
  <c r="I41" i="4"/>
  <c r="DI41" i="4" s="1"/>
  <c r="H41" i="4"/>
  <c r="DH41" i="4" s="1"/>
  <c r="G41" i="4"/>
  <c r="DG41" i="4" s="1"/>
  <c r="F41" i="4"/>
  <c r="DF41" i="4" s="1"/>
  <c r="DB40" i="4"/>
  <c r="DA40" i="4"/>
  <c r="HA40" i="4" s="1"/>
  <c r="CZ40" i="4"/>
  <c r="GZ40" i="4" s="1"/>
  <c r="CY40" i="4"/>
  <c r="GY40" i="4" s="1"/>
  <c r="CX40" i="4"/>
  <c r="GX40" i="4" s="1"/>
  <c r="CW40" i="4"/>
  <c r="GW40" i="4" s="1"/>
  <c r="CV40" i="4"/>
  <c r="GV40" i="4" s="1"/>
  <c r="CU40" i="4"/>
  <c r="GU40" i="4" s="1"/>
  <c r="CT40" i="4"/>
  <c r="GT40" i="4" s="1"/>
  <c r="CS40" i="4"/>
  <c r="GS40" i="4" s="1"/>
  <c r="CR40" i="4"/>
  <c r="GR40" i="4" s="1"/>
  <c r="CQ40" i="4"/>
  <c r="GQ40" i="4" s="1"/>
  <c r="CP40" i="4"/>
  <c r="GP40" i="4" s="1"/>
  <c r="CO40" i="4"/>
  <c r="GO40" i="4" s="1"/>
  <c r="CN40" i="4"/>
  <c r="GN40" i="4" s="1"/>
  <c r="CM40" i="4"/>
  <c r="GM40" i="4" s="1"/>
  <c r="CL40" i="4"/>
  <c r="GL40" i="4" s="1"/>
  <c r="CK40" i="4"/>
  <c r="GK40" i="4" s="1"/>
  <c r="CJ40" i="4"/>
  <c r="GJ40" i="4" s="1"/>
  <c r="CI40" i="4"/>
  <c r="GI40" i="4" s="1"/>
  <c r="CH40" i="4"/>
  <c r="GH40" i="4" s="1"/>
  <c r="CG40" i="4"/>
  <c r="GG40" i="4" s="1"/>
  <c r="CF40" i="4"/>
  <c r="GF40" i="4" s="1"/>
  <c r="CE40" i="4"/>
  <c r="GE40" i="4" s="1"/>
  <c r="CD40" i="4"/>
  <c r="GD40" i="4" s="1"/>
  <c r="CC40" i="4"/>
  <c r="GC40" i="4" s="1"/>
  <c r="CB40" i="4"/>
  <c r="GB40" i="4" s="1"/>
  <c r="CA40" i="4"/>
  <c r="GA40" i="4" s="1"/>
  <c r="BZ40" i="4"/>
  <c r="FZ40" i="4" s="1"/>
  <c r="BY40" i="4"/>
  <c r="FY40" i="4" s="1"/>
  <c r="BX40" i="4"/>
  <c r="FX40" i="4" s="1"/>
  <c r="BW40" i="4"/>
  <c r="FW40" i="4" s="1"/>
  <c r="BV40" i="4"/>
  <c r="FV40" i="4" s="1"/>
  <c r="BU40" i="4"/>
  <c r="FU40" i="4" s="1"/>
  <c r="BT40" i="4"/>
  <c r="FT40" i="4" s="1"/>
  <c r="BS40" i="4"/>
  <c r="FS40" i="4" s="1"/>
  <c r="BR40" i="4"/>
  <c r="FR40" i="4" s="1"/>
  <c r="BQ40" i="4"/>
  <c r="FQ40" i="4" s="1"/>
  <c r="BP40" i="4"/>
  <c r="FP40" i="4" s="1"/>
  <c r="BO40" i="4"/>
  <c r="FO40" i="4" s="1"/>
  <c r="BN40" i="4"/>
  <c r="FN40" i="4" s="1"/>
  <c r="BM40" i="4"/>
  <c r="FM40" i="4" s="1"/>
  <c r="BL40" i="4"/>
  <c r="FL40" i="4" s="1"/>
  <c r="BK40" i="4"/>
  <c r="FK40" i="4" s="1"/>
  <c r="BJ40" i="4"/>
  <c r="FJ40" i="4" s="1"/>
  <c r="BI40" i="4"/>
  <c r="FI40" i="4" s="1"/>
  <c r="BH40" i="4"/>
  <c r="FH40" i="4" s="1"/>
  <c r="BG40" i="4"/>
  <c r="FG40" i="4" s="1"/>
  <c r="BF40" i="4"/>
  <c r="FF40" i="4" s="1"/>
  <c r="BE40" i="4"/>
  <c r="FE40" i="4" s="1"/>
  <c r="BD40" i="4"/>
  <c r="FD40" i="4" s="1"/>
  <c r="BC40" i="4"/>
  <c r="FC40" i="4" s="1"/>
  <c r="BB40" i="4"/>
  <c r="FB40" i="4" s="1"/>
  <c r="BA40" i="4"/>
  <c r="FA40" i="4" s="1"/>
  <c r="AZ40" i="4"/>
  <c r="EZ40" i="4" s="1"/>
  <c r="AY40" i="4"/>
  <c r="EY40" i="4" s="1"/>
  <c r="AX40" i="4"/>
  <c r="EX40" i="4" s="1"/>
  <c r="AW40" i="4"/>
  <c r="EW40" i="4" s="1"/>
  <c r="AV40" i="4"/>
  <c r="EV40" i="4" s="1"/>
  <c r="AU40" i="4"/>
  <c r="EU40" i="4" s="1"/>
  <c r="AT40" i="4"/>
  <c r="ET40" i="4" s="1"/>
  <c r="AS40" i="4"/>
  <c r="ES40" i="4" s="1"/>
  <c r="AR40" i="4"/>
  <c r="ER40" i="4" s="1"/>
  <c r="AQ40" i="4"/>
  <c r="EQ40" i="4" s="1"/>
  <c r="AP40" i="4"/>
  <c r="EP40" i="4" s="1"/>
  <c r="AO40" i="4"/>
  <c r="EO40" i="4" s="1"/>
  <c r="AN40" i="4"/>
  <c r="EN40" i="4" s="1"/>
  <c r="AM40" i="4"/>
  <c r="EM40" i="4" s="1"/>
  <c r="AL40" i="4"/>
  <c r="EL40" i="4" s="1"/>
  <c r="AK40" i="4"/>
  <c r="EK40" i="4" s="1"/>
  <c r="AJ40" i="4"/>
  <c r="EJ40" i="4" s="1"/>
  <c r="AI40" i="4"/>
  <c r="EI40" i="4" s="1"/>
  <c r="AH40" i="4"/>
  <c r="EH40" i="4" s="1"/>
  <c r="AG40" i="4"/>
  <c r="EG40" i="4" s="1"/>
  <c r="AF40" i="4"/>
  <c r="EF40" i="4" s="1"/>
  <c r="AE40" i="4"/>
  <c r="EE40" i="4" s="1"/>
  <c r="AD40" i="4"/>
  <c r="ED40" i="4" s="1"/>
  <c r="AC40" i="4"/>
  <c r="EC40" i="4" s="1"/>
  <c r="AB40" i="4"/>
  <c r="EB40" i="4" s="1"/>
  <c r="AA40" i="4"/>
  <c r="EA40" i="4" s="1"/>
  <c r="Z40" i="4"/>
  <c r="DZ40" i="4" s="1"/>
  <c r="Y40" i="4"/>
  <c r="DY40" i="4" s="1"/>
  <c r="X40" i="4"/>
  <c r="DX40" i="4" s="1"/>
  <c r="W40" i="4"/>
  <c r="DW40" i="4" s="1"/>
  <c r="V40" i="4"/>
  <c r="DV40" i="4" s="1"/>
  <c r="U40" i="4"/>
  <c r="DU40" i="4" s="1"/>
  <c r="T40" i="4"/>
  <c r="DT40" i="4" s="1"/>
  <c r="S40" i="4"/>
  <c r="DS40" i="4" s="1"/>
  <c r="R40" i="4"/>
  <c r="DR40" i="4" s="1"/>
  <c r="Q40" i="4"/>
  <c r="DQ40" i="4" s="1"/>
  <c r="P40" i="4"/>
  <c r="DP40" i="4" s="1"/>
  <c r="O40" i="4"/>
  <c r="N40" i="4"/>
  <c r="DN40" i="4" s="1"/>
  <c r="M40" i="4"/>
  <c r="DM40" i="4" s="1"/>
  <c r="L40" i="4"/>
  <c r="DL40" i="4" s="1"/>
  <c r="K40" i="4"/>
  <c r="DK40" i="4" s="1"/>
  <c r="J40" i="4"/>
  <c r="DJ40" i="4" s="1"/>
  <c r="I40" i="4"/>
  <c r="DI40" i="4" s="1"/>
  <c r="H40" i="4"/>
  <c r="DH40" i="4" s="1"/>
  <c r="G40" i="4"/>
  <c r="DG40" i="4" s="1"/>
  <c r="F40" i="4"/>
  <c r="DF40" i="4" s="1"/>
  <c r="DB39" i="4"/>
  <c r="DA39" i="4"/>
  <c r="HA39" i="4" s="1"/>
  <c r="CZ39" i="4"/>
  <c r="GZ39" i="4" s="1"/>
  <c r="CY39" i="4"/>
  <c r="GY39" i="4" s="1"/>
  <c r="CX39" i="4"/>
  <c r="GX39" i="4" s="1"/>
  <c r="CW39" i="4"/>
  <c r="GW39" i="4" s="1"/>
  <c r="CV39" i="4"/>
  <c r="GV39" i="4" s="1"/>
  <c r="CU39" i="4"/>
  <c r="GU39" i="4" s="1"/>
  <c r="CT39" i="4"/>
  <c r="GT39" i="4" s="1"/>
  <c r="CS39" i="4"/>
  <c r="GS39" i="4" s="1"/>
  <c r="CR39" i="4"/>
  <c r="GR39" i="4" s="1"/>
  <c r="CQ39" i="4"/>
  <c r="GQ39" i="4" s="1"/>
  <c r="CP39" i="4"/>
  <c r="GP39" i="4" s="1"/>
  <c r="CO39" i="4"/>
  <c r="GO39" i="4" s="1"/>
  <c r="CN39" i="4"/>
  <c r="GN39" i="4" s="1"/>
  <c r="CM39" i="4"/>
  <c r="GM39" i="4" s="1"/>
  <c r="CL39" i="4"/>
  <c r="GL39" i="4" s="1"/>
  <c r="CK39" i="4"/>
  <c r="GK39" i="4" s="1"/>
  <c r="CJ39" i="4"/>
  <c r="GJ39" i="4" s="1"/>
  <c r="CI39" i="4"/>
  <c r="GI39" i="4" s="1"/>
  <c r="CH39" i="4"/>
  <c r="GH39" i="4" s="1"/>
  <c r="CG39" i="4"/>
  <c r="GG39" i="4" s="1"/>
  <c r="CF39" i="4"/>
  <c r="GF39" i="4" s="1"/>
  <c r="CE39" i="4"/>
  <c r="GE39" i="4" s="1"/>
  <c r="CD39" i="4"/>
  <c r="GD39" i="4" s="1"/>
  <c r="CC39" i="4"/>
  <c r="GC39" i="4" s="1"/>
  <c r="CB39" i="4"/>
  <c r="GB39" i="4" s="1"/>
  <c r="CA39" i="4"/>
  <c r="GA39" i="4" s="1"/>
  <c r="BZ39" i="4"/>
  <c r="FZ39" i="4" s="1"/>
  <c r="BY39" i="4"/>
  <c r="FY39" i="4" s="1"/>
  <c r="BX39" i="4"/>
  <c r="FX39" i="4" s="1"/>
  <c r="BW39" i="4"/>
  <c r="FW39" i="4" s="1"/>
  <c r="BV39" i="4"/>
  <c r="FV39" i="4" s="1"/>
  <c r="BU39" i="4"/>
  <c r="FU39" i="4" s="1"/>
  <c r="BT39" i="4"/>
  <c r="FT39" i="4" s="1"/>
  <c r="BS39" i="4"/>
  <c r="FS39" i="4" s="1"/>
  <c r="BR39" i="4"/>
  <c r="FR39" i="4" s="1"/>
  <c r="BQ39" i="4"/>
  <c r="FQ39" i="4" s="1"/>
  <c r="BP39" i="4"/>
  <c r="FP39" i="4" s="1"/>
  <c r="BO39" i="4"/>
  <c r="FO39" i="4" s="1"/>
  <c r="BN39" i="4"/>
  <c r="FN39" i="4" s="1"/>
  <c r="BM39" i="4"/>
  <c r="FM39" i="4" s="1"/>
  <c r="BL39" i="4"/>
  <c r="FL39" i="4" s="1"/>
  <c r="BK39" i="4"/>
  <c r="FK39" i="4" s="1"/>
  <c r="BJ39" i="4"/>
  <c r="FJ39" i="4" s="1"/>
  <c r="BI39" i="4"/>
  <c r="FI39" i="4" s="1"/>
  <c r="BH39" i="4"/>
  <c r="FH39" i="4" s="1"/>
  <c r="BG39" i="4"/>
  <c r="FG39" i="4" s="1"/>
  <c r="BF39" i="4"/>
  <c r="FF39" i="4" s="1"/>
  <c r="BE39" i="4"/>
  <c r="FE39" i="4" s="1"/>
  <c r="BD39" i="4"/>
  <c r="FD39" i="4" s="1"/>
  <c r="BC39" i="4"/>
  <c r="FC39" i="4" s="1"/>
  <c r="BB39" i="4"/>
  <c r="FB39" i="4" s="1"/>
  <c r="BA39" i="4"/>
  <c r="FA39" i="4" s="1"/>
  <c r="AZ39" i="4"/>
  <c r="EZ39" i="4" s="1"/>
  <c r="AY39" i="4"/>
  <c r="EY39" i="4" s="1"/>
  <c r="AX39" i="4"/>
  <c r="EX39" i="4" s="1"/>
  <c r="AW39" i="4"/>
  <c r="EW39" i="4" s="1"/>
  <c r="AV39" i="4"/>
  <c r="EV39" i="4" s="1"/>
  <c r="AU39" i="4"/>
  <c r="EU39" i="4" s="1"/>
  <c r="AT39" i="4"/>
  <c r="ET39" i="4" s="1"/>
  <c r="AS39" i="4"/>
  <c r="ES39" i="4" s="1"/>
  <c r="AR39" i="4"/>
  <c r="ER39" i="4" s="1"/>
  <c r="AQ39" i="4"/>
  <c r="EQ39" i="4" s="1"/>
  <c r="AP39" i="4"/>
  <c r="EP39" i="4" s="1"/>
  <c r="AO39" i="4"/>
  <c r="EO39" i="4" s="1"/>
  <c r="AN39" i="4"/>
  <c r="EN39" i="4" s="1"/>
  <c r="AM39" i="4"/>
  <c r="EM39" i="4" s="1"/>
  <c r="AL39" i="4"/>
  <c r="EL39" i="4" s="1"/>
  <c r="AK39" i="4"/>
  <c r="EK39" i="4" s="1"/>
  <c r="AJ39" i="4"/>
  <c r="EJ39" i="4" s="1"/>
  <c r="AI39" i="4"/>
  <c r="EI39" i="4" s="1"/>
  <c r="AH39" i="4"/>
  <c r="EH39" i="4" s="1"/>
  <c r="AG39" i="4"/>
  <c r="EG39" i="4" s="1"/>
  <c r="AF39" i="4"/>
  <c r="EF39" i="4" s="1"/>
  <c r="AE39" i="4"/>
  <c r="EE39" i="4" s="1"/>
  <c r="AD39" i="4"/>
  <c r="ED39" i="4" s="1"/>
  <c r="AC39" i="4"/>
  <c r="EC39" i="4" s="1"/>
  <c r="AB39" i="4"/>
  <c r="EB39" i="4" s="1"/>
  <c r="AA39" i="4"/>
  <c r="EA39" i="4" s="1"/>
  <c r="Z39" i="4"/>
  <c r="DZ39" i="4" s="1"/>
  <c r="Y39" i="4"/>
  <c r="DY39" i="4" s="1"/>
  <c r="X39" i="4"/>
  <c r="DX39" i="4" s="1"/>
  <c r="W39" i="4"/>
  <c r="DW39" i="4" s="1"/>
  <c r="V39" i="4"/>
  <c r="DV39" i="4" s="1"/>
  <c r="U39" i="4"/>
  <c r="DU39" i="4" s="1"/>
  <c r="T39" i="4"/>
  <c r="DT39" i="4" s="1"/>
  <c r="S39" i="4"/>
  <c r="DS39" i="4" s="1"/>
  <c r="R39" i="4"/>
  <c r="DR39" i="4" s="1"/>
  <c r="Q39" i="4"/>
  <c r="DQ39" i="4" s="1"/>
  <c r="P39" i="4"/>
  <c r="DP39" i="4" s="1"/>
  <c r="O39" i="4"/>
  <c r="DO39" i="4" s="1"/>
  <c r="N39" i="4"/>
  <c r="DN39" i="4" s="1"/>
  <c r="M39" i="4"/>
  <c r="DM39" i="4" s="1"/>
  <c r="L39" i="4"/>
  <c r="DL39" i="4" s="1"/>
  <c r="K39" i="4"/>
  <c r="DK39" i="4" s="1"/>
  <c r="J39" i="4"/>
  <c r="DJ39" i="4" s="1"/>
  <c r="I39" i="4"/>
  <c r="DI39" i="4" s="1"/>
  <c r="H39" i="4"/>
  <c r="DH39" i="4" s="1"/>
  <c r="G39" i="4"/>
  <c r="DG39" i="4" s="1"/>
  <c r="F39" i="4"/>
  <c r="DF39" i="4" s="1"/>
  <c r="DB38" i="4"/>
  <c r="DA38" i="4"/>
  <c r="HA38" i="4" s="1"/>
  <c r="CZ38" i="4"/>
  <c r="GZ38" i="4" s="1"/>
  <c r="CY38" i="4"/>
  <c r="GY38" i="4" s="1"/>
  <c r="CX38" i="4"/>
  <c r="GX38" i="4" s="1"/>
  <c r="CW38" i="4"/>
  <c r="GW38" i="4" s="1"/>
  <c r="CV38" i="4"/>
  <c r="GV38" i="4" s="1"/>
  <c r="CU38" i="4"/>
  <c r="GU38" i="4" s="1"/>
  <c r="CT38" i="4"/>
  <c r="GT38" i="4" s="1"/>
  <c r="CS38" i="4"/>
  <c r="GS38" i="4" s="1"/>
  <c r="CR38" i="4"/>
  <c r="GR38" i="4" s="1"/>
  <c r="CQ38" i="4"/>
  <c r="GQ38" i="4" s="1"/>
  <c r="CP38" i="4"/>
  <c r="GP38" i="4" s="1"/>
  <c r="CO38" i="4"/>
  <c r="GO38" i="4" s="1"/>
  <c r="CN38" i="4"/>
  <c r="GN38" i="4" s="1"/>
  <c r="CM38" i="4"/>
  <c r="GM38" i="4" s="1"/>
  <c r="CL38" i="4"/>
  <c r="GL38" i="4" s="1"/>
  <c r="CK38" i="4"/>
  <c r="GK38" i="4" s="1"/>
  <c r="CJ38" i="4"/>
  <c r="GJ38" i="4" s="1"/>
  <c r="CI38" i="4"/>
  <c r="GI38" i="4" s="1"/>
  <c r="CH38" i="4"/>
  <c r="GH38" i="4" s="1"/>
  <c r="CG38" i="4"/>
  <c r="GG38" i="4" s="1"/>
  <c r="CF38" i="4"/>
  <c r="GF38" i="4" s="1"/>
  <c r="CE38" i="4"/>
  <c r="GE38" i="4" s="1"/>
  <c r="CD38" i="4"/>
  <c r="GD38" i="4" s="1"/>
  <c r="CC38" i="4"/>
  <c r="GC38" i="4" s="1"/>
  <c r="CB38" i="4"/>
  <c r="GB38" i="4" s="1"/>
  <c r="CA38" i="4"/>
  <c r="GA38" i="4" s="1"/>
  <c r="BZ38" i="4"/>
  <c r="FZ38" i="4" s="1"/>
  <c r="BY38" i="4"/>
  <c r="FY38" i="4" s="1"/>
  <c r="BX38" i="4"/>
  <c r="FX38" i="4" s="1"/>
  <c r="BW38" i="4"/>
  <c r="FW38" i="4" s="1"/>
  <c r="BV38" i="4"/>
  <c r="FV38" i="4" s="1"/>
  <c r="BU38" i="4"/>
  <c r="FU38" i="4" s="1"/>
  <c r="BT38" i="4"/>
  <c r="FT38" i="4" s="1"/>
  <c r="BS38" i="4"/>
  <c r="FS38" i="4" s="1"/>
  <c r="BR38" i="4"/>
  <c r="FR38" i="4" s="1"/>
  <c r="BQ38" i="4"/>
  <c r="FQ38" i="4" s="1"/>
  <c r="BP38" i="4"/>
  <c r="FP38" i="4" s="1"/>
  <c r="BO38" i="4"/>
  <c r="FO38" i="4" s="1"/>
  <c r="BN38" i="4"/>
  <c r="FN38" i="4" s="1"/>
  <c r="BM38" i="4"/>
  <c r="FM38" i="4" s="1"/>
  <c r="BL38" i="4"/>
  <c r="FL38" i="4" s="1"/>
  <c r="BK38" i="4"/>
  <c r="FK38" i="4" s="1"/>
  <c r="BJ38" i="4"/>
  <c r="FJ38" i="4" s="1"/>
  <c r="BI38" i="4"/>
  <c r="FI38" i="4" s="1"/>
  <c r="BH38" i="4"/>
  <c r="FH38" i="4" s="1"/>
  <c r="BG38" i="4"/>
  <c r="FG38" i="4" s="1"/>
  <c r="BF38" i="4"/>
  <c r="FF38" i="4" s="1"/>
  <c r="BE38" i="4"/>
  <c r="FE38" i="4" s="1"/>
  <c r="BD38" i="4"/>
  <c r="FD38" i="4" s="1"/>
  <c r="BC38" i="4"/>
  <c r="FC38" i="4" s="1"/>
  <c r="BB38" i="4"/>
  <c r="FB38" i="4" s="1"/>
  <c r="BA38" i="4"/>
  <c r="FA38" i="4" s="1"/>
  <c r="AZ38" i="4"/>
  <c r="EZ38" i="4" s="1"/>
  <c r="AY38" i="4"/>
  <c r="EY38" i="4" s="1"/>
  <c r="AX38" i="4"/>
  <c r="EX38" i="4" s="1"/>
  <c r="AW38" i="4"/>
  <c r="EW38" i="4" s="1"/>
  <c r="AV38" i="4"/>
  <c r="EV38" i="4" s="1"/>
  <c r="AU38" i="4"/>
  <c r="EU38" i="4" s="1"/>
  <c r="AT38" i="4"/>
  <c r="ET38" i="4" s="1"/>
  <c r="AS38" i="4"/>
  <c r="ES38" i="4" s="1"/>
  <c r="AR38" i="4"/>
  <c r="ER38" i="4" s="1"/>
  <c r="AQ38" i="4"/>
  <c r="EQ38" i="4" s="1"/>
  <c r="AP38" i="4"/>
  <c r="EP38" i="4" s="1"/>
  <c r="AO38" i="4"/>
  <c r="EO38" i="4" s="1"/>
  <c r="AN38" i="4"/>
  <c r="EN38" i="4" s="1"/>
  <c r="AM38" i="4"/>
  <c r="EM38" i="4" s="1"/>
  <c r="AL38" i="4"/>
  <c r="EL38" i="4" s="1"/>
  <c r="AK38" i="4"/>
  <c r="EK38" i="4" s="1"/>
  <c r="AJ38" i="4"/>
  <c r="EJ38" i="4" s="1"/>
  <c r="AI38" i="4"/>
  <c r="EI38" i="4" s="1"/>
  <c r="AH38" i="4"/>
  <c r="EH38" i="4" s="1"/>
  <c r="AG38" i="4"/>
  <c r="EG38" i="4" s="1"/>
  <c r="AF38" i="4"/>
  <c r="EF38" i="4" s="1"/>
  <c r="AE38" i="4"/>
  <c r="EE38" i="4" s="1"/>
  <c r="AD38" i="4"/>
  <c r="ED38" i="4" s="1"/>
  <c r="AC38" i="4"/>
  <c r="EC38" i="4" s="1"/>
  <c r="AB38" i="4"/>
  <c r="EB38" i="4" s="1"/>
  <c r="AA38" i="4"/>
  <c r="EA38" i="4" s="1"/>
  <c r="Z38" i="4"/>
  <c r="DZ38" i="4" s="1"/>
  <c r="Y38" i="4"/>
  <c r="DY38" i="4" s="1"/>
  <c r="X38" i="4"/>
  <c r="DX38" i="4" s="1"/>
  <c r="W38" i="4"/>
  <c r="DW38" i="4" s="1"/>
  <c r="V38" i="4"/>
  <c r="DV38" i="4" s="1"/>
  <c r="U38" i="4"/>
  <c r="DU38" i="4" s="1"/>
  <c r="T38" i="4"/>
  <c r="DT38" i="4" s="1"/>
  <c r="S38" i="4"/>
  <c r="DS38" i="4" s="1"/>
  <c r="R38" i="4"/>
  <c r="DR38" i="4" s="1"/>
  <c r="Q38" i="4"/>
  <c r="DQ38" i="4" s="1"/>
  <c r="P38" i="4"/>
  <c r="DP38" i="4" s="1"/>
  <c r="O38" i="4"/>
  <c r="DO38" i="4" s="1"/>
  <c r="N38" i="4"/>
  <c r="DN38" i="4" s="1"/>
  <c r="M38" i="4"/>
  <c r="DM38" i="4" s="1"/>
  <c r="L38" i="4"/>
  <c r="DL38" i="4" s="1"/>
  <c r="K38" i="4"/>
  <c r="DK38" i="4" s="1"/>
  <c r="J38" i="4"/>
  <c r="DJ38" i="4" s="1"/>
  <c r="I38" i="4"/>
  <c r="DI38" i="4" s="1"/>
  <c r="H38" i="4"/>
  <c r="DH38" i="4" s="1"/>
  <c r="G38" i="4"/>
  <c r="DG38" i="4" s="1"/>
  <c r="F38" i="4"/>
  <c r="DF38" i="4" s="1"/>
  <c r="DB37" i="4"/>
  <c r="DA37" i="4"/>
  <c r="HA37" i="4" s="1"/>
  <c r="CZ37" i="4"/>
  <c r="GZ37" i="4" s="1"/>
  <c r="CY37" i="4"/>
  <c r="GY37" i="4" s="1"/>
  <c r="CX37" i="4"/>
  <c r="GX37" i="4" s="1"/>
  <c r="CW37" i="4"/>
  <c r="GW37" i="4" s="1"/>
  <c r="CV37" i="4"/>
  <c r="GV37" i="4" s="1"/>
  <c r="CU37" i="4"/>
  <c r="GU37" i="4" s="1"/>
  <c r="CT37" i="4"/>
  <c r="GT37" i="4" s="1"/>
  <c r="CS37" i="4"/>
  <c r="GS37" i="4" s="1"/>
  <c r="CR37" i="4"/>
  <c r="GR37" i="4" s="1"/>
  <c r="CQ37" i="4"/>
  <c r="GQ37" i="4" s="1"/>
  <c r="CP37" i="4"/>
  <c r="GP37" i="4" s="1"/>
  <c r="CO37" i="4"/>
  <c r="GO37" i="4" s="1"/>
  <c r="CN37" i="4"/>
  <c r="GN37" i="4" s="1"/>
  <c r="CM37" i="4"/>
  <c r="GM37" i="4" s="1"/>
  <c r="CL37" i="4"/>
  <c r="GL37" i="4" s="1"/>
  <c r="CK37" i="4"/>
  <c r="GK37" i="4" s="1"/>
  <c r="CJ37" i="4"/>
  <c r="GJ37" i="4" s="1"/>
  <c r="CI37" i="4"/>
  <c r="GI37" i="4" s="1"/>
  <c r="CH37" i="4"/>
  <c r="GH37" i="4" s="1"/>
  <c r="CG37" i="4"/>
  <c r="GG37" i="4" s="1"/>
  <c r="CF37" i="4"/>
  <c r="GF37" i="4" s="1"/>
  <c r="CE37" i="4"/>
  <c r="GE37" i="4" s="1"/>
  <c r="CD37" i="4"/>
  <c r="GD37" i="4" s="1"/>
  <c r="CC37" i="4"/>
  <c r="GC37" i="4" s="1"/>
  <c r="CB37" i="4"/>
  <c r="GB37" i="4" s="1"/>
  <c r="CA37" i="4"/>
  <c r="GA37" i="4" s="1"/>
  <c r="BZ37" i="4"/>
  <c r="FZ37" i="4" s="1"/>
  <c r="BY37" i="4"/>
  <c r="FY37" i="4" s="1"/>
  <c r="BX37" i="4"/>
  <c r="FX37" i="4" s="1"/>
  <c r="BW37" i="4"/>
  <c r="FW37" i="4" s="1"/>
  <c r="BV37" i="4"/>
  <c r="FV37" i="4" s="1"/>
  <c r="BU37" i="4"/>
  <c r="FU37" i="4" s="1"/>
  <c r="BT37" i="4"/>
  <c r="FT37" i="4" s="1"/>
  <c r="BS37" i="4"/>
  <c r="FS37" i="4" s="1"/>
  <c r="BR37" i="4"/>
  <c r="FR37" i="4" s="1"/>
  <c r="BQ37" i="4"/>
  <c r="FQ37" i="4" s="1"/>
  <c r="BP37" i="4"/>
  <c r="FP37" i="4" s="1"/>
  <c r="BO37" i="4"/>
  <c r="FO37" i="4" s="1"/>
  <c r="BN37" i="4"/>
  <c r="FN37" i="4" s="1"/>
  <c r="BM37" i="4"/>
  <c r="FM37" i="4" s="1"/>
  <c r="BL37" i="4"/>
  <c r="FL37" i="4" s="1"/>
  <c r="BK37" i="4"/>
  <c r="FK37" i="4" s="1"/>
  <c r="BJ37" i="4"/>
  <c r="FJ37" i="4" s="1"/>
  <c r="BI37" i="4"/>
  <c r="FI37" i="4" s="1"/>
  <c r="BH37" i="4"/>
  <c r="FH37" i="4" s="1"/>
  <c r="BG37" i="4"/>
  <c r="FG37" i="4" s="1"/>
  <c r="BF37" i="4"/>
  <c r="FF37" i="4" s="1"/>
  <c r="BE37" i="4"/>
  <c r="FE37" i="4" s="1"/>
  <c r="BD37" i="4"/>
  <c r="FD37" i="4" s="1"/>
  <c r="BC37" i="4"/>
  <c r="FC37" i="4" s="1"/>
  <c r="BB37" i="4"/>
  <c r="FB37" i="4" s="1"/>
  <c r="BA37" i="4"/>
  <c r="FA37" i="4" s="1"/>
  <c r="AZ37" i="4"/>
  <c r="EZ37" i="4" s="1"/>
  <c r="AY37" i="4"/>
  <c r="EY37" i="4" s="1"/>
  <c r="AX37" i="4"/>
  <c r="EX37" i="4" s="1"/>
  <c r="AW37" i="4"/>
  <c r="EW37" i="4" s="1"/>
  <c r="AV37" i="4"/>
  <c r="EV37" i="4" s="1"/>
  <c r="AU37" i="4"/>
  <c r="EU37" i="4" s="1"/>
  <c r="AT37" i="4"/>
  <c r="ET37" i="4" s="1"/>
  <c r="AS37" i="4"/>
  <c r="ES37" i="4" s="1"/>
  <c r="AR37" i="4"/>
  <c r="ER37" i="4" s="1"/>
  <c r="AQ37" i="4"/>
  <c r="EQ37" i="4" s="1"/>
  <c r="AP37" i="4"/>
  <c r="EP37" i="4" s="1"/>
  <c r="AO37" i="4"/>
  <c r="EO37" i="4" s="1"/>
  <c r="AN37" i="4"/>
  <c r="EN37" i="4" s="1"/>
  <c r="AM37" i="4"/>
  <c r="EM37" i="4" s="1"/>
  <c r="AL37" i="4"/>
  <c r="EL37" i="4" s="1"/>
  <c r="AK37" i="4"/>
  <c r="EK37" i="4" s="1"/>
  <c r="AJ37" i="4"/>
  <c r="EJ37" i="4" s="1"/>
  <c r="AI37" i="4"/>
  <c r="EI37" i="4" s="1"/>
  <c r="AH37" i="4"/>
  <c r="EH37" i="4" s="1"/>
  <c r="AG37" i="4"/>
  <c r="EG37" i="4" s="1"/>
  <c r="AF37" i="4"/>
  <c r="EF37" i="4" s="1"/>
  <c r="AE37" i="4"/>
  <c r="EE37" i="4" s="1"/>
  <c r="AD37" i="4"/>
  <c r="ED37" i="4" s="1"/>
  <c r="AC37" i="4"/>
  <c r="EC37" i="4" s="1"/>
  <c r="AB37" i="4"/>
  <c r="EB37" i="4" s="1"/>
  <c r="AA37" i="4"/>
  <c r="EA37" i="4" s="1"/>
  <c r="Z37" i="4"/>
  <c r="DZ37" i="4" s="1"/>
  <c r="Y37" i="4"/>
  <c r="DY37" i="4" s="1"/>
  <c r="X37" i="4"/>
  <c r="DX37" i="4" s="1"/>
  <c r="W37" i="4"/>
  <c r="DW37" i="4" s="1"/>
  <c r="V37" i="4"/>
  <c r="DV37" i="4" s="1"/>
  <c r="U37" i="4"/>
  <c r="DU37" i="4" s="1"/>
  <c r="T37" i="4"/>
  <c r="DT37" i="4" s="1"/>
  <c r="S37" i="4"/>
  <c r="DS37" i="4" s="1"/>
  <c r="R37" i="4"/>
  <c r="DR37" i="4" s="1"/>
  <c r="Q37" i="4"/>
  <c r="DQ37" i="4" s="1"/>
  <c r="P37" i="4"/>
  <c r="DP37" i="4" s="1"/>
  <c r="O37" i="4"/>
  <c r="DO37" i="4" s="1"/>
  <c r="N37" i="4"/>
  <c r="M37" i="4"/>
  <c r="DM37" i="4" s="1"/>
  <c r="L37" i="4"/>
  <c r="DL37" i="4" s="1"/>
  <c r="K37" i="4"/>
  <c r="DK37" i="4" s="1"/>
  <c r="J37" i="4"/>
  <c r="DJ37" i="4" s="1"/>
  <c r="I37" i="4"/>
  <c r="DI37" i="4" s="1"/>
  <c r="H37" i="4"/>
  <c r="DH37" i="4" s="1"/>
  <c r="G37" i="4"/>
  <c r="DG37" i="4" s="1"/>
  <c r="F37" i="4"/>
  <c r="DF37" i="4" s="1"/>
  <c r="DB36" i="4"/>
  <c r="DA36" i="4"/>
  <c r="HA36" i="4" s="1"/>
  <c r="CZ36" i="4"/>
  <c r="GZ36" i="4" s="1"/>
  <c r="CY36" i="4"/>
  <c r="GY36" i="4" s="1"/>
  <c r="CX36" i="4"/>
  <c r="GX36" i="4" s="1"/>
  <c r="CW36" i="4"/>
  <c r="GW36" i="4" s="1"/>
  <c r="CV36" i="4"/>
  <c r="GV36" i="4" s="1"/>
  <c r="CU36" i="4"/>
  <c r="GU36" i="4" s="1"/>
  <c r="CT36" i="4"/>
  <c r="GT36" i="4" s="1"/>
  <c r="CS36" i="4"/>
  <c r="GS36" i="4" s="1"/>
  <c r="CR36" i="4"/>
  <c r="GR36" i="4" s="1"/>
  <c r="CQ36" i="4"/>
  <c r="GQ36" i="4" s="1"/>
  <c r="CP36" i="4"/>
  <c r="GP36" i="4" s="1"/>
  <c r="CO36" i="4"/>
  <c r="GO36" i="4" s="1"/>
  <c r="CN36" i="4"/>
  <c r="GN36" i="4" s="1"/>
  <c r="CM36" i="4"/>
  <c r="GM36" i="4" s="1"/>
  <c r="CL36" i="4"/>
  <c r="GL36" i="4" s="1"/>
  <c r="CK36" i="4"/>
  <c r="GK36" i="4" s="1"/>
  <c r="CJ36" i="4"/>
  <c r="GJ36" i="4" s="1"/>
  <c r="CI36" i="4"/>
  <c r="GI36" i="4" s="1"/>
  <c r="CH36" i="4"/>
  <c r="GH36" i="4" s="1"/>
  <c r="CG36" i="4"/>
  <c r="GG36" i="4" s="1"/>
  <c r="CF36" i="4"/>
  <c r="GF36" i="4" s="1"/>
  <c r="CE36" i="4"/>
  <c r="GE36" i="4" s="1"/>
  <c r="CD36" i="4"/>
  <c r="GD36" i="4" s="1"/>
  <c r="CC36" i="4"/>
  <c r="GC36" i="4" s="1"/>
  <c r="CB36" i="4"/>
  <c r="GB36" i="4" s="1"/>
  <c r="CA36" i="4"/>
  <c r="GA36" i="4" s="1"/>
  <c r="BZ36" i="4"/>
  <c r="FZ36" i="4" s="1"/>
  <c r="BY36" i="4"/>
  <c r="FY36" i="4" s="1"/>
  <c r="BX36" i="4"/>
  <c r="FX36" i="4" s="1"/>
  <c r="BW36" i="4"/>
  <c r="FW36" i="4" s="1"/>
  <c r="BV36" i="4"/>
  <c r="FV36" i="4" s="1"/>
  <c r="BU36" i="4"/>
  <c r="FU36" i="4" s="1"/>
  <c r="BT36" i="4"/>
  <c r="FT36" i="4" s="1"/>
  <c r="BS36" i="4"/>
  <c r="FS36" i="4" s="1"/>
  <c r="BR36" i="4"/>
  <c r="FR36" i="4" s="1"/>
  <c r="BQ36" i="4"/>
  <c r="FQ36" i="4" s="1"/>
  <c r="BP36" i="4"/>
  <c r="FP36" i="4" s="1"/>
  <c r="BO36" i="4"/>
  <c r="FO36" i="4" s="1"/>
  <c r="BN36" i="4"/>
  <c r="FN36" i="4" s="1"/>
  <c r="BM36" i="4"/>
  <c r="FM36" i="4" s="1"/>
  <c r="BL36" i="4"/>
  <c r="FL36" i="4" s="1"/>
  <c r="BK36" i="4"/>
  <c r="FK36" i="4" s="1"/>
  <c r="BJ36" i="4"/>
  <c r="FJ36" i="4" s="1"/>
  <c r="BI36" i="4"/>
  <c r="FI36" i="4" s="1"/>
  <c r="BH36" i="4"/>
  <c r="FH36" i="4" s="1"/>
  <c r="BG36" i="4"/>
  <c r="FG36" i="4" s="1"/>
  <c r="BF36" i="4"/>
  <c r="FF36" i="4" s="1"/>
  <c r="BE36" i="4"/>
  <c r="FE36" i="4" s="1"/>
  <c r="BD36" i="4"/>
  <c r="FD36" i="4" s="1"/>
  <c r="BC36" i="4"/>
  <c r="FC36" i="4" s="1"/>
  <c r="BB36" i="4"/>
  <c r="FB36" i="4" s="1"/>
  <c r="BA36" i="4"/>
  <c r="FA36" i="4" s="1"/>
  <c r="AZ36" i="4"/>
  <c r="EZ36" i="4" s="1"/>
  <c r="AY36" i="4"/>
  <c r="EY36" i="4" s="1"/>
  <c r="AX36" i="4"/>
  <c r="EX36" i="4" s="1"/>
  <c r="AW36" i="4"/>
  <c r="EW36" i="4" s="1"/>
  <c r="AV36" i="4"/>
  <c r="EV36" i="4" s="1"/>
  <c r="AU36" i="4"/>
  <c r="EU36" i="4" s="1"/>
  <c r="AT36" i="4"/>
  <c r="ET36" i="4" s="1"/>
  <c r="AS36" i="4"/>
  <c r="ES36" i="4" s="1"/>
  <c r="AR36" i="4"/>
  <c r="ER36" i="4" s="1"/>
  <c r="AQ36" i="4"/>
  <c r="EQ36" i="4" s="1"/>
  <c r="AP36" i="4"/>
  <c r="EP36" i="4" s="1"/>
  <c r="AO36" i="4"/>
  <c r="EO36" i="4" s="1"/>
  <c r="AN36" i="4"/>
  <c r="EN36" i="4" s="1"/>
  <c r="AM36" i="4"/>
  <c r="EM36" i="4" s="1"/>
  <c r="AL36" i="4"/>
  <c r="EL36" i="4" s="1"/>
  <c r="AK36" i="4"/>
  <c r="EK36" i="4" s="1"/>
  <c r="AJ36" i="4"/>
  <c r="EJ36" i="4" s="1"/>
  <c r="AI36" i="4"/>
  <c r="EI36" i="4" s="1"/>
  <c r="AH36" i="4"/>
  <c r="EH36" i="4" s="1"/>
  <c r="AG36" i="4"/>
  <c r="EG36" i="4" s="1"/>
  <c r="AF36" i="4"/>
  <c r="EF36" i="4" s="1"/>
  <c r="AE36" i="4"/>
  <c r="EE36" i="4" s="1"/>
  <c r="AD36" i="4"/>
  <c r="ED36" i="4" s="1"/>
  <c r="AC36" i="4"/>
  <c r="EC36" i="4" s="1"/>
  <c r="AB36" i="4"/>
  <c r="EB36" i="4" s="1"/>
  <c r="AA36" i="4"/>
  <c r="EA36" i="4" s="1"/>
  <c r="Z36" i="4"/>
  <c r="DZ36" i="4" s="1"/>
  <c r="Y36" i="4"/>
  <c r="DY36" i="4" s="1"/>
  <c r="X36" i="4"/>
  <c r="DX36" i="4" s="1"/>
  <c r="W36" i="4"/>
  <c r="DW36" i="4" s="1"/>
  <c r="V36" i="4"/>
  <c r="DV36" i="4" s="1"/>
  <c r="U36" i="4"/>
  <c r="DU36" i="4" s="1"/>
  <c r="T36" i="4"/>
  <c r="DT36" i="4" s="1"/>
  <c r="S36" i="4"/>
  <c r="R36" i="4"/>
  <c r="DR36" i="4" s="1"/>
  <c r="Q36" i="4"/>
  <c r="DQ36" i="4" s="1"/>
  <c r="P36" i="4"/>
  <c r="DP36" i="4" s="1"/>
  <c r="O36" i="4"/>
  <c r="DO36" i="4" s="1"/>
  <c r="N36" i="4"/>
  <c r="DN36" i="4" s="1"/>
  <c r="M36" i="4"/>
  <c r="DM36" i="4" s="1"/>
  <c r="L36" i="4"/>
  <c r="DL36" i="4" s="1"/>
  <c r="K36" i="4"/>
  <c r="DK36" i="4" s="1"/>
  <c r="J36" i="4"/>
  <c r="DJ36" i="4" s="1"/>
  <c r="I36" i="4"/>
  <c r="DI36" i="4" s="1"/>
  <c r="H36" i="4"/>
  <c r="DH36" i="4" s="1"/>
  <c r="G36" i="4"/>
  <c r="DG36" i="4" s="1"/>
  <c r="F36" i="4"/>
  <c r="DF36" i="4" s="1"/>
  <c r="DB35" i="4"/>
  <c r="DA35" i="4"/>
  <c r="HA35" i="4" s="1"/>
  <c r="CZ35" i="4"/>
  <c r="GZ35" i="4" s="1"/>
  <c r="CY35" i="4"/>
  <c r="GY35" i="4" s="1"/>
  <c r="CX35" i="4"/>
  <c r="GX35" i="4" s="1"/>
  <c r="CW35" i="4"/>
  <c r="GW35" i="4" s="1"/>
  <c r="CV35" i="4"/>
  <c r="GV35" i="4" s="1"/>
  <c r="CU35" i="4"/>
  <c r="GU35" i="4" s="1"/>
  <c r="CT35" i="4"/>
  <c r="GT35" i="4" s="1"/>
  <c r="CS35" i="4"/>
  <c r="GS35" i="4" s="1"/>
  <c r="CR35" i="4"/>
  <c r="GR35" i="4" s="1"/>
  <c r="CQ35" i="4"/>
  <c r="GQ35" i="4" s="1"/>
  <c r="CP35" i="4"/>
  <c r="GP35" i="4" s="1"/>
  <c r="CO35" i="4"/>
  <c r="GO35" i="4" s="1"/>
  <c r="CN35" i="4"/>
  <c r="GN35" i="4" s="1"/>
  <c r="CM35" i="4"/>
  <c r="GM35" i="4" s="1"/>
  <c r="CL35" i="4"/>
  <c r="GL35" i="4" s="1"/>
  <c r="CK35" i="4"/>
  <c r="GK35" i="4" s="1"/>
  <c r="CJ35" i="4"/>
  <c r="GJ35" i="4" s="1"/>
  <c r="CI35" i="4"/>
  <c r="GI35" i="4" s="1"/>
  <c r="CH35" i="4"/>
  <c r="GH35" i="4" s="1"/>
  <c r="CG35" i="4"/>
  <c r="GG35" i="4" s="1"/>
  <c r="CF35" i="4"/>
  <c r="GF35" i="4" s="1"/>
  <c r="CE35" i="4"/>
  <c r="GE35" i="4" s="1"/>
  <c r="CD35" i="4"/>
  <c r="GD35" i="4" s="1"/>
  <c r="CC35" i="4"/>
  <c r="GC35" i="4" s="1"/>
  <c r="CB35" i="4"/>
  <c r="GB35" i="4" s="1"/>
  <c r="CA35" i="4"/>
  <c r="GA35" i="4" s="1"/>
  <c r="BZ35" i="4"/>
  <c r="FZ35" i="4" s="1"/>
  <c r="BY35" i="4"/>
  <c r="FY35" i="4" s="1"/>
  <c r="BX35" i="4"/>
  <c r="FX35" i="4" s="1"/>
  <c r="BW35" i="4"/>
  <c r="FW35" i="4" s="1"/>
  <c r="BV35" i="4"/>
  <c r="FV35" i="4" s="1"/>
  <c r="BU35" i="4"/>
  <c r="FU35" i="4" s="1"/>
  <c r="BT35" i="4"/>
  <c r="FT35" i="4" s="1"/>
  <c r="BS35" i="4"/>
  <c r="FS35" i="4" s="1"/>
  <c r="BR35" i="4"/>
  <c r="FR35" i="4" s="1"/>
  <c r="BQ35" i="4"/>
  <c r="FQ35" i="4" s="1"/>
  <c r="BP35" i="4"/>
  <c r="FP35" i="4" s="1"/>
  <c r="BO35" i="4"/>
  <c r="FO35" i="4" s="1"/>
  <c r="BN35" i="4"/>
  <c r="FN35" i="4" s="1"/>
  <c r="BM35" i="4"/>
  <c r="FM35" i="4" s="1"/>
  <c r="BL35" i="4"/>
  <c r="FL35" i="4" s="1"/>
  <c r="BK35" i="4"/>
  <c r="FK35" i="4" s="1"/>
  <c r="BJ35" i="4"/>
  <c r="FJ35" i="4" s="1"/>
  <c r="BI35" i="4"/>
  <c r="FI35" i="4" s="1"/>
  <c r="BH35" i="4"/>
  <c r="FH35" i="4" s="1"/>
  <c r="BG35" i="4"/>
  <c r="FG35" i="4" s="1"/>
  <c r="BF35" i="4"/>
  <c r="FF35" i="4" s="1"/>
  <c r="BE35" i="4"/>
  <c r="FE35" i="4" s="1"/>
  <c r="BD35" i="4"/>
  <c r="FD35" i="4" s="1"/>
  <c r="BC35" i="4"/>
  <c r="FC35" i="4" s="1"/>
  <c r="BB35" i="4"/>
  <c r="FB35" i="4" s="1"/>
  <c r="BA35" i="4"/>
  <c r="FA35" i="4" s="1"/>
  <c r="AZ35" i="4"/>
  <c r="EZ35" i="4" s="1"/>
  <c r="AY35" i="4"/>
  <c r="EY35" i="4" s="1"/>
  <c r="AX35" i="4"/>
  <c r="EX35" i="4" s="1"/>
  <c r="AW35" i="4"/>
  <c r="EW35" i="4" s="1"/>
  <c r="AV35" i="4"/>
  <c r="EV35" i="4" s="1"/>
  <c r="AU35" i="4"/>
  <c r="EU35" i="4" s="1"/>
  <c r="AT35" i="4"/>
  <c r="ET35" i="4" s="1"/>
  <c r="AS35" i="4"/>
  <c r="ES35" i="4" s="1"/>
  <c r="AR35" i="4"/>
  <c r="ER35" i="4" s="1"/>
  <c r="AQ35" i="4"/>
  <c r="EQ35" i="4" s="1"/>
  <c r="AP35" i="4"/>
  <c r="EP35" i="4" s="1"/>
  <c r="AO35" i="4"/>
  <c r="EO35" i="4" s="1"/>
  <c r="AN35" i="4"/>
  <c r="EN35" i="4" s="1"/>
  <c r="AM35" i="4"/>
  <c r="EM35" i="4" s="1"/>
  <c r="AL35" i="4"/>
  <c r="EL35" i="4" s="1"/>
  <c r="AK35" i="4"/>
  <c r="EK35" i="4" s="1"/>
  <c r="AJ35" i="4"/>
  <c r="EJ35" i="4" s="1"/>
  <c r="AI35" i="4"/>
  <c r="EI35" i="4" s="1"/>
  <c r="AH35" i="4"/>
  <c r="EH35" i="4" s="1"/>
  <c r="AG35" i="4"/>
  <c r="EG35" i="4" s="1"/>
  <c r="AF35" i="4"/>
  <c r="EF35" i="4" s="1"/>
  <c r="AE35" i="4"/>
  <c r="EE35" i="4" s="1"/>
  <c r="AD35" i="4"/>
  <c r="ED35" i="4" s="1"/>
  <c r="AC35" i="4"/>
  <c r="EC35" i="4" s="1"/>
  <c r="AB35" i="4"/>
  <c r="EB35" i="4" s="1"/>
  <c r="AA35" i="4"/>
  <c r="EA35" i="4" s="1"/>
  <c r="Z35" i="4"/>
  <c r="DZ35" i="4" s="1"/>
  <c r="Y35" i="4"/>
  <c r="DY35" i="4" s="1"/>
  <c r="X35" i="4"/>
  <c r="DX35" i="4" s="1"/>
  <c r="W35" i="4"/>
  <c r="DW35" i="4" s="1"/>
  <c r="V35" i="4"/>
  <c r="DV35" i="4" s="1"/>
  <c r="U35" i="4"/>
  <c r="DU35" i="4" s="1"/>
  <c r="T35" i="4"/>
  <c r="DT35" i="4" s="1"/>
  <c r="S35" i="4"/>
  <c r="DS35" i="4" s="1"/>
  <c r="R35" i="4"/>
  <c r="DR35" i="4" s="1"/>
  <c r="Q35" i="4"/>
  <c r="DQ35" i="4" s="1"/>
  <c r="P35" i="4"/>
  <c r="DP35" i="4" s="1"/>
  <c r="O35" i="4"/>
  <c r="DO35" i="4" s="1"/>
  <c r="N35" i="4"/>
  <c r="DN35" i="4" s="1"/>
  <c r="M35" i="4"/>
  <c r="DM35" i="4" s="1"/>
  <c r="L35" i="4"/>
  <c r="DL35" i="4" s="1"/>
  <c r="K35" i="4"/>
  <c r="DK35" i="4" s="1"/>
  <c r="J35" i="4"/>
  <c r="DJ35" i="4" s="1"/>
  <c r="I35" i="4"/>
  <c r="DI35" i="4" s="1"/>
  <c r="H35" i="4"/>
  <c r="DH35" i="4" s="1"/>
  <c r="G35" i="4"/>
  <c r="DG35" i="4" s="1"/>
  <c r="F35" i="4"/>
  <c r="DF35" i="4" s="1"/>
  <c r="DB34" i="4"/>
  <c r="DA34" i="4"/>
  <c r="HA34" i="4" s="1"/>
  <c r="CZ34" i="4"/>
  <c r="GZ34" i="4" s="1"/>
  <c r="CY34" i="4"/>
  <c r="GY34" i="4" s="1"/>
  <c r="CX34" i="4"/>
  <c r="GX34" i="4" s="1"/>
  <c r="CW34" i="4"/>
  <c r="GW34" i="4" s="1"/>
  <c r="CV34" i="4"/>
  <c r="GV34" i="4" s="1"/>
  <c r="CU34" i="4"/>
  <c r="GU34" i="4" s="1"/>
  <c r="CT34" i="4"/>
  <c r="GT34" i="4" s="1"/>
  <c r="CS34" i="4"/>
  <c r="GS34" i="4" s="1"/>
  <c r="CR34" i="4"/>
  <c r="GR34" i="4" s="1"/>
  <c r="CQ34" i="4"/>
  <c r="GQ34" i="4" s="1"/>
  <c r="CP34" i="4"/>
  <c r="GP34" i="4" s="1"/>
  <c r="CO34" i="4"/>
  <c r="GO34" i="4" s="1"/>
  <c r="CN34" i="4"/>
  <c r="GN34" i="4" s="1"/>
  <c r="CM34" i="4"/>
  <c r="GM34" i="4" s="1"/>
  <c r="CL34" i="4"/>
  <c r="GL34" i="4" s="1"/>
  <c r="CK34" i="4"/>
  <c r="GK34" i="4" s="1"/>
  <c r="CJ34" i="4"/>
  <c r="GJ34" i="4" s="1"/>
  <c r="CI34" i="4"/>
  <c r="GI34" i="4" s="1"/>
  <c r="CH34" i="4"/>
  <c r="GH34" i="4" s="1"/>
  <c r="CG34" i="4"/>
  <c r="GG34" i="4" s="1"/>
  <c r="CF34" i="4"/>
  <c r="GF34" i="4" s="1"/>
  <c r="CE34" i="4"/>
  <c r="GE34" i="4" s="1"/>
  <c r="CD34" i="4"/>
  <c r="GD34" i="4" s="1"/>
  <c r="CC34" i="4"/>
  <c r="GC34" i="4" s="1"/>
  <c r="CB34" i="4"/>
  <c r="GB34" i="4" s="1"/>
  <c r="CA34" i="4"/>
  <c r="GA34" i="4" s="1"/>
  <c r="BZ34" i="4"/>
  <c r="FZ34" i="4" s="1"/>
  <c r="BY34" i="4"/>
  <c r="FY34" i="4" s="1"/>
  <c r="BX34" i="4"/>
  <c r="FX34" i="4" s="1"/>
  <c r="BW34" i="4"/>
  <c r="FW34" i="4" s="1"/>
  <c r="BV34" i="4"/>
  <c r="FV34" i="4" s="1"/>
  <c r="BU34" i="4"/>
  <c r="FU34" i="4" s="1"/>
  <c r="BT34" i="4"/>
  <c r="FT34" i="4" s="1"/>
  <c r="BS34" i="4"/>
  <c r="FS34" i="4" s="1"/>
  <c r="BR34" i="4"/>
  <c r="FR34" i="4" s="1"/>
  <c r="BQ34" i="4"/>
  <c r="FQ34" i="4" s="1"/>
  <c r="BP34" i="4"/>
  <c r="FP34" i="4" s="1"/>
  <c r="BO34" i="4"/>
  <c r="FO34" i="4" s="1"/>
  <c r="BN34" i="4"/>
  <c r="FN34" i="4" s="1"/>
  <c r="BM34" i="4"/>
  <c r="FM34" i="4" s="1"/>
  <c r="BL34" i="4"/>
  <c r="FL34" i="4" s="1"/>
  <c r="BK34" i="4"/>
  <c r="FK34" i="4" s="1"/>
  <c r="BJ34" i="4"/>
  <c r="FJ34" i="4" s="1"/>
  <c r="BI34" i="4"/>
  <c r="FI34" i="4" s="1"/>
  <c r="BH34" i="4"/>
  <c r="FH34" i="4" s="1"/>
  <c r="BG34" i="4"/>
  <c r="FG34" i="4" s="1"/>
  <c r="BF34" i="4"/>
  <c r="FF34" i="4" s="1"/>
  <c r="BE34" i="4"/>
  <c r="FE34" i="4" s="1"/>
  <c r="BD34" i="4"/>
  <c r="FD34" i="4" s="1"/>
  <c r="BC34" i="4"/>
  <c r="FC34" i="4" s="1"/>
  <c r="BB34" i="4"/>
  <c r="FB34" i="4" s="1"/>
  <c r="BA34" i="4"/>
  <c r="FA34" i="4" s="1"/>
  <c r="AZ34" i="4"/>
  <c r="EZ34" i="4" s="1"/>
  <c r="AY34" i="4"/>
  <c r="EY34" i="4" s="1"/>
  <c r="AX34" i="4"/>
  <c r="EX34" i="4" s="1"/>
  <c r="AW34" i="4"/>
  <c r="EW34" i="4" s="1"/>
  <c r="AV34" i="4"/>
  <c r="EV34" i="4" s="1"/>
  <c r="AU34" i="4"/>
  <c r="EU34" i="4" s="1"/>
  <c r="AT34" i="4"/>
  <c r="ET34" i="4" s="1"/>
  <c r="AS34" i="4"/>
  <c r="ES34" i="4" s="1"/>
  <c r="AR34" i="4"/>
  <c r="ER34" i="4" s="1"/>
  <c r="AQ34" i="4"/>
  <c r="EQ34" i="4" s="1"/>
  <c r="AP34" i="4"/>
  <c r="EP34" i="4" s="1"/>
  <c r="AO34" i="4"/>
  <c r="EO34" i="4" s="1"/>
  <c r="AN34" i="4"/>
  <c r="EN34" i="4" s="1"/>
  <c r="AM34" i="4"/>
  <c r="AL34" i="4"/>
  <c r="EL34" i="4" s="1"/>
  <c r="AK34" i="4"/>
  <c r="EK34" i="4" s="1"/>
  <c r="AJ34" i="4"/>
  <c r="EJ34" i="4" s="1"/>
  <c r="AI34" i="4"/>
  <c r="EI34" i="4" s="1"/>
  <c r="AH34" i="4"/>
  <c r="EH34" i="4" s="1"/>
  <c r="AG34" i="4"/>
  <c r="EG34" i="4" s="1"/>
  <c r="AF34" i="4"/>
  <c r="EF34" i="4" s="1"/>
  <c r="AE34" i="4"/>
  <c r="EE34" i="4" s="1"/>
  <c r="AD34" i="4"/>
  <c r="ED34" i="4" s="1"/>
  <c r="AC34" i="4"/>
  <c r="EC34" i="4" s="1"/>
  <c r="AB34" i="4"/>
  <c r="EB34" i="4" s="1"/>
  <c r="AA34" i="4"/>
  <c r="EA34" i="4" s="1"/>
  <c r="Z34" i="4"/>
  <c r="DZ34" i="4" s="1"/>
  <c r="Y34" i="4"/>
  <c r="DY34" i="4" s="1"/>
  <c r="X34" i="4"/>
  <c r="DX34" i="4" s="1"/>
  <c r="W34" i="4"/>
  <c r="DW34" i="4" s="1"/>
  <c r="V34" i="4"/>
  <c r="DV34" i="4" s="1"/>
  <c r="U34" i="4"/>
  <c r="DU34" i="4" s="1"/>
  <c r="T34" i="4"/>
  <c r="DT34" i="4" s="1"/>
  <c r="S34" i="4"/>
  <c r="DS34" i="4" s="1"/>
  <c r="R34" i="4"/>
  <c r="DR34" i="4" s="1"/>
  <c r="Q34" i="4"/>
  <c r="DQ34" i="4" s="1"/>
  <c r="P34" i="4"/>
  <c r="DP34" i="4" s="1"/>
  <c r="O34" i="4"/>
  <c r="DO34" i="4" s="1"/>
  <c r="N34" i="4"/>
  <c r="DN34" i="4" s="1"/>
  <c r="M34" i="4"/>
  <c r="DM34" i="4" s="1"/>
  <c r="L34" i="4"/>
  <c r="DL34" i="4" s="1"/>
  <c r="K34" i="4"/>
  <c r="DK34" i="4" s="1"/>
  <c r="J34" i="4"/>
  <c r="DJ34" i="4" s="1"/>
  <c r="I34" i="4"/>
  <c r="DI34" i="4" s="1"/>
  <c r="H34" i="4"/>
  <c r="DH34" i="4" s="1"/>
  <c r="G34" i="4"/>
  <c r="DG34" i="4" s="1"/>
  <c r="F34" i="4"/>
  <c r="DF34" i="4" s="1"/>
  <c r="DB33" i="4"/>
  <c r="DA33" i="4"/>
  <c r="HA33" i="4" s="1"/>
  <c r="CZ33" i="4"/>
  <c r="GZ33" i="4" s="1"/>
  <c r="CY33" i="4"/>
  <c r="GY33" i="4" s="1"/>
  <c r="CX33" i="4"/>
  <c r="GX33" i="4" s="1"/>
  <c r="CW33" i="4"/>
  <c r="GW33" i="4" s="1"/>
  <c r="CV33" i="4"/>
  <c r="GV33" i="4" s="1"/>
  <c r="CU33" i="4"/>
  <c r="GU33" i="4" s="1"/>
  <c r="CT33" i="4"/>
  <c r="GT33" i="4" s="1"/>
  <c r="CS33" i="4"/>
  <c r="GS33" i="4" s="1"/>
  <c r="CR33" i="4"/>
  <c r="GR33" i="4" s="1"/>
  <c r="CQ33" i="4"/>
  <c r="GQ33" i="4" s="1"/>
  <c r="CP33" i="4"/>
  <c r="GP33" i="4" s="1"/>
  <c r="CO33" i="4"/>
  <c r="GO33" i="4" s="1"/>
  <c r="CN33" i="4"/>
  <c r="GN33" i="4" s="1"/>
  <c r="CM33" i="4"/>
  <c r="GM33" i="4" s="1"/>
  <c r="CL33" i="4"/>
  <c r="GL33" i="4" s="1"/>
  <c r="CK33" i="4"/>
  <c r="GK33" i="4" s="1"/>
  <c r="CJ33" i="4"/>
  <c r="GJ33" i="4" s="1"/>
  <c r="CI33" i="4"/>
  <c r="GI33" i="4" s="1"/>
  <c r="CH33" i="4"/>
  <c r="GH33" i="4" s="1"/>
  <c r="CG33" i="4"/>
  <c r="GG33" i="4" s="1"/>
  <c r="CF33" i="4"/>
  <c r="GF33" i="4" s="1"/>
  <c r="CE33" i="4"/>
  <c r="GE33" i="4" s="1"/>
  <c r="CD33" i="4"/>
  <c r="GD33" i="4" s="1"/>
  <c r="CC33" i="4"/>
  <c r="GC33" i="4" s="1"/>
  <c r="CB33" i="4"/>
  <c r="GB33" i="4" s="1"/>
  <c r="CA33" i="4"/>
  <c r="GA33" i="4" s="1"/>
  <c r="BZ33" i="4"/>
  <c r="FZ33" i="4" s="1"/>
  <c r="BY33" i="4"/>
  <c r="FY33" i="4" s="1"/>
  <c r="BX33" i="4"/>
  <c r="FX33" i="4" s="1"/>
  <c r="BW33" i="4"/>
  <c r="FW33" i="4" s="1"/>
  <c r="BV33" i="4"/>
  <c r="FV33" i="4" s="1"/>
  <c r="BU33" i="4"/>
  <c r="FU33" i="4" s="1"/>
  <c r="BT33" i="4"/>
  <c r="FT33" i="4" s="1"/>
  <c r="BS33" i="4"/>
  <c r="FS33" i="4" s="1"/>
  <c r="BR33" i="4"/>
  <c r="FR33" i="4" s="1"/>
  <c r="BQ33" i="4"/>
  <c r="FQ33" i="4" s="1"/>
  <c r="BP33" i="4"/>
  <c r="FP33" i="4" s="1"/>
  <c r="BO33" i="4"/>
  <c r="FO33" i="4" s="1"/>
  <c r="BN33" i="4"/>
  <c r="FN33" i="4" s="1"/>
  <c r="BM33" i="4"/>
  <c r="FM33" i="4" s="1"/>
  <c r="BL33" i="4"/>
  <c r="FL33" i="4" s="1"/>
  <c r="BK33" i="4"/>
  <c r="FK33" i="4" s="1"/>
  <c r="BJ33" i="4"/>
  <c r="FJ33" i="4" s="1"/>
  <c r="BI33" i="4"/>
  <c r="FI33" i="4" s="1"/>
  <c r="BH33" i="4"/>
  <c r="FH33" i="4" s="1"/>
  <c r="BG33" i="4"/>
  <c r="FG33" i="4" s="1"/>
  <c r="BF33" i="4"/>
  <c r="FF33" i="4" s="1"/>
  <c r="BE33" i="4"/>
  <c r="FE33" i="4" s="1"/>
  <c r="BD33" i="4"/>
  <c r="FD33" i="4" s="1"/>
  <c r="BC33" i="4"/>
  <c r="FC33" i="4" s="1"/>
  <c r="BB33" i="4"/>
  <c r="FB33" i="4" s="1"/>
  <c r="BA33" i="4"/>
  <c r="FA33" i="4" s="1"/>
  <c r="AZ33" i="4"/>
  <c r="EZ33" i="4" s="1"/>
  <c r="AY33" i="4"/>
  <c r="EY33" i="4" s="1"/>
  <c r="AX33" i="4"/>
  <c r="EX33" i="4" s="1"/>
  <c r="AW33" i="4"/>
  <c r="EW33" i="4" s="1"/>
  <c r="AV33" i="4"/>
  <c r="EV33" i="4" s="1"/>
  <c r="AU33" i="4"/>
  <c r="EU33" i="4" s="1"/>
  <c r="AT33" i="4"/>
  <c r="ET33" i="4" s="1"/>
  <c r="AS33" i="4"/>
  <c r="ES33" i="4" s="1"/>
  <c r="AR33" i="4"/>
  <c r="ER33" i="4" s="1"/>
  <c r="AQ33" i="4"/>
  <c r="EQ33" i="4" s="1"/>
  <c r="AP33" i="4"/>
  <c r="EP33" i="4" s="1"/>
  <c r="AO33" i="4"/>
  <c r="EO33" i="4" s="1"/>
  <c r="AN33" i="4"/>
  <c r="EN33" i="4" s="1"/>
  <c r="AM33" i="4"/>
  <c r="EM33" i="4" s="1"/>
  <c r="AL33" i="4"/>
  <c r="EL33" i="4" s="1"/>
  <c r="AK33" i="4"/>
  <c r="EK33" i="4" s="1"/>
  <c r="AJ33" i="4"/>
  <c r="EJ33" i="4" s="1"/>
  <c r="AI33" i="4"/>
  <c r="EI33" i="4" s="1"/>
  <c r="AH33" i="4"/>
  <c r="EH33" i="4" s="1"/>
  <c r="AG33" i="4"/>
  <c r="EG33" i="4" s="1"/>
  <c r="AF33" i="4"/>
  <c r="EF33" i="4" s="1"/>
  <c r="AE33" i="4"/>
  <c r="EE33" i="4" s="1"/>
  <c r="AD33" i="4"/>
  <c r="ED33" i="4" s="1"/>
  <c r="AC33" i="4"/>
  <c r="EC33" i="4" s="1"/>
  <c r="AB33" i="4"/>
  <c r="EB33" i="4" s="1"/>
  <c r="AA33" i="4"/>
  <c r="EA33" i="4" s="1"/>
  <c r="Z33" i="4"/>
  <c r="DZ33" i="4" s="1"/>
  <c r="Y33" i="4"/>
  <c r="DY33" i="4" s="1"/>
  <c r="X33" i="4"/>
  <c r="DX33" i="4" s="1"/>
  <c r="W33" i="4"/>
  <c r="DW33" i="4" s="1"/>
  <c r="V33" i="4"/>
  <c r="DV33" i="4" s="1"/>
  <c r="U33" i="4"/>
  <c r="DU33" i="4" s="1"/>
  <c r="T33" i="4"/>
  <c r="DT33" i="4" s="1"/>
  <c r="S33" i="4"/>
  <c r="DS33" i="4" s="1"/>
  <c r="R33" i="4"/>
  <c r="Q33" i="4"/>
  <c r="DQ33" i="4" s="1"/>
  <c r="P33" i="4"/>
  <c r="DP33" i="4" s="1"/>
  <c r="O33" i="4"/>
  <c r="DO33" i="4" s="1"/>
  <c r="N33" i="4"/>
  <c r="DN33" i="4" s="1"/>
  <c r="M33" i="4"/>
  <c r="DM33" i="4" s="1"/>
  <c r="L33" i="4"/>
  <c r="DL33" i="4" s="1"/>
  <c r="K33" i="4"/>
  <c r="DK33" i="4" s="1"/>
  <c r="J33" i="4"/>
  <c r="DJ33" i="4" s="1"/>
  <c r="I33" i="4"/>
  <c r="DI33" i="4" s="1"/>
  <c r="H33" i="4"/>
  <c r="DH33" i="4" s="1"/>
  <c r="G33" i="4"/>
  <c r="DG33" i="4" s="1"/>
  <c r="F33" i="4"/>
  <c r="DF33" i="4" s="1"/>
  <c r="DB32" i="4"/>
  <c r="DA32" i="4"/>
  <c r="HA32" i="4" s="1"/>
  <c r="CZ32" i="4"/>
  <c r="GZ32" i="4" s="1"/>
  <c r="CY32" i="4"/>
  <c r="GY32" i="4" s="1"/>
  <c r="CX32" i="4"/>
  <c r="GX32" i="4" s="1"/>
  <c r="CW32" i="4"/>
  <c r="GW32" i="4" s="1"/>
  <c r="CV32" i="4"/>
  <c r="GV32" i="4" s="1"/>
  <c r="CU32" i="4"/>
  <c r="GU32" i="4" s="1"/>
  <c r="CT32" i="4"/>
  <c r="GT32" i="4" s="1"/>
  <c r="CS32" i="4"/>
  <c r="GS32" i="4" s="1"/>
  <c r="CR32" i="4"/>
  <c r="GR32" i="4" s="1"/>
  <c r="CQ32" i="4"/>
  <c r="GQ32" i="4" s="1"/>
  <c r="CP32" i="4"/>
  <c r="GP32" i="4" s="1"/>
  <c r="CO32" i="4"/>
  <c r="GO32" i="4" s="1"/>
  <c r="CN32" i="4"/>
  <c r="GN32" i="4" s="1"/>
  <c r="CM32" i="4"/>
  <c r="GM32" i="4" s="1"/>
  <c r="CL32" i="4"/>
  <c r="GL32" i="4" s="1"/>
  <c r="CK32" i="4"/>
  <c r="GK32" i="4" s="1"/>
  <c r="CJ32" i="4"/>
  <c r="GJ32" i="4" s="1"/>
  <c r="CI32" i="4"/>
  <c r="GI32" i="4" s="1"/>
  <c r="CH32" i="4"/>
  <c r="GH32" i="4" s="1"/>
  <c r="CG32" i="4"/>
  <c r="GG32" i="4" s="1"/>
  <c r="CF32" i="4"/>
  <c r="GF32" i="4" s="1"/>
  <c r="CE32" i="4"/>
  <c r="GE32" i="4" s="1"/>
  <c r="CD32" i="4"/>
  <c r="GD32" i="4" s="1"/>
  <c r="CC32" i="4"/>
  <c r="GC32" i="4" s="1"/>
  <c r="CB32" i="4"/>
  <c r="GB32" i="4" s="1"/>
  <c r="CA32" i="4"/>
  <c r="GA32" i="4" s="1"/>
  <c r="BZ32" i="4"/>
  <c r="FZ32" i="4" s="1"/>
  <c r="BY32" i="4"/>
  <c r="FY32" i="4" s="1"/>
  <c r="BX32" i="4"/>
  <c r="FX32" i="4" s="1"/>
  <c r="BW32" i="4"/>
  <c r="FW32" i="4" s="1"/>
  <c r="BV32" i="4"/>
  <c r="FV32" i="4" s="1"/>
  <c r="BU32" i="4"/>
  <c r="FU32" i="4" s="1"/>
  <c r="BT32" i="4"/>
  <c r="FT32" i="4" s="1"/>
  <c r="BS32" i="4"/>
  <c r="FS32" i="4" s="1"/>
  <c r="BR32" i="4"/>
  <c r="FR32" i="4" s="1"/>
  <c r="BQ32" i="4"/>
  <c r="FQ32" i="4" s="1"/>
  <c r="BP32" i="4"/>
  <c r="FP32" i="4" s="1"/>
  <c r="BO32" i="4"/>
  <c r="FO32" i="4" s="1"/>
  <c r="BN32" i="4"/>
  <c r="FN32" i="4" s="1"/>
  <c r="BM32" i="4"/>
  <c r="BL32" i="4"/>
  <c r="FL32" i="4" s="1"/>
  <c r="BK32" i="4"/>
  <c r="FK32" i="4" s="1"/>
  <c r="BJ32" i="4"/>
  <c r="FJ32" i="4" s="1"/>
  <c r="BI32" i="4"/>
  <c r="FI32" i="4" s="1"/>
  <c r="BH32" i="4"/>
  <c r="FH32" i="4" s="1"/>
  <c r="BG32" i="4"/>
  <c r="FG32" i="4" s="1"/>
  <c r="BF32" i="4"/>
  <c r="FF32" i="4" s="1"/>
  <c r="BE32" i="4"/>
  <c r="FE32" i="4" s="1"/>
  <c r="BD32" i="4"/>
  <c r="FD32" i="4" s="1"/>
  <c r="BC32" i="4"/>
  <c r="FC32" i="4" s="1"/>
  <c r="BB32" i="4"/>
  <c r="FB32" i="4" s="1"/>
  <c r="BA32" i="4"/>
  <c r="FA32" i="4" s="1"/>
  <c r="AZ32" i="4"/>
  <c r="EZ32" i="4" s="1"/>
  <c r="AY32" i="4"/>
  <c r="EY32" i="4" s="1"/>
  <c r="AX32" i="4"/>
  <c r="EX32" i="4" s="1"/>
  <c r="AW32" i="4"/>
  <c r="EW32" i="4" s="1"/>
  <c r="AV32" i="4"/>
  <c r="EV32" i="4" s="1"/>
  <c r="AU32" i="4"/>
  <c r="EU32" i="4" s="1"/>
  <c r="AT32" i="4"/>
  <c r="ET32" i="4" s="1"/>
  <c r="AS32" i="4"/>
  <c r="ES32" i="4" s="1"/>
  <c r="AR32" i="4"/>
  <c r="ER32" i="4" s="1"/>
  <c r="AQ32" i="4"/>
  <c r="EQ32" i="4" s="1"/>
  <c r="AP32" i="4"/>
  <c r="EP32" i="4" s="1"/>
  <c r="AO32" i="4"/>
  <c r="EO32" i="4" s="1"/>
  <c r="AN32" i="4"/>
  <c r="EN32" i="4" s="1"/>
  <c r="AM32" i="4"/>
  <c r="EM32" i="4" s="1"/>
  <c r="AL32" i="4"/>
  <c r="EL32" i="4" s="1"/>
  <c r="AK32" i="4"/>
  <c r="EK32" i="4" s="1"/>
  <c r="AJ32" i="4"/>
  <c r="EJ32" i="4" s="1"/>
  <c r="AI32" i="4"/>
  <c r="EI32" i="4" s="1"/>
  <c r="AH32" i="4"/>
  <c r="EH32" i="4" s="1"/>
  <c r="AG32" i="4"/>
  <c r="EG32" i="4" s="1"/>
  <c r="AF32" i="4"/>
  <c r="EF32" i="4" s="1"/>
  <c r="AE32" i="4"/>
  <c r="EE32" i="4" s="1"/>
  <c r="AD32" i="4"/>
  <c r="ED32" i="4" s="1"/>
  <c r="AC32" i="4"/>
  <c r="EC32" i="4" s="1"/>
  <c r="AB32" i="4"/>
  <c r="EB32" i="4" s="1"/>
  <c r="AA32" i="4"/>
  <c r="EA32" i="4" s="1"/>
  <c r="Z32" i="4"/>
  <c r="DZ32" i="4" s="1"/>
  <c r="Y32" i="4"/>
  <c r="DY32" i="4" s="1"/>
  <c r="X32" i="4"/>
  <c r="DX32" i="4" s="1"/>
  <c r="W32" i="4"/>
  <c r="DW32" i="4" s="1"/>
  <c r="V32" i="4"/>
  <c r="DV32" i="4" s="1"/>
  <c r="U32" i="4"/>
  <c r="DU32" i="4" s="1"/>
  <c r="T32" i="4"/>
  <c r="DT32" i="4" s="1"/>
  <c r="S32" i="4"/>
  <c r="DS32" i="4" s="1"/>
  <c r="R32" i="4"/>
  <c r="DR32" i="4" s="1"/>
  <c r="Q32" i="4"/>
  <c r="DQ32" i="4" s="1"/>
  <c r="P32" i="4"/>
  <c r="DP32" i="4" s="1"/>
  <c r="O32" i="4"/>
  <c r="DO32" i="4" s="1"/>
  <c r="N32" i="4"/>
  <c r="DN32" i="4" s="1"/>
  <c r="M32" i="4"/>
  <c r="DM32" i="4" s="1"/>
  <c r="L32" i="4"/>
  <c r="DL32" i="4" s="1"/>
  <c r="K32" i="4"/>
  <c r="DK32" i="4" s="1"/>
  <c r="J32" i="4"/>
  <c r="DJ32" i="4" s="1"/>
  <c r="I32" i="4"/>
  <c r="DI32" i="4" s="1"/>
  <c r="H32" i="4"/>
  <c r="DH32" i="4" s="1"/>
  <c r="G32" i="4"/>
  <c r="DG32" i="4" s="1"/>
  <c r="F32" i="4"/>
  <c r="DF32" i="4" s="1"/>
  <c r="DB31" i="4"/>
  <c r="DA31" i="4"/>
  <c r="HA31" i="4" s="1"/>
  <c r="CZ31" i="4"/>
  <c r="GZ31" i="4" s="1"/>
  <c r="CY31" i="4"/>
  <c r="GY31" i="4" s="1"/>
  <c r="CX31" i="4"/>
  <c r="GX31" i="4" s="1"/>
  <c r="CW31" i="4"/>
  <c r="GW31" i="4" s="1"/>
  <c r="CV31" i="4"/>
  <c r="GV31" i="4" s="1"/>
  <c r="CU31" i="4"/>
  <c r="GU31" i="4" s="1"/>
  <c r="CT31" i="4"/>
  <c r="GT31" i="4" s="1"/>
  <c r="CS31" i="4"/>
  <c r="GS31" i="4" s="1"/>
  <c r="CR31" i="4"/>
  <c r="GR31" i="4" s="1"/>
  <c r="CQ31" i="4"/>
  <c r="GQ31" i="4" s="1"/>
  <c r="CP31" i="4"/>
  <c r="GP31" i="4" s="1"/>
  <c r="CO31" i="4"/>
  <c r="GO31" i="4" s="1"/>
  <c r="CN31" i="4"/>
  <c r="GN31" i="4" s="1"/>
  <c r="CM31" i="4"/>
  <c r="GM31" i="4" s="1"/>
  <c r="CL31" i="4"/>
  <c r="GL31" i="4" s="1"/>
  <c r="CK31" i="4"/>
  <c r="GK31" i="4" s="1"/>
  <c r="CJ31" i="4"/>
  <c r="GJ31" i="4" s="1"/>
  <c r="CI31" i="4"/>
  <c r="GI31" i="4" s="1"/>
  <c r="CH31" i="4"/>
  <c r="GH31" i="4" s="1"/>
  <c r="CG31" i="4"/>
  <c r="GG31" i="4" s="1"/>
  <c r="CF31" i="4"/>
  <c r="GF31" i="4" s="1"/>
  <c r="CE31" i="4"/>
  <c r="GE31" i="4" s="1"/>
  <c r="CD31" i="4"/>
  <c r="GD31" i="4" s="1"/>
  <c r="CC31" i="4"/>
  <c r="GC31" i="4" s="1"/>
  <c r="CB31" i="4"/>
  <c r="GB31" i="4" s="1"/>
  <c r="CA31" i="4"/>
  <c r="GA31" i="4" s="1"/>
  <c r="BZ31" i="4"/>
  <c r="FZ31" i="4" s="1"/>
  <c r="BY31" i="4"/>
  <c r="FY31" i="4" s="1"/>
  <c r="BX31" i="4"/>
  <c r="FX31" i="4" s="1"/>
  <c r="BW31" i="4"/>
  <c r="FW31" i="4" s="1"/>
  <c r="BV31" i="4"/>
  <c r="FV31" i="4" s="1"/>
  <c r="BU31" i="4"/>
  <c r="FU31" i="4" s="1"/>
  <c r="BT31" i="4"/>
  <c r="FT31" i="4" s="1"/>
  <c r="BS31" i="4"/>
  <c r="FS31" i="4" s="1"/>
  <c r="BR31" i="4"/>
  <c r="FR31" i="4" s="1"/>
  <c r="BQ31" i="4"/>
  <c r="FQ31" i="4" s="1"/>
  <c r="BP31" i="4"/>
  <c r="FP31" i="4" s="1"/>
  <c r="BO31" i="4"/>
  <c r="FO31" i="4" s="1"/>
  <c r="BN31" i="4"/>
  <c r="FN31" i="4" s="1"/>
  <c r="BM31" i="4"/>
  <c r="FM31" i="4" s="1"/>
  <c r="BL31" i="4"/>
  <c r="FL31" i="4" s="1"/>
  <c r="BK31" i="4"/>
  <c r="FK31" i="4" s="1"/>
  <c r="BJ31" i="4"/>
  <c r="FJ31" i="4" s="1"/>
  <c r="BI31" i="4"/>
  <c r="FI31" i="4" s="1"/>
  <c r="BH31" i="4"/>
  <c r="FH31" i="4" s="1"/>
  <c r="BG31" i="4"/>
  <c r="FG31" i="4" s="1"/>
  <c r="BF31" i="4"/>
  <c r="FF31" i="4" s="1"/>
  <c r="BE31" i="4"/>
  <c r="FE31" i="4" s="1"/>
  <c r="BD31" i="4"/>
  <c r="FD31" i="4" s="1"/>
  <c r="BC31" i="4"/>
  <c r="FC31" i="4" s="1"/>
  <c r="BB31" i="4"/>
  <c r="FB31" i="4" s="1"/>
  <c r="BA31" i="4"/>
  <c r="FA31" i="4" s="1"/>
  <c r="AZ31" i="4"/>
  <c r="EZ31" i="4" s="1"/>
  <c r="AY31" i="4"/>
  <c r="EY31" i="4" s="1"/>
  <c r="AX31" i="4"/>
  <c r="EX31" i="4" s="1"/>
  <c r="AW31" i="4"/>
  <c r="EW31" i="4" s="1"/>
  <c r="AV31" i="4"/>
  <c r="EV31" i="4" s="1"/>
  <c r="AU31" i="4"/>
  <c r="EU31" i="4" s="1"/>
  <c r="AT31" i="4"/>
  <c r="ET31" i="4" s="1"/>
  <c r="AS31" i="4"/>
  <c r="ES31" i="4" s="1"/>
  <c r="AR31" i="4"/>
  <c r="ER31" i="4" s="1"/>
  <c r="AQ31" i="4"/>
  <c r="EQ31" i="4" s="1"/>
  <c r="AP31" i="4"/>
  <c r="EP31" i="4" s="1"/>
  <c r="AO31" i="4"/>
  <c r="EO31" i="4" s="1"/>
  <c r="AN31" i="4"/>
  <c r="EN31" i="4" s="1"/>
  <c r="AM31" i="4"/>
  <c r="EM31" i="4" s="1"/>
  <c r="AL31" i="4"/>
  <c r="EL31" i="4" s="1"/>
  <c r="AK31" i="4"/>
  <c r="EK31" i="4" s="1"/>
  <c r="AJ31" i="4"/>
  <c r="EJ31" i="4" s="1"/>
  <c r="AI31" i="4"/>
  <c r="EI31" i="4" s="1"/>
  <c r="AH31" i="4"/>
  <c r="EH31" i="4" s="1"/>
  <c r="AG31" i="4"/>
  <c r="EG31" i="4" s="1"/>
  <c r="AF31" i="4"/>
  <c r="EF31" i="4" s="1"/>
  <c r="AE31" i="4"/>
  <c r="EE31" i="4" s="1"/>
  <c r="AD31" i="4"/>
  <c r="ED31" i="4" s="1"/>
  <c r="AC31" i="4"/>
  <c r="EC31" i="4" s="1"/>
  <c r="AB31" i="4"/>
  <c r="EB31" i="4" s="1"/>
  <c r="AA31" i="4"/>
  <c r="EA31" i="4" s="1"/>
  <c r="Z31" i="4"/>
  <c r="DZ31" i="4" s="1"/>
  <c r="Y31" i="4"/>
  <c r="DY31" i="4" s="1"/>
  <c r="X31" i="4"/>
  <c r="DX31" i="4" s="1"/>
  <c r="W31" i="4"/>
  <c r="DW31" i="4" s="1"/>
  <c r="V31" i="4"/>
  <c r="DV31" i="4" s="1"/>
  <c r="U31" i="4"/>
  <c r="DU31" i="4" s="1"/>
  <c r="T31" i="4"/>
  <c r="DT31" i="4" s="1"/>
  <c r="S31" i="4"/>
  <c r="DS31" i="4" s="1"/>
  <c r="R31" i="4"/>
  <c r="DR31" i="4" s="1"/>
  <c r="Q31" i="4"/>
  <c r="DQ31" i="4" s="1"/>
  <c r="P31" i="4"/>
  <c r="DP31" i="4" s="1"/>
  <c r="O31" i="4"/>
  <c r="DO31" i="4" s="1"/>
  <c r="N31" i="4"/>
  <c r="DN31" i="4" s="1"/>
  <c r="M31" i="4"/>
  <c r="DM31" i="4" s="1"/>
  <c r="L31" i="4"/>
  <c r="K31" i="4"/>
  <c r="DK31" i="4" s="1"/>
  <c r="J31" i="4"/>
  <c r="DJ31" i="4" s="1"/>
  <c r="I31" i="4"/>
  <c r="DI31" i="4" s="1"/>
  <c r="H31" i="4"/>
  <c r="DH31" i="4" s="1"/>
  <c r="G31" i="4"/>
  <c r="DG31" i="4" s="1"/>
  <c r="F31" i="4"/>
  <c r="DF31" i="4" s="1"/>
  <c r="DB30" i="4"/>
  <c r="DA30" i="4"/>
  <c r="HA30" i="4" s="1"/>
  <c r="CZ30" i="4"/>
  <c r="GZ30" i="4" s="1"/>
  <c r="CY30" i="4"/>
  <c r="GY30" i="4" s="1"/>
  <c r="CX30" i="4"/>
  <c r="GX30" i="4" s="1"/>
  <c r="CW30" i="4"/>
  <c r="GW30" i="4" s="1"/>
  <c r="CV30" i="4"/>
  <c r="GV30" i="4" s="1"/>
  <c r="CU30" i="4"/>
  <c r="GU30" i="4" s="1"/>
  <c r="CT30" i="4"/>
  <c r="GT30" i="4" s="1"/>
  <c r="CS30" i="4"/>
  <c r="GS30" i="4" s="1"/>
  <c r="CR30" i="4"/>
  <c r="GR30" i="4" s="1"/>
  <c r="CQ30" i="4"/>
  <c r="GQ30" i="4" s="1"/>
  <c r="CP30" i="4"/>
  <c r="GP30" i="4" s="1"/>
  <c r="CO30" i="4"/>
  <c r="GO30" i="4" s="1"/>
  <c r="CN30" i="4"/>
  <c r="GN30" i="4" s="1"/>
  <c r="CM30" i="4"/>
  <c r="GM30" i="4" s="1"/>
  <c r="CL30" i="4"/>
  <c r="GL30" i="4" s="1"/>
  <c r="CK30" i="4"/>
  <c r="GK30" i="4" s="1"/>
  <c r="CJ30" i="4"/>
  <c r="GJ30" i="4" s="1"/>
  <c r="CI30" i="4"/>
  <c r="GI30" i="4" s="1"/>
  <c r="CH30" i="4"/>
  <c r="GH30" i="4" s="1"/>
  <c r="CG30" i="4"/>
  <c r="GG30" i="4" s="1"/>
  <c r="CF30" i="4"/>
  <c r="GF30" i="4" s="1"/>
  <c r="CE30" i="4"/>
  <c r="GE30" i="4" s="1"/>
  <c r="CD30" i="4"/>
  <c r="GD30" i="4" s="1"/>
  <c r="CC30" i="4"/>
  <c r="GC30" i="4" s="1"/>
  <c r="CB30" i="4"/>
  <c r="GB30" i="4" s="1"/>
  <c r="CA30" i="4"/>
  <c r="GA30" i="4" s="1"/>
  <c r="BZ30" i="4"/>
  <c r="FZ30" i="4" s="1"/>
  <c r="BY30" i="4"/>
  <c r="FY30" i="4" s="1"/>
  <c r="BX30" i="4"/>
  <c r="FX30" i="4" s="1"/>
  <c r="BW30" i="4"/>
  <c r="FW30" i="4" s="1"/>
  <c r="BV30" i="4"/>
  <c r="FV30" i="4" s="1"/>
  <c r="BU30" i="4"/>
  <c r="FU30" i="4" s="1"/>
  <c r="BT30" i="4"/>
  <c r="FT30" i="4" s="1"/>
  <c r="BS30" i="4"/>
  <c r="FS30" i="4" s="1"/>
  <c r="BR30" i="4"/>
  <c r="FR30" i="4" s="1"/>
  <c r="BQ30" i="4"/>
  <c r="FQ30" i="4" s="1"/>
  <c r="BP30" i="4"/>
  <c r="FP30" i="4" s="1"/>
  <c r="BO30" i="4"/>
  <c r="FO30" i="4" s="1"/>
  <c r="BN30" i="4"/>
  <c r="FN30" i="4" s="1"/>
  <c r="BM30" i="4"/>
  <c r="FM30" i="4" s="1"/>
  <c r="BL30" i="4"/>
  <c r="FL30" i="4" s="1"/>
  <c r="BK30" i="4"/>
  <c r="FK30" i="4" s="1"/>
  <c r="BJ30" i="4"/>
  <c r="FJ30" i="4" s="1"/>
  <c r="BI30" i="4"/>
  <c r="FI30" i="4" s="1"/>
  <c r="BH30" i="4"/>
  <c r="FH30" i="4" s="1"/>
  <c r="BG30" i="4"/>
  <c r="FG30" i="4" s="1"/>
  <c r="BF30" i="4"/>
  <c r="FF30" i="4" s="1"/>
  <c r="BE30" i="4"/>
  <c r="FE30" i="4" s="1"/>
  <c r="BD30" i="4"/>
  <c r="FD30" i="4" s="1"/>
  <c r="BC30" i="4"/>
  <c r="FC30" i="4" s="1"/>
  <c r="BB30" i="4"/>
  <c r="FB30" i="4" s="1"/>
  <c r="BA30" i="4"/>
  <c r="FA30" i="4" s="1"/>
  <c r="AZ30" i="4"/>
  <c r="EZ30" i="4" s="1"/>
  <c r="AY30" i="4"/>
  <c r="EY30" i="4" s="1"/>
  <c r="AX30" i="4"/>
  <c r="EX30" i="4" s="1"/>
  <c r="AW30" i="4"/>
  <c r="EW30" i="4" s="1"/>
  <c r="AV30" i="4"/>
  <c r="EV30" i="4" s="1"/>
  <c r="AU30" i="4"/>
  <c r="EU30" i="4" s="1"/>
  <c r="AT30" i="4"/>
  <c r="ET30" i="4" s="1"/>
  <c r="AS30" i="4"/>
  <c r="ES30" i="4" s="1"/>
  <c r="AR30" i="4"/>
  <c r="ER30" i="4" s="1"/>
  <c r="AQ30" i="4"/>
  <c r="EQ30" i="4" s="1"/>
  <c r="AP30" i="4"/>
  <c r="EP30" i="4" s="1"/>
  <c r="AO30" i="4"/>
  <c r="EO30" i="4" s="1"/>
  <c r="AN30" i="4"/>
  <c r="EN30" i="4" s="1"/>
  <c r="AM30" i="4"/>
  <c r="EM30" i="4" s="1"/>
  <c r="AL30" i="4"/>
  <c r="EL30" i="4" s="1"/>
  <c r="AK30" i="4"/>
  <c r="EK30" i="4" s="1"/>
  <c r="AJ30" i="4"/>
  <c r="EJ30" i="4" s="1"/>
  <c r="AI30" i="4"/>
  <c r="EI30" i="4" s="1"/>
  <c r="AH30" i="4"/>
  <c r="EH30" i="4" s="1"/>
  <c r="AG30" i="4"/>
  <c r="EG30" i="4" s="1"/>
  <c r="AF30" i="4"/>
  <c r="EF30" i="4" s="1"/>
  <c r="AE30" i="4"/>
  <c r="EE30" i="4" s="1"/>
  <c r="AD30" i="4"/>
  <c r="ED30" i="4" s="1"/>
  <c r="AC30" i="4"/>
  <c r="EC30" i="4" s="1"/>
  <c r="AB30" i="4"/>
  <c r="EB30" i="4" s="1"/>
  <c r="AA30" i="4"/>
  <c r="EA30" i="4" s="1"/>
  <c r="Z30" i="4"/>
  <c r="DZ30" i="4" s="1"/>
  <c r="Y30" i="4"/>
  <c r="DY30" i="4" s="1"/>
  <c r="X30" i="4"/>
  <c r="DX30" i="4" s="1"/>
  <c r="W30" i="4"/>
  <c r="DW30" i="4" s="1"/>
  <c r="V30" i="4"/>
  <c r="DV30" i="4" s="1"/>
  <c r="U30" i="4"/>
  <c r="DU30" i="4" s="1"/>
  <c r="T30" i="4"/>
  <c r="DT30" i="4" s="1"/>
  <c r="S30" i="4"/>
  <c r="DS30" i="4" s="1"/>
  <c r="R30" i="4"/>
  <c r="DR30" i="4" s="1"/>
  <c r="Q30" i="4"/>
  <c r="P30" i="4"/>
  <c r="DP30" i="4" s="1"/>
  <c r="O30" i="4"/>
  <c r="DO30" i="4" s="1"/>
  <c r="N30" i="4"/>
  <c r="DN30" i="4" s="1"/>
  <c r="M30" i="4"/>
  <c r="DM30" i="4" s="1"/>
  <c r="L30" i="4"/>
  <c r="DL30" i="4" s="1"/>
  <c r="K30" i="4"/>
  <c r="DK30" i="4" s="1"/>
  <c r="J30" i="4"/>
  <c r="DJ30" i="4" s="1"/>
  <c r="I30" i="4"/>
  <c r="DI30" i="4" s="1"/>
  <c r="H30" i="4"/>
  <c r="DH30" i="4" s="1"/>
  <c r="G30" i="4"/>
  <c r="DG30" i="4" s="1"/>
  <c r="F30" i="4"/>
  <c r="DF30" i="4" s="1"/>
  <c r="DB29" i="4"/>
  <c r="DA29" i="4"/>
  <c r="HA29" i="4" s="1"/>
  <c r="CZ29" i="4"/>
  <c r="GZ29" i="4" s="1"/>
  <c r="CY29" i="4"/>
  <c r="GY29" i="4" s="1"/>
  <c r="CX29" i="4"/>
  <c r="GX29" i="4" s="1"/>
  <c r="CW29" i="4"/>
  <c r="GW29" i="4" s="1"/>
  <c r="CV29" i="4"/>
  <c r="GV29" i="4" s="1"/>
  <c r="CU29" i="4"/>
  <c r="GU29" i="4" s="1"/>
  <c r="CT29" i="4"/>
  <c r="GT29" i="4" s="1"/>
  <c r="CS29" i="4"/>
  <c r="GS29" i="4" s="1"/>
  <c r="CR29" i="4"/>
  <c r="GR29" i="4" s="1"/>
  <c r="CQ29" i="4"/>
  <c r="GQ29" i="4" s="1"/>
  <c r="CP29" i="4"/>
  <c r="GP29" i="4" s="1"/>
  <c r="CO29" i="4"/>
  <c r="GO29" i="4" s="1"/>
  <c r="CN29" i="4"/>
  <c r="GN29" i="4" s="1"/>
  <c r="CM29" i="4"/>
  <c r="GM29" i="4" s="1"/>
  <c r="CL29" i="4"/>
  <c r="GL29" i="4" s="1"/>
  <c r="CK29" i="4"/>
  <c r="GK29" i="4" s="1"/>
  <c r="CJ29" i="4"/>
  <c r="GJ29" i="4" s="1"/>
  <c r="CI29" i="4"/>
  <c r="GI29" i="4" s="1"/>
  <c r="CH29" i="4"/>
  <c r="GH29" i="4" s="1"/>
  <c r="CG29" i="4"/>
  <c r="GG29" i="4" s="1"/>
  <c r="CF29" i="4"/>
  <c r="GF29" i="4" s="1"/>
  <c r="CE29" i="4"/>
  <c r="GE29" i="4" s="1"/>
  <c r="CD29" i="4"/>
  <c r="GD29" i="4" s="1"/>
  <c r="CC29" i="4"/>
  <c r="GC29" i="4" s="1"/>
  <c r="CB29" i="4"/>
  <c r="GB29" i="4" s="1"/>
  <c r="CA29" i="4"/>
  <c r="GA29" i="4" s="1"/>
  <c r="BZ29" i="4"/>
  <c r="FZ29" i="4" s="1"/>
  <c r="BY29" i="4"/>
  <c r="FY29" i="4" s="1"/>
  <c r="BX29" i="4"/>
  <c r="FX29" i="4" s="1"/>
  <c r="BW29" i="4"/>
  <c r="FW29" i="4" s="1"/>
  <c r="BV29" i="4"/>
  <c r="FV29" i="4" s="1"/>
  <c r="BU29" i="4"/>
  <c r="FU29" i="4" s="1"/>
  <c r="BT29" i="4"/>
  <c r="FT29" i="4" s="1"/>
  <c r="BS29" i="4"/>
  <c r="FS29" i="4" s="1"/>
  <c r="BR29" i="4"/>
  <c r="FR29" i="4" s="1"/>
  <c r="BQ29" i="4"/>
  <c r="FQ29" i="4" s="1"/>
  <c r="BP29" i="4"/>
  <c r="FP29" i="4" s="1"/>
  <c r="BO29" i="4"/>
  <c r="FO29" i="4" s="1"/>
  <c r="BN29" i="4"/>
  <c r="FN29" i="4" s="1"/>
  <c r="BM29" i="4"/>
  <c r="FM29" i="4" s="1"/>
  <c r="BL29" i="4"/>
  <c r="FL29" i="4" s="1"/>
  <c r="BK29" i="4"/>
  <c r="FK29" i="4" s="1"/>
  <c r="BJ29" i="4"/>
  <c r="FJ29" i="4" s="1"/>
  <c r="BI29" i="4"/>
  <c r="FI29" i="4" s="1"/>
  <c r="BH29" i="4"/>
  <c r="FH29" i="4" s="1"/>
  <c r="BG29" i="4"/>
  <c r="FG29" i="4" s="1"/>
  <c r="BF29" i="4"/>
  <c r="FF29" i="4" s="1"/>
  <c r="BE29" i="4"/>
  <c r="FE29" i="4" s="1"/>
  <c r="BD29" i="4"/>
  <c r="FD29" i="4" s="1"/>
  <c r="BC29" i="4"/>
  <c r="FC29" i="4" s="1"/>
  <c r="BB29" i="4"/>
  <c r="FB29" i="4" s="1"/>
  <c r="BA29" i="4"/>
  <c r="FA29" i="4" s="1"/>
  <c r="AZ29" i="4"/>
  <c r="EZ29" i="4" s="1"/>
  <c r="AY29" i="4"/>
  <c r="EY29" i="4" s="1"/>
  <c r="AX29" i="4"/>
  <c r="EX29" i="4" s="1"/>
  <c r="AW29" i="4"/>
  <c r="EW29" i="4" s="1"/>
  <c r="AV29" i="4"/>
  <c r="EV29" i="4" s="1"/>
  <c r="AU29" i="4"/>
  <c r="EU29" i="4" s="1"/>
  <c r="AT29" i="4"/>
  <c r="ET29" i="4" s="1"/>
  <c r="AS29" i="4"/>
  <c r="ES29" i="4" s="1"/>
  <c r="AR29" i="4"/>
  <c r="ER29" i="4" s="1"/>
  <c r="AQ29" i="4"/>
  <c r="EQ29" i="4" s="1"/>
  <c r="AP29" i="4"/>
  <c r="EP29" i="4" s="1"/>
  <c r="AO29" i="4"/>
  <c r="EO29" i="4" s="1"/>
  <c r="AN29" i="4"/>
  <c r="EN29" i="4" s="1"/>
  <c r="AM29" i="4"/>
  <c r="EM29" i="4" s="1"/>
  <c r="AL29" i="4"/>
  <c r="EL29" i="4" s="1"/>
  <c r="AK29" i="4"/>
  <c r="EK29" i="4" s="1"/>
  <c r="AJ29" i="4"/>
  <c r="EJ29" i="4" s="1"/>
  <c r="AI29" i="4"/>
  <c r="EI29" i="4" s="1"/>
  <c r="AH29" i="4"/>
  <c r="EH29" i="4" s="1"/>
  <c r="AG29" i="4"/>
  <c r="EG29" i="4" s="1"/>
  <c r="AF29" i="4"/>
  <c r="EF29" i="4" s="1"/>
  <c r="AE29" i="4"/>
  <c r="EE29" i="4" s="1"/>
  <c r="AD29" i="4"/>
  <c r="ED29" i="4" s="1"/>
  <c r="AC29" i="4"/>
  <c r="EC29" i="4" s="1"/>
  <c r="AB29" i="4"/>
  <c r="EB29" i="4" s="1"/>
  <c r="AA29" i="4"/>
  <c r="EA29" i="4" s="1"/>
  <c r="Z29" i="4"/>
  <c r="DZ29" i="4" s="1"/>
  <c r="Y29" i="4"/>
  <c r="DY29" i="4" s="1"/>
  <c r="X29" i="4"/>
  <c r="DX29" i="4" s="1"/>
  <c r="W29" i="4"/>
  <c r="DW29" i="4" s="1"/>
  <c r="V29" i="4"/>
  <c r="DV29" i="4" s="1"/>
  <c r="U29" i="4"/>
  <c r="DU29" i="4" s="1"/>
  <c r="T29" i="4"/>
  <c r="DT29" i="4" s="1"/>
  <c r="S29" i="4"/>
  <c r="DS29" i="4" s="1"/>
  <c r="R29" i="4"/>
  <c r="DR29" i="4" s="1"/>
  <c r="Q29" i="4"/>
  <c r="DQ29" i="4" s="1"/>
  <c r="P29" i="4"/>
  <c r="DP29" i="4" s="1"/>
  <c r="O29" i="4"/>
  <c r="DO29" i="4" s="1"/>
  <c r="N29" i="4"/>
  <c r="DN29" i="4" s="1"/>
  <c r="M29" i="4"/>
  <c r="DM29" i="4" s="1"/>
  <c r="L29" i="4"/>
  <c r="DL29" i="4" s="1"/>
  <c r="K29" i="4"/>
  <c r="DK29" i="4" s="1"/>
  <c r="J29" i="4"/>
  <c r="DJ29" i="4" s="1"/>
  <c r="I29" i="4"/>
  <c r="DI29" i="4" s="1"/>
  <c r="H29" i="4"/>
  <c r="DH29" i="4" s="1"/>
  <c r="G29" i="4"/>
  <c r="DG29" i="4" s="1"/>
  <c r="F29" i="4"/>
  <c r="DF29" i="4" s="1"/>
  <c r="DB28" i="4"/>
  <c r="DA28" i="4"/>
  <c r="HA28" i="4" s="1"/>
  <c r="CZ28" i="4"/>
  <c r="GZ28" i="4" s="1"/>
  <c r="CY28" i="4"/>
  <c r="GY28" i="4" s="1"/>
  <c r="CX28" i="4"/>
  <c r="GX28" i="4" s="1"/>
  <c r="CW28" i="4"/>
  <c r="GW28" i="4" s="1"/>
  <c r="CV28" i="4"/>
  <c r="GV28" i="4" s="1"/>
  <c r="CU28" i="4"/>
  <c r="GU28" i="4" s="1"/>
  <c r="CT28" i="4"/>
  <c r="GT28" i="4" s="1"/>
  <c r="CS28" i="4"/>
  <c r="GS28" i="4" s="1"/>
  <c r="CR28" i="4"/>
  <c r="GR28" i="4" s="1"/>
  <c r="CQ28" i="4"/>
  <c r="GQ28" i="4" s="1"/>
  <c r="CP28" i="4"/>
  <c r="GP28" i="4" s="1"/>
  <c r="CO28" i="4"/>
  <c r="GO28" i="4" s="1"/>
  <c r="CN28" i="4"/>
  <c r="GN28" i="4" s="1"/>
  <c r="CM28" i="4"/>
  <c r="GM28" i="4" s="1"/>
  <c r="CL28" i="4"/>
  <c r="GL28" i="4" s="1"/>
  <c r="CK28" i="4"/>
  <c r="GK28" i="4" s="1"/>
  <c r="CJ28" i="4"/>
  <c r="GJ28" i="4" s="1"/>
  <c r="CI28" i="4"/>
  <c r="GI28" i="4" s="1"/>
  <c r="CH28" i="4"/>
  <c r="GH28" i="4" s="1"/>
  <c r="CG28" i="4"/>
  <c r="GG28" i="4" s="1"/>
  <c r="CF28" i="4"/>
  <c r="GF28" i="4" s="1"/>
  <c r="CE28" i="4"/>
  <c r="GE28" i="4" s="1"/>
  <c r="CD28" i="4"/>
  <c r="GD28" i="4" s="1"/>
  <c r="CC28" i="4"/>
  <c r="GC28" i="4" s="1"/>
  <c r="CB28" i="4"/>
  <c r="GB28" i="4" s="1"/>
  <c r="CA28" i="4"/>
  <c r="GA28" i="4" s="1"/>
  <c r="BZ28" i="4"/>
  <c r="FZ28" i="4" s="1"/>
  <c r="BY28" i="4"/>
  <c r="FY28" i="4" s="1"/>
  <c r="BX28" i="4"/>
  <c r="FX28" i="4" s="1"/>
  <c r="BW28" i="4"/>
  <c r="FW28" i="4" s="1"/>
  <c r="BV28" i="4"/>
  <c r="FV28" i="4" s="1"/>
  <c r="BU28" i="4"/>
  <c r="FU28" i="4" s="1"/>
  <c r="BT28" i="4"/>
  <c r="FT28" i="4" s="1"/>
  <c r="BS28" i="4"/>
  <c r="FS28" i="4" s="1"/>
  <c r="BR28" i="4"/>
  <c r="FR28" i="4" s="1"/>
  <c r="BQ28" i="4"/>
  <c r="FQ28" i="4" s="1"/>
  <c r="BP28" i="4"/>
  <c r="FP28" i="4" s="1"/>
  <c r="BO28" i="4"/>
  <c r="FO28" i="4" s="1"/>
  <c r="BN28" i="4"/>
  <c r="FN28" i="4" s="1"/>
  <c r="BM28" i="4"/>
  <c r="FM28" i="4" s="1"/>
  <c r="BL28" i="4"/>
  <c r="FL28" i="4" s="1"/>
  <c r="BK28" i="4"/>
  <c r="FK28" i="4" s="1"/>
  <c r="BJ28" i="4"/>
  <c r="FJ28" i="4" s="1"/>
  <c r="BI28" i="4"/>
  <c r="FI28" i="4" s="1"/>
  <c r="BH28" i="4"/>
  <c r="FH28" i="4" s="1"/>
  <c r="BG28" i="4"/>
  <c r="FG28" i="4" s="1"/>
  <c r="BF28" i="4"/>
  <c r="FF28" i="4" s="1"/>
  <c r="BE28" i="4"/>
  <c r="FE28" i="4" s="1"/>
  <c r="BD28" i="4"/>
  <c r="FD28" i="4" s="1"/>
  <c r="BC28" i="4"/>
  <c r="FC28" i="4" s="1"/>
  <c r="BB28" i="4"/>
  <c r="FB28" i="4" s="1"/>
  <c r="BA28" i="4"/>
  <c r="FA28" i="4" s="1"/>
  <c r="AZ28" i="4"/>
  <c r="EZ28" i="4" s="1"/>
  <c r="AY28" i="4"/>
  <c r="EY28" i="4" s="1"/>
  <c r="AX28" i="4"/>
  <c r="EX28" i="4" s="1"/>
  <c r="AW28" i="4"/>
  <c r="EW28" i="4" s="1"/>
  <c r="AV28" i="4"/>
  <c r="EV28" i="4" s="1"/>
  <c r="AU28" i="4"/>
  <c r="EU28" i="4" s="1"/>
  <c r="AT28" i="4"/>
  <c r="ET28" i="4" s="1"/>
  <c r="AS28" i="4"/>
  <c r="ES28" i="4" s="1"/>
  <c r="AR28" i="4"/>
  <c r="ER28" i="4" s="1"/>
  <c r="AQ28" i="4"/>
  <c r="EQ28" i="4" s="1"/>
  <c r="AP28" i="4"/>
  <c r="EP28" i="4" s="1"/>
  <c r="AO28" i="4"/>
  <c r="EO28" i="4" s="1"/>
  <c r="AN28" i="4"/>
  <c r="EN28" i="4" s="1"/>
  <c r="AM28" i="4"/>
  <c r="EM28" i="4" s="1"/>
  <c r="AL28" i="4"/>
  <c r="EL28" i="4" s="1"/>
  <c r="AK28" i="4"/>
  <c r="EK28" i="4" s="1"/>
  <c r="AJ28" i="4"/>
  <c r="EJ28" i="4" s="1"/>
  <c r="AI28" i="4"/>
  <c r="EI28" i="4" s="1"/>
  <c r="AH28" i="4"/>
  <c r="EH28" i="4" s="1"/>
  <c r="AG28" i="4"/>
  <c r="EG28" i="4" s="1"/>
  <c r="AF28" i="4"/>
  <c r="EF28" i="4" s="1"/>
  <c r="AE28" i="4"/>
  <c r="EE28" i="4" s="1"/>
  <c r="AD28" i="4"/>
  <c r="ED28" i="4" s="1"/>
  <c r="AC28" i="4"/>
  <c r="EC28" i="4" s="1"/>
  <c r="AB28" i="4"/>
  <c r="EB28" i="4" s="1"/>
  <c r="AA28" i="4"/>
  <c r="EA28" i="4" s="1"/>
  <c r="Z28" i="4"/>
  <c r="DZ28" i="4" s="1"/>
  <c r="Y28" i="4"/>
  <c r="DY28" i="4" s="1"/>
  <c r="X28" i="4"/>
  <c r="DX28" i="4" s="1"/>
  <c r="W28" i="4"/>
  <c r="DW28" i="4" s="1"/>
  <c r="V28" i="4"/>
  <c r="DV28" i="4" s="1"/>
  <c r="U28" i="4"/>
  <c r="DU28" i="4" s="1"/>
  <c r="T28" i="4"/>
  <c r="DT28" i="4" s="1"/>
  <c r="S28" i="4"/>
  <c r="DS28" i="4" s="1"/>
  <c r="R28" i="4"/>
  <c r="DR28" i="4" s="1"/>
  <c r="Q28" i="4"/>
  <c r="DQ28" i="4" s="1"/>
  <c r="P28" i="4"/>
  <c r="DP28" i="4" s="1"/>
  <c r="O28" i="4"/>
  <c r="DO28" i="4" s="1"/>
  <c r="N28" i="4"/>
  <c r="DN28" i="4" s="1"/>
  <c r="M28" i="4"/>
  <c r="DM28" i="4" s="1"/>
  <c r="L28" i="4"/>
  <c r="DL28" i="4" s="1"/>
  <c r="K28" i="4"/>
  <c r="J28" i="4"/>
  <c r="DJ28" i="4" s="1"/>
  <c r="I28" i="4"/>
  <c r="DI28" i="4" s="1"/>
  <c r="H28" i="4"/>
  <c r="DH28" i="4" s="1"/>
  <c r="G28" i="4"/>
  <c r="DG28" i="4" s="1"/>
  <c r="F28" i="4"/>
  <c r="DF28" i="4" s="1"/>
  <c r="DB27" i="4"/>
  <c r="DA27" i="4"/>
  <c r="HA27" i="4" s="1"/>
  <c r="CZ27" i="4"/>
  <c r="GZ27" i="4" s="1"/>
  <c r="CY27" i="4"/>
  <c r="GY27" i="4" s="1"/>
  <c r="CX27" i="4"/>
  <c r="GX27" i="4" s="1"/>
  <c r="CW27" i="4"/>
  <c r="GW27" i="4" s="1"/>
  <c r="CV27" i="4"/>
  <c r="GV27" i="4" s="1"/>
  <c r="CU27" i="4"/>
  <c r="GU27" i="4" s="1"/>
  <c r="CT27" i="4"/>
  <c r="GT27" i="4" s="1"/>
  <c r="CS27" i="4"/>
  <c r="GS27" i="4" s="1"/>
  <c r="CR27" i="4"/>
  <c r="GR27" i="4" s="1"/>
  <c r="CQ27" i="4"/>
  <c r="GQ27" i="4" s="1"/>
  <c r="CP27" i="4"/>
  <c r="GP27" i="4" s="1"/>
  <c r="CO27" i="4"/>
  <c r="GO27" i="4" s="1"/>
  <c r="CN27" i="4"/>
  <c r="GN27" i="4" s="1"/>
  <c r="CM27" i="4"/>
  <c r="GM27" i="4" s="1"/>
  <c r="CL27" i="4"/>
  <c r="GL27" i="4" s="1"/>
  <c r="CK27" i="4"/>
  <c r="GK27" i="4" s="1"/>
  <c r="CJ27" i="4"/>
  <c r="GJ27" i="4" s="1"/>
  <c r="CI27" i="4"/>
  <c r="GI27" i="4" s="1"/>
  <c r="CH27" i="4"/>
  <c r="GH27" i="4" s="1"/>
  <c r="CG27" i="4"/>
  <c r="GG27" i="4" s="1"/>
  <c r="CF27" i="4"/>
  <c r="GF27" i="4" s="1"/>
  <c r="CE27" i="4"/>
  <c r="GE27" i="4" s="1"/>
  <c r="CD27" i="4"/>
  <c r="GD27" i="4" s="1"/>
  <c r="CC27" i="4"/>
  <c r="GC27" i="4" s="1"/>
  <c r="CB27" i="4"/>
  <c r="GB27" i="4" s="1"/>
  <c r="CA27" i="4"/>
  <c r="GA27" i="4" s="1"/>
  <c r="BZ27" i="4"/>
  <c r="FZ27" i="4" s="1"/>
  <c r="BY27" i="4"/>
  <c r="FY27" i="4" s="1"/>
  <c r="BX27" i="4"/>
  <c r="FX27" i="4" s="1"/>
  <c r="BW27" i="4"/>
  <c r="FW27" i="4" s="1"/>
  <c r="BV27" i="4"/>
  <c r="FV27" i="4" s="1"/>
  <c r="BU27" i="4"/>
  <c r="FU27" i="4" s="1"/>
  <c r="BT27" i="4"/>
  <c r="FT27" i="4" s="1"/>
  <c r="BS27" i="4"/>
  <c r="FS27" i="4" s="1"/>
  <c r="BR27" i="4"/>
  <c r="FR27" i="4" s="1"/>
  <c r="BQ27" i="4"/>
  <c r="FQ27" i="4" s="1"/>
  <c r="BP27" i="4"/>
  <c r="FP27" i="4" s="1"/>
  <c r="BO27" i="4"/>
  <c r="FO27" i="4" s="1"/>
  <c r="BN27" i="4"/>
  <c r="FN27" i="4" s="1"/>
  <c r="BM27" i="4"/>
  <c r="FM27" i="4" s="1"/>
  <c r="BL27" i="4"/>
  <c r="FL27" i="4" s="1"/>
  <c r="BK27" i="4"/>
  <c r="FK27" i="4" s="1"/>
  <c r="BJ27" i="4"/>
  <c r="FJ27" i="4" s="1"/>
  <c r="BI27" i="4"/>
  <c r="FI27" i="4" s="1"/>
  <c r="BH27" i="4"/>
  <c r="FH27" i="4" s="1"/>
  <c r="BG27" i="4"/>
  <c r="FG27" i="4" s="1"/>
  <c r="BF27" i="4"/>
  <c r="FF27" i="4" s="1"/>
  <c r="BE27" i="4"/>
  <c r="FE27" i="4" s="1"/>
  <c r="BD27" i="4"/>
  <c r="FD27" i="4" s="1"/>
  <c r="BC27" i="4"/>
  <c r="FC27" i="4" s="1"/>
  <c r="BB27" i="4"/>
  <c r="FB27" i="4" s="1"/>
  <c r="BA27" i="4"/>
  <c r="FA27" i="4" s="1"/>
  <c r="AZ27" i="4"/>
  <c r="EZ27" i="4" s="1"/>
  <c r="AY27" i="4"/>
  <c r="EY27" i="4" s="1"/>
  <c r="AX27" i="4"/>
  <c r="EX27" i="4" s="1"/>
  <c r="AW27" i="4"/>
  <c r="EW27" i="4" s="1"/>
  <c r="AV27" i="4"/>
  <c r="EV27" i="4" s="1"/>
  <c r="AU27" i="4"/>
  <c r="EU27" i="4" s="1"/>
  <c r="AT27" i="4"/>
  <c r="ET27" i="4" s="1"/>
  <c r="AS27" i="4"/>
  <c r="ES27" i="4" s="1"/>
  <c r="AR27" i="4"/>
  <c r="ER27" i="4" s="1"/>
  <c r="AQ27" i="4"/>
  <c r="EQ27" i="4" s="1"/>
  <c r="AP27" i="4"/>
  <c r="EP27" i="4" s="1"/>
  <c r="AO27" i="4"/>
  <c r="EO27" i="4" s="1"/>
  <c r="AN27" i="4"/>
  <c r="EN27" i="4" s="1"/>
  <c r="AM27" i="4"/>
  <c r="EM27" i="4" s="1"/>
  <c r="AL27" i="4"/>
  <c r="EL27" i="4" s="1"/>
  <c r="AK27" i="4"/>
  <c r="EK27" i="4" s="1"/>
  <c r="AJ27" i="4"/>
  <c r="EJ27" i="4" s="1"/>
  <c r="AI27" i="4"/>
  <c r="EI27" i="4" s="1"/>
  <c r="AH27" i="4"/>
  <c r="EH27" i="4" s="1"/>
  <c r="AG27" i="4"/>
  <c r="EG27" i="4" s="1"/>
  <c r="AF27" i="4"/>
  <c r="EF27" i="4" s="1"/>
  <c r="AE27" i="4"/>
  <c r="EE27" i="4" s="1"/>
  <c r="AD27" i="4"/>
  <c r="ED27" i="4" s="1"/>
  <c r="AC27" i="4"/>
  <c r="EC27" i="4" s="1"/>
  <c r="AB27" i="4"/>
  <c r="EB27" i="4" s="1"/>
  <c r="AA27" i="4"/>
  <c r="EA27" i="4" s="1"/>
  <c r="Z27" i="4"/>
  <c r="DZ27" i="4" s="1"/>
  <c r="Y27" i="4"/>
  <c r="DY27" i="4" s="1"/>
  <c r="X27" i="4"/>
  <c r="DX27" i="4" s="1"/>
  <c r="W27" i="4"/>
  <c r="DW27" i="4" s="1"/>
  <c r="V27" i="4"/>
  <c r="DV27" i="4" s="1"/>
  <c r="U27" i="4"/>
  <c r="DU27" i="4" s="1"/>
  <c r="T27" i="4"/>
  <c r="DT27" i="4" s="1"/>
  <c r="S27" i="4"/>
  <c r="DS27" i="4" s="1"/>
  <c r="R27" i="4"/>
  <c r="DR27" i="4" s="1"/>
  <c r="Q27" i="4"/>
  <c r="DQ27" i="4" s="1"/>
  <c r="P27" i="4"/>
  <c r="O27" i="4"/>
  <c r="DO27" i="4" s="1"/>
  <c r="N27" i="4"/>
  <c r="DN27" i="4" s="1"/>
  <c r="M27" i="4"/>
  <c r="DM27" i="4" s="1"/>
  <c r="L27" i="4"/>
  <c r="DL27" i="4" s="1"/>
  <c r="K27" i="4"/>
  <c r="DK27" i="4" s="1"/>
  <c r="J27" i="4"/>
  <c r="DJ27" i="4" s="1"/>
  <c r="I27" i="4"/>
  <c r="DI27" i="4" s="1"/>
  <c r="H27" i="4"/>
  <c r="DH27" i="4" s="1"/>
  <c r="G27" i="4"/>
  <c r="DG27" i="4" s="1"/>
  <c r="F27" i="4"/>
  <c r="DF27" i="4" s="1"/>
  <c r="DB26" i="4"/>
  <c r="DA26" i="4"/>
  <c r="HA26" i="4" s="1"/>
  <c r="CZ26" i="4"/>
  <c r="GZ26" i="4" s="1"/>
  <c r="CY26" i="4"/>
  <c r="GY26" i="4" s="1"/>
  <c r="CX26" i="4"/>
  <c r="GX26" i="4" s="1"/>
  <c r="CW26" i="4"/>
  <c r="GW26" i="4" s="1"/>
  <c r="CV26" i="4"/>
  <c r="GV26" i="4" s="1"/>
  <c r="CU26" i="4"/>
  <c r="GU26" i="4" s="1"/>
  <c r="CT26" i="4"/>
  <c r="GT26" i="4" s="1"/>
  <c r="CS26" i="4"/>
  <c r="GS26" i="4" s="1"/>
  <c r="CR26" i="4"/>
  <c r="GR26" i="4" s="1"/>
  <c r="CQ26" i="4"/>
  <c r="GQ26" i="4" s="1"/>
  <c r="CP26" i="4"/>
  <c r="GP26" i="4" s="1"/>
  <c r="CO26" i="4"/>
  <c r="GO26" i="4" s="1"/>
  <c r="CN26" i="4"/>
  <c r="GN26" i="4" s="1"/>
  <c r="CM26" i="4"/>
  <c r="GM26" i="4" s="1"/>
  <c r="CL26" i="4"/>
  <c r="GL26" i="4" s="1"/>
  <c r="CK26" i="4"/>
  <c r="GK26" i="4" s="1"/>
  <c r="CJ26" i="4"/>
  <c r="GJ26" i="4" s="1"/>
  <c r="CI26" i="4"/>
  <c r="GI26" i="4" s="1"/>
  <c r="CH26" i="4"/>
  <c r="GH26" i="4" s="1"/>
  <c r="CG26" i="4"/>
  <c r="GG26" i="4" s="1"/>
  <c r="CF26" i="4"/>
  <c r="GF26" i="4" s="1"/>
  <c r="CE26" i="4"/>
  <c r="GE26" i="4" s="1"/>
  <c r="CD26" i="4"/>
  <c r="GD26" i="4" s="1"/>
  <c r="CC26" i="4"/>
  <c r="CB26" i="4"/>
  <c r="GB26" i="4" s="1"/>
  <c r="CA26" i="4"/>
  <c r="GA26" i="4" s="1"/>
  <c r="BZ26" i="4"/>
  <c r="FZ26" i="4" s="1"/>
  <c r="BY26" i="4"/>
  <c r="FY26" i="4" s="1"/>
  <c r="BX26" i="4"/>
  <c r="FX26" i="4" s="1"/>
  <c r="BW26" i="4"/>
  <c r="FW26" i="4" s="1"/>
  <c r="BV26" i="4"/>
  <c r="FV26" i="4" s="1"/>
  <c r="BU26" i="4"/>
  <c r="FU26" i="4" s="1"/>
  <c r="BT26" i="4"/>
  <c r="FT26" i="4" s="1"/>
  <c r="BS26" i="4"/>
  <c r="FS26" i="4" s="1"/>
  <c r="BR26" i="4"/>
  <c r="FR26" i="4" s="1"/>
  <c r="BQ26" i="4"/>
  <c r="FQ26" i="4" s="1"/>
  <c r="BP26" i="4"/>
  <c r="FP26" i="4" s="1"/>
  <c r="BO26" i="4"/>
  <c r="FO26" i="4" s="1"/>
  <c r="BN26" i="4"/>
  <c r="FN26" i="4" s="1"/>
  <c r="BM26" i="4"/>
  <c r="FM26" i="4" s="1"/>
  <c r="BL26" i="4"/>
  <c r="FL26" i="4" s="1"/>
  <c r="BK26" i="4"/>
  <c r="FK26" i="4" s="1"/>
  <c r="BJ26" i="4"/>
  <c r="FJ26" i="4" s="1"/>
  <c r="BI26" i="4"/>
  <c r="FI26" i="4" s="1"/>
  <c r="BH26" i="4"/>
  <c r="FH26" i="4" s="1"/>
  <c r="BG26" i="4"/>
  <c r="FG26" i="4" s="1"/>
  <c r="BF26" i="4"/>
  <c r="FF26" i="4" s="1"/>
  <c r="BE26" i="4"/>
  <c r="FE26" i="4" s="1"/>
  <c r="BD26" i="4"/>
  <c r="FD26" i="4" s="1"/>
  <c r="BC26" i="4"/>
  <c r="FC26" i="4" s="1"/>
  <c r="BB26" i="4"/>
  <c r="FB26" i="4" s="1"/>
  <c r="BA26" i="4"/>
  <c r="FA26" i="4" s="1"/>
  <c r="AZ26" i="4"/>
  <c r="EZ26" i="4" s="1"/>
  <c r="AY26" i="4"/>
  <c r="EY26" i="4" s="1"/>
  <c r="AX26" i="4"/>
  <c r="EX26" i="4" s="1"/>
  <c r="AW26" i="4"/>
  <c r="EW26" i="4" s="1"/>
  <c r="AV26" i="4"/>
  <c r="EV26" i="4" s="1"/>
  <c r="AU26" i="4"/>
  <c r="EU26" i="4" s="1"/>
  <c r="AT26" i="4"/>
  <c r="ET26" i="4" s="1"/>
  <c r="AS26" i="4"/>
  <c r="ES26" i="4" s="1"/>
  <c r="AR26" i="4"/>
  <c r="ER26" i="4" s="1"/>
  <c r="AQ26" i="4"/>
  <c r="EQ26" i="4" s="1"/>
  <c r="AP26" i="4"/>
  <c r="EP26" i="4" s="1"/>
  <c r="AO26" i="4"/>
  <c r="EO26" i="4" s="1"/>
  <c r="AN26" i="4"/>
  <c r="EN26" i="4" s="1"/>
  <c r="AM26" i="4"/>
  <c r="EM26" i="4" s="1"/>
  <c r="AL26" i="4"/>
  <c r="EL26" i="4" s="1"/>
  <c r="AK26" i="4"/>
  <c r="EK26" i="4" s="1"/>
  <c r="AJ26" i="4"/>
  <c r="EJ26" i="4" s="1"/>
  <c r="AI26" i="4"/>
  <c r="EI26" i="4" s="1"/>
  <c r="AH26" i="4"/>
  <c r="EH26" i="4" s="1"/>
  <c r="AG26" i="4"/>
  <c r="EG26" i="4" s="1"/>
  <c r="AF26" i="4"/>
  <c r="EF26" i="4" s="1"/>
  <c r="AE26" i="4"/>
  <c r="EE26" i="4" s="1"/>
  <c r="AD26" i="4"/>
  <c r="ED26" i="4" s="1"/>
  <c r="AC26" i="4"/>
  <c r="EC26" i="4" s="1"/>
  <c r="AB26" i="4"/>
  <c r="EB26" i="4" s="1"/>
  <c r="AA26" i="4"/>
  <c r="EA26" i="4" s="1"/>
  <c r="Z26" i="4"/>
  <c r="DZ26" i="4" s="1"/>
  <c r="Y26" i="4"/>
  <c r="DY26" i="4" s="1"/>
  <c r="X26" i="4"/>
  <c r="DX26" i="4" s="1"/>
  <c r="W26" i="4"/>
  <c r="DW26" i="4" s="1"/>
  <c r="V26" i="4"/>
  <c r="DV26" i="4" s="1"/>
  <c r="U26" i="4"/>
  <c r="DU26" i="4" s="1"/>
  <c r="T26" i="4"/>
  <c r="DT26" i="4" s="1"/>
  <c r="S26" i="4"/>
  <c r="DS26" i="4" s="1"/>
  <c r="R26" i="4"/>
  <c r="DR26" i="4" s="1"/>
  <c r="Q26" i="4"/>
  <c r="DQ26" i="4" s="1"/>
  <c r="P26" i="4"/>
  <c r="DP26" i="4" s="1"/>
  <c r="O26" i="4"/>
  <c r="DO26" i="4" s="1"/>
  <c r="N26" i="4"/>
  <c r="DN26" i="4" s="1"/>
  <c r="M26" i="4"/>
  <c r="DM26" i="4" s="1"/>
  <c r="L26" i="4"/>
  <c r="DL26" i="4" s="1"/>
  <c r="K26" i="4"/>
  <c r="DK26" i="4" s="1"/>
  <c r="J26" i="4"/>
  <c r="DJ26" i="4" s="1"/>
  <c r="I26" i="4"/>
  <c r="DI26" i="4" s="1"/>
  <c r="H26" i="4"/>
  <c r="DH26" i="4" s="1"/>
  <c r="G26" i="4"/>
  <c r="DG26" i="4" s="1"/>
  <c r="F26" i="4"/>
  <c r="DF26" i="4" s="1"/>
  <c r="DB25" i="4"/>
  <c r="DA25" i="4"/>
  <c r="HA25" i="4" s="1"/>
  <c r="CZ25" i="4"/>
  <c r="GZ25" i="4" s="1"/>
  <c r="CY25" i="4"/>
  <c r="GY25" i="4" s="1"/>
  <c r="CX25" i="4"/>
  <c r="GX25" i="4" s="1"/>
  <c r="CW25" i="4"/>
  <c r="GW25" i="4" s="1"/>
  <c r="CV25" i="4"/>
  <c r="GV25" i="4" s="1"/>
  <c r="CU25" i="4"/>
  <c r="GU25" i="4" s="1"/>
  <c r="CT25" i="4"/>
  <c r="GT25" i="4" s="1"/>
  <c r="CS25" i="4"/>
  <c r="GS25" i="4" s="1"/>
  <c r="CR25" i="4"/>
  <c r="GR25" i="4" s="1"/>
  <c r="CQ25" i="4"/>
  <c r="GQ25" i="4" s="1"/>
  <c r="CP25" i="4"/>
  <c r="GP25" i="4" s="1"/>
  <c r="CO25" i="4"/>
  <c r="GO25" i="4" s="1"/>
  <c r="CN25" i="4"/>
  <c r="GN25" i="4" s="1"/>
  <c r="CM25" i="4"/>
  <c r="GM25" i="4" s="1"/>
  <c r="CL25" i="4"/>
  <c r="GL25" i="4" s="1"/>
  <c r="CK25" i="4"/>
  <c r="GK25" i="4" s="1"/>
  <c r="CJ25" i="4"/>
  <c r="GJ25" i="4" s="1"/>
  <c r="CI25" i="4"/>
  <c r="GI25" i="4" s="1"/>
  <c r="CH25" i="4"/>
  <c r="GH25" i="4" s="1"/>
  <c r="CG25" i="4"/>
  <c r="GG25" i="4" s="1"/>
  <c r="CF25" i="4"/>
  <c r="GF25" i="4" s="1"/>
  <c r="CE25" i="4"/>
  <c r="GE25" i="4" s="1"/>
  <c r="CD25" i="4"/>
  <c r="GD25" i="4" s="1"/>
  <c r="CC25" i="4"/>
  <c r="GC25" i="4" s="1"/>
  <c r="CB25" i="4"/>
  <c r="GB25" i="4" s="1"/>
  <c r="CA25" i="4"/>
  <c r="GA25" i="4" s="1"/>
  <c r="BZ25" i="4"/>
  <c r="FZ25" i="4" s="1"/>
  <c r="BY25" i="4"/>
  <c r="FY25" i="4" s="1"/>
  <c r="BX25" i="4"/>
  <c r="FX25" i="4" s="1"/>
  <c r="BW25" i="4"/>
  <c r="FW25" i="4" s="1"/>
  <c r="BV25" i="4"/>
  <c r="FV25" i="4" s="1"/>
  <c r="BU25" i="4"/>
  <c r="FU25" i="4" s="1"/>
  <c r="BT25" i="4"/>
  <c r="FT25" i="4" s="1"/>
  <c r="BS25" i="4"/>
  <c r="FS25" i="4" s="1"/>
  <c r="BR25" i="4"/>
  <c r="FR25" i="4" s="1"/>
  <c r="BQ25" i="4"/>
  <c r="FQ25" i="4" s="1"/>
  <c r="BP25" i="4"/>
  <c r="FP25" i="4" s="1"/>
  <c r="BO25" i="4"/>
  <c r="FO25" i="4" s="1"/>
  <c r="BN25" i="4"/>
  <c r="FN25" i="4" s="1"/>
  <c r="BM25" i="4"/>
  <c r="FM25" i="4" s="1"/>
  <c r="BL25" i="4"/>
  <c r="FL25" i="4" s="1"/>
  <c r="BK25" i="4"/>
  <c r="FK25" i="4" s="1"/>
  <c r="BJ25" i="4"/>
  <c r="FJ25" i="4" s="1"/>
  <c r="BI25" i="4"/>
  <c r="FI25" i="4" s="1"/>
  <c r="BH25" i="4"/>
  <c r="FH25" i="4" s="1"/>
  <c r="BG25" i="4"/>
  <c r="FG25" i="4" s="1"/>
  <c r="BF25" i="4"/>
  <c r="FF25" i="4" s="1"/>
  <c r="BE25" i="4"/>
  <c r="FE25" i="4" s="1"/>
  <c r="BD25" i="4"/>
  <c r="FD25" i="4" s="1"/>
  <c r="BC25" i="4"/>
  <c r="FC25" i="4" s="1"/>
  <c r="BB25" i="4"/>
  <c r="FB25" i="4" s="1"/>
  <c r="BA25" i="4"/>
  <c r="FA25" i="4" s="1"/>
  <c r="AZ25" i="4"/>
  <c r="EZ25" i="4" s="1"/>
  <c r="AY25" i="4"/>
  <c r="EY25" i="4" s="1"/>
  <c r="AX25" i="4"/>
  <c r="EX25" i="4" s="1"/>
  <c r="AW25" i="4"/>
  <c r="EW25" i="4" s="1"/>
  <c r="AV25" i="4"/>
  <c r="EV25" i="4" s="1"/>
  <c r="AU25" i="4"/>
  <c r="EU25" i="4" s="1"/>
  <c r="AT25" i="4"/>
  <c r="ET25" i="4" s="1"/>
  <c r="AS25" i="4"/>
  <c r="ES25" i="4" s="1"/>
  <c r="AR25" i="4"/>
  <c r="ER25" i="4" s="1"/>
  <c r="AQ25" i="4"/>
  <c r="EQ25" i="4" s="1"/>
  <c r="AP25" i="4"/>
  <c r="EP25" i="4" s="1"/>
  <c r="AO25" i="4"/>
  <c r="EO25" i="4" s="1"/>
  <c r="AN25" i="4"/>
  <c r="EN25" i="4" s="1"/>
  <c r="AM25" i="4"/>
  <c r="EM25" i="4" s="1"/>
  <c r="AL25" i="4"/>
  <c r="EL25" i="4" s="1"/>
  <c r="AK25" i="4"/>
  <c r="EK25" i="4" s="1"/>
  <c r="AJ25" i="4"/>
  <c r="EJ25" i="4" s="1"/>
  <c r="AI25" i="4"/>
  <c r="EI25" i="4" s="1"/>
  <c r="AH25" i="4"/>
  <c r="EH25" i="4" s="1"/>
  <c r="AG25" i="4"/>
  <c r="EG25" i="4" s="1"/>
  <c r="AF25" i="4"/>
  <c r="EF25" i="4" s="1"/>
  <c r="AE25" i="4"/>
  <c r="EE25" i="4" s="1"/>
  <c r="AD25" i="4"/>
  <c r="ED25" i="4" s="1"/>
  <c r="AC25" i="4"/>
  <c r="EC25" i="4" s="1"/>
  <c r="AB25" i="4"/>
  <c r="EB25" i="4" s="1"/>
  <c r="AA25" i="4"/>
  <c r="EA25" i="4" s="1"/>
  <c r="Z25" i="4"/>
  <c r="DZ25" i="4" s="1"/>
  <c r="Y25" i="4"/>
  <c r="DY25" i="4" s="1"/>
  <c r="X25" i="4"/>
  <c r="DX25" i="4" s="1"/>
  <c r="W25" i="4"/>
  <c r="DW25" i="4" s="1"/>
  <c r="V25" i="4"/>
  <c r="DV25" i="4" s="1"/>
  <c r="U25" i="4"/>
  <c r="DU25" i="4" s="1"/>
  <c r="T25" i="4"/>
  <c r="DT25" i="4" s="1"/>
  <c r="S25" i="4"/>
  <c r="DS25" i="4" s="1"/>
  <c r="R25" i="4"/>
  <c r="DR25" i="4" s="1"/>
  <c r="Q25" i="4"/>
  <c r="DQ25" i="4" s="1"/>
  <c r="P25" i="4"/>
  <c r="DP25" i="4" s="1"/>
  <c r="O25" i="4"/>
  <c r="DO25" i="4" s="1"/>
  <c r="N25" i="4"/>
  <c r="DN25" i="4" s="1"/>
  <c r="M25" i="4"/>
  <c r="DM25" i="4" s="1"/>
  <c r="L25" i="4"/>
  <c r="DL25" i="4" s="1"/>
  <c r="K25" i="4"/>
  <c r="DK25" i="4" s="1"/>
  <c r="J25" i="4"/>
  <c r="I25" i="4"/>
  <c r="DI25" i="4" s="1"/>
  <c r="H25" i="4"/>
  <c r="DH25" i="4" s="1"/>
  <c r="G25" i="4"/>
  <c r="DG25" i="4" s="1"/>
  <c r="F25" i="4"/>
  <c r="DF25" i="4" s="1"/>
  <c r="DB24" i="4"/>
  <c r="DA24" i="4"/>
  <c r="HA24" i="4" s="1"/>
  <c r="CZ24" i="4"/>
  <c r="GZ24" i="4" s="1"/>
  <c r="CY24" i="4"/>
  <c r="GY24" i="4" s="1"/>
  <c r="CX24" i="4"/>
  <c r="GX24" i="4" s="1"/>
  <c r="CW24" i="4"/>
  <c r="GW24" i="4" s="1"/>
  <c r="CV24" i="4"/>
  <c r="GV24" i="4" s="1"/>
  <c r="CU24" i="4"/>
  <c r="GU24" i="4" s="1"/>
  <c r="CT24" i="4"/>
  <c r="GT24" i="4" s="1"/>
  <c r="CS24" i="4"/>
  <c r="GS24" i="4" s="1"/>
  <c r="CR24" i="4"/>
  <c r="GR24" i="4" s="1"/>
  <c r="CQ24" i="4"/>
  <c r="GQ24" i="4" s="1"/>
  <c r="CP24" i="4"/>
  <c r="GP24" i="4" s="1"/>
  <c r="CO24" i="4"/>
  <c r="GO24" i="4" s="1"/>
  <c r="CN24" i="4"/>
  <c r="GN24" i="4" s="1"/>
  <c r="CM24" i="4"/>
  <c r="GM24" i="4" s="1"/>
  <c r="CL24" i="4"/>
  <c r="GL24" i="4" s="1"/>
  <c r="CK24" i="4"/>
  <c r="GK24" i="4" s="1"/>
  <c r="CJ24" i="4"/>
  <c r="GJ24" i="4" s="1"/>
  <c r="CI24" i="4"/>
  <c r="GI24" i="4" s="1"/>
  <c r="CH24" i="4"/>
  <c r="GH24" i="4" s="1"/>
  <c r="CG24" i="4"/>
  <c r="GG24" i="4" s="1"/>
  <c r="CF24" i="4"/>
  <c r="GF24" i="4" s="1"/>
  <c r="CE24" i="4"/>
  <c r="GE24" i="4" s="1"/>
  <c r="CD24" i="4"/>
  <c r="GD24" i="4" s="1"/>
  <c r="CC24" i="4"/>
  <c r="GC24" i="4" s="1"/>
  <c r="CB24" i="4"/>
  <c r="GB24" i="4" s="1"/>
  <c r="CA24" i="4"/>
  <c r="GA24" i="4" s="1"/>
  <c r="BZ24" i="4"/>
  <c r="FZ24" i="4" s="1"/>
  <c r="BY24" i="4"/>
  <c r="FY24" i="4" s="1"/>
  <c r="BX24" i="4"/>
  <c r="FX24" i="4" s="1"/>
  <c r="BW24" i="4"/>
  <c r="FW24" i="4" s="1"/>
  <c r="BV24" i="4"/>
  <c r="FV24" i="4" s="1"/>
  <c r="BU24" i="4"/>
  <c r="FU24" i="4" s="1"/>
  <c r="BT24" i="4"/>
  <c r="FT24" i="4" s="1"/>
  <c r="BS24" i="4"/>
  <c r="FS24" i="4" s="1"/>
  <c r="BR24" i="4"/>
  <c r="FR24" i="4" s="1"/>
  <c r="BQ24" i="4"/>
  <c r="FQ24" i="4" s="1"/>
  <c r="BP24" i="4"/>
  <c r="FP24" i="4" s="1"/>
  <c r="BO24" i="4"/>
  <c r="FO24" i="4" s="1"/>
  <c r="BN24" i="4"/>
  <c r="FN24" i="4" s="1"/>
  <c r="BM24" i="4"/>
  <c r="FM24" i="4" s="1"/>
  <c r="BL24" i="4"/>
  <c r="FL24" i="4" s="1"/>
  <c r="BK24" i="4"/>
  <c r="FK24" i="4" s="1"/>
  <c r="BJ24" i="4"/>
  <c r="FJ24" i="4" s="1"/>
  <c r="BI24" i="4"/>
  <c r="FI24" i="4" s="1"/>
  <c r="BH24" i="4"/>
  <c r="FH24" i="4" s="1"/>
  <c r="BG24" i="4"/>
  <c r="FG24" i="4" s="1"/>
  <c r="BF24" i="4"/>
  <c r="FF24" i="4" s="1"/>
  <c r="BE24" i="4"/>
  <c r="FE24" i="4" s="1"/>
  <c r="BD24" i="4"/>
  <c r="FD24" i="4" s="1"/>
  <c r="BC24" i="4"/>
  <c r="FC24" i="4" s="1"/>
  <c r="BB24" i="4"/>
  <c r="FB24" i="4" s="1"/>
  <c r="BA24" i="4"/>
  <c r="FA24" i="4" s="1"/>
  <c r="AZ24" i="4"/>
  <c r="EZ24" i="4" s="1"/>
  <c r="AY24" i="4"/>
  <c r="EY24" i="4" s="1"/>
  <c r="AX24" i="4"/>
  <c r="EX24" i="4" s="1"/>
  <c r="AW24" i="4"/>
  <c r="EW24" i="4" s="1"/>
  <c r="AV24" i="4"/>
  <c r="EV24" i="4" s="1"/>
  <c r="AU24" i="4"/>
  <c r="EU24" i="4" s="1"/>
  <c r="AT24" i="4"/>
  <c r="ET24" i="4" s="1"/>
  <c r="AS24" i="4"/>
  <c r="ES24" i="4" s="1"/>
  <c r="AR24" i="4"/>
  <c r="ER24" i="4" s="1"/>
  <c r="AQ24" i="4"/>
  <c r="EQ24" i="4" s="1"/>
  <c r="AP24" i="4"/>
  <c r="EP24" i="4" s="1"/>
  <c r="AO24" i="4"/>
  <c r="EO24" i="4" s="1"/>
  <c r="AN24" i="4"/>
  <c r="EN24" i="4" s="1"/>
  <c r="AM24" i="4"/>
  <c r="EM24" i="4" s="1"/>
  <c r="AL24" i="4"/>
  <c r="EL24" i="4" s="1"/>
  <c r="AK24" i="4"/>
  <c r="EK24" i="4" s="1"/>
  <c r="AJ24" i="4"/>
  <c r="EJ24" i="4" s="1"/>
  <c r="AI24" i="4"/>
  <c r="EI24" i="4" s="1"/>
  <c r="AH24" i="4"/>
  <c r="EH24" i="4" s="1"/>
  <c r="AG24" i="4"/>
  <c r="EG24" i="4" s="1"/>
  <c r="AF24" i="4"/>
  <c r="EF24" i="4" s="1"/>
  <c r="AE24" i="4"/>
  <c r="EE24" i="4" s="1"/>
  <c r="AD24" i="4"/>
  <c r="ED24" i="4" s="1"/>
  <c r="AC24" i="4"/>
  <c r="EC24" i="4" s="1"/>
  <c r="AB24" i="4"/>
  <c r="EB24" i="4" s="1"/>
  <c r="AA24" i="4"/>
  <c r="EA24" i="4" s="1"/>
  <c r="Z24" i="4"/>
  <c r="DZ24" i="4" s="1"/>
  <c r="Y24" i="4"/>
  <c r="DY24" i="4" s="1"/>
  <c r="X24" i="4"/>
  <c r="DX24" i="4" s="1"/>
  <c r="W24" i="4"/>
  <c r="DW24" i="4" s="1"/>
  <c r="V24" i="4"/>
  <c r="DV24" i="4" s="1"/>
  <c r="U24" i="4"/>
  <c r="DU24" i="4" s="1"/>
  <c r="T24" i="4"/>
  <c r="DT24" i="4" s="1"/>
  <c r="S24" i="4"/>
  <c r="DS24" i="4" s="1"/>
  <c r="R24" i="4"/>
  <c r="DR24" i="4" s="1"/>
  <c r="Q24" i="4"/>
  <c r="DQ24" i="4" s="1"/>
  <c r="P24" i="4"/>
  <c r="DP24" i="4" s="1"/>
  <c r="O24" i="4"/>
  <c r="N24" i="4"/>
  <c r="DN24" i="4" s="1"/>
  <c r="M24" i="4"/>
  <c r="DM24" i="4" s="1"/>
  <c r="L24" i="4"/>
  <c r="DL24" i="4" s="1"/>
  <c r="K24" i="4"/>
  <c r="DK24" i="4" s="1"/>
  <c r="J24" i="4"/>
  <c r="DJ24" i="4" s="1"/>
  <c r="I24" i="4"/>
  <c r="DI24" i="4" s="1"/>
  <c r="H24" i="4"/>
  <c r="DH24" i="4" s="1"/>
  <c r="G24" i="4"/>
  <c r="DG24" i="4" s="1"/>
  <c r="F24" i="4"/>
  <c r="DF24" i="4" s="1"/>
  <c r="DB23" i="4"/>
  <c r="DA23" i="4"/>
  <c r="HA23" i="4" s="1"/>
  <c r="CZ23" i="4"/>
  <c r="GZ23" i="4" s="1"/>
  <c r="CY23" i="4"/>
  <c r="GY23" i="4" s="1"/>
  <c r="CX23" i="4"/>
  <c r="GX23" i="4" s="1"/>
  <c r="CW23" i="4"/>
  <c r="GW23" i="4" s="1"/>
  <c r="CV23" i="4"/>
  <c r="GV23" i="4" s="1"/>
  <c r="CU23" i="4"/>
  <c r="GU23" i="4" s="1"/>
  <c r="CT23" i="4"/>
  <c r="GT23" i="4" s="1"/>
  <c r="CS23" i="4"/>
  <c r="GS23" i="4" s="1"/>
  <c r="CR23" i="4"/>
  <c r="GR23" i="4" s="1"/>
  <c r="CQ23" i="4"/>
  <c r="GQ23" i="4" s="1"/>
  <c r="CP23" i="4"/>
  <c r="GP23" i="4" s="1"/>
  <c r="CO23" i="4"/>
  <c r="GO23" i="4" s="1"/>
  <c r="CN23" i="4"/>
  <c r="GN23" i="4" s="1"/>
  <c r="CM23" i="4"/>
  <c r="GM23" i="4" s="1"/>
  <c r="CL23" i="4"/>
  <c r="GL23" i="4" s="1"/>
  <c r="CK23" i="4"/>
  <c r="GK23" i="4" s="1"/>
  <c r="CJ23" i="4"/>
  <c r="GJ23" i="4" s="1"/>
  <c r="CI23" i="4"/>
  <c r="GI23" i="4" s="1"/>
  <c r="CH23" i="4"/>
  <c r="GH23" i="4" s="1"/>
  <c r="CG23" i="4"/>
  <c r="GG23" i="4" s="1"/>
  <c r="CF23" i="4"/>
  <c r="GF23" i="4" s="1"/>
  <c r="CE23" i="4"/>
  <c r="GE23" i="4" s="1"/>
  <c r="CD23" i="4"/>
  <c r="GD23" i="4" s="1"/>
  <c r="CC23" i="4"/>
  <c r="GC23" i="4" s="1"/>
  <c r="CB23" i="4"/>
  <c r="GB23" i="4" s="1"/>
  <c r="CA23" i="4"/>
  <c r="GA23" i="4" s="1"/>
  <c r="BZ23" i="4"/>
  <c r="FZ23" i="4" s="1"/>
  <c r="BY23" i="4"/>
  <c r="FY23" i="4" s="1"/>
  <c r="BX23" i="4"/>
  <c r="FX23" i="4" s="1"/>
  <c r="BW23" i="4"/>
  <c r="FW23" i="4" s="1"/>
  <c r="BV23" i="4"/>
  <c r="FV23" i="4" s="1"/>
  <c r="BU23" i="4"/>
  <c r="FU23" i="4" s="1"/>
  <c r="BT23" i="4"/>
  <c r="FT23" i="4" s="1"/>
  <c r="BS23" i="4"/>
  <c r="FS23" i="4" s="1"/>
  <c r="BR23" i="4"/>
  <c r="FR23" i="4" s="1"/>
  <c r="BQ23" i="4"/>
  <c r="FQ23" i="4" s="1"/>
  <c r="BP23" i="4"/>
  <c r="FP23" i="4" s="1"/>
  <c r="BO23" i="4"/>
  <c r="FO23" i="4" s="1"/>
  <c r="BN23" i="4"/>
  <c r="FN23" i="4" s="1"/>
  <c r="BM23" i="4"/>
  <c r="FM23" i="4" s="1"/>
  <c r="BL23" i="4"/>
  <c r="FL23" i="4" s="1"/>
  <c r="BK23" i="4"/>
  <c r="FK23" i="4" s="1"/>
  <c r="BJ23" i="4"/>
  <c r="FJ23" i="4" s="1"/>
  <c r="BI23" i="4"/>
  <c r="FI23" i="4" s="1"/>
  <c r="BH23" i="4"/>
  <c r="FH23" i="4" s="1"/>
  <c r="BG23" i="4"/>
  <c r="FG23" i="4" s="1"/>
  <c r="BF23" i="4"/>
  <c r="FF23" i="4" s="1"/>
  <c r="BE23" i="4"/>
  <c r="BD23" i="4"/>
  <c r="BC23" i="4"/>
  <c r="FC23" i="4" s="1"/>
  <c r="BB23" i="4"/>
  <c r="FB23" i="4" s="1"/>
  <c r="BA23" i="4"/>
  <c r="FA23" i="4" s="1"/>
  <c r="AZ23" i="4"/>
  <c r="EZ23" i="4" s="1"/>
  <c r="AY23" i="4"/>
  <c r="EY23" i="4" s="1"/>
  <c r="AX23" i="4"/>
  <c r="EX23" i="4" s="1"/>
  <c r="AW23" i="4"/>
  <c r="EW23" i="4" s="1"/>
  <c r="AV23" i="4"/>
  <c r="EV23" i="4" s="1"/>
  <c r="AU23" i="4"/>
  <c r="EU23" i="4" s="1"/>
  <c r="AT23" i="4"/>
  <c r="ET23" i="4" s="1"/>
  <c r="AS23" i="4"/>
  <c r="ES23" i="4" s="1"/>
  <c r="AR23" i="4"/>
  <c r="ER23" i="4" s="1"/>
  <c r="AQ23" i="4"/>
  <c r="EQ23" i="4" s="1"/>
  <c r="AP23" i="4"/>
  <c r="EP23" i="4" s="1"/>
  <c r="AO23" i="4"/>
  <c r="EO23" i="4" s="1"/>
  <c r="AN23" i="4"/>
  <c r="EN23" i="4" s="1"/>
  <c r="AM23" i="4"/>
  <c r="EM23" i="4" s="1"/>
  <c r="AL23" i="4"/>
  <c r="EL23" i="4" s="1"/>
  <c r="AK23" i="4"/>
  <c r="EK23" i="4" s="1"/>
  <c r="AJ23" i="4"/>
  <c r="EJ23" i="4" s="1"/>
  <c r="AI23" i="4"/>
  <c r="EI23" i="4" s="1"/>
  <c r="AH23" i="4"/>
  <c r="EH23" i="4" s="1"/>
  <c r="AG23" i="4"/>
  <c r="EG23" i="4" s="1"/>
  <c r="AF23" i="4"/>
  <c r="EF23" i="4" s="1"/>
  <c r="AE23" i="4"/>
  <c r="EE23" i="4" s="1"/>
  <c r="AD23" i="4"/>
  <c r="ED23" i="4" s="1"/>
  <c r="AC23" i="4"/>
  <c r="EC23" i="4" s="1"/>
  <c r="AB23" i="4"/>
  <c r="EB23" i="4" s="1"/>
  <c r="AA23" i="4"/>
  <c r="EA23" i="4" s="1"/>
  <c r="Z23" i="4"/>
  <c r="DZ23" i="4" s="1"/>
  <c r="Y23" i="4"/>
  <c r="DY23" i="4" s="1"/>
  <c r="X23" i="4"/>
  <c r="DX23" i="4" s="1"/>
  <c r="W23" i="4"/>
  <c r="DW23" i="4" s="1"/>
  <c r="V23" i="4"/>
  <c r="DV23" i="4" s="1"/>
  <c r="U23" i="4"/>
  <c r="DU23" i="4" s="1"/>
  <c r="T23" i="4"/>
  <c r="DT23" i="4" s="1"/>
  <c r="S23" i="4"/>
  <c r="DS23" i="4" s="1"/>
  <c r="R23" i="4"/>
  <c r="DR23" i="4" s="1"/>
  <c r="Q23" i="4"/>
  <c r="DQ23" i="4" s="1"/>
  <c r="P23" i="4"/>
  <c r="DP23" i="4" s="1"/>
  <c r="O23" i="4"/>
  <c r="DO23" i="4" s="1"/>
  <c r="N23" i="4"/>
  <c r="DN23" i="4" s="1"/>
  <c r="M23" i="4"/>
  <c r="DM23" i="4" s="1"/>
  <c r="L23" i="4"/>
  <c r="DL23" i="4" s="1"/>
  <c r="K23" i="4"/>
  <c r="DK23" i="4" s="1"/>
  <c r="J23" i="4"/>
  <c r="DJ23" i="4" s="1"/>
  <c r="I23" i="4"/>
  <c r="DI23" i="4" s="1"/>
  <c r="H23" i="4"/>
  <c r="DH23" i="4" s="1"/>
  <c r="G23" i="4"/>
  <c r="DG23" i="4" s="1"/>
  <c r="F23" i="4"/>
  <c r="DF23" i="4" s="1"/>
  <c r="DB22" i="4"/>
  <c r="DA22" i="4"/>
  <c r="HA22" i="4" s="1"/>
  <c r="CZ22" i="4"/>
  <c r="GZ22" i="4" s="1"/>
  <c r="CY22" i="4"/>
  <c r="GY22" i="4" s="1"/>
  <c r="CX22" i="4"/>
  <c r="GX22" i="4" s="1"/>
  <c r="CW22" i="4"/>
  <c r="GW22" i="4" s="1"/>
  <c r="CV22" i="4"/>
  <c r="GV22" i="4" s="1"/>
  <c r="CU22" i="4"/>
  <c r="GU22" i="4" s="1"/>
  <c r="CT22" i="4"/>
  <c r="GT22" i="4" s="1"/>
  <c r="CS22" i="4"/>
  <c r="GS22" i="4" s="1"/>
  <c r="CR22" i="4"/>
  <c r="GR22" i="4" s="1"/>
  <c r="CQ22" i="4"/>
  <c r="GQ22" i="4" s="1"/>
  <c r="CP22" i="4"/>
  <c r="GP22" i="4" s="1"/>
  <c r="CO22" i="4"/>
  <c r="GO22" i="4" s="1"/>
  <c r="CN22" i="4"/>
  <c r="GN22" i="4" s="1"/>
  <c r="CM22" i="4"/>
  <c r="GM22" i="4" s="1"/>
  <c r="CL22" i="4"/>
  <c r="GL22" i="4" s="1"/>
  <c r="CK22" i="4"/>
  <c r="GK22" i="4" s="1"/>
  <c r="CJ22" i="4"/>
  <c r="GJ22" i="4" s="1"/>
  <c r="CI22" i="4"/>
  <c r="GI22" i="4" s="1"/>
  <c r="CH22" i="4"/>
  <c r="GH22" i="4" s="1"/>
  <c r="CG22" i="4"/>
  <c r="GG22" i="4" s="1"/>
  <c r="CF22" i="4"/>
  <c r="GF22" i="4" s="1"/>
  <c r="CE22" i="4"/>
  <c r="GE22" i="4" s="1"/>
  <c r="CD22" i="4"/>
  <c r="GD22" i="4" s="1"/>
  <c r="CC22" i="4"/>
  <c r="GC22" i="4" s="1"/>
  <c r="CB22" i="4"/>
  <c r="GB22" i="4" s="1"/>
  <c r="CA22" i="4"/>
  <c r="GA22" i="4" s="1"/>
  <c r="BZ22" i="4"/>
  <c r="FZ22" i="4" s="1"/>
  <c r="BY22" i="4"/>
  <c r="FY22" i="4" s="1"/>
  <c r="BX22" i="4"/>
  <c r="FX22" i="4" s="1"/>
  <c r="BW22" i="4"/>
  <c r="FW22" i="4" s="1"/>
  <c r="BV22" i="4"/>
  <c r="FV22" i="4" s="1"/>
  <c r="BU22" i="4"/>
  <c r="FU22" i="4" s="1"/>
  <c r="BT22" i="4"/>
  <c r="FT22" i="4" s="1"/>
  <c r="BS22" i="4"/>
  <c r="FS22" i="4" s="1"/>
  <c r="BR22" i="4"/>
  <c r="FR22" i="4" s="1"/>
  <c r="BQ22" i="4"/>
  <c r="FQ22" i="4" s="1"/>
  <c r="BP22" i="4"/>
  <c r="FP22" i="4" s="1"/>
  <c r="BO22" i="4"/>
  <c r="FO22" i="4" s="1"/>
  <c r="BN22" i="4"/>
  <c r="FN22" i="4" s="1"/>
  <c r="BM22" i="4"/>
  <c r="FM22" i="4" s="1"/>
  <c r="BL22" i="4"/>
  <c r="FL22" i="4" s="1"/>
  <c r="BK22" i="4"/>
  <c r="FK22" i="4" s="1"/>
  <c r="BJ22" i="4"/>
  <c r="FJ22" i="4" s="1"/>
  <c r="BI22" i="4"/>
  <c r="FI22" i="4" s="1"/>
  <c r="BH22" i="4"/>
  <c r="FH22" i="4" s="1"/>
  <c r="BG22" i="4"/>
  <c r="FG22" i="4" s="1"/>
  <c r="BF22" i="4"/>
  <c r="FF22" i="4" s="1"/>
  <c r="BE22" i="4"/>
  <c r="FE22" i="4" s="1"/>
  <c r="BD22" i="4"/>
  <c r="FD22" i="4" s="1"/>
  <c r="BC22" i="4"/>
  <c r="FC22" i="4" s="1"/>
  <c r="BB22" i="4"/>
  <c r="FB22" i="4" s="1"/>
  <c r="BA22" i="4"/>
  <c r="FA22" i="4" s="1"/>
  <c r="AZ22" i="4"/>
  <c r="EZ22" i="4" s="1"/>
  <c r="AY22" i="4"/>
  <c r="EY22" i="4" s="1"/>
  <c r="AX22" i="4"/>
  <c r="EX22" i="4" s="1"/>
  <c r="AW22" i="4"/>
  <c r="EW22" i="4" s="1"/>
  <c r="AV22" i="4"/>
  <c r="EV22" i="4" s="1"/>
  <c r="AU22" i="4"/>
  <c r="EU22" i="4" s="1"/>
  <c r="AT22" i="4"/>
  <c r="ET22" i="4" s="1"/>
  <c r="AS22" i="4"/>
  <c r="ES22" i="4" s="1"/>
  <c r="AR22" i="4"/>
  <c r="ER22" i="4" s="1"/>
  <c r="AQ22" i="4"/>
  <c r="EQ22" i="4" s="1"/>
  <c r="AP22" i="4"/>
  <c r="EP22" i="4" s="1"/>
  <c r="AO22" i="4"/>
  <c r="EO22" i="4" s="1"/>
  <c r="AN22" i="4"/>
  <c r="EN22" i="4" s="1"/>
  <c r="AM22" i="4"/>
  <c r="EM22" i="4" s="1"/>
  <c r="AL22" i="4"/>
  <c r="EL22" i="4" s="1"/>
  <c r="AK22" i="4"/>
  <c r="EK22" i="4" s="1"/>
  <c r="AJ22" i="4"/>
  <c r="EJ22" i="4" s="1"/>
  <c r="AI22" i="4"/>
  <c r="EI22" i="4" s="1"/>
  <c r="AH22" i="4"/>
  <c r="EH22" i="4" s="1"/>
  <c r="AG22" i="4"/>
  <c r="EG22" i="4" s="1"/>
  <c r="AF22" i="4"/>
  <c r="EF22" i="4" s="1"/>
  <c r="AE22" i="4"/>
  <c r="EE22" i="4" s="1"/>
  <c r="AD22" i="4"/>
  <c r="ED22" i="4" s="1"/>
  <c r="AC22" i="4"/>
  <c r="EC22" i="4" s="1"/>
  <c r="AB22" i="4"/>
  <c r="EB22" i="4" s="1"/>
  <c r="AA22" i="4"/>
  <c r="EA22" i="4" s="1"/>
  <c r="Z22" i="4"/>
  <c r="DZ22" i="4" s="1"/>
  <c r="Y22" i="4"/>
  <c r="DY22" i="4" s="1"/>
  <c r="X22" i="4"/>
  <c r="DX22" i="4" s="1"/>
  <c r="W22" i="4"/>
  <c r="DW22" i="4" s="1"/>
  <c r="V22" i="4"/>
  <c r="DV22" i="4" s="1"/>
  <c r="U22" i="4"/>
  <c r="DU22" i="4" s="1"/>
  <c r="T22" i="4"/>
  <c r="DT22" i="4" s="1"/>
  <c r="S22" i="4"/>
  <c r="DS22" i="4" s="1"/>
  <c r="R22" i="4"/>
  <c r="DR22" i="4" s="1"/>
  <c r="Q22" i="4"/>
  <c r="DQ22" i="4" s="1"/>
  <c r="P22" i="4"/>
  <c r="DP22" i="4" s="1"/>
  <c r="O22" i="4"/>
  <c r="DO22" i="4" s="1"/>
  <c r="N22" i="4"/>
  <c r="DN22" i="4" s="1"/>
  <c r="M22" i="4"/>
  <c r="DM22" i="4" s="1"/>
  <c r="L22" i="4"/>
  <c r="DL22" i="4" s="1"/>
  <c r="K22" i="4"/>
  <c r="DK22" i="4" s="1"/>
  <c r="J22" i="4"/>
  <c r="DJ22" i="4" s="1"/>
  <c r="I22" i="4"/>
  <c r="H22" i="4"/>
  <c r="DH22" i="4" s="1"/>
  <c r="G22" i="4"/>
  <c r="DG22" i="4" s="1"/>
  <c r="F22" i="4"/>
  <c r="DF22" i="4" s="1"/>
  <c r="DB21" i="4"/>
  <c r="DA21" i="4"/>
  <c r="HA21" i="4" s="1"/>
  <c r="CZ21" i="4"/>
  <c r="GZ21" i="4" s="1"/>
  <c r="CY21" i="4"/>
  <c r="GY21" i="4" s="1"/>
  <c r="CX21" i="4"/>
  <c r="GX21" i="4" s="1"/>
  <c r="CW21" i="4"/>
  <c r="GW21" i="4" s="1"/>
  <c r="CV21" i="4"/>
  <c r="GV21" i="4" s="1"/>
  <c r="CU21" i="4"/>
  <c r="GU21" i="4" s="1"/>
  <c r="CT21" i="4"/>
  <c r="GT21" i="4" s="1"/>
  <c r="CS21" i="4"/>
  <c r="GS21" i="4" s="1"/>
  <c r="CR21" i="4"/>
  <c r="GR21" i="4" s="1"/>
  <c r="CQ21" i="4"/>
  <c r="GQ21" i="4" s="1"/>
  <c r="CP21" i="4"/>
  <c r="GP21" i="4" s="1"/>
  <c r="CO21" i="4"/>
  <c r="GO21" i="4" s="1"/>
  <c r="CN21" i="4"/>
  <c r="GN21" i="4" s="1"/>
  <c r="CM21" i="4"/>
  <c r="GM21" i="4" s="1"/>
  <c r="CL21" i="4"/>
  <c r="GL21" i="4" s="1"/>
  <c r="CK21" i="4"/>
  <c r="GK21" i="4" s="1"/>
  <c r="CJ21" i="4"/>
  <c r="GJ21" i="4" s="1"/>
  <c r="CI21" i="4"/>
  <c r="GI21" i="4" s="1"/>
  <c r="CH21" i="4"/>
  <c r="GH21" i="4" s="1"/>
  <c r="CG21" i="4"/>
  <c r="GG21" i="4" s="1"/>
  <c r="CF21" i="4"/>
  <c r="GF21" i="4" s="1"/>
  <c r="CE21" i="4"/>
  <c r="GE21" i="4" s="1"/>
  <c r="CD21" i="4"/>
  <c r="GD21" i="4" s="1"/>
  <c r="CC21" i="4"/>
  <c r="GC21" i="4" s="1"/>
  <c r="CB21" i="4"/>
  <c r="GB21" i="4" s="1"/>
  <c r="CA21" i="4"/>
  <c r="GA21" i="4" s="1"/>
  <c r="BZ21" i="4"/>
  <c r="FZ21" i="4" s="1"/>
  <c r="BY21" i="4"/>
  <c r="FY21" i="4" s="1"/>
  <c r="BX21" i="4"/>
  <c r="FX21" i="4" s="1"/>
  <c r="BW21" i="4"/>
  <c r="FW21" i="4" s="1"/>
  <c r="BV21" i="4"/>
  <c r="BU21" i="4"/>
  <c r="FU21" i="4" s="1"/>
  <c r="BT21" i="4"/>
  <c r="FT21" i="4" s="1"/>
  <c r="BS21" i="4"/>
  <c r="FS21" i="4" s="1"/>
  <c r="BR21" i="4"/>
  <c r="FR21" i="4" s="1"/>
  <c r="BQ21" i="4"/>
  <c r="FQ21" i="4" s="1"/>
  <c r="BP21" i="4"/>
  <c r="FP21" i="4" s="1"/>
  <c r="BO21" i="4"/>
  <c r="FO21" i="4" s="1"/>
  <c r="BN21" i="4"/>
  <c r="FN21" i="4" s="1"/>
  <c r="BM21" i="4"/>
  <c r="FM21" i="4" s="1"/>
  <c r="BL21" i="4"/>
  <c r="FL21" i="4" s="1"/>
  <c r="BK21" i="4"/>
  <c r="FK21" i="4" s="1"/>
  <c r="BJ21" i="4"/>
  <c r="FJ21" i="4" s="1"/>
  <c r="BI21" i="4"/>
  <c r="FI21" i="4" s="1"/>
  <c r="BH21" i="4"/>
  <c r="FH21" i="4" s="1"/>
  <c r="BG21" i="4"/>
  <c r="FG21" i="4" s="1"/>
  <c r="BF21" i="4"/>
  <c r="FF21" i="4" s="1"/>
  <c r="BE21" i="4"/>
  <c r="FE21" i="4" s="1"/>
  <c r="BD21" i="4"/>
  <c r="FD21" i="4" s="1"/>
  <c r="BC21" i="4"/>
  <c r="FC21" i="4" s="1"/>
  <c r="BB21" i="4"/>
  <c r="FB21" i="4" s="1"/>
  <c r="BA21" i="4"/>
  <c r="FA21" i="4" s="1"/>
  <c r="AZ21" i="4"/>
  <c r="EZ21" i="4" s="1"/>
  <c r="AY21" i="4"/>
  <c r="EY21" i="4" s="1"/>
  <c r="AX21" i="4"/>
  <c r="AW21" i="4"/>
  <c r="EW21" i="4" s="1"/>
  <c r="AV21" i="4"/>
  <c r="EV21" i="4" s="1"/>
  <c r="AU21" i="4"/>
  <c r="EU21" i="4" s="1"/>
  <c r="AT21" i="4"/>
  <c r="ET21" i="4" s="1"/>
  <c r="AS21" i="4"/>
  <c r="ES21" i="4" s="1"/>
  <c r="AR21" i="4"/>
  <c r="ER21" i="4" s="1"/>
  <c r="AQ21" i="4"/>
  <c r="EQ21" i="4" s="1"/>
  <c r="AP21" i="4"/>
  <c r="EP21" i="4" s="1"/>
  <c r="AO21" i="4"/>
  <c r="EO21" i="4" s="1"/>
  <c r="AN21" i="4"/>
  <c r="EN21" i="4" s="1"/>
  <c r="AM21" i="4"/>
  <c r="EM21" i="4" s="1"/>
  <c r="AL21" i="4"/>
  <c r="EL21" i="4" s="1"/>
  <c r="AK21" i="4"/>
  <c r="EK21" i="4" s="1"/>
  <c r="AJ21" i="4"/>
  <c r="EJ21" i="4" s="1"/>
  <c r="AI21" i="4"/>
  <c r="EI21" i="4" s="1"/>
  <c r="AH21" i="4"/>
  <c r="EH21" i="4" s="1"/>
  <c r="AG21" i="4"/>
  <c r="EG21" i="4" s="1"/>
  <c r="AF21" i="4"/>
  <c r="EF21" i="4" s="1"/>
  <c r="AE21" i="4"/>
  <c r="EE21" i="4" s="1"/>
  <c r="AD21" i="4"/>
  <c r="ED21" i="4" s="1"/>
  <c r="AC21" i="4"/>
  <c r="EC21" i="4" s="1"/>
  <c r="AB21" i="4"/>
  <c r="EB21" i="4" s="1"/>
  <c r="AA21" i="4"/>
  <c r="EA21" i="4" s="1"/>
  <c r="Z21" i="4"/>
  <c r="DZ21" i="4" s="1"/>
  <c r="Y21" i="4"/>
  <c r="DY21" i="4" s="1"/>
  <c r="X21" i="4"/>
  <c r="DX21" i="4" s="1"/>
  <c r="W21" i="4"/>
  <c r="DW21" i="4" s="1"/>
  <c r="V21" i="4"/>
  <c r="DV21" i="4" s="1"/>
  <c r="U21" i="4"/>
  <c r="DU21" i="4" s="1"/>
  <c r="T21" i="4"/>
  <c r="DT21" i="4" s="1"/>
  <c r="S21" i="4"/>
  <c r="DS21" i="4" s="1"/>
  <c r="R21" i="4"/>
  <c r="DR21" i="4" s="1"/>
  <c r="Q21" i="4"/>
  <c r="DQ21" i="4" s="1"/>
  <c r="P21" i="4"/>
  <c r="DP21" i="4" s="1"/>
  <c r="O21" i="4"/>
  <c r="DO21" i="4" s="1"/>
  <c r="N21" i="4"/>
  <c r="DN21" i="4" s="1"/>
  <c r="M21" i="4"/>
  <c r="DM21" i="4" s="1"/>
  <c r="L21" i="4"/>
  <c r="DL21" i="4" s="1"/>
  <c r="K21" i="4"/>
  <c r="DK21" i="4" s="1"/>
  <c r="J21" i="4"/>
  <c r="DJ21" i="4" s="1"/>
  <c r="I21" i="4"/>
  <c r="DI21" i="4" s="1"/>
  <c r="H21" i="4"/>
  <c r="DH21" i="4" s="1"/>
  <c r="G21" i="4"/>
  <c r="DG21" i="4" s="1"/>
  <c r="F21" i="4"/>
  <c r="DF21" i="4" s="1"/>
  <c r="DB20" i="4"/>
  <c r="DA20" i="4"/>
  <c r="HA20" i="4" s="1"/>
  <c r="CZ20" i="4"/>
  <c r="GZ20" i="4" s="1"/>
  <c r="CY20" i="4"/>
  <c r="GY20" i="4" s="1"/>
  <c r="CX20" i="4"/>
  <c r="GX20" i="4" s="1"/>
  <c r="CW20" i="4"/>
  <c r="GW20" i="4" s="1"/>
  <c r="CV20" i="4"/>
  <c r="GV20" i="4" s="1"/>
  <c r="CU20" i="4"/>
  <c r="GU20" i="4" s="1"/>
  <c r="CT20" i="4"/>
  <c r="GT20" i="4" s="1"/>
  <c r="CS20" i="4"/>
  <c r="GS20" i="4" s="1"/>
  <c r="CR20" i="4"/>
  <c r="GR20" i="4" s="1"/>
  <c r="CQ20" i="4"/>
  <c r="GQ20" i="4" s="1"/>
  <c r="CP20" i="4"/>
  <c r="GP20" i="4" s="1"/>
  <c r="CO20" i="4"/>
  <c r="GO20" i="4" s="1"/>
  <c r="CN20" i="4"/>
  <c r="GN20" i="4" s="1"/>
  <c r="CM20" i="4"/>
  <c r="GM20" i="4" s="1"/>
  <c r="CL20" i="4"/>
  <c r="GL20" i="4" s="1"/>
  <c r="CK20" i="4"/>
  <c r="GK20" i="4" s="1"/>
  <c r="CJ20" i="4"/>
  <c r="GJ20" i="4" s="1"/>
  <c r="CI20" i="4"/>
  <c r="GI20" i="4" s="1"/>
  <c r="CH20" i="4"/>
  <c r="GH20" i="4" s="1"/>
  <c r="CG20" i="4"/>
  <c r="GG20" i="4" s="1"/>
  <c r="CF20" i="4"/>
  <c r="GF20" i="4" s="1"/>
  <c r="CE20" i="4"/>
  <c r="GE20" i="4" s="1"/>
  <c r="CD20" i="4"/>
  <c r="GD20" i="4" s="1"/>
  <c r="CC20" i="4"/>
  <c r="GC20" i="4" s="1"/>
  <c r="CB20" i="4"/>
  <c r="GB20" i="4" s="1"/>
  <c r="CA20" i="4"/>
  <c r="GA20" i="4" s="1"/>
  <c r="BZ20" i="4"/>
  <c r="FZ20" i="4" s="1"/>
  <c r="BY20" i="4"/>
  <c r="FY20" i="4" s="1"/>
  <c r="BX20" i="4"/>
  <c r="FX20" i="4" s="1"/>
  <c r="BW20" i="4"/>
  <c r="FW20" i="4" s="1"/>
  <c r="BV20" i="4"/>
  <c r="FV20" i="4" s="1"/>
  <c r="BU20" i="4"/>
  <c r="FU20" i="4" s="1"/>
  <c r="BT20" i="4"/>
  <c r="FT20" i="4" s="1"/>
  <c r="BS20" i="4"/>
  <c r="FS20" i="4" s="1"/>
  <c r="BR20" i="4"/>
  <c r="FR20" i="4" s="1"/>
  <c r="BQ20" i="4"/>
  <c r="FQ20" i="4" s="1"/>
  <c r="BP20" i="4"/>
  <c r="FP20" i="4" s="1"/>
  <c r="BO20" i="4"/>
  <c r="FO20" i="4" s="1"/>
  <c r="BN20" i="4"/>
  <c r="FN20" i="4" s="1"/>
  <c r="BM20" i="4"/>
  <c r="FM20" i="4" s="1"/>
  <c r="BL20" i="4"/>
  <c r="FL20" i="4" s="1"/>
  <c r="BK20" i="4"/>
  <c r="FK20" i="4" s="1"/>
  <c r="BJ20" i="4"/>
  <c r="FJ20" i="4" s="1"/>
  <c r="BI20" i="4"/>
  <c r="FI20" i="4" s="1"/>
  <c r="BH20" i="4"/>
  <c r="FH20" i="4" s="1"/>
  <c r="BG20" i="4"/>
  <c r="FG20" i="4" s="1"/>
  <c r="BF20" i="4"/>
  <c r="FF20" i="4" s="1"/>
  <c r="BE20" i="4"/>
  <c r="FE20" i="4" s="1"/>
  <c r="BD20" i="4"/>
  <c r="FD20" i="4" s="1"/>
  <c r="BC20" i="4"/>
  <c r="FC20" i="4" s="1"/>
  <c r="BB20" i="4"/>
  <c r="FB20" i="4" s="1"/>
  <c r="BA20" i="4"/>
  <c r="FA20" i="4" s="1"/>
  <c r="AZ20" i="4"/>
  <c r="EZ20" i="4" s="1"/>
  <c r="AY20" i="4"/>
  <c r="EY20" i="4" s="1"/>
  <c r="AX20" i="4"/>
  <c r="EX20" i="4" s="1"/>
  <c r="AW20" i="4"/>
  <c r="EW20" i="4" s="1"/>
  <c r="AV20" i="4"/>
  <c r="EV20" i="4" s="1"/>
  <c r="AU20" i="4"/>
  <c r="EU20" i="4" s="1"/>
  <c r="AT20" i="4"/>
  <c r="ET20" i="4" s="1"/>
  <c r="AS20" i="4"/>
  <c r="ES20" i="4" s="1"/>
  <c r="AR20" i="4"/>
  <c r="ER20" i="4" s="1"/>
  <c r="AQ20" i="4"/>
  <c r="EQ20" i="4" s="1"/>
  <c r="AP20" i="4"/>
  <c r="EP20" i="4" s="1"/>
  <c r="AO20" i="4"/>
  <c r="EO20" i="4" s="1"/>
  <c r="AN20" i="4"/>
  <c r="EN20" i="4" s="1"/>
  <c r="AM20" i="4"/>
  <c r="EM20" i="4" s="1"/>
  <c r="AL20" i="4"/>
  <c r="EL20" i="4" s="1"/>
  <c r="AK20" i="4"/>
  <c r="EK20" i="4" s="1"/>
  <c r="AJ20" i="4"/>
  <c r="EJ20" i="4" s="1"/>
  <c r="AI20" i="4"/>
  <c r="EI20" i="4" s="1"/>
  <c r="AH20" i="4"/>
  <c r="EH20" i="4" s="1"/>
  <c r="AG20" i="4"/>
  <c r="EG20" i="4" s="1"/>
  <c r="AF20" i="4"/>
  <c r="EF20" i="4" s="1"/>
  <c r="AE20" i="4"/>
  <c r="EE20" i="4" s="1"/>
  <c r="AD20" i="4"/>
  <c r="ED20" i="4" s="1"/>
  <c r="AC20" i="4"/>
  <c r="EC20" i="4" s="1"/>
  <c r="AB20" i="4"/>
  <c r="EB20" i="4" s="1"/>
  <c r="AA20" i="4"/>
  <c r="EA20" i="4" s="1"/>
  <c r="Z20" i="4"/>
  <c r="DZ20" i="4" s="1"/>
  <c r="Y20" i="4"/>
  <c r="DY20" i="4" s="1"/>
  <c r="X20" i="4"/>
  <c r="DX20" i="4" s="1"/>
  <c r="W20" i="4"/>
  <c r="DW20" i="4" s="1"/>
  <c r="V20" i="4"/>
  <c r="DV20" i="4" s="1"/>
  <c r="U20" i="4"/>
  <c r="DU20" i="4" s="1"/>
  <c r="T20" i="4"/>
  <c r="DT20" i="4" s="1"/>
  <c r="S20" i="4"/>
  <c r="R20" i="4"/>
  <c r="DR20" i="4" s="1"/>
  <c r="Q20" i="4"/>
  <c r="DQ20" i="4" s="1"/>
  <c r="P20" i="4"/>
  <c r="DP20" i="4" s="1"/>
  <c r="O20" i="4"/>
  <c r="DO20" i="4" s="1"/>
  <c r="N20" i="4"/>
  <c r="DN20" i="4" s="1"/>
  <c r="M20" i="4"/>
  <c r="DM20" i="4" s="1"/>
  <c r="L20" i="4"/>
  <c r="DL20" i="4" s="1"/>
  <c r="K20" i="4"/>
  <c r="DK20" i="4" s="1"/>
  <c r="J20" i="4"/>
  <c r="DJ20" i="4" s="1"/>
  <c r="I20" i="4"/>
  <c r="H20" i="4"/>
  <c r="DH20" i="4" s="1"/>
  <c r="G20" i="4"/>
  <c r="DG20" i="4" s="1"/>
  <c r="F20" i="4"/>
  <c r="DB19" i="4"/>
  <c r="DA19" i="4"/>
  <c r="HA19" i="4" s="1"/>
  <c r="CZ19" i="4"/>
  <c r="GZ19" i="4" s="1"/>
  <c r="CY19" i="4"/>
  <c r="GY19" i="4" s="1"/>
  <c r="CX19" i="4"/>
  <c r="GX19" i="4" s="1"/>
  <c r="CW19" i="4"/>
  <c r="GW19" i="4" s="1"/>
  <c r="CV19" i="4"/>
  <c r="GV19" i="4" s="1"/>
  <c r="CU19" i="4"/>
  <c r="GU19" i="4" s="1"/>
  <c r="CT19" i="4"/>
  <c r="GT19" i="4" s="1"/>
  <c r="CS19" i="4"/>
  <c r="GS19" i="4" s="1"/>
  <c r="CR19" i="4"/>
  <c r="GR19" i="4" s="1"/>
  <c r="CQ19" i="4"/>
  <c r="GQ19" i="4" s="1"/>
  <c r="CP19" i="4"/>
  <c r="GP19" i="4" s="1"/>
  <c r="CO19" i="4"/>
  <c r="GO19" i="4" s="1"/>
  <c r="CN19" i="4"/>
  <c r="GN19" i="4" s="1"/>
  <c r="CM19" i="4"/>
  <c r="GM19" i="4" s="1"/>
  <c r="CL19" i="4"/>
  <c r="GL19" i="4" s="1"/>
  <c r="CK19" i="4"/>
  <c r="GK19" i="4" s="1"/>
  <c r="CJ19" i="4"/>
  <c r="GJ19" i="4" s="1"/>
  <c r="CI19" i="4"/>
  <c r="GI19" i="4" s="1"/>
  <c r="CH19" i="4"/>
  <c r="GH19" i="4" s="1"/>
  <c r="CG19" i="4"/>
  <c r="GG19" i="4" s="1"/>
  <c r="CF19" i="4"/>
  <c r="GF19" i="4" s="1"/>
  <c r="CE19" i="4"/>
  <c r="GE19" i="4" s="1"/>
  <c r="CD19" i="4"/>
  <c r="GD19" i="4" s="1"/>
  <c r="CC19" i="4"/>
  <c r="GC19" i="4" s="1"/>
  <c r="CB19" i="4"/>
  <c r="GB19" i="4" s="1"/>
  <c r="CA19" i="4"/>
  <c r="GA19" i="4" s="1"/>
  <c r="BZ19" i="4"/>
  <c r="FZ19" i="4" s="1"/>
  <c r="BY19" i="4"/>
  <c r="FY19" i="4" s="1"/>
  <c r="BX19" i="4"/>
  <c r="FX19" i="4" s="1"/>
  <c r="BW19" i="4"/>
  <c r="FW19" i="4" s="1"/>
  <c r="BV19" i="4"/>
  <c r="FV19" i="4" s="1"/>
  <c r="BU19" i="4"/>
  <c r="FU19" i="4" s="1"/>
  <c r="BT19" i="4"/>
  <c r="FT19" i="4" s="1"/>
  <c r="BS19" i="4"/>
  <c r="FS19" i="4" s="1"/>
  <c r="BR19" i="4"/>
  <c r="FR19" i="4" s="1"/>
  <c r="BQ19" i="4"/>
  <c r="FQ19" i="4" s="1"/>
  <c r="BP19" i="4"/>
  <c r="FP19" i="4" s="1"/>
  <c r="BO19" i="4"/>
  <c r="FO19" i="4" s="1"/>
  <c r="BN19" i="4"/>
  <c r="FN19" i="4" s="1"/>
  <c r="BM19" i="4"/>
  <c r="FM19" i="4" s="1"/>
  <c r="BL19" i="4"/>
  <c r="FL19" i="4" s="1"/>
  <c r="BK19" i="4"/>
  <c r="FK19" i="4" s="1"/>
  <c r="BJ19" i="4"/>
  <c r="FJ19" i="4" s="1"/>
  <c r="BI19" i="4"/>
  <c r="FI19" i="4" s="1"/>
  <c r="BH19" i="4"/>
  <c r="FH19" i="4" s="1"/>
  <c r="BG19" i="4"/>
  <c r="FG19" i="4" s="1"/>
  <c r="BF19" i="4"/>
  <c r="FF19" i="4" s="1"/>
  <c r="BE19" i="4"/>
  <c r="FE19" i="4" s="1"/>
  <c r="BD19" i="4"/>
  <c r="FD19" i="4" s="1"/>
  <c r="BC19" i="4"/>
  <c r="FC19" i="4" s="1"/>
  <c r="BB19" i="4"/>
  <c r="FB19" i="4" s="1"/>
  <c r="BA19" i="4"/>
  <c r="FA19" i="4" s="1"/>
  <c r="AZ19" i="4"/>
  <c r="EZ19" i="4" s="1"/>
  <c r="AY19" i="4"/>
  <c r="EY19" i="4" s="1"/>
  <c r="AX19" i="4"/>
  <c r="EX19" i="4" s="1"/>
  <c r="AW19" i="4"/>
  <c r="EW19" i="4" s="1"/>
  <c r="AV19" i="4"/>
  <c r="EV19" i="4" s="1"/>
  <c r="AU19" i="4"/>
  <c r="EU19" i="4" s="1"/>
  <c r="AT19" i="4"/>
  <c r="ET19" i="4" s="1"/>
  <c r="AS19" i="4"/>
  <c r="ES19" i="4" s="1"/>
  <c r="AR19" i="4"/>
  <c r="ER19" i="4" s="1"/>
  <c r="AQ19" i="4"/>
  <c r="EQ19" i="4" s="1"/>
  <c r="AP19" i="4"/>
  <c r="EP19" i="4" s="1"/>
  <c r="AO19" i="4"/>
  <c r="EO19" i="4" s="1"/>
  <c r="AN19" i="4"/>
  <c r="EN19" i="4" s="1"/>
  <c r="AM19" i="4"/>
  <c r="EM19" i="4" s="1"/>
  <c r="AL19" i="4"/>
  <c r="EL19" i="4" s="1"/>
  <c r="AK19" i="4"/>
  <c r="EK19" i="4" s="1"/>
  <c r="AJ19" i="4"/>
  <c r="EJ19" i="4" s="1"/>
  <c r="AI19" i="4"/>
  <c r="EI19" i="4" s="1"/>
  <c r="AH19" i="4"/>
  <c r="EH19" i="4" s="1"/>
  <c r="AG19" i="4"/>
  <c r="EG19" i="4" s="1"/>
  <c r="AF19" i="4"/>
  <c r="EF19" i="4" s="1"/>
  <c r="AE19" i="4"/>
  <c r="EE19" i="4" s="1"/>
  <c r="AD19" i="4"/>
  <c r="ED19" i="4" s="1"/>
  <c r="AC19" i="4"/>
  <c r="EC19" i="4" s="1"/>
  <c r="AB19" i="4"/>
  <c r="EB19" i="4" s="1"/>
  <c r="AA19" i="4"/>
  <c r="EA19" i="4" s="1"/>
  <c r="Z19" i="4"/>
  <c r="DZ19" i="4" s="1"/>
  <c r="Y19" i="4"/>
  <c r="DY19" i="4" s="1"/>
  <c r="X19" i="4"/>
  <c r="DX19" i="4" s="1"/>
  <c r="W19" i="4"/>
  <c r="DW19" i="4" s="1"/>
  <c r="V19" i="4"/>
  <c r="DV19" i="4" s="1"/>
  <c r="U19" i="4"/>
  <c r="DU19" i="4" s="1"/>
  <c r="T19" i="4"/>
  <c r="DT19" i="4" s="1"/>
  <c r="S19" i="4"/>
  <c r="DS19" i="4" s="1"/>
  <c r="R19" i="4"/>
  <c r="DR19" i="4" s="1"/>
  <c r="Q19" i="4"/>
  <c r="DQ19" i="4" s="1"/>
  <c r="P19" i="4"/>
  <c r="DP19" i="4" s="1"/>
  <c r="O19" i="4"/>
  <c r="DO19" i="4" s="1"/>
  <c r="N19" i="4"/>
  <c r="DN19" i="4" s="1"/>
  <c r="M19" i="4"/>
  <c r="DM19" i="4" s="1"/>
  <c r="L19" i="4"/>
  <c r="DL19" i="4" s="1"/>
  <c r="K19" i="4"/>
  <c r="DK19" i="4" s="1"/>
  <c r="J19" i="4"/>
  <c r="DJ19" i="4" s="1"/>
  <c r="I19" i="4"/>
  <c r="DI19" i="4" s="1"/>
  <c r="H19" i="4"/>
  <c r="G19" i="4"/>
  <c r="DG19" i="4" s="1"/>
  <c r="F19" i="4"/>
  <c r="DF19" i="4" s="1"/>
  <c r="DB18" i="4"/>
  <c r="DA18" i="4"/>
  <c r="HA18" i="4" s="1"/>
  <c r="CZ18" i="4"/>
  <c r="GZ18" i="4" s="1"/>
  <c r="CY18" i="4"/>
  <c r="GY18" i="4" s="1"/>
  <c r="CX18" i="4"/>
  <c r="GX18" i="4" s="1"/>
  <c r="CW18" i="4"/>
  <c r="GW18" i="4" s="1"/>
  <c r="CV18" i="4"/>
  <c r="GV18" i="4" s="1"/>
  <c r="CU18" i="4"/>
  <c r="GU18" i="4" s="1"/>
  <c r="CT18" i="4"/>
  <c r="GT18" i="4" s="1"/>
  <c r="CS18" i="4"/>
  <c r="GS18" i="4" s="1"/>
  <c r="CR18" i="4"/>
  <c r="GR18" i="4" s="1"/>
  <c r="CQ18" i="4"/>
  <c r="GQ18" i="4" s="1"/>
  <c r="CP18" i="4"/>
  <c r="GP18" i="4" s="1"/>
  <c r="CO18" i="4"/>
  <c r="GO18" i="4" s="1"/>
  <c r="CN18" i="4"/>
  <c r="GN18" i="4" s="1"/>
  <c r="CM18" i="4"/>
  <c r="GM18" i="4" s="1"/>
  <c r="CL18" i="4"/>
  <c r="GL18" i="4" s="1"/>
  <c r="CK18" i="4"/>
  <c r="GK18" i="4" s="1"/>
  <c r="CJ18" i="4"/>
  <c r="GJ18" i="4" s="1"/>
  <c r="CI18" i="4"/>
  <c r="GI18" i="4" s="1"/>
  <c r="CH18" i="4"/>
  <c r="GH18" i="4" s="1"/>
  <c r="CG18" i="4"/>
  <c r="GG18" i="4" s="1"/>
  <c r="CF18" i="4"/>
  <c r="GF18" i="4" s="1"/>
  <c r="CE18" i="4"/>
  <c r="GE18" i="4" s="1"/>
  <c r="CD18" i="4"/>
  <c r="GD18" i="4" s="1"/>
  <c r="CC18" i="4"/>
  <c r="GC18" i="4" s="1"/>
  <c r="CB18" i="4"/>
  <c r="GB18" i="4" s="1"/>
  <c r="CA18" i="4"/>
  <c r="GA18" i="4" s="1"/>
  <c r="BZ18" i="4"/>
  <c r="FZ18" i="4" s="1"/>
  <c r="BY18" i="4"/>
  <c r="FY18" i="4" s="1"/>
  <c r="BX18" i="4"/>
  <c r="FX18" i="4" s="1"/>
  <c r="BW18" i="4"/>
  <c r="FW18" i="4" s="1"/>
  <c r="BV18" i="4"/>
  <c r="FV18" i="4" s="1"/>
  <c r="BU18" i="4"/>
  <c r="FU18" i="4" s="1"/>
  <c r="BT18" i="4"/>
  <c r="FT18" i="4" s="1"/>
  <c r="BS18" i="4"/>
  <c r="FS18" i="4" s="1"/>
  <c r="BR18" i="4"/>
  <c r="FR18" i="4" s="1"/>
  <c r="BQ18" i="4"/>
  <c r="FQ18" i="4" s="1"/>
  <c r="BP18" i="4"/>
  <c r="FP18" i="4" s="1"/>
  <c r="BO18" i="4"/>
  <c r="FO18" i="4" s="1"/>
  <c r="BN18" i="4"/>
  <c r="FN18" i="4" s="1"/>
  <c r="BM18" i="4"/>
  <c r="BL18" i="4"/>
  <c r="FL18" i="4" s="1"/>
  <c r="BK18" i="4"/>
  <c r="FK18" i="4" s="1"/>
  <c r="BJ18" i="4"/>
  <c r="BI18" i="4"/>
  <c r="FI18" i="4" s="1"/>
  <c r="BH18" i="4"/>
  <c r="FH18" i="4" s="1"/>
  <c r="BG18" i="4"/>
  <c r="FG18" i="4" s="1"/>
  <c r="BF18" i="4"/>
  <c r="FF18" i="4" s="1"/>
  <c r="BE18" i="4"/>
  <c r="FE18" i="4" s="1"/>
  <c r="BD18" i="4"/>
  <c r="FD18" i="4" s="1"/>
  <c r="BC18" i="4"/>
  <c r="FC18" i="4" s="1"/>
  <c r="BB18" i="4"/>
  <c r="FB18" i="4" s="1"/>
  <c r="BA18" i="4"/>
  <c r="FA18" i="4" s="1"/>
  <c r="AZ18" i="4"/>
  <c r="EZ18" i="4" s="1"/>
  <c r="AY18" i="4"/>
  <c r="EY18" i="4" s="1"/>
  <c r="AX18" i="4"/>
  <c r="EX18" i="4" s="1"/>
  <c r="AW18" i="4"/>
  <c r="EW18" i="4" s="1"/>
  <c r="AV18" i="4"/>
  <c r="EV18" i="4" s="1"/>
  <c r="AU18" i="4"/>
  <c r="EU18" i="4" s="1"/>
  <c r="AT18" i="4"/>
  <c r="ET18" i="4" s="1"/>
  <c r="AS18" i="4"/>
  <c r="ES18" i="4" s="1"/>
  <c r="AR18" i="4"/>
  <c r="ER18" i="4" s="1"/>
  <c r="AQ18" i="4"/>
  <c r="EQ18" i="4" s="1"/>
  <c r="AP18" i="4"/>
  <c r="EP18" i="4" s="1"/>
  <c r="AO18" i="4"/>
  <c r="EO18" i="4" s="1"/>
  <c r="AN18" i="4"/>
  <c r="EN18" i="4" s="1"/>
  <c r="AM18" i="4"/>
  <c r="EM18" i="4" s="1"/>
  <c r="AL18" i="4"/>
  <c r="EL18" i="4" s="1"/>
  <c r="AK18" i="4"/>
  <c r="EK18" i="4" s="1"/>
  <c r="AJ18" i="4"/>
  <c r="EJ18" i="4" s="1"/>
  <c r="AI18" i="4"/>
  <c r="EI18" i="4" s="1"/>
  <c r="AH18" i="4"/>
  <c r="EH18" i="4" s="1"/>
  <c r="AG18" i="4"/>
  <c r="EG18" i="4" s="1"/>
  <c r="AF18" i="4"/>
  <c r="EF18" i="4" s="1"/>
  <c r="AE18" i="4"/>
  <c r="EE18" i="4" s="1"/>
  <c r="AD18" i="4"/>
  <c r="ED18" i="4" s="1"/>
  <c r="AC18" i="4"/>
  <c r="EC18" i="4" s="1"/>
  <c r="AB18" i="4"/>
  <c r="EB18" i="4" s="1"/>
  <c r="AA18" i="4"/>
  <c r="EA18" i="4" s="1"/>
  <c r="Z18" i="4"/>
  <c r="DZ18" i="4" s="1"/>
  <c r="Y18" i="4"/>
  <c r="DY18" i="4" s="1"/>
  <c r="X18" i="4"/>
  <c r="DX18" i="4" s="1"/>
  <c r="W18" i="4"/>
  <c r="DW18" i="4" s="1"/>
  <c r="V18" i="4"/>
  <c r="DV18" i="4" s="1"/>
  <c r="U18" i="4"/>
  <c r="DU18" i="4" s="1"/>
  <c r="T18" i="4"/>
  <c r="DT18" i="4" s="1"/>
  <c r="S18" i="4"/>
  <c r="DS18" i="4" s="1"/>
  <c r="R18" i="4"/>
  <c r="DR18" i="4" s="1"/>
  <c r="Q18" i="4"/>
  <c r="DQ18" i="4" s="1"/>
  <c r="P18" i="4"/>
  <c r="DP18" i="4" s="1"/>
  <c r="O18" i="4"/>
  <c r="DO18" i="4" s="1"/>
  <c r="N18" i="4"/>
  <c r="DN18" i="4" s="1"/>
  <c r="M18" i="4"/>
  <c r="L18" i="4"/>
  <c r="DL18" i="4" s="1"/>
  <c r="K18" i="4"/>
  <c r="DK18" i="4" s="1"/>
  <c r="J18" i="4"/>
  <c r="DJ18" i="4" s="1"/>
  <c r="I18" i="4"/>
  <c r="DI18" i="4" s="1"/>
  <c r="H18" i="4"/>
  <c r="DH18" i="4" s="1"/>
  <c r="G18" i="4"/>
  <c r="DG18" i="4" s="1"/>
  <c r="F18" i="4"/>
  <c r="DF18" i="4" s="1"/>
  <c r="DB17" i="4"/>
  <c r="DA17" i="4"/>
  <c r="HA17" i="4" s="1"/>
  <c r="CZ17" i="4"/>
  <c r="GZ17" i="4" s="1"/>
  <c r="CY17" i="4"/>
  <c r="GY17" i="4" s="1"/>
  <c r="CX17" i="4"/>
  <c r="GX17" i="4" s="1"/>
  <c r="CW17" i="4"/>
  <c r="GW17" i="4" s="1"/>
  <c r="CV17" i="4"/>
  <c r="GV17" i="4" s="1"/>
  <c r="CU17" i="4"/>
  <c r="GU17" i="4" s="1"/>
  <c r="CT17" i="4"/>
  <c r="GT17" i="4" s="1"/>
  <c r="CS17" i="4"/>
  <c r="GS17" i="4" s="1"/>
  <c r="CR17" i="4"/>
  <c r="GR17" i="4" s="1"/>
  <c r="CQ17" i="4"/>
  <c r="GQ17" i="4" s="1"/>
  <c r="CP17" i="4"/>
  <c r="GP17" i="4" s="1"/>
  <c r="CO17" i="4"/>
  <c r="GO17" i="4" s="1"/>
  <c r="CN17" i="4"/>
  <c r="GN17" i="4" s="1"/>
  <c r="CM17" i="4"/>
  <c r="GM17" i="4" s="1"/>
  <c r="CL17" i="4"/>
  <c r="GL17" i="4" s="1"/>
  <c r="CK17" i="4"/>
  <c r="GK17" i="4" s="1"/>
  <c r="CJ17" i="4"/>
  <c r="GJ17" i="4" s="1"/>
  <c r="CI17" i="4"/>
  <c r="GI17" i="4" s="1"/>
  <c r="CH17" i="4"/>
  <c r="GH17" i="4" s="1"/>
  <c r="CG17" i="4"/>
  <c r="GG17" i="4" s="1"/>
  <c r="CF17" i="4"/>
  <c r="GF17" i="4" s="1"/>
  <c r="CE17" i="4"/>
  <c r="GE17" i="4" s="1"/>
  <c r="CD17" i="4"/>
  <c r="GD17" i="4" s="1"/>
  <c r="CC17" i="4"/>
  <c r="GC17" i="4" s="1"/>
  <c r="CB17" i="4"/>
  <c r="GB17" i="4" s="1"/>
  <c r="CA17" i="4"/>
  <c r="GA17" i="4" s="1"/>
  <c r="BZ17" i="4"/>
  <c r="FZ17" i="4" s="1"/>
  <c r="BY17" i="4"/>
  <c r="FY17" i="4" s="1"/>
  <c r="BX17" i="4"/>
  <c r="FX17" i="4" s="1"/>
  <c r="BW17" i="4"/>
  <c r="FW17" i="4" s="1"/>
  <c r="BV17" i="4"/>
  <c r="FV17" i="4" s="1"/>
  <c r="BU17" i="4"/>
  <c r="FU17" i="4" s="1"/>
  <c r="BT17" i="4"/>
  <c r="FT17" i="4" s="1"/>
  <c r="BS17" i="4"/>
  <c r="FS17" i="4" s="1"/>
  <c r="BR17" i="4"/>
  <c r="FR17" i="4" s="1"/>
  <c r="BQ17" i="4"/>
  <c r="FQ17" i="4" s="1"/>
  <c r="BP17" i="4"/>
  <c r="FP17" i="4" s="1"/>
  <c r="BO17" i="4"/>
  <c r="FO17" i="4" s="1"/>
  <c r="BN17" i="4"/>
  <c r="FN17" i="4" s="1"/>
  <c r="BM17" i="4"/>
  <c r="FM17" i="4" s="1"/>
  <c r="BL17" i="4"/>
  <c r="FL17" i="4" s="1"/>
  <c r="BK17" i="4"/>
  <c r="FK17" i="4" s="1"/>
  <c r="BJ17" i="4"/>
  <c r="FJ17" i="4" s="1"/>
  <c r="BI17" i="4"/>
  <c r="FI17" i="4" s="1"/>
  <c r="BH17" i="4"/>
  <c r="FH17" i="4" s="1"/>
  <c r="BG17" i="4"/>
  <c r="FG17" i="4" s="1"/>
  <c r="BF17" i="4"/>
  <c r="FF17" i="4" s="1"/>
  <c r="BE17" i="4"/>
  <c r="FE17" i="4" s="1"/>
  <c r="BD17" i="4"/>
  <c r="FD17" i="4" s="1"/>
  <c r="BC17" i="4"/>
  <c r="FC17" i="4" s="1"/>
  <c r="BB17" i="4"/>
  <c r="FB17" i="4" s="1"/>
  <c r="BA17" i="4"/>
  <c r="FA17" i="4" s="1"/>
  <c r="AZ17" i="4"/>
  <c r="EZ17" i="4" s="1"/>
  <c r="AY17" i="4"/>
  <c r="EY17" i="4" s="1"/>
  <c r="AX17" i="4"/>
  <c r="EX17" i="4" s="1"/>
  <c r="AW17" i="4"/>
  <c r="EW17" i="4" s="1"/>
  <c r="AV17" i="4"/>
  <c r="EV17" i="4" s="1"/>
  <c r="AU17" i="4"/>
  <c r="EU17" i="4" s="1"/>
  <c r="AT17" i="4"/>
  <c r="ET17" i="4" s="1"/>
  <c r="AS17" i="4"/>
  <c r="ES17" i="4" s="1"/>
  <c r="AR17" i="4"/>
  <c r="ER17" i="4" s="1"/>
  <c r="AQ17" i="4"/>
  <c r="EQ17" i="4" s="1"/>
  <c r="AP17" i="4"/>
  <c r="EP17" i="4" s="1"/>
  <c r="AO17" i="4"/>
  <c r="EO17" i="4" s="1"/>
  <c r="AN17" i="4"/>
  <c r="EN17" i="4" s="1"/>
  <c r="AM17" i="4"/>
  <c r="EM17" i="4" s="1"/>
  <c r="AL17" i="4"/>
  <c r="EL17" i="4" s="1"/>
  <c r="AK17" i="4"/>
  <c r="EK17" i="4" s="1"/>
  <c r="AJ17" i="4"/>
  <c r="EJ17" i="4" s="1"/>
  <c r="AI17" i="4"/>
  <c r="EI17" i="4" s="1"/>
  <c r="AH17" i="4"/>
  <c r="EH17" i="4" s="1"/>
  <c r="AG17" i="4"/>
  <c r="EG17" i="4" s="1"/>
  <c r="AF17" i="4"/>
  <c r="EF17" i="4" s="1"/>
  <c r="AE17" i="4"/>
  <c r="EE17" i="4" s="1"/>
  <c r="AD17" i="4"/>
  <c r="ED17" i="4" s="1"/>
  <c r="AC17" i="4"/>
  <c r="EC17" i="4" s="1"/>
  <c r="AB17" i="4"/>
  <c r="EB17" i="4" s="1"/>
  <c r="AA17" i="4"/>
  <c r="EA17" i="4" s="1"/>
  <c r="Z17" i="4"/>
  <c r="DZ17" i="4" s="1"/>
  <c r="Y17" i="4"/>
  <c r="DY17" i="4" s="1"/>
  <c r="X17" i="4"/>
  <c r="DX17" i="4" s="1"/>
  <c r="W17" i="4"/>
  <c r="DW17" i="4" s="1"/>
  <c r="V17" i="4"/>
  <c r="DV17" i="4" s="1"/>
  <c r="U17" i="4"/>
  <c r="T17" i="4"/>
  <c r="DT17" i="4" s="1"/>
  <c r="S17" i="4"/>
  <c r="DS17" i="4" s="1"/>
  <c r="R17" i="4"/>
  <c r="Q17" i="4"/>
  <c r="DQ17" i="4" s="1"/>
  <c r="P17" i="4"/>
  <c r="DP17" i="4" s="1"/>
  <c r="O17" i="4"/>
  <c r="DO17" i="4" s="1"/>
  <c r="N17" i="4"/>
  <c r="DN17" i="4" s="1"/>
  <c r="M17" i="4"/>
  <c r="DM17" i="4" s="1"/>
  <c r="L17" i="4"/>
  <c r="DL17" i="4" s="1"/>
  <c r="K17" i="4"/>
  <c r="DK17" i="4" s="1"/>
  <c r="J17" i="4"/>
  <c r="DJ17" i="4" s="1"/>
  <c r="I17" i="4"/>
  <c r="DI17" i="4" s="1"/>
  <c r="H17" i="4"/>
  <c r="DH17" i="4" s="1"/>
  <c r="G17" i="4"/>
  <c r="DG17" i="4" s="1"/>
  <c r="F17" i="4"/>
  <c r="DF17" i="4" s="1"/>
  <c r="DB16" i="4"/>
  <c r="DA16" i="4"/>
  <c r="HA16" i="4" s="1"/>
  <c r="CZ16" i="4"/>
  <c r="GZ16" i="4" s="1"/>
  <c r="CY16" i="4"/>
  <c r="GY16" i="4" s="1"/>
  <c r="CX16" i="4"/>
  <c r="GX16" i="4" s="1"/>
  <c r="CW16" i="4"/>
  <c r="GW16" i="4" s="1"/>
  <c r="CV16" i="4"/>
  <c r="GV16" i="4" s="1"/>
  <c r="CU16" i="4"/>
  <c r="GU16" i="4" s="1"/>
  <c r="CT16" i="4"/>
  <c r="GT16" i="4" s="1"/>
  <c r="CS16" i="4"/>
  <c r="GS16" i="4" s="1"/>
  <c r="CR16" i="4"/>
  <c r="GR16" i="4" s="1"/>
  <c r="CQ16" i="4"/>
  <c r="GQ16" i="4" s="1"/>
  <c r="CP16" i="4"/>
  <c r="CO16" i="4"/>
  <c r="GO16" i="4" s="1"/>
  <c r="CN16" i="4"/>
  <c r="GN16" i="4" s="1"/>
  <c r="CM16" i="4"/>
  <c r="GM16" i="4" s="1"/>
  <c r="CL16" i="4"/>
  <c r="GL16" i="4" s="1"/>
  <c r="CK16" i="4"/>
  <c r="GK16" i="4" s="1"/>
  <c r="CJ16" i="4"/>
  <c r="GJ16" i="4" s="1"/>
  <c r="CI16" i="4"/>
  <c r="GI16" i="4" s="1"/>
  <c r="CH16" i="4"/>
  <c r="GH16" i="4" s="1"/>
  <c r="CG16" i="4"/>
  <c r="GG16" i="4" s="1"/>
  <c r="CF16" i="4"/>
  <c r="GF16" i="4" s="1"/>
  <c r="CE16" i="4"/>
  <c r="GE16" i="4" s="1"/>
  <c r="CD16" i="4"/>
  <c r="GD16" i="4" s="1"/>
  <c r="CC16" i="4"/>
  <c r="GC16" i="4" s="1"/>
  <c r="CB16" i="4"/>
  <c r="GB16" i="4" s="1"/>
  <c r="CA16" i="4"/>
  <c r="GA16" i="4" s="1"/>
  <c r="BZ16" i="4"/>
  <c r="FZ16" i="4" s="1"/>
  <c r="BY16" i="4"/>
  <c r="FY16" i="4" s="1"/>
  <c r="BX16" i="4"/>
  <c r="FX16" i="4" s="1"/>
  <c r="BW16" i="4"/>
  <c r="FW16" i="4" s="1"/>
  <c r="BV16" i="4"/>
  <c r="FV16" i="4" s="1"/>
  <c r="BU16" i="4"/>
  <c r="FU16" i="4" s="1"/>
  <c r="BT16" i="4"/>
  <c r="FT16" i="4" s="1"/>
  <c r="BS16" i="4"/>
  <c r="FS16" i="4" s="1"/>
  <c r="BR16" i="4"/>
  <c r="FR16" i="4" s="1"/>
  <c r="BQ16" i="4"/>
  <c r="FQ16" i="4" s="1"/>
  <c r="BP16" i="4"/>
  <c r="FP16" i="4" s="1"/>
  <c r="BO16" i="4"/>
  <c r="FO16" i="4" s="1"/>
  <c r="BN16" i="4"/>
  <c r="FN16" i="4" s="1"/>
  <c r="BM16" i="4"/>
  <c r="FM16" i="4" s="1"/>
  <c r="BL16" i="4"/>
  <c r="FL16" i="4" s="1"/>
  <c r="BK16" i="4"/>
  <c r="FK16" i="4" s="1"/>
  <c r="BJ16" i="4"/>
  <c r="FJ16" i="4" s="1"/>
  <c r="BI16" i="4"/>
  <c r="FI16" i="4" s="1"/>
  <c r="BH16" i="4"/>
  <c r="FH16" i="4" s="1"/>
  <c r="BG16" i="4"/>
  <c r="FG16" i="4" s="1"/>
  <c r="BF16" i="4"/>
  <c r="FF16" i="4" s="1"/>
  <c r="BE16" i="4"/>
  <c r="FE16" i="4" s="1"/>
  <c r="BD16" i="4"/>
  <c r="FD16" i="4" s="1"/>
  <c r="BC16" i="4"/>
  <c r="FC16" i="4" s="1"/>
  <c r="BB16" i="4"/>
  <c r="FB16" i="4" s="1"/>
  <c r="BA16" i="4"/>
  <c r="FA16" i="4" s="1"/>
  <c r="AZ16" i="4"/>
  <c r="EZ16" i="4" s="1"/>
  <c r="AY16" i="4"/>
  <c r="EY16" i="4" s="1"/>
  <c r="AX16" i="4"/>
  <c r="EX16" i="4" s="1"/>
  <c r="AW16" i="4"/>
  <c r="EW16" i="4" s="1"/>
  <c r="AV16" i="4"/>
  <c r="EV16" i="4" s="1"/>
  <c r="AU16" i="4"/>
  <c r="EU16" i="4" s="1"/>
  <c r="AT16" i="4"/>
  <c r="ET16" i="4" s="1"/>
  <c r="AS16" i="4"/>
  <c r="ES16" i="4" s="1"/>
  <c r="AR16" i="4"/>
  <c r="ER16" i="4" s="1"/>
  <c r="AQ16" i="4"/>
  <c r="EQ16" i="4" s="1"/>
  <c r="AP16" i="4"/>
  <c r="EP16" i="4" s="1"/>
  <c r="AO16" i="4"/>
  <c r="EO16" i="4" s="1"/>
  <c r="AN16" i="4"/>
  <c r="EN16" i="4" s="1"/>
  <c r="AM16" i="4"/>
  <c r="EM16" i="4" s="1"/>
  <c r="AL16" i="4"/>
  <c r="EL16" i="4" s="1"/>
  <c r="AK16" i="4"/>
  <c r="EK16" i="4" s="1"/>
  <c r="AJ16" i="4"/>
  <c r="EJ16" i="4" s="1"/>
  <c r="AI16" i="4"/>
  <c r="EI16" i="4" s="1"/>
  <c r="AH16" i="4"/>
  <c r="EH16" i="4" s="1"/>
  <c r="AG16" i="4"/>
  <c r="EG16" i="4" s="1"/>
  <c r="AF16" i="4"/>
  <c r="EF16" i="4" s="1"/>
  <c r="AE16" i="4"/>
  <c r="EE16" i="4" s="1"/>
  <c r="AD16" i="4"/>
  <c r="ED16" i="4" s="1"/>
  <c r="AC16" i="4"/>
  <c r="EC16" i="4" s="1"/>
  <c r="AB16" i="4"/>
  <c r="EB16" i="4" s="1"/>
  <c r="AA16" i="4"/>
  <c r="EA16" i="4" s="1"/>
  <c r="Z16" i="4"/>
  <c r="DZ16" i="4" s="1"/>
  <c r="Y16" i="4"/>
  <c r="DY16" i="4" s="1"/>
  <c r="X16" i="4"/>
  <c r="DX16" i="4" s="1"/>
  <c r="W16" i="4"/>
  <c r="DW16" i="4" s="1"/>
  <c r="V16" i="4"/>
  <c r="DV16" i="4" s="1"/>
  <c r="U16" i="4"/>
  <c r="DU16" i="4" s="1"/>
  <c r="T16" i="4"/>
  <c r="DT16" i="4" s="1"/>
  <c r="S16" i="4"/>
  <c r="DS16" i="4" s="1"/>
  <c r="R16" i="4"/>
  <c r="DR16" i="4" s="1"/>
  <c r="Q16" i="4"/>
  <c r="DQ16" i="4" s="1"/>
  <c r="P16" i="4"/>
  <c r="DP16" i="4" s="1"/>
  <c r="O16" i="4"/>
  <c r="DO16" i="4" s="1"/>
  <c r="N16" i="4"/>
  <c r="DN16" i="4" s="1"/>
  <c r="M16" i="4"/>
  <c r="DM16" i="4" s="1"/>
  <c r="L16" i="4"/>
  <c r="DL16" i="4" s="1"/>
  <c r="K16" i="4"/>
  <c r="DK16" i="4" s="1"/>
  <c r="J16" i="4"/>
  <c r="DJ16" i="4" s="1"/>
  <c r="I16" i="4"/>
  <c r="DI16" i="4" s="1"/>
  <c r="H16" i="4"/>
  <c r="DH16" i="4" s="1"/>
  <c r="G16" i="4"/>
  <c r="F16" i="4"/>
  <c r="DF16" i="4" s="1"/>
  <c r="DB15" i="4"/>
  <c r="DA15" i="4"/>
  <c r="HA15" i="4" s="1"/>
  <c r="CZ15" i="4"/>
  <c r="GZ15" i="4" s="1"/>
  <c r="CY15" i="4"/>
  <c r="GY15" i="4" s="1"/>
  <c r="CX15" i="4"/>
  <c r="GX15" i="4" s="1"/>
  <c r="CW15" i="4"/>
  <c r="GW15" i="4" s="1"/>
  <c r="CV15" i="4"/>
  <c r="GV15" i="4" s="1"/>
  <c r="CU15" i="4"/>
  <c r="GU15" i="4" s="1"/>
  <c r="CT15" i="4"/>
  <c r="GT15" i="4" s="1"/>
  <c r="CS15" i="4"/>
  <c r="GS15" i="4" s="1"/>
  <c r="CR15" i="4"/>
  <c r="GR15" i="4" s="1"/>
  <c r="CQ15" i="4"/>
  <c r="GQ15" i="4" s="1"/>
  <c r="CP15" i="4"/>
  <c r="GP15" i="4" s="1"/>
  <c r="CO15" i="4"/>
  <c r="GO15" i="4" s="1"/>
  <c r="CN15" i="4"/>
  <c r="GN15" i="4" s="1"/>
  <c r="CM15" i="4"/>
  <c r="GM15" i="4" s="1"/>
  <c r="CL15" i="4"/>
  <c r="GL15" i="4" s="1"/>
  <c r="CK15" i="4"/>
  <c r="GK15" i="4" s="1"/>
  <c r="CJ15" i="4"/>
  <c r="GJ15" i="4" s="1"/>
  <c r="CI15" i="4"/>
  <c r="GI15" i="4" s="1"/>
  <c r="CH15" i="4"/>
  <c r="GH15" i="4" s="1"/>
  <c r="CG15" i="4"/>
  <c r="GG15" i="4" s="1"/>
  <c r="CF15" i="4"/>
  <c r="GF15" i="4" s="1"/>
  <c r="CE15" i="4"/>
  <c r="GE15" i="4" s="1"/>
  <c r="CD15" i="4"/>
  <c r="GD15" i="4" s="1"/>
  <c r="CC15" i="4"/>
  <c r="GC15" i="4" s="1"/>
  <c r="CB15" i="4"/>
  <c r="GB15" i="4" s="1"/>
  <c r="CA15" i="4"/>
  <c r="GA15" i="4" s="1"/>
  <c r="BZ15" i="4"/>
  <c r="FZ15" i="4" s="1"/>
  <c r="BY15" i="4"/>
  <c r="FY15" i="4" s="1"/>
  <c r="BX15" i="4"/>
  <c r="FX15" i="4" s="1"/>
  <c r="BW15" i="4"/>
  <c r="FW15" i="4" s="1"/>
  <c r="BV15" i="4"/>
  <c r="FV15" i="4" s="1"/>
  <c r="BU15" i="4"/>
  <c r="FU15" i="4" s="1"/>
  <c r="BT15" i="4"/>
  <c r="FT15" i="4" s="1"/>
  <c r="BS15" i="4"/>
  <c r="FS15" i="4" s="1"/>
  <c r="BR15" i="4"/>
  <c r="FR15" i="4" s="1"/>
  <c r="BQ15" i="4"/>
  <c r="FQ15" i="4" s="1"/>
  <c r="BP15" i="4"/>
  <c r="FP15" i="4" s="1"/>
  <c r="BO15" i="4"/>
  <c r="FO15" i="4" s="1"/>
  <c r="BN15" i="4"/>
  <c r="FN15" i="4" s="1"/>
  <c r="BM15" i="4"/>
  <c r="FM15" i="4" s="1"/>
  <c r="BL15" i="4"/>
  <c r="FL15" i="4" s="1"/>
  <c r="BK15" i="4"/>
  <c r="FK15" i="4" s="1"/>
  <c r="BJ15" i="4"/>
  <c r="FJ15" i="4" s="1"/>
  <c r="BI15" i="4"/>
  <c r="FI15" i="4" s="1"/>
  <c r="BH15" i="4"/>
  <c r="FH15" i="4" s="1"/>
  <c r="BG15" i="4"/>
  <c r="FG15" i="4" s="1"/>
  <c r="BF15" i="4"/>
  <c r="FF15" i="4" s="1"/>
  <c r="BE15" i="4"/>
  <c r="FE15" i="4" s="1"/>
  <c r="BD15" i="4"/>
  <c r="FD15" i="4" s="1"/>
  <c r="BC15" i="4"/>
  <c r="FC15" i="4" s="1"/>
  <c r="BB15" i="4"/>
  <c r="FB15" i="4" s="1"/>
  <c r="BA15" i="4"/>
  <c r="FA15" i="4" s="1"/>
  <c r="AZ15" i="4"/>
  <c r="EZ15" i="4" s="1"/>
  <c r="AY15" i="4"/>
  <c r="AX15" i="4"/>
  <c r="AW15" i="4"/>
  <c r="EW15" i="4" s="1"/>
  <c r="AV15" i="4"/>
  <c r="EV15" i="4" s="1"/>
  <c r="AU15" i="4"/>
  <c r="EU15" i="4" s="1"/>
  <c r="AT15" i="4"/>
  <c r="ET15" i="4" s="1"/>
  <c r="AS15" i="4"/>
  <c r="ES15" i="4" s="1"/>
  <c r="AR15" i="4"/>
  <c r="ER15" i="4" s="1"/>
  <c r="AQ15" i="4"/>
  <c r="EQ15" i="4" s="1"/>
  <c r="AP15" i="4"/>
  <c r="EP15" i="4" s="1"/>
  <c r="AO15" i="4"/>
  <c r="EO15" i="4" s="1"/>
  <c r="AN15" i="4"/>
  <c r="EN15" i="4" s="1"/>
  <c r="AM15" i="4"/>
  <c r="EM15" i="4" s="1"/>
  <c r="AL15" i="4"/>
  <c r="EL15" i="4" s="1"/>
  <c r="AK15" i="4"/>
  <c r="EK15" i="4" s="1"/>
  <c r="AJ15" i="4"/>
  <c r="EJ15" i="4" s="1"/>
  <c r="AI15" i="4"/>
  <c r="EI15" i="4" s="1"/>
  <c r="AH15" i="4"/>
  <c r="EH15" i="4" s="1"/>
  <c r="AG15" i="4"/>
  <c r="EG15" i="4" s="1"/>
  <c r="AF15" i="4"/>
  <c r="EF15" i="4" s="1"/>
  <c r="AE15" i="4"/>
  <c r="EE15" i="4" s="1"/>
  <c r="AD15" i="4"/>
  <c r="ED15" i="4" s="1"/>
  <c r="AC15" i="4"/>
  <c r="EC15" i="4" s="1"/>
  <c r="AB15" i="4"/>
  <c r="EB15" i="4" s="1"/>
  <c r="AA15" i="4"/>
  <c r="EA15" i="4" s="1"/>
  <c r="Z15" i="4"/>
  <c r="DZ15" i="4" s="1"/>
  <c r="Y15" i="4"/>
  <c r="DY15" i="4" s="1"/>
  <c r="X15" i="4"/>
  <c r="DX15" i="4" s="1"/>
  <c r="W15" i="4"/>
  <c r="DW15" i="4" s="1"/>
  <c r="V15" i="4"/>
  <c r="DV15" i="4" s="1"/>
  <c r="U15" i="4"/>
  <c r="DU15" i="4" s="1"/>
  <c r="T15" i="4"/>
  <c r="DT15" i="4" s="1"/>
  <c r="S15" i="4"/>
  <c r="DS15" i="4" s="1"/>
  <c r="R15" i="4"/>
  <c r="DR15" i="4" s="1"/>
  <c r="Q15" i="4"/>
  <c r="DQ15" i="4" s="1"/>
  <c r="P15" i="4"/>
  <c r="DP15" i="4" s="1"/>
  <c r="O15" i="4"/>
  <c r="DO15" i="4" s="1"/>
  <c r="N15" i="4"/>
  <c r="DN15" i="4" s="1"/>
  <c r="M15" i="4"/>
  <c r="DM15" i="4" s="1"/>
  <c r="L15" i="4"/>
  <c r="DL15" i="4" s="1"/>
  <c r="K15" i="4"/>
  <c r="DK15" i="4" s="1"/>
  <c r="J15" i="4"/>
  <c r="DJ15" i="4" s="1"/>
  <c r="I15" i="4"/>
  <c r="DI15" i="4" s="1"/>
  <c r="H15" i="4"/>
  <c r="DH15" i="4" s="1"/>
  <c r="G15" i="4"/>
  <c r="DG15" i="4" s="1"/>
  <c r="F15" i="4"/>
  <c r="DF15" i="4" s="1"/>
  <c r="DB14" i="4"/>
  <c r="DA14" i="4"/>
  <c r="HA14" i="4" s="1"/>
  <c r="CZ14" i="4"/>
  <c r="GZ14" i="4" s="1"/>
  <c r="CY14" i="4"/>
  <c r="GY14" i="4" s="1"/>
  <c r="CX14" i="4"/>
  <c r="GX14" i="4" s="1"/>
  <c r="CW14" i="4"/>
  <c r="GW14" i="4" s="1"/>
  <c r="CV14" i="4"/>
  <c r="GV14" i="4" s="1"/>
  <c r="CU14" i="4"/>
  <c r="GU14" i="4" s="1"/>
  <c r="CT14" i="4"/>
  <c r="GT14" i="4" s="1"/>
  <c r="CS14" i="4"/>
  <c r="GS14" i="4" s="1"/>
  <c r="CR14" i="4"/>
  <c r="GR14" i="4" s="1"/>
  <c r="CQ14" i="4"/>
  <c r="GQ14" i="4" s="1"/>
  <c r="CP14" i="4"/>
  <c r="GP14" i="4" s="1"/>
  <c r="CO14" i="4"/>
  <c r="GO14" i="4" s="1"/>
  <c r="CN14" i="4"/>
  <c r="GN14" i="4" s="1"/>
  <c r="CM14" i="4"/>
  <c r="GM14" i="4" s="1"/>
  <c r="CL14" i="4"/>
  <c r="GL14" i="4" s="1"/>
  <c r="CK14" i="4"/>
  <c r="GK14" i="4" s="1"/>
  <c r="CJ14" i="4"/>
  <c r="GJ14" i="4" s="1"/>
  <c r="CI14" i="4"/>
  <c r="GI14" i="4" s="1"/>
  <c r="CH14" i="4"/>
  <c r="GH14" i="4" s="1"/>
  <c r="CG14" i="4"/>
  <c r="GG14" i="4" s="1"/>
  <c r="CF14" i="4"/>
  <c r="GF14" i="4" s="1"/>
  <c r="CE14" i="4"/>
  <c r="GE14" i="4" s="1"/>
  <c r="CD14" i="4"/>
  <c r="GD14" i="4" s="1"/>
  <c r="CC14" i="4"/>
  <c r="GC14" i="4" s="1"/>
  <c r="CB14" i="4"/>
  <c r="GB14" i="4" s="1"/>
  <c r="CA14" i="4"/>
  <c r="GA14" i="4" s="1"/>
  <c r="BZ14" i="4"/>
  <c r="FZ14" i="4" s="1"/>
  <c r="BY14" i="4"/>
  <c r="FY14" i="4" s="1"/>
  <c r="BX14" i="4"/>
  <c r="FX14" i="4" s="1"/>
  <c r="BW14" i="4"/>
  <c r="FW14" i="4" s="1"/>
  <c r="BV14" i="4"/>
  <c r="FV14" i="4" s="1"/>
  <c r="BU14" i="4"/>
  <c r="FU14" i="4" s="1"/>
  <c r="BT14" i="4"/>
  <c r="FT14" i="4" s="1"/>
  <c r="BS14" i="4"/>
  <c r="FS14" i="4" s="1"/>
  <c r="BR14" i="4"/>
  <c r="FR14" i="4" s="1"/>
  <c r="BQ14" i="4"/>
  <c r="FQ14" i="4" s="1"/>
  <c r="BP14" i="4"/>
  <c r="FP14" i="4" s="1"/>
  <c r="BO14" i="4"/>
  <c r="FO14" i="4" s="1"/>
  <c r="BN14" i="4"/>
  <c r="FN14" i="4" s="1"/>
  <c r="BM14" i="4"/>
  <c r="FM14" i="4" s="1"/>
  <c r="BL14" i="4"/>
  <c r="FL14" i="4" s="1"/>
  <c r="BK14" i="4"/>
  <c r="FK14" i="4" s="1"/>
  <c r="BJ14" i="4"/>
  <c r="FJ14" i="4" s="1"/>
  <c r="BI14" i="4"/>
  <c r="FI14" i="4" s="1"/>
  <c r="BH14" i="4"/>
  <c r="FH14" i="4" s="1"/>
  <c r="BG14" i="4"/>
  <c r="FG14" i="4" s="1"/>
  <c r="BF14" i="4"/>
  <c r="FF14" i="4" s="1"/>
  <c r="BE14" i="4"/>
  <c r="FE14" i="4" s="1"/>
  <c r="BD14" i="4"/>
  <c r="FD14" i="4" s="1"/>
  <c r="BC14" i="4"/>
  <c r="FC14" i="4" s="1"/>
  <c r="BB14" i="4"/>
  <c r="FB14" i="4" s="1"/>
  <c r="BA14" i="4"/>
  <c r="FA14" i="4" s="1"/>
  <c r="AZ14" i="4"/>
  <c r="EZ14" i="4" s="1"/>
  <c r="AY14" i="4"/>
  <c r="EY14" i="4" s="1"/>
  <c r="AX14" i="4"/>
  <c r="EX14" i="4" s="1"/>
  <c r="AW14" i="4"/>
  <c r="EW14" i="4" s="1"/>
  <c r="AV14" i="4"/>
  <c r="EV14" i="4" s="1"/>
  <c r="AU14" i="4"/>
  <c r="EU14" i="4" s="1"/>
  <c r="AT14" i="4"/>
  <c r="ET14" i="4" s="1"/>
  <c r="AS14" i="4"/>
  <c r="ES14" i="4" s="1"/>
  <c r="AR14" i="4"/>
  <c r="ER14" i="4" s="1"/>
  <c r="AQ14" i="4"/>
  <c r="EQ14" i="4" s="1"/>
  <c r="AP14" i="4"/>
  <c r="EP14" i="4" s="1"/>
  <c r="AO14" i="4"/>
  <c r="EO14" i="4" s="1"/>
  <c r="AN14" i="4"/>
  <c r="EN14" i="4" s="1"/>
  <c r="AM14" i="4"/>
  <c r="EM14" i="4" s="1"/>
  <c r="AL14" i="4"/>
  <c r="EL14" i="4" s="1"/>
  <c r="AK14" i="4"/>
  <c r="EK14" i="4" s="1"/>
  <c r="AJ14" i="4"/>
  <c r="EJ14" i="4" s="1"/>
  <c r="AI14" i="4"/>
  <c r="EI14" i="4" s="1"/>
  <c r="AH14" i="4"/>
  <c r="EH14" i="4" s="1"/>
  <c r="AG14" i="4"/>
  <c r="EG14" i="4" s="1"/>
  <c r="AF14" i="4"/>
  <c r="EF14" i="4" s="1"/>
  <c r="AE14" i="4"/>
  <c r="EE14" i="4" s="1"/>
  <c r="AD14" i="4"/>
  <c r="ED14" i="4" s="1"/>
  <c r="AC14" i="4"/>
  <c r="EC14" i="4" s="1"/>
  <c r="AB14" i="4"/>
  <c r="EB14" i="4" s="1"/>
  <c r="AA14" i="4"/>
  <c r="EA14" i="4" s="1"/>
  <c r="Z14" i="4"/>
  <c r="DZ14" i="4" s="1"/>
  <c r="Y14" i="4"/>
  <c r="DY14" i="4" s="1"/>
  <c r="X14" i="4"/>
  <c r="DX14" i="4" s="1"/>
  <c r="W14" i="4"/>
  <c r="DW14" i="4" s="1"/>
  <c r="V14" i="4"/>
  <c r="DV14" i="4" s="1"/>
  <c r="U14" i="4"/>
  <c r="DU14" i="4" s="1"/>
  <c r="T14" i="4"/>
  <c r="DT14" i="4" s="1"/>
  <c r="S14" i="4"/>
  <c r="DS14" i="4" s="1"/>
  <c r="R14" i="4"/>
  <c r="DR14" i="4" s="1"/>
  <c r="Q14" i="4"/>
  <c r="P14" i="4"/>
  <c r="DP14" i="4" s="1"/>
  <c r="O14" i="4"/>
  <c r="DO14" i="4" s="1"/>
  <c r="N14" i="4"/>
  <c r="DN14" i="4" s="1"/>
  <c r="M14" i="4"/>
  <c r="DM14" i="4" s="1"/>
  <c r="L14" i="4"/>
  <c r="DL14" i="4" s="1"/>
  <c r="K14" i="4"/>
  <c r="DK14" i="4" s="1"/>
  <c r="J14" i="4"/>
  <c r="DJ14" i="4" s="1"/>
  <c r="I14" i="4"/>
  <c r="DI14" i="4" s="1"/>
  <c r="H14" i="4"/>
  <c r="DH14" i="4" s="1"/>
  <c r="G14" i="4"/>
  <c r="F14" i="4"/>
  <c r="DB13" i="4"/>
  <c r="DA13" i="4"/>
  <c r="HA13" i="4" s="1"/>
  <c r="CZ13" i="4"/>
  <c r="GZ13" i="4" s="1"/>
  <c r="CY13" i="4"/>
  <c r="GY13" i="4" s="1"/>
  <c r="CX13" i="4"/>
  <c r="GX13" i="4" s="1"/>
  <c r="CW13" i="4"/>
  <c r="GW13" i="4" s="1"/>
  <c r="CV13" i="4"/>
  <c r="GV13" i="4" s="1"/>
  <c r="CU13" i="4"/>
  <c r="GU13" i="4" s="1"/>
  <c r="CT13" i="4"/>
  <c r="GT13" i="4" s="1"/>
  <c r="CS13" i="4"/>
  <c r="GS13" i="4" s="1"/>
  <c r="CR13" i="4"/>
  <c r="GR13" i="4" s="1"/>
  <c r="CQ13" i="4"/>
  <c r="GQ13" i="4" s="1"/>
  <c r="CP13" i="4"/>
  <c r="GP13" i="4" s="1"/>
  <c r="CO13" i="4"/>
  <c r="GO13" i="4" s="1"/>
  <c r="CN13" i="4"/>
  <c r="GN13" i="4" s="1"/>
  <c r="CM13" i="4"/>
  <c r="GM13" i="4" s="1"/>
  <c r="CL13" i="4"/>
  <c r="GL13" i="4" s="1"/>
  <c r="CK13" i="4"/>
  <c r="GK13" i="4" s="1"/>
  <c r="CJ13" i="4"/>
  <c r="GJ13" i="4" s="1"/>
  <c r="CI13" i="4"/>
  <c r="GI13" i="4" s="1"/>
  <c r="CH13" i="4"/>
  <c r="GH13" i="4" s="1"/>
  <c r="CG13" i="4"/>
  <c r="GG13" i="4" s="1"/>
  <c r="CF13" i="4"/>
  <c r="GF13" i="4" s="1"/>
  <c r="CE13" i="4"/>
  <c r="GE13" i="4" s="1"/>
  <c r="CD13" i="4"/>
  <c r="GD13" i="4" s="1"/>
  <c r="CC13" i="4"/>
  <c r="GC13" i="4" s="1"/>
  <c r="CB13" i="4"/>
  <c r="GB13" i="4" s="1"/>
  <c r="CA13" i="4"/>
  <c r="GA13" i="4" s="1"/>
  <c r="BZ13" i="4"/>
  <c r="FZ13" i="4" s="1"/>
  <c r="BY13" i="4"/>
  <c r="FY13" i="4" s="1"/>
  <c r="BX13" i="4"/>
  <c r="FX13" i="4" s="1"/>
  <c r="BW13" i="4"/>
  <c r="FW13" i="4" s="1"/>
  <c r="BV13" i="4"/>
  <c r="FV13" i="4" s="1"/>
  <c r="BU13" i="4"/>
  <c r="FU13" i="4" s="1"/>
  <c r="BT13" i="4"/>
  <c r="FT13" i="4" s="1"/>
  <c r="BS13" i="4"/>
  <c r="FS13" i="4" s="1"/>
  <c r="BR13" i="4"/>
  <c r="FR13" i="4" s="1"/>
  <c r="BQ13" i="4"/>
  <c r="FQ13" i="4" s="1"/>
  <c r="BP13" i="4"/>
  <c r="FP13" i="4" s="1"/>
  <c r="BO13" i="4"/>
  <c r="FO13" i="4" s="1"/>
  <c r="BN13" i="4"/>
  <c r="FN13" i="4" s="1"/>
  <c r="BM13" i="4"/>
  <c r="FM13" i="4" s="1"/>
  <c r="BL13" i="4"/>
  <c r="FL13" i="4" s="1"/>
  <c r="BK13" i="4"/>
  <c r="FK13" i="4" s="1"/>
  <c r="BJ13" i="4"/>
  <c r="FJ13" i="4" s="1"/>
  <c r="BI13" i="4"/>
  <c r="FI13" i="4" s="1"/>
  <c r="BH13" i="4"/>
  <c r="FH13" i="4" s="1"/>
  <c r="BG13" i="4"/>
  <c r="FG13" i="4" s="1"/>
  <c r="BF13" i="4"/>
  <c r="FF13" i="4" s="1"/>
  <c r="BE13" i="4"/>
  <c r="FE13" i="4" s="1"/>
  <c r="BD13" i="4"/>
  <c r="FD13" i="4" s="1"/>
  <c r="BC13" i="4"/>
  <c r="FC13" i="4" s="1"/>
  <c r="BB13" i="4"/>
  <c r="FB13" i="4" s="1"/>
  <c r="BA13" i="4"/>
  <c r="FA13" i="4" s="1"/>
  <c r="AZ13" i="4"/>
  <c r="EZ13" i="4" s="1"/>
  <c r="AY13" i="4"/>
  <c r="EY13" i="4" s="1"/>
  <c r="AX13" i="4"/>
  <c r="EX13" i="4" s="1"/>
  <c r="AW13" i="4"/>
  <c r="EW13" i="4" s="1"/>
  <c r="AV13" i="4"/>
  <c r="EV13" i="4" s="1"/>
  <c r="AU13" i="4"/>
  <c r="EU13" i="4" s="1"/>
  <c r="AT13" i="4"/>
  <c r="ET13" i="4" s="1"/>
  <c r="AS13" i="4"/>
  <c r="ES13" i="4" s="1"/>
  <c r="AR13" i="4"/>
  <c r="ER13" i="4" s="1"/>
  <c r="AQ13" i="4"/>
  <c r="EQ13" i="4" s="1"/>
  <c r="AP13" i="4"/>
  <c r="EP13" i="4" s="1"/>
  <c r="AO13" i="4"/>
  <c r="EO13" i="4" s="1"/>
  <c r="AN13" i="4"/>
  <c r="EN13" i="4" s="1"/>
  <c r="AM13" i="4"/>
  <c r="EM13" i="4" s="1"/>
  <c r="AL13" i="4"/>
  <c r="EL13" i="4" s="1"/>
  <c r="AK13" i="4"/>
  <c r="EK13" i="4" s="1"/>
  <c r="AJ13" i="4"/>
  <c r="EJ13" i="4" s="1"/>
  <c r="AI13" i="4"/>
  <c r="EI13" i="4" s="1"/>
  <c r="AH13" i="4"/>
  <c r="EH13" i="4" s="1"/>
  <c r="AG13" i="4"/>
  <c r="EG13" i="4" s="1"/>
  <c r="AF13" i="4"/>
  <c r="EF13" i="4" s="1"/>
  <c r="AE13" i="4"/>
  <c r="EE13" i="4" s="1"/>
  <c r="AD13" i="4"/>
  <c r="ED13" i="4" s="1"/>
  <c r="AC13" i="4"/>
  <c r="EC13" i="4" s="1"/>
  <c r="AB13" i="4"/>
  <c r="EB13" i="4" s="1"/>
  <c r="AA13" i="4"/>
  <c r="EA13" i="4" s="1"/>
  <c r="Z13" i="4"/>
  <c r="DZ13" i="4" s="1"/>
  <c r="Y13" i="4"/>
  <c r="DY13" i="4" s="1"/>
  <c r="X13" i="4"/>
  <c r="DX13" i="4" s="1"/>
  <c r="W13" i="4"/>
  <c r="DW13" i="4" s="1"/>
  <c r="V13" i="4"/>
  <c r="DV13" i="4" s="1"/>
  <c r="U13" i="4"/>
  <c r="DU13" i="4" s="1"/>
  <c r="T13" i="4"/>
  <c r="DT13" i="4" s="1"/>
  <c r="S13" i="4"/>
  <c r="DS13" i="4" s="1"/>
  <c r="R13" i="4"/>
  <c r="DR13" i="4" s="1"/>
  <c r="Q13" i="4"/>
  <c r="DQ13" i="4" s="1"/>
  <c r="P13" i="4"/>
  <c r="DP13" i="4" s="1"/>
  <c r="O13" i="4"/>
  <c r="DO13" i="4" s="1"/>
  <c r="N13" i="4"/>
  <c r="DN13" i="4" s="1"/>
  <c r="M13" i="4"/>
  <c r="DM13" i="4" s="1"/>
  <c r="L13" i="4"/>
  <c r="DL13" i="4" s="1"/>
  <c r="K13" i="4"/>
  <c r="DK13" i="4" s="1"/>
  <c r="J13" i="4"/>
  <c r="DJ13" i="4" s="1"/>
  <c r="I13" i="4"/>
  <c r="DI13" i="4" s="1"/>
  <c r="H13" i="4"/>
  <c r="DH13" i="4" s="1"/>
  <c r="G13" i="4"/>
  <c r="DG13" i="4" s="1"/>
  <c r="F13" i="4"/>
  <c r="DB12" i="4"/>
  <c r="DA12" i="4"/>
  <c r="HA12" i="4" s="1"/>
  <c r="CZ12" i="4"/>
  <c r="GZ12" i="4" s="1"/>
  <c r="CY12" i="4"/>
  <c r="GY12" i="4" s="1"/>
  <c r="CX12" i="4"/>
  <c r="GX12" i="4" s="1"/>
  <c r="CW12" i="4"/>
  <c r="GW12" i="4" s="1"/>
  <c r="CV12" i="4"/>
  <c r="GV12" i="4" s="1"/>
  <c r="CU12" i="4"/>
  <c r="GU12" i="4" s="1"/>
  <c r="CT12" i="4"/>
  <c r="GT12" i="4" s="1"/>
  <c r="CS12" i="4"/>
  <c r="GS12" i="4" s="1"/>
  <c r="CR12" i="4"/>
  <c r="GR12" i="4" s="1"/>
  <c r="CQ12" i="4"/>
  <c r="GQ12" i="4" s="1"/>
  <c r="CP12" i="4"/>
  <c r="GP12" i="4" s="1"/>
  <c r="CO12" i="4"/>
  <c r="GO12" i="4" s="1"/>
  <c r="CN12" i="4"/>
  <c r="GN12" i="4" s="1"/>
  <c r="CM12" i="4"/>
  <c r="GM12" i="4" s="1"/>
  <c r="CL12" i="4"/>
  <c r="GL12" i="4" s="1"/>
  <c r="CK12" i="4"/>
  <c r="GK12" i="4" s="1"/>
  <c r="CJ12" i="4"/>
  <c r="GJ12" i="4" s="1"/>
  <c r="CI12" i="4"/>
  <c r="GI12" i="4" s="1"/>
  <c r="CH12" i="4"/>
  <c r="CG12" i="4"/>
  <c r="GG12" i="4" s="1"/>
  <c r="CF12" i="4"/>
  <c r="GF12" i="4" s="1"/>
  <c r="CE12" i="4"/>
  <c r="GE12" i="4" s="1"/>
  <c r="CD12" i="4"/>
  <c r="GD12" i="4" s="1"/>
  <c r="CC12" i="4"/>
  <c r="GC12" i="4" s="1"/>
  <c r="CB12" i="4"/>
  <c r="GB12" i="4" s="1"/>
  <c r="CA12" i="4"/>
  <c r="GA12" i="4" s="1"/>
  <c r="BZ12" i="4"/>
  <c r="FZ12" i="4" s="1"/>
  <c r="BY12" i="4"/>
  <c r="FY12" i="4" s="1"/>
  <c r="BX12" i="4"/>
  <c r="FX12" i="4" s="1"/>
  <c r="BW12" i="4"/>
  <c r="FW12" i="4" s="1"/>
  <c r="BV12" i="4"/>
  <c r="FV12" i="4" s="1"/>
  <c r="BU12" i="4"/>
  <c r="FU12" i="4" s="1"/>
  <c r="BT12" i="4"/>
  <c r="FT12" i="4" s="1"/>
  <c r="BS12" i="4"/>
  <c r="FS12" i="4" s="1"/>
  <c r="BR12" i="4"/>
  <c r="FR12" i="4" s="1"/>
  <c r="BQ12" i="4"/>
  <c r="BP12" i="4"/>
  <c r="FP12" i="4" s="1"/>
  <c r="BO12" i="4"/>
  <c r="FO12" i="4" s="1"/>
  <c r="BN12" i="4"/>
  <c r="FN12" i="4" s="1"/>
  <c r="BM12" i="4"/>
  <c r="FM12" i="4" s="1"/>
  <c r="BL12" i="4"/>
  <c r="FL12" i="4" s="1"/>
  <c r="BK12" i="4"/>
  <c r="FK12" i="4" s="1"/>
  <c r="BJ12" i="4"/>
  <c r="FJ12" i="4" s="1"/>
  <c r="BI12" i="4"/>
  <c r="FI12" i="4" s="1"/>
  <c r="BH12" i="4"/>
  <c r="FH12" i="4" s="1"/>
  <c r="BG12" i="4"/>
  <c r="FG12" i="4" s="1"/>
  <c r="BF12" i="4"/>
  <c r="FF12" i="4" s="1"/>
  <c r="BE12" i="4"/>
  <c r="FE12" i="4" s="1"/>
  <c r="BD12" i="4"/>
  <c r="FD12" i="4" s="1"/>
  <c r="BC12" i="4"/>
  <c r="FC12" i="4" s="1"/>
  <c r="BB12" i="4"/>
  <c r="FB12" i="4" s="1"/>
  <c r="BA12" i="4"/>
  <c r="FA12" i="4" s="1"/>
  <c r="AZ12" i="4"/>
  <c r="EZ12" i="4" s="1"/>
  <c r="AY12" i="4"/>
  <c r="EY12" i="4" s="1"/>
  <c r="AX12" i="4"/>
  <c r="EX12" i="4" s="1"/>
  <c r="AW12" i="4"/>
  <c r="EW12" i="4" s="1"/>
  <c r="AV12" i="4"/>
  <c r="EV12" i="4" s="1"/>
  <c r="AU12" i="4"/>
  <c r="EU12" i="4" s="1"/>
  <c r="AT12" i="4"/>
  <c r="ET12" i="4" s="1"/>
  <c r="AS12" i="4"/>
  <c r="ES12" i="4" s="1"/>
  <c r="AR12" i="4"/>
  <c r="ER12" i="4" s="1"/>
  <c r="AQ12" i="4"/>
  <c r="EQ12" i="4" s="1"/>
  <c r="AP12" i="4"/>
  <c r="EP12" i="4" s="1"/>
  <c r="AO12" i="4"/>
  <c r="EO12" i="4" s="1"/>
  <c r="AN12" i="4"/>
  <c r="EN12" i="4" s="1"/>
  <c r="AM12" i="4"/>
  <c r="EM12" i="4" s="1"/>
  <c r="AL12" i="4"/>
  <c r="EL12" i="4" s="1"/>
  <c r="AK12" i="4"/>
  <c r="EK12" i="4" s="1"/>
  <c r="AJ12" i="4"/>
  <c r="EJ12" i="4" s="1"/>
  <c r="AI12" i="4"/>
  <c r="EI12" i="4" s="1"/>
  <c r="AH12" i="4"/>
  <c r="EH12" i="4" s="1"/>
  <c r="AG12" i="4"/>
  <c r="EG12" i="4" s="1"/>
  <c r="AF12" i="4"/>
  <c r="EF12" i="4" s="1"/>
  <c r="AE12" i="4"/>
  <c r="EE12" i="4" s="1"/>
  <c r="AD12" i="4"/>
  <c r="ED12" i="4" s="1"/>
  <c r="AC12" i="4"/>
  <c r="EC12" i="4" s="1"/>
  <c r="AB12" i="4"/>
  <c r="EB12" i="4" s="1"/>
  <c r="AA12" i="4"/>
  <c r="EA12" i="4" s="1"/>
  <c r="Z12" i="4"/>
  <c r="DZ12" i="4" s="1"/>
  <c r="Y12" i="4"/>
  <c r="DY12" i="4" s="1"/>
  <c r="X12" i="4"/>
  <c r="DX12" i="4" s="1"/>
  <c r="W12" i="4"/>
  <c r="DW12" i="4" s="1"/>
  <c r="V12" i="4"/>
  <c r="DV12" i="4" s="1"/>
  <c r="U12" i="4"/>
  <c r="DU12" i="4" s="1"/>
  <c r="T12" i="4"/>
  <c r="DT12" i="4" s="1"/>
  <c r="S12" i="4"/>
  <c r="DS12" i="4" s="1"/>
  <c r="R12" i="4"/>
  <c r="DR12" i="4" s="1"/>
  <c r="Q12" i="4"/>
  <c r="DQ12" i="4" s="1"/>
  <c r="P12" i="4"/>
  <c r="DP12" i="4" s="1"/>
  <c r="O12" i="4"/>
  <c r="DO12" i="4" s="1"/>
  <c r="N12" i="4"/>
  <c r="DN12" i="4" s="1"/>
  <c r="M12" i="4"/>
  <c r="DM12" i="4" s="1"/>
  <c r="L12" i="4"/>
  <c r="DL12" i="4" s="1"/>
  <c r="K12" i="4"/>
  <c r="J12" i="4"/>
  <c r="DJ12" i="4" s="1"/>
  <c r="I12" i="4"/>
  <c r="DI12" i="4" s="1"/>
  <c r="H12" i="4"/>
  <c r="DH12" i="4" s="1"/>
  <c r="G12" i="4"/>
  <c r="DG12" i="4" s="1"/>
  <c r="F12" i="4"/>
  <c r="DF12" i="4" s="1"/>
  <c r="DB11" i="4"/>
  <c r="DA11" i="4"/>
  <c r="HA11" i="4" s="1"/>
  <c r="CZ11" i="4"/>
  <c r="GZ11" i="4" s="1"/>
  <c r="CY11" i="4"/>
  <c r="GY11" i="4" s="1"/>
  <c r="CX11" i="4"/>
  <c r="GX11" i="4" s="1"/>
  <c r="CW11" i="4"/>
  <c r="GW11" i="4" s="1"/>
  <c r="CV11" i="4"/>
  <c r="GV11" i="4" s="1"/>
  <c r="CU11" i="4"/>
  <c r="GU11" i="4" s="1"/>
  <c r="CT11" i="4"/>
  <c r="GT11" i="4" s="1"/>
  <c r="CS11" i="4"/>
  <c r="GS11" i="4" s="1"/>
  <c r="CR11" i="4"/>
  <c r="GR11" i="4" s="1"/>
  <c r="CQ11" i="4"/>
  <c r="GQ11" i="4" s="1"/>
  <c r="CP11" i="4"/>
  <c r="GP11" i="4" s="1"/>
  <c r="CO11" i="4"/>
  <c r="GO11" i="4" s="1"/>
  <c r="CN11" i="4"/>
  <c r="GN11" i="4" s="1"/>
  <c r="CM11" i="4"/>
  <c r="GM11" i="4" s="1"/>
  <c r="CL11" i="4"/>
  <c r="GL11" i="4" s="1"/>
  <c r="CK11" i="4"/>
  <c r="GK11" i="4" s="1"/>
  <c r="CJ11" i="4"/>
  <c r="GJ11" i="4" s="1"/>
  <c r="CI11" i="4"/>
  <c r="GI11" i="4" s="1"/>
  <c r="CH11" i="4"/>
  <c r="GH11" i="4" s="1"/>
  <c r="CG11" i="4"/>
  <c r="GG11" i="4" s="1"/>
  <c r="CF11" i="4"/>
  <c r="GF11" i="4" s="1"/>
  <c r="CE11" i="4"/>
  <c r="GE11" i="4" s="1"/>
  <c r="CD11" i="4"/>
  <c r="GD11" i="4" s="1"/>
  <c r="CC11" i="4"/>
  <c r="CB11" i="4"/>
  <c r="GB11" i="4" s="1"/>
  <c r="CA11" i="4"/>
  <c r="GA11" i="4" s="1"/>
  <c r="BZ11" i="4"/>
  <c r="FZ11" i="4" s="1"/>
  <c r="BY11" i="4"/>
  <c r="FY11" i="4" s="1"/>
  <c r="BX11" i="4"/>
  <c r="FX11" i="4" s="1"/>
  <c r="BW11" i="4"/>
  <c r="FW11" i="4" s="1"/>
  <c r="BV11" i="4"/>
  <c r="FV11" i="4" s="1"/>
  <c r="BU11" i="4"/>
  <c r="FU11" i="4" s="1"/>
  <c r="BT11" i="4"/>
  <c r="FT11" i="4" s="1"/>
  <c r="BS11" i="4"/>
  <c r="FS11" i="4" s="1"/>
  <c r="BR11" i="4"/>
  <c r="FR11" i="4" s="1"/>
  <c r="BQ11" i="4"/>
  <c r="FQ11" i="4" s="1"/>
  <c r="BP11" i="4"/>
  <c r="FP11" i="4" s="1"/>
  <c r="BO11" i="4"/>
  <c r="FO11" i="4" s="1"/>
  <c r="BN11" i="4"/>
  <c r="BM11" i="4"/>
  <c r="FM11" i="4" s="1"/>
  <c r="BL11" i="4"/>
  <c r="FL11" i="4" s="1"/>
  <c r="BK11" i="4"/>
  <c r="FK11" i="4" s="1"/>
  <c r="BJ11" i="4"/>
  <c r="FJ11" i="4" s="1"/>
  <c r="BI11" i="4"/>
  <c r="FI11" i="4" s="1"/>
  <c r="BH11" i="4"/>
  <c r="FH11" i="4" s="1"/>
  <c r="BG11" i="4"/>
  <c r="FG11" i="4" s="1"/>
  <c r="BF11" i="4"/>
  <c r="FF11" i="4" s="1"/>
  <c r="BE11" i="4"/>
  <c r="FE11" i="4" s="1"/>
  <c r="BD11" i="4"/>
  <c r="FD11" i="4" s="1"/>
  <c r="BC11" i="4"/>
  <c r="FC11" i="4" s="1"/>
  <c r="BB11" i="4"/>
  <c r="FB11" i="4" s="1"/>
  <c r="BA11" i="4"/>
  <c r="FA11" i="4" s="1"/>
  <c r="AZ11" i="4"/>
  <c r="EZ11" i="4" s="1"/>
  <c r="AY11" i="4"/>
  <c r="EY11" i="4" s="1"/>
  <c r="AX11" i="4"/>
  <c r="EX11" i="4" s="1"/>
  <c r="AW11" i="4"/>
  <c r="EW11" i="4" s="1"/>
  <c r="AV11" i="4"/>
  <c r="EV11" i="4" s="1"/>
  <c r="AU11" i="4"/>
  <c r="EU11" i="4" s="1"/>
  <c r="AT11" i="4"/>
  <c r="ET11" i="4" s="1"/>
  <c r="AS11" i="4"/>
  <c r="ES11" i="4" s="1"/>
  <c r="AR11" i="4"/>
  <c r="ER11" i="4" s="1"/>
  <c r="AQ11" i="4"/>
  <c r="EQ11" i="4" s="1"/>
  <c r="AP11" i="4"/>
  <c r="EP11" i="4" s="1"/>
  <c r="AO11" i="4"/>
  <c r="EO11" i="4" s="1"/>
  <c r="AN11" i="4"/>
  <c r="EN11" i="4" s="1"/>
  <c r="AM11" i="4"/>
  <c r="EM11" i="4" s="1"/>
  <c r="AL11" i="4"/>
  <c r="EL11" i="4" s="1"/>
  <c r="AK11" i="4"/>
  <c r="EK11" i="4" s="1"/>
  <c r="AJ11" i="4"/>
  <c r="EJ11" i="4" s="1"/>
  <c r="AI11" i="4"/>
  <c r="EI11" i="4" s="1"/>
  <c r="AH11" i="4"/>
  <c r="EH11" i="4" s="1"/>
  <c r="AG11" i="4"/>
  <c r="EG11" i="4" s="1"/>
  <c r="AF11" i="4"/>
  <c r="EF11" i="4" s="1"/>
  <c r="AE11" i="4"/>
  <c r="EE11" i="4" s="1"/>
  <c r="AD11" i="4"/>
  <c r="ED11" i="4" s="1"/>
  <c r="AC11" i="4"/>
  <c r="EC11" i="4" s="1"/>
  <c r="AB11" i="4"/>
  <c r="EB11" i="4" s="1"/>
  <c r="AA11" i="4"/>
  <c r="EA11" i="4" s="1"/>
  <c r="Z11" i="4"/>
  <c r="DZ11" i="4" s="1"/>
  <c r="Y11" i="4"/>
  <c r="DY11" i="4" s="1"/>
  <c r="X11" i="4"/>
  <c r="DX11" i="4" s="1"/>
  <c r="W11" i="4"/>
  <c r="DW11" i="4" s="1"/>
  <c r="V11" i="4"/>
  <c r="DV11" i="4" s="1"/>
  <c r="U11" i="4"/>
  <c r="DU11" i="4" s="1"/>
  <c r="T11" i="4"/>
  <c r="DT11" i="4" s="1"/>
  <c r="S11" i="4"/>
  <c r="DS11" i="4" s="1"/>
  <c r="R11" i="4"/>
  <c r="DR11" i="4" s="1"/>
  <c r="Q11" i="4"/>
  <c r="DQ11" i="4" s="1"/>
  <c r="P11" i="4"/>
  <c r="O11" i="4"/>
  <c r="DO11" i="4" s="1"/>
  <c r="N11" i="4"/>
  <c r="DN11" i="4" s="1"/>
  <c r="M11" i="4"/>
  <c r="DM11" i="4" s="1"/>
  <c r="L11" i="4"/>
  <c r="DL11" i="4" s="1"/>
  <c r="K11" i="4"/>
  <c r="DK11" i="4" s="1"/>
  <c r="J11" i="4"/>
  <c r="DJ11" i="4" s="1"/>
  <c r="I11" i="4"/>
  <c r="DI11" i="4" s="1"/>
  <c r="H11" i="4"/>
  <c r="DH11" i="4" s="1"/>
  <c r="G11" i="4"/>
  <c r="DG11" i="4" s="1"/>
  <c r="F11" i="4"/>
  <c r="DF11" i="4" s="1"/>
  <c r="DB10" i="4"/>
  <c r="DA10" i="4"/>
  <c r="HA10" i="4" s="1"/>
  <c r="CZ10" i="4"/>
  <c r="GZ10" i="4" s="1"/>
  <c r="CY10" i="4"/>
  <c r="GY10" i="4" s="1"/>
  <c r="CX10" i="4"/>
  <c r="GX10" i="4" s="1"/>
  <c r="CW10" i="4"/>
  <c r="GW10" i="4" s="1"/>
  <c r="CV10" i="4"/>
  <c r="GV10" i="4" s="1"/>
  <c r="CU10" i="4"/>
  <c r="GU10" i="4" s="1"/>
  <c r="CT10" i="4"/>
  <c r="GT10" i="4" s="1"/>
  <c r="CS10" i="4"/>
  <c r="GS10" i="4" s="1"/>
  <c r="CR10" i="4"/>
  <c r="GR10" i="4" s="1"/>
  <c r="CQ10" i="4"/>
  <c r="GQ10" i="4" s="1"/>
  <c r="CP10" i="4"/>
  <c r="GP10" i="4" s="1"/>
  <c r="CO10" i="4"/>
  <c r="GO10" i="4" s="1"/>
  <c r="CN10" i="4"/>
  <c r="GN10" i="4" s="1"/>
  <c r="CM10" i="4"/>
  <c r="GM10" i="4" s="1"/>
  <c r="CL10" i="4"/>
  <c r="GL10" i="4" s="1"/>
  <c r="CK10" i="4"/>
  <c r="GK10" i="4" s="1"/>
  <c r="CJ10" i="4"/>
  <c r="GJ10" i="4" s="1"/>
  <c r="CI10" i="4"/>
  <c r="CH10" i="4"/>
  <c r="GH10" i="4" s="1"/>
  <c r="CG10" i="4"/>
  <c r="GG10" i="4" s="1"/>
  <c r="CF10" i="4"/>
  <c r="GF10" i="4" s="1"/>
  <c r="CE10" i="4"/>
  <c r="GE10" i="4" s="1"/>
  <c r="CD10" i="4"/>
  <c r="GD10" i="4" s="1"/>
  <c r="CC10" i="4"/>
  <c r="GC10" i="4" s="1"/>
  <c r="CB10" i="4"/>
  <c r="GB10" i="4" s="1"/>
  <c r="CA10" i="4"/>
  <c r="GA10" i="4" s="1"/>
  <c r="BZ10" i="4"/>
  <c r="FZ10" i="4" s="1"/>
  <c r="BY10" i="4"/>
  <c r="FY10" i="4" s="1"/>
  <c r="BX10" i="4"/>
  <c r="FX10" i="4" s="1"/>
  <c r="BW10" i="4"/>
  <c r="FW10" i="4" s="1"/>
  <c r="BV10" i="4"/>
  <c r="FV10" i="4" s="1"/>
  <c r="BU10" i="4"/>
  <c r="FU10" i="4" s="1"/>
  <c r="BT10" i="4"/>
  <c r="BS10" i="4"/>
  <c r="FS10" i="4" s="1"/>
  <c r="BR10" i="4"/>
  <c r="FR10" i="4" s="1"/>
  <c r="BQ10" i="4"/>
  <c r="FQ10" i="4" s="1"/>
  <c r="BP10" i="4"/>
  <c r="FP10" i="4" s="1"/>
  <c r="BO10" i="4"/>
  <c r="FO10" i="4" s="1"/>
  <c r="BN10" i="4"/>
  <c r="FN10" i="4" s="1"/>
  <c r="BM10" i="4"/>
  <c r="FM10" i="4" s="1"/>
  <c r="BL10" i="4"/>
  <c r="FL10" i="4" s="1"/>
  <c r="BK10" i="4"/>
  <c r="FK10" i="4" s="1"/>
  <c r="BJ10" i="4"/>
  <c r="FJ10" i="4" s="1"/>
  <c r="BI10" i="4"/>
  <c r="FI10" i="4" s="1"/>
  <c r="BH10" i="4"/>
  <c r="FH10" i="4" s="1"/>
  <c r="BG10" i="4"/>
  <c r="FG10" i="4" s="1"/>
  <c r="BF10" i="4"/>
  <c r="FF10" i="4" s="1"/>
  <c r="BE10" i="4"/>
  <c r="FE10" i="4" s="1"/>
  <c r="BD10" i="4"/>
  <c r="FD10" i="4" s="1"/>
  <c r="BC10" i="4"/>
  <c r="FC10" i="4" s="1"/>
  <c r="BB10" i="4"/>
  <c r="FB10" i="4" s="1"/>
  <c r="BA10" i="4"/>
  <c r="FA10" i="4" s="1"/>
  <c r="AZ10" i="4"/>
  <c r="EZ10" i="4" s="1"/>
  <c r="AY10" i="4"/>
  <c r="EY10" i="4" s="1"/>
  <c r="AX10" i="4"/>
  <c r="EX10" i="4" s="1"/>
  <c r="AW10" i="4"/>
  <c r="EW10" i="4" s="1"/>
  <c r="AV10" i="4"/>
  <c r="EV10" i="4" s="1"/>
  <c r="AU10" i="4"/>
  <c r="EU10" i="4" s="1"/>
  <c r="AT10" i="4"/>
  <c r="ET10" i="4" s="1"/>
  <c r="AS10" i="4"/>
  <c r="ES10" i="4" s="1"/>
  <c r="AR10" i="4"/>
  <c r="ER10" i="4" s="1"/>
  <c r="AQ10" i="4"/>
  <c r="EQ10" i="4" s="1"/>
  <c r="AP10" i="4"/>
  <c r="EP10" i="4" s="1"/>
  <c r="AO10" i="4"/>
  <c r="EO10" i="4" s="1"/>
  <c r="AN10" i="4"/>
  <c r="EN10" i="4" s="1"/>
  <c r="AM10" i="4"/>
  <c r="EM10" i="4" s="1"/>
  <c r="AL10" i="4"/>
  <c r="EL10" i="4" s="1"/>
  <c r="AK10" i="4"/>
  <c r="EK10" i="4" s="1"/>
  <c r="AJ10" i="4"/>
  <c r="EJ10" i="4" s="1"/>
  <c r="AI10" i="4"/>
  <c r="EI10" i="4" s="1"/>
  <c r="AH10" i="4"/>
  <c r="EH10" i="4" s="1"/>
  <c r="AG10" i="4"/>
  <c r="EG10" i="4" s="1"/>
  <c r="AF10" i="4"/>
  <c r="EF10" i="4" s="1"/>
  <c r="AE10" i="4"/>
  <c r="EE10" i="4" s="1"/>
  <c r="AD10" i="4"/>
  <c r="ED10" i="4" s="1"/>
  <c r="AC10" i="4"/>
  <c r="EC10" i="4" s="1"/>
  <c r="AB10" i="4"/>
  <c r="EB10" i="4" s="1"/>
  <c r="AA10" i="4"/>
  <c r="EA10" i="4" s="1"/>
  <c r="Z10" i="4"/>
  <c r="DZ10" i="4" s="1"/>
  <c r="Y10" i="4"/>
  <c r="DY10" i="4" s="1"/>
  <c r="X10" i="4"/>
  <c r="DX10" i="4" s="1"/>
  <c r="W10" i="4"/>
  <c r="DW10" i="4" s="1"/>
  <c r="V10" i="4"/>
  <c r="DV10" i="4" s="1"/>
  <c r="U10" i="4"/>
  <c r="DU10" i="4" s="1"/>
  <c r="T10" i="4"/>
  <c r="DT10" i="4" s="1"/>
  <c r="S10" i="4"/>
  <c r="DS10" i="4" s="1"/>
  <c r="R10" i="4"/>
  <c r="DR10" i="4" s="1"/>
  <c r="Q10" i="4"/>
  <c r="DQ10" i="4" s="1"/>
  <c r="P10" i="4"/>
  <c r="DP10" i="4" s="1"/>
  <c r="O10" i="4"/>
  <c r="DO10" i="4" s="1"/>
  <c r="N10" i="4"/>
  <c r="DN10" i="4" s="1"/>
  <c r="M10" i="4"/>
  <c r="DM10" i="4" s="1"/>
  <c r="L10" i="4"/>
  <c r="DL10" i="4" s="1"/>
  <c r="K10" i="4"/>
  <c r="DK10" i="4" s="1"/>
  <c r="J10" i="4"/>
  <c r="DJ10" i="4" s="1"/>
  <c r="I10" i="4"/>
  <c r="DI10" i="4" s="1"/>
  <c r="H10" i="4"/>
  <c r="DH10" i="4" s="1"/>
  <c r="G10" i="4"/>
  <c r="DG10" i="4" s="1"/>
  <c r="F10" i="4"/>
  <c r="DF10" i="4" s="1"/>
  <c r="DB9" i="4"/>
  <c r="DA9" i="4"/>
  <c r="HA9" i="4" s="1"/>
  <c r="CZ9" i="4"/>
  <c r="GZ9" i="4" s="1"/>
  <c r="CY9" i="4"/>
  <c r="GY9" i="4" s="1"/>
  <c r="CX9" i="4"/>
  <c r="GX9" i="4" s="1"/>
  <c r="CW9" i="4"/>
  <c r="GW9" i="4" s="1"/>
  <c r="CV9" i="4"/>
  <c r="GV9" i="4" s="1"/>
  <c r="CU9" i="4"/>
  <c r="GU9" i="4" s="1"/>
  <c r="CT9" i="4"/>
  <c r="GT9" i="4" s="1"/>
  <c r="CS9" i="4"/>
  <c r="GS9" i="4" s="1"/>
  <c r="CR9" i="4"/>
  <c r="CQ9" i="4"/>
  <c r="GQ9" i="4" s="1"/>
  <c r="CP9" i="4"/>
  <c r="GP9" i="4" s="1"/>
  <c r="CO9" i="4"/>
  <c r="GO9" i="4" s="1"/>
  <c r="CN9" i="4"/>
  <c r="GN9" i="4" s="1"/>
  <c r="CM9" i="4"/>
  <c r="GM9" i="4" s="1"/>
  <c r="CL9" i="4"/>
  <c r="GL9" i="4" s="1"/>
  <c r="CK9" i="4"/>
  <c r="GK9" i="4" s="1"/>
  <c r="CJ9" i="4"/>
  <c r="GJ9" i="4" s="1"/>
  <c r="CI9" i="4"/>
  <c r="GI9" i="4" s="1"/>
  <c r="CH9" i="4"/>
  <c r="GH9" i="4" s="1"/>
  <c r="CG9" i="4"/>
  <c r="GG9" i="4" s="1"/>
  <c r="CF9" i="4"/>
  <c r="GF9" i="4" s="1"/>
  <c r="CE9" i="4"/>
  <c r="GE9" i="4" s="1"/>
  <c r="CD9" i="4"/>
  <c r="GD9" i="4" s="1"/>
  <c r="CC9" i="4"/>
  <c r="CB9" i="4"/>
  <c r="GB9" i="4" s="1"/>
  <c r="CA9" i="4"/>
  <c r="GA9" i="4" s="1"/>
  <c r="BZ9" i="4"/>
  <c r="FZ9" i="4" s="1"/>
  <c r="BY9" i="4"/>
  <c r="FY9" i="4" s="1"/>
  <c r="BX9" i="4"/>
  <c r="FX9" i="4" s="1"/>
  <c r="BW9" i="4"/>
  <c r="FW9" i="4" s="1"/>
  <c r="BV9" i="4"/>
  <c r="FV9" i="4" s="1"/>
  <c r="BU9" i="4"/>
  <c r="FU9" i="4" s="1"/>
  <c r="BT9" i="4"/>
  <c r="FT9" i="4" s="1"/>
  <c r="BS9" i="4"/>
  <c r="FS9" i="4" s="1"/>
  <c r="BR9" i="4"/>
  <c r="FR9" i="4" s="1"/>
  <c r="BQ9" i="4"/>
  <c r="FQ9" i="4" s="1"/>
  <c r="BP9" i="4"/>
  <c r="FP9" i="4" s="1"/>
  <c r="BO9" i="4"/>
  <c r="FO9" i="4" s="1"/>
  <c r="BN9" i="4"/>
  <c r="FN9" i="4" s="1"/>
  <c r="BM9" i="4"/>
  <c r="FM9" i="4" s="1"/>
  <c r="BL9" i="4"/>
  <c r="FL9" i="4" s="1"/>
  <c r="BK9" i="4"/>
  <c r="FK9" i="4" s="1"/>
  <c r="BJ9" i="4"/>
  <c r="FJ9" i="4" s="1"/>
  <c r="BI9" i="4"/>
  <c r="FI9" i="4" s="1"/>
  <c r="BH9" i="4"/>
  <c r="FH9" i="4" s="1"/>
  <c r="BG9" i="4"/>
  <c r="FG9" i="4" s="1"/>
  <c r="BF9" i="4"/>
  <c r="FF9" i="4" s="1"/>
  <c r="BE9" i="4"/>
  <c r="FE9" i="4" s="1"/>
  <c r="BD9" i="4"/>
  <c r="FD9" i="4" s="1"/>
  <c r="BC9" i="4"/>
  <c r="FC9" i="4" s="1"/>
  <c r="BB9" i="4"/>
  <c r="FB9" i="4" s="1"/>
  <c r="BA9" i="4"/>
  <c r="FA9" i="4" s="1"/>
  <c r="AZ9" i="4"/>
  <c r="EZ9" i="4" s="1"/>
  <c r="AY9" i="4"/>
  <c r="EY9" i="4" s="1"/>
  <c r="AX9" i="4"/>
  <c r="EX9" i="4" s="1"/>
  <c r="AW9" i="4"/>
  <c r="EW9" i="4" s="1"/>
  <c r="AV9" i="4"/>
  <c r="EV9" i="4" s="1"/>
  <c r="AU9" i="4"/>
  <c r="EU9" i="4" s="1"/>
  <c r="AT9" i="4"/>
  <c r="ET9" i="4" s="1"/>
  <c r="AS9" i="4"/>
  <c r="ES9" i="4" s="1"/>
  <c r="AR9" i="4"/>
  <c r="ER9" i="4" s="1"/>
  <c r="AQ9" i="4"/>
  <c r="EQ9" i="4" s="1"/>
  <c r="AP9" i="4"/>
  <c r="EP9" i="4" s="1"/>
  <c r="AO9" i="4"/>
  <c r="EO9" i="4" s="1"/>
  <c r="AN9" i="4"/>
  <c r="EN9" i="4" s="1"/>
  <c r="AM9" i="4"/>
  <c r="EM9" i="4" s="1"/>
  <c r="AL9" i="4"/>
  <c r="EL9" i="4" s="1"/>
  <c r="AK9" i="4"/>
  <c r="EK9" i="4" s="1"/>
  <c r="AJ9" i="4"/>
  <c r="EJ9" i="4" s="1"/>
  <c r="AI9" i="4"/>
  <c r="EI9" i="4" s="1"/>
  <c r="AH9" i="4"/>
  <c r="EH9" i="4" s="1"/>
  <c r="AG9" i="4"/>
  <c r="EG9" i="4" s="1"/>
  <c r="AF9" i="4"/>
  <c r="EF9" i="4" s="1"/>
  <c r="AE9" i="4"/>
  <c r="EE9" i="4" s="1"/>
  <c r="AD9" i="4"/>
  <c r="ED9" i="4" s="1"/>
  <c r="AC9" i="4"/>
  <c r="EC9" i="4" s="1"/>
  <c r="AB9" i="4"/>
  <c r="EB9" i="4" s="1"/>
  <c r="AA9" i="4"/>
  <c r="EA9" i="4" s="1"/>
  <c r="Z9" i="4"/>
  <c r="DZ9" i="4" s="1"/>
  <c r="Y9" i="4"/>
  <c r="DY9" i="4" s="1"/>
  <c r="X9" i="4"/>
  <c r="DX9" i="4" s="1"/>
  <c r="W9" i="4"/>
  <c r="DW9" i="4" s="1"/>
  <c r="V9" i="4"/>
  <c r="DV9" i="4" s="1"/>
  <c r="U9" i="4"/>
  <c r="DU9" i="4" s="1"/>
  <c r="T9" i="4"/>
  <c r="DT9" i="4" s="1"/>
  <c r="S9" i="4"/>
  <c r="DS9" i="4" s="1"/>
  <c r="R9" i="4"/>
  <c r="DR9" i="4" s="1"/>
  <c r="Q9" i="4"/>
  <c r="DQ9" i="4" s="1"/>
  <c r="P9" i="4"/>
  <c r="DP9" i="4" s="1"/>
  <c r="O9" i="4"/>
  <c r="DO9" i="4" s="1"/>
  <c r="N9" i="4"/>
  <c r="DN9" i="4" s="1"/>
  <c r="M9" i="4"/>
  <c r="DM9" i="4" s="1"/>
  <c r="L9" i="4"/>
  <c r="DL9" i="4" s="1"/>
  <c r="K9" i="4"/>
  <c r="DK9" i="4" s="1"/>
  <c r="J9" i="4"/>
  <c r="I9" i="4"/>
  <c r="DI9" i="4" s="1"/>
  <c r="H9" i="4"/>
  <c r="DH9" i="4" s="1"/>
  <c r="G9" i="4"/>
  <c r="DG9" i="4" s="1"/>
  <c r="F9" i="4"/>
  <c r="DF9" i="4" s="1"/>
  <c r="DB8" i="4"/>
  <c r="DA8" i="4"/>
  <c r="HA8" i="4" s="1"/>
  <c r="CZ8" i="4"/>
  <c r="GZ8" i="4" s="1"/>
  <c r="CY8" i="4"/>
  <c r="GY8" i="4" s="1"/>
  <c r="CX8" i="4"/>
  <c r="CW8" i="4"/>
  <c r="GW8" i="4" s="1"/>
  <c r="CV8" i="4"/>
  <c r="GV8" i="4" s="1"/>
  <c r="CU8" i="4"/>
  <c r="GU8" i="4" s="1"/>
  <c r="CT8" i="4"/>
  <c r="GT8" i="4" s="1"/>
  <c r="CS8" i="4"/>
  <c r="GS8" i="4" s="1"/>
  <c r="CR8" i="4"/>
  <c r="GR8" i="4" s="1"/>
  <c r="CQ8" i="4"/>
  <c r="GQ8" i="4" s="1"/>
  <c r="CP8" i="4"/>
  <c r="GP8" i="4" s="1"/>
  <c r="CO8" i="4"/>
  <c r="GO8" i="4" s="1"/>
  <c r="CN8" i="4"/>
  <c r="GN8" i="4" s="1"/>
  <c r="CM8" i="4"/>
  <c r="GM8" i="4" s="1"/>
  <c r="CL8" i="4"/>
  <c r="GL8" i="4" s="1"/>
  <c r="CK8" i="4"/>
  <c r="CJ8" i="4"/>
  <c r="GJ8" i="4" s="1"/>
  <c r="CI8" i="4"/>
  <c r="GI8" i="4" s="1"/>
  <c r="CH8" i="4"/>
  <c r="GH8" i="4" s="1"/>
  <c r="CG8" i="4"/>
  <c r="GG8" i="4" s="1"/>
  <c r="CF8" i="4"/>
  <c r="GF8" i="4" s="1"/>
  <c r="CE8" i="4"/>
  <c r="GE8" i="4" s="1"/>
  <c r="CD8" i="4"/>
  <c r="GD8" i="4" s="1"/>
  <c r="CC8" i="4"/>
  <c r="GC8" i="4" s="1"/>
  <c r="CB8" i="4"/>
  <c r="GB8" i="4" s="1"/>
  <c r="CA8" i="4"/>
  <c r="GA8" i="4" s="1"/>
  <c r="BZ8" i="4"/>
  <c r="FZ8" i="4" s="1"/>
  <c r="BY8" i="4"/>
  <c r="FY8" i="4" s="1"/>
  <c r="BX8" i="4"/>
  <c r="FX8" i="4" s="1"/>
  <c r="BW8" i="4"/>
  <c r="FW8" i="4" s="1"/>
  <c r="BV8" i="4"/>
  <c r="FV8" i="4" s="1"/>
  <c r="BU8" i="4"/>
  <c r="FU8" i="4" s="1"/>
  <c r="BT8" i="4"/>
  <c r="FT8" i="4" s="1"/>
  <c r="BS8" i="4"/>
  <c r="FS8" i="4" s="1"/>
  <c r="BR8" i="4"/>
  <c r="FR8" i="4" s="1"/>
  <c r="BQ8" i="4"/>
  <c r="FQ8" i="4" s="1"/>
  <c r="BP8" i="4"/>
  <c r="FP8" i="4" s="1"/>
  <c r="BO8" i="4"/>
  <c r="FO8" i="4" s="1"/>
  <c r="BN8" i="4"/>
  <c r="FN8" i="4" s="1"/>
  <c r="BM8" i="4"/>
  <c r="FM8" i="4" s="1"/>
  <c r="BL8" i="4"/>
  <c r="FL8" i="4" s="1"/>
  <c r="BK8" i="4"/>
  <c r="FK8" i="4" s="1"/>
  <c r="BJ8" i="4"/>
  <c r="FJ8" i="4" s="1"/>
  <c r="BI8" i="4"/>
  <c r="FI8" i="4" s="1"/>
  <c r="BH8" i="4"/>
  <c r="FH8" i="4" s="1"/>
  <c r="BG8" i="4"/>
  <c r="FG8" i="4" s="1"/>
  <c r="BF8" i="4"/>
  <c r="FF8" i="4" s="1"/>
  <c r="BE8" i="4"/>
  <c r="FE8" i="4" s="1"/>
  <c r="BD8" i="4"/>
  <c r="FD8" i="4" s="1"/>
  <c r="BC8" i="4"/>
  <c r="FC8" i="4" s="1"/>
  <c r="BB8" i="4"/>
  <c r="FB8" i="4" s="1"/>
  <c r="BA8" i="4"/>
  <c r="FA8" i="4" s="1"/>
  <c r="AZ8" i="4"/>
  <c r="EZ8" i="4" s="1"/>
  <c r="AY8" i="4"/>
  <c r="EY8" i="4" s="1"/>
  <c r="AX8" i="4"/>
  <c r="EX8" i="4" s="1"/>
  <c r="AW8" i="4"/>
  <c r="EW8" i="4" s="1"/>
  <c r="AV8" i="4"/>
  <c r="EV8" i="4" s="1"/>
  <c r="AU8" i="4"/>
  <c r="EU8" i="4" s="1"/>
  <c r="AT8" i="4"/>
  <c r="ET8" i="4" s="1"/>
  <c r="AS8" i="4"/>
  <c r="ES8" i="4" s="1"/>
  <c r="AR8" i="4"/>
  <c r="ER8" i="4" s="1"/>
  <c r="AQ8" i="4"/>
  <c r="EQ8" i="4" s="1"/>
  <c r="AP8" i="4"/>
  <c r="EP8" i="4" s="1"/>
  <c r="AO8" i="4"/>
  <c r="EO8" i="4" s="1"/>
  <c r="AN8" i="4"/>
  <c r="EN8" i="4" s="1"/>
  <c r="AM8" i="4"/>
  <c r="EM8" i="4" s="1"/>
  <c r="AL8" i="4"/>
  <c r="EL8" i="4" s="1"/>
  <c r="AK8" i="4"/>
  <c r="EK8" i="4" s="1"/>
  <c r="AJ8" i="4"/>
  <c r="EJ8" i="4" s="1"/>
  <c r="AI8" i="4"/>
  <c r="EI8" i="4" s="1"/>
  <c r="AH8" i="4"/>
  <c r="EH8" i="4" s="1"/>
  <c r="AG8" i="4"/>
  <c r="EG8" i="4" s="1"/>
  <c r="AF8" i="4"/>
  <c r="EF8" i="4" s="1"/>
  <c r="AE8" i="4"/>
  <c r="EE8" i="4" s="1"/>
  <c r="AD8" i="4"/>
  <c r="ED8" i="4" s="1"/>
  <c r="AC8" i="4"/>
  <c r="EC8" i="4" s="1"/>
  <c r="AB8" i="4"/>
  <c r="EB8" i="4" s="1"/>
  <c r="AA8" i="4"/>
  <c r="EA8" i="4" s="1"/>
  <c r="Z8" i="4"/>
  <c r="DZ8" i="4" s="1"/>
  <c r="Y8" i="4"/>
  <c r="DY8" i="4" s="1"/>
  <c r="X8" i="4"/>
  <c r="DX8" i="4" s="1"/>
  <c r="W8" i="4"/>
  <c r="DW8" i="4" s="1"/>
  <c r="V8" i="4"/>
  <c r="DV8" i="4" s="1"/>
  <c r="U8" i="4"/>
  <c r="DU8" i="4" s="1"/>
  <c r="T8" i="4"/>
  <c r="DT8" i="4" s="1"/>
  <c r="S8" i="4"/>
  <c r="DS8" i="4" s="1"/>
  <c r="R8" i="4"/>
  <c r="DR8" i="4" s="1"/>
  <c r="Q8" i="4"/>
  <c r="DQ8" i="4" s="1"/>
  <c r="P8" i="4"/>
  <c r="DP8" i="4" s="1"/>
  <c r="O8" i="4"/>
  <c r="N8" i="4"/>
  <c r="DN8" i="4" s="1"/>
  <c r="M8" i="4"/>
  <c r="DM8" i="4" s="1"/>
  <c r="L8" i="4"/>
  <c r="DL8" i="4" s="1"/>
  <c r="K8" i="4"/>
  <c r="DK8" i="4" s="1"/>
  <c r="J8" i="4"/>
  <c r="I8" i="4"/>
  <c r="DI8" i="4" s="1"/>
  <c r="H8" i="4"/>
  <c r="DH8" i="4" s="1"/>
  <c r="G8" i="4"/>
  <c r="DG8" i="4" s="1"/>
  <c r="F8" i="4"/>
  <c r="DF8" i="4" s="1"/>
  <c r="DB7" i="4"/>
  <c r="DA7" i="4"/>
  <c r="HA7" i="4" s="1"/>
  <c r="CZ7" i="4"/>
  <c r="GZ7" i="4" s="1"/>
  <c r="CY7" i="4"/>
  <c r="GY7" i="4" s="1"/>
  <c r="CX7" i="4"/>
  <c r="GX7" i="4" s="1"/>
  <c r="CW7" i="4"/>
  <c r="GW7" i="4" s="1"/>
  <c r="CV7" i="4"/>
  <c r="GV7" i="4" s="1"/>
  <c r="CU7" i="4"/>
  <c r="GU7" i="4" s="1"/>
  <c r="CT7" i="4"/>
  <c r="GT7" i="4" s="1"/>
  <c r="CS7" i="4"/>
  <c r="GS7" i="4" s="1"/>
  <c r="CR7" i="4"/>
  <c r="GR7" i="4" s="1"/>
  <c r="CQ7" i="4"/>
  <c r="CP7" i="4"/>
  <c r="GP7" i="4" s="1"/>
  <c r="CO7" i="4"/>
  <c r="GO7" i="4" s="1"/>
  <c r="CN7" i="4"/>
  <c r="GN7" i="4" s="1"/>
  <c r="CM7" i="4"/>
  <c r="GM7" i="4" s="1"/>
  <c r="CL7" i="4"/>
  <c r="GL7" i="4" s="1"/>
  <c r="CK7" i="4"/>
  <c r="GK7" i="4" s="1"/>
  <c r="CJ7" i="4"/>
  <c r="GJ7" i="4" s="1"/>
  <c r="CI7" i="4"/>
  <c r="GI7" i="4" s="1"/>
  <c r="CH7" i="4"/>
  <c r="GH7" i="4" s="1"/>
  <c r="CG7" i="4"/>
  <c r="GG7" i="4" s="1"/>
  <c r="CF7" i="4"/>
  <c r="GF7" i="4" s="1"/>
  <c r="CE7" i="4"/>
  <c r="GE7" i="4" s="1"/>
  <c r="CD7" i="4"/>
  <c r="GD7" i="4" s="1"/>
  <c r="CC7" i="4"/>
  <c r="GC7" i="4" s="1"/>
  <c r="CB7" i="4"/>
  <c r="GB7" i="4" s="1"/>
  <c r="CA7" i="4"/>
  <c r="GA7" i="4" s="1"/>
  <c r="BZ7" i="4"/>
  <c r="FZ7" i="4" s="1"/>
  <c r="BY7" i="4"/>
  <c r="FY7" i="4" s="1"/>
  <c r="BX7" i="4"/>
  <c r="FX7" i="4" s="1"/>
  <c r="BW7" i="4"/>
  <c r="FW7" i="4" s="1"/>
  <c r="BV7" i="4"/>
  <c r="FV7" i="4" s="1"/>
  <c r="BU7" i="4"/>
  <c r="FU7" i="4" s="1"/>
  <c r="BT7" i="4"/>
  <c r="FT7" i="4" s="1"/>
  <c r="BS7" i="4"/>
  <c r="FS7" i="4" s="1"/>
  <c r="BR7" i="4"/>
  <c r="FR7" i="4" s="1"/>
  <c r="BQ7" i="4"/>
  <c r="FQ7" i="4" s="1"/>
  <c r="BP7" i="4"/>
  <c r="FP7" i="4" s="1"/>
  <c r="BO7" i="4"/>
  <c r="FO7" i="4" s="1"/>
  <c r="BN7" i="4"/>
  <c r="FN7" i="4" s="1"/>
  <c r="BM7" i="4"/>
  <c r="FM7" i="4" s="1"/>
  <c r="BL7" i="4"/>
  <c r="FL7" i="4" s="1"/>
  <c r="BK7" i="4"/>
  <c r="FK7" i="4" s="1"/>
  <c r="BJ7" i="4"/>
  <c r="FJ7" i="4" s="1"/>
  <c r="BI7" i="4"/>
  <c r="FI7" i="4" s="1"/>
  <c r="BH7" i="4"/>
  <c r="FH7" i="4" s="1"/>
  <c r="BG7" i="4"/>
  <c r="FG7" i="4" s="1"/>
  <c r="BF7" i="4"/>
  <c r="FF7" i="4" s="1"/>
  <c r="BE7" i="4"/>
  <c r="FE7" i="4" s="1"/>
  <c r="BD7" i="4"/>
  <c r="FD7" i="4" s="1"/>
  <c r="BC7" i="4"/>
  <c r="FC7" i="4" s="1"/>
  <c r="BB7" i="4"/>
  <c r="FB7" i="4" s="1"/>
  <c r="BA7" i="4"/>
  <c r="FA7" i="4" s="1"/>
  <c r="AZ7" i="4"/>
  <c r="EZ7" i="4" s="1"/>
  <c r="AY7" i="4"/>
  <c r="EY7" i="4" s="1"/>
  <c r="AX7" i="4"/>
  <c r="EX7" i="4" s="1"/>
  <c r="AW7" i="4"/>
  <c r="EW7" i="4" s="1"/>
  <c r="AV7" i="4"/>
  <c r="EV7" i="4" s="1"/>
  <c r="AU7" i="4"/>
  <c r="EU7" i="4" s="1"/>
  <c r="AT7" i="4"/>
  <c r="ET7" i="4" s="1"/>
  <c r="AS7" i="4"/>
  <c r="ES7" i="4" s="1"/>
  <c r="AR7" i="4"/>
  <c r="ER7" i="4" s="1"/>
  <c r="AQ7" i="4"/>
  <c r="EQ7" i="4" s="1"/>
  <c r="AP7" i="4"/>
  <c r="EP7" i="4" s="1"/>
  <c r="AO7" i="4"/>
  <c r="EO7" i="4" s="1"/>
  <c r="AN7" i="4"/>
  <c r="EN7" i="4" s="1"/>
  <c r="AM7" i="4"/>
  <c r="EM7" i="4" s="1"/>
  <c r="AL7" i="4"/>
  <c r="EL7" i="4" s="1"/>
  <c r="AK7" i="4"/>
  <c r="EK7" i="4" s="1"/>
  <c r="AJ7" i="4"/>
  <c r="EJ7" i="4" s="1"/>
  <c r="AI7" i="4"/>
  <c r="EI7" i="4" s="1"/>
  <c r="AH7" i="4"/>
  <c r="EH7" i="4" s="1"/>
  <c r="AG7" i="4"/>
  <c r="EG7" i="4" s="1"/>
  <c r="AF7" i="4"/>
  <c r="EF7" i="4" s="1"/>
  <c r="AE7" i="4"/>
  <c r="EE7" i="4" s="1"/>
  <c r="AD7" i="4"/>
  <c r="ED7" i="4" s="1"/>
  <c r="AC7" i="4"/>
  <c r="AB7" i="4"/>
  <c r="EB7" i="4" s="1"/>
  <c r="AA7" i="4"/>
  <c r="EA7" i="4" s="1"/>
  <c r="Z7" i="4"/>
  <c r="DZ7" i="4" s="1"/>
  <c r="Y7" i="4"/>
  <c r="DY7" i="4" s="1"/>
  <c r="X7" i="4"/>
  <c r="DX7" i="4" s="1"/>
  <c r="W7" i="4"/>
  <c r="DW7" i="4" s="1"/>
  <c r="V7" i="4"/>
  <c r="DV7" i="4" s="1"/>
  <c r="U7" i="4"/>
  <c r="DU7" i="4" s="1"/>
  <c r="T7" i="4"/>
  <c r="DT7" i="4" s="1"/>
  <c r="S7" i="4"/>
  <c r="R7" i="4"/>
  <c r="DR7" i="4" s="1"/>
  <c r="Q7" i="4"/>
  <c r="DQ7" i="4" s="1"/>
  <c r="P7" i="4"/>
  <c r="DP7" i="4" s="1"/>
  <c r="O7" i="4"/>
  <c r="DO7" i="4" s="1"/>
  <c r="N7" i="4"/>
  <c r="DN7" i="4" s="1"/>
  <c r="M7" i="4"/>
  <c r="DM7" i="4" s="1"/>
  <c r="L7" i="4"/>
  <c r="DL7" i="4" s="1"/>
  <c r="K7" i="4"/>
  <c r="DK7" i="4" s="1"/>
  <c r="J7" i="4"/>
  <c r="DJ7" i="4" s="1"/>
  <c r="I7" i="4"/>
  <c r="DI7" i="4" s="1"/>
  <c r="H7" i="4"/>
  <c r="DH7" i="4" s="1"/>
  <c r="G7" i="4"/>
  <c r="DG7" i="4" s="1"/>
  <c r="F7" i="4"/>
  <c r="DF7" i="4" s="1"/>
  <c r="DB6" i="4"/>
  <c r="DA6" i="4"/>
  <c r="HA6" i="4" s="1"/>
  <c r="CZ6" i="4"/>
  <c r="GZ6" i="4" s="1"/>
  <c r="CY6" i="4"/>
  <c r="GY6" i="4" s="1"/>
  <c r="CX6" i="4"/>
  <c r="GX6" i="4" s="1"/>
  <c r="CW6" i="4"/>
  <c r="GW6" i="4" s="1"/>
  <c r="CV6" i="4"/>
  <c r="GV6" i="4" s="1"/>
  <c r="CU6" i="4"/>
  <c r="GU6" i="4" s="1"/>
  <c r="CT6" i="4"/>
  <c r="GT6" i="4" s="1"/>
  <c r="CS6" i="4"/>
  <c r="GS6" i="4" s="1"/>
  <c r="CR6" i="4"/>
  <c r="GR6" i="4" s="1"/>
  <c r="CQ6" i="4"/>
  <c r="GQ6" i="4" s="1"/>
  <c r="CP6" i="4"/>
  <c r="GP6" i="4" s="1"/>
  <c r="CO6" i="4"/>
  <c r="GO6" i="4" s="1"/>
  <c r="CN6" i="4"/>
  <c r="GN6" i="4" s="1"/>
  <c r="CM6" i="4"/>
  <c r="GM6" i="4" s="1"/>
  <c r="CL6" i="4"/>
  <c r="GL6" i="4" s="1"/>
  <c r="CK6" i="4"/>
  <c r="GK6" i="4" s="1"/>
  <c r="CJ6" i="4"/>
  <c r="GJ6" i="4" s="1"/>
  <c r="CI6" i="4"/>
  <c r="GI6" i="4" s="1"/>
  <c r="CH6" i="4"/>
  <c r="GH6" i="4" s="1"/>
  <c r="CG6" i="4"/>
  <c r="GG6" i="4" s="1"/>
  <c r="CF6" i="4"/>
  <c r="GF6" i="4" s="1"/>
  <c r="CE6" i="4"/>
  <c r="GE6" i="4" s="1"/>
  <c r="CD6" i="4"/>
  <c r="GD6" i="4" s="1"/>
  <c r="CC6" i="4"/>
  <c r="GC6" i="4" s="1"/>
  <c r="CB6" i="4"/>
  <c r="GB6" i="4" s="1"/>
  <c r="CA6" i="4"/>
  <c r="GA6" i="4" s="1"/>
  <c r="BZ6" i="4"/>
  <c r="FZ6" i="4" s="1"/>
  <c r="BY6" i="4"/>
  <c r="FY6" i="4" s="1"/>
  <c r="BX6" i="4"/>
  <c r="FX6" i="4" s="1"/>
  <c r="BW6" i="4"/>
  <c r="FW6" i="4" s="1"/>
  <c r="BV6" i="4"/>
  <c r="FV6" i="4" s="1"/>
  <c r="BU6" i="4"/>
  <c r="FU6" i="4" s="1"/>
  <c r="BT6" i="4"/>
  <c r="FT6" i="4" s="1"/>
  <c r="BS6" i="4"/>
  <c r="FS6" i="4" s="1"/>
  <c r="BR6" i="4"/>
  <c r="FR6" i="4" s="1"/>
  <c r="BQ6" i="4"/>
  <c r="FQ6" i="4" s="1"/>
  <c r="BP6" i="4"/>
  <c r="FP6" i="4" s="1"/>
  <c r="BO6" i="4"/>
  <c r="FO6" i="4" s="1"/>
  <c r="BN6" i="4"/>
  <c r="FN6" i="4" s="1"/>
  <c r="BM6" i="4"/>
  <c r="BL6" i="4"/>
  <c r="FL6" i="4" s="1"/>
  <c r="BK6" i="4"/>
  <c r="FK6" i="4" s="1"/>
  <c r="BJ6" i="4"/>
  <c r="FJ6" i="4" s="1"/>
  <c r="BI6" i="4"/>
  <c r="FI6" i="4" s="1"/>
  <c r="BH6" i="4"/>
  <c r="FH6" i="4" s="1"/>
  <c r="BG6" i="4"/>
  <c r="FG6" i="4" s="1"/>
  <c r="BF6" i="4"/>
  <c r="FF6" i="4" s="1"/>
  <c r="BE6" i="4"/>
  <c r="FE6" i="4" s="1"/>
  <c r="BD6" i="4"/>
  <c r="FD6" i="4" s="1"/>
  <c r="BC6" i="4"/>
  <c r="BB6" i="4"/>
  <c r="FB6" i="4" s="1"/>
  <c r="BA6" i="4"/>
  <c r="FA6" i="4" s="1"/>
  <c r="AZ6" i="4"/>
  <c r="EZ6" i="4" s="1"/>
  <c r="AY6" i="4"/>
  <c r="EY6" i="4" s="1"/>
  <c r="AX6" i="4"/>
  <c r="EX6" i="4" s="1"/>
  <c r="AW6" i="4"/>
  <c r="EW6" i="4" s="1"/>
  <c r="AV6" i="4"/>
  <c r="EV6" i="4" s="1"/>
  <c r="AU6" i="4"/>
  <c r="EU6" i="4" s="1"/>
  <c r="AT6" i="4"/>
  <c r="ET6" i="4" s="1"/>
  <c r="AS6" i="4"/>
  <c r="ES6" i="4" s="1"/>
  <c r="AR6" i="4"/>
  <c r="ER6" i="4" s="1"/>
  <c r="AQ6" i="4"/>
  <c r="EQ6" i="4" s="1"/>
  <c r="AP6" i="4"/>
  <c r="EP6" i="4" s="1"/>
  <c r="AO6" i="4"/>
  <c r="EO6" i="4" s="1"/>
  <c r="AN6" i="4"/>
  <c r="EN6" i="4" s="1"/>
  <c r="AM6" i="4"/>
  <c r="EM6" i="4" s="1"/>
  <c r="AL6" i="4"/>
  <c r="EL6" i="4" s="1"/>
  <c r="AK6" i="4"/>
  <c r="EK6" i="4" s="1"/>
  <c r="AJ6" i="4"/>
  <c r="EJ6" i="4" s="1"/>
  <c r="AI6" i="4"/>
  <c r="EI6" i="4" s="1"/>
  <c r="AH6" i="4"/>
  <c r="EH6" i="4" s="1"/>
  <c r="AG6" i="4"/>
  <c r="EG6" i="4" s="1"/>
  <c r="AF6" i="4"/>
  <c r="EF6" i="4" s="1"/>
  <c r="AE6" i="4"/>
  <c r="EE6" i="4" s="1"/>
  <c r="AD6" i="4"/>
  <c r="ED6" i="4" s="1"/>
  <c r="AC6" i="4"/>
  <c r="EC6" i="4" s="1"/>
  <c r="AB6" i="4"/>
  <c r="EB6" i="4" s="1"/>
  <c r="AA6" i="4"/>
  <c r="EA6" i="4" s="1"/>
  <c r="Z6" i="4"/>
  <c r="DZ6" i="4" s="1"/>
  <c r="Y6" i="4"/>
  <c r="DY6" i="4" s="1"/>
  <c r="X6" i="4"/>
  <c r="DX6" i="4" s="1"/>
  <c r="W6" i="4"/>
  <c r="DW6" i="4" s="1"/>
  <c r="V6" i="4"/>
  <c r="DV6" i="4" s="1"/>
  <c r="U6" i="4"/>
  <c r="DU6" i="4" s="1"/>
  <c r="T6" i="4"/>
  <c r="DT6" i="4" s="1"/>
  <c r="S6" i="4"/>
  <c r="DS6" i="4" s="1"/>
  <c r="R6" i="4"/>
  <c r="DR6" i="4" s="1"/>
  <c r="Q6" i="4"/>
  <c r="DQ6" i="4" s="1"/>
  <c r="P6" i="4"/>
  <c r="DP6" i="4" s="1"/>
  <c r="O6" i="4"/>
  <c r="DO6" i="4" s="1"/>
  <c r="N6" i="4"/>
  <c r="DN6" i="4" s="1"/>
  <c r="M6" i="4"/>
  <c r="DM6" i="4" s="1"/>
  <c r="L6" i="4"/>
  <c r="DL6" i="4" s="1"/>
  <c r="K6" i="4"/>
  <c r="DK6" i="4" s="1"/>
  <c r="J6" i="4"/>
  <c r="DJ6" i="4" s="1"/>
  <c r="I6" i="4"/>
  <c r="DI6" i="4" s="1"/>
  <c r="H6" i="4"/>
  <c r="DH6" i="4" s="1"/>
  <c r="G6" i="4"/>
  <c r="DG6" i="4" s="1"/>
  <c r="F6" i="4"/>
  <c r="DF6" i="4" s="1"/>
  <c r="DB5" i="4"/>
  <c r="DA5" i="4"/>
  <c r="HA5" i="4" s="1"/>
  <c r="CZ5" i="4"/>
  <c r="GZ5" i="4" s="1"/>
  <c r="CY5" i="4"/>
  <c r="GY5" i="4" s="1"/>
  <c r="CX5" i="4"/>
  <c r="GX5" i="4" s="1"/>
  <c r="CW5" i="4"/>
  <c r="CV5" i="4"/>
  <c r="GV5" i="4" s="1"/>
  <c r="CU5" i="4"/>
  <c r="GU5" i="4" s="1"/>
  <c r="CT5" i="4"/>
  <c r="GT5" i="4" s="1"/>
  <c r="CS5" i="4"/>
  <c r="GS5" i="4" s="1"/>
  <c r="CR5" i="4"/>
  <c r="GR5" i="4" s="1"/>
  <c r="CQ5" i="4"/>
  <c r="GQ5" i="4" s="1"/>
  <c r="CP5" i="4"/>
  <c r="GP5" i="4" s="1"/>
  <c r="CO5" i="4"/>
  <c r="GO5" i="4" s="1"/>
  <c r="CN5" i="4"/>
  <c r="GN5" i="4" s="1"/>
  <c r="CM5" i="4"/>
  <c r="GM5" i="4" s="1"/>
  <c r="CL5" i="4"/>
  <c r="GL5" i="4" s="1"/>
  <c r="CK5" i="4"/>
  <c r="GK5" i="4" s="1"/>
  <c r="CJ5" i="4"/>
  <c r="GJ5" i="4" s="1"/>
  <c r="CI5" i="4"/>
  <c r="GI5" i="4" s="1"/>
  <c r="CH5" i="4"/>
  <c r="GH5" i="4" s="1"/>
  <c r="CG5" i="4"/>
  <c r="GG5" i="4" s="1"/>
  <c r="CF5" i="4"/>
  <c r="GF5" i="4" s="1"/>
  <c r="CE5" i="4"/>
  <c r="GE5" i="4" s="1"/>
  <c r="CD5" i="4"/>
  <c r="GD5" i="4" s="1"/>
  <c r="CC5" i="4"/>
  <c r="GC5" i="4" s="1"/>
  <c r="CB5" i="4"/>
  <c r="GB5" i="4" s="1"/>
  <c r="CA5" i="4"/>
  <c r="GA5" i="4" s="1"/>
  <c r="BZ5" i="4"/>
  <c r="FZ5" i="4" s="1"/>
  <c r="BY5" i="4"/>
  <c r="FY5" i="4" s="1"/>
  <c r="BX5" i="4"/>
  <c r="FX5" i="4" s="1"/>
  <c r="BW5" i="4"/>
  <c r="FW5" i="4" s="1"/>
  <c r="BV5" i="4"/>
  <c r="FV5" i="4" s="1"/>
  <c r="BU5" i="4"/>
  <c r="FU5" i="4" s="1"/>
  <c r="BT5" i="4"/>
  <c r="FT5" i="4" s="1"/>
  <c r="BS5" i="4"/>
  <c r="FS5" i="4" s="1"/>
  <c r="BR5" i="4"/>
  <c r="FR5" i="4" s="1"/>
  <c r="BQ5" i="4"/>
  <c r="FQ5" i="4" s="1"/>
  <c r="BP5" i="4"/>
  <c r="FP5" i="4" s="1"/>
  <c r="BO5" i="4"/>
  <c r="FO5" i="4" s="1"/>
  <c r="BN5" i="4"/>
  <c r="FN5" i="4" s="1"/>
  <c r="BM5" i="4"/>
  <c r="FM5" i="4" s="1"/>
  <c r="BL5" i="4"/>
  <c r="FL5" i="4" s="1"/>
  <c r="BK5" i="4"/>
  <c r="FK5" i="4" s="1"/>
  <c r="BJ5" i="4"/>
  <c r="FJ5" i="4" s="1"/>
  <c r="BI5" i="4"/>
  <c r="FI5" i="4" s="1"/>
  <c r="BH5" i="4"/>
  <c r="FH5" i="4" s="1"/>
  <c r="BG5" i="4"/>
  <c r="FG5" i="4" s="1"/>
  <c r="BF5" i="4"/>
  <c r="FF5" i="4" s="1"/>
  <c r="BE5" i="4"/>
  <c r="FE5" i="4" s="1"/>
  <c r="BD5" i="4"/>
  <c r="FD5" i="4" s="1"/>
  <c r="BC5" i="4"/>
  <c r="FC5" i="4" s="1"/>
  <c r="BB5" i="4"/>
  <c r="FB5" i="4" s="1"/>
  <c r="BA5" i="4"/>
  <c r="AZ5" i="4"/>
  <c r="EZ5" i="4" s="1"/>
  <c r="AY5" i="4"/>
  <c r="EY5" i="4" s="1"/>
  <c r="AX5" i="4"/>
  <c r="EX5" i="4" s="1"/>
  <c r="AW5" i="4"/>
  <c r="AV5" i="4"/>
  <c r="EV5" i="4" s="1"/>
  <c r="AU5" i="4"/>
  <c r="EU5" i="4" s="1"/>
  <c r="AT5" i="4"/>
  <c r="ET5" i="4" s="1"/>
  <c r="AS5" i="4"/>
  <c r="ES5" i="4" s="1"/>
  <c r="AR5" i="4"/>
  <c r="ER5" i="4" s="1"/>
  <c r="AQ5" i="4"/>
  <c r="EQ5" i="4" s="1"/>
  <c r="AP5" i="4"/>
  <c r="EP5" i="4" s="1"/>
  <c r="AO5" i="4"/>
  <c r="EO5" i="4" s="1"/>
  <c r="AN5" i="4"/>
  <c r="EN5" i="4" s="1"/>
  <c r="AM5" i="4"/>
  <c r="EM5" i="4" s="1"/>
  <c r="AL5" i="4"/>
  <c r="EL5" i="4" s="1"/>
  <c r="AK5" i="4"/>
  <c r="EK5" i="4" s="1"/>
  <c r="AJ5" i="4"/>
  <c r="EJ5" i="4" s="1"/>
  <c r="AI5" i="4"/>
  <c r="EI5" i="4" s="1"/>
  <c r="AH5" i="4"/>
  <c r="EH5" i="4" s="1"/>
  <c r="AG5" i="4"/>
  <c r="EG5" i="4" s="1"/>
  <c r="AF5" i="4"/>
  <c r="EF5" i="4" s="1"/>
  <c r="AE5" i="4"/>
  <c r="EE5" i="4" s="1"/>
  <c r="AD5" i="4"/>
  <c r="ED5" i="4" s="1"/>
  <c r="AC5" i="4"/>
  <c r="EC5" i="4" s="1"/>
  <c r="AB5" i="4"/>
  <c r="EB5" i="4" s="1"/>
  <c r="AA5" i="4"/>
  <c r="EA5" i="4" s="1"/>
  <c r="Z5" i="4"/>
  <c r="DZ5" i="4" s="1"/>
  <c r="Y5" i="4"/>
  <c r="DY5" i="4" s="1"/>
  <c r="X5" i="4"/>
  <c r="DX5" i="4" s="1"/>
  <c r="W5" i="4"/>
  <c r="DW5" i="4" s="1"/>
  <c r="V5" i="4"/>
  <c r="DV5" i="4" s="1"/>
  <c r="U5" i="4"/>
  <c r="DU5" i="4" s="1"/>
  <c r="T5" i="4"/>
  <c r="DT5" i="4" s="1"/>
  <c r="S5" i="4"/>
  <c r="DS5" i="4" s="1"/>
  <c r="R5" i="4"/>
  <c r="DR5" i="4" s="1"/>
  <c r="Q5" i="4"/>
  <c r="DQ5" i="4" s="1"/>
  <c r="P5" i="4"/>
  <c r="DP5" i="4" s="1"/>
  <c r="O5" i="4"/>
  <c r="DO5" i="4" s="1"/>
  <c r="N5" i="4"/>
  <c r="M5" i="4"/>
  <c r="DM5" i="4" s="1"/>
  <c r="L5" i="4"/>
  <c r="DL5" i="4" s="1"/>
  <c r="K5" i="4"/>
  <c r="DK5" i="4" s="1"/>
  <c r="J5" i="4"/>
  <c r="DJ5" i="4" s="1"/>
  <c r="I5" i="4"/>
  <c r="DI5" i="4" s="1"/>
  <c r="H5" i="4"/>
  <c r="DH5" i="4" s="1"/>
  <c r="G5" i="4"/>
  <c r="DG5" i="4" s="1"/>
  <c r="F5" i="4"/>
  <c r="DF5" i="4" s="1"/>
  <c r="DB4" i="4"/>
  <c r="DA4" i="4"/>
  <c r="HA4" i="4" s="1"/>
  <c r="CZ4" i="4"/>
  <c r="GZ4" i="4" s="1"/>
  <c r="CY4" i="4"/>
  <c r="GY4" i="4" s="1"/>
  <c r="CX4" i="4"/>
  <c r="GX4" i="4" s="1"/>
  <c r="CW4" i="4"/>
  <c r="GW4" i="4" s="1"/>
  <c r="CV4" i="4"/>
  <c r="GV4" i="4" s="1"/>
  <c r="CU4" i="4"/>
  <c r="GU4" i="4" s="1"/>
  <c r="CT4" i="4"/>
  <c r="GT4" i="4" s="1"/>
  <c r="CS4" i="4"/>
  <c r="GS4" i="4" s="1"/>
  <c r="CR4" i="4"/>
  <c r="GR4" i="4" s="1"/>
  <c r="CQ4" i="4"/>
  <c r="GQ4" i="4" s="1"/>
  <c r="CP4" i="4"/>
  <c r="GP4" i="4" s="1"/>
  <c r="CO4" i="4"/>
  <c r="GO4" i="4" s="1"/>
  <c r="CN4" i="4"/>
  <c r="GN4" i="4" s="1"/>
  <c r="CM4" i="4"/>
  <c r="GM4" i="4" s="1"/>
  <c r="CL4" i="4"/>
  <c r="GL4" i="4" s="1"/>
  <c r="CK4" i="4"/>
  <c r="GK4" i="4" s="1"/>
  <c r="CJ4" i="4"/>
  <c r="GJ4" i="4" s="1"/>
  <c r="CI4" i="4"/>
  <c r="GI4" i="4" s="1"/>
  <c r="CH4" i="4"/>
  <c r="GH4" i="4" s="1"/>
  <c r="CG4" i="4"/>
  <c r="GG4" i="4" s="1"/>
  <c r="CF4" i="4"/>
  <c r="GF4" i="4" s="1"/>
  <c r="CE4" i="4"/>
  <c r="GE4" i="4" s="1"/>
  <c r="CD4" i="4"/>
  <c r="GD4" i="4" s="1"/>
  <c r="CC4" i="4"/>
  <c r="GC4" i="4" s="1"/>
  <c r="CB4" i="4"/>
  <c r="GB4" i="4" s="1"/>
  <c r="CA4" i="4"/>
  <c r="GA4" i="4" s="1"/>
  <c r="BZ4" i="4"/>
  <c r="BY4" i="4"/>
  <c r="BX4" i="4"/>
  <c r="FX4" i="4" s="1"/>
  <c r="BW4" i="4"/>
  <c r="FW4" i="4" s="1"/>
  <c r="BV4" i="4"/>
  <c r="FV4" i="4" s="1"/>
  <c r="BU4" i="4"/>
  <c r="FU4" i="4" s="1"/>
  <c r="BT4" i="4"/>
  <c r="FT4" i="4" s="1"/>
  <c r="BS4" i="4"/>
  <c r="FS4" i="4" s="1"/>
  <c r="BR4" i="4"/>
  <c r="FR4" i="4" s="1"/>
  <c r="BQ4" i="4"/>
  <c r="FQ4" i="4" s="1"/>
  <c r="BP4" i="4"/>
  <c r="FP4" i="4" s="1"/>
  <c r="BO4" i="4"/>
  <c r="FO4" i="4" s="1"/>
  <c r="BN4" i="4"/>
  <c r="FN4" i="4" s="1"/>
  <c r="BM4" i="4"/>
  <c r="FM4" i="4" s="1"/>
  <c r="BL4" i="4"/>
  <c r="FL4" i="4" s="1"/>
  <c r="BK4" i="4"/>
  <c r="FK4" i="4" s="1"/>
  <c r="BJ4" i="4"/>
  <c r="FJ4" i="4" s="1"/>
  <c r="BI4" i="4"/>
  <c r="FI4" i="4" s="1"/>
  <c r="BH4" i="4"/>
  <c r="FH4" i="4" s="1"/>
  <c r="BG4" i="4"/>
  <c r="FG4" i="4" s="1"/>
  <c r="BF4" i="4"/>
  <c r="FF4" i="4" s="1"/>
  <c r="BE4" i="4"/>
  <c r="FE4" i="4" s="1"/>
  <c r="BD4" i="4"/>
  <c r="FD4" i="4" s="1"/>
  <c r="BC4" i="4"/>
  <c r="FC4" i="4" s="1"/>
  <c r="BB4" i="4"/>
  <c r="FB4" i="4" s="1"/>
  <c r="BA4" i="4"/>
  <c r="FA4" i="4" s="1"/>
  <c r="AZ4" i="4"/>
  <c r="EZ4" i="4" s="1"/>
  <c r="AY4" i="4"/>
  <c r="EY4" i="4" s="1"/>
  <c r="AX4" i="4"/>
  <c r="EX4" i="4" s="1"/>
  <c r="AW4" i="4"/>
  <c r="EW4" i="4" s="1"/>
  <c r="AV4" i="4"/>
  <c r="EV4" i="4" s="1"/>
  <c r="AU4" i="4"/>
  <c r="EU4" i="4" s="1"/>
  <c r="AT4" i="4"/>
  <c r="ET4" i="4" s="1"/>
  <c r="AS4" i="4"/>
  <c r="ES4" i="4" s="1"/>
  <c r="AR4" i="4"/>
  <c r="ER4" i="4" s="1"/>
  <c r="AQ4" i="4"/>
  <c r="EQ4" i="4" s="1"/>
  <c r="AP4" i="4"/>
  <c r="AO4" i="4"/>
  <c r="AN4" i="4"/>
  <c r="EN4" i="4" s="1"/>
  <c r="AM4" i="4"/>
  <c r="EM4" i="4" s="1"/>
  <c r="AL4" i="4"/>
  <c r="EL4" i="4" s="1"/>
  <c r="AK4" i="4"/>
  <c r="EK4" i="4" s="1"/>
  <c r="AJ4" i="4"/>
  <c r="EJ4" i="4" s="1"/>
  <c r="AI4" i="4"/>
  <c r="EI4" i="4" s="1"/>
  <c r="AH4" i="4"/>
  <c r="EH4" i="4" s="1"/>
  <c r="AG4" i="4"/>
  <c r="EG4" i="4" s="1"/>
  <c r="AF4" i="4"/>
  <c r="EF4" i="4" s="1"/>
  <c r="AE4" i="4"/>
  <c r="EE4" i="4" s="1"/>
  <c r="AD4" i="4"/>
  <c r="ED4" i="4" s="1"/>
  <c r="AC4" i="4"/>
  <c r="EC4" i="4" s="1"/>
  <c r="AB4" i="4"/>
  <c r="EB4" i="4" s="1"/>
  <c r="AA4" i="4"/>
  <c r="EA4" i="4" s="1"/>
  <c r="Z4" i="4"/>
  <c r="DZ4" i="4" s="1"/>
  <c r="Y4" i="4"/>
  <c r="DY4" i="4" s="1"/>
  <c r="X4" i="4"/>
  <c r="DX4" i="4" s="1"/>
  <c r="W4" i="4"/>
  <c r="DW4" i="4" s="1"/>
  <c r="V4" i="4"/>
  <c r="DV4" i="4" s="1"/>
  <c r="U4" i="4"/>
  <c r="DU4" i="4" s="1"/>
  <c r="T4" i="4"/>
  <c r="DT4" i="4" s="1"/>
  <c r="S4" i="4"/>
  <c r="DS4" i="4" s="1"/>
  <c r="R4" i="4"/>
  <c r="DR4" i="4" s="1"/>
  <c r="Q4" i="4"/>
  <c r="DQ4" i="4" s="1"/>
  <c r="P4" i="4"/>
  <c r="DP4" i="4" s="1"/>
  <c r="O4" i="4"/>
  <c r="DO4" i="4" s="1"/>
  <c r="N4" i="4"/>
  <c r="DN4" i="4" s="1"/>
  <c r="M4" i="4"/>
  <c r="DM4" i="4" s="1"/>
  <c r="L4" i="4"/>
  <c r="DL4" i="4" s="1"/>
  <c r="K4" i="4"/>
  <c r="DK4" i="4" s="1"/>
  <c r="J4" i="4"/>
  <c r="DJ4" i="4" s="1"/>
  <c r="I4" i="4"/>
  <c r="DI4" i="4" s="1"/>
  <c r="H4" i="4"/>
  <c r="DH4" i="4" s="1"/>
  <c r="G4" i="4"/>
  <c r="DG4" i="4" s="1"/>
  <c r="F4" i="4"/>
  <c r="DF4" i="4" s="1"/>
  <c r="D128" i="4"/>
  <c r="DB96" i="3"/>
  <c r="DA127" i="3"/>
  <c r="CX127" i="3"/>
  <c r="CW127" i="3"/>
  <c r="CS127" i="3"/>
  <c r="CO127" i="3"/>
  <c r="CN127" i="3"/>
  <c r="CK127" i="3"/>
  <c r="CI127" i="3"/>
  <c r="CG127" i="3"/>
  <c r="CC127" i="3"/>
  <c r="BX127" i="3"/>
  <c r="BN127" i="3"/>
  <c r="BM127" i="3"/>
  <c r="BJ127" i="3"/>
  <c r="BI127" i="3"/>
  <c r="BG127" i="3"/>
  <c r="BF127" i="3"/>
  <c r="BE127" i="3"/>
  <c r="BB127" i="3"/>
  <c r="AS127" i="3"/>
  <c r="AR127" i="3"/>
  <c r="AP127" i="3"/>
  <c r="AO127" i="3"/>
  <c r="AL127" i="3"/>
  <c r="AK127" i="3"/>
  <c r="AG127" i="3"/>
  <c r="AC127" i="3"/>
  <c r="AB127" i="3"/>
  <c r="W127" i="3"/>
  <c r="U127" i="3"/>
  <c r="S127" i="3"/>
  <c r="O127" i="3"/>
  <c r="N127" i="3"/>
  <c r="M127" i="3"/>
  <c r="L127" i="3"/>
  <c r="I127" i="3"/>
  <c r="E96" i="3"/>
  <c r="DB95" i="3"/>
  <c r="CQ127" i="3"/>
  <c r="CP127" i="3"/>
  <c r="CM127" i="3"/>
  <c r="CL127" i="3"/>
  <c r="CH127" i="3"/>
  <c r="CA127" i="3"/>
  <c r="BZ127" i="3"/>
  <c r="BY127" i="3"/>
  <c r="BW127" i="3"/>
  <c r="BV127" i="3"/>
  <c r="BR127" i="3"/>
  <c r="BK127" i="3"/>
  <c r="BH127" i="3"/>
  <c r="AU127" i="3"/>
  <c r="AT127" i="3"/>
  <c r="AQ127" i="3"/>
  <c r="AE127" i="3"/>
  <c r="AD127" i="3"/>
  <c r="AA127" i="3"/>
  <c r="Z127" i="3"/>
  <c r="V127" i="3"/>
  <c r="K127" i="3"/>
  <c r="E95" i="3"/>
  <c r="CZ127" i="3"/>
  <c r="CY127" i="3"/>
  <c r="CV127" i="3"/>
  <c r="CU127" i="3"/>
  <c r="CT127" i="3"/>
  <c r="CR127" i="3"/>
  <c r="CJ127" i="3"/>
  <c r="CF127" i="3"/>
  <c r="CE127" i="3"/>
  <c r="CD127" i="3"/>
  <c r="CB127" i="3"/>
  <c r="BU127" i="3"/>
  <c r="BT127" i="3"/>
  <c r="BS127" i="3"/>
  <c r="BQ127" i="3"/>
  <c r="BP127" i="3"/>
  <c r="BO127" i="3"/>
  <c r="BL127" i="3"/>
  <c r="BD127" i="3"/>
  <c r="BC127" i="3"/>
  <c r="BA127" i="3"/>
  <c r="AZ127" i="3"/>
  <c r="AY127" i="3"/>
  <c r="AX127" i="3"/>
  <c r="AW127" i="3"/>
  <c r="AV127" i="3"/>
  <c r="AN127" i="3"/>
  <c r="AM127" i="3"/>
  <c r="AJ127" i="3"/>
  <c r="AI127" i="3"/>
  <c r="AH127" i="3"/>
  <c r="AF127" i="3"/>
  <c r="Y127" i="3"/>
  <c r="X127" i="3"/>
  <c r="T127" i="3"/>
  <c r="R127" i="3"/>
  <c r="Q127" i="3"/>
  <c r="P127" i="3"/>
  <c r="H127" i="3"/>
  <c r="G127" i="3"/>
  <c r="D127" i="3"/>
  <c r="DB126" i="3"/>
  <c r="E126" i="3"/>
  <c r="DB125" i="3"/>
  <c r="E125" i="3"/>
  <c r="DB124" i="3"/>
  <c r="E124" i="3"/>
  <c r="DB123" i="3"/>
  <c r="E123" i="3"/>
  <c r="DB122" i="3"/>
  <c r="E122" i="3"/>
  <c r="DB121" i="3"/>
  <c r="E121" i="3"/>
  <c r="DB120" i="3"/>
  <c r="E120" i="3"/>
  <c r="DB119" i="3"/>
  <c r="E119" i="3"/>
  <c r="DB118" i="3"/>
  <c r="E118" i="3"/>
  <c r="DB117" i="3"/>
  <c r="E117" i="3"/>
  <c r="DB116" i="3"/>
  <c r="E116" i="3"/>
  <c r="DB115" i="3"/>
  <c r="E115" i="3"/>
  <c r="DB114" i="3"/>
  <c r="E114" i="3"/>
  <c r="DB113" i="3"/>
  <c r="E113" i="3"/>
  <c r="DB112" i="3"/>
  <c r="E112" i="3"/>
  <c r="DB111" i="3"/>
  <c r="E111" i="3"/>
  <c r="DB110" i="3"/>
  <c r="E110" i="3"/>
  <c r="DB109" i="3"/>
  <c r="E109" i="3"/>
  <c r="DB108" i="3"/>
  <c r="E108" i="3"/>
  <c r="DB107" i="3"/>
  <c r="E107" i="3"/>
  <c r="DB106" i="3"/>
  <c r="E106" i="3"/>
  <c r="DB105" i="3"/>
  <c r="E105" i="3"/>
  <c r="DB104" i="3"/>
  <c r="E104" i="3"/>
  <c r="DB103" i="3"/>
  <c r="E103" i="3"/>
  <c r="DB102" i="3"/>
  <c r="E102" i="3"/>
  <c r="DB101" i="3"/>
  <c r="E101" i="3"/>
  <c r="DB100" i="3"/>
  <c r="E100" i="3"/>
  <c r="DB99" i="3"/>
  <c r="E99" i="3"/>
  <c r="DB98" i="3"/>
  <c r="E98" i="3"/>
  <c r="DB97" i="3"/>
  <c r="E97" i="3"/>
  <c r="DB94" i="3"/>
  <c r="E94" i="3"/>
  <c r="DB93" i="3"/>
  <c r="E93" i="3"/>
  <c r="DB92" i="3"/>
  <c r="E92" i="3"/>
  <c r="DB91" i="3"/>
  <c r="E91" i="3"/>
  <c r="DB90" i="3"/>
  <c r="E90" i="3"/>
  <c r="DB89" i="3"/>
  <c r="E89" i="3"/>
  <c r="DB88" i="3"/>
  <c r="E88" i="3"/>
  <c r="DB87" i="3"/>
  <c r="E87" i="3"/>
  <c r="DB86" i="3"/>
  <c r="E86" i="3"/>
  <c r="DB85" i="3"/>
  <c r="E85" i="3"/>
  <c r="DB84" i="3"/>
  <c r="E84" i="3"/>
  <c r="DB83" i="3"/>
  <c r="E83" i="3"/>
  <c r="DB82" i="3"/>
  <c r="E82" i="3"/>
  <c r="DB81" i="3"/>
  <c r="E81" i="3"/>
  <c r="DB80" i="3"/>
  <c r="E80" i="3"/>
  <c r="DB79" i="3"/>
  <c r="E79" i="3"/>
  <c r="DB78" i="3"/>
  <c r="E78" i="3"/>
  <c r="DB77" i="3"/>
  <c r="E77" i="3"/>
  <c r="DB76" i="3"/>
  <c r="E76" i="3"/>
  <c r="DB75" i="3"/>
  <c r="E75" i="3"/>
  <c r="DB74" i="3"/>
  <c r="E74" i="3"/>
  <c r="DB73" i="3"/>
  <c r="E73" i="3"/>
  <c r="DB72" i="3"/>
  <c r="E72" i="3"/>
  <c r="DB71" i="3"/>
  <c r="E71" i="3"/>
  <c r="DB70" i="3"/>
  <c r="E70" i="3"/>
  <c r="DB69" i="3"/>
  <c r="E69" i="3"/>
  <c r="DB68" i="3"/>
  <c r="E68" i="3"/>
  <c r="DB67" i="3"/>
  <c r="E67" i="3"/>
  <c r="DB66" i="3"/>
  <c r="E66" i="3"/>
  <c r="DB65" i="3"/>
  <c r="E65" i="3"/>
  <c r="DB64" i="3"/>
  <c r="E64" i="3"/>
  <c r="DB63" i="3"/>
  <c r="E63" i="3"/>
  <c r="DB62" i="3"/>
  <c r="E62" i="3"/>
  <c r="DB61" i="3"/>
  <c r="E61" i="3"/>
  <c r="DB60" i="3"/>
  <c r="E60" i="3"/>
  <c r="DB59" i="3"/>
  <c r="E59" i="3"/>
  <c r="DB58" i="3"/>
  <c r="E58" i="3"/>
  <c r="DB57" i="3"/>
  <c r="E57" i="3"/>
  <c r="DB56" i="3"/>
  <c r="E56" i="3"/>
  <c r="DB55" i="3"/>
  <c r="E55" i="3"/>
  <c r="DB54" i="3"/>
  <c r="E54" i="3"/>
  <c r="DB53" i="3"/>
  <c r="E53" i="3"/>
  <c r="DB52" i="3"/>
  <c r="E52" i="3"/>
  <c r="DB51" i="3"/>
  <c r="E51" i="3"/>
  <c r="DB50" i="3"/>
  <c r="E50" i="3"/>
  <c r="DB49" i="3"/>
  <c r="E49" i="3"/>
  <c r="DB48" i="3"/>
  <c r="E48" i="3"/>
  <c r="DB47" i="3"/>
  <c r="E47" i="3"/>
  <c r="DB46" i="3"/>
  <c r="E46" i="3"/>
  <c r="DB45" i="3"/>
  <c r="E45" i="3"/>
  <c r="DB44" i="3"/>
  <c r="E44" i="3"/>
  <c r="DB43" i="3"/>
  <c r="E43" i="3"/>
  <c r="DB42" i="3"/>
  <c r="E42" i="3"/>
  <c r="DB41" i="3"/>
  <c r="E41" i="3"/>
  <c r="DB40" i="3"/>
  <c r="E40" i="3"/>
  <c r="DB39" i="3"/>
  <c r="E39" i="3"/>
  <c r="DB38" i="3"/>
  <c r="E38" i="3"/>
  <c r="DB37" i="3"/>
  <c r="E37" i="3"/>
  <c r="DB36" i="3"/>
  <c r="E36" i="3"/>
  <c r="DB35" i="3"/>
  <c r="E35" i="3"/>
  <c r="DB34" i="3"/>
  <c r="E34" i="3"/>
  <c r="DB33" i="3"/>
  <c r="E33" i="3"/>
  <c r="DB32" i="3"/>
  <c r="E32" i="3"/>
  <c r="DB31" i="3"/>
  <c r="E31" i="3"/>
  <c r="DB30" i="3"/>
  <c r="E30" i="3"/>
  <c r="DB29" i="3"/>
  <c r="E29" i="3"/>
  <c r="DB28" i="3"/>
  <c r="E28" i="3"/>
  <c r="DB27" i="3"/>
  <c r="E27" i="3"/>
  <c r="DB26" i="3"/>
  <c r="E26" i="3"/>
  <c r="DB25" i="3"/>
  <c r="E25" i="3"/>
  <c r="DB24" i="3"/>
  <c r="E24" i="3"/>
  <c r="DB23" i="3"/>
  <c r="E23" i="3"/>
  <c r="DB22" i="3"/>
  <c r="E22" i="3"/>
  <c r="DB21" i="3"/>
  <c r="E21" i="3"/>
  <c r="DB20" i="3"/>
  <c r="E20" i="3"/>
  <c r="DB19" i="3"/>
  <c r="E19" i="3"/>
  <c r="DB18" i="3"/>
  <c r="E18" i="3"/>
  <c r="DB17" i="3"/>
  <c r="E17" i="3"/>
  <c r="DB16" i="3"/>
  <c r="E16" i="3"/>
  <c r="DB15" i="3"/>
  <c r="E15" i="3"/>
  <c r="DB14" i="3"/>
  <c r="E14" i="3"/>
  <c r="DB13" i="3"/>
  <c r="E13" i="3"/>
  <c r="DB12" i="3"/>
  <c r="E12" i="3"/>
  <c r="DB11" i="3"/>
  <c r="E11" i="3"/>
  <c r="DB10" i="3"/>
  <c r="E10" i="3"/>
  <c r="DB9" i="3"/>
  <c r="E9" i="3"/>
  <c r="DB8" i="3"/>
  <c r="E8" i="3"/>
  <c r="DB7" i="3"/>
  <c r="E7" i="3"/>
  <c r="DB6" i="3"/>
  <c r="E6" i="3"/>
  <c r="DB5" i="3"/>
  <c r="E5" i="3"/>
  <c r="DB4" i="3"/>
  <c r="E4" i="3"/>
  <c r="DB3" i="3"/>
  <c r="E3" i="3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1" i="1"/>
  <c r="DB10" i="1"/>
  <c r="DB9" i="1"/>
  <c r="DB8" i="1"/>
  <c r="DB7" i="1"/>
  <c r="DB6" i="1"/>
  <c r="DB5" i="1"/>
  <c r="DB4" i="1"/>
  <c r="DB131" i="1" s="1"/>
  <c r="DB3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0" i="1"/>
  <c r="E129" i="1"/>
  <c r="E128" i="1"/>
  <c r="E127" i="1"/>
  <c r="E126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31" i="1"/>
  <c r="D131" i="1"/>
  <c r="E125" i="1"/>
  <c r="E12" i="7" l="1"/>
  <c r="E16" i="7"/>
  <c r="E48" i="7"/>
  <c r="E60" i="7"/>
  <c r="E77" i="7"/>
  <c r="E93" i="7"/>
  <c r="E108" i="7"/>
  <c r="E124" i="7"/>
  <c r="E125" i="7"/>
  <c r="E126" i="7"/>
  <c r="E92" i="7"/>
  <c r="E7" i="7"/>
  <c r="E10" i="7"/>
  <c r="E23" i="7"/>
  <c r="E26" i="7"/>
  <c r="E39" i="7"/>
  <c r="E42" i="7"/>
  <c r="E55" i="7"/>
  <c r="E58" i="7"/>
  <c r="E71" i="7"/>
  <c r="E74" i="7"/>
  <c r="E87" i="7"/>
  <c r="E90" i="7"/>
  <c r="E103" i="7"/>
  <c r="E106" i="7"/>
  <c r="E119" i="7"/>
  <c r="E122" i="7"/>
  <c r="E76" i="7"/>
  <c r="E96" i="7"/>
  <c r="E109" i="7"/>
  <c r="E13" i="7"/>
  <c r="E29" i="7"/>
  <c r="E45" i="7"/>
  <c r="E112" i="7"/>
  <c r="E32" i="7"/>
  <c r="E44" i="7"/>
  <c r="E64" i="7"/>
  <c r="E80" i="7"/>
  <c r="E28" i="7"/>
  <c r="E61" i="7"/>
  <c r="E127" i="7"/>
  <c r="E5" i="7"/>
  <c r="E6" i="7"/>
  <c r="E8" i="7"/>
  <c r="E9" i="7"/>
  <c r="E11" i="7"/>
  <c r="E15" i="7"/>
  <c r="E17" i="7"/>
  <c r="E18" i="7"/>
  <c r="E19" i="7"/>
  <c r="E20" i="7"/>
  <c r="E21" i="7"/>
  <c r="E22" i="7"/>
  <c r="E24" i="7"/>
  <c r="E25" i="7"/>
  <c r="E27" i="7"/>
  <c r="E31" i="7"/>
  <c r="E33" i="7"/>
  <c r="E34" i="7"/>
  <c r="E35" i="7"/>
  <c r="E36" i="7"/>
  <c r="E37" i="7"/>
  <c r="E38" i="7"/>
  <c r="E40" i="7"/>
  <c r="E41" i="7"/>
  <c r="E43" i="7"/>
  <c r="E47" i="7"/>
  <c r="E49" i="7"/>
  <c r="E50" i="7"/>
  <c r="E51" i="7"/>
  <c r="E52" i="7"/>
  <c r="E53" i="7"/>
  <c r="E54" i="7"/>
  <c r="E56" i="7"/>
  <c r="E57" i="7"/>
  <c r="E59" i="7"/>
  <c r="E63" i="7"/>
  <c r="E65" i="7"/>
  <c r="E66" i="7"/>
  <c r="E67" i="7"/>
  <c r="E68" i="7"/>
  <c r="E69" i="7"/>
  <c r="E70" i="7"/>
  <c r="E72" i="7"/>
  <c r="E73" i="7"/>
  <c r="E75" i="7"/>
  <c r="E79" i="7"/>
  <c r="E81" i="7"/>
  <c r="E82" i="7"/>
  <c r="E83" i="7"/>
  <c r="E84" i="7"/>
  <c r="E85" i="7"/>
  <c r="E86" i="7"/>
  <c r="E88" i="7"/>
  <c r="E89" i="7"/>
  <c r="E91" i="7"/>
  <c r="E95" i="7"/>
  <c r="E97" i="7"/>
  <c r="E98" i="7"/>
  <c r="E99" i="7"/>
  <c r="E100" i="7"/>
  <c r="E101" i="7"/>
  <c r="E102" i="7"/>
  <c r="E104" i="7"/>
  <c r="E105" i="7"/>
  <c r="E107" i="7"/>
  <c r="E111" i="7"/>
  <c r="E113" i="7"/>
  <c r="E114" i="7"/>
  <c r="E115" i="7"/>
  <c r="E116" i="7"/>
  <c r="E117" i="7"/>
  <c r="E118" i="7"/>
  <c r="E120" i="7"/>
  <c r="E121" i="7"/>
  <c r="E123" i="7"/>
  <c r="E4" i="7"/>
  <c r="E128" i="7"/>
  <c r="E96" i="6"/>
  <c r="E95" i="6"/>
  <c r="E127" i="6" s="1"/>
  <c r="F127" i="6"/>
  <c r="DB127" i="6"/>
  <c r="E5" i="4"/>
  <c r="E8" i="4"/>
  <c r="E9" i="4"/>
  <c r="E11" i="4"/>
  <c r="DP11" i="4"/>
  <c r="E12" i="4"/>
  <c r="E13" i="4"/>
  <c r="DF13" i="4"/>
  <c r="E14" i="4"/>
  <c r="DQ14" i="4"/>
  <c r="E16" i="4"/>
  <c r="DG16" i="4"/>
  <c r="E17" i="4"/>
  <c r="DR17" i="4"/>
  <c r="E18" i="4"/>
  <c r="DM18" i="4"/>
  <c r="E19" i="4"/>
  <c r="DH19" i="4"/>
  <c r="E20" i="4"/>
  <c r="DS20" i="4"/>
  <c r="E22" i="4"/>
  <c r="DI22" i="4"/>
  <c r="E24" i="4"/>
  <c r="DO24" i="4"/>
  <c r="E25" i="4"/>
  <c r="DJ25" i="4"/>
  <c r="E27" i="4"/>
  <c r="DP27" i="4"/>
  <c r="E28" i="4"/>
  <c r="DK28" i="4"/>
  <c r="E30" i="4"/>
  <c r="DQ30" i="4"/>
  <c r="E31" i="4"/>
  <c r="DL31" i="4"/>
  <c r="E33" i="4"/>
  <c r="DR33" i="4"/>
  <c r="E36" i="4"/>
  <c r="DS36" i="4"/>
  <c r="E37" i="4"/>
  <c r="DN37" i="4"/>
  <c r="E40" i="4"/>
  <c r="DO40" i="4"/>
  <c r="E41" i="4"/>
  <c r="DJ41" i="4"/>
  <c r="E43" i="4"/>
  <c r="DP43" i="4"/>
  <c r="E44" i="4"/>
  <c r="DK44" i="4"/>
  <c r="E45" i="4"/>
  <c r="DF45" i="4"/>
  <c r="E46" i="4"/>
  <c r="DQ46" i="4"/>
  <c r="E47" i="4"/>
  <c r="DL47" i="4"/>
  <c r="E48" i="4"/>
  <c r="DG48" i="4"/>
  <c r="E50" i="4"/>
  <c r="DM50" i="4"/>
  <c r="E53" i="4"/>
  <c r="DN53" i="4"/>
  <c r="E54" i="4"/>
  <c r="DI54" i="4"/>
  <c r="E56" i="4"/>
  <c r="DO56" i="4"/>
  <c r="E60" i="4"/>
  <c r="DK60" i="4"/>
  <c r="E62" i="4"/>
  <c r="DQ62" i="4"/>
  <c r="E63" i="4"/>
  <c r="DL63" i="4"/>
  <c r="E64" i="4"/>
  <c r="DG64" i="4"/>
  <c r="E66" i="4"/>
  <c r="DM66" i="4"/>
  <c r="E67" i="4"/>
  <c r="DH67" i="4"/>
  <c r="E68" i="4"/>
  <c r="DS68" i="4"/>
  <c r="E72" i="4"/>
  <c r="DO72" i="4"/>
  <c r="E75" i="4"/>
  <c r="DP75" i="4"/>
  <c r="E76" i="4"/>
  <c r="DK76" i="4"/>
  <c r="E78" i="4"/>
  <c r="DQ78" i="4"/>
  <c r="E81" i="4"/>
  <c r="DR81" i="4"/>
  <c r="E82" i="4"/>
  <c r="DM82" i="4"/>
  <c r="E84" i="4"/>
  <c r="DS84" i="4"/>
  <c r="E85" i="4"/>
  <c r="DN85" i="4"/>
  <c r="E86" i="4"/>
  <c r="DI86" i="4"/>
  <c r="E88" i="4"/>
  <c r="DO88" i="4"/>
  <c r="E89" i="4"/>
  <c r="DJ89" i="4"/>
  <c r="E94" i="4"/>
  <c r="DQ94" i="4"/>
  <c r="E95" i="4"/>
  <c r="DL95" i="4"/>
  <c r="E96" i="4"/>
  <c r="DG96" i="4"/>
  <c r="E97" i="4"/>
  <c r="DR97" i="4"/>
  <c r="E98" i="4"/>
  <c r="DM98" i="4"/>
  <c r="E102" i="4"/>
  <c r="DI102" i="4"/>
  <c r="E104" i="4"/>
  <c r="DO104" i="4"/>
  <c r="E105" i="4"/>
  <c r="DJ105" i="4"/>
  <c r="E107" i="4"/>
  <c r="DP107" i="4"/>
  <c r="E108" i="4"/>
  <c r="E109" i="4"/>
  <c r="DF109" i="4"/>
  <c r="E111" i="4"/>
  <c r="DL111" i="4"/>
  <c r="E112" i="4"/>
  <c r="DG112" i="4"/>
  <c r="E113" i="4"/>
  <c r="DR113" i="4"/>
  <c r="E114" i="4"/>
  <c r="DM114" i="4"/>
  <c r="E117" i="4"/>
  <c r="DN117" i="4"/>
  <c r="E118" i="4"/>
  <c r="DI118" i="4"/>
  <c r="E120" i="4"/>
  <c r="DO120" i="4"/>
  <c r="E121" i="4"/>
  <c r="DJ121" i="4"/>
  <c r="E123" i="4"/>
  <c r="DP123" i="4"/>
  <c r="E124" i="4"/>
  <c r="DK124" i="4"/>
  <c r="DO8" i="4"/>
  <c r="E110" i="4"/>
  <c r="DJ9" i="4"/>
  <c r="DK12" i="4"/>
  <c r="E125" i="4"/>
  <c r="DF125" i="4"/>
  <c r="E126" i="4"/>
  <c r="FM126" i="4"/>
  <c r="E49" i="4"/>
  <c r="E83" i="4"/>
  <c r="E32" i="4"/>
  <c r="E65" i="4"/>
  <c r="E69" i="4"/>
  <c r="E77" i="4"/>
  <c r="E91" i="4"/>
  <c r="E7" i="4"/>
  <c r="E10" i="4"/>
  <c r="E23" i="4"/>
  <c r="E26" i="4"/>
  <c r="E39" i="4"/>
  <c r="E42" i="4"/>
  <c r="E55" i="4"/>
  <c r="E58" i="4"/>
  <c r="E71" i="4"/>
  <c r="E74" i="4"/>
  <c r="E87" i="4"/>
  <c r="E90" i="4"/>
  <c r="E103" i="4"/>
  <c r="E106" i="4"/>
  <c r="E119" i="4"/>
  <c r="E122" i="4"/>
  <c r="E127" i="4"/>
  <c r="E29" i="4"/>
  <c r="E51" i="4"/>
  <c r="E61" i="4"/>
  <c r="E115" i="4"/>
  <c r="E35" i="4"/>
  <c r="E73" i="4"/>
  <c r="E116" i="4"/>
  <c r="E57" i="4"/>
  <c r="E70" i="4"/>
  <c r="E6" i="4"/>
  <c r="E21" i="4"/>
  <c r="E34" i="4"/>
  <c r="E92" i="4"/>
  <c r="E100" i="4"/>
  <c r="E15" i="4"/>
  <c r="E93" i="4"/>
  <c r="E99" i="4"/>
  <c r="E59" i="4"/>
  <c r="E80" i="4"/>
  <c r="E52" i="4"/>
  <c r="E101" i="4"/>
  <c r="E38" i="4"/>
  <c r="E79" i="4"/>
  <c r="E4" i="4"/>
  <c r="F127" i="3"/>
  <c r="J127" i="3"/>
  <c r="DB127" i="3"/>
  <c r="E127" i="3"/>
  <c r="E12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DD49" authorId="0" shapeId="0" xr:uid="{260355B4-A1A0-4A95-BA59-D7B55DD7CB7D}">
      <text>
        <r>
          <rPr>
            <b/>
            <sz val="9"/>
            <color indexed="81"/>
            <rFont val="Segoe UI"/>
            <family val="2"/>
          </rPr>
          <t>Usou participação do produto 47.</t>
        </r>
      </text>
    </comment>
    <comment ref="DD71" authorId="0" shapeId="0" xr:uid="{740EA9BA-9295-443F-B2AA-4D1AAFD63DF1}">
      <text>
        <r>
          <rPr>
            <b/>
            <sz val="9"/>
            <color indexed="81"/>
            <rFont val="Segoe UI"/>
            <family val="2"/>
          </rPr>
          <t>Usou a participação do produto 69.</t>
        </r>
      </text>
    </comment>
    <comment ref="DD108" authorId="0" shapeId="0" xr:uid="{0453906D-FACA-459A-BC25-B5915E7DB751}">
      <text>
        <r>
          <rPr>
            <b/>
            <sz val="9"/>
            <color indexed="81"/>
            <rFont val="Segoe UI"/>
            <family val="2"/>
          </rPr>
          <t>Usou a participação do produto 104.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DD49" authorId="0" shapeId="0" xr:uid="{2D31CDD8-D529-46B0-8576-52A669387E4C}">
      <text>
        <r>
          <rPr>
            <b/>
            <sz val="9"/>
            <color indexed="81"/>
            <rFont val="Segoe UI"/>
            <family val="2"/>
          </rPr>
          <t>Usou participação do produto 47.</t>
        </r>
      </text>
    </comment>
    <comment ref="DD71" authorId="0" shapeId="0" xr:uid="{B7A7619F-409F-4D8C-A70C-E387D7860E19}">
      <text>
        <r>
          <rPr>
            <b/>
            <sz val="9"/>
            <color indexed="81"/>
            <rFont val="Segoe UI"/>
            <family val="2"/>
          </rPr>
          <t>Usou a participação do produto 69.</t>
        </r>
      </text>
    </comment>
    <comment ref="DD108" authorId="0" shapeId="0" xr:uid="{624831B9-2405-4B38-AC0F-B9C9D0256B74}">
      <text>
        <r>
          <rPr>
            <b/>
            <sz val="9"/>
            <color indexed="81"/>
            <rFont val="Segoe UI"/>
            <family val="2"/>
          </rPr>
          <t>Usou a participação do produto 104.</t>
        </r>
      </text>
    </comment>
  </commentList>
</comments>
</file>

<file path=xl/sharedStrings.xml><?xml version="1.0" encoding="utf-8"?>
<sst xmlns="http://schemas.openxmlformats.org/spreadsheetml/2006/main" count="1596" uniqueCount="239">
  <si>
    <t>código</t>
  </si>
  <si>
    <t>descrição</t>
  </si>
  <si>
    <t>#</t>
  </si>
  <si>
    <t>tem na POF?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</si>
  <si>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</si>
  <si>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</si>
  <si>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</si>
  <si>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</si>
  <si>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</si>
  <si>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</si>
  <si>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</si>
  <si>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</si>
  <si>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</si>
  <si>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</si>
  <si>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</si>
  <si>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</si>
  <si>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</si>
  <si>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</si>
  <si>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</si>
  <si>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</si>
  <si>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</si>
  <si>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</si>
  <si>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</si>
  <si>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</si>
  <si>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</si>
  <si>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</si>
  <si>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</si>
  <si>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</si>
  <si>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</si>
  <si>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</si>
  <si>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</si>
  <si>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</si>
  <si>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</si>
  <si>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</si>
  <si>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</si>
  <si>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</si>
  <si>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</si>
  <si>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</si>
  <si>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</si>
  <si>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</si>
  <si>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</si>
  <si>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</si>
  <si>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</si>
  <si>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</si>
  <si>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</si>
  <si>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</si>
  <si>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</si>
  <si>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</si>
  <si>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</si>
  <si>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</si>
  <si>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</si>
  <si>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</si>
  <si>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</si>
  <si>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</si>
  <si>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</si>
  <si>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</si>
  <si>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</si>
  <si>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</si>
  <si>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</si>
  <si>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</si>
  <si>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</si>
  <si>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</si>
  <si>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</si>
  <si>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</si>
  <si>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</si>
  <si>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</si>
  <si>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</si>
  <si>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</si>
  <si>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</si>
  <si>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</si>
  <si>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</si>
  <si>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</si>
  <si>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</si>
  <si>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</si>
  <si>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</si>
  <si>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</si>
  <si>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</si>
  <si>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</si>
  <si>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</si>
  <si>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</si>
  <si>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</si>
  <si>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</si>
  <si>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</si>
  <si>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</si>
  <si>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</si>
  <si>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</si>
  <si>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</si>
  <si>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</si>
  <si>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</si>
  <si>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</si>
  <si>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</si>
  <si>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</si>
  <si>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</si>
  <si>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</si>
  <si>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</si>
  <si>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</si>
  <si>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</si>
  <si>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</si>
  <si>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</si>
  <si>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</si>
  <si>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</si>
  <si>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</si>
  <si>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</si>
  <si>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</si>
  <si>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TOTAL</t>
  </si>
  <si>
    <t>Arroz, trigo e outros cereais</t>
  </si>
  <si>
    <t>Milho em grão</t>
  </si>
  <si>
    <t>Algodão herbáceo, outras fibras da lav. temporária</t>
  </si>
  <si>
    <t>Cana-de-açúcar</t>
  </si>
  <si>
    <t>Soja  em grão</t>
  </si>
  <si>
    <t>Outros produtos e serviços da lavoura temporária</t>
  </si>
  <si>
    <t>Laranja</t>
  </si>
  <si>
    <t>Café em grão</t>
  </si>
  <si>
    <t>Outros produtos da lavoura permanente</t>
  </si>
  <si>
    <t>Bovinos e outros animais vivos, prods. animal, caça e serv.</t>
  </si>
  <si>
    <t>Leite de vaca e de outros animais</t>
  </si>
  <si>
    <t>Suínos</t>
  </si>
  <si>
    <t>Aves e ovos</t>
  </si>
  <si>
    <t>Produtos da exploração florestal e da silvicultura</t>
  </si>
  <si>
    <t>Pesca e aquicultura (peixe, crustáceos e moluscos)</t>
  </si>
  <si>
    <t>Carvão mineral</t>
  </si>
  <si>
    <t>Minerais não-metálicos</t>
  </si>
  <si>
    <t>Petróleo, gás natural e serviços de apoio</t>
  </si>
  <si>
    <t>Minério de ferro</t>
  </si>
  <si>
    <t>Minerais metálicos não-ferrosos</t>
  </si>
  <si>
    <t>Carne de bovinos e outros prod. de carne</t>
  </si>
  <si>
    <t>Carne de suíno</t>
  </si>
  <si>
    <t>Carne de aves</t>
  </si>
  <si>
    <t>Pescado industrializado</t>
  </si>
  <si>
    <t>Leite resfriado, esterilizado e pasteurizado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</si>
  <si>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</si>
  <si>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</si>
  <si>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</si>
  <si>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</si>
  <si>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</si>
  <si>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</si>
  <si>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</si>
  <si>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</si>
  <si>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Outros produtos alimentares</t>
  </si>
  <si>
    <t>Bebidas</t>
  </si>
  <si>
    <t>Produtos do fumo</t>
  </si>
  <si>
    <t>Fios e fibras têxteis beneficiadas</t>
  </si>
  <si>
    <t>Tecidos</t>
  </si>
  <si>
    <t>Art. têxteis de uso doméstico e outros têxteis</t>
  </si>
  <si>
    <t>Artigos do vestuário e acessórios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</si>
  <si>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</si>
  <si>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</si>
  <si>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</si>
  <si>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</si>
  <si>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</si>
  <si>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</si>
  <si>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Gasoálcool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</si>
  <si>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</si>
  <si>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</si>
  <si>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</si>
  <si>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</si>
  <si>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</si>
  <si>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Produtos químicos inorgânicos</t>
  </si>
  <si>
    <t>Adubos e fertilizantes</t>
  </si>
  <si>
    <t>Produtos químicos orgânicos</t>
  </si>
  <si>
    <t>Resinas,elastômeros e fibras artif. e sintéticas</t>
  </si>
  <si>
    <t>Defensivos agrícolas e desinfestantes domissanitários</t>
  </si>
  <si>
    <t xml:space="preserve">Produtos químicos diversos 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</si>
  <si>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</si>
  <si>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</si>
  <si>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</si>
  <si>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</si>
  <si>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</si>
  <si>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Cimento</t>
  </si>
  <si>
    <t>Artefatos de cimento, gesso e semelhantes</t>
  </si>
  <si>
    <t>Vidros, cerâmicos e outros prod. de minerais não-metálicos</t>
  </si>
  <si>
    <t>Ferro-gusa e ferroligas</t>
  </si>
  <si>
    <t>Semi-acabacados, laminados planos, longos e tubos de aço</t>
  </si>
  <si>
    <t>Produtos da metalurgia de metais não-ferrosos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</si>
  <si>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</si>
  <si>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</si>
  <si>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</si>
  <si>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</si>
  <si>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</si>
  <si>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</si>
  <si>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Máquinas, aparelhos e materiais elétricos</t>
  </si>
  <si>
    <t>Eletrodomésticos</t>
  </si>
  <si>
    <t>Tratores e outras máquinas agrícolas</t>
  </si>
  <si>
    <t>Máquinas para a extração mineral e a construção</t>
  </si>
  <si>
    <t>Outras máquinas e equipamentos mecânicos</t>
  </si>
  <si>
    <t>Automóveis, camionetas e utilitários</t>
  </si>
  <si>
    <t>Caminhões e ônibus, incl. cabines, carrocerias e reboques</t>
  </si>
  <si>
    <t>Peças e acessórios para veículos automotores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</si>
  <si>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</si>
  <si>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</si>
  <si>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</si>
  <si>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</si>
  <si>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</si>
  <si>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</si>
  <si>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</si>
  <si>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</si>
  <si>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</si>
  <si>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</si>
  <si>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</si>
  <si>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</si>
  <si>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</si>
  <si>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</si>
  <si>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</si>
  <si>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</si>
  <si>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</si>
  <si>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</si>
  <si>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</si>
  <si>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</si>
  <si>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</si>
  <si>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</si>
  <si>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</si>
  <si>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</si>
  <si>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</si>
  <si>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Aluguel imputado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</si>
  <si>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</si>
  <si>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</si>
  <si>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</si>
  <si>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</si>
  <si>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</si>
  <si>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</si>
  <si>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</si>
  <si>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</si>
  <si>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</si>
  <si>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</si>
  <si>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pública</t>
  </si>
  <si>
    <t>Educação privada</t>
  </si>
  <si>
    <t>Saúde pública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</si>
  <si>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</si>
  <si>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</si>
  <si>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</si>
  <si>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</si>
  <si>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</si>
  <si>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Serviços domésticos</t>
  </si>
  <si>
    <t>Comércio</t>
  </si>
  <si>
    <t>Transporte</t>
  </si>
  <si>
    <t>Participação dos produtos por família:</t>
  </si>
  <si>
    <t>Vetor de consumo doméstico:</t>
  </si>
  <si>
    <t>V3BASH</t>
  </si>
  <si>
    <t>Proporção do vetor de consumo para 100 famílias: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</si>
</sst>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00000"/>
    <numFmt numFmtId="171" formatCode="_-* #,##0.000000_-;\-* #,##0.0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2" borderId="2" xfId="1" applyFont="1" applyFill="1" applyBorder="1" applyAlignment="1">
      <alignment horizontal="center"/>
    </xf>
    <xf numFmtId="43" fontId="1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168" fontId="0" fillId="0" borderId="11" xfId="1" applyNumberFormat="1" applyFont="1" applyBorder="1" applyAlignment="1">
      <alignment horizontal="center"/>
    </xf>
    <xf numFmtId="168" fontId="0" fillId="3" borderId="11" xfId="1" applyNumberFormat="1" applyFont="1" applyFill="1" applyBorder="1" applyAlignment="1">
      <alignment horizontal="center"/>
    </xf>
    <xf numFmtId="168" fontId="0" fillId="0" borderId="12" xfId="1" applyNumberFormat="1" applyFont="1" applyBorder="1" applyAlignment="1">
      <alignment horizontal="center"/>
    </xf>
    <xf numFmtId="171" fontId="0" fillId="0" borderId="0" xfId="0" applyNumberFormat="1"/>
    <xf numFmtId="0" fontId="0" fillId="0" borderId="0" xfId="0" applyBorder="1"/>
    <xf numFmtId="0" fontId="1" fillId="0" borderId="0" xfId="0" applyFont="1" applyBorder="1"/>
    <xf numFmtId="43" fontId="1" fillId="2" borderId="1" xfId="1" applyFon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B134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106" width="12.8867187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12" t="s">
        <v>105</v>
      </c>
      <c r="D3" s="12">
        <v>1</v>
      </c>
      <c r="E3" s="12" t="str">
        <f t="shared" ref="E3:E66" si="0">IF(SUM(F3:DA3)=0,"N","S")</f>
        <v>S</v>
      </c>
      <c r="F3" s="12">
        <v>1572968.2247006469</v>
      </c>
      <c r="G3" s="12">
        <v>412189.6092257112</v>
      </c>
      <c r="H3" s="12"/>
      <c r="I3" s="12">
        <v>474214.49052385212</v>
      </c>
      <c r="J3" s="12">
        <v>1519101.9083136569</v>
      </c>
      <c r="K3" s="12">
        <v>190028.4718930104</v>
      </c>
      <c r="L3" s="12"/>
      <c r="M3" s="12">
        <v>320742.98097879958</v>
      </c>
      <c r="N3" s="12">
        <v>125327.6980135232</v>
      </c>
      <c r="O3" s="12">
        <v>5644319.6183400573</v>
      </c>
      <c r="P3" s="12">
        <v>188691.55565686399</v>
      </c>
      <c r="Q3" s="12">
        <v>624277.82406839193</v>
      </c>
      <c r="R3" s="12">
        <v>845407.92167643248</v>
      </c>
      <c r="S3" s="12">
        <v>236499.90154671919</v>
      </c>
      <c r="T3" s="12">
        <v>557652.84977988037</v>
      </c>
      <c r="U3" s="12">
        <v>579206.51297368598</v>
      </c>
      <c r="V3" s="12"/>
      <c r="W3" s="12">
        <v>697002.39921850199</v>
      </c>
      <c r="X3" s="12">
        <v>966031.27384430147</v>
      </c>
      <c r="Y3" s="12">
        <v>32640.765686568</v>
      </c>
      <c r="Z3" s="12">
        <v>1475996.31708048</v>
      </c>
      <c r="AA3" s="12">
        <v>2715132.3875716301</v>
      </c>
      <c r="AB3" s="12">
        <v>109967.4342199836</v>
      </c>
      <c r="AC3" s="12">
        <v>302019.9071057532</v>
      </c>
      <c r="AD3" s="12">
        <v>4538028.8144604452</v>
      </c>
      <c r="AE3" s="12">
        <v>5944510.7794994218</v>
      </c>
      <c r="AF3" s="12">
        <v>468342.71719538159</v>
      </c>
      <c r="AG3" s="12">
        <v>1314882.922944526</v>
      </c>
      <c r="AH3" s="12">
        <v>1249490.8471750689</v>
      </c>
      <c r="AI3" s="12">
        <v>310351.83993402682</v>
      </c>
      <c r="AJ3" s="12">
        <v>593628.38338773325</v>
      </c>
      <c r="AK3" s="12">
        <v>325598.33875776478</v>
      </c>
      <c r="AL3" s="12">
        <v>94626.222262415991</v>
      </c>
      <c r="AM3" s="12">
        <v>193381.8497666328</v>
      </c>
      <c r="AN3" s="12">
        <v>1239346.062522443</v>
      </c>
      <c r="AO3" s="12">
        <v>715409.95811241318</v>
      </c>
      <c r="AP3" s="12">
        <v>202860.5358258544</v>
      </c>
      <c r="AQ3" s="12">
        <v>590147.28465593676</v>
      </c>
      <c r="AR3" s="12">
        <v>229941.6122494764</v>
      </c>
      <c r="AS3" s="12"/>
      <c r="AT3" s="12">
        <v>1002412.55447813</v>
      </c>
      <c r="AU3" s="12">
        <v>7931213.4816643298</v>
      </c>
      <c r="AV3" s="12">
        <v>2128962.6797565878</v>
      </c>
      <c r="AW3" s="12">
        <v>1446765.186229859</v>
      </c>
      <c r="AX3" s="12">
        <v>506041.61613500549</v>
      </c>
      <c r="AY3" s="12"/>
      <c r="AZ3" s="12">
        <v>333231.25512781518</v>
      </c>
      <c r="BA3" s="12">
        <v>3063836.5346036758</v>
      </c>
      <c r="BB3" s="12">
        <v>924898.69323369965</v>
      </c>
      <c r="BC3" s="12">
        <v>146507.07266341121</v>
      </c>
      <c r="BD3" s="12">
        <v>213251.66144731801</v>
      </c>
      <c r="BE3" s="12">
        <v>1073942.6665457359</v>
      </c>
      <c r="BF3" s="12">
        <v>187021.05626209721</v>
      </c>
      <c r="BG3" s="12">
        <v>700523.14865484647</v>
      </c>
      <c r="BH3" s="12"/>
      <c r="BI3" s="12">
        <v>88493.920079853589</v>
      </c>
      <c r="BJ3" s="12">
        <v>97287.999314271976</v>
      </c>
      <c r="BK3" s="12">
        <v>580281.25623311999</v>
      </c>
      <c r="BL3" s="12">
        <v>469845.28279555892</v>
      </c>
      <c r="BM3" s="12">
        <v>79833.041667766403</v>
      </c>
      <c r="BN3" s="12">
        <v>227234.79696745879</v>
      </c>
      <c r="BO3" s="12">
        <v>472201.087950124</v>
      </c>
      <c r="BP3" s="12">
        <v>559075.28965797601</v>
      </c>
      <c r="BQ3" s="12"/>
      <c r="BR3" s="12">
        <v>157195.21612735721</v>
      </c>
      <c r="BS3" s="12">
        <v>643239.39526712324</v>
      </c>
      <c r="BT3" s="12">
        <v>193782.13372128521</v>
      </c>
      <c r="BU3" s="12">
        <v>294705.007319008</v>
      </c>
      <c r="BV3" s="12">
        <v>1103050.8131126021</v>
      </c>
      <c r="BW3" s="12">
        <v>91927.633086265603</v>
      </c>
      <c r="BX3" s="12"/>
      <c r="BY3" s="12">
        <v>124241.225433</v>
      </c>
      <c r="BZ3" s="12">
        <v>1003229.0430357</v>
      </c>
      <c r="CA3" s="12">
        <v>63673436.866139337</v>
      </c>
      <c r="CB3" s="12">
        <v>5693728.3488742802</v>
      </c>
      <c r="CC3" s="12">
        <v>892100.23598598759</v>
      </c>
      <c r="CD3" s="12">
        <v>968936.47098377487</v>
      </c>
      <c r="CE3" s="12">
        <v>2082421.6938761389</v>
      </c>
      <c r="CF3" s="12">
        <v>55850.000668196793</v>
      </c>
      <c r="CG3" s="12">
        <v>43619.513654132003</v>
      </c>
      <c r="CH3" s="12">
        <v>11843050.73570182</v>
      </c>
      <c r="CI3" s="12">
        <v>182195.05999088159</v>
      </c>
      <c r="CJ3" s="12">
        <v>3411281.862922586</v>
      </c>
      <c r="CK3" s="12">
        <v>1080146.149917989</v>
      </c>
      <c r="CL3" s="12"/>
      <c r="CM3" s="12"/>
      <c r="CN3" s="12">
        <v>2142168.0722495089</v>
      </c>
      <c r="CO3" s="12">
        <v>1658340.3670226689</v>
      </c>
      <c r="CP3" s="12">
        <v>2267121.2768644542</v>
      </c>
      <c r="CQ3" s="12">
        <v>1994828.2665039459</v>
      </c>
      <c r="CR3" s="12">
        <v>2112220.949882274</v>
      </c>
      <c r="CS3" s="12">
        <v>1542606.174077498</v>
      </c>
      <c r="CT3" s="12">
        <v>1626409.3424487121</v>
      </c>
      <c r="CU3" s="12">
        <v>306814.49762689439</v>
      </c>
      <c r="CV3" s="12">
        <v>196375.26385838399</v>
      </c>
      <c r="CW3" s="12">
        <v>526280.69395538</v>
      </c>
      <c r="CX3" s="12">
        <v>658244.12952788884</v>
      </c>
      <c r="CY3" s="12">
        <v>406924.50998089812</v>
      </c>
      <c r="CZ3" s="12"/>
      <c r="DA3" s="12">
        <v>415401.27421996318</v>
      </c>
      <c r="DB3" s="7">
        <f>SUM(F3:DA3)</f>
        <v>169224700.72667262</v>
      </c>
    </row>
    <row r="4" spans="2:106" x14ac:dyDescent="0.3">
      <c r="B4" s="6">
        <v>1912</v>
      </c>
      <c r="C4" s="13" t="s">
        <v>106</v>
      </c>
      <c r="D4" s="13">
        <v>2</v>
      </c>
      <c r="E4" s="13" t="str">
        <f t="shared" si="0"/>
        <v>S</v>
      </c>
      <c r="F4" s="13">
        <v>5524968.0884131659</v>
      </c>
      <c r="G4" s="13">
        <v>8846143.2253784612</v>
      </c>
      <c r="H4" s="13">
        <v>4621039.6789453672</v>
      </c>
      <c r="I4" s="13">
        <v>7329106.0193984257</v>
      </c>
      <c r="J4" s="13">
        <v>6053681.4652880747</v>
      </c>
      <c r="K4" s="13">
        <v>8549798.8463982586</v>
      </c>
      <c r="L4" s="13">
        <v>8653290.6199621595</v>
      </c>
      <c r="M4" s="13">
        <v>6263576.4335331405</v>
      </c>
      <c r="N4" s="13">
        <v>6885524.6088350751</v>
      </c>
      <c r="O4" s="13">
        <v>7327450.1474933978</v>
      </c>
      <c r="P4" s="13">
        <v>4154687.7198011382</v>
      </c>
      <c r="Q4" s="13">
        <v>2955137.3433744549</v>
      </c>
      <c r="R4" s="13">
        <v>9745064.4654584005</v>
      </c>
      <c r="S4" s="13">
        <v>4323484.0512821153</v>
      </c>
      <c r="T4" s="13">
        <v>4840953.4080242924</v>
      </c>
      <c r="U4" s="13">
        <v>6020028.4627825422</v>
      </c>
      <c r="V4" s="13">
        <v>8766031.1975082699</v>
      </c>
      <c r="W4" s="13">
        <v>14803783.514625249</v>
      </c>
      <c r="X4" s="13">
        <v>12499885.854219429</v>
      </c>
      <c r="Y4" s="13">
        <v>17146552.833267</v>
      </c>
      <c r="Z4" s="13">
        <v>5464399.0370045286</v>
      </c>
      <c r="AA4" s="13">
        <v>10485197.8317995</v>
      </c>
      <c r="AB4" s="13">
        <v>7938254.0353064258</v>
      </c>
      <c r="AC4" s="13">
        <v>6703686.6059917212</v>
      </c>
      <c r="AD4" s="13">
        <v>4957088.2101024026</v>
      </c>
      <c r="AE4" s="13">
        <v>5566953.3602520758</v>
      </c>
      <c r="AF4" s="13">
        <v>8018991.6700374782</v>
      </c>
      <c r="AG4" s="13">
        <v>6063215.6202382343</v>
      </c>
      <c r="AH4" s="13">
        <v>5589990.9811651306</v>
      </c>
      <c r="AI4" s="13">
        <v>4572747.8765107719</v>
      </c>
      <c r="AJ4" s="13">
        <v>4682099.4682878414</v>
      </c>
      <c r="AK4" s="13">
        <v>6606299.1408495484</v>
      </c>
      <c r="AL4" s="13">
        <v>7331113.8829622306</v>
      </c>
      <c r="AM4" s="13">
        <v>9327925.6270563267</v>
      </c>
      <c r="AN4" s="13">
        <v>3550045.5603910959</v>
      </c>
      <c r="AO4" s="13">
        <v>6889663.8371898225</v>
      </c>
      <c r="AP4" s="13">
        <v>15513659.901497791</v>
      </c>
      <c r="AQ4" s="13">
        <v>10611828.135576271</v>
      </c>
      <c r="AR4" s="13">
        <v>4049169.661881391</v>
      </c>
      <c r="AS4" s="13">
        <v>2005771.5189220801</v>
      </c>
      <c r="AT4" s="13">
        <v>8018218.2904571379</v>
      </c>
      <c r="AU4" s="13">
        <v>6748426.4100292781</v>
      </c>
      <c r="AV4" s="13">
        <v>7995663.5400218042</v>
      </c>
      <c r="AW4" s="13">
        <v>6057155.5364058651</v>
      </c>
      <c r="AX4" s="13">
        <v>8279915.1471615797</v>
      </c>
      <c r="AY4" s="13">
        <v>5756414.0499860076</v>
      </c>
      <c r="AZ4" s="13">
        <v>6726472.6100128023</v>
      </c>
      <c r="BA4" s="13">
        <v>9866916.907553466</v>
      </c>
      <c r="BB4" s="13">
        <v>3676066.3681106721</v>
      </c>
      <c r="BC4" s="13">
        <v>4461938.2006644215</v>
      </c>
      <c r="BD4" s="13">
        <v>4564001.3786393572</v>
      </c>
      <c r="BE4" s="13">
        <v>4226205.2844889071</v>
      </c>
      <c r="BF4" s="13">
        <v>5183655.308574059</v>
      </c>
      <c r="BG4" s="13">
        <v>5977151.5527515272</v>
      </c>
      <c r="BH4" s="13">
        <v>3919740.0931379078</v>
      </c>
      <c r="BI4" s="13">
        <v>4889698.0178765776</v>
      </c>
      <c r="BJ4" s="13">
        <v>7566044.3357941927</v>
      </c>
      <c r="BK4" s="13">
        <v>10130617.01773433</v>
      </c>
      <c r="BL4" s="13">
        <v>6950259.2243023161</v>
      </c>
      <c r="BM4" s="13">
        <v>4127190.7501312438</v>
      </c>
      <c r="BN4" s="13">
        <v>4379901.1455913531</v>
      </c>
      <c r="BO4" s="13">
        <v>4138189.045082482</v>
      </c>
      <c r="BP4" s="13">
        <v>2762760.7243626518</v>
      </c>
      <c r="BQ4" s="13">
        <v>7295369.3553966423</v>
      </c>
      <c r="BR4" s="13">
        <v>16469369.054651519</v>
      </c>
      <c r="BS4" s="13">
        <v>7440879.2149928864</v>
      </c>
      <c r="BT4" s="13">
        <v>2758452.9701544712</v>
      </c>
      <c r="BU4" s="13">
        <v>2823349.078053249</v>
      </c>
      <c r="BV4" s="13">
        <v>10241515.393492009</v>
      </c>
      <c r="BW4" s="13">
        <v>8553957.867332004</v>
      </c>
      <c r="BX4" s="13">
        <v>7815015.773191317</v>
      </c>
      <c r="BY4" s="13">
        <v>8467931.800245611</v>
      </c>
      <c r="BZ4" s="13">
        <v>5019380.6098666564</v>
      </c>
      <c r="CA4" s="13">
        <v>7643695.4966524523</v>
      </c>
      <c r="CB4" s="13">
        <v>5643264.9638224393</v>
      </c>
      <c r="CC4" s="13">
        <v>5168776.0728111304</v>
      </c>
      <c r="CD4" s="13">
        <v>9041263.9357456118</v>
      </c>
      <c r="CE4" s="13">
        <v>4494888.2825260796</v>
      </c>
      <c r="CF4" s="13">
        <v>3820755.2179367319</v>
      </c>
      <c r="CG4" s="13">
        <v>2874830.7228448652</v>
      </c>
      <c r="CH4" s="13">
        <v>10075965.77786533</v>
      </c>
      <c r="CI4" s="13">
        <v>5762062.291134838</v>
      </c>
      <c r="CJ4" s="13">
        <v>8795152.1287227161</v>
      </c>
      <c r="CK4" s="13">
        <v>5484082.2531970274</v>
      </c>
      <c r="CL4" s="13">
        <v>2450811.3260670989</v>
      </c>
      <c r="CM4" s="13">
        <v>2507580.3737894469</v>
      </c>
      <c r="CN4" s="13">
        <v>2320243.0909260558</v>
      </c>
      <c r="CO4" s="13">
        <v>7431362.5218132194</v>
      </c>
      <c r="CP4" s="13">
        <v>22818712.086847141</v>
      </c>
      <c r="CQ4" s="13">
        <v>4578400.1986435438</v>
      </c>
      <c r="CR4" s="13">
        <v>3780608.4751327508</v>
      </c>
      <c r="CS4" s="13">
        <v>5151353.3341915067</v>
      </c>
      <c r="CT4" s="13">
        <v>2956276.3858499252</v>
      </c>
      <c r="CU4" s="13">
        <v>3878872.9881813079</v>
      </c>
      <c r="CV4" s="13">
        <v>2781106.5782731399</v>
      </c>
      <c r="CW4" s="13">
        <v>1592943.188783882</v>
      </c>
      <c r="CX4" s="13">
        <v>5290486.1453508949</v>
      </c>
      <c r="CY4" s="13">
        <v>3247758.7514044712</v>
      </c>
      <c r="CZ4" s="13">
        <v>2303740.6424475871</v>
      </c>
      <c r="DA4" s="13">
        <v>9879870.4972939491</v>
      </c>
      <c r="DB4" s="9">
        <f t="shared" ref="DB4:DB67" si="1">SUM(F4:DA4)</f>
        <v>656300975.73151278</v>
      </c>
    </row>
    <row r="5" spans="2:106" x14ac:dyDescent="0.3">
      <c r="B5" s="6">
        <v>1913</v>
      </c>
      <c r="C5" s="13" t="s">
        <v>107</v>
      </c>
      <c r="D5" s="13">
        <v>3</v>
      </c>
      <c r="E5" s="13" t="str">
        <f t="shared" si="0"/>
        <v>S</v>
      </c>
      <c r="F5" s="13"/>
      <c r="G5" s="13"/>
      <c r="H5" s="13">
        <v>4810.3182104832003</v>
      </c>
      <c r="I5" s="13">
        <v>48021.155427505197</v>
      </c>
      <c r="J5" s="13">
        <v>4731.0766145280004</v>
      </c>
      <c r="K5" s="13">
        <v>24114.4106598252</v>
      </c>
      <c r="L5" s="13">
        <v>51400.555256044798</v>
      </c>
      <c r="M5" s="13">
        <v>2331.5758031303999</v>
      </c>
      <c r="N5" s="13">
        <v>69989.940945221999</v>
      </c>
      <c r="O5" s="13">
        <v>42366.917014053601</v>
      </c>
      <c r="P5" s="13">
        <v>80934.525269546401</v>
      </c>
      <c r="Q5" s="13"/>
      <c r="R5" s="13">
        <v>34417.2308971608</v>
      </c>
      <c r="S5" s="13">
        <v>62932.861482183602</v>
      </c>
      <c r="T5" s="13">
        <v>2604.4267060319999</v>
      </c>
      <c r="U5" s="13">
        <v>10633.3159879752</v>
      </c>
      <c r="V5" s="13">
        <v>37441.858402225203</v>
      </c>
      <c r="W5" s="13">
        <v>3274.5296781287998</v>
      </c>
      <c r="X5" s="13">
        <v>19253.818297408801</v>
      </c>
      <c r="Y5" s="13">
        <v>6444.9644917944006</v>
      </c>
      <c r="Z5" s="13">
        <v>22296.754114470001</v>
      </c>
      <c r="AA5" s="13">
        <v>108379.1843011008</v>
      </c>
      <c r="AB5" s="13">
        <v>13367.3925078132</v>
      </c>
      <c r="AC5" s="13">
        <v>77001.820767374404</v>
      </c>
      <c r="AD5" s="13">
        <v>53354.722327237207</v>
      </c>
      <c r="AE5" s="13">
        <v>15096.580516440001</v>
      </c>
      <c r="AF5" s="13">
        <v>1115579.255019811</v>
      </c>
      <c r="AG5" s="13"/>
      <c r="AH5" s="13"/>
      <c r="AI5" s="13">
        <v>5050.3301909808006</v>
      </c>
      <c r="AJ5" s="13">
        <v>84528.473804985595</v>
      </c>
      <c r="AK5" s="13">
        <v>68684.664343250406</v>
      </c>
      <c r="AL5" s="13">
        <v>6643.7435385072004</v>
      </c>
      <c r="AM5" s="13"/>
      <c r="AN5" s="13">
        <v>65454.128797744786</v>
      </c>
      <c r="AO5" s="13">
        <v>2323.9894456080001</v>
      </c>
      <c r="AP5" s="13">
        <v>43562.074635982797</v>
      </c>
      <c r="AQ5" s="13">
        <v>7793.2837873176004</v>
      </c>
      <c r="AR5" s="13">
        <v>8218.6312632000008</v>
      </c>
      <c r="AS5" s="13">
        <v>26954.7678389088</v>
      </c>
      <c r="AT5" s="13">
        <v>18519.079457185209</v>
      </c>
      <c r="AU5" s="13">
        <v>24220.957340159999</v>
      </c>
      <c r="AV5" s="13">
        <v>80019.916920630014</v>
      </c>
      <c r="AW5" s="13"/>
      <c r="AX5" s="13">
        <v>283053.3977558784</v>
      </c>
      <c r="AY5" s="13"/>
      <c r="AZ5" s="13">
        <v>12303.0155784168</v>
      </c>
      <c r="BA5" s="13">
        <v>173219.57543054759</v>
      </c>
      <c r="BB5" s="13">
        <v>33654.932314218</v>
      </c>
      <c r="BC5" s="13"/>
      <c r="BD5" s="13">
        <v>2083.5883249919998</v>
      </c>
      <c r="BE5" s="13">
        <v>8397.2799818160001</v>
      </c>
      <c r="BF5" s="13">
        <v>7068.9177084239991</v>
      </c>
      <c r="BG5" s="13">
        <v>55864.778306914814</v>
      </c>
      <c r="BH5" s="13">
        <v>4345.5304534392008</v>
      </c>
      <c r="BI5" s="13">
        <v>5051.9400924816</v>
      </c>
      <c r="BJ5" s="13">
        <v>61253.077140884387</v>
      </c>
      <c r="BK5" s="13">
        <v>371944.55271232559</v>
      </c>
      <c r="BL5" s="13"/>
      <c r="BM5" s="13"/>
      <c r="BN5" s="13">
        <v>47341.059198391202</v>
      </c>
      <c r="BO5" s="13">
        <v>127653.68301147</v>
      </c>
      <c r="BP5" s="13">
        <v>7249.2408971279992</v>
      </c>
      <c r="BQ5" s="13">
        <v>20352.2139008052</v>
      </c>
      <c r="BR5" s="13">
        <v>26645.305596218401</v>
      </c>
      <c r="BS5" s="13"/>
      <c r="BT5" s="13">
        <v>8637.0346444128008</v>
      </c>
      <c r="BU5" s="13">
        <v>11345.263910408399</v>
      </c>
      <c r="BV5" s="13"/>
      <c r="BW5" s="13">
        <v>10384.635337617599</v>
      </c>
      <c r="BX5" s="13">
        <v>134632.3993912884</v>
      </c>
      <c r="BY5" s="13"/>
      <c r="BZ5" s="13">
        <v>34342.184613640798</v>
      </c>
      <c r="CA5" s="13">
        <v>30178.5630068832</v>
      </c>
      <c r="CB5" s="13"/>
      <c r="CC5" s="13"/>
      <c r="CD5" s="13">
        <v>53394.766196844008</v>
      </c>
      <c r="CE5" s="13"/>
      <c r="CF5" s="13"/>
      <c r="CG5" s="13"/>
      <c r="CH5" s="13">
        <v>10843.2248801436</v>
      </c>
      <c r="CI5" s="13"/>
      <c r="CJ5" s="13">
        <v>468056.24836382398</v>
      </c>
      <c r="CK5" s="13"/>
      <c r="CL5" s="13"/>
      <c r="CM5" s="13"/>
      <c r="CN5" s="13">
        <v>64790.302572087603</v>
      </c>
      <c r="CO5" s="13">
        <v>15562.133610000001</v>
      </c>
      <c r="CP5" s="13">
        <v>23608.179897008398</v>
      </c>
      <c r="CQ5" s="13"/>
      <c r="CR5" s="13">
        <v>459787.41602603998</v>
      </c>
      <c r="CS5" s="13"/>
      <c r="CT5" s="13">
        <v>760646.66339450877</v>
      </c>
      <c r="CU5" s="13">
        <v>191266.30930201919</v>
      </c>
      <c r="CV5" s="13">
        <v>241191.16199711279</v>
      </c>
      <c r="CW5" s="13"/>
      <c r="CX5" s="13">
        <v>5736.0517063560001</v>
      </c>
      <c r="CY5" s="13"/>
      <c r="CZ5" s="13"/>
      <c r="DA5" s="13"/>
      <c r="DB5" s="9">
        <f t="shared" si="1"/>
        <v>6124637.8593165018</v>
      </c>
    </row>
    <row r="6" spans="2:106" x14ac:dyDescent="0.3">
      <c r="B6" s="6">
        <v>1914</v>
      </c>
      <c r="C6" s="13" t="s">
        <v>108</v>
      </c>
      <c r="D6" s="13">
        <v>4</v>
      </c>
      <c r="E6" s="13" t="str">
        <f t="shared" si="0"/>
        <v>S</v>
      </c>
      <c r="F6" s="13"/>
      <c r="G6" s="13">
        <v>26563.129493846402</v>
      </c>
      <c r="H6" s="13"/>
      <c r="I6" s="13">
        <v>104274.110813184</v>
      </c>
      <c r="J6" s="13"/>
      <c r="K6" s="13"/>
      <c r="L6" s="13"/>
      <c r="M6" s="13"/>
      <c r="N6" s="13"/>
      <c r="O6" s="13">
        <v>219396.6139920048</v>
      </c>
      <c r="P6" s="13">
        <v>163986.7780037084</v>
      </c>
      <c r="Q6" s="13"/>
      <c r="R6" s="13">
        <v>131217.86499633759</v>
      </c>
      <c r="S6" s="13"/>
      <c r="T6" s="13">
        <v>1210716.239248839</v>
      </c>
      <c r="U6" s="13">
        <v>23292.903932869998</v>
      </c>
      <c r="V6" s="13"/>
      <c r="W6" s="13">
        <v>11691.1989340172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>
        <v>28273.331889306399</v>
      </c>
      <c r="AL6" s="13">
        <v>17052.438005002401</v>
      </c>
      <c r="AM6" s="13"/>
      <c r="AN6" s="13"/>
      <c r="AO6" s="13">
        <v>81147.124259656004</v>
      </c>
      <c r="AP6" s="13">
        <v>425184.16513497598</v>
      </c>
      <c r="AQ6" s="13"/>
      <c r="AR6" s="13"/>
      <c r="AS6" s="13">
        <v>53896.087090638001</v>
      </c>
      <c r="AT6" s="13"/>
      <c r="AU6" s="13"/>
      <c r="AV6" s="13"/>
      <c r="AW6" s="13"/>
      <c r="AX6" s="13">
        <v>14490.971872665599</v>
      </c>
      <c r="AY6" s="13">
        <v>470524.50928657211</v>
      </c>
      <c r="AZ6" s="13">
        <v>374853.56084038189</v>
      </c>
      <c r="BA6" s="13"/>
      <c r="BB6" s="13">
        <v>219396.6139920048</v>
      </c>
      <c r="BC6" s="13"/>
      <c r="BD6" s="13">
        <v>278862.19111969922</v>
      </c>
      <c r="BE6" s="13"/>
      <c r="BF6" s="13"/>
      <c r="BG6" s="13"/>
      <c r="BH6" s="13"/>
      <c r="BI6" s="13"/>
      <c r="BJ6" s="13">
        <v>37243.252375185999</v>
      </c>
      <c r="BK6" s="13"/>
      <c r="BL6" s="13"/>
      <c r="BM6" s="13"/>
      <c r="BN6" s="13"/>
      <c r="BO6" s="13">
        <v>71058.53703180961</v>
      </c>
      <c r="BP6" s="13"/>
      <c r="BQ6" s="13"/>
      <c r="BR6" s="13"/>
      <c r="BS6" s="13"/>
      <c r="BT6" s="13"/>
      <c r="BU6" s="13">
        <v>37243.252375185999</v>
      </c>
      <c r="BV6" s="13"/>
      <c r="BW6" s="13"/>
      <c r="BX6" s="13">
        <v>10120.234453186</v>
      </c>
      <c r="BY6" s="13">
        <v>614183.42940513522</v>
      </c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>
        <v>16609.923878599999</v>
      </c>
      <c r="CP6" s="13">
        <v>41251.889282032003</v>
      </c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9">
        <f t="shared" si="1"/>
        <v>4682530.3517068448</v>
      </c>
    </row>
    <row r="7" spans="2:106" x14ac:dyDescent="0.3">
      <c r="B7" s="6">
        <v>1915</v>
      </c>
      <c r="C7" s="13" t="s">
        <v>109</v>
      </c>
      <c r="D7" s="13">
        <v>5</v>
      </c>
      <c r="E7" s="13" t="str">
        <f t="shared" si="0"/>
        <v>S</v>
      </c>
      <c r="F7" s="13">
        <v>43521.012848767998</v>
      </c>
      <c r="G7" s="13"/>
      <c r="H7" s="13"/>
      <c r="I7" s="13"/>
      <c r="J7" s="13"/>
      <c r="K7" s="13"/>
      <c r="L7" s="13"/>
      <c r="M7" s="13">
        <v>125491.226674944</v>
      </c>
      <c r="N7" s="13">
        <v>73089.619031332797</v>
      </c>
      <c r="O7" s="13"/>
      <c r="P7" s="13">
        <v>67744.862661216001</v>
      </c>
      <c r="Q7" s="13"/>
      <c r="R7" s="13"/>
      <c r="S7" s="13">
        <v>67740.120297220798</v>
      </c>
      <c r="T7" s="13"/>
      <c r="U7" s="13">
        <v>129959.81584825199</v>
      </c>
      <c r="V7" s="13"/>
      <c r="W7" s="13"/>
      <c r="X7" s="13"/>
      <c r="Y7" s="13"/>
      <c r="Z7" s="13"/>
      <c r="AA7" s="13">
        <v>221492.381446232</v>
      </c>
      <c r="AB7" s="13"/>
      <c r="AC7" s="13"/>
      <c r="AD7" s="13"/>
      <c r="AE7" s="13"/>
      <c r="AF7" s="13"/>
      <c r="AG7" s="13"/>
      <c r="AH7" s="13"/>
      <c r="AI7" s="13"/>
      <c r="AJ7" s="13">
        <v>85786.820690313602</v>
      </c>
      <c r="AK7" s="13"/>
      <c r="AL7" s="13"/>
      <c r="AM7" s="13"/>
      <c r="AN7" s="13"/>
      <c r="AO7" s="13">
        <v>1220397.5237592789</v>
      </c>
      <c r="AP7" s="13"/>
      <c r="AQ7" s="13"/>
      <c r="AR7" s="13"/>
      <c r="AS7" s="13"/>
      <c r="AT7" s="13"/>
      <c r="AU7" s="13"/>
      <c r="AV7" s="13">
        <v>484232.88573774399</v>
      </c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>
        <v>45475.155823640402</v>
      </c>
      <c r="BL7" s="13"/>
      <c r="BM7" s="13">
        <v>11886.8336245308</v>
      </c>
      <c r="BN7" s="13"/>
      <c r="BO7" s="13"/>
      <c r="BP7" s="13"/>
      <c r="BQ7" s="13"/>
      <c r="BR7" s="13"/>
      <c r="BS7" s="13"/>
      <c r="BT7" s="13">
        <v>209904.50658338721</v>
      </c>
      <c r="BU7" s="13"/>
      <c r="BV7" s="13"/>
      <c r="BW7" s="13"/>
      <c r="BX7" s="13">
        <v>98148.044068489995</v>
      </c>
      <c r="BY7" s="13">
        <v>151272.49254802361</v>
      </c>
      <c r="BZ7" s="13">
        <v>125198.3332769728</v>
      </c>
      <c r="CA7" s="13"/>
      <c r="CB7" s="13">
        <v>301501.27556920802</v>
      </c>
      <c r="CC7" s="13"/>
      <c r="CD7" s="13"/>
      <c r="CE7" s="13"/>
      <c r="CF7" s="13"/>
      <c r="CG7" s="13"/>
      <c r="CH7" s="13"/>
      <c r="CI7" s="13">
        <v>98198.177509972797</v>
      </c>
      <c r="CJ7" s="13"/>
      <c r="CK7" s="13">
        <v>416282.28773884481</v>
      </c>
      <c r="CL7" s="13">
        <v>236548.14203935201</v>
      </c>
      <c r="CM7" s="13"/>
      <c r="CN7" s="13"/>
      <c r="CO7" s="13">
        <v>267339.68912068079</v>
      </c>
      <c r="CP7" s="13">
        <v>745246.58494841889</v>
      </c>
      <c r="CQ7" s="13"/>
      <c r="CR7" s="13"/>
      <c r="CS7" s="13"/>
      <c r="CT7" s="13"/>
      <c r="CU7" s="13"/>
      <c r="CV7" s="13"/>
      <c r="CW7" s="13">
        <v>94079.816731992003</v>
      </c>
      <c r="CX7" s="13"/>
      <c r="CY7" s="13"/>
      <c r="CZ7" s="13"/>
      <c r="DA7" s="13"/>
      <c r="DB7" s="9">
        <f t="shared" si="1"/>
        <v>5320537.6085788161</v>
      </c>
    </row>
    <row r="8" spans="2:106" x14ac:dyDescent="0.3">
      <c r="B8" s="6">
        <v>1916</v>
      </c>
      <c r="C8" s="13" t="s">
        <v>110</v>
      </c>
      <c r="D8" s="13">
        <v>6</v>
      </c>
      <c r="E8" s="13" t="str">
        <f t="shared" si="0"/>
        <v>S</v>
      </c>
      <c r="F8" s="13">
        <v>133684815.168882</v>
      </c>
      <c r="G8" s="13">
        <v>160748752.327571</v>
      </c>
      <c r="H8" s="13">
        <v>169483465.40647721</v>
      </c>
      <c r="I8" s="13">
        <v>170523449.62474829</v>
      </c>
      <c r="J8" s="13">
        <v>167233594.56090361</v>
      </c>
      <c r="K8" s="13">
        <v>154956419.97329929</v>
      </c>
      <c r="L8" s="13">
        <v>229982868.7769517</v>
      </c>
      <c r="M8" s="13">
        <v>197754120.3413491</v>
      </c>
      <c r="N8" s="13">
        <v>156359268.50718331</v>
      </c>
      <c r="O8" s="13">
        <v>185992757.30754861</v>
      </c>
      <c r="P8" s="13">
        <v>162320168.82766351</v>
      </c>
      <c r="Q8" s="13">
        <v>194873825.04314461</v>
      </c>
      <c r="R8" s="13">
        <v>166353023.73341769</v>
      </c>
      <c r="S8" s="13">
        <v>155421159.50092071</v>
      </c>
      <c r="T8" s="13">
        <v>165476476.440568</v>
      </c>
      <c r="U8" s="13">
        <v>178655237.09206769</v>
      </c>
      <c r="V8" s="13">
        <v>177374050.12629509</v>
      </c>
      <c r="W8" s="13">
        <v>188721640.98433769</v>
      </c>
      <c r="X8" s="13">
        <v>172184962.62652621</v>
      </c>
      <c r="Y8" s="13">
        <v>163685617.96359441</v>
      </c>
      <c r="Z8" s="13">
        <v>158525703.2009345</v>
      </c>
      <c r="AA8" s="13">
        <v>205440592.92607021</v>
      </c>
      <c r="AB8" s="13">
        <v>165485549.58773771</v>
      </c>
      <c r="AC8" s="13">
        <v>168142420.12057659</v>
      </c>
      <c r="AD8" s="13">
        <v>177430608.21493459</v>
      </c>
      <c r="AE8" s="13">
        <v>167173690.61351439</v>
      </c>
      <c r="AF8" s="13">
        <v>208622626.23274109</v>
      </c>
      <c r="AG8" s="13">
        <v>207142881.92498571</v>
      </c>
      <c r="AH8" s="13">
        <v>175767885.57518229</v>
      </c>
      <c r="AI8" s="13">
        <v>164940516.8592352</v>
      </c>
      <c r="AJ8" s="13">
        <v>183353361.33657929</v>
      </c>
      <c r="AK8" s="13">
        <v>182766373.57434621</v>
      </c>
      <c r="AL8" s="13">
        <v>179113003.5727115</v>
      </c>
      <c r="AM8" s="13">
        <v>166212189.66704881</v>
      </c>
      <c r="AN8" s="13">
        <v>203663646.08920971</v>
      </c>
      <c r="AO8" s="13">
        <v>174174741.9470599</v>
      </c>
      <c r="AP8" s="13">
        <v>179057540.38114959</v>
      </c>
      <c r="AQ8" s="13">
        <v>177470828.00465479</v>
      </c>
      <c r="AR8" s="13">
        <v>187828845.07750809</v>
      </c>
      <c r="AS8" s="13">
        <v>208680491.33755139</v>
      </c>
      <c r="AT8" s="13">
        <v>187159875.62224209</v>
      </c>
      <c r="AU8" s="13">
        <v>154395420.52953869</v>
      </c>
      <c r="AV8" s="13">
        <v>185434213.50349939</v>
      </c>
      <c r="AW8" s="13">
        <v>173669162.34513259</v>
      </c>
      <c r="AX8" s="13">
        <v>161228535.89147559</v>
      </c>
      <c r="AY8" s="13">
        <v>183384805.75040621</v>
      </c>
      <c r="AZ8" s="13">
        <v>155145501.59406021</v>
      </c>
      <c r="BA8" s="13">
        <v>193764959.27318409</v>
      </c>
      <c r="BB8" s="13">
        <v>156917207.72255999</v>
      </c>
      <c r="BC8" s="13">
        <v>179298903.23953691</v>
      </c>
      <c r="BD8" s="13">
        <v>199121457.21047029</v>
      </c>
      <c r="BE8" s="13">
        <v>150094289.85320741</v>
      </c>
      <c r="BF8" s="13">
        <v>164076349.70407069</v>
      </c>
      <c r="BG8" s="13">
        <v>200794139.9328776</v>
      </c>
      <c r="BH8" s="13">
        <v>151525135.52280739</v>
      </c>
      <c r="BI8" s="13">
        <v>174506146.73425081</v>
      </c>
      <c r="BJ8" s="13">
        <v>129938658.56135941</v>
      </c>
      <c r="BK8" s="13">
        <v>166893258.80282581</v>
      </c>
      <c r="BL8" s="13">
        <v>151606135.3856838</v>
      </c>
      <c r="BM8" s="13">
        <v>168849398.6676195</v>
      </c>
      <c r="BN8" s="13">
        <v>181869428.98585439</v>
      </c>
      <c r="BO8" s="13">
        <v>176340375.7421605</v>
      </c>
      <c r="BP8" s="13">
        <v>135949479.2098693</v>
      </c>
      <c r="BQ8" s="13">
        <v>154185363.95705459</v>
      </c>
      <c r="BR8" s="13">
        <v>166948349.99833909</v>
      </c>
      <c r="BS8" s="13">
        <v>161902067.74187711</v>
      </c>
      <c r="BT8" s="13">
        <v>163395012.014373</v>
      </c>
      <c r="BU8" s="13">
        <v>181323379.6204277</v>
      </c>
      <c r="BV8" s="13">
        <v>178762164.88422331</v>
      </c>
      <c r="BW8" s="13">
        <v>160988371.89884329</v>
      </c>
      <c r="BX8" s="13">
        <v>169974211.04473859</v>
      </c>
      <c r="BY8" s="13">
        <v>177623234.79854101</v>
      </c>
      <c r="BZ8" s="13">
        <v>177822306.34712681</v>
      </c>
      <c r="CA8" s="13">
        <v>169978930.25701749</v>
      </c>
      <c r="CB8" s="13">
        <v>183268700.49326631</v>
      </c>
      <c r="CC8" s="13">
        <v>198630549.16511211</v>
      </c>
      <c r="CD8" s="13">
        <v>160453087.6278334</v>
      </c>
      <c r="CE8" s="13">
        <v>190489800.27964601</v>
      </c>
      <c r="CF8" s="13">
        <v>170285377.32773489</v>
      </c>
      <c r="CG8" s="13">
        <v>173450065.66949239</v>
      </c>
      <c r="CH8" s="13">
        <v>138855456.66592929</v>
      </c>
      <c r="CI8" s="13">
        <v>183490819.89579931</v>
      </c>
      <c r="CJ8" s="13">
        <v>190029767.4417474</v>
      </c>
      <c r="CK8" s="13">
        <v>182780549.69272241</v>
      </c>
      <c r="CL8" s="13">
        <v>175320928.76651689</v>
      </c>
      <c r="CM8" s="13">
        <v>195293779.8396925</v>
      </c>
      <c r="CN8" s="13">
        <v>160400631.0004285</v>
      </c>
      <c r="CO8" s="13">
        <v>156246616.2338089</v>
      </c>
      <c r="CP8" s="13">
        <v>174763060.37526041</v>
      </c>
      <c r="CQ8" s="13">
        <v>156847837.56468111</v>
      </c>
      <c r="CR8" s="13">
        <v>180700228.38095471</v>
      </c>
      <c r="CS8" s="13">
        <v>184205823.30352619</v>
      </c>
      <c r="CT8" s="13">
        <v>169008082.00851059</v>
      </c>
      <c r="CU8" s="13">
        <v>164818132.367351</v>
      </c>
      <c r="CV8" s="13">
        <v>171953630.3669349</v>
      </c>
      <c r="CW8" s="13">
        <v>172952657.5717189</v>
      </c>
      <c r="CX8" s="13">
        <v>218344932.02000561</v>
      </c>
      <c r="CY8" s="13">
        <v>273491386.33674413</v>
      </c>
      <c r="CZ8" s="13">
        <v>172673738.09566239</v>
      </c>
      <c r="DA8" s="13">
        <v>247609702.55172339</v>
      </c>
      <c r="DB8" s="9">
        <f t="shared" si="1"/>
        <v>17584010743.967243</v>
      </c>
    </row>
    <row r="9" spans="2:106" x14ac:dyDescent="0.3">
      <c r="B9" s="6">
        <v>1917</v>
      </c>
      <c r="C9" s="13" t="s">
        <v>111</v>
      </c>
      <c r="D9" s="13">
        <v>7</v>
      </c>
      <c r="E9" s="13" t="str">
        <f t="shared" si="0"/>
        <v>S</v>
      </c>
      <c r="F9" s="13">
        <v>3925141.125490312</v>
      </c>
      <c r="G9" s="13">
        <v>2850166.9772963398</v>
      </c>
      <c r="H9" s="13">
        <v>5336866.0302360421</v>
      </c>
      <c r="I9" s="13">
        <v>7624900.6198843457</v>
      </c>
      <c r="J9" s="13">
        <v>5701115.1551893866</v>
      </c>
      <c r="K9" s="13">
        <v>4404041.0693405364</v>
      </c>
      <c r="L9" s="13">
        <v>5425282.8265228737</v>
      </c>
      <c r="M9" s="13">
        <v>8396906.1949470937</v>
      </c>
      <c r="N9" s="13">
        <v>7226597.8223020248</v>
      </c>
      <c r="O9" s="13">
        <v>9529824.5364745073</v>
      </c>
      <c r="P9" s="13">
        <v>6509174.7880132385</v>
      </c>
      <c r="Q9" s="13">
        <v>7206358.9909267323</v>
      </c>
      <c r="R9" s="13">
        <v>6430275.1376344776</v>
      </c>
      <c r="S9" s="13">
        <v>6354281.0265583945</v>
      </c>
      <c r="T9" s="13">
        <v>5800587.2407677164</v>
      </c>
      <c r="U9" s="13">
        <v>5533006.748875414</v>
      </c>
      <c r="V9" s="13">
        <v>10115857.597999141</v>
      </c>
      <c r="W9" s="13">
        <v>11909176.55781324</v>
      </c>
      <c r="X9" s="13">
        <v>10158318.24957026</v>
      </c>
      <c r="Y9" s="13">
        <v>7518482.7934395336</v>
      </c>
      <c r="Z9" s="13">
        <v>7094063.0370608075</v>
      </c>
      <c r="AA9" s="13">
        <v>8995915.9342199992</v>
      </c>
      <c r="AB9" s="13">
        <v>5013877.1826768713</v>
      </c>
      <c r="AC9" s="13">
        <v>7264967.1307281433</v>
      </c>
      <c r="AD9" s="13">
        <v>7084504.6986404182</v>
      </c>
      <c r="AE9" s="13">
        <v>10561058.97246643</v>
      </c>
      <c r="AF9" s="13">
        <v>12520045.148973981</v>
      </c>
      <c r="AG9" s="13">
        <v>8535185.6021168455</v>
      </c>
      <c r="AH9" s="13">
        <v>9156442.4290624112</v>
      </c>
      <c r="AI9" s="13">
        <v>6829446.8908256702</v>
      </c>
      <c r="AJ9" s="13">
        <v>12636561.50842426</v>
      </c>
      <c r="AK9" s="13">
        <v>9485241.5209707897</v>
      </c>
      <c r="AL9" s="13">
        <v>9032164.1398786101</v>
      </c>
      <c r="AM9" s="13">
        <v>7486275.9527877048</v>
      </c>
      <c r="AN9" s="13">
        <v>13435992.17080253</v>
      </c>
      <c r="AO9" s="13">
        <v>6682136.5747840032</v>
      </c>
      <c r="AP9" s="13">
        <v>9715980.2142930441</v>
      </c>
      <c r="AQ9" s="13">
        <v>8377587.1684768852</v>
      </c>
      <c r="AR9" s="13">
        <v>12570189.251284361</v>
      </c>
      <c r="AS9" s="13">
        <v>11429111.358730759</v>
      </c>
      <c r="AT9" s="13">
        <v>9158820.6773537192</v>
      </c>
      <c r="AU9" s="13">
        <v>7683329.6905519022</v>
      </c>
      <c r="AV9" s="13">
        <v>10399607.761164701</v>
      </c>
      <c r="AW9" s="13">
        <v>9199315.4447255246</v>
      </c>
      <c r="AX9" s="13">
        <v>9136699.8016851079</v>
      </c>
      <c r="AY9" s="13">
        <v>8668533.1535862219</v>
      </c>
      <c r="AZ9" s="13">
        <v>10456905.65553936</v>
      </c>
      <c r="BA9" s="13">
        <v>11050058.498277869</v>
      </c>
      <c r="BB9" s="13">
        <v>10393131.22362764</v>
      </c>
      <c r="BC9" s="13">
        <v>12606034.96413889</v>
      </c>
      <c r="BD9" s="13">
        <v>14433895.285889359</v>
      </c>
      <c r="BE9" s="13">
        <v>16672064.33244599</v>
      </c>
      <c r="BF9" s="13">
        <v>15406059.39384903</v>
      </c>
      <c r="BG9" s="13">
        <v>12072157.729516311</v>
      </c>
      <c r="BH9" s="13">
        <v>11245494.07186293</v>
      </c>
      <c r="BI9" s="13">
        <v>11122876.65530877</v>
      </c>
      <c r="BJ9" s="13">
        <v>8600116.8182653617</v>
      </c>
      <c r="BK9" s="13">
        <v>11573389.488533869</v>
      </c>
      <c r="BL9" s="13">
        <v>11824027.915909581</v>
      </c>
      <c r="BM9" s="13">
        <v>10173567.20968874</v>
      </c>
      <c r="BN9" s="13">
        <v>16059328.08517123</v>
      </c>
      <c r="BO9" s="13">
        <v>14012266.51001955</v>
      </c>
      <c r="BP9" s="13">
        <v>12226937.67585298</v>
      </c>
      <c r="BQ9" s="13">
        <v>10208302.915415879</v>
      </c>
      <c r="BR9" s="13">
        <v>16096183.505750651</v>
      </c>
      <c r="BS9" s="13">
        <v>13179262.003061039</v>
      </c>
      <c r="BT9" s="13">
        <v>14578051.65520202</v>
      </c>
      <c r="BU9" s="13">
        <v>7732023.273169525</v>
      </c>
      <c r="BV9" s="13">
        <v>10472928.06355335</v>
      </c>
      <c r="BW9" s="13">
        <v>14988377.78009221</v>
      </c>
      <c r="BX9" s="13">
        <v>14563708.830058619</v>
      </c>
      <c r="BY9" s="13">
        <v>14611466.848364251</v>
      </c>
      <c r="BZ9" s="13">
        <v>14793606.096385989</v>
      </c>
      <c r="CA9" s="13">
        <v>14018841.63465628</v>
      </c>
      <c r="CB9" s="13">
        <v>12826801.56567971</v>
      </c>
      <c r="CC9" s="13">
        <v>13669817.619736191</v>
      </c>
      <c r="CD9" s="13">
        <v>10200939.98563678</v>
      </c>
      <c r="CE9" s="13">
        <v>17784735.592823889</v>
      </c>
      <c r="CF9" s="13">
        <v>17779047.06038484</v>
      </c>
      <c r="CG9" s="13">
        <v>10207382.245259721</v>
      </c>
      <c r="CH9" s="13">
        <v>10735612.943893891</v>
      </c>
      <c r="CI9" s="13">
        <v>18020003.89425613</v>
      </c>
      <c r="CJ9" s="13">
        <v>18283058.034868829</v>
      </c>
      <c r="CK9" s="13">
        <v>12017748.670170991</v>
      </c>
      <c r="CL9" s="13">
        <v>13689065.701973859</v>
      </c>
      <c r="CM9" s="13">
        <v>16132815.058347359</v>
      </c>
      <c r="CN9" s="13">
        <v>12398240.997059319</v>
      </c>
      <c r="CO9" s="13">
        <v>14736010.46674877</v>
      </c>
      <c r="CP9" s="13">
        <v>14709777.969701171</v>
      </c>
      <c r="CQ9" s="13">
        <v>14535643.406338621</v>
      </c>
      <c r="CR9" s="13">
        <v>17787786.087238129</v>
      </c>
      <c r="CS9" s="13">
        <v>11542321.296865219</v>
      </c>
      <c r="CT9" s="13">
        <v>16202226.78155362</v>
      </c>
      <c r="CU9" s="13">
        <v>12680363.280260021</v>
      </c>
      <c r="CV9" s="13">
        <v>14681589.77929708</v>
      </c>
      <c r="CW9" s="13">
        <v>18713083.719780602</v>
      </c>
      <c r="CX9" s="13">
        <v>15352308.93190472</v>
      </c>
      <c r="CY9" s="13">
        <v>20603291.04316676</v>
      </c>
      <c r="CZ9" s="13">
        <v>18675675.824184749</v>
      </c>
      <c r="DA9" s="13">
        <v>21422606.511675101</v>
      </c>
      <c r="DB9" s="9">
        <f t="shared" si="1"/>
        <v>1126668433.4939663</v>
      </c>
    </row>
    <row r="10" spans="2:106" x14ac:dyDescent="0.3">
      <c r="B10" s="6">
        <v>1918</v>
      </c>
      <c r="C10" s="13" t="s">
        <v>112</v>
      </c>
      <c r="D10" s="13">
        <v>8</v>
      </c>
      <c r="E10" s="13" t="str">
        <f t="shared" si="0"/>
        <v>S</v>
      </c>
      <c r="F10" s="13">
        <v>1954892.6431563101</v>
      </c>
      <c r="G10" s="13">
        <v>1937452.689382111</v>
      </c>
      <c r="H10" s="13">
        <v>2680073.6913687778</v>
      </c>
      <c r="I10" s="13">
        <v>2252523.4472455471</v>
      </c>
      <c r="J10" s="13">
        <v>2578471.1506062439</v>
      </c>
      <c r="K10" s="13">
        <v>2467325.5906898868</v>
      </c>
      <c r="L10" s="13">
        <v>4483327.0853893291</v>
      </c>
      <c r="M10" s="13">
        <v>4992792.9875430986</v>
      </c>
      <c r="N10" s="13">
        <v>1245054.562615047</v>
      </c>
      <c r="O10" s="13">
        <v>2943480.0182526908</v>
      </c>
      <c r="P10" s="13">
        <v>3758871.7587634572</v>
      </c>
      <c r="Q10" s="13">
        <v>2557456.0954406932</v>
      </c>
      <c r="R10" s="13">
        <v>5788112.9404355856</v>
      </c>
      <c r="S10" s="13">
        <v>3989595.132021476</v>
      </c>
      <c r="T10" s="13">
        <v>2075927.8597631031</v>
      </c>
      <c r="U10" s="13">
        <v>4618796.133576191</v>
      </c>
      <c r="V10" s="13">
        <v>3604491.6589507442</v>
      </c>
      <c r="W10" s="13">
        <v>1916817.80106778</v>
      </c>
      <c r="X10" s="13">
        <v>4962116.8505904367</v>
      </c>
      <c r="Y10" s="13">
        <v>3890481.1605551792</v>
      </c>
      <c r="Z10" s="13">
        <v>5244141.225288826</v>
      </c>
      <c r="AA10" s="13">
        <v>3108986.9891623189</v>
      </c>
      <c r="AB10" s="13">
        <v>1466437.5162062759</v>
      </c>
      <c r="AC10" s="13">
        <v>5986877.0796766672</v>
      </c>
      <c r="AD10" s="13">
        <v>3112555.5258474769</v>
      </c>
      <c r="AE10" s="13">
        <v>3784923.9930604962</v>
      </c>
      <c r="AF10" s="13">
        <v>2942184.356992384</v>
      </c>
      <c r="AG10" s="13">
        <v>2483560.8706276892</v>
      </c>
      <c r="AH10" s="13">
        <v>2338968.925215832</v>
      </c>
      <c r="AI10" s="13">
        <v>3015495.1570991781</v>
      </c>
      <c r="AJ10" s="13">
        <v>1319090.524330213</v>
      </c>
      <c r="AK10" s="13">
        <v>8065197.2432519486</v>
      </c>
      <c r="AL10" s="13">
        <v>5270619.7544996794</v>
      </c>
      <c r="AM10" s="13">
        <v>2325577.468070027</v>
      </c>
      <c r="AN10" s="13">
        <v>2836421.5033353888</v>
      </c>
      <c r="AO10" s="13">
        <v>3960372.1757308799</v>
      </c>
      <c r="AP10" s="13">
        <v>5784551.9071702231</v>
      </c>
      <c r="AQ10" s="13">
        <v>7897628.1734880656</v>
      </c>
      <c r="AR10" s="13">
        <v>3269708.5259614619</v>
      </c>
      <c r="AS10" s="13">
        <v>4287117.1752042556</v>
      </c>
      <c r="AT10" s="13">
        <v>4117779.8549447092</v>
      </c>
      <c r="AU10" s="13">
        <v>2636179.2661514129</v>
      </c>
      <c r="AV10" s="13">
        <v>13167265.28248843</v>
      </c>
      <c r="AW10" s="13">
        <v>6697637.5103616528</v>
      </c>
      <c r="AX10" s="13">
        <v>5212636.2217723401</v>
      </c>
      <c r="AY10" s="13">
        <v>5046378.9327365598</v>
      </c>
      <c r="AZ10" s="13">
        <v>8170619.2088750368</v>
      </c>
      <c r="BA10" s="13">
        <v>4286128.1243895814</v>
      </c>
      <c r="BB10" s="13">
        <v>8111415.8469894631</v>
      </c>
      <c r="BC10" s="13">
        <v>6090656.6679473789</v>
      </c>
      <c r="BD10" s="13">
        <v>21691235.490603101</v>
      </c>
      <c r="BE10" s="13">
        <v>7926326.0713465661</v>
      </c>
      <c r="BF10" s="13">
        <v>5001036.5330731627</v>
      </c>
      <c r="BG10" s="13">
        <v>5252212.8547364008</v>
      </c>
      <c r="BH10" s="13">
        <v>9273935.7049471438</v>
      </c>
      <c r="BI10" s="13">
        <v>7106529.1825251561</v>
      </c>
      <c r="BJ10" s="13">
        <v>6039841.7599619841</v>
      </c>
      <c r="BK10" s="13">
        <v>3612155.8963585682</v>
      </c>
      <c r="BL10" s="13">
        <v>6815112.0012470977</v>
      </c>
      <c r="BM10" s="13">
        <v>4478605.3771353541</v>
      </c>
      <c r="BN10" s="13">
        <v>10872408.694207801</v>
      </c>
      <c r="BO10" s="13">
        <v>6414887.9569909787</v>
      </c>
      <c r="BP10" s="13">
        <v>10382218.561608991</v>
      </c>
      <c r="BQ10" s="13">
        <v>12592115.077300981</v>
      </c>
      <c r="BR10" s="13">
        <v>10622525.26301506</v>
      </c>
      <c r="BS10" s="13">
        <v>8216943.598741197</v>
      </c>
      <c r="BT10" s="13">
        <v>12468837.205369741</v>
      </c>
      <c r="BU10" s="13">
        <v>4470349.8046893086</v>
      </c>
      <c r="BV10" s="13">
        <v>13290088.630495019</v>
      </c>
      <c r="BW10" s="13">
        <v>7695028.5323649552</v>
      </c>
      <c r="BX10" s="13">
        <v>8597502.5632677842</v>
      </c>
      <c r="BY10" s="13">
        <v>6757236.0902344631</v>
      </c>
      <c r="BZ10" s="13">
        <v>13025325.682178659</v>
      </c>
      <c r="CA10" s="13">
        <v>14947120.150435939</v>
      </c>
      <c r="CB10" s="13">
        <v>5163572.9636352686</v>
      </c>
      <c r="CC10" s="13">
        <v>8197953.187295815</v>
      </c>
      <c r="CD10" s="13">
        <v>13011481.845288729</v>
      </c>
      <c r="CE10" s="13">
        <v>10124422.044218389</v>
      </c>
      <c r="CF10" s="13">
        <v>11330204.6665326</v>
      </c>
      <c r="CG10" s="13">
        <v>8123911.4409371149</v>
      </c>
      <c r="CH10" s="13">
        <v>9580589.4332280494</v>
      </c>
      <c r="CI10" s="13">
        <v>7531544.6733975243</v>
      </c>
      <c r="CJ10" s="13">
        <v>10575546.494577469</v>
      </c>
      <c r="CK10" s="13">
        <v>9620593.7743973825</v>
      </c>
      <c r="CL10" s="13">
        <v>41400715.853107207</v>
      </c>
      <c r="CM10" s="13">
        <v>11757543.68538014</v>
      </c>
      <c r="CN10" s="13">
        <v>17551979.51184608</v>
      </c>
      <c r="CO10" s="13">
        <v>18638455.364551269</v>
      </c>
      <c r="CP10" s="13">
        <v>14414405.07314671</v>
      </c>
      <c r="CQ10" s="13">
        <v>21578495.027994581</v>
      </c>
      <c r="CR10" s="13">
        <v>19351929.138943922</v>
      </c>
      <c r="CS10" s="13">
        <v>55071652.61841587</v>
      </c>
      <c r="CT10" s="13">
        <v>51932118.265784644</v>
      </c>
      <c r="CU10" s="13">
        <v>13853278.870287931</v>
      </c>
      <c r="CV10" s="13">
        <v>20977863.302600339</v>
      </c>
      <c r="CW10" s="13">
        <v>29903122.443921141</v>
      </c>
      <c r="CX10" s="13">
        <v>30632603.481403232</v>
      </c>
      <c r="CY10" s="13">
        <v>31938342.749408569</v>
      </c>
      <c r="CZ10" s="13">
        <v>25822974.535119321</v>
      </c>
      <c r="DA10" s="13">
        <v>32903608.170213331</v>
      </c>
      <c r="DB10" s="9">
        <f t="shared" si="1"/>
        <v>955273661.56275725</v>
      </c>
    </row>
    <row r="11" spans="2:106" x14ac:dyDescent="0.3">
      <c r="B11" s="6">
        <v>1919</v>
      </c>
      <c r="C11" s="13" t="s">
        <v>113</v>
      </c>
      <c r="D11" s="13">
        <v>9</v>
      </c>
      <c r="E11" s="13" t="str">
        <f t="shared" si="0"/>
        <v>S</v>
      </c>
      <c r="F11" s="13">
        <v>35679275.070621587</v>
      </c>
      <c r="G11" s="13">
        <v>46659895.022914812</v>
      </c>
      <c r="H11" s="13">
        <v>42959197.403789632</v>
      </c>
      <c r="I11" s="13">
        <v>43502696.380634859</v>
      </c>
      <c r="J11" s="13">
        <v>47202449.631819658</v>
      </c>
      <c r="K11" s="13">
        <v>46914889.10825967</v>
      </c>
      <c r="L11" s="13">
        <v>56242904.921521567</v>
      </c>
      <c r="M11" s="13">
        <v>45791705.805494927</v>
      </c>
      <c r="N11" s="13">
        <v>49650973.344736457</v>
      </c>
      <c r="O11" s="13">
        <v>48434366.015983403</v>
      </c>
      <c r="P11" s="13">
        <v>42505692.031227961</v>
      </c>
      <c r="Q11" s="13">
        <v>62474155.727945529</v>
      </c>
      <c r="R11" s="13">
        <v>48247921.525230087</v>
      </c>
      <c r="S11" s="13">
        <v>53750848.261332877</v>
      </c>
      <c r="T11" s="13">
        <v>48334717.439435519</v>
      </c>
      <c r="U11" s="13">
        <v>46624525.421712592</v>
      </c>
      <c r="V11" s="13">
        <v>48436173.222934432</v>
      </c>
      <c r="W11" s="13">
        <v>77702516.643266305</v>
      </c>
      <c r="X11" s="13">
        <v>58541973.785590693</v>
      </c>
      <c r="Y11" s="13">
        <v>46839311.886425368</v>
      </c>
      <c r="Z11" s="13">
        <v>45724324.759178087</v>
      </c>
      <c r="AA11" s="13">
        <v>59056135.221393153</v>
      </c>
      <c r="AB11" s="13">
        <v>42851633.09729255</v>
      </c>
      <c r="AC11" s="13">
        <v>55147078.995880373</v>
      </c>
      <c r="AD11" s="13">
        <v>68357766.487470835</v>
      </c>
      <c r="AE11" s="13">
        <v>58259148.811903313</v>
      </c>
      <c r="AF11" s="13">
        <v>53223439.306148984</v>
      </c>
      <c r="AG11" s="13">
        <v>55986766.741775103</v>
      </c>
      <c r="AH11" s="13">
        <v>58514063.684816673</v>
      </c>
      <c r="AI11" s="13">
        <v>61393236.758974917</v>
      </c>
      <c r="AJ11" s="13">
        <v>65085871.789091393</v>
      </c>
      <c r="AK11" s="13">
        <v>57017979.898453243</v>
      </c>
      <c r="AL11" s="13">
        <v>63024896.840491027</v>
      </c>
      <c r="AM11" s="13">
        <v>54338012.25129468</v>
      </c>
      <c r="AN11" s="13">
        <v>56531554.261249714</v>
      </c>
      <c r="AO11" s="13">
        <v>53618734.227473602</v>
      </c>
      <c r="AP11" s="13">
        <v>55664755.758557297</v>
      </c>
      <c r="AQ11" s="13">
        <v>77372699.257040784</v>
      </c>
      <c r="AR11" s="13">
        <v>61124997.684410192</v>
      </c>
      <c r="AS11" s="13">
        <v>72784348.089443654</v>
      </c>
      <c r="AT11" s="13">
        <v>63423073.786805168</v>
      </c>
      <c r="AU11" s="13">
        <v>47910274.940458067</v>
      </c>
      <c r="AV11" s="13">
        <v>73972432.182283998</v>
      </c>
      <c r="AW11" s="13">
        <v>57399072.748017713</v>
      </c>
      <c r="AX11" s="13">
        <v>64684864.177018642</v>
      </c>
      <c r="AY11" s="13">
        <v>53384539.934971057</v>
      </c>
      <c r="AZ11" s="13">
        <v>61269686.825174429</v>
      </c>
      <c r="BA11" s="13">
        <v>71984521.498120487</v>
      </c>
      <c r="BB11" s="13">
        <v>64585122.302148923</v>
      </c>
      <c r="BC11" s="13">
        <v>64568725.200651169</v>
      </c>
      <c r="BD11" s="13">
        <v>72580700.906624869</v>
      </c>
      <c r="BE11" s="13">
        <v>64796318.19281923</v>
      </c>
      <c r="BF11" s="13">
        <v>70238359.808877245</v>
      </c>
      <c r="BG11" s="13">
        <v>69600038.64506276</v>
      </c>
      <c r="BH11" s="13">
        <v>65792780.855601028</v>
      </c>
      <c r="BI11" s="13">
        <v>73216892.225115344</v>
      </c>
      <c r="BJ11" s="13">
        <v>64571917.671955861</v>
      </c>
      <c r="BK11" s="13">
        <v>69443775.171795592</v>
      </c>
      <c r="BL11" s="13">
        <v>63323468.321853533</v>
      </c>
      <c r="BM11" s="13">
        <v>71667436.687918916</v>
      </c>
      <c r="BN11" s="13">
        <v>83320405.08502762</v>
      </c>
      <c r="BO11" s="13">
        <v>74117612.743374452</v>
      </c>
      <c r="BP11" s="13">
        <v>70162375.632691547</v>
      </c>
      <c r="BQ11" s="13">
        <v>68280267.631777719</v>
      </c>
      <c r="BR11" s="13">
        <v>69710598.277553767</v>
      </c>
      <c r="BS11" s="13">
        <v>60745497.311475888</v>
      </c>
      <c r="BT11" s="13">
        <v>76568059.932761297</v>
      </c>
      <c r="BU11" s="13">
        <v>62124990.908989847</v>
      </c>
      <c r="BV11" s="13">
        <v>77974533.832635701</v>
      </c>
      <c r="BW11" s="13">
        <v>74884365.114710107</v>
      </c>
      <c r="BX11" s="13">
        <v>82380400.404967383</v>
      </c>
      <c r="BY11" s="13">
        <v>78079449.443226486</v>
      </c>
      <c r="BZ11" s="13">
        <v>82864936.176247746</v>
      </c>
      <c r="CA11" s="13">
        <v>107603666.4366198</v>
      </c>
      <c r="CB11" s="13">
        <v>93981599.317498639</v>
      </c>
      <c r="CC11" s="13">
        <v>88833219.754429311</v>
      </c>
      <c r="CD11" s="13">
        <v>79270821.25843893</v>
      </c>
      <c r="CE11" s="13">
        <v>100824975.8573963</v>
      </c>
      <c r="CF11" s="13">
        <v>87853142.317288771</v>
      </c>
      <c r="CG11" s="13">
        <v>87042867.492469653</v>
      </c>
      <c r="CH11" s="13">
        <v>84078908.689780846</v>
      </c>
      <c r="CI11" s="13">
        <v>88747416.14533785</v>
      </c>
      <c r="CJ11" s="13">
        <v>97639122.326588944</v>
      </c>
      <c r="CK11" s="13">
        <v>80948978.593694836</v>
      </c>
      <c r="CL11" s="13">
        <v>106353990.7571996</v>
      </c>
      <c r="CM11" s="13">
        <v>96133790.710169628</v>
      </c>
      <c r="CN11" s="13">
        <v>95573609.196464062</v>
      </c>
      <c r="CO11" s="13">
        <v>91728662.810041443</v>
      </c>
      <c r="CP11" s="13">
        <v>95618291.736510113</v>
      </c>
      <c r="CQ11" s="13">
        <v>109639647.2471756</v>
      </c>
      <c r="CR11" s="13">
        <v>122873844.2393382</v>
      </c>
      <c r="CS11" s="13">
        <v>112819494.27109361</v>
      </c>
      <c r="CT11" s="13">
        <v>108794908.2369968</v>
      </c>
      <c r="CU11" s="13">
        <v>110096381.4018487</v>
      </c>
      <c r="CV11" s="13">
        <v>104061643.2935946</v>
      </c>
      <c r="CW11" s="13">
        <v>126776301.6642248</v>
      </c>
      <c r="CX11" s="13">
        <v>137885894.3681356</v>
      </c>
      <c r="CY11" s="13">
        <v>164594872.2008056</v>
      </c>
      <c r="CZ11" s="13">
        <v>140953280.88831291</v>
      </c>
      <c r="DA11" s="13">
        <v>214322717.07225731</v>
      </c>
      <c r="DB11" s="9">
        <f t="shared" si="1"/>
        <v>7376253175.4356403</v>
      </c>
    </row>
    <row r="12" spans="2:106" x14ac:dyDescent="0.3">
      <c r="B12" s="6">
        <v>1921</v>
      </c>
      <c r="C12" s="13" t="s">
        <v>114</v>
      </c>
      <c r="D12" s="13">
        <v>10</v>
      </c>
      <c r="E12" s="13" t="str">
        <f t="shared" si="0"/>
        <v>S</v>
      </c>
      <c r="F12" s="13">
        <v>3672342.358611993</v>
      </c>
      <c r="G12" s="13">
        <v>1365475.697734579</v>
      </c>
      <c r="H12" s="13">
        <v>529791.10873869178</v>
      </c>
      <c r="I12" s="13">
        <v>1462838.3927422289</v>
      </c>
      <c r="J12" s="13">
        <v>2209377.335171829</v>
      </c>
      <c r="K12" s="13">
        <v>567046.12786765746</v>
      </c>
      <c r="L12" s="13">
        <v>1827085.5682487539</v>
      </c>
      <c r="M12" s="13">
        <v>4795810.0032602502</v>
      </c>
      <c r="N12" s="13">
        <v>2996793.158170409</v>
      </c>
      <c r="O12" s="13">
        <v>1831774.8584963139</v>
      </c>
      <c r="P12" s="13">
        <v>2898418.6776446309</v>
      </c>
      <c r="Q12" s="13">
        <v>1931496.7414664889</v>
      </c>
      <c r="R12" s="13">
        <v>3407425.213784941</v>
      </c>
      <c r="S12" s="13">
        <v>1943394.5228068221</v>
      </c>
      <c r="T12" s="13">
        <v>1096418.479949235</v>
      </c>
      <c r="U12" s="13">
        <v>933479.77914767188</v>
      </c>
      <c r="V12" s="13">
        <v>1756699.8596772361</v>
      </c>
      <c r="W12" s="13">
        <v>2316647.8761217562</v>
      </c>
      <c r="X12" s="13">
        <v>566053.1639730758</v>
      </c>
      <c r="Y12" s="13">
        <v>817206.20329130325</v>
      </c>
      <c r="Z12" s="13">
        <v>1932832.515498511</v>
      </c>
      <c r="AA12" s="13">
        <v>82144316.597310394</v>
      </c>
      <c r="AB12" s="13">
        <v>2248799.02706597</v>
      </c>
      <c r="AC12" s="13">
        <v>2962651.2860636208</v>
      </c>
      <c r="AD12" s="13">
        <v>2548285.5355510172</v>
      </c>
      <c r="AE12" s="13">
        <v>1914626.0523100069</v>
      </c>
      <c r="AF12" s="13">
        <v>446915.84730294917</v>
      </c>
      <c r="AG12" s="13">
        <v>2630359.7203452359</v>
      </c>
      <c r="AH12" s="13">
        <v>2168965.4746795408</v>
      </c>
      <c r="AI12" s="13">
        <v>5321678.5141174272</v>
      </c>
      <c r="AJ12" s="13">
        <v>3270395.6161082592</v>
      </c>
      <c r="AK12" s="13">
        <v>3493952.9485840658</v>
      </c>
      <c r="AL12" s="13">
        <v>2644387.2895531808</v>
      </c>
      <c r="AM12" s="13">
        <v>824961.62988867483</v>
      </c>
      <c r="AN12" s="13">
        <v>600895.58352293703</v>
      </c>
      <c r="AO12" s="13">
        <v>659687.87986564601</v>
      </c>
      <c r="AP12" s="13">
        <v>1442433.6646714511</v>
      </c>
      <c r="AQ12" s="13">
        <v>4987253.1682552276</v>
      </c>
      <c r="AR12" s="13">
        <v>1049791.6618969981</v>
      </c>
      <c r="AS12" s="13">
        <v>3023021.9354261002</v>
      </c>
      <c r="AT12" s="13">
        <v>4151333.7379886508</v>
      </c>
      <c r="AU12" s="13">
        <v>1472037.7558635201</v>
      </c>
      <c r="AV12" s="13">
        <v>2335517.7940349709</v>
      </c>
      <c r="AW12" s="13">
        <v>3395645.106823294</v>
      </c>
      <c r="AX12" s="13">
        <v>4269426.7558567747</v>
      </c>
      <c r="AY12" s="13">
        <v>1160106.625580075</v>
      </c>
      <c r="AZ12" s="13">
        <v>2615530.4038228928</v>
      </c>
      <c r="BA12" s="13">
        <v>2239645.5228141518</v>
      </c>
      <c r="BB12" s="13">
        <v>3729776.7993475669</v>
      </c>
      <c r="BC12" s="13">
        <v>1582574.0832641679</v>
      </c>
      <c r="BD12" s="13">
        <v>2480027.4938115678</v>
      </c>
      <c r="BE12" s="13">
        <v>1514999.8959483539</v>
      </c>
      <c r="BF12" s="13">
        <v>1973838.600048339</v>
      </c>
      <c r="BG12" s="13">
        <v>2400709.9119709102</v>
      </c>
      <c r="BH12" s="13">
        <v>624345.40813655383</v>
      </c>
      <c r="BI12" s="13">
        <v>2798311.05718436</v>
      </c>
      <c r="BJ12" s="13">
        <v>4120710.6388995899</v>
      </c>
      <c r="BK12" s="13">
        <v>2195314.6322919652</v>
      </c>
      <c r="BL12" s="13">
        <v>2676398.5735954512</v>
      </c>
      <c r="BM12" s="13">
        <v>1622549.784876117</v>
      </c>
      <c r="BN12" s="13">
        <v>2698115.9006325719</v>
      </c>
      <c r="BO12" s="13">
        <v>3428197.191256959</v>
      </c>
      <c r="BP12" s="13">
        <v>2184628.517896831</v>
      </c>
      <c r="BQ12" s="13">
        <v>6311287.8350212658</v>
      </c>
      <c r="BR12" s="13">
        <v>2214898.3998525799</v>
      </c>
      <c r="BS12" s="13">
        <v>1560102.741796376</v>
      </c>
      <c r="BT12" s="13">
        <v>617359.74737979879</v>
      </c>
      <c r="BU12" s="13">
        <v>1931365.0922441019</v>
      </c>
      <c r="BV12" s="13">
        <v>2407631.8614492728</v>
      </c>
      <c r="BW12" s="13">
        <v>7517529.1072233822</v>
      </c>
      <c r="BX12" s="13">
        <v>1765856.4454419969</v>
      </c>
      <c r="BY12" s="13">
        <v>452014.8481994124</v>
      </c>
      <c r="BZ12" s="13">
        <v>1731468.344779762</v>
      </c>
      <c r="CA12" s="13">
        <v>1248025.839314329</v>
      </c>
      <c r="CB12" s="13">
        <v>4496921.5836760737</v>
      </c>
      <c r="CC12" s="13">
        <v>6545378.871894774</v>
      </c>
      <c r="CD12" s="13">
        <v>2481000.2403955818</v>
      </c>
      <c r="CE12" s="13">
        <v>3156175.531899218</v>
      </c>
      <c r="CF12" s="13">
        <v>3684334.8537808419</v>
      </c>
      <c r="CG12" s="13">
        <v>5935601.8399370676</v>
      </c>
      <c r="CH12" s="13">
        <v>2681727.63719942</v>
      </c>
      <c r="CI12" s="13">
        <v>3539585.5087831258</v>
      </c>
      <c r="CJ12" s="13">
        <v>4445300.460240595</v>
      </c>
      <c r="CK12" s="13">
        <v>24376297.504202839</v>
      </c>
      <c r="CL12" s="13">
        <v>3270438.7867170642</v>
      </c>
      <c r="CM12" s="13">
        <v>4924074.6999457479</v>
      </c>
      <c r="CN12" s="13">
        <v>3279441.5444672881</v>
      </c>
      <c r="CO12" s="13">
        <v>2291108.7168413382</v>
      </c>
      <c r="CP12" s="13">
        <v>11293745.766100779</v>
      </c>
      <c r="CQ12" s="13">
        <v>7748851.3581566606</v>
      </c>
      <c r="CR12" s="13">
        <v>5708644.9579287656</v>
      </c>
      <c r="CS12" s="13">
        <v>3279678.6424104548</v>
      </c>
      <c r="CT12" s="13">
        <v>6725848.9410746768</v>
      </c>
      <c r="CU12" s="13">
        <v>17827632.65111465</v>
      </c>
      <c r="CV12" s="13">
        <v>6321441.1407963103</v>
      </c>
      <c r="CW12" s="13">
        <v>8557177.5138440449</v>
      </c>
      <c r="CX12" s="13">
        <v>16412042.66256777</v>
      </c>
      <c r="CY12" s="13">
        <v>18473393.393550459</v>
      </c>
      <c r="CZ12" s="13">
        <v>12184465.954776861</v>
      </c>
      <c r="DA12" s="13">
        <v>10303810.64111862</v>
      </c>
      <c r="DB12" s="9">
        <f t="shared" si="1"/>
        <v>450613190.93299216</v>
      </c>
    </row>
    <row r="13" spans="2:106" x14ac:dyDescent="0.3">
      <c r="B13" s="6">
        <v>1922</v>
      </c>
      <c r="C13" s="13" t="s">
        <v>115</v>
      </c>
      <c r="D13" s="13">
        <v>11</v>
      </c>
      <c r="E13" s="13" t="str">
        <f t="shared" si="0"/>
        <v>S</v>
      </c>
      <c r="F13" s="13">
        <v>29649074.892108969</v>
      </c>
      <c r="G13" s="13">
        <v>36825060.578636497</v>
      </c>
      <c r="H13" s="13">
        <v>33345583.333955429</v>
      </c>
      <c r="I13" s="13">
        <v>38246159.125709869</v>
      </c>
      <c r="J13" s="13">
        <v>38522415.066241272</v>
      </c>
      <c r="K13" s="13">
        <v>34604136.747130573</v>
      </c>
      <c r="L13" s="13">
        <v>42846329.595396787</v>
      </c>
      <c r="M13" s="13">
        <v>55639056.368307173</v>
      </c>
      <c r="N13" s="13">
        <v>35265380.515615784</v>
      </c>
      <c r="O13" s="13">
        <v>43975659.571707912</v>
      </c>
      <c r="P13" s="13">
        <v>54316514.455453463</v>
      </c>
      <c r="Q13" s="13">
        <v>56249002.259886913</v>
      </c>
      <c r="R13" s="13">
        <v>56599991.987495951</v>
      </c>
      <c r="S13" s="13">
        <v>53888654.509974547</v>
      </c>
      <c r="T13" s="13">
        <v>45340445.39687831</v>
      </c>
      <c r="U13" s="13">
        <v>37697915.999797061</v>
      </c>
      <c r="V13" s="13">
        <v>48705257.240067206</v>
      </c>
      <c r="W13" s="13">
        <v>53721904.610312536</v>
      </c>
      <c r="X13" s="13">
        <v>47780752.69038558</v>
      </c>
      <c r="Y13" s="13">
        <v>49278987.550074689</v>
      </c>
      <c r="Z13" s="13">
        <v>52948608.298149787</v>
      </c>
      <c r="AA13" s="13">
        <v>49306798.476555683</v>
      </c>
      <c r="AB13" s="13">
        <v>58464951.008293703</v>
      </c>
      <c r="AC13" s="13">
        <v>57681993.7406343</v>
      </c>
      <c r="AD13" s="13">
        <v>50827345.548765443</v>
      </c>
      <c r="AE13" s="13">
        <v>69488317.601712301</v>
      </c>
      <c r="AF13" s="13">
        <v>45921438.173406772</v>
      </c>
      <c r="AG13" s="13">
        <v>53915919.83928673</v>
      </c>
      <c r="AH13" s="13">
        <v>38636503.33903341</v>
      </c>
      <c r="AI13" s="13">
        <v>45184857.295903817</v>
      </c>
      <c r="AJ13" s="13">
        <v>53212074.384300053</v>
      </c>
      <c r="AK13" s="13">
        <v>36406297.210602507</v>
      </c>
      <c r="AL13" s="13">
        <v>53719175.146919839</v>
      </c>
      <c r="AM13" s="13">
        <v>40722847.108003452</v>
      </c>
      <c r="AN13" s="13">
        <v>48099341.791087158</v>
      </c>
      <c r="AO13" s="13">
        <v>50583750.115690552</v>
      </c>
      <c r="AP13" s="13">
        <v>48959276.193152003</v>
      </c>
      <c r="AQ13" s="13">
        <v>34979080.152214713</v>
      </c>
      <c r="AR13" s="13">
        <v>42285934.781270437</v>
      </c>
      <c r="AS13" s="13">
        <v>58150089.258987762</v>
      </c>
      <c r="AT13" s="13">
        <v>54055412.927692778</v>
      </c>
      <c r="AU13" s="13">
        <v>43224506.925398953</v>
      </c>
      <c r="AV13" s="13">
        <v>56728998.2392198</v>
      </c>
      <c r="AW13" s="13">
        <v>46800327.256080493</v>
      </c>
      <c r="AX13" s="13">
        <v>59648802.277030692</v>
      </c>
      <c r="AY13" s="13">
        <v>37717091.416445047</v>
      </c>
      <c r="AZ13" s="13">
        <v>47758493.752146423</v>
      </c>
      <c r="BA13" s="13">
        <v>50251199.805899777</v>
      </c>
      <c r="BB13" s="13">
        <v>39722345.466179043</v>
      </c>
      <c r="BC13" s="13">
        <v>29449626.751807999</v>
      </c>
      <c r="BD13" s="13">
        <v>43386001.382378392</v>
      </c>
      <c r="BE13" s="13">
        <v>52528820.658615433</v>
      </c>
      <c r="BF13" s="13">
        <v>58201898.269547723</v>
      </c>
      <c r="BG13" s="13">
        <v>54701497.622772612</v>
      </c>
      <c r="BH13" s="13">
        <v>48421192.631839417</v>
      </c>
      <c r="BI13" s="13">
        <v>46992179.164006136</v>
      </c>
      <c r="BJ13" s="13">
        <v>56163921.644306161</v>
      </c>
      <c r="BK13" s="13">
        <v>34476426.972074203</v>
      </c>
      <c r="BL13" s="13">
        <v>45301220.757338203</v>
      </c>
      <c r="BM13" s="13">
        <v>53500833.533406451</v>
      </c>
      <c r="BN13" s="13">
        <v>48051770.463914499</v>
      </c>
      <c r="BO13" s="13">
        <v>42596127.467469841</v>
      </c>
      <c r="BP13" s="13">
        <v>30563349.019309219</v>
      </c>
      <c r="BQ13" s="13">
        <v>38754639.756828703</v>
      </c>
      <c r="BR13" s="13">
        <v>49417671.46758353</v>
      </c>
      <c r="BS13" s="13">
        <v>34608037.839499407</v>
      </c>
      <c r="BT13" s="13">
        <v>39348527.364320591</v>
      </c>
      <c r="BU13" s="13">
        <v>23165218.68857849</v>
      </c>
      <c r="BV13" s="13">
        <v>36826079.303043589</v>
      </c>
      <c r="BW13" s="13">
        <v>53182718.68824479</v>
      </c>
      <c r="BX13" s="13">
        <v>42004798.200075321</v>
      </c>
      <c r="BY13" s="13">
        <v>45683228.057820782</v>
      </c>
      <c r="BZ13" s="13">
        <v>33058529.622406282</v>
      </c>
      <c r="CA13" s="13">
        <v>36840362.278449722</v>
      </c>
      <c r="CB13" s="13">
        <v>32725206.394144751</v>
      </c>
      <c r="CC13" s="13">
        <v>62211357.265726</v>
      </c>
      <c r="CD13" s="13">
        <v>30785230.13852369</v>
      </c>
      <c r="CE13" s="13">
        <v>31344513.43912657</v>
      </c>
      <c r="CF13" s="13">
        <v>27095317.297374181</v>
      </c>
      <c r="CG13" s="13">
        <v>40584122.586879566</v>
      </c>
      <c r="CH13" s="13">
        <v>44461035.242990963</v>
      </c>
      <c r="CI13" s="13">
        <v>43273134.546857461</v>
      </c>
      <c r="CJ13" s="13">
        <v>32787783.950955201</v>
      </c>
      <c r="CK13" s="13">
        <v>30886037.37062604</v>
      </c>
      <c r="CL13" s="13">
        <v>29752969.958152451</v>
      </c>
      <c r="CM13" s="13">
        <v>29733435.25153153</v>
      </c>
      <c r="CN13" s="13">
        <v>29028675.473302759</v>
      </c>
      <c r="CO13" s="13">
        <v>34511112.341359779</v>
      </c>
      <c r="CP13" s="13">
        <v>32215576.64746723</v>
      </c>
      <c r="CQ13" s="13">
        <v>17734757.44781841</v>
      </c>
      <c r="CR13" s="13">
        <v>15480092.18630507</v>
      </c>
      <c r="CS13" s="13">
        <v>30900482.820876401</v>
      </c>
      <c r="CT13" s="13">
        <v>27243531.781884041</v>
      </c>
      <c r="CU13" s="13">
        <v>27601572.053107951</v>
      </c>
      <c r="CV13" s="13">
        <v>15194065.417399701</v>
      </c>
      <c r="CW13" s="13">
        <v>17040456.089601859</v>
      </c>
      <c r="CX13" s="13">
        <v>16058089.494505379</v>
      </c>
      <c r="CY13" s="13">
        <v>10795574.8265345</v>
      </c>
      <c r="CZ13" s="13">
        <v>13332699.53338436</v>
      </c>
      <c r="DA13" s="13">
        <v>9370157.6250752341</v>
      </c>
      <c r="DB13" s="9">
        <f t="shared" si="1"/>
        <v>4127271724.8123484</v>
      </c>
    </row>
    <row r="14" spans="2:106" x14ac:dyDescent="0.3">
      <c r="B14" s="6">
        <v>1923</v>
      </c>
      <c r="C14" s="13" t="s">
        <v>116</v>
      </c>
      <c r="D14" s="13">
        <v>12</v>
      </c>
      <c r="E14" s="13" t="str">
        <f t="shared" si="0"/>
        <v>S</v>
      </c>
      <c r="F14" s="13"/>
      <c r="G14" s="13"/>
      <c r="H14" s="13"/>
      <c r="I14" s="13"/>
      <c r="J14" s="13"/>
      <c r="K14" s="13"/>
      <c r="L14" s="13"/>
      <c r="M14" s="13">
        <v>862403.41762793402</v>
      </c>
      <c r="N14" s="13"/>
      <c r="O14" s="13">
        <v>4691833.7888822397</v>
      </c>
      <c r="P14" s="13"/>
      <c r="Q14" s="13"/>
      <c r="R14" s="13"/>
      <c r="S14" s="13">
        <v>1607195.989709856</v>
      </c>
      <c r="T14" s="13"/>
      <c r="U14" s="13">
        <v>7120877.0317755193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>
        <v>9362771.3205124792</v>
      </c>
      <c r="AT14" s="13"/>
      <c r="AU14" s="13">
        <v>1873617.77804058</v>
      </c>
      <c r="AV14" s="13">
        <v>1768889.378553024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>
        <v>453512.47436351998</v>
      </c>
      <c r="BV14" s="13"/>
      <c r="BW14" s="13"/>
      <c r="BX14" s="13"/>
      <c r="BY14" s="13">
        <v>988974.20044200961</v>
      </c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>
        <v>17075058.10552527</v>
      </c>
      <c r="CR14" s="13"/>
      <c r="CS14" s="13"/>
      <c r="CT14" s="13">
        <v>15034309.23488</v>
      </c>
      <c r="CU14" s="13"/>
      <c r="CV14" s="13"/>
      <c r="CW14" s="13"/>
      <c r="CX14" s="13"/>
      <c r="CY14" s="13"/>
      <c r="CZ14" s="13"/>
      <c r="DA14" s="13"/>
      <c r="DB14" s="9">
        <f t="shared" si="1"/>
        <v>60839442.720312431</v>
      </c>
    </row>
    <row r="15" spans="2:106" x14ac:dyDescent="0.3">
      <c r="B15" s="6">
        <v>1924</v>
      </c>
      <c r="C15" s="13" t="s">
        <v>117</v>
      </c>
      <c r="D15" s="13">
        <v>13</v>
      </c>
      <c r="E15" s="13" t="str">
        <f t="shared" si="0"/>
        <v>S</v>
      </c>
      <c r="F15" s="13">
        <v>27444016.710060321</v>
      </c>
      <c r="G15" s="13">
        <v>41268381.217982411</v>
      </c>
      <c r="H15" s="13">
        <v>36816599.843814313</v>
      </c>
      <c r="I15" s="13">
        <v>36955652.110935643</v>
      </c>
      <c r="J15" s="13">
        <v>27611188.337975051</v>
      </c>
      <c r="K15" s="13">
        <v>35821900.983825713</v>
      </c>
      <c r="L15" s="13">
        <v>36107416.386300907</v>
      </c>
      <c r="M15" s="13">
        <v>38524991.040982291</v>
      </c>
      <c r="N15" s="13">
        <v>28576787.8435576</v>
      </c>
      <c r="O15" s="13">
        <v>32164375.5706602</v>
      </c>
      <c r="P15" s="13">
        <v>45243587.769882724</v>
      </c>
      <c r="Q15" s="13">
        <v>31490130.554841641</v>
      </c>
      <c r="R15" s="13">
        <v>34994508.606047601</v>
      </c>
      <c r="S15" s="13">
        <v>29347973.07800132</v>
      </c>
      <c r="T15" s="13">
        <v>31058457.744199678</v>
      </c>
      <c r="U15" s="13">
        <v>31056349.819512561</v>
      </c>
      <c r="V15" s="13">
        <v>39414242.73476088</v>
      </c>
      <c r="W15" s="13">
        <v>32071153.118740771</v>
      </c>
      <c r="X15" s="13">
        <v>28830582.211815149</v>
      </c>
      <c r="Y15" s="13">
        <v>28896485.11952278</v>
      </c>
      <c r="Z15" s="13">
        <v>25481088.885632299</v>
      </c>
      <c r="AA15" s="13">
        <v>32654074.88578843</v>
      </c>
      <c r="AB15" s="13">
        <v>29808340.352572631</v>
      </c>
      <c r="AC15" s="13">
        <v>32209089.92496714</v>
      </c>
      <c r="AD15" s="13">
        <v>35027348.743491367</v>
      </c>
      <c r="AE15" s="13">
        <v>31802596.854995091</v>
      </c>
      <c r="AF15" s="13">
        <v>36915258.265674867</v>
      </c>
      <c r="AG15" s="13">
        <v>34891824.284375153</v>
      </c>
      <c r="AH15" s="13">
        <v>26041364.522862822</v>
      </c>
      <c r="AI15" s="13">
        <v>32970977.51954484</v>
      </c>
      <c r="AJ15" s="13">
        <v>37507411.812518761</v>
      </c>
      <c r="AK15" s="13">
        <v>25110642.823421352</v>
      </c>
      <c r="AL15" s="13">
        <v>43677847.516509771</v>
      </c>
      <c r="AM15" s="13">
        <v>31262486.144868251</v>
      </c>
      <c r="AN15" s="13">
        <v>25448045.313823041</v>
      </c>
      <c r="AO15" s="13">
        <v>31445221.389038399</v>
      </c>
      <c r="AP15" s="13">
        <v>28952048.814002119</v>
      </c>
      <c r="AQ15" s="13">
        <v>29696999.711128589</v>
      </c>
      <c r="AR15" s="13">
        <v>26865022.878278859</v>
      </c>
      <c r="AS15" s="13">
        <v>27261968.68606887</v>
      </c>
      <c r="AT15" s="13">
        <v>37792816.410023302</v>
      </c>
      <c r="AU15" s="13">
        <v>26280325.766991671</v>
      </c>
      <c r="AV15" s="13">
        <v>27700044.958957769</v>
      </c>
      <c r="AW15" s="13">
        <v>30447459.50522206</v>
      </c>
      <c r="AX15" s="13">
        <v>24627767.70852774</v>
      </c>
      <c r="AY15" s="13">
        <v>21671784.712130189</v>
      </c>
      <c r="AZ15" s="13">
        <v>28651705.379000399</v>
      </c>
      <c r="BA15" s="13">
        <v>32940207.14414626</v>
      </c>
      <c r="BB15" s="13">
        <v>31517436.562345371</v>
      </c>
      <c r="BC15" s="13">
        <v>27950396.852765959</v>
      </c>
      <c r="BD15" s="13">
        <v>22893428.83062727</v>
      </c>
      <c r="BE15" s="13">
        <v>29554180.93575085</v>
      </c>
      <c r="BF15" s="13">
        <v>23069251.80725405</v>
      </c>
      <c r="BG15" s="13">
        <v>29876211.81470244</v>
      </c>
      <c r="BH15" s="13">
        <v>25641707.71015235</v>
      </c>
      <c r="BI15" s="13">
        <v>29159094.50574227</v>
      </c>
      <c r="BJ15" s="13">
        <v>23145415.31638547</v>
      </c>
      <c r="BK15" s="13">
        <v>22615908.39266393</v>
      </c>
      <c r="BL15" s="13">
        <v>23256317.174858999</v>
      </c>
      <c r="BM15" s="13">
        <v>25925543.08710539</v>
      </c>
      <c r="BN15" s="13">
        <v>29175388.437111679</v>
      </c>
      <c r="BO15" s="13">
        <v>32860670.307536218</v>
      </c>
      <c r="BP15" s="13">
        <v>20943286.544549219</v>
      </c>
      <c r="BQ15" s="13">
        <v>24570210.846693158</v>
      </c>
      <c r="BR15" s="13">
        <v>29484945.555305641</v>
      </c>
      <c r="BS15" s="13">
        <v>23723634.16007594</v>
      </c>
      <c r="BT15" s="13">
        <v>25207724.89497298</v>
      </c>
      <c r="BU15" s="13">
        <v>21448728.57152117</v>
      </c>
      <c r="BV15" s="13">
        <v>25479024.95532582</v>
      </c>
      <c r="BW15" s="13">
        <v>21357343.15721491</v>
      </c>
      <c r="BX15" s="13">
        <v>22759656.634498172</v>
      </c>
      <c r="BY15" s="13">
        <v>20916108.180500329</v>
      </c>
      <c r="BZ15" s="13">
        <v>26063846.61254853</v>
      </c>
      <c r="CA15" s="13">
        <v>16262841.39652344</v>
      </c>
      <c r="CB15" s="13">
        <v>23889083.85864488</v>
      </c>
      <c r="CC15" s="13">
        <v>19536817.16749648</v>
      </c>
      <c r="CD15" s="13">
        <v>28147246.657984622</v>
      </c>
      <c r="CE15" s="13">
        <v>23267002.29877032</v>
      </c>
      <c r="CF15" s="13">
        <v>22561572.954971179</v>
      </c>
      <c r="CG15" s="13">
        <v>25243043.532516949</v>
      </c>
      <c r="CH15" s="13">
        <v>19969128.700323582</v>
      </c>
      <c r="CI15" s="13">
        <v>25229206.390126482</v>
      </c>
      <c r="CJ15" s="13">
        <v>17064944.336170111</v>
      </c>
      <c r="CK15" s="13">
        <v>22056925.7941477</v>
      </c>
      <c r="CL15" s="13">
        <v>17454084.386967361</v>
      </c>
      <c r="CM15" s="13">
        <v>29102664.66392361</v>
      </c>
      <c r="CN15" s="13">
        <v>19686441.3381445</v>
      </c>
      <c r="CO15" s="13">
        <v>19713941.719525889</v>
      </c>
      <c r="CP15" s="13">
        <v>23377351.578693829</v>
      </c>
      <c r="CQ15" s="13">
        <v>18805567.416807551</v>
      </c>
      <c r="CR15" s="13">
        <v>20486062.465045869</v>
      </c>
      <c r="CS15" s="13">
        <v>19917208.366588749</v>
      </c>
      <c r="CT15" s="13">
        <v>20069686.258946382</v>
      </c>
      <c r="CU15" s="13">
        <v>22945934.518838879</v>
      </c>
      <c r="CV15" s="13">
        <v>20682925.539367199</v>
      </c>
      <c r="CW15" s="13">
        <v>15748435.054966889</v>
      </c>
      <c r="CX15" s="13">
        <v>20937748.734824952</v>
      </c>
      <c r="CY15" s="13">
        <v>23284495.556823041</v>
      </c>
      <c r="CZ15" s="13">
        <v>15807859.95929452</v>
      </c>
      <c r="DA15" s="13">
        <v>28094249.235324241</v>
      </c>
      <c r="DB15" s="9">
        <f t="shared" si="1"/>
        <v>2746774483.4479494</v>
      </c>
    </row>
    <row r="16" spans="2:106" x14ac:dyDescent="0.3">
      <c r="B16" s="6">
        <v>2801</v>
      </c>
      <c r="C16" s="13" t="s">
        <v>118</v>
      </c>
      <c r="D16" s="13">
        <v>14</v>
      </c>
      <c r="E16" s="13" t="str">
        <f t="shared" si="0"/>
        <v>S</v>
      </c>
      <c r="F16" s="13">
        <v>16449144.33453759</v>
      </c>
      <c r="G16" s="13">
        <v>20172239.422328912</v>
      </c>
      <c r="H16" s="13">
        <v>34291850.581976287</v>
      </c>
      <c r="I16" s="13">
        <v>20840950.967877358</v>
      </c>
      <c r="J16" s="13">
        <v>17938622.803860869</v>
      </c>
      <c r="K16" s="13">
        <v>17842592.75676256</v>
      </c>
      <c r="L16" s="13">
        <v>31667712.21511475</v>
      </c>
      <c r="M16" s="13">
        <v>27792181.462212581</v>
      </c>
      <c r="N16" s="13">
        <v>23607360.629116189</v>
      </c>
      <c r="O16" s="13">
        <v>22735250.53532828</v>
      </c>
      <c r="P16" s="13">
        <v>22406514.78668404</v>
      </c>
      <c r="Q16" s="13">
        <v>10224054.299281869</v>
      </c>
      <c r="R16" s="13">
        <v>17510962.08297972</v>
      </c>
      <c r="S16" s="13">
        <v>17904494.701556291</v>
      </c>
      <c r="T16" s="13">
        <v>24977328.702377219</v>
      </c>
      <c r="U16" s="13">
        <v>8515264.8298736308</v>
      </c>
      <c r="V16" s="13">
        <v>15201905.97442803</v>
      </c>
      <c r="W16" s="13">
        <v>21591814.788824391</v>
      </c>
      <c r="X16" s="13">
        <v>11720306.13883345</v>
      </c>
      <c r="Y16" s="13">
        <v>9654535.1527633928</v>
      </c>
      <c r="Z16" s="13">
        <v>12479453.869624279</v>
      </c>
      <c r="AA16" s="13">
        <v>12530160.906545039</v>
      </c>
      <c r="AB16" s="13">
        <v>21385580.915320039</v>
      </c>
      <c r="AC16" s="13">
        <v>19563359.770474769</v>
      </c>
      <c r="AD16" s="13">
        <v>20906551.82590152</v>
      </c>
      <c r="AE16" s="13">
        <v>40598544.808827661</v>
      </c>
      <c r="AF16" s="13">
        <v>19196408.232202198</v>
      </c>
      <c r="AG16" s="13">
        <v>6914320.9990247916</v>
      </c>
      <c r="AH16" s="13">
        <v>11126194.59146045</v>
      </c>
      <c r="AI16" s="13">
        <v>12818415.710441509</v>
      </c>
      <c r="AJ16" s="13">
        <v>8539214.7151214033</v>
      </c>
      <c r="AK16" s="13">
        <v>21741948.333231252</v>
      </c>
      <c r="AL16" s="13">
        <v>11771859.569329141</v>
      </c>
      <c r="AM16" s="13">
        <v>35725170.226442702</v>
      </c>
      <c r="AN16" s="13">
        <v>10637643.33705591</v>
      </c>
      <c r="AO16" s="13">
        <v>35738015.030321017</v>
      </c>
      <c r="AP16" s="13">
        <v>12849757.55996472</v>
      </c>
      <c r="AQ16" s="13">
        <v>12969335.64487965</v>
      </c>
      <c r="AR16" s="13">
        <v>8643000.2700609863</v>
      </c>
      <c r="AS16" s="13">
        <v>17657643.518666271</v>
      </c>
      <c r="AT16" s="13">
        <v>13416478.53547254</v>
      </c>
      <c r="AU16" s="13">
        <v>10900825.675975639</v>
      </c>
      <c r="AV16" s="13">
        <v>4831832.5012702523</v>
      </c>
      <c r="AW16" s="13">
        <v>10282757.69655491</v>
      </c>
      <c r="AX16" s="13">
        <v>11124066.94034043</v>
      </c>
      <c r="AY16" s="13">
        <v>13006687.76922835</v>
      </c>
      <c r="AZ16" s="13">
        <v>21357205.56229955</v>
      </c>
      <c r="BA16" s="13">
        <v>44049955.902907707</v>
      </c>
      <c r="BB16" s="13">
        <v>10599683.618614379</v>
      </c>
      <c r="BC16" s="13">
        <v>31941939.938562769</v>
      </c>
      <c r="BD16" s="13">
        <v>22650235.925525852</v>
      </c>
      <c r="BE16" s="13">
        <v>14334174.793128749</v>
      </c>
      <c r="BF16" s="13">
        <v>15398096.512509011</v>
      </c>
      <c r="BG16" s="13">
        <v>13122807.295460289</v>
      </c>
      <c r="BH16" s="13">
        <v>26034552.0692439</v>
      </c>
      <c r="BI16" s="13">
        <v>8752238.9645949975</v>
      </c>
      <c r="BJ16" s="13">
        <v>30433337.373498909</v>
      </c>
      <c r="BK16" s="13">
        <v>10870370.581966771</v>
      </c>
      <c r="BL16" s="13">
        <v>7278045.7089713598</v>
      </c>
      <c r="BM16" s="13">
        <v>13998445.12083526</v>
      </c>
      <c r="BN16" s="13">
        <v>6235258.5185586493</v>
      </c>
      <c r="BO16" s="13">
        <v>17449860.702403951</v>
      </c>
      <c r="BP16" s="13">
        <v>16885046.284501791</v>
      </c>
      <c r="BQ16" s="13">
        <v>8559395.4499392305</v>
      </c>
      <c r="BR16" s="13">
        <v>32014675.68867708</v>
      </c>
      <c r="BS16" s="13">
        <v>4970781.1006810172</v>
      </c>
      <c r="BT16" s="13">
        <v>19055260.202243689</v>
      </c>
      <c r="BU16" s="13">
        <v>49964229.265144609</v>
      </c>
      <c r="BV16" s="13">
        <v>10085630.902959</v>
      </c>
      <c r="BW16" s="13">
        <v>5702966.5851449417</v>
      </c>
      <c r="BX16" s="13">
        <v>14232636.10748948</v>
      </c>
      <c r="BY16" s="13">
        <v>7940587.8372670906</v>
      </c>
      <c r="BZ16" s="13">
        <v>7602541.3300882969</v>
      </c>
      <c r="CA16" s="13">
        <v>16321547.068916431</v>
      </c>
      <c r="CB16" s="13">
        <v>3720356.8875038521</v>
      </c>
      <c r="CC16" s="13">
        <v>9058699.9498677682</v>
      </c>
      <c r="CD16" s="13">
        <v>11507099.931912821</v>
      </c>
      <c r="CE16" s="13">
        <v>7435332.4827711796</v>
      </c>
      <c r="CF16" s="13">
        <v>3660709.350817373</v>
      </c>
      <c r="CG16" s="13">
        <v>12907946.508913981</v>
      </c>
      <c r="CH16" s="13">
        <v>2833835.5040750261</v>
      </c>
      <c r="CI16" s="13">
        <v>3344559.7881404101</v>
      </c>
      <c r="CJ16" s="13">
        <v>35970805.826243751</v>
      </c>
      <c r="CK16" s="13">
        <v>4713965.5600074604</v>
      </c>
      <c r="CL16" s="13">
        <v>3888241.122526594</v>
      </c>
      <c r="CM16" s="13">
        <v>7340000.9702082239</v>
      </c>
      <c r="CN16" s="13">
        <v>2920938.8261351492</v>
      </c>
      <c r="CO16" s="13">
        <v>7560262.1001801686</v>
      </c>
      <c r="CP16" s="13">
        <v>13052151.358608199</v>
      </c>
      <c r="CQ16" s="13">
        <v>6654041.8632366545</v>
      </c>
      <c r="CR16" s="13">
        <v>4295092.5385049023</v>
      </c>
      <c r="CS16" s="13">
        <v>2846650.8913574358</v>
      </c>
      <c r="CT16" s="13">
        <v>10843029.99915795</v>
      </c>
      <c r="CU16" s="13">
        <v>4445385.3548189914</v>
      </c>
      <c r="CV16" s="13">
        <v>4561505.9161741147</v>
      </c>
      <c r="CW16" s="13">
        <v>11111462.42311402</v>
      </c>
      <c r="CX16" s="13">
        <v>14685591.09810872</v>
      </c>
      <c r="CY16" s="13">
        <v>10618410.74010369</v>
      </c>
      <c r="CZ16" s="13">
        <v>5666929.4581729975</v>
      </c>
      <c r="DA16" s="13">
        <v>15157543.16545647</v>
      </c>
      <c r="DB16" s="9">
        <f t="shared" si="1"/>
        <v>1519042372.1487083</v>
      </c>
    </row>
    <row r="17" spans="2:106" x14ac:dyDescent="0.3">
      <c r="B17" s="6">
        <v>2802</v>
      </c>
      <c r="C17" s="13" t="s">
        <v>119</v>
      </c>
      <c r="D17" s="13">
        <v>15</v>
      </c>
      <c r="E17" s="13" t="str">
        <f t="shared" si="0"/>
        <v>S</v>
      </c>
      <c r="F17" s="13">
        <v>58605043.601703823</v>
      </c>
      <c r="G17" s="13">
        <v>80784655.938895509</v>
      </c>
      <c r="H17" s="13">
        <v>86955089.010384664</v>
      </c>
      <c r="I17" s="13">
        <v>61324920.644179799</v>
      </c>
      <c r="J17" s="13">
        <v>65378476.518759899</v>
      </c>
      <c r="K17" s="13">
        <v>59530467.430028386</v>
      </c>
      <c r="L17" s="13">
        <v>62423793.185775317</v>
      </c>
      <c r="M17" s="13">
        <v>57749738.643491343</v>
      </c>
      <c r="N17" s="13">
        <v>48718743.341666177</v>
      </c>
      <c r="O17" s="13">
        <v>55597672.418102227</v>
      </c>
      <c r="P17" s="13">
        <v>56707622.043285437</v>
      </c>
      <c r="Q17" s="13">
        <v>48001857.123075143</v>
      </c>
      <c r="R17" s="13">
        <v>55269671.661783583</v>
      </c>
      <c r="S17" s="13">
        <v>54515473.846589513</v>
      </c>
      <c r="T17" s="13">
        <v>50876122.984350324</v>
      </c>
      <c r="U17" s="13">
        <v>34550700.662288651</v>
      </c>
      <c r="V17" s="13">
        <v>40663096.992157891</v>
      </c>
      <c r="W17" s="13">
        <v>49120862.658417232</v>
      </c>
      <c r="X17" s="13">
        <v>63029894.816817798</v>
      </c>
      <c r="Y17" s="13">
        <v>31661696.717572089</v>
      </c>
      <c r="Z17" s="13">
        <v>25239659.481688261</v>
      </c>
      <c r="AA17" s="13">
        <v>45763346.952657871</v>
      </c>
      <c r="AB17" s="13">
        <v>32644006.334574871</v>
      </c>
      <c r="AC17" s="13">
        <v>45168814.025136113</v>
      </c>
      <c r="AD17" s="13">
        <v>34850123.54109069</v>
      </c>
      <c r="AE17" s="13">
        <v>40703068.169032238</v>
      </c>
      <c r="AF17" s="13">
        <v>27027883.17607525</v>
      </c>
      <c r="AG17" s="13">
        <v>37906907.373681463</v>
      </c>
      <c r="AH17" s="13">
        <v>41402175.502707712</v>
      </c>
      <c r="AI17" s="13">
        <v>28567984.870244</v>
      </c>
      <c r="AJ17" s="13">
        <v>34180115.286151797</v>
      </c>
      <c r="AK17" s="13">
        <v>25746300.240177099</v>
      </c>
      <c r="AL17" s="13">
        <v>32539461.09724424</v>
      </c>
      <c r="AM17" s="13">
        <v>33733498.231672257</v>
      </c>
      <c r="AN17" s="13">
        <v>35515191.276985697</v>
      </c>
      <c r="AO17" s="13">
        <v>32679406.21651271</v>
      </c>
      <c r="AP17" s="13">
        <v>26369630.073554169</v>
      </c>
      <c r="AQ17" s="13">
        <v>27241168.86728574</v>
      </c>
      <c r="AR17" s="13">
        <v>25793016.48939921</v>
      </c>
      <c r="AS17" s="13">
        <v>28739561.37619688</v>
      </c>
      <c r="AT17" s="13">
        <v>23051535.582108252</v>
      </c>
      <c r="AU17" s="13">
        <v>30160370.256074458</v>
      </c>
      <c r="AV17" s="13">
        <v>52454877.429967113</v>
      </c>
      <c r="AW17" s="13">
        <v>32138018.156101011</v>
      </c>
      <c r="AX17" s="13">
        <v>28374156.789025661</v>
      </c>
      <c r="AY17" s="13">
        <v>35078409.006659962</v>
      </c>
      <c r="AZ17" s="13">
        <v>30380642.323802739</v>
      </c>
      <c r="BA17" s="13">
        <v>26671160.615302011</v>
      </c>
      <c r="BB17" s="13">
        <v>24840068.374281071</v>
      </c>
      <c r="BC17" s="13">
        <v>19083344.111636858</v>
      </c>
      <c r="BD17" s="13">
        <v>36325639.548511297</v>
      </c>
      <c r="BE17" s="13">
        <v>44860712.271432273</v>
      </c>
      <c r="BF17" s="13">
        <v>13492545.89492088</v>
      </c>
      <c r="BG17" s="13">
        <v>20989776.711156189</v>
      </c>
      <c r="BH17" s="13">
        <v>20662523.049381051</v>
      </c>
      <c r="BI17" s="13">
        <v>27666176.99075748</v>
      </c>
      <c r="BJ17" s="13">
        <v>26713147.66921071</v>
      </c>
      <c r="BK17" s="13">
        <v>31634984.86000742</v>
      </c>
      <c r="BL17" s="13">
        <v>40190838.970246613</v>
      </c>
      <c r="BM17" s="13">
        <v>23876574.068855759</v>
      </c>
      <c r="BN17" s="13">
        <v>19091959.153316241</v>
      </c>
      <c r="BO17" s="13">
        <v>31498166.725124691</v>
      </c>
      <c r="BP17" s="13">
        <v>23366665.07819457</v>
      </c>
      <c r="BQ17" s="13">
        <v>21646205.909475092</v>
      </c>
      <c r="BR17" s="13">
        <v>27481935.69798886</v>
      </c>
      <c r="BS17" s="13">
        <v>24642761.888102312</v>
      </c>
      <c r="BT17" s="13">
        <v>17867946.933133502</v>
      </c>
      <c r="BU17" s="13">
        <v>27420598.725656752</v>
      </c>
      <c r="BV17" s="13">
        <v>25325269.459728621</v>
      </c>
      <c r="BW17" s="13">
        <v>25968992.712838981</v>
      </c>
      <c r="BX17" s="13">
        <v>29690800.129560661</v>
      </c>
      <c r="BY17" s="13">
        <v>34704795.707890451</v>
      </c>
      <c r="BZ17" s="13">
        <v>23432314.434495699</v>
      </c>
      <c r="CA17" s="13">
        <v>24677883.09821656</v>
      </c>
      <c r="CB17" s="13">
        <v>27968280.49887643</v>
      </c>
      <c r="CC17" s="13">
        <v>31418208.303085241</v>
      </c>
      <c r="CD17" s="13">
        <v>29901107.817605451</v>
      </c>
      <c r="CE17" s="13">
        <v>23370332.886180989</v>
      </c>
      <c r="CF17" s="13">
        <v>33494063.339450531</v>
      </c>
      <c r="CG17" s="13">
        <v>28179552.828499511</v>
      </c>
      <c r="CH17" s="13">
        <v>22768947.352021351</v>
      </c>
      <c r="CI17" s="13">
        <v>23478321.809542779</v>
      </c>
      <c r="CJ17" s="13">
        <v>20715615.455102582</v>
      </c>
      <c r="CK17" s="13">
        <v>24060971.57622651</v>
      </c>
      <c r="CL17" s="13">
        <v>23262250.274338741</v>
      </c>
      <c r="CM17" s="13">
        <v>19706571.866161361</v>
      </c>
      <c r="CN17" s="13">
        <v>41228646.919421077</v>
      </c>
      <c r="CO17" s="13">
        <v>26843294.156941399</v>
      </c>
      <c r="CP17" s="13">
        <v>30382384.868278261</v>
      </c>
      <c r="CQ17" s="13">
        <v>32241212.35728059</v>
      </c>
      <c r="CR17" s="13">
        <v>30827236.439590469</v>
      </c>
      <c r="CS17" s="13">
        <v>27598048.874539498</v>
      </c>
      <c r="CT17" s="13">
        <v>33802585.703111477</v>
      </c>
      <c r="CU17" s="13">
        <v>40465300.06956283</v>
      </c>
      <c r="CV17" s="13">
        <v>12908907.988117879</v>
      </c>
      <c r="CW17" s="13">
        <v>31702560.71183297</v>
      </c>
      <c r="CX17" s="13">
        <v>21809163.599218681</v>
      </c>
      <c r="CY17" s="13">
        <v>41354326.695828103</v>
      </c>
      <c r="CZ17" s="13">
        <v>49738399.49304945</v>
      </c>
      <c r="DA17" s="13">
        <v>93610639.30416353</v>
      </c>
      <c r="DB17" s="9">
        <f t="shared" si="1"/>
        <v>3551575648.3425851</v>
      </c>
    </row>
    <row r="18" spans="2:106" x14ac:dyDescent="0.3">
      <c r="B18" s="6">
        <v>5801</v>
      </c>
      <c r="C18" s="13" t="s">
        <v>120</v>
      </c>
      <c r="D18" s="13">
        <v>16</v>
      </c>
      <c r="E18" s="13" t="str">
        <f t="shared" si="0"/>
        <v>S</v>
      </c>
      <c r="F18" s="13">
        <v>276110.53995102242</v>
      </c>
      <c r="G18" s="13"/>
      <c r="H18" s="13"/>
      <c r="I18" s="13">
        <v>73308.629825600001</v>
      </c>
      <c r="J18" s="13">
        <v>198047.5492081632</v>
      </c>
      <c r="K18" s="13">
        <v>172249.52255237999</v>
      </c>
      <c r="L18" s="13">
        <v>293664.25363296323</v>
      </c>
      <c r="M18" s="13"/>
      <c r="N18" s="13">
        <v>2016873.2209443999</v>
      </c>
      <c r="O18" s="13"/>
      <c r="P18" s="13"/>
      <c r="Q18" s="13"/>
      <c r="R18" s="13">
        <v>6292.7272106400014</v>
      </c>
      <c r="S18" s="13"/>
      <c r="T18" s="13"/>
      <c r="U18" s="13">
        <v>289012.34939204162</v>
      </c>
      <c r="V18" s="13">
        <v>88185.222956001599</v>
      </c>
      <c r="W18" s="13"/>
      <c r="X18" s="13"/>
      <c r="Y18" s="13"/>
      <c r="Z18" s="13"/>
      <c r="AA18" s="13">
        <v>145189.39143547279</v>
      </c>
      <c r="AB18" s="13">
        <v>788342.11490842083</v>
      </c>
      <c r="AC18" s="13">
        <v>419447.00731907989</v>
      </c>
      <c r="AD18" s="13"/>
      <c r="AE18" s="13"/>
      <c r="AF18" s="13">
        <v>211503.781927984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>
        <v>86107.212309144001</v>
      </c>
      <c r="AR18" s="13"/>
      <c r="AS18" s="13"/>
      <c r="AT18" s="13">
        <v>157479.93649949599</v>
      </c>
      <c r="AU18" s="13"/>
      <c r="AV18" s="13">
        <v>38094.821783246807</v>
      </c>
      <c r="AW18" s="13">
        <v>53442.713814827992</v>
      </c>
      <c r="AX18" s="13">
        <v>1033265.550736006</v>
      </c>
      <c r="AY18" s="13">
        <v>514667.32817104802</v>
      </c>
      <c r="AZ18" s="13"/>
      <c r="BA18" s="13"/>
      <c r="BB18" s="13">
        <v>83581.142781760005</v>
      </c>
      <c r="BC18" s="13"/>
      <c r="BD18" s="13"/>
      <c r="BE18" s="13"/>
      <c r="BF18" s="13"/>
      <c r="BG18" s="13"/>
      <c r="BH18" s="13">
        <v>1018245.324691712</v>
      </c>
      <c r="BI18" s="13">
        <v>462239.89174271998</v>
      </c>
      <c r="BJ18" s="13"/>
      <c r="BK18" s="13">
        <v>230488.19692136161</v>
      </c>
      <c r="BL18" s="13"/>
      <c r="BM18" s="13"/>
      <c r="BN18" s="13"/>
      <c r="BO18" s="13"/>
      <c r="BP18" s="13">
        <v>1308998.915781128</v>
      </c>
      <c r="BQ18" s="13"/>
      <c r="BR18" s="13"/>
      <c r="BS18" s="13"/>
      <c r="BT18" s="13"/>
      <c r="BU18" s="13"/>
      <c r="BV18" s="13"/>
      <c r="BW18" s="13"/>
      <c r="BX18" s="13"/>
      <c r="BY18" s="13"/>
      <c r="BZ18" s="13">
        <v>461288.56450832478</v>
      </c>
      <c r="CA18" s="13"/>
      <c r="CB18" s="13"/>
      <c r="CC18" s="13"/>
      <c r="CD18" s="13"/>
      <c r="CE18" s="13">
        <v>373686.99930569279</v>
      </c>
      <c r="CF18" s="13"/>
      <c r="CG18" s="13">
        <v>389470.55837283359</v>
      </c>
      <c r="CH18" s="13">
        <v>66595.649757467996</v>
      </c>
      <c r="CI18" s="13"/>
      <c r="CJ18" s="13"/>
      <c r="CK18" s="13">
        <v>35341.019617799997</v>
      </c>
      <c r="CL18" s="13">
        <v>562919.10293652804</v>
      </c>
      <c r="CM18" s="13">
        <v>521826.33623109612</v>
      </c>
      <c r="CN18" s="13"/>
      <c r="CO18" s="13">
        <v>65007.508906163202</v>
      </c>
      <c r="CP18" s="13"/>
      <c r="CQ18" s="13">
        <v>631692.74685421842</v>
      </c>
      <c r="CR18" s="13"/>
      <c r="CS18" s="13"/>
      <c r="CT18" s="13">
        <v>932719.79389388813</v>
      </c>
      <c r="CU18" s="13"/>
      <c r="CV18" s="13">
        <v>523791.2708265952</v>
      </c>
      <c r="CW18" s="13">
        <v>595245.78317530558</v>
      </c>
      <c r="CX18" s="13"/>
      <c r="CY18" s="13"/>
      <c r="CZ18" s="13"/>
      <c r="DA18" s="13"/>
      <c r="DB18" s="9">
        <f t="shared" si="1"/>
        <v>15124422.680882532</v>
      </c>
    </row>
    <row r="19" spans="2:106" x14ac:dyDescent="0.3">
      <c r="B19" s="6">
        <v>5802</v>
      </c>
      <c r="C19" s="13" t="s">
        <v>121</v>
      </c>
      <c r="D19" s="13">
        <v>17</v>
      </c>
      <c r="E19" s="13" t="str">
        <f t="shared" si="0"/>
        <v>S</v>
      </c>
      <c r="F19" s="13"/>
      <c r="G19" s="13"/>
      <c r="H19" s="13"/>
      <c r="I19" s="13"/>
      <c r="J19" s="13"/>
      <c r="K19" s="13"/>
      <c r="L19" s="13"/>
      <c r="M19" s="13"/>
      <c r="N19" s="13"/>
      <c r="O19" s="13">
        <v>4847.8851574670007</v>
      </c>
      <c r="P19" s="13">
        <v>2376.8757325444999</v>
      </c>
      <c r="Q19" s="13"/>
      <c r="R19" s="13"/>
      <c r="S19" s="13"/>
      <c r="T19" s="13"/>
      <c r="U19" s="13"/>
      <c r="V19" s="13"/>
      <c r="W19" s="13"/>
      <c r="X19" s="13">
        <v>2975.2896385836011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>
        <v>4387.7233057464</v>
      </c>
      <c r="AN19" s="13"/>
      <c r="AO19" s="13"/>
      <c r="AP19" s="13"/>
      <c r="AQ19" s="13"/>
      <c r="AR19" s="13"/>
      <c r="AS19" s="13"/>
      <c r="AT19" s="13"/>
      <c r="AU19" s="13"/>
      <c r="AV19" s="13">
        <v>10008.018199100001</v>
      </c>
      <c r="AW19" s="13"/>
      <c r="AX19" s="13"/>
      <c r="AY19" s="13">
        <v>23482.9427444352</v>
      </c>
      <c r="AZ19" s="13">
        <v>78873.192812565598</v>
      </c>
      <c r="BA19" s="13"/>
      <c r="BB19" s="13">
        <v>34227.849542180003</v>
      </c>
      <c r="BC19" s="13"/>
      <c r="BD19" s="13">
        <v>8658.6007176090006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>
        <v>10574.7245754164</v>
      </c>
      <c r="CC19" s="13"/>
      <c r="CD19" s="13">
        <v>6969.9992656896002</v>
      </c>
      <c r="CE19" s="13">
        <v>3927.9278889224001</v>
      </c>
      <c r="CF19" s="13">
        <v>17377.856112924001</v>
      </c>
      <c r="CG19" s="13"/>
      <c r="CH19" s="13"/>
      <c r="CI19" s="13"/>
      <c r="CJ19" s="13"/>
      <c r="CK19" s="13"/>
      <c r="CL19" s="13">
        <v>110383.8274291792</v>
      </c>
      <c r="CM19" s="13"/>
      <c r="CN19" s="13">
        <v>13182.280492080001</v>
      </c>
      <c r="CO19" s="13"/>
      <c r="CP19" s="13"/>
      <c r="CQ19" s="13"/>
      <c r="CR19" s="13"/>
      <c r="CS19" s="13">
        <v>27389.892886896399</v>
      </c>
      <c r="CT19" s="13"/>
      <c r="CU19" s="13"/>
      <c r="CV19" s="13">
        <v>62163.443242201</v>
      </c>
      <c r="CW19" s="13"/>
      <c r="CX19" s="13">
        <v>39951.759129231898</v>
      </c>
      <c r="CY19" s="13">
        <v>49416.046553483997</v>
      </c>
      <c r="CZ19" s="13"/>
      <c r="DA19" s="13">
        <v>17373.604579064999</v>
      </c>
      <c r="DB19" s="9">
        <f t="shared" si="1"/>
        <v>528549.74000532122</v>
      </c>
    </row>
    <row r="20" spans="2:106" x14ac:dyDescent="0.3">
      <c r="B20" s="6">
        <v>6801</v>
      </c>
      <c r="C20" s="13" t="s">
        <v>122</v>
      </c>
      <c r="D20" s="13">
        <v>18</v>
      </c>
      <c r="E20" s="13" t="str">
        <f t="shared" si="0"/>
        <v>N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9">
        <f t="shared" si="1"/>
        <v>0</v>
      </c>
    </row>
    <row r="21" spans="2:106" x14ac:dyDescent="0.3">
      <c r="B21" s="6">
        <v>7911</v>
      </c>
      <c r="C21" s="13" t="s">
        <v>123</v>
      </c>
      <c r="D21" s="13">
        <v>19</v>
      </c>
      <c r="E21" s="13" t="str">
        <f t="shared" si="0"/>
        <v>N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9">
        <f t="shared" si="1"/>
        <v>0</v>
      </c>
    </row>
    <row r="22" spans="2:106" x14ac:dyDescent="0.3">
      <c r="B22" s="6">
        <v>7921</v>
      </c>
      <c r="C22" s="13" t="s">
        <v>124</v>
      </c>
      <c r="D22" s="13">
        <v>20</v>
      </c>
      <c r="E22" s="13" t="str">
        <f t="shared" si="0"/>
        <v>N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9">
        <f t="shared" si="1"/>
        <v>0</v>
      </c>
    </row>
    <row r="23" spans="2:106" x14ac:dyDescent="0.3">
      <c r="B23" s="6">
        <v>10911</v>
      </c>
      <c r="C23" s="13" t="s">
        <v>125</v>
      </c>
      <c r="D23" s="13">
        <v>21</v>
      </c>
      <c r="E23" s="13" t="str">
        <f t="shared" si="0"/>
        <v>S</v>
      </c>
      <c r="F23" s="13">
        <v>259673536.34145471</v>
      </c>
      <c r="G23" s="13">
        <v>269370889.12044227</v>
      </c>
      <c r="H23" s="13">
        <v>309740558.31713629</v>
      </c>
      <c r="I23" s="13">
        <v>318957497.14129663</v>
      </c>
      <c r="J23" s="13">
        <v>363094991.27354473</v>
      </c>
      <c r="K23" s="13">
        <v>311162555.49140382</v>
      </c>
      <c r="L23" s="13">
        <v>312014557.4852165</v>
      </c>
      <c r="M23" s="13">
        <v>332465008.20185018</v>
      </c>
      <c r="N23" s="13">
        <v>280991098.66592962</v>
      </c>
      <c r="O23" s="13">
        <v>349335434.80450141</v>
      </c>
      <c r="P23" s="13">
        <v>360014089.51171571</v>
      </c>
      <c r="Q23" s="13">
        <v>370481926.96303678</v>
      </c>
      <c r="R23" s="13">
        <v>337614866.78266227</v>
      </c>
      <c r="S23" s="13">
        <v>335225527.82089311</v>
      </c>
      <c r="T23" s="13">
        <v>336707137.44371998</v>
      </c>
      <c r="U23" s="13">
        <v>326931309.9718172</v>
      </c>
      <c r="V23" s="13">
        <v>312725151.57122397</v>
      </c>
      <c r="W23" s="13">
        <v>336783550.55105251</v>
      </c>
      <c r="X23" s="13">
        <v>343202969.98151809</v>
      </c>
      <c r="Y23" s="13">
        <v>318517497.50348347</v>
      </c>
      <c r="Z23" s="13">
        <v>331839992.47964388</v>
      </c>
      <c r="AA23" s="13">
        <v>375327318.49187499</v>
      </c>
      <c r="AB23" s="13">
        <v>396828983.57371199</v>
      </c>
      <c r="AC23" s="13">
        <v>353291205.01957732</v>
      </c>
      <c r="AD23" s="13">
        <v>379801437.23221493</v>
      </c>
      <c r="AE23" s="13">
        <v>358992559.1017378</v>
      </c>
      <c r="AF23" s="13">
        <v>362490096.43927342</v>
      </c>
      <c r="AG23" s="13">
        <v>380357788.91233069</v>
      </c>
      <c r="AH23" s="13">
        <v>394463521.62775332</v>
      </c>
      <c r="AI23" s="13">
        <v>346130976.72806948</v>
      </c>
      <c r="AJ23" s="13">
        <v>387832730.49358332</v>
      </c>
      <c r="AK23" s="13">
        <v>386335563.5019086</v>
      </c>
      <c r="AL23" s="13">
        <v>366668131.31169522</v>
      </c>
      <c r="AM23" s="13">
        <v>342854878.55964029</v>
      </c>
      <c r="AN23" s="13">
        <v>341398226.90349507</v>
      </c>
      <c r="AO23" s="13">
        <v>298258671.09618592</v>
      </c>
      <c r="AP23" s="13">
        <v>384142840.41461033</v>
      </c>
      <c r="AQ23" s="13">
        <v>379897394.23486072</v>
      </c>
      <c r="AR23" s="13">
        <v>367722245.89375758</v>
      </c>
      <c r="AS23" s="13">
        <v>404129171.75642377</v>
      </c>
      <c r="AT23" s="13">
        <v>353769035.41652602</v>
      </c>
      <c r="AU23" s="13">
        <v>356462530.23391497</v>
      </c>
      <c r="AV23" s="13">
        <v>390492150.82067579</v>
      </c>
      <c r="AW23" s="13">
        <v>358931699.46263582</v>
      </c>
      <c r="AX23" s="13">
        <v>400267687.2522884</v>
      </c>
      <c r="AY23" s="13">
        <v>388168384.8241353</v>
      </c>
      <c r="AZ23" s="13">
        <v>351167385.44103849</v>
      </c>
      <c r="BA23" s="13">
        <v>387072021.25625831</v>
      </c>
      <c r="BB23" s="13">
        <v>368053852.54303461</v>
      </c>
      <c r="BC23" s="13">
        <v>356803991.32532859</v>
      </c>
      <c r="BD23" s="13">
        <v>374032444.53900319</v>
      </c>
      <c r="BE23" s="13">
        <v>378624675.34063083</v>
      </c>
      <c r="BF23" s="13">
        <v>354055242.6230337</v>
      </c>
      <c r="BG23" s="13">
        <v>362688238.9684782</v>
      </c>
      <c r="BH23" s="13">
        <v>455981474.23963863</v>
      </c>
      <c r="BI23" s="13">
        <v>399164770.29770911</v>
      </c>
      <c r="BJ23" s="13">
        <v>323801005.04569173</v>
      </c>
      <c r="BK23" s="13">
        <v>361879537.12292999</v>
      </c>
      <c r="BL23" s="13">
        <v>375223732.5222128</v>
      </c>
      <c r="BM23" s="13">
        <v>394574481.75768763</v>
      </c>
      <c r="BN23" s="13">
        <v>377732944.57758421</v>
      </c>
      <c r="BO23" s="13">
        <v>399477483.66814739</v>
      </c>
      <c r="BP23" s="13">
        <v>317163779.6715976</v>
      </c>
      <c r="BQ23" s="13">
        <v>329825395.72784579</v>
      </c>
      <c r="BR23" s="13">
        <v>443181710.99062282</v>
      </c>
      <c r="BS23" s="13">
        <v>408594315.92914343</v>
      </c>
      <c r="BT23" s="13">
        <v>379203199.67522442</v>
      </c>
      <c r="BU23" s="13">
        <v>417783251.60164309</v>
      </c>
      <c r="BV23" s="13">
        <v>437553211.87752628</v>
      </c>
      <c r="BW23" s="13">
        <v>395440231.73193967</v>
      </c>
      <c r="BX23" s="13">
        <v>516132136.25525022</v>
      </c>
      <c r="BY23" s="13">
        <v>348923215.53712583</v>
      </c>
      <c r="BZ23" s="13">
        <v>406427730.90858752</v>
      </c>
      <c r="CA23" s="13">
        <v>419643190.45937657</v>
      </c>
      <c r="CB23" s="13">
        <v>379886827.1630277</v>
      </c>
      <c r="CC23" s="13">
        <v>413753693.70507038</v>
      </c>
      <c r="CD23" s="13">
        <v>478700437.65795338</v>
      </c>
      <c r="CE23" s="13">
        <v>356697527.92720938</v>
      </c>
      <c r="CF23" s="13">
        <v>401117588.95321918</v>
      </c>
      <c r="CG23" s="13">
        <v>376270245.48710543</v>
      </c>
      <c r="CH23" s="13">
        <v>380351084.36619478</v>
      </c>
      <c r="CI23" s="13">
        <v>342120631.1961289</v>
      </c>
      <c r="CJ23" s="13">
        <v>445300801.20190507</v>
      </c>
      <c r="CK23" s="13">
        <v>430004053.72451842</v>
      </c>
      <c r="CL23" s="13">
        <v>359722364.28943503</v>
      </c>
      <c r="CM23" s="13">
        <v>322474645.1896286</v>
      </c>
      <c r="CN23" s="13">
        <v>368648825.66997647</v>
      </c>
      <c r="CO23" s="13">
        <v>357453831.16976303</v>
      </c>
      <c r="CP23" s="13">
        <v>364554937.23799682</v>
      </c>
      <c r="CQ23" s="13">
        <v>359389594.17776239</v>
      </c>
      <c r="CR23" s="13">
        <v>343609820.68355119</v>
      </c>
      <c r="CS23" s="13">
        <v>413960266.53040779</v>
      </c>
      <c r="CT23" s="13">
        <v>465204479.68702799</v>
      </c>
      <c r="CU23" s="13">
        <v>251017162.12335679</v>
      </c>
      <c r="CV23" s="13">
        <v>343662813.07471222</v>
      </c>
      <c r="CW23" s="13">
        <v>369891165.61815411</v>
      </c>
      <c r="CX23" s="13">
        <v>378651155.62406498</v>
      </c>
      <c r="CY23" s="13">
        <v>322951315.06389469</v>
      </c>
      <c r="CZ23" s="13">
        <v>355228694.73779398</v>
      </c>
      <c r="DA23" s="13">
        <v>279041800.94311368</v>
      </c>
      <c r="DB23" s="9">
        <f t="shared" si="1"/>
        <v>36571735791.563683</v>
      </c>
    </row>
    <row r="24" spans="2:106" x14ac:dyDescent="0.3">
      <c r="B24" s="6">
        <v>10912</v>
      </c>
      <c r="C24" s="13" t="s">
        <v>126</v>
      </c>
      <c r="D24" s="13">
        <v>22</v>
      </c>
      <c r="E24" s="13" t="str">
        <f t="shared" si="0"/>
        <v>S</v>
      </c>
      <c r="F24" s="13">
        <v>20443193.870809041</v>
      </c>
      <c r="G24" s="13">
        <v>21346843.567514371</v>
      </c>
      <c r="H24" s="13">
        <v>18890462.973889459</v>
      </c>
      <c r="I24" s="13">
        <v>23370790.099069349</v>
      </c>
      <c r="J24" s="13">
        <v>17644464.85767952</v>
      </c>
      <c r="K24" s="13">
        <v>21789908.27896766</v>
      </c>
      <c r="L24" s="13">
        <v>17274395.270491879</v>
      </c>
      <c r="M24" s="13">
        <v>21028683.018538609</v>
      </c>
      <c r="N24" s="13">
        <v>14435399.284084691</v>
      </c>
      <c r="O24" s="13">
        <v>21953058.205829289</v>
      </c>
      <c r="P24" s="13">
        <v>16490141.686532309</v>
      </c>
      <c r="Q24" s="13">
        <v>34953852.350854456</v>
      </c>
      <c r="R24" s="13">
        <v>22526089.586301111</v>
      </c>
      <c r="S24" s="13">
        <v>21839709.314766031</v>
      </c>
      <c r="T24" s="13">
        <v>26950375.17706804</v>
      </c>
      <c r="U24" s="13">
        <v>24880187.431868888</v>
      </c>
      <c r="V24" s="13">
        <v>22138821.809336782</v>
      </c>
      <c r="W24" s="13">
        <v>17043394.993285298</v>
      </c>
      <c r="X24" s="13">
        <v>18369112.292213399</v>
      </c>
      <c r="Y24" s="13">
        <v>23181902.412223309</v>
      </c>
      <c r="Z24" s="13">
        <v>24708151.843210671</v>
      </c>
      <c r="AA24" s="13">
        <v>26463898.50801475</v>
      </c>
      <c r="AB24" s="13">
        <v>16136828.900506821</v>
      </c>
      <c r="AC24" s="13">
        <v>29794627.370252099</v>
      </c>
      <c r="AD24" s="13">
        <v>19638077.514407169</v>
      </c>
      <c r="AE24" s="13">
        <v>20706002.749451879</v>
      </c>
      <c r="AF24" s="13">
        <v>47312400.88826479</v>
      </c>
      <c r="AG24" s="13">
        <v>14910591.836008471</v>
      </c>
      <c r="AH24" s="13">
        <v>35719780.330299832</v>
      </c>
      <c r="AI24" s="13">
        <v>35341807.910825878</v>
      </c>
      <c r="AJ24" s="13">
        <v>22782347.016908269</v>
      </c>
      <c r="AK24" s="13">
        <v>28933500.67320082</v>
      </c>
      <c r="AL24" s="13">
        <v>29757724.39869336</v>
      </c>
      <c r="AM24" s="13">
        <v>22746875.285642121</v>
      </c>
      <c r="AN24" s="13">
        <v>25568141.158294588</v>
      </c>
      <c r="AO24" s="13">
        <v>22027063.759807792</v>
      </c>
      <c r="AP24" s="13">
        <v>29055650.156976029</v>
      </c>
      <c r="AQ24" s="13">
        <v>37078650.211503997</v>
      </c>
      <c r="AR24" s="13">
        <v>39030122.075517677</v>
      </c>
      <c r="AS24" s="13">
        <v>51994064.001831003</v>
      </c>
      <c r="AT24" s="13">
        <v>32523572.143631369</v>
      </c>
      <c r="AU24" s="13">
        <v>24007175.573783349</v>
      </c>
      <c r="AV24" s="13">
        <v>24892558.530825239</v>
      </c>
      <c r="AW24" s="13">
        <v>40457171.840873837</v>
      </c>
      <c r="AX24" s="13">
        <v>50388664.761309281</v>
      </c>
      <c r="AY24" s="13">
        <v>22335647.267165389</v>
      </c>
      <c r="AZ24" s="13">
        <v>19204665.778650239</v>
      </c>
      <c r="BA24" s="13">
        <v>22187558.627040919</v>
      </c>
      <c r="BB24" s="13">
        <v>24873967.087955032</v>
      </c>
      <c r="BC24" s="13">
        <v>21514070.04790096</v>
      </c>
      <c r="BD24" s="13">
        <v>91813199.337002516</v>
      </c>
      <c r="BE24" s="13">
        <v>42195567.183807142</v>
      </c>
      <c r="BF24" s="13">
        <v>36726390.907420039</v>
      </c>
      <c r="BG24" s="13">
        <v>32764328.693617269</v>
      </c>
      <c r="BH24" s="13">
        <v>34278917.074496754</v>
      </c>
      <c r="BI24" s="13">
        <v>28102271.192729931</v>
      </c>
      <c r="BJ24" s="13">
        <v>39189875.829025663</v>
      </c>
      <c r="BK24" s="13">
        <v>43053718.69488433</v>
      </c>
      <c r="BL24" s="13">
        <v>22649678.188136991</v>
      </c>
      <c r="BM24" s="13">
        <v>31818618.003449909</v>
      </c>
      <c r="BN24" s="13">
        <v>46376407.990524814</v>
      </c>
      <c r="BO24" s="13">
        <v>49791152.801315121</v>
      </c>
      <c r="BP24" s="13">
        <v>34829193.675886072</v>
      </c>
      <c r="BQ24" s="13">
        <v>33483074.603964299</v>
      </c>
      <c r="BR24" s="13">
        <v>55136892.054811403</v>
      </c>
      <c r="BS24" s="13">
        <v>25013975.091841429</v>
      </c>
      <c r="BT24" s="13">
        <v>49437935.691396713</v>
      </c>
      <c r="BU24" s="13">
        <v>25714202.628696948</v>
      </c>
      <c r="BV24" s="13">
        <v>20761289.061990991</v>
      </c>
      <c r="BW24" s="13">
        <v>49554606.441930272</v>
      </c>
      <c r="BX24" s="13">
        <v>37504701.429952599</v>
      </c>
      <c r="BY24" s="13">
        <v>24811126.999043681</v>
      </c>
      <c r="BZ24" s="13">
        <v>19677652.162960041</v>
      </c>
      <c r="CA24" s="13">
        <v>30092631.777704202</v>
      </c>
      <c r="CB24" s="13">
        <v>20107363.31746969</v>
      </c>
      <c r="CC24" s="13">
        <v>28314650.81714638</v>
      </c>
      <c r="CD24" s="13">
        <v>34480520.258528873</v>
      </c>
      <c r="CE24" s="13">
        <v>24139808.937410031</v>
      </c>
      <c r="CF24" s="13">
        <v>30710061.544070359</v>
      </c>
      <c r="CG24" s="13">
        <v>25837428.069001861</v>
      </c>
      <c r="CH24" s="13">
        <v>50747687.978922531</v>
      </c>
      <c r="CI24" s="13">
        <v>15822039.69706054</v>
      </c>
      <c r="CJ24" s="13">
        <v>28115212.722690679</v>
      </c>
      <c r="CK24" s="13">
        <v>17007707.493743669</v>
      </c>
      <c r="CL24" s="13">
        <v>60271264.355909742</v>
      </c>
      <c r="CM24" s="13">
        <v>39732111.537969537</v>
      </c>
      <c r="CN24" s="13">
        <v>33271238.68082042</v>
      </c>
      <c r="CO24" s="13">
        <v>27342329.943874691</v>
      </c>
      <c r="CP24" s="13">
        <v>53814787.744256511</v>
      </c>
      <c r="CQ24" s="13">
        <v>20925710.47556214</v>
      </c>
      <c r="CR24" s="13">
        <v>30891268.6633179</v>
      </c>
      <c r="CS24" s="13">
        <v>34296703.760621823</v>
      </c>
      <c r="CT24" s="13">
        <v>27708733.006513011</v>
      </c>
      <c r="CU24" s="13">
        <v>30462567.62560932</v>
      </c>
      <c r="CV24" s="13">
        <v>11319259.50424221</v>
      </c>
      <c r="CW24" s="13">
        <v>18597315.747261129</v>
      </c>
      <c r="CX24" s="13">
        <v>37255915.644188553</v>
      </c>
      <c r="CY24" s="13">
        <v>29319665.072282661</v>
      </c>
      <c r="CZ24" s="13">
        <v>19789754.118424471</v>
      </c>
      <c r="DA24" s="13">
        <v>28573041.990418311</v>
      </c>
      <c r="DB24" s="9">
        <f t="shared" si="1"/>
        <v>2972273700.9539833</v>
      </c>
    </row>
    <row r="25" spans="2:106" x14ac:dyDescent="0.3">
      <c r="B25" s="6">
        <v>10913</v>
      </c>
      <c r="C25" s="13" t="s">
        <v>127</v>
      </c>
      <c r="D25" s="13">
        <v>23</v>
      </c>
      <c r="E25" s="13" t="str">
        <f t="shared" si="0"/>
        <v>S</v>
      </c>
      <c r="F25" s="13">
        <v>134430778.16074091</v>
      </c>
      <c r="G25" s="13">
        <v>147210336.78931829</v>
      </c>
      <c r="H25" s="13">
        <v>139688580.60813501</v>
      </c>
      <c r="I25" s="13">
        <v>149319773.8376568</v>
      </c>
      <c r="J25" s="13">
        <v>129613351.5614152</v>
      </c>
      <c r="K25" s="13">
        <v>137369787.3279714</v>
      </c>
      <c r="L25" s="13">
        <v>131107879.44607569</v>
      </c>
      <c r="M25" s="13">
        <v>150871324.71228221</v>
      </c>
      <c r="N25" s="13">
        <v>137820287.17640671</v>
      </c>
      <c r="O25" s="13">
        <v>144185518.98812389</v>
      </c>
      <c r="P25" s="13">
        <v>136159974.0310123</v>
      </c>
      <c r="Q25" s="13">
        <v>147837593.4086408</v>
      </c>
      <c r="R25" s="13">
        <v>133207190.5422412</v>
      </c>
      <c r="S25" s="13">
        <v>121849520.4189931</v>
      </c>
      <c r="T25" s="13">
        <v>147268752.2424399</v>
      </c>
      <c r="U25" s="13">
        <v>144847790.31409821</v>
      </c>
      <c r="V25" s="13">
        <v>129322736.3488459</v>
      </c>
      <c r="W25" s="13">
        <v>134299487.06894949</v>
      </c>
      <c r="X25" s="13">
        <v>125271334.70201699</v>
      </c>
      <c r="Y25" s="13">
        <v>123534198.51360001</v>
      </c>
      <c r="Z25" s="13">
        <v>110881275.1895083</v>
      </c>
      <c r="AA25" s="13">
        <v>136527905.9665885</v>
      </c>
      <c r="AB25" s="13">
        <v>121472594.46230011</v>
      </c>
      <c r="AC25" s="13">
        <v>137333473.504751</v>
      </c>
      <c r="AD25" s="13">
        <v>148250472.5518094</v>
      </c>
      <c r="AE25" s="13">
        <v>132467412.29531629</v>
      </c>
      <c r="AF25" s="13">
        <v>142833216.65944609</v>
      </c>
      <c r="AG25" s="13">
        <v>141811573.2497054</v>
      </c>
      <c r="AH25" s="13">
        <v>140793701.63539931</v>
      </c>
      <c r="AI25" s="13">
        <v>128888687.138941</v>
      </c>
      <c r="AJ25" s="13">
        <v>127469309.08297899</v>
      </c>
      <c r="AK25" s="13">
        <v>120259405.857784</v>
      </c>
      <c r="AL25" s="13">
        <v>124578365.9528344</v>
      </c>
      <c r="AM25" s="13">
        <v>123901589.10203131</v>
      </c>
      <c r="AN25" s="13">
        <v>136961675.10272169</v>
      </c>
      <c r="AO25" s="13">
        <v>124353645.7995804</v>
      </c>
      <c r="AP25" s="13">
        <v>111238982.0233752</v>
      </c>
      <c r="AQ25" s="13">
        <v>123829396.2763662</v>
      </c>
      <c r="AR25" s="13">
        <v>121436232.1268817</v>
      </c>
      <c r="AS25" s="13">
        <v>127233030.8440063</v>
      </c>
      <c r="AT25" s="13">
        <v>110084142.73257279</v>
      </c>
      <c r="AU25" s="13">
        <v>122956517.618595</v>
      </c>
      <c r="AV25" s="13">
        <v>114547186.2549018</v>
      </c>
      <c r="AW25" s="13">
        <v>136152413.7782928</v>
      </c>
      <c r="AX25" s="13">
        <v>140719230.42938629</v>
      </c>
      <c r="AY25" s="13">
        <v>102522150.1924652</v>
      </c>
      <c r="AZ25" s="13">
        <v>115877644.5448653</v>
      </c>
      <c r="BA25" s="13">
        <v>106275683.41884141</v>
      </c>
      <c r="BB25" s="13">
        <v>108311822.395068</v>
      </c>
      <c r="BC25" s="13">
        <v>105625238.6345575</v>
      </c>
      <c r="BD25" s="13">
        <v>139801620.80402759</v>
      </c>
      <c r="BE25" s="13">
        <v>107489018.8630785</v>
      </c>
      <c r="BF25" s="13">
        <v>118884995.51482309</v>
      </c>
      <c r="BG25" s="13">
        <v>110018288.940668</v>
      </c>
      <c r="BH25" s="13">
        <v>112019323.3136906</v>
      </c>
      <c r="BI25" s="13">
        <v>119751328.89775141</v>
      </c>
      <c r="BJ25" s="13">
        <v>117657623.4805969</v>
      </c>
      <c r="BK25" s="13">
        <v>109490654.37821209</v>
      </c>
      <c r="BL25" s="13">
        <v>99039155.325868145</v>
      </c>
      <c r="BM25" s="13">
        <v>107418710.13096569</v>
      </c>
      <c r="BN25" s="13">
        <v>126001788.63875701</v>
      </c>
      <c r="BO25" s="13">
        <v>99493665.847117946</v>
      </c>
      <c r="BP25" s="13">
        <v>122281747.4002779</v>
      </c>
      <c r="BQ25" s="13">
        <v>105585974.40316319</v>
      </c>
      <c r="BR25" s="13">
        <v>112942612.3028007</v>
      </c>
      <c r="BS25" s="13">
        <v>115376962.3338896</v>
      </c>
      <c r="BT25" s="13">
        <v>109368392.8976835</v>
      </c>
      <c r="BU25" s="13">
        <v>105582910.65928981</v>
      </c>
      <c r="BV25" s="13">
        <v>115512938.66314159</v>
      </c>
      <c r="BW25" s="13">
        <v>123034084.05434871</v>
      </c>
      <c r="BX25" s="13">
        <v>102750721.86039761</v>
      </c>
      <c r="BY25" s="13">
        <v>128213139.5517913</v>
      </c>
      <c r="BZ25" s="13">
        <v>101083711.65891249</v>
      </c>
      <c r="CA25" s="13">
        <v>136227822.63635439</v>
      </c>
      <c r="CB25" s="13">
        <v>124688945.4707223</v>
      </c>
      <c r="CC25" s="13">
        <v>104156876.2563231</v>
      </c>
      <c r="CD25" s="13">
        <v>101302663.54613461</v>
      </c>
      <c r="CE25" s="13">
        <v>120077021.4929978</v>
      </c>
      <c r="CF25" s="13">
        <v>118055892.43871599</v>
      </c>
      <c r="CG25" s="13">
        <v>104222463.8354827</v>
      </c>
      <c r="CH25" s="13">
        <v>94924309.359290406</v>
      </c>
      <c r="CI25" s="13">
        <v>105671789.0760501</v>
      </c>
      <c r="CJ25" s="13">
        <v>101382582.3524906</v>
      </c>
      <c r="CK25" s="13">
        <v>93512120.957219735</v>
      </c>
      <c r="CL25" s="13">
        <v>106705353.8660996</v>
      </c>
      <c r="CM25" s="13">
        <v>104379046.4720993</v>
      </c>
      <c r="CN25" s="13">
        <v>103321753.45947769</v>
      </c>
      <c r="CO25" s="13">
        <v>92306441.282666847</v>
      </c>
      <c r="CP25" s="13">
        <v>96358185.709653959</v>
      </c>
      <c r="CQ25" s="13">
        <v>104787398.5958986</v>
      </c>
      <c r="CR25" s="13">
        <v>120402533.2620479</v>
      </c>
      <c r="CS25" s="13">
        <v>119271617.7782324</v>
      </c>
      <c r="CT25" s="13">
        <v>96425677.23710835</v>
      </c>
      <c r="CU25" s="13">
        <v>101283543.79433189</v>
      </c>
      <c r="CV25" s="13">
        <v>80337608.292242974</v>
      </c>
      <c r="CW25" s="13">
        <v>110847364.0993451</v>
      </c>
      <c r="CX25" s="13">
        <v>124743573.050465</v>
      </c>
      <c r="CY25" s="13">
        <v>115052023.18644831</v>
      </c>
      <c r="CZ25" s="13">
        <v>87446509.093475521</v>
      </c>
      <c r="DA25" s="13">
        <v>119219538.65210959</v>
      </c>
      <c r="DB25" s="9">
        <f t="shared" si="1"/>
        <v>11986720196.195578</v>
      </c>
    </row>
    <row r="26" spans="2:106" x14ac:dyDescent="0.3">
      <c r="B26" s="6">
        <v>10914</v>
      </c>
      <c r="C26" s="13" t="s">
        <v>128</v>
      </c>
      <c r="D26" s="13">
        <v>24</v>
      </c>
      <c r="E26" s="13" t="str">
        <f t="shared" si="0"/>
        <v>S</v>
      </c>
      <c r="F26" s="13">
        <v>7034996.948510549</v>
      </c>
      <c r="G26" s="13">
        <v>6974372.3343268726</v>
      </c>
      <c r="H26" s="13">
        <v>8600784.9530904293</v>
      </c>
      <c r="I26" s="13">
        <v>7582417.2163025523</v>
      </c>
      <c r="J26" s="13">
        <v>6734260.5400250806</v>
      </c>
      <c r="K26" s="13">
        <v>4653942.8059726991</v>
      </c>
      <c r="L26" s="13">
        <v>8816190.0856076796</v>
      </c>
      <c r="M26" s="13">
        <v>9113445.2291141581</v>
      </c>
      <c r="N26" s="13">
        <v>5009440.7961495984</v>
      </c>
      <c r="O26" s="13">
        <v>6344109.7525014356</v>
      </c>
      <c r="P26" s="13">
        <v>5064293.2811716748</v>
      </c>
      <c r="Q26" s="13">
        <v>6514775.7352328878</v>
      </c>
      <c r="R26" s="13">
        <v>13865050.029089671</v>
      </c>
      <c r="S26" s="13">
        <v>4268873.9286609832</v>
      </c>
      <c r="T26" s="13">
        <v>5116814.3210088322</v>
      </c>
      <c r="U26" s="13">
        <v>5450511.4102418618</v>
      </c>
      <c r="V26" s="13">
        <v>7118992.206393959</v>
      </c>
      <c r="W26" s="13">
        <v>4966822.0096221324</v>
      </c>
      <c r="X26" s="13">
        <v>5827554.3146209326</v>
      </c>
      <c r="Y26" s="13">
        <v>5080943.319030025</v>
      </c>
      <c r="Z26" s="13">
        <v>3988918.6315401392</v>
      </c>
      <c r="AA26" s="13">
        <v>11249595.35766376</v>
      </c>
      <c r="AB26" s="13">
        <v>8279376.7888157507</v>
      </c>
      <c r="AC26" s="13">
        <v>8572533.7313856184</v>
      </c>
      <c r="AD26" s="13">
        <v>12164434.763645999</v>
      </c>
      <c r="AE26" s="13">
        <v>11073852.627616961</v>
      </c>
      <c r="AF26" s="13">
        <v>12736149.362533379</v>
      </c>
      <c r="AG26" s="13">
        <v>9721589.2406884674</v>
      </c>
      <c r="AH26" s="13">
        <v>8129863.8771232683</v>
      </c>
      <c r="AI26" s="13">
        <v>6133841.0643207673</v>
      </c>
      <c r="AJ26" s="13">
        <v>6332671.3645599606</v>
      </c>
      <c r="AK26" s="13">
        <v>9883973.6633772161</v>
      </c>
      <c r="AL26" s="13">
        <v>9109911.4092031289</v>
      </c>
      <c r="AM26" s="13">
        <v>16170006.30137316</v>
      </c>
      <c r="AN26" s="13">
        <v>8392793.1107506044</v>
      </c>
      <c r="AO26" s="13">
        <v>5875745.5344366692</v>
      </c>
      <c r="AP26" s="13">
        <v>9524208.235933762</v>
      </c>
      <c r="AQ26" s="13">
        <v>8971624.9840656761</v>
      </c>
      <c r="AR26" s="13">
        <v>10739170.62573752</v>
      </c>
      <c r="AS26" s="13">
        <v>8821980.8606537394</v>
      </c>
      <c r="AT26" s="13">
        <v>18041717.020986792</v>
      </c>
      <c r="AU26" s="13">
        <v>6073969.4341666708</v>
      </c>
      <c r="AV26" s="13">
        <v>17601245.11555532</v>
      </c>
      <c r="AW26" s="13">
        <v>29731440.221952699</v>
      </c>
      <c r="AX26" s="13">
        <v>8112881.9407656286</v>
      </c>
      <c r="AY26" s="13">
        <v>10869723.612243669</v>
      </c>
      <c r="AZ26" s="13">
        <v>10125923.937756291</v>
      </c>
      <c r="BA26" s="13">
        <v>7720442.5145782065</v>
      </c>
      <c r="BB26" s="13">
        <v>8244730.6205225214</v>
      </c>
      <c r="BC26" s="13">
        <v>10519619.717631221</v>
      </c>
      <c r="BD26" s="13">
        <v>7527204.9921243452</v>
      </c>
      <c r="BE26" s="13">
        <v>10411728.620958511</v>
      </c>
      <c r="BF26" s="13">
        <v>16802314.316153079</v>
      </c>
      <c r="BG26" s="13">
        <v>8500088.2182017528</v>
      </c>
      <c r="BH26" s="13">
        <v>5821005.370779248</v>
      </c>
      <c r="BI26" s="13">
        <v>6766509.5218934771</v>
      </c>
      <c r="BJ26" s="13">
        <v>7390526.6962945443</v>
      </c>
      <c r="BK26" s="13">
        <v>9130531.4820410293</v>
      </c>
      <c r="BL26" s="13">
        <v>6957697.1981278323</v>
      </c>
      <c r="BM26" s="13">
        <v>19515490.294672869</v>
      </c>
      <c r="BN26" s="13">
        <v>9949690.0726056024</v>
      </c>
      <c r="BO26" s="13">
        <v>11565579.23355348</v>
      </c>
      <c r="BP26" s="13">
        <v>8105977.9255403616</v>
      </c>
      <c r="BQ26" s="13">
        <v>11489585.346025869</v>
      </c>
      <c r="BR26" s="13">
        <v>3711237.5288109779</v>
      </c>
      <c r="BS26" s="13">
        <v>10359110.762580659</v>
      </c>
      <c r="BT26" s="13">
        <v>18946900.593502149</v>
      </c>
      <c r="BU26" s="13">
        <v>16898926.156792611</v>
      </c>
      <c r="BV26" s="13">
        <v>43016319.434814997</v>
      </c>
      <c r="BW26" s="13">
        <v>16598405.954593079</v>
      </c>
      <c r="BX26" s="13">
        <v>19413385.28354216</v>
      </c>
      <c r="BY26" s="13">
        <v>10533257.490623171</v>
      </c>
      <c r="BZ26" s="13">
        <v>20641842.681730039</v>
      </c>
      <c r="CA26" s="13">
        <v>17526549.869576368</v>
      </c>
      <c r="CB26" s="13">
        <v>21665801.630250119</v>
      </c>
      <c r="CC26" s="13">
        <v>20492858.639564499</v>
      </c>
      <c r="CD26" s="13">
        <v>23711831.98230508</v>
      </c>
      <c r="CE26" s="13">
        <v>18148554.808882669</v>
      </c>
      <c r="CF26" s="13">
        <v>9917510.4368558247</v>
      </c>
      <c r="CG26" s="13">
        <v>14393555.494302571</v>
      </c>
      <c r="CH26" s="13">
        <v>13731655.15157021</v>
      </c>
      <c r="CI26" s="13">
        <v>15925373.45486233</v>
      </c>
      <c r="CJ26" s="13">
        <v>12371972.087266911</v>
      </c>
      <c r="CK26" s="13">
        <v>31350948.599196471</v>
      </c>
      <c r="CL26" s="13">
        <v>13666213.889400341</v>
      </c>
      <c r="CM26" s="13">
        <v>15065612.18850279</v>
      </c>
      <c r="CN26" s="13">
        <v>25636885.891060371</v>
      </c>
      <c r="CO26" s="13">
        <v>17196960.559072532</v>
      </c>
      <c r="CP26" s="13">
        <v>9455508.6843103953</v>
      </c>
      <c r="CQ26" s="13">
        <v>50714026.92194014</v>
      </c>
      <c r="CR26" s="13">
        <v>27928853.164276142</v>
      </c>
      <c r="CS26" s="13">
        <v>45865955.377008148</v>
      </c>
      <c r="CT26" s="13">
        <v>17113646.789425701</v>
      </c>
      <c r="CU26" s="13">
        <v>14090278.83960961</v>
      </c>
      <c r="CV26" s="13">
        <v>19782666.036551371</v>
      </c>
      <c r="CW26" s="13">
        <v>24006311.685654711</v>
      </c>
      <c r="CX26" s="13">
        <v>34254619.318613812</v>
      </c>
      <c r="CY26" s="13">
        <v>52021660.917564712</v>
      </c>
      <c r="CZ26" s="13">
        <v>79872671.431104675</v>
      </c>
      <c r="DA26" s="13">
        <v>27147089.61985549</v>
      </c>
      <c r="DB26" s="9">
        <f t="shared" si="1"/>
        <v>1420161415.532804</v>
      </c>
    </row>
    <row r="27" spans="2:106" x14ac:dyDescent="0.3">
      <c r="B27" s="6">
        <v>10915</v>
      </c>
      <c r="C27" s="13" t="s">
        <v>129</v>
      </c>
      <c r="D27" s="13">
        <v>25</v>
      </c>
      <c r="E27" s="13" t="str">
        <f t="shared" si="0"/>
        <v>S</v>
      </c>
      <c r="F27" s="13">
        <v>18672715.063107029</v>
      </c>
      <c r="G27" s="13">
        <v>21338346.932691108</v>
      </c>
      <c r="H27" s="13">
        <v>28237903.137601219</v>
      </c>
      <c r="I27" s="13">
        <v>20460305.181541331</v>
      </c>
      <c r="J27" s="13">
        <v>30234921.049352001</v>
      </c>
      <c r="K27" s="13">
        <v>30339447.740253799</v>
      </c>
      <c r="L27" s="13">
        <v>44548632.566304393</v>
      </c>
      <c r="M27" s="13">
        <v>24685237.210621659</v>
      </c>
      <c r="N27" s="13">
        <v>25270785.117294941</v>
      </c>
      <c r="O27" s="13">
        <v>25289588.50117771</v>
      </c>
      <c r="P27" s="13">
        <v>40470268.026822768</v>
      </c>
      <c r="Q27" s="13">
        <v>38274436.64280238</v>
      </c>
      <c r="R27" s="13">
        <v>34349203.808186293</v>
      </c>
      <c r="S27" s="13">
        <v>44296552.156822398</v>
      </c>
      <c r="T27" s="13">
        <v>36504373.322520852</v>
      </c>
      <c r="U27" s="13">
        <v>54916119.625253864</v>
      </c>
      <c r="V27" s="13">
        <v>27285155.38239409</v>
      </c>
      <c r="W27" s="13">
        <v>36674411.956660703</v>
      </c>
      <c r="X27" s="13">
        <v>40896956.616002433</v>
      </c>
      <c r="Y27" s="13">
        <v>40146853.754447334</v>
      </c>
      <c r="Z27" s="13">
        <v>37641776.457516886</v>
      </c>
      <c r="AA27" s="13">
        <v>37141321.947217263</v>
      </c>
      <c r="AB27" s="13">
        <v>33229975.83417464</v>
      </c>
      <c r="AC27" s="13">
        <v>35671823.65081846</v>
      </c>
      <c r="AD27" s="13">
        <v>31904883.626030009</v>
      </c>
      <c r="AE27" s="13">
        <v>49758775.625263132</v>
      </c>
      <c r="AF27" s="13">
        <v>69294946.066768408</v>
      </c>
      <c r="AG27" s="13">
        <v>61165598.646353111</v>
      </c>
      <c r="AH27" s="13">
        <v>50296575.471039832</v>
      </c>
      <c r="AI27" s="13">
        <v>50837789.816111773</v>
      </c>
      <c r="AJ27" s="13">
        <v>42504107.818171613</v>
      </c>
      <c r="AK27" s="13">
        <v>57370158.185393102</v>
      </c>
      <c r="AL27" s="13">
        <v>53409923.203720897</v>
      </c>
      <c r="AM27" s="13">
        <v>47710652.733478047</v>
      </c>
      <c r="AN27" s="13">
        <v>51656005.260182209</v>
      </c>
      <c r="AO27" s="13">
        <v>37139167.567288063</v>
      </c>
      <c r="AP27" s="13">
        <v>94405364.270568401</v>
      </c>
      <c r="AQ27" s="13">
        <v>62467014.480996788</v>
      </c>
      <c r="AR27" s="13">
        <v>47378593.982981652</v>
      </c>
      <c r="AS27" s="13">
        <v>41218358.007432073</v>
      </c>
      <c r="AT27" s="13">
        <v>53699734.993875086</v>
      </c>
      <c r="AU27" s="13">
        <v>48104530.479183279</v>
      </c>
      <c r="AV27" s="13">
        <v>44675461.957805254</v>
      </c>
      <c r="AW27" s="13">
        <v>49274467.512786798</v>
      </c>
      <c r="AX27" s="13">
        <v>56090063.243542962</v>
      </c>
      <c r="AY27" s="13">
        <v>42797343.217871793</v>
      </c>
      <c r="AZ27" s="13">
        <v>52629422.980414137</v>
      </c>
      <c r="BA27" s="13">
        <v>58648247.330094643</v>
      </c>
      <c r="BB27" s="13">
        <v>69826333.929833546</v>
      </c>
      <c r="BC27" s="13">
        <v>65178554.254828103</v>
      </c>
      <c r="BD27" s="13">
        <v>57235900.253034458</v>
      </c>
      <c r="BE27" s="13">
        <v>58506188.643153593</v>
      </c>
      <c r="BF27" s="13">
        <v>53438647.425989203</v>
      </c>
      <c r="BG27" s="13">
        <v>66402599.878357001</v>
      </c>
      <c r="BH27" s="13">
        <v>44353346.305487469</v>
      </c>
      <c r="BI27" s="13">
        <v>49758759.499834478</v>
      </c>
      <c r="BJ27" s="13">
        <v>57959813.671266757</v>
      </c>
      <c r="BK27" s="13">
        <v>83109932.880205259</v>
      </c>
      <c r="BL27" s="13">
        <v>65031406.854301043</v>
      </c>
      <c r="BM27" s="13">
        <v>41958598.010693699</v>
      </c>
      <c r="BN27" s="13">
        <v>64430698.141774341</v>
      </c>
      <c r="BO27" s="13">
        <v>52012161.496219277</v>
      </c>
      <c r="BP27" s="13">
        <v>75758848.059069127</v>
      </c>
      <c r="BQ27" s="13">
        <v>35905885.243016973</v>
      </c>
      <c r="BR27" s="13">
        <v>70171291.391433999</v>
      </c>
      <c r="BS27" s="13">
        <v>57657151.763762422</v>
      </c>
      <c r="BT27" s="13">
        <v>63819694.390603378</v>
      </c>
      <c r="BU27" s="13">
        <v>96972678.11466217</v>
      </c>
      <c r="BV27" s="13">
        <v>88436049.378504425</v>
      </c>
      <c r="BW27" s="13">
        <v>65638764.364436813</v>
      </c>
      <c r="BX27" s="13">
        <v>57971351.743222162</v>
      </c>
      <c r="BY27" s="13">
        <v>76028992.445794836</v>
      </c>
      <c r="BZ27" s="13">
        <v>66434191.715170287</v>
      </c>
      <c r="CA27" s="13">
        <v>70866344.139513761</v>
      </c>
      <c r="CB27" s="13">
        <v>79585697.210439324</v>
      </c>
      <c r="CC27" s="13">
        <v>54083430.065557301</v>
      </c>
      <c r="CD27" s="13">
        <v>76699959.944613814</v>
      </c>
      <c r="CE27" s="13">
        <v>54756176.622875191</v>
      </c>
      <c r="CF27" s="13">
        <v>64600315.865437463</v>
      </c>
      <c r="CG27" s="13">
        <v>50963750.209972963</v>
      </c>
      <c r="CH27" s="13">
        <v>51914882.440672994</v>
      </c>
      <c r="CI27" s="13">
        <v>68889896.274846777</v>
      </c>
      <c r="CJ27" s="13">
        <v>59824888.337656669</v>
      </c>
      <c r="CK27" s="13">
        <v>61250080.497068748</v>
      </c>
      <c r="CL27" s="13">
        <v>69034966.829913497</v>
      </c>
      <c r="CM27" s="13">
        <v>77794428.215071291</v>
      </c>
      <c r="CN27" s="13">
        <v>67480957.777451724</v>
      </c>
      <c r="CO27" s="13">
        <v>61403871.736070007</v>
      </c>
      <c r="CP27" s="13">
        <v>58534380.823410407</v>
      </c>
      <c r="CQ27" s="13">
        <v>83818126.944205433</v>
      </c>
      <c r="CR27" s="13">
        <v>80749764.913177386</v>
      </c>
      <c r="CS27" s="13">
        <v>61862446.373585351</v>
      </c>
      <c r="CT27" s="13">
        <v>43709445.670055673</v>
      </c>
      <c r="CU27" s="13">
        <v>63086566.755842477</v>
      </c>
      <c r="CV27" s="13">
        <v>79972551.065418944</v>
      </c>
      <c r="CW27" s="13">
        <v>53954666.05923681</v>
      </c>
      <c r="CX27" s="13">
        <v>58467729.711651981</v>
      </c>
      <c r="CY27" s="13">
        <v>67390039.639213532</v>
      </c>
      <c r="CZ27" s="13">
        <v>76810022.41056779</v>
      </c>
      <c r="DA27" s="13">
        <v>70054686.262159556</v>
      </c>
      <c r="DB27" s="9">
        <f t="shared" si="1"/>
        <v>5412572210.8092785</v>
      </c>
    </row>
    <row r="28" spans="2:106" x14ac:dyDescent="0.3">
      <c r="B28" s="6">
        <v>10916</v>
      </c>
      <c r="C28" s="13" t="s">
        <v>130</v>
      </c>
      <c r="D28" s="13">
        <v>26</v>
      </c>
      <c r="E28" s="13" t="str">
        <f t="shared" si="0"/>
        <v>S</v>
      </c>
      <c r="F28" s="13">
        <v>70561835.829993218</v>
      </c>
      <c r="G28" s="13">
        <v>69810408.959817678</v>
      </c>
      <c r="H28" s="13">
        <v>72047366.644173861</v>
      </c>
      <c r="I28" s="13">
        <v>69803117.300333858</v>
      </c>
      <c r="J28" s="13">
        <v>74944116.813679114</v>
      </c>
      <c r="K28" s="13">
        <v>69773961.33647725</v>
      </c>
      <c r="L28" s="13">
        <v>73973061.369257152</v>
      </c>
      <c r="M28" s="13">
        <v>92466907.124490261</v>
      </c>
      <c r="N28" s="13">
        <v>77219755.648692086</v>
      </c>
      <c r="O28" s="13">
        <v>84416593.949635208</v>
      </c>
      <c r="P28" s="13">
        <v>67048730.818503127</v>
      </c>
      <c r="Q28" s="13">
        <v>89540022.235230699</v>
      </c>
      <c r="R28" s="13">
        <v>76904222.557866335</v>
      </c>
      <c r="S28" s="13">
        <v>93006257.664140791</v>
      </c>
      <c r="T28" s="13">
        <v>84057902.580529228</v>
      </c>
      <c r="U28" s="13">
        <v>104860530.84399021</v>
      </c>
      <c r="V28" s="13">
        <v>85873162.263563842</v>
      </c>
      <c r="W28" s="13">
        <v>93294157.069235072</v>
      </c>
      <c r="X28" s="13">
        <v>87903834.247420594</v>
      </c>
      <c r="Y28" s="13">
        <v>89719073.698244169</v>
      </c>
      <c r="Z28" s="13">
        <v>72966058.578509912</v>
      </c>
      <c r="AA28" s="13">
        <v>97291123.601894394</v>
      </c>
      <c r="AB28" s="13">
        <v>86122548.785117313</v>
      </c>
      <c r="AC28" s="13">
        <v>101432520.7922803</v>
      </c>
      <c r="AD28" s="13">
        <v>103087000.5506486</v>
      </c>
      <c r="AE28" s="13">
        <v>92400369.909376353</v>
      </c>
      <c r="AF28" s="13">
        <v>93820216.329183862</v>
      </c>
      <c r="AG28" s="13">
        <v>112652700.709783</v>
      </c>
      <c r="AH28" s="13">
        <v>86800646.617738605</v>
      </c>
      <c r="AI28" s="13">
        <v>88793601.839502096</v>
      </c>
      <c r="AJ28" s="13">
        <v>94356302.194935769</v>
      </c>
      <c r="AK28" s="13">
        <v>107320247.8192841</v>
      </c>
      <c r="AL28" s="13">
        <v>119299754.7407333</v>
      </c>
      <c r="AM28" s="13">
        <v>100863908.531295</v>
      </c>
      <c r="AN28" s="13">
        <v>121351425.92824329</v>
      </c>
      <c r="AO28" s="13">
        <v>106335561.3633595</v>
      </c>
      <c r="AP28" s="13">
        <v>105677012.0301172</v>
      </c>
      <c r="AQ28" s="13">
        <v>126489283.68501981</v>
      </c>
      <c r="AR28" s="13">
        <v>107440239.3977149</v>
      </c>
      <c r="AS28" s="13">
        <v>105055994.7986383</v>
      </c>
      <c r="AT28" s="13">
        <v>110256640.51605029</v>
      </c>
      <c r="AU28" s="13">
        <v>122000441.50022051</v>
      </c>
      <c r="AV28" s="13">
        <v>107439953.8565332</v>
      </c>
      <c r="AW28" s="13">
        <v>124842625.1629843</v>
      </c>
      <c r="AX28" s="13">
        <v>129546654.89970089</v>
      </c>
      <c r="AY28" s="13">
        <v>95542330.079169169</v>
      </c>
      <c r="AZ28" s="13">
        <v>88621574.978913292</v>
      </c>
      <c r="BA28" s="13">
        <v>129639551.0764129</v>
      </c>
      <c r="BB28" s="13">
        <v>116953302.4108223</v>
      </c>
      <c r="BC28" s="13">
        <v>97917504.671769813</v>
      </c>
      <c r="BD28" s="13">
        <v>121796604.493248</v>
      </c>
      <c r="BE28" s="13">
        <v>106804500.53953511</v>
      </c>
      <c r="BF28" s="13">
        <v>119006796.0115571</v>
      </c>
      <c r="BG28" s="13">
        <v>128940289.9353933</v>
      </c>
      <c r="BH28" s="13">
        <v>145309762.04567009</v>
      </c>
      <c r="BI28" s="13">
        <v>137568633.49141511</v>
      </c>
      <c r="BJ28" s="13">
        <v>102489021.5977405</v>
      </c>
      <c r="BK28" s="13">
        <v>124497199.7240068</v>
      </c>
      <c r="BL28" s="13">
        <v>107250384.58903231</v>
      </c>
      <c r="BM28" s="13">
        <v>131328266.5374317</v>
      </c>
      <c r="BN28" s="13">
        <v>168252743.4553583</v>
      </c>
      <c r="BO28" s="13">
        <v>122336752.1146636</v>
      </c>
      <c r="BP28" s="13">
        <v>119520059.4387176</v>
      </c>
      <c r="BQ28" s="13">
        <v>132734399.9507512</v>
      </c>
      <c r="BR28" s="13">
        <v>159928743.4599176</v>
      </c>
      <c r="BS28" s="13">
        <v>124894637.6571179</v>
      </c>
      <c r="BT28" s="13">
        <v>153673666.87478989</v>
      </c>
      <c r="BU28" s="13">
        <v>143977646.1329658</v>
      </c>
      <c r="BV28" s="13">
        <v>144130786.03119051</v>
      </c>
      <c r="BW28" s="13">
        <v>125617876.5789851</v>
      </c>
      <c r="BX28" s="13">
        <v>129261265.2121294</v>
      </c>
      <c r="BY28" s="13">
        <v>148972010.99154049</v>
      </c>
      <c r="BZ28" s="13">
        <v>155178498.08799481</v>
      </c>
      <c r="CA28" s="13">
        <v>129986971.4967663</v>
      </c>
      <c r="CB28" s="13">
        <v>160931068.52866051</v>
      </c>
      <c r="CC28" s="13">
        <v>167400300.93875629</v>
      </c>
      <c r="CD28" s="13">
        <v>151351036.44351029</v>
      </c>
      <c r="CE28" s="13">
        <v>154146873.45726329</v>
      </c>
      <c r="CF28" s="13">
        <v>195060978.47260341</v>
      </c>
      <c r="CG28" s="13">
        <v>187863629.1716094</v>
      </c>
      <c r="CH28" s="13">
        <v>139081079.33365199</v>
      </c>
      <c r="CI28" s="13">
        <v>181235347.6949079</v>
      </c>
      <c r="CJ28" s="13">
        <v>173334218.90794459</v>
      </c>
      <c r="CK28" s="13">
        <v>161461125.13791221</v>
      </c>
      <c r="CL28" s="13">
        <v>201417566.86644179</v>
      </c>
      <c r="CM28" s="13">
        <v>179221358.58172849</v>
      </c>
      <c r="CN28" s="13">
        <v>213938915.01501289</v>
      </c>
      <c r="CO28" s="13">
        <v>167913055.61311281</v>
      </c>
      <c r="CP28" s="13">
        <v>229163345.05772671</v>
      </c>
      <c r="CQ28" s="13">
        <v>194481899.2594806</v>
      </c>
      <c r="CR28" s="13">
        <v>219365742.0157387</v>
      </c>
      <c r="CS28" s="13">
        <v>229871729.79527491</v>
      </c>
      <c r="CT28" s="13">
        <v>302439965.23981941</v>
      </c>
      <c r="CU28" s="13">
        <v>168773912.00564519</v>
      </c>
      <c r="CV28" s="13">
        <v>221489667.41745961</v>
      </c>
      <c r="CW28" s="13">
        <v>248222076.7364369</v>
      </c>
      <c r="CX28" s="13">
        <v>250436070.8709954</v>
      </c>
      <c r="CY28" s="13">
        <v>352466086.00086159</v>
      </c>
      <c r="CZ28" s="13">
        <v>286896949.43513131</v>
      </c>
      <c r="DA28" s="13">
        <v>301137562.52087522</v>
      </c>
      <c r="DB28" s="9">
        <f t="shared" si="1"/>
        <v>13402101193.277708</v>
      </c>
    </row>
    <row r="29" spans="2:106" x14ac:dyDescent="0.3">
      <c r="B29" s="6">
        <v>10921</v>
      </c>
      <c r="C29" s="13" t="s">
        <v>131</v>
      </c>
      <c r="D29" s="13">
        <v>27</v>
      </c>
      <c r="E29" s="13" t="str">
        <f t="shared" si="0"/>
        <v>S</v>
      </c>
      <c r="F29" s="13">
        <v>59609326.729693674</v>
      </c>
      <c r="G29" s="13">
        <v>58151575.925731927</v>
      </c>
      <c r="H29" s="13">
        <v>67285390.709946126</v>
      </c>
      <c r="I29" s="13">
        <v>62718108.421138003</v>
      </c>
      <c r="J29" s="13">
        <v>44516430.218531407</v>
      </c>
      <c r="K29" s="13">
        <v>49284067.693905793</v>
      </c>
      <c r="L29" s="13">
        <v>54907750.068647921</v>
      </c>
      <c r="M29" s="13">
        <v>43333951.456564397</v>
      </c>
      <c r="N29" s="13">
        <v>56942275.792003863</v>
      </c>
      <c r="O29" s="13">
        <v>55579305.345166489</v>
      </c>
      <c r="P29" s="13">
        <v>50967085.501697913</v>
      </c>
      <c r="Q29" s="13">
        <v>50104100.835823692</v>
      </c>
      <c r="R29" s="13">
        <v>58866073.646626443</v>
      </c>
      <c r="S29" s="13">
        <v>39837844.074019954</v>
      </c>
      <c r="T29" s="13">
        <v>55261574.360978477</v>
      </c>
      <c r="U29" s="13">
        <v>44726257.414166369</v>
      </c>
      <c r="V29" s="13">
        <v>45780232.911765933</v>
      </c>
      <c r="W29" s="13">
        <v>46176765.851860777</v>
      </c>
      <c r="X29" s="13">
        <v>38876910.638728537</v>
      </c>
      <c r="Y29" s="13">
        <v>40884962.96384427</v>
      </c>
      <c r="Z29" s="13">
        <v>33045210.09649748</v>
      </c>
      <c r="AA29" s="13">
        <v>51063719.215534449</v>
      </c>
      <c r="AB29" s="13">
        <v>40771112.52091454</v>
      </c>
      <c r="AC29" s="13">
        <v>40330721.629356593</v>
      </c>
      <c r="AD29" s="13">
        <v>50132858.21210169</v>
      </c>
      <c r="AE29" s="13">
        <v>46045967.832575172</v>
      </c>
      <c r="AF29" s="13">
        <v>56176446.246413171</v>
      </c>
      <c r="AG29" s="13">
        <v>37071499.394453257</v>
      </c>
      <c r="AH29" s="13">
        <v>51399525.064683892</v>
      </c>
      <c r="AI29" s="13">
        <v>35670137.567919977</v>
      </c>
      <c r="AJ29" s="13">
        <v>38042926.700523533</v>
      </c>
      <c r="AK29" s="13">
        <v>41562782.428741783</v>
      </c>
      <c r="AL29" s="13">
        <v>45269958.552700467</v>
      </c>
      <c r="AM29" s="13">
        <v>55250472.970364884</v>
      </c>
      <c r="AN29" s="13">
        <v>42619843.842396043</v>
      </c>
      <c r="AO29" s="13">
        <v>38127137.801960222</v>
      </c>
      <c r="AP29" s="13">
        <v>43936114.51457236</v>
      </c>
      <c r="AQ29" s="13">
        <v>39658648.614640877</v>
      </c>
      <c r="AR29" s="13">
        <v>42126014.601736397</v>
      </c>
      <c r="AS29" s="13">
        <v>40184933.466982313</v>
      </c>
      <c r="AT29" s="13">
        <v>37620335.623863094</v>
      </c>
      <c r="AU29" s="13">
        <v>34890965.3852553</v>
      </c>
      <c r="AV29" s="13">
        <v>43303497.373723723</v>
      </c>
      <c r="AW29" s="13">
        <v>32407658.493735801</v>
      </c>
      <c r="AX29" s="13">
        <v>24727150.476455119</v>
      </c>
      <c r="AY29" s="13">
        <v>30343744.57587542</v>
      </c>
      <c r="AZ29" s="13">
        <v>37035984.615839638</v>
      </c>
      <c r="BA29" s="13">
        <v>31495541.73326866</v>
      </c>
      <c r="BB29" s="13">
        <v>32786807.250921391</v>
      </c>
      <c r="BC29" s="13">
        <v>23885318.368865561</v>
      </c>
      <c r="BD29" s="13">
        <v>34002522.026023783</v>
      </c>
      <c r="BE29" s="13">
        <v>41062918.938381732</v>
      </c>
      <c r="BF29" s="13">
        <v>26190753.189804699</v>
      </c>
      <c r="BG29" s="13">
        <v>35915865.991969258</v>
      </c>
      <c r="BH29" s="13">
        <v>26797726.755761471</v>
      </c>
      <c r="BI29" s="13">
        <v>28192064.559284441</v>
      </c>
      <c r="BJ29" s="13">
        <v>26537091.085546389</v>
      </c>
      <c r="BK29" s="13">
        <v>23096809.080848001</v>
      </c>
      <c r="BL29" s="13">
        <v>37059435.704065926</v>
      </c>
      <c r="BM29" s="13">
        <v>37318894.530460052</v>
      </c>
      <c r="BN29" s="13">
        <v>32154611.42136937</v>
      </c>
      <c r="BO29" s="13">
        <v>29061761.015300032</v>
      </c>
      <c r="BP29" s="13">
        <v>34894233.820107482</v>
      </c>
      <c r="BQ29" s="13">
        <v>28564163.84600962</v>
      </c>
      <c r="BR29" s="13">
        <v>40058822.641529001</v>
      </c>
      <c r="BS29" s="13">
        <v>30795629.279837038</v>
      </c>
      <c r="BT29" s="13">
        <v>31832254.127134211</v>
      </c>
      <c r="BU29" s="13">
        <v>38180782.276425183</v>
      </c>
      <c r="BV29" s="13">
        <v>23617442.77667705</v>
      </c>
      <c r="BW29" s="13">
        <v>27721382.3191282</v>
      </c>
      <c r="BX29" s="13">
        <v>23211782.682990611</v>
      </c>
      <c r="BY29" s="13">
        <v>26285002.06309377</v>
      </c>
      <c r="BZ29" s="13">
        <v>27467024.101946641</v>
      </c>
      <c r="CA29" s="13">
        <v>25334297.17723687</v>
      </c>
      <c r="CB29" s="13">
        <v>28163392.368811801</v>
      </c>
      <c r="CC29" s="13">
        <v>25111008.08073936</v>
      </c>
      <c r="CD29" s="13">
        <v>24500760.837458421</v>
      </c>
      <c r="CE29" s="13">
        <v>25058672.75648779</v>
      </c>
      <c r="CF29" s="13">
        <v>28392904.578616239</v>
      </c>
      <c r="CG29" s="13">
        <v>29174644.632116381</v>
      </c>
      <c r="CH29" s="13">
        <v>20737533.152962279</v>
      </c>
      <c r="CI29" s="13">
        <v>32946117.35532935</v>
      </c>
      <c r="CJ29" s="13">
        <v>22298053.291817412</v>
      </c>
      <c r="CK29" s="13">
        <v>28964663.092373379</v>
      </c>
      <c r="CL29" s="13">
        <v>17565728.844391599</v>
      </c>
      <c r="CM29" s="13">
        <v>18957799.407653369</v>
      </c>
      <c r="CN29" s="13">
        <v>15740126.373316299</v>
      </c>
      <c r="CO29" s="13">
        <v>22208408.639542319</v>
      </c>
      <c r="CP29" s="13">
        <v>15977296.681648459</v>
      </c>
      <c r="CQ29" s="13">
        <v>17429569.851455841</v>
      </c>
      <c r="CR29" s="13">
        <v>16695591.114398871</v>
      </c>
      <c r="CS29" s="13">
        <v>22852096.68958706</v>
      </c>
      <c r="CT29" s="13">
        <v>15776483.483013719</v>
      </c>
      <c r="CU29" s="13">
        <v>17064985.682586491</v>
      </c>
      <c r="CV29" s="13">
        <v>19305144.021092121</v>
      </c>
      <c r="CW29" s="13">
        <v>17317698.750114761</v>
      </c>
      <c r="CX29" s="13">
        <v>14764968.32326421</v>
      </c>
      <c r="CY29" s="13">
        <v>19651124.628638569</v>
      </c>
      <c r="CZ29" s="13">
        <v>12931034.746653959</v>
      </c>
      <c r="DA29" s="13">
        <v>7539444.9460412785</v>
      </c>
      <c r="DB29" s="9">
        <f t="shared" si="1"/>
        <v>3493271549.4747567</v>
      </c>
    </row>
    <row r="30" spans="2:106" x14ac:dyDescent="0.3">
      <c r="B30" s="6">
        <v>10931</v>
      </c>
      <c r="C30" s="13" t="s">
        <v>132</v>
      </c>
      <c r="D30" s="13">
        <v>28</v>
      </c>
      <c r="E30" s="13" t="str">
        <f t="shared" si="0"/>
        <v>S</v>
      </c>
      <c r="F30" s="13">
        <v>36450504.51900886</v>
      </c>
      <c r="G30" s="13">
        <v>38363700.925182544</v>
      </c>
      <c r="H30" s="13">
        <v>33422356.24341673</v>
      </c>
      <c r="I30" s="13">
        <v>58414803.003665559</v>
      </c>
      <c r="J30" s="13">
        <v>107811920.0246152</v>
      </c>
      <c r="K30" s="13">
        <v>31728083.304708619</v>
      </c>
      <c r="L30" s="13">
        <v>85451425.12102361</v>
      </c>
      <c r="M30" s="13">
        <v>44654928.88933672</v>
      </c>
      <c r="N30" s="13">
        <v>32353932.78554501</v>
      </c>
      <c r="O30" s="13">
        <v>48593745.786805868</v>
      </c>
      <c r="P30" s="13">
        <v>45190579.312359087</v>
      </c>
      <c r="Q30" s="13">
        <v>35021363.38230744</v>
      </c>
      <c r="R30" s="13">
        <v>42491231.116550617</v>
      </c>
      <c r="S30" s="13">
        <v>69880030.688012749</v>
      </c>
      <c r="T30" s="13">
        <v>37642734.874133132</v>
      </c>
      <c r="U30" s="13">
        <v>70948203.907133549</v>
      </c>
      <c r="V30" s="13">
        <v>54746108.702024616</v>
      </c>
      <c r="W30" s="13">
        <v>59769520.936982773</v>
      </c>
      <c r="X30" s="13">
        <v>58036095.030393481</v>
      </c>
      <c r="Y30" s="13">
        <v>53290635.245918773</v>
      </c>
      <c r="Z30" s="13">
        <v>31250460.411742602</v>
      </c>
      <c r="AA30" s="13">
        <v>51899896.863683321</v>
      </c>
      <c r="AB30" s="13">
        <v>45496455.854015097</v>
      </c>
      <c r="AC30" s="13">
        <v>47004794.666249402</v>
      </c>
      <c r="AD30" s="13">
        <v>53213509.139847718</v>
      </c>
      <c r="AE30" s="13">
        <v>60257705.546418011</v>
      </c>
      <c r="AF30" s="13">
        <v>39048428.203858152</v>
      </c>
      <c r="AG30" s="13">
        <v>50326224.922837317</v>
      </c>
      <c r="AH30" s="13">
        <v>46565507.999439418</v>
      </c>
      <c r="AI30" s="13">
        <v>73853767.342426762</v>
      </c>
      <c r="AJ30" s="13">
        <v>37269662.752878003</v>
      </c>
      <c r="AK30" s="13">
        <v>69623388.666036785</v>
      </c>
      <c r="AL30" s="13">
        <v>48812639.765848503</v>
      </c>
      <c r="AM30" s="13">
        <v>44277572.552728079</v>
      </c>
      <c r="AN30" s="13">
        <v>41651261.940945208</v>
      </c>
      <c r="AO30" s="13">
        <v>57622420.004388608</v>
      </c>
      <c r="AP30" s="13">
        <v>74492241.657760426</v>
      </c>
      <c r="AQ30" s="13">
        <v>55907504.046136178</v>
      </c>
      <c r="AR30" s="13">
        <v>65022928.731231757</v>
      </c>
      <c r="AS30" s="13">
        <v>44833219.64829427</v>
      </c>
      <c r="AT30" s="13">
        <v>74443771.447630689</v>
      </c>
      <c r="AU30" s="13">
        <v>53181514.573682413</v>
      </c>
      <c r="AV30" s="13">
        <v>79904661.466919959</v>
      </c>
      <c r="AW30" s="13">
        <v>50507412.17590481</v>
      </c>
      <c r="AX30" s="13">
        <v>56112283.4669993</v>
      </c>
      <c r="AY30" s="13">
        <v>77980587.645694062</v>
      </c>
      <c r="AZ30" s="13">
        <v>37339994.276197903</v>
      </c>
      <c r="BA30" s="13">
        <v>57910625.389850229</v>
      </c>
      <c r="BB30" s="13">
        <v>54801744.402454346</v>
      </c>
      <c r="BC30" s="13">
        <v>76666375.416140869</v>
      </c>
      <c r="BD30" s="13">
        <v>47880127.434002139</v>
      </c>
      <c r="BE30" s="13">
        <v>89760595.437224776</v>
      </c>
      <c r="BF30" s="13">
        <v>70758132.690751284</v>
      </c>
      <c r="BG30" s="13">
        <v>147755974.01952681</v>
      </c>
      <c r="BH30" s="13">
        <v>122049504.87840679</v>
      </c>
      <c r="BI30" s="13">
        <v>145157942.46750119</v>
      </c>
      <c r="BJ30" s="13">
        <v>103097470.89791369</v>
      </c>
      <c r="BK30" s="13">
        <v>125773699.48445369</v>
      </c>
      <c r="BL30" s="13">
        <v>36777622.389369667</v>
      </c>
      <c r="BM30" s="13">
        <v>273070003.50598449</v>
      </c>
      <c r="BN30" s="13">
        <v>53078781.225586653</v>
      </c>
      <c r="BO30" s="13">
        <v>67028708.738186717</v>
      </c>
      <c r="BP30" s="13">
        <v>58674271.356648117</v>
      </c>
      <c r="BQ30" s="13">
        <v>70402396.64804773</v>
      </c>
      <c r="BR30" s="13">
        <v>77295704.181257769</v>
      </c>
      <c r="BS30" s="13">
        <v>51204579.609562837</v>
      </c>
      <c r="BT30" s="13">
        <v>86223177.756236479</v>
      </c>
      <c r="BU30" s="13">
        <v>90916024.31794782</v>
      </c>
      <c r="BV30" s="13">
        <v>67646124.275023669</v>
      </c>
      <c r="BW30" s="13">
        <v>101226477.11008111</v>
      </c>
      <c r="BX30" s="13">
        <v>121092206.0510585</v>
      </c>
      <c r="BY30" s="13">
        <v>62953951.487066947</v>
      </c>
      <c r="BZ30" s="13">
        <v>67572489.557602733</v>
      </c>
      <c r="CA30" s="13">
        <v>92527971.616989508</v>
      </c>
      <c r="CB30" s="13">
        <v>315763809.99009699</v>
      </c>
      <c r="CC30" s="13">
        <v>118530342.28368691</v>
      </c>
      <c r="CD30" s="13">
        <v>72422704.520729229</v>
      </c>
      <c r="CE30" s="13">
        <v>225492602.0685536</v>
      </c>
      <c r="CF30" s="13">
        <v>67924950.52467832</v>
      </c>
      <c r="CG30" s="13">
        <v>74328604.878905103</v>
      </c>
      <c r="CH30" s="13">
        <v>85798889.439337701</v>
      </c>
      <c r="CI30" s="13">
        <v>67427056.47796376</v>
      </c>
      <c r="CJ30" s="13">
        <v>151356975.09414691</v>
      </c>
      <c r="CK30" s="13">
        <v>170007374.2313216</v>
      </c>
      <c r="CL30" s="13">
        <v>90007040.151631281</v>
      </c>
      <c r="CM30" s="13">
        <v>136454724.8614563</v>
      </c>
      <c r="CN30" s="13">
        <v>67971407.332911223</v>
      </c>
      <c r="CO30" s="13">
        <v>68252051.158485591</v>
      </c>
      <c r="CP30" s="13">
        <v>105429167.8136078</v>
      </c>
      <c r="CQ30" s="13">
        <v>138937492.22321409</v>
      </c>
      <c r="CR30" s="13">
        <v>105925539.30014589</v>
      </c>
      <c r="CS30" s="13">
        <v>151827911.9055495</v>
      </c>
      <c r="CT30" s="13">
        <v>228801767.40891591</v>
      </c>
      <c r="CU30" s="13">
        <v>173684500.18402851</v>
      </c>
      <c r="CV30" s="13">
        <v>140048701.93115821</v>
      </c>
      <c r="CW30" s="13">
        <v>238287795.3805081</v>
      </c>
      <c r="CX30" s="13">
        <v>89535634.545348957</v>
      </c>
      <c r="CY30" s="13">
        <v>195696342.74252161</v>
      </c>
      <c r="CZ30" s="13">
        <v>135074916.65970951</v>
      </c>
      <c r="DA30" s="13">
        <v>141813471.1276806</v>
      </c>
      <c r="DB30" s="9">
        <f t="shared" si="1"/>
        <v>8488266176.1500883</v>
      </c>
    </row>
    <row r="31" spans="2:106" x14ac:dyDescent="0.3">
      <c r="B31" s="6">
        <v>10932</v>
      </c>
      <c r="C31" s="13" t="s">
        <v>133</v>
      </c>
      <c r="D31" s="13">
        <v>29</v>
      </c>
      <c r="E31" s="13" t="str">
        <f t="shared" si="0"/>
        <v>S</v>
      </c>
      <c r="F31" s="13">
        <v>68077366.605204225</v>
      </c>
      <c r="G31" s="13">
        <v>70819139.595716745</v>
      </c>
      <c r="H31" s="13">
        <v>67417512.569172248</v>
      </c>
      <c r="I31" s="13">
        <v>71159396.78649275</v>
      </c>
      <c r="J31" s="13">
        <v>69296626.857918307</v>
      </c>
      <c r="K31" s="13">
        <v>66168658.026346043</v>
      </c>
      <c r="L31" s="13">
        <v>69458480.3829474</v>
      </c>
      <c r="M31" s="13">
        <v>61676377.591268413</v>
      </c>
      <c r="N31" s="13">
        <v>67039240.303827703</v>
      </c>
      <c r="O31" s="13">
        <v>59848957.788829617</v>
      </c>
      <c r="P31" s="13">
        <v>58581106.116183452</v>
      </c>
      <c r="Q31" s="13">
        <v>77006598.339590549</v>
      </c>
      <c r="R31" s="13">
        <v>65591948.393924043</v>
      </c>
      <c r="S31" s="13">
        <v>62529813.085531689</v>
      </c>
      <c r="T31" s="13">
        <v>74817217.794694677</v>
      </c>
      <c r="U31" s="13">
        <v>60504789.706413157</v>
      </c>
      <c r="V31" s="13">
        <v>54633959.167224467</v>
      </c>
      <c r="W31" s="13">
        <v>59681119.731978737</v>
      </c>
      <c r="X31" s="13">
        <v>72046647.999402821</v>
      </c>
      <c r="Y31" s="13">
        <v>62128081.50426469</v>
      </c>
      <c r="Z31" s="13">
        <v>56176174.221015647</v>
      </c>
      <c r="AA31" s="13">
        <v>73681055.642607734</v>
      </c>
      <c r="AB31" s="13">
        <v>57111548.451706067</v>
      </c>
      <c r="AC31" s="13">
        <v>58452686.506577857</v>
      </c>
      <c r="AD31" s="13">
        <v>62600708.042783357</v>
      </c>
      <c r="AE31" s="13">
        <v>67808657.948424861</v>
      </c>
      <c r="AF31" s="13">
        <v>74392602.102692246</v>
      </c>
      <c r="AG31" s="13">
        <v>64305192.678572297</v>
      </c>
      <c r="AH31" s="13">
        <v>67695103.966133341</v>
      </c>
      <c r="AI31" s="13">
        <v>52678550.979677357</v>
      </c>
      <c r="AJ31" s="13">
        <v>61415964.022162147</v>
      </c>
      <c r="AK31" s="13">
        <v>59862635.154929601</v>
      </c>
      <c r="AL31" s="13">
        <v>80900220.166689217</v>
      </c>
      <c r="AM31" s="13">
        <v>62109375.882862113</v>
      </c>
      <c r="AN31" s="13">
        <v>65308515.243062213</v>
      </c>
      <c r="AO31" s="13">
        <v>56414621.053376138</v>
      </c>
      <c r="AP31" s="13">
        <v>69731894.22405389</v>
      </c>
      <c r="AQ31" s="13">
        <v>67007749.319311619</v>
      </c>
      <c r="AR31" s="13">
        <v>58415833.900410593</v>
      </c>
      <c r="AS31" s="13">
        <v>74289386.683915749</v>
      </c>
      <c r="AT31" s="13">
        <v>74535066.130789056</v>
      </c>
      <c r="AU31" s="13">
        <v>74541295.344721705</v>
      </c>
      <c r="AV31" s="13">
        <v>56026325.275830291</v>
      </c>
      <c r="AW31" s="13">
        <v>45325739.889085397</v>
      </c>
      <c r="AX31" s="13">
        <v>64064823.923999473</v>
      </c>
      <c r="AY31" s="13">
        <v>43287185.224084161</v>
      </c>
      <c r="AZ31" s="13">
        <v>55706718.467524678</v>
      </c>
      <c r="BA31" s="13">
        <v>68358468.882646367</v>
      </c>
      <c r="BB31" s="13">
        <v>60353538.584263243</v>
      </c>
      <c r="BC31" s="13">
        <v>51219703.61053244</v>
      </c>
      <c r="BD31" s="13">
        <v>59155270.231908381</v>
      </c>
      <c r="BE31" s="13">
        <v>64375415.56843356</v>
      </c>
      <c r="BF31" s="13">
        <v>55795315.696539477</v>
      </c>
      <c r="BG31" s="13">
        <v>61551240.176291898</v>
      </c>
      <c r="BH31" s="13">
        <v>49707508.189837173</v>
      </c>
      <c r="BI31" s="13">
        <v>48405744.779479563</v>
      </c>
      <c r="BJ31" s="13">
        <v>47442471.339321628</v>
      </c>
      <c r="BK31" s="13">
        <v>53893434.459266417</v>
      </c>
      <c r="BL31" s="13">
        <v>48291422.047806673</v>
      </c>
      <c r="BM31" s="13">
        <v>52927733.799772933</v>
      </c>
      <c r="BN31" s="13">
        <v>59856425.949716687</v>
      </c>
      <c r="BO31" s="13">
        <v>63618955.39475248</v>
      </c>
      <c r="BP31" s="13">
        <v>51897785.458739772</v>
      </c>
      <c r="BQ31" s="13">
        <v>60230446.276523478</v>
      </c>
      <c r="BR31" s="13">
        <v>64564525.321841478</v>
      </c>
      <c r="BS31" s="13">
        <v>63051459.044715479</v>
      </c>
      <c r="BT31" s="13">
        <v>58595538.205272898</v>
      </c>
      <c r="BU31" s="13">
        <v>71840157.327382505</v>
      </c>
      <c r="BV31" s="13">
        <v>68523864.833589882</v>
      </c>
      <c r="BW31" s="13">
        <v>47631222.260157637</v>
      </c>
      <c r="BX31" s="13">
        <v>55207860.247721493</v>
      </c>
      <c r="BY31" s="13">
        <v>54065990.837835051</v>
      </c>
      <c r="BZ31" s="13">
        <v>61331379.228281252</v>
      </c>
      <c r="CA31" s="13">
        <v>52968630.593121201</v>
      </c>
      <c r="CB31" s="13">
        <v>50064378.634655342</v>
      </c>
      <c r="CC31" s="13">
        <v>74455629.670533419</v>
      </c>
      <c r="CD31" s="13">
        <v>60282685.344956137</v>
      </c>
      <c r="CE31" s="13">
        <v>48013245.04589849</v>
      </c>
      <c r="CF31" s="13">
        <v>70109457.827879488</v>
      </c>
      <c r="CG31" s="13">
        <v>52364481.404972233</v>
      </c>
      <c r="CH31" s="13">
        <v>44106070.510091372</v>
      </c>
      <c r="CI31" s="13">
        <v>45636846.797975667</v>
      </c>
      <c r="CJ31" s="13">
        <v>42892519.726989523</v>
      </c>
      <c r="CK31" s="13">
        <v>71805819.747262448</v>
      </c>
      <c r="CL31" s="13">
        <v>62636223.924266227</v>
      </c>
      <c r="CM31" s="13">
        <v>50857210.917336583</v>
      </c>
      <c r="CN31" s="13">
        <v>45817412.683138527</v>
      </c>
      <c r="CO31" s="13">
        <v>56430886.686398529</v>
      </c>
      <c r="CP31" s="13">
        <v>67437541.586819723</v>
      </c>
      <c r="CQ31" s="13">
        <v>77971844.885244012</v>
      </c>
      <c r="CR31" s="13">
        <v>61770144.893720701</v>
      </c>
      <c r="CS31" s="13">
        <v>68977248.618209809</v>
      </c>
      <c r="CT31" s="13">
        <v>51307339.886843748</v>
      </c>
      <c r="CU31" s="13">
        <v>54611774.857098363</v>
      </c>
      <c r="CV31" s="13">
        <v>58683687.187342077</v>
      </c>
      <c r="CW31" s="13">
        <v>38894849.01775346</v>
      </c>
      <c r="CX31" s="13">
        <v>70437482.118476599</v>
      </c>
      <c r="CY31" s="13">
        <v>71779170.034526363</v>
      </c>
      <c r="CZ31" s="13">
        <v>47582037.197944239</v>
      </c>
      <c r="DA31" s="13">
        <v>49536273.042722553</v>
      </c>
      <c r="DB31" s="9">
        <f t="shared" si="1"/>
        <v>6071652439.3887377</v>
      </c>
    </row>
    <row r="32" spans="2:106" x14ac:dyDescent="0.3">
      <c r="B32" s="6">
        <v>10933</v>
      </c>
      <c r="C32" s="13" t="s">
        <v>134</v>
      </c>
      <c r="D32" s="13">
        <v>30</v>
      </c>
      <c r="E32" s="13" t="str">
        <f t="shared" si="0"/>
        <v>S</v>
      </c>
      <c r="F32" s="13">
        <v>52858925.213784777</v>
      </c>
      <c r="G32" s="13">
        <v>49862931.333361067</v>
      </c>
      <c r="H32" s="13">
        <v>54317030.877124608</v>
      </c>
      <c r="I32" s="13">
        <v>59782908.074075177</v>
      </c>
      <c r="J32" s="13">
        <v>43004020.699411951</v>
      </c>
      <c r="K32" s="13">
        <v>43909229.231625028</v>
      </c>
      <c r="L32" s="13">
        <v>43777715.268904097</v>
      </c>
      <c r="M32" s="13">
        <v>40984319.386484489</v>
      </c>
      <c r="N32" s="13">
        <v>44590668.278250791</v>
      </c>
      <c r="O32" s="13">
        <v>48354894.901462637</v>
      </c>
      <c r="P32" s="13">
        <v>52049673.927365333</v>
      </c>
      <c r="Q32" s="13">
        <v>57946927.750567883</v>
      </c>
      <c r="R32" s="13">
        <v>49072658.270656027</v>
      </c>
      <c r="S32" s="13">
        <v>41538190.016178027</v>
      </c>
      <c r="T32" s="13">
        <v>52206955.740050167</v>
      </c>
      <c r="U32" s="13">
        <v>37310331.354526237</v>
      </c>
      <c r="V32" s="13">
        <v>46321146.515213437</v>
      </c>
      <c r="W32" s="13">
        <v>47791767.799510233</v>
      </c>
      <c r="X32" s="13">
        <v>47348830.883761346</v>
      </c>
      <c r="Y32" s="13">
        <v>45260113.850702733</v>
      </c>
      <c r="Z32" s="13">
        <v>42060628.522521958</v>
      </c>
      <c r="AA32" s="13">
        <v>53330156.730188817</v>
      </c>
      <c r="AB32" s="13">
        <v>40979044.399064921</v>
      </c>
      <c r="AC32" s="13">
        <v>47415807.805706009</v>
      </c>
      <c r="AD32" s="13">
        <v>42851479.962621488</v>
      </c>
      <c r="AE32" s="13">
        <v>39554647.928327128</v>
      </c>
      <c r="AF32" s="13">
        <v>57753477.015723437</v>
      </c>
      <c r="AG32" s="13">
        <v>40684918.577492468</v>
      </c>
      <c r="AH32" s="13">
        <v>41979818.768629059</v>
      </c>
      <c r="AI32" s="13">
        <v>41459177.83676894</v>
      </c>
      <c r="AJ32" s="13">
        <v>45142254.961031102</v>
      </c>
      <c r="AK32" s="13">
        <v>45316629.466627061</v>
      </c>
      <c r="AL32" s="13">
        <v>48420129.686095059</v>
      </c>
      <c r="AM32" s="13">
        <v>52249181.327699438</v>
      </c>
      <c r="AN32" s="13">
        <v>39540179.093102291</v>
      </c>
      <c r="AO32" s="13">
        <v>44500463.031573631</v>
      </c>
      <c r="AP32" s="13">
        <v>58712897.064020693</v>
      </c>
      <c r="AQ32" s="13">
        <v>56453051.514236987</v>
      </c>
      <c r="AR32" s="13">
        <v>52928896.200587638</v>
      </c>
      <c r="AS32" s="13">
        <v>49838135.454997078</v>
      </c>
      <c r="AT32" s="13">
        <v>53706778.263100468</v>
      </c>
      <c r="AU32" s="13">
        <v>51474177.767052867</v>
      </c>
      <c r="AV32" s="13">
        <v>41831803.054181263</v>
      </c>
      <c r="AW32" s="13">
        <v>43869972.855172679</v>
      </c>
      <c r="AX32" s="13">
        <v>45020172.922120318</v>
      </c>
      <c r="AY32" s="13">
        <v>34245726.860106997</v>
      </c>
      <c r="AZ32" s="13">
        <v>33554285.01783957</v>
      </c>
      <c r="BA32" s="13">
        <v>41230063.07587792</v>
      </c>
      <c r="BB32" s="13">
        <v>38918374.630807742</v>
      </c>
      <c r="BC32" s="13">
        <v>32700573.969915841</v>
      </c>
      <c r="BD32" s="13">
        <v>41548934.879832231</v>
      </c>
      <c r="BE32" s="13">
        <v>50678281.225071378</v>
      </c>
      <c r="BF32" s="13">
        <v>47775755.519854859</v>
      </c>
      <c r="BG32" s="13">
        <v>41757509.122087844</v>
      </c>
      <c r="BH32" s="13">
        <v>47083427.564309798</v>
      </c>
      <c r="BI32" s="13">
        <v>39148150.622581258</v>
      </c>
      <c r="BJ32" s="13">
        <v>39086669.784228757</v>
      </c>
      <c r="BK32" s="13">
        <v>40173639.973808698</v>
      </c>
      <c r="BL32" s="13">
        <v>36542685.929230466</v>
      </c>
      <c r="BM32" s="13">
        <v>47942485.059576213</v>
      </c>
      <c r="BN32" s="13">
        <v>39301562.114187472</v>
      </c>
      <c r="BO32" s="13">
        <v>37697440.493947148</v>
      </c>
      <c r="BP32" s="13">
        <v>36146664.921089374</v>
      </c>
      <c r="BQ32" s="13">
        <v>34567997.61068444</v>
      </c>
      <c r="BR32" s="13">
        <v>53497992.222992547</v>
      </c>
      <c r="BS32" s="13">
        <v>41893780.554040253</v>
      </c>
      <c r="BT32" s="13">
        <v>44049832.418397091</v>
      </c>
      <c r="BU32" s="13">
        <v>40656190.664197743</v>
      </c>
      <c r="BV32" s="13">
        <v>46906295.468301482</v>
      </c>
      <c r="BW32" s="13">
        <v>34872485.996895887</v>
      </c>
      <c r="BX32" s="13">
        <v>57363260.395789653</v>
      </c>
      <c r="BY32" s="13">
        <v>50842349.49732627</v>
      </c>
      <c r="BZ32" s="13">
        <v>39841103.60402333</v>
      </c>
      <c r="CA32" s="13">
        <v>45877915.21943149</v>
      </c>
      <c r="CB32" s="13">
        <v>52698971.525091641</v>
      </c>
      <c r="CC32" s="13">
        <v>49625238.353521362</v>
      </c>
      <c r="CD32" s="13">
        <v>36854944.754032157</v>
      </c>
      <c r="CE32" s="13">
        <v>40325149.735233277</v>
      </c>
      <c r="CF32" s="13">
        <v>44705689.822416693</v>
      </c>
      <c r="CG32" s="13">
        <v>42041321.010083593</v>
      </c>
      <c r="CH32" s="13">
        <v>32301753.011003781</v>
      </c>
      <c r="CI32" s="13">
        <v>37233688.647726417</v>
      </c>
      <c r="CJ32" s="13">
        <v>37788760.657980837</v>
      </c>
      <c r="CK32" s="13">
        <v>35116761.041882038</v>
      </c>
      <c r="CL32" s="13">
        <v>32617700.409259889</v>
      </c>
      <c r="CM32" s="13">
        <v>30737173.228716169</v>
      </c>
      <c r="CN32" s="13">
        <v>33620192.591588922</v>
      </c>
      <c r="CO32" s="13">
        <v>35900122.641012177</v>
      </c>
      <c r="CP32" s="13">
        <v>33892300.767887563</v>
      </c>
      <c r="CQ32" s="13">
        <v>40496100.296177574</v>
      </c>
      <c r="CR32" s="13">
        <v>44380676.352965482</v>
      </c>
      <c r="CS32" s="13">
        <v>81366423.677382171</v>
      </c>
      <c r="CT32" s="13">
        <v>55049411.485088952</v>
      </c>
      <c r="CU32" s="13">
        <v>33128452.759186</v>
      </c>
      <c r="CV32" s="13">
        <v>27777200.460272908</v>
      </c>
      <c r="CW32" s="13">
        <v>32015764.981816731</v>
      </c>
      <c r="CX32" s="13">
        <v>29744458.021559902</v>
      </c>
      <c r="CY32" s="13">
        <v>34598809.077930823</v>
      </c>
      <c r="CZ32" s="13">
        <v>22076868.821492828</v>
      </c>
      <c r="DA32" s="13">
        <v>21639352.110644441</v>
      </c>
      <c r="DB32" s="9">
        <f t="shared" si="1"/>
        <v>4348997840.2400465</v>
      </c>
    </row>
    <row r="33" spans="2:106" x14ac:dyDescent="0.3">
      <c r="B33" s="6">
        <v>10934</v>
      </c>
      <c r="C33" s="13" t="s">
        <v>135</v>
      </c>
      <c r="D33" s="13">
        <v>31</v>
      </c>
      <c r="E33" s="13" t="str">
        <f t="shared" si="0"/>
        <v>S</v>
      </c>
      <c r="F33" s="13">
        <v>162509594.46839681</v>
      </c>
      <c r="G33" s="13">
        <v>163586849.6343787</v>
      </c>
      <c r="H33" s="13">
        <v>167667013.4199433</v>
      </c>
      <c r="I33" s="13">
        <v>160233038.2990078</v>
      </c>
      <c r="J33" s="13">
        <v>146167476.8482402</v>
      </c>
      <c r="K33" s="13">
        <v>123584969.2962371</v>
      </c>
      <c r="L33" s="13">
        <v>141186348.17971721</v>
      </c>
      <c r="M33" s="13">
        <v>157696978.8903729</v>
      </c>
      <c r="N33" s="13">
        <v>144056162.11845481</v>
      </c>
      <c r="O33" s="13">
        <v>149342806.07979971</v>
      </c>
      <c r="P33" s="13">
        <v>161066420.53391841</v>
      </c>
      <c r="Q33" s="13">
        <v>137641287.05237809</v>
      </c>
      <c r="R33" s="13">
        <v>135433932.16366249</v>
      </c>
      <c r="S33" s="13">
        <v>119120795.2072615</v>
      </c>
      <c r="T33" s="13">
        <v>160507387.70840129</v>
      </c>
      <c r="U33" s="13">
        <v>115111363.4977148</v>
      </c>
      <c r="V33" s="13">
        <v>140859540.79712769</v>
      </c>
      <c r="W33" s="13">
        <v>125248128.6690737</v>
      </c>
      <c r="X33" s="13">
        <v>143603814.33759731</v>
      </c>
      <c r="Y33" s="13">
        <v>123229127.1740061</v>
      </c>
      <c r="Z33" s="13">
        <v>123552452.2263163</v>
      </c>
      <c r="AA33" s="13">
        <v>139986946.15496191</v>
      </c>
      <c r="AB33" s="13">
        <v>110455748.781702</v>
      </c>
      <c r="AC33" s="13">
        <v>107302473.7170483</v>
      </c>
      <c r="AD33" s="13">
        <v>104994451.8475803</v>
      </c>
      <c r="AE33" s="13">
        <v>124449947.3376146</v>
      </c>
      <c r="AF33" s="13">
        <v>156897569.08413589</v>
      </c>
      <c r="AG33" s="13">
        <v>109873827.09044901</v>
      </c>
      <c r="AH33" s="13">
        <v>115577410.43139359</v>
      </c>
      <c r="AI33" s="13">
        <v>105563436.4683747</v>
      </c>
      <c r="AJ33" s="13">
        <v>100880651.22592381</v>
      </c>
      <c r="AK33" s="13">
        <v>110664440.8018517</v>
      </c>
      <c r="AL33" s="13">
        <v>105966192.25162099</v>
      </c>
      <c r="AM33" s="13">
        <v>141217409.45385</v>
      </c>
      <c r="AN33" s="13">
        <v>102263390.8305534</v>
      </c>
      <c r="AO33" s="13">
        <v>104898246.7903914</v>
      </c>
      <c r="AP33" s="13">
        <v>123281927.2549852</v>
      </c>
      <c r="AQ33" s="13">
        <v>100860379.43754821</v>
      </c>
      <c r="AR33" s="13">
        <v>104007132.5638704</v>
      </c>
      <c r="AS33" s="13">
        <v>123485808.49152841</v>
      </c>
      <c r="AT33" s="13">
        <v>118685642.8937241</v>
      </c>
      <c r="AU33" s="13">
        <v>113832542.79388221</v>
      </c>
      <c r="AV33" s="13">
        <v>90775151.453191638</v>
      </c>
      <c r="AW33" s="13">
        <v>92927251.218184143</v>
      </c>
      <c r="AX33" s="13">
        <v>90715707.296417654</v>
      </c>
      <c r="AY33" s="13">
        <v>80873566.444770291</v>
      </c>
      <c r="AZ33" s="13">
        <v>80424838.993930727</v>
      </c>
      <c r="BA33" s="13">
        <v>77526737.430308804</v>
      </c>
      <c r="BB33" s="13">
        <v>81506143.068131432</v>
      </c>
      <c r="BC33" s="13">
        <v>87247812.103417769</v>
      </c>
      <c r="BD33" s="13">
        <v>90913236.370410472</v>
      </c>
      <c r="BE33" s="13">
        <v>106730822.7173098</v>
      </c>
      <c r="BF33" s="13">
        <v>88377021.280777022</v>
      </c>
      <c r="BG33" s="13">
        <v>94929597.751478583</v>
      </c>
      <c r="BH33" s="13">
        <v>62744155.81755773</v>
      </c>
      <c r="BI33" s="13">
        <v>93869659.014010072</v>
      </c>
      <c r="BJ33" s="13">
        <v>71486195.772452429</v>
      </c>
      <c r="BK33" s="13">
        <v>75488875.000752091</v>
      </c>
      <c r="BL33" s="13">
        <v>84499944.780985862</v>
      </c>
      <c r="BM33" s="13">
        <v>106903270.4505052</v>
      </c>
      <c r="BN33" s="13">
        <v>84169401.595536202</v>
      </c>
      <c r="BO33" s="13">
        <v>88026578.425897703</v>
      </c>
      <c r="BP33" s="13">
        <v>61114798.88224379</v>
      </c>
      <c r="BQ33" s="13">
        <v>81811118.030328631</v>
      </c>
      <c r="BR33" s="13">
        <v>124671399.993277</v>
      </c>
      <c r="BS33" s="13">
        <v>89689902.564603269</v>
      </c>
      <c r="BT33" s="13">
        <v>80610378.574236065</v>
      </c>
      <c r="BU33" s="13">
        <v>95728116.137407526</v>
      </c>
      <c r="BV33" s="13">
        <v>76141722.698346436</v>
      </c>
      <c r="BW33" s="13">
        <v>68285500.84006308</v>
      </c>
      <c r="BX33" s="13">
        <v>91550811.314521432</v>
      </c>
      <c r="BY33" s="13">
        <v>76848319.903781563</v>
      </c>
      <c r="BZ33" s="13">
        <v>97636509.56625849</v>
      </c>
      <c r="CA33" s="13">
        <v>67755524.822815672</v>
      </c>
      <c r="CB33" s="13">
        <v>73678397.976521969</v>
      </c>
      <c r="CC33" s="13">
        <v>78304763.011911243</v>
      </c>
      <c r="CD33" s="13">
        <v>73996879.836508602</v>
      </c>
      <c r="CE33" s="13">
        <v>56279152.767016716</v>
      </c>
      <c r="CF33" s="13">
        <v>47426375.042127378</v>
      </c>
      <c r="CG33" s="13">
        <v>66710991.90402551</v>
      </c>
      <c r="CH33" s="13">
        <v>63736574.703652307</v>
      </c>
      <c r="CI33" s="13">
        <v>72633276.271240368</v>
      </c>
      <c r="CJ33" s="13">
        <v>58177148.901002146</v>
      </c>
      <c r="CK33" s="13">
        <v>62211955.137214333</v>
      </c>
      <c r="CL33" s="13">
        <v>43518995.995655529</v>
      </c>
      <c r="CM33" s="13">
        <v>63768028.588624842</v>
      </c>
      <c r="CN33" s="13">
        <v>44802252.862697013</v>
      </c>
      <c r="CO33" s="13">
        <v>47486666.325072773</v>
      </c>
      <c r="CP33" s="13">
        <v>81268593.669514626</v>
      </c>
      <c r="CQ33" s="13">
        <v>43515995.245386653</v>
      </c>
      <c r="CR33" s="13">
        <v>47397639.240155786</v>
      </c>
      <c r="CS33" s="13">
        <v>57349970.8268314</v>
      </c>
      <c r="CT33" s="13">
        <v>46784748.95464734</v>
      </c>
      <c r="CU33" s="13">
        <v>54736679.481675632</v>
      </c>
      <c r="CV33" s="13">
        <v>53550242.451367147</v>
      </c>
      <c r="CW33" s="13">
        <v>33272876.362049371</v>
      </c>
      <c r="CX33" s="13">
        <v>42411606.452811264</v>
      </c>
      <c r="CY33" s="13">
        <v>47113874.230247401</v>
      </c>
      <c r="CZ33" s="13">
        <v>42904440.770139158</v>
      </c>
      <c r="DA33" s="13">
        <v>31134074.835162129</v>
      </c>
      <c r="DB33" s="9">
        <f t="shared" si="1"/>
        <v>9602703334.4621639</v>
      </c>
    </row>
    <row r="34" spans="2:106" x14ac:dyDescent="0.3">
      <c r="B34" s="6">
        <v>10935</v>
      </c>
      <c r="C34" s="13" t="s">
        <v>136</v>
      </c>
      <c r="D34" s="13">
        <v>32</v>
      </c>
      <c r="E34" s="13" t="str">
        <f t="shared" si="0"/>
        <v>S</v>
      </c>
      <c r="F34" s="13">
        <v>102237454.2226797</v>
      </c>
      <c r="G34" s="13">
        <v>98969145.686133146</v>
      </c>
      <c r="H34" s="13">
        <v>106032526.6961844</v>
      </c>
      <c r="I34" s="13">
        <v>97522974.551334247</v>
      </c>
      <c r="J34" s="13">
        <v>81449023.162425578</v>
      </c>
      <c r="K34" s="13">
        <v>73356172.83155039</v>
      </c>
      <c r="L34" s="13">
        <v>73589872.3079772</v>
      </c>
      <c r="M34" s="13">
        <v>86944496.489795476</v>
      </c>
      <c r="N34" s="13">
        <v>76537731.455616221</v>
      </c>
      <c r="O34" s="13">
        <v>80813795.745460644</v>
      </c>
      <c r="P34" s="13">
        <v>73018625.204348654</v>
      </c>
      <c r="Q34" s="13">
        <v>63360406.552045003</v>
      </c>
      <c r="R34" s="13">
        <v>65697463.901274577</v>
      </c>
      <c r="S34" s="13">
        <v>65512386.962712668</v>
      </c>
      <c r="T34" s="13">
        <v>60344995.244037867</v>
      </c>
      <c r="U34" s="13">
        <v>51302982.706581593</v>
      </c>
      <c r="V34" s="13">
        <v>63697643.556572683</v>
      </c>
      <c r="W34" s="13">
        <v>59312845.471665733</v>
      </c>
      <c r="X34" s="13">
        <v>56762762.655662067</v>
      </c>
      <c r="Y34" s="13">
        <v>58065960.633175284</v>
      </c>
      <c r="Z34" s="13">
        <v>42056874.046470612</v>
      </c>
      <c r="AA34" s="13">
        <v>65975486.180215217</v>
      </c>
      <c r="AB34" s="13">
        <v>55145221.971071668</v>
      </c>
      <c r="AC34" s="13">
        <v>62365308.346668981</v>
      </c>
      <c r="AD34" s="13">
        <v>65132933.589288399</v>
      </c>
      <c r="AE34" s="13">
        <v>61214695.736665718</v>
      </c>
      <c r="AF34" s="13">
        <v>46819106.661581479</v>
      </c>
      <c r="AG34" s="13">
        <v>65648002.501259163</v>
      </c>
      <c r="AH34" s="13">
        <v>79490298.122399136</v>
      </c>
      <c r="AI34" s="13">
        <v>51223891.424846902</v>
      </c>
      <c r="AJ34" s="13">
        <v>62418109.494871669</v>
      </c>
      <c r="AK34" s="13">
        <v>37154831.15563605</v>
      </c>
      <c r="AL34" s="13">
        <v>50548837.893735833</v>
      </c>
      <c r="AM34" s="13">
        <v>45586137.678969972</v>
      </c>
      <c r="AN34" s="13">
        <v>55340347.525029123</v>
      </c>
      <c r="AO34" s="13">
        <v>47171725.661979787</v>
      </c>
      <c r="AP34" s="13">
        <v>47091440.360672832</v>
      </c>
      <c r="AQ34" s="13">
        <v>45921479.23419328</v>
      </c>
      <c r="AR34" s="13">
        <v>50871152.544779882</v>
      </c>
      <c r="AS34" s="13">
        <v>45903857.541583627</v>
      </c>
      <c r="AT34" s="13">
        <v>57283091.474734858</v>
      </c>
      <c r="AU34" s="13">
        <v>50788753.869300671</v>
      </c>
      <c r="AV34" s="13">
        <v>46737507.203313626</v>
      </c>
      <c r="AW34" s="13">
        <v>56282603.662181593</v>
      </c>
      <c r="AX34" s="13">
        <v>51835631.818983659</v>
      </c>
      <c r="AY34" s="13">
        <v>36560303.321754172</v>
      </c>
      <c r="AZ34" s="13">
        <v>48949815.84169805</v>
      </c>
      <c r="BA34" s="13">
        <v>39043575.75866197</v>
      </c>
      <c r="BB34" s="13">
        <v>41854054.948832139</v>
      </c>
      <c r="BC34" s="13">
        <v>41017207.444682732</v>
      </c>
      <c r="BD34" s="13">
        <v>44527011.40374285</v>
      </c>
      <c r="BE34" s="13">
        <v>38947182.236792572</v>
      </c>
      <c r="BF34" s="13">
        <v>39002595.790619917</v>
      </c>
      <c r="BG34" s="13">
        <v>38621579.176066779</v>
      </c>
      <c r="BH34" s="13">
        <v>39073230.361377627</v>
      </c>
      <c r="BI34" s="13">
        <v>33020727.635075498</v>
      </c>
      <c r="BJ34" s="13">
        <v>34508961.218563177</v>
      </c>
      <c r="BK34" s="13">
        <v>48029408.077798337</v>
      </c>
      <c r="BL34" s="13">
        <v>41168783.523246929</v>
      </c>
      <c r="BM34" s="13">
        <v>46371219.656046502</v>
      </c>
      <c r="BN34" s="13">
        <v>45516127.966520227</v>
      </c>
      <c r="BO34" s="13">
        <v>32955055.128595401</v>
      </c>
      <c r="BP34" s="13">
        <v>27816148.060331479</v>
      </c>
      <c r="BQ34" s="13">
        <v>36265043.914978176</v>
      </c>
      <c r="BR34" s="13">
        <v>43467925.779592574</v>
      </c>
      <c r="BS34" s="13">
        <v>44674507.306613058</v>
      </c>
      <c r="BT34" s="13">
        <v>39775832.109956861</v>
      </c>
      <c r="BU34" s="13">
        <v>31889544.11988388</v>
      </c>
      <c r="BV34" s="13">
        <v>38058580.580281287</v>
      </c>
      <c r="BW34" s="13">
        <v>30726587.231745262</v>
      </c>
      <c r="BX34" s="13">
        <v>41735954.779202707</v>
      </c>
      <c r="BY34" s="13">
        <v>34476467.565087713</v>
      </c>
      <c r="BZ34" s="13">
        <v>41568632.116400309</v>
      </c>
      <c r="CA34" s="13">
        <v>24838209.319312241</v>
      </c>
      <c r="CB34" s="13">
        <v>36438514.395898864</v>
      </c>
      <c r="CC34" s="13">
        <v>48950663.956302322</v>
      </c>
      <c r="CD34" s="13">
        <v>44816454.104750939</v>
      </c>
      <c r="CE34" s="13">
        <v>33955850.146353573</v>
      </c>
      <c r="CF34" s="13">
        <v>39897111.565289147</v>
      </c>
      <c r="CG34" s="13">
        <v>27945986.777986269</v>
      </c>
      <c r="CH34" s="13">
        <v>31855404.252500892</v>
      </c>
      <c r="CI34" s="13">
        <v>39057079.208830923</v>
      </c>
      <c r="CJ34" s="13">
        <v>30547791.545290358</v>
      </c>
      <c r="CK34" s="13">
        <v>41646298.67597542</v>
      </c>
      <c r="CL34" s="13">
        <v>44225176.686392494</v>
      </c>
      <c r="CM34" s="13">
        <v>26008956.417334121</v>
      </c>
      <c r="CN34" s="13">
        <v>24457886.360612359</v>
      </c>
      <c r="CO34" s="13">
        <v>31687460.915782269</v>
      </c>
      <c r="CP34" s="13">
        <v>31166288.672105599</v>
      </c>
      <c r="CQ34" s="13">
        <v>35094583.897164568</v>
      </c>
      <c r="CR34" s="13">
        <v>30552223.063219801</v>
      </c>
      <c r="CS34" s="13">
        <v>36443212.417685524</v>
      </c>
      <c r="CT34" s="13">
        <v>33290172.921055399</v>
      </c>
      <c r="CU34" s="13">
        <v>30886783.64008062</v>
      </c>
      <c r="CV34" s="13">
        <v>35540507.398432672</v>
      </c>
      <c r="CW34" s="13">
        <v>30134810.02222988</v>
      </c>
      <c r="CX34" s="13">
        <v>30722549.952065758</v>
      </c>
      <c r="CY34" s="13">
        <v>38206733.29088638</v>
      </c>
      <c r="CZ34" s="13">
        <v>34267491.132563546</v>
      </c>
      <c r="DA34" s="13">
        <v>42218288.417847723</v>
      </c>
      <c r="DB34" s="9">
        <f t="shared" si="1"/>
        <v>4875011143.9457636</v>
      </c>
    </row>
    <row r="35" spans="2:106" x14ac:dyDescent="0.3">
      <c r="B35" s="6">
        <v>10936</v>
      </c>
      <c r="C35" s="13" t="s">
        <v>137</v>
      </c>
      <c r="D35" s="13">
        <v>33</v>
      </c>
      <c r="E35" s="13" t="str">
        <f t="shared" si="0"/>
        <v>S</v>
      </c>
      <c r="F35" s="13">
        <v>8119237.8903928092</v>
      </c>
      <c r="G35" s="13">
        <v>5973543.7873254726</v>
      </c>
      <c r="H35" s="13">
        <v>5306894.279682586</v>
      </c>
      <c r="I35" s="13">
        <v>2944443.1194827268</v>
      </c>
      <c r="J35" s="13">
        <v>3753332.0024526189</v>
      </c>
      <c r="K35" s="13">
        <v>7463109.078259063</v>
      </c>
      <c r="L35" s="13">
        <v>11204354.741744161</v>
      </c>
      <c r="M35" s="13">
        <v>9291375.6142687332</v>
      </c>
      <c r="N35" s="13">
        <v>6683755.8826964432</v>
      </c>
      <c r="O35" s="13">
        <v>16319624.45842173</v>
      </c>
      <c r="P35" s="13">
        <v>7702141.8907441264</v>
      </c>
      <c r="Q35" s="13">
        <v>4746318.6945603257</v>
      </c>
      <c r="R35" s="13">
        <v>12730673.29006885</v>
      </c>
      <c r="S35" s="13">
        <v>7404826.9186338196</v>
      </c>
      <c r="T35" s="13">
        <v>6619299.0123274513</v>
      </c>
      <c r="U35" s="13">
        <v>11751070.485796399</v>
      </c>
      <c r="V35" s="13">
        <v>14320112.651600109</v>
      </c>
      <c r="W35" s="13">
        <v>14309661.46979744</v>
      </c>
      <c r="X35" s="13">
        <v>8659022.5891363006</v>
      </c>
      <c r="Y35" s="13">
        <v>7950690.6159866219</v>
      </c>
      <c r="Z35" s="13">
        <v>7955051.9966159007</v>
      </c>
      <c r="AA35" s="13">
        <v>8760944.2033571489</v>
      </c>
      <c r="AB35" s="13">
        <v>12777010.459338831</v>
      </c>
      <c r="AC35" s="13">
        <v>12553290.856532481</v>
      </c>
      <c r="AD35" s="13">
        <v>22341947.574275959</v>
      </c>
      <c r="AE35" s="13">
        <v>15818878.19855064</v>
      </c>
      <c r="AF35" s="13">
        <v>18410252.768338721</v>
      </c>
      <c r="AG35" s="13">
        <v>17443009.53822929</v>
      </c>
      <c r="AH35" s="13">
        <v>9633994.9536810983</v>
      </c>
      <c r="AI35" s="13">
        <v>25923842.55943267</v>
      </c>
      <c r="AJ35" s="13">
        <v>17027173.912101939</v>
      </c>
      <c r="AK35" s="13">
        <v>12187452.484553071</v>
      </c>
      <c r="AL35" s="13">
        <v>21985725.341814458</v>
      </c>
      <c r="AM35" s="13">
        <v>11342155.087247569</v>
      </c>
      <c r="AN35" s="13">
        <v>11727240.59870558</v>
      </c>
      <c r="AO35" s="13">
        <v>12365669.141495051</v>
      </c>
      <c r="AP35" s="13">
        <v>7231355.8636264969</v>
      </c>
      <c r="AQ35" s="13">
        <v>28060445.582505941</v>
      </c>
      <c r="AR35" s="13">
        <v>12654613.812548229</v>
      </c>
      <c r="AS35" s="13">
        <v>14232554.653004481</v>
      </c>
      <c r="AT35" s="13">
        <v>25593790.880183481</v>
      </c>
      <c r="AU35" s="13">
        <v>34858005.638130188</v>
      </c>
      <c r="AV35" s="13">
        <v>16922168.888870209</v>
      </c>
      <c r="AW35" s="13">
        <v>19701633.942218989</v>
      </c>
      <c r="AX35" s="13">
        <v>13773690.023784099</v>
      </c>
      <c r="AY35" s="13">
        <v>7797644.8845556816</v>
      </c>
      <c r="AZ35" s="13">
        <v>9333026.2830046639</v>
      </c>
      <c r="BA35" s="13">
        <v>55575110.48244746</v>
      </c>
      <c r="BB35" s="13">
        <v>50441089.192660883</v>
      </c>
      <c r="BC35" s="13">
        <v>25470216.88624692</v>
      </c>
      <c r="BD35" s="13">
        <v>24048596.384532139</v>
      </c>
      <c r="BE35" s="13">
        <v>37545275.56299787</v>
      </c>
      <c r="BF35" s="13">
        <v>15052206.47965014</v>
      </c>
      <c r="BG35" s="13">
        <v>16505019.296999531</v>
      </c>
      <c r="BH35" s="13">
        <v>63085148.365881637</v>
      </c>
      <c r="BI35" s="13">
        <v>16498706.62983565</v>
      </c>
      <c r="BJ35" s="13">
        <v>16108790.35715331</v>
      </c>
      <c r="BK35" s="13">
        <v>19573378.211418349</v>
      </c>
      <c r="BL35" s="13">
        <v>17411991.35065636</v>
      </c>
      <c r="BM35" s="13">
        <v>17713149.731693469</v>
      </c>
      <c r="BN35" s="13">
        <v>29238107.225241229</v>
      </c>
      <c r="BO35" s="13">
        <v>47979226.79864493</v>
      </c>
      <c r="BP35" s="13">
        <v>21379398.16681987</v>
      </c>
      <c r="BQ35" s="13">
        <v>31294395.60039315</v>
      </c>
      <c r="BR35" s="13">
        <v>12110215.339377951</v>
      </c>
      <c r="BS35" s="13">
        <v>19436784.272730771</v>
      </c>
      <c r="BT35" s="13">
        <v>13534180.437562689</v>
      </c>
      <c r="BU35" s="13">
        <v>16930876.172514051</v>
      </c>
      <c r="BV35" s="13">
        <v>34009056.485522367</v>
      </c>
      <c r="BW35" s="13">
        <v>74658908.420319766</v>
      </c>
      <c r="BX35" s="13">
        <v>36502253.487392992</v>
      </c>
      <c r="BY35" s="13">
        <v>34592520.911376663</v>
      </c>
      <c r="BZ35" s="13">
        <v>33317883.6198752</v>
      </c>
      <c r="CA35" s="13">
        <v>34795977.397098564</v>
      </c>
      <c r="CB35" s="13">
        <v>37567628.583739087</v>
      </c>
      <c r="CC35" s="13">
        <v>49404948.174622342</v>
      </c>
      <c r="CD35" s="13">
        <v>49454925.329510763</v>
      </c>
      <c r="CE35" s="13">
        <v>27517477.636516359</v>
      </c>
      <c r="CF35" s="13">
        <v>29929791.610249881</v>
      </c>
      <c r="CG35" s="13">
        <v>242948889.94354451</v>
      </c>
      <c r="CH35" s="13">
        <v>32554556.116562489</v>
      </c>
      <c r="CI35" s="13">
        <v>46091661.573829763</v>
      </c>
      <c r="CJ35" s="13">
        <v>235460697.6463502</v>
      </c>
      <c r="CK35" s="13">
        <v>25208147.302139681</v>
      </c>
      <c r="CL35" s="13">
        <v>18570600.172797062</v>
      </c>
      <c r="CM35" s="13">
        <v>38131081.513099581</v>
      </c>
      <c r="CN35" s="13">
        <v>40967606.820996352</v>
      </c>
      <c r="CO35" s="13">
        <v>117981807.79201891</v>
      </c>
      <c r="CP35" s="13">
        <v>69259903.486539781</v>
      </c>
      <c r="CQ35" s="13">
        <v>72968881.333145499</v>
      </c>
      <c r="CR35" s="13">
        <v>43830703.562182687</v>
      </c>
      <c r="CS35" s="13">
        <v>39917766.343356423</v>
      </c>
      <c r="CT35" s="13">
        <v>27548456.991113879</v>
      </c>
      <c r="CU35" s="13">
        <v>44175952.78135249</v>
      </c>
      <c r="CV35" s="13">
        <v>86898568.518653244</v>
      </c>
      <c r="CW35" s="13">
        <v>67391392.979971662</v>
      </c>
      <c r="CX35" s="13">
        <v>69724867.302403972</v>
      </c>
      <c r="CY35" s="13">
        <v>75244785.176806703</v>
      </c>
      <c r="CZ35" s="13">
        <v>69062670.926815242</v>
      </c>
      <c r="DA35" s="13">
        <v>92753218.62242204</v>
      </c>
      <c r="DB35" s="9">
        <f t="shared" si="1"/>
        <v>3167041510.1078658</v>
      </c>
    </row>
    <row r="36" spans="2:106" x14ac:dyDescent="0.3">
      <c r="B36" s="6">
        <v>10937</v>
      </c>
      <c r="C36" s="13" t="s">
        <v>138</v>
      </c>
      <c r="D36" s="13">
        <v>34</v>
      </c>
      <c r="E36" s="13" t="str">
        <f t="shared" si="0"/>
        <v>S</v>
      </c>
      <c r="F36" s="13">
        <v>262820949.44983611</v>
      </c>
      <c r="G36" s="13">
        <v>292005704.81402189</v>
      </c>
      <c r="H36" s="13">
        <v>278025853.50926298</v>
      </c>
      <c r="I36" s="13">
        <v>323805831.40459538</v>
      </c>
      <c r="J36" s="13">
        <v>264511511.57457599</v>
      </c>
      <c r="K36" s="13">
        <v>313303541.49672389</v>
      </c>
      <c r="L36" s="13">
        <v>279579924.32518679</v>
      </c>
      <c r="M36" s="13">
        <v>306229902.81679738</v>
      </c>
      <c r="N36" s="13">
        <v>274596022.86302501</v>
      </c>
      <c r="O36" s="13">
        <v>326164493.39488202</v>
      </c>
      <c r="P36" s="13">
        <v>299016392.06928998</v>
      </c>
      <c r="Q36" s="13">
        <v>325755309.59814632</v>
      </c>
      <c r="R36" s="13">
        <v>319850310.63126677</v>
      </c>
      <c r="S36" s="13">
        <v>324498457.95479798</v>
      </c>
      <c r="T36" s="13">
        <v>371036912.25199932</v>
      </c>
      <c r="U36" s="13">
        <v>373386985.28594798</v>
      </c>
      <c r="V36" s="13">
        <v>309874076.43486142</v>
      </c>
      <c r="W36" s="13">
        <v>306292291.64569902</v>
      </c>
      <c r="X36" s="13">
        <v>329715691.32292062</v>
      </c>
      <c r="Y36" s="13">
        <v>322091946.87161249</v>
      </c>
      <c r="Z36" s="13">
        <v>295252047.55743527</v>
      </c>
      <c r="AA36" s="13">
        <v>338100293.98199069</v>
      </c>
      <c r="AB36" s="13">
        <v>322346297.26356268</v>
      </c>
      <c r="AC36" s="13">
        <v>329442218.71317202</v>
      </c>
      <c r="AD36" s="13">
        <v>294442861.63549912</v>
      </c>
      <c r="AE36" s="13">
        <v>323875222.44982398</v>
      </c>
      <c r="AF36" s="13">
        <v>312520876.20365971</v>
      </c>
      <c r="AG36" s="13">
        <v>405063253.09853709</v>
      </c>
      <c r="AH36" s="13">
        <v>310513729.6313737</v>
      </c>
      <c r="AI36" s="13">
        <v>324530085.98008698</v>
      </c>
      <c r="AJ36" s="13">
        <v>313154088.12254518</v>
      </c>
      <c r="AK36" s="13">
        <v>319492512.59530759</v>
      </c>
      <c r="AL36" s="13">
        <v>362172079.91727388</v>
      </c>
      <c r="AM36" s="13">
        <v>325596210.74925351</v>
      </c>
      <c r="AN36" s="13">
        <v>361753127.42773378</v>
      </c>
      <c r="AO36" s="13">
        <v>335657176.04036552</v>
      </c>
      <c r="AP36" s="13">
        <v>356951833.34060442</v>
      </c>
      <c r="AQ36" s="13">
        <v>327352984.50096548</v>
      </c>
      <c r="AR36" s="13">
        <v>310489068.91733181</v>
      </c>
      <c r="AS36" s="13">
        <v>322739565.53622139</v>
      </c>
      <c r="AT36" s="13">
        <v>329574826.130503</v>
      </c>
      <c r="AU36" s="13">
        <v>358767550.81803548</v>
      </c>
      <c r="AV36" s="13">
        <v>365676773.02271289</v>
      </c>
      <c r="AW36" s="13">
        <v>337127427.29651308</v>
      </c>
      <c r="AX36" s="13">
        <v>367786213.95974553</v>
      </c>
      <c r="AY36" s="13">
        <v>300564582.40859962</v>
      </c>
      <c r="AZ36" s="13">
        <v>312210568.81890363</v>
      </c>
      <c r="BA36" s="13">
        <v>327463378.53167468</v>
      </c>
      <c r="BB36" s="13">
        <v>360983991.19464642</v>
      </c>
      <c r="BC36" s="13">
        <v>284648132.49220139</v>
      </c>
      <c r="BD36" s="13">
        <v>368180514.77384311</v>
      </c>
      <c r="BE36" s="13">
        <v>351163883.38427699</v>
      </c>
      <c r="BF36" s="13">
        <v>320376749.50079691</v>
      </c>
      <c r="BG36" s="13">
        <v>340604833.23181498</v>
      </c>
      <c r="BH36" s="13">
        <v>376575773.53403962</v>
      </c>
      <c r="BI36" s="13">
        <v>364611921.81680018</v>
      </c>
      <c r="BJ36" s="13">
        <v>365035354.81028253</v>
      </c>
      <c r="BK36" s="13">
        <v>324036596.68366623</v>
      </c>
      <c r="BL36" s="13">
        <v>317395167.81748188</v>
      </c>
      <c r="BM36" s="13">
        <v>313294218.22901243</v>
      </c>
      <c r="BN36" s="13">
        <v>379581177.88405979</v>
      </c>
      <c r="BO36" s="13">
        <v>350549493.54861188</v>
      </c>
      <c r="BP36" s="13">
        <v>307828245.56862462</v>
      </c>
      <c r="BQ36" s="13">
        <v>354880485.67869532</v>
      </c>
      <c r="BR36" s="13">
        <v>334757205.60284752</v>
      </c>
      <c r="BS36" s="13">
        <v>348031989.66736293</v>
      </c>
      <c r="BT36" s="13">
        <v>339975819.57656491</v>
      </c>
      <c r="BU36" s="13">
        <v>384181412.59178448</v>
      </c>
      <c r="BV36" s="13">
        <v>459347104.83523208</v>
      </c>
      <c r="BW36" s="13">
        <v>376786816.15533018</v>
      </c>
      <c r="BX36" s="13">
        <v>347614750.67932588</v>
      </c>
      <c r="BY36" s="13">
        <v>347727991.77806562</v>
      </c>
      <c r="BZ36" s="13">
        <v>376764272.36301649</v>
      </c>
      <c r="CA36" s="13">
        <v>364043543.06408352</v>
      </c>
      <c r="CB36" s="13">
        <v>396449873.80511957</v>
      </c>
      <c r="CC36" s="13">
        <v>411011529.38537347</v>
      </c>
      <c r="CD36" s="13">
        <v>386139535.28783607</v>
      </c>
      <c r="CE36" s="13">
        <v>436324431.09624082</v>
      </c>
      <c r="CF36" s="13">
        <v>409932753.3459481</v>
      </c>
      <c r="CG36" s="13">
        <v>391513095.44414258</v>
      </c>
      <c r="CH36" s="13">
        <v>364487914.42006701</v>
      </c>
      <c r="CI36" s="13">
        <v>444423588.08020842</v>
      </c>
      <c r="CJ36" s="13">
        <v>359024912.03163308</v>
      </c>
      <c r="CK36" s="13">
        <v>354841455.48439682</v>
      </c>
      <c r="CL36" s="13">
        <v>493001288.87442112</v>
      </c>
      <c r="CM36" s="13">
        <v>420419133.59929037</v>
      </c>
      <c r="CN36" s="13">
        <v>620846132.30213308</v>
      </c>
      <c r="CO36" s="13">
        <v>360681551.22558808</v>
      </c>
      <c r="CP36" s="13">
        <v>395307146.45736527</v>
      </c>
      <c r="CQ36" s="13">
        <v>422359277.92980462</v>
      </c>
      <c r="CR36" s="13">
        <v>410189991.11730093</v>
      </c>
      <c r="CS36" s="13">
        <v>443034035.13579333</v>
      </c>
      <c r="CT36" s="13">
        <v>451707293.43043798</v>
      </c>
      <c r="CU36" s="13">
        <v>345832879.56410319</v>
      </c>
      <c r="CV36" s="13">
        <v>419743969.09759003</v>
      </c>
      <c r="CW36" s="13">
        <v>433339142.3298198</v>
      </c>
      <c r="CX36" s="13">
        <v>430776542.73011148</v>
      </c>
      <c r="CY36" s="13">
        <v>485894605.52529979</v>
      </c>
      <c r="CZ36" s="13">
        <v>440678818.33300072</v>
      </c>
      <c r="DA36" s="13">
        <v>498225743.16209251</v>
      </c>
      <c r="DB36" s="9">
        <f t="shared" si="1"/>
        <v>35678343050.022469</v>
      </c>
    </row>
    <row r="37" spans="2:106" x14ac:dyDescent="0.3">
      <c r="B37" s="6">
        <v>11001</v>
      </c>
      <c r="C37" s="13" t="s">
        <v>139</v>
      </c>
      <c r="D37" s="13">
        <v>35</v>
      </c>
      <c r="E37" s="13" t="str">
        <f t="shared" si="0"/>
        <v>S</v>
      </c>
      <c r="F37" s="13">
        <v>32959368.914696481</v>
      </c>
      <c r="G37" s="13">
        <v>33046190.45735858</v>
      </c>
      <c r="H37" s="13">
        <v>33706681.542636327</v>
      </c>
      <c r="I37" s="13">
        <v>46571565.228774101</v>
      </c>
      <c r="J37" s="13">
        <v>49413922.349538617</v>
      </c>
      <c r="K37" s="13">
        <v>50939573.053055622</v>
      </c>
      <c r="L37" s="13">
        <v>55368848.816888399</v>
      </c>
      <c r="M37" s="13">
        <v>60080008.577205449</v>
      </c>
      <c r="N37" s="13">
        <v>60166338.887676626</v>
      </c>
      <c r="O37" s="13">
        <v>66659558.366571583</v>
      </c>
      <c r="P37" s="13">
        <v>50591014.719939768</v>
      </c>
      <c r="Q37" s="13">
        <v>75478248.161218971</v>
      </c>
      <c r="R37" s="13">
        <v>55501041.15503861</v>
      </c>
      <c r="S37" s="13">
        <v>62414319.961374693</v>
      </c>
      <c r="T37" s="13">
        <v>62861306.002266042</v>
      </c>
      <c r="U37" s="13">
        <v>70473424.773243114</v>
      </c>
      <c r="V37" s="13">
        <v>76483174.104238987</v>
      </c>
      <c r="W37" s="13">
        <v>79434926.508941695</v>
      </c>
      <c r="X37" s="13">
        <v>55135959.224480353</v>
      </c>
      <c r="Y37" s="13">
        <v>76980703.531876534</v>
      </c>
      <c r="Z37" s="13">
        <v>83096163.958975896</v>
      </c>
      <c r="AA37" s="13">
        <v>71696709.001646921</v>
      </c>
      <c r="AB37" s="13">
        <v>72259126.168740019</v>
      </c>
      <c r="AC37" s="13">
        <v>89050385.682938755</v>
      </c>
      <c r="AD37" s="13">
        <v>196900985.36101079</v>
      </c>
      <c r="AE37" s="13">
        <v>107186880.5865214</v>
      </c>
      <c r="AF37" s="13">
        <v>90026962.293723062</v>
      </c>
      <c r="AG37" s="13">
        <v>82171858.410304084</v>
      </c>
      <c r="AH37" s="13">
        <v>111315891.6303349</v>
      </c>
      <c r="AI37" s="13">
        <v>91422774.954237953</v>
      </c>
      <c r="AJ37" s="13">
        <v>72539859.046595797</v>
      </c>
      <c r="AK37" s="13">
        <v>99398542.51280725</v>
      </c>
      <c r="AL37" s="13">
        <v>117584959.2558544</v>
      </c>
      <c r="AM37" s="13">
        <v>74953793.824394405</v>
      </c>
      <c r="AN37" s="13">
        <v>81966070.925146371</v>
      </c>
      <c r="AO37" s="13">
        <v>80915583.082041919</v>
      </c>
      <c r="AP37" s="13">
        <v>97261670.029536888</v>
      </c>
      <c r="AQ37" s="13">
        <v>93392537.416709825</v>
      </c>
      <c r="AR37" s="13">
        <v>91975960.668983832</v>
      </c>
      <c r="AS37" s="13">
        <v>114673877.3535068</v>
      </c>
      <c r="AT37" s="13">
        <v>116230799.762649</v>
      </c>
      <c r="AU37" s="13">
        <v>94584488.461890802</v>
      </c>
      <c r="AV37" s="13">
        <v>113133670.99845511</v>
      </c>
      <c r="AW37" s="13">
        <v>107263528.13436151</v>
      </c>
      <c r="AX37" s="13">
        <v>149711511.78436431</v>
      </c>
      <c r="AY37" s="13">
        <v>92433394.909577832</v>
      </c>
      <c r="AZ37" s="13">
        <v>119986109.0881279</v>
      </c>
      <c r="BA37" s="13">
        <v>138304887.4294571</v>
      </c>
      <c r="BB37" s="13">
        <v>138468938.3223314</v>
      </c>
      <c r="BC37" s="13">
        <v>108184787.5439394</v>
      </c>
      <c r="BD37" s="13">
        <v>117175720.27048761</v>
      </c>
      <c r="BE37" s="13">
        <v>109581974.1413933</v>
      </c>
      <c r="BF37" s="13">
        <v>119707926.09597629</v>
      </c>
      <c r="BG37" s="13">
        <v>122772744.1964774</v>
      </c>
      <c r="BH37" s="13">
        <v>100822756.2259281</v>
      </c>
      <c r="BI37" s="13">
        <v>119871127.85903899</v>
      </c>
      <c r="BJ37" s="13">
        <v>105535416.15076891</v>
      </c>
      <c r="BK37" s="13">
        <v>115819939.74760661</v>
      </c>
      <c r="BL37" s="13">
        <v>140126196.39540049</v>
      </c>
      <c r="BM37" s="13">
        <v>132153139.9002374</v>
      </c>
      <c r="BN37" s="13">
        <v>163815931.5830141</v>
      </c>
      <c r="BO37" s="13">
        <v>131541358.6167898</v>
      </c>
      <c r="BP37" s="13">
        <v>116052691.6239875</v>
      </c>
      <c r="BQ37" s="13">
        <v>140902130.82831189</v>
      </c>
      <c r="BR37" s="13">
        <v>150548853.4678973</v>
      </c>
      <c r="BS37" s="13">
        <v>124714653.70502</v>
      </c>
      <c r="BT37" s="13">
        <v>123586238.1879162</v>
      </c>
      <c r="BU37" s="13">
        <v>176012065.88067451</v>
      </c>
      <c r="BV37" s="13">
        <v>125461608.07802109</v>
      </c>
      <c r="BW37" s="13">
        <v>152153932.08194479</v>
      </c>
      <c r="BX37" s="13">
        <v>189374202.71128771</v>
      </c>
      <c r="BY37" s="13">
        <v>142120550.078361</v>
      </c>
      <c r="BZ37" s="13">
        <v>157410566.74481171</v>
      </c>
      <c r="CA37" s="13">
        <v>199444073.08493799</v>
      </c>
      <c r="CB37" s="13">
        <v>148915148.32390001</v>
      </c>
      <c r="CC37" s="13">
        <v>165713030.6494979</v>
      </c>
      <c r="CD37" s="13">
        <v>140123591.40902719</v>
      </c>
      <c r="CE37" s="13">
        <v>137918885.9200871</v>
      </c>
      <c r="CF37" s="13">
        <v>160462749.7951237</v>
      </c>
      <c r="CG37" s="13">
        <v>146033637.9209528</v>
      </c>
      <c r="CH37" s="13">
        <v>155064522.09148699</v>
      </c>
      <c r="CI37" s="13">
        <v>156518307.83823809</v>
      </c>
      <c r="CJ37" s="13">
        <v>174274921.33005261</v>
      </c>
      <c r="CK37" s="13">
        <v>145680699.21223971</v>
      </c>
      <c r="CL37" s="13">
        <v>167521313.781183</v>
      </c>
      <c r="CM37" s="13">
        <v>175865240.83773181</v>
      </c>
      <c r="CN37" s="13">
        <v>202322752.23941609</v>
      </c>
      <c r="CO37" s="13">
        <v>144524557.48535061</v>
      </c>
      <c r="CP37" s="13">
        <v>184563809.85806179</v>
      </c>
      <c r="CQ37" s="13">
        <v>240561330.92167169</v>
      </c>
      <c r="CR37" s="13">
        <v>165491205.87361699</v>
      </c>
      <c r="CS37" s="13">
        <v>227684758.38623831</v>
      </c>
      <c r="CT37" s="13">
        <v>232724416.34951669</v>
      </c>
      <c r="CU37" s="13">
        <v>138919330.76017681</v>
      </c>
      <c r="CV37" s="13">
        <v>198788506.88520381</v>
      </c>
      <c r="CW37" s="13">
        <v>270380820.03270477</v>
      </c>
      <c r="CX37" s="13">
        <v>329917195.18772203</v>
      </c>
      <c r="CY37" s="13">
        <v>189420709.43330979</v>
      </c>
      <c r="CZ37" s="13">
        <v>205593683.66462639</v>
      </c>
      <c r="DA37" s="13">
        <v>215549324.09766251</v>
      </c>
      <c r="DB37" s="9">
        <f t="shared" si="1"/>
        <v>12349599130.877277</v>
      </c>
    </row>
    <row r="38" spans="2:106" x14ac:dyDescent="0.3">
      <c r="B38" s="6">
        <v>12001</v>
      </c>
      <c r="C38" s="13" t="s">
        <v>140</v>
      </c>
      <c r="D38" s="13">
        <v>36</v>
      </c>
      <c r="E38" s="13" t="str">
        <f t="shared" si="0"/>
        <v>S</v>
      </c>
      <c r="F38" s="13">
        <v>52384264.983489938</v>
      </c>
      <c r="G38" s="13">
        <v>61013594.854577363</v>
      </c>
      <c r="H38" s="13">
        <v>46819232.008099243</v>
      </c>
      <c r="I38" s="13">
        <v>53431172.119826548</v>
      </c>
      <c r="J38" s="13">
        <v>70768621.9412117</v>
      </c>
      <c r="K38" s="13">
        <v>58284208.209291317</v>
      </c>
      <c r="L38" s="13">
        <v>56978199.984724149</v>
      </c>
      <c r="M38" s="13">
        <v>64011682.168146193</v>
      </c>
      <c r="N38" s="13">
        <v>74818050.858598933</v>
      </c>
      <c r="O38" s="13">
        <v>67841983.617260709</v>
      </c>
      <c r="P38" s="13">
        <v>74480726.114792868</v>
      </c>
      <c r="Q38" s="13">
        <v>55777775.445248023</v>
      </c>
      <c r="R38" s="13">
        <v>63319366.672579058</v>
      </c>
      <c r="S38" s="13">
        <v>69605449.625449926</v>
      </c>
      <c r="T38" s="13">
        <v>68374632.440919906</v>
      </c>
      <c r="U38" s="13">
        <v>65017623.275689222</v>
      </c>
      <c r="V38" s="13">
        <v>70172903.301499367</v>
      </c>
      <c r="W38" s="13">
        <v>74566033.253952891</v>
      </c>
      <c r="X38" s="13">
        <v>72621582.697488859</v>
      </c>
      <c r="Y38" s="13">
        <v>89565767.989075243</v>
      </c>
      <c r="Z38" s="13">
        <v>84991735.24142006</v>
      </c>
      <c r="AA38" s="13">
        <v>72416868.673418224</v>
      </c>
      <c r="AB38" s="13">
        <v>56517438.265658103</v>
      </c>
      <c r="AC38" s="13">
        <v>61948289.208296187</v>
      </c>
      <c r="AD38" s="13">
        <v>78973655.215684399</v>
      </c>
      <c r="AE38" s="13">
        <v>74079355.746504098</v>
      </c>
      <c r="AF38" s="13">
        <v>105909644.2363203</v>
      </c>
      <c r="AG38" s="13">
        <v>95510154.26716429</v>
      </c>
      <c r="AH38" s="13">
        <v>107485203.92973851</v>
      </c>
      <c r="AI38" s="13">
        <v>62242234.757463783</v>
      </c>
      <c r="AJ38" s="13">
        <v>55628851.860464178</v>
      </c>
      <c r="AK38" s="13">
        <v>106788622.0548912</v>
      </c>
      <c r="AL38" s="13">
        <v>80992501.225261763</v>
      </c>
      <c r="AM38" s="13">
        <v>92737036.619345576</v>
      </c>
      <c r="AN38" s="13">
        <v>83309252.219739139</v>
      </c>
      <c r="AO38" s="13">
        <v>91331609.972346082</v>
      </c>
      <c r="AP38" s="13">
        <v>93369930.627775088</v>
      </c>
      <c r="AQ38" s="13">
        <v>67313945.667506099</v>
      </c>
      <c r="AR38" s="13">
        <v>85425338.291820496</v>
      </c>
      <c r="AS38" s="13">
        <v>80019457.386044443</v>
      </c>
      <c r="AT38" s="13">
        <v>84836832.137742966</v>
      </c>
      <c r="AU38" s="13">
        <v>79975169.65995279</v>
      </c>
      <c r="AV38" s="13">
        <v>76660223.963793412</v>
      </c>
      <c r="AW38" s="13">
        <v>68381706.849149078</v>
      </c>
      <c r="AX38" s="13">
        <v>81124343.521553323</v>
      </c>
      <c r="AY38" s="13">
        <v>77843675.423755899</v>
      </c>
      <c r="AZ38" s="13">
        <v>91272161.756663755</v>
      </c>
      <c r="BA38" s="13">
        <v>81449535.904067546</v>
      </c>
      <c r="BB38" s="13">
        <v>121572131.7825851</v>
      </c>
      <c r="BC38" s="13">
        <v>56655929.80690033</v>
      </c>
      <c r="BD38" s="13">
        <v>73826271.33931841</v>
      </c>
      <c r="BE38" s="13">
        <v>95076072.292797759</v>
      </c>
      <c r="BF38" s="13">
        <v>68530103.116711617</v>
      </c>
      <c r="BG38" s="13">
        <v>64987350.518880934</v>
      </c>
      <c r="BH38" s="13">
        <v>126546751.2607158</v>
      </c>
      <c r="BI38" s="13">
        <v>104353648.48027229</v>
      </c>
      <c r="BJ38" s="13">
        <v>105231752.0809164</v>
      </c>
      <c r="BK38" s="13">
        <v>63776057.097032323</v>
      </c>
      <c r="BL38" s="13">
        <v>72671603.757699832</v>
      </c>
      <c r="BM38" s="13">
        <v>64998313.50518249</v>
      </c>
      <c r="BN38" s="13">
        <v>99615705.813579395</v>
      </c>
      <c r="BO38" s="13">
        <v>77116641.223221764</v>
      </c>
      <c r="BP38" s="13">
        <v>98039399.139482468</v>
      </c>
      <c r="BQ38" s="13">
        <v>105216380.8931424</v>
      </c>
      <c r="BR38" s="13">
        <v>70393368.925274611</v>
      </c>
      <c r="BS38" s="13">
        <v>51383292.301080711</v>
      </c>
      <c r="BT38" s="13">
        <v>77262726.036397666</v>
      </c>
      <c r="BU38" s="13">
        <v>97597841.19603698</v>
      </c>
      <c r="BV38" s="13">
        <v>66679283.337541439</v>
      </c>
      <c r="BW38" s="13">
        <v>84808039.144348338</v>
      </c>
      <c r="BX38" s="13">
        <v>70577274.839127451</v>
      </c>
      <c r="BY38" s="13">
        <v>98467893.358193114</v>
      </c>
      <c r="BZ38" s="13">
        <v>75363306.200007036</v>
      </c>
      <c r="CA38" s="13">
        <v>83173432.370529935</v>
      </c>
      <c r="CB38" s="13">
        <v>161376771.0500282</v>
      </c>
      <c r="CC38" s="13">
        <v>67805458.232518494</v>
      </c>
      <c r="CD38" s="13">
        <v>83198976.483918101</v>
      </c>
      <c r="CE38" s="13">
        <v>91954163.267360166</v>
      </c>
      <c r="CF38" s="13">
        <v>94940208.536776021</v>
      </c>
      <c r="CG38" s="13">
        <v>69167612.502154365</v>
      </c>
      <c r="CH38" s="13">
        <v>99695662.363584742</v>
      </c>
      <c r="CI38" s="13">
        <v>75112125.107399926</v>
      </c>
      <c r="CJ38" s="13">
        <v>54164450.833034761</v>
      </c>
      <c r="CK38" s="13">
        <v>79428057.420342237</v>
      </c>
      <c r="CL38" s="13">
        <v>73882512.302696258</v>
      </c>
      <c r="CM38" s="13">
        <v>53707809.064633422</v>
      </c>
      <c r="CN38" s="13">
        <v>26621994.00856328</v>
      </c>
      <c r="CO38" s="13">
        <v>71623969.884767845</v>
      </c>
      <c r="CP38" s="13">
        <v>79936290.86292237</v>
      </c>
      <c r="CQ38" s="13">
        <v>86047749.935468644</v>
      </c>
      <c r="CR38" s="13">
        <v>55735818.731084153</v>
      </c>
      <c r="CS38" s="13">
        <v>79514348.362318769</v>
      </c>
      <c r="CT38" s="13">
        <v>64996025.294296741</v>
      </c>
      <c r="CU38" s="13">
        <v>100272121.2457733</v>
      </c>
      <c r="CV38" s="13">
        <v>108206677.2001676</v>
      </c>
      <c r="CW38" s="13">
        <v>158182358.2498666</v>
      </c>
      <c r="CX38" s="13">
        <v>93139424.192579702</v>
      </c>
      <c r="CY38" s="13">
        <v>66432976.589585073</v>
      </c>
      <c r="CZ38" s="13">
        <v>67212930.358704612</v>
      </c>
      <c r="DA38" s="13">
        <v>104471914.7364898</v>
      </c>
      <c r="DB38" s="9">
        <f t="shared" si="1"/>
        <v>7929136622.8794756</v>
      </c>
    </row>
    <row r="39" spans="2:106" x14ac:dyDescent="0.3">
      <c r="B39" s="6">
        <v>13001</v>
      </c>
      <c r="C39" s="13" t="s">
        <v>141</v>
      </c>
      <c r="D39" s="13">
        <v>37</v>
      </c>
      <c r="E39" s="13" t="str">
        <f t="shared" si="0"/>
        <v>S</v>
      </c>
      <c r="F39" s="13">
        <v>51999.458659948803</v>
      </c>
      <c r="G39" s="13">
        <v>32300.826185766</v>
      </c>
      <c r="H39" s="13">
        <v>30215.640835212002</v>
      </c>
      <c r="I39" s="13">
        <v>6859.1578670400004</v>
      </c>
      <c r="J39" s="13">
        <v>12173.837235851601</v>
      </c>
      <c r="K39" s="13"/>
      <c r="L39" s="13">
        <v>37013.8280279108</v>
      </c>
      <c r="M39" s="13">
        <v>993.35646164679997</v>
      </c>
      <c r="N39" s="13">
        <v>40955.597951592797</v>
      </c>
      <c r="O39" s="13">
        <v>6440.3671536616002</v>
      </c>
      <c r="P39" s="13">
        <v>5522.0094767152004</v>
      </c>
      <c r="Q39" s="13">
        <v>44849.883082628003</v>
      </c>
      <c r="R39" s="13">
        <v>20966.583425075602</v>
      </c>
      <c r="S39" s="13">
        <v>60006.415118478399</v>
      </c>
      <c r="T39" s="13">
        <v>28210.0023896848</v>
      </c>
      <c r="U39" s="13">
        <v>279741.76345760003</v>
      </c>
      <c r="V39" s="13">
        <v>139865.88682533521</v>
      </c>
      <c r="W39" s="13">
        <v>34663.482881377997</v>
      </c>
      <c r="X39" s="13">
        <v>4529.3149225775996</v>
      </c>
      <c r="Y39" s="13">
        <v>2537.8811548859999</v>
      </c>
      <c r="Z39" s="13">
        <v>82982.537940731214</v>
      </c>
      <c r="AA39" s="13">
        <v>70494.418879012796</v>
      </c>
      <c r="AB39" s="13">
        <v>198749.28538546871</v>
      </c>
      <c r="AC39" s="13">
        <v>55029.273731021611</v>
      </c>
      <c r="AD39" s="13">
        <v>73431.172252674005</v>
      </c>
      <c r="AE39" s="13">
        <v>14082.8608395788</v>
      </c>
      <c r="AF39" s="13">
        <v>81293.641124753602</v>
      </c>
      <c r="AG39" s="13">
        <v>52658.637335814798</v>
      </c>
      <c r="AH39" s="13">
        <v>45286.118313724</v>
      </c>
      <c r="AI39" s="13">
        <v>21966.209485129599</v>
      </c>
      <c r="AJ39" s="13">
        <v>14028.801200179199</v>
      </c>
      <c r="AK39" s="13">
        <v>218762.83327763641</v>
      </c>
      <c r="AL39" s="13">
        <v>128287.01491930999</v>
      </c>
      <c r="AM39" s="13">
        <v>15349.5116349052</v>
      </c>
      <c r="AN39" s="13">
        <v>120752.77714186801</v>
      </c>
      <c r="AO39" s="13">
        <v>66997.281733874406</v>
      </c>
      <c r="AP39" s="13">
        <v>90020.728679730004</v>
      </c>
      <c r="AQ39" s="13">
        <v>52138.3139910916</v>
      </c>
      <c r="AR39" s="13">
        <v>111295.78381252081</v>
      </c>
      <c r="AS39" s="13">
        <v>151667.5078844832</v>
      </c>
      <c r="AT39" s="13">
        <v>174901.46584300479</v>
      </c>
      <c r="AU39" s="13">
        <v>1397174.0251242919</v>
      </c>
      <c r="AV39" s="13">
        <v>180722.9219290748</v>
      </c>
      <c r="AW39" s="13">
        <v>1024028.592074222</v>
      </c>
      <c r="AX39" s="13">
        <v>818553.81440827716</v>
      </c>
      <c r="AY39" s="13">
        <v>161332.6852950216</v>
      </c>
      <c r="AZ39" s="13">
        <v>5727.7761026112003</v>
      </c>
      <c r="BA39" s="13">
        <v>363258.54016281909</v>
      </c>
      <c r="BB39" s="13">
        <v>265124.13519192638</v>
      </c>
      <c r="BC39" s="13">
        <v>466757.7190759384</v>
      </c>
      <c r="BD39" s="13">
        <v>522379.46744952002</v>
      </c>
      <c r="BE39" s="13">
        <v>75864.589458412796</v>
      </c>
      <c r="BF39" s="13">
        <v>45754.253716391999</v>
      </c>
      <c r="BG39" s="13">
        <v>359130.85992193199</v>
      </c>
      <c r="BH39" s="13"/>
      <c r="BI39" s="13">
        <v>130545.97742785281</v>
      </c>
      <c r="BJ39" s="13">
        <v>20440.406840592001</v>
      </c>
      <c r="BK39" s="13">
        <v>39873.284788265999</v>
      </c>
      <c r="BL39" s="13">
        <v>541886.83166427957</v>
      </c>
      <c r="BM39" s="13">
        <v>1657392.1767117779</v>
      </c>
      <c r="BN39" s="13">
        <v>127670.56854286</v>
      </c>
      <c r="BO39" s="13">
        <v>82337.285008144798</v>
      </c>
      <c r="BP39" s="13">
        <v>2706.067851792001</v>
      </c>
      <c r="BQ39" s="13">
        <v>1216257.051756708</v>
      </c>
      <c r="BR39" s="13">
        <v>246850.1405566168</v>
      </c>
      <c r="BS39" s="13">
        <v>137846.91242785641</v>
      </c>
      <c r="BT39" s="13">
        <v>5884.7089884768002</v>
      </c>
      <c r="BU39" s="13">
        <v>404150.57602196879</v>
      </c>
      <c r="BV39" s="13">
        <v>62014.373071603193</v>
      </c>
      <c r="BW39" s="13"/>
      <c r="BX39" s="13">
        <v>44546.297476766413</v>
      </c>
      <c r="BY39" s="13">
        <v>101068.3147997168</v>
      </c>
      <c r="BZ39" s="13">
        <v>55908.040775200003</v>
      </c>
      <c r="CA39" s="13">
        <v>110811.58851060001</v>
      </c>
      <c r="CB39" s="13"/>
      <c r="CC39" s="13">
        <v>258987.88193892079</v>
      </c>
      <c r="CD39" s="13">
        <v>77715.802652405211</v>
      </c>
      <c r="CE39" s="13">
        <v>7362.6782403599991</v>
      </c>
      <c r="CF39" s="13">
        <v>4399.6943058936004</v>
      </c>
      <c r="CG39" s="13">
        <v>359163.75784235517</v>
      </c>
      <c r="CH39" s="13">
        <v>860926.77227188554</v>
      </c>
      <c r="CI39" s="13">
        <v>36933.057666316803</v>
      </c>
      <c r="CJ39" s="13">
        <v>652094.17414113996</v>
      </c>
      <c r="CK39" s="13">
        <v>11296.1536047272</v>
      </c>
      <c r="CL39" s="13">
        <v>68796.907574752404</v>
      </c>
      <c r="CM39" s="13">
        <v>30201.674575643199</v>
      </c>
      <c r="CN39" s="13">
        <v>58929.765621999999</v>
      </c>
      <c r="CO39" s="13">
        <v>33688.411126982799</v>
      </c>
      <c r="CP39" s="13">
        <v>332707.88629253203</v>
      </c>
      <c r="CQ39" s="13">
        <v>1012202.168237083</v>
      </c>
      <c r="CR39" s="13">
        <v>160314.859789468</v>
      </c>
      <c r="CS39" s="13">
        <v>275172.9265541964</v>
      </c>
      <c r="CT39" s="13">
        <v>16056.347815679999</v>
      </c>
      <c r="CU39" s="13">
        <v>32149.997547039999</v>
      </c>
      <c r="CV39" s="13">
        <v>1460685.589927783</v>
      </c>
      <c r="CW39" s="13"/>
      <c r="CX39" s="13"/>
      <c r="CY39" s="13">
        <v>6858.7921832831998</v>
      </c>
      <c r="CZ39" s="13">
        <v>5020.3433898871999</v>
      </c>
      <c r="DA39" s="13">
        <v>49893.913015999999</v>
      </c>
      <c r="DB39" s="9">
        <f t="shared" si="1"/>
        <v>19165581.007967357</v>
      </c>
    </row>
    <row r="40" spans="2:106" x14ac:dyDescent="0.3">
      <c r="B40" s="6">
        <v>13002</v>
      </c>
      <c r="C40" s="13" t="s">
        <v>142</v>
      </c>
      <c r="D40" s="13">
        <v>38</v>
      </c>
      <c r="E40" s="13" t="str">
        <f t="shared" si="0"/>
        <v>S</v>
      </c>
      <c r="F40" s="13">
        <v>1197362.7332135639</v>
      </c>
      <c r="G40" s="13">
        <v>975013.88861691405</v>
      </c>
      <c r="H40" s="13">
        <v>900594.43502258637</v>
      </c>
      <c r="I40" s="13">
        <v>3450109.4076512409</v>
      </c>
      <c r="J40" s="13">
        <v>4678382.9240720011</v>
      </c>
      <c r="K40" s="13">
        <v>2224212.313575299</v>
      </c>
      <c r="L40" s="13">
        <v>2286056.6138720689</v>
      </c>
      <c r="M40" s="13">
        <v>1785103.625780466</v>
      </c>
      <c r="N40" s="13">
        <v>1976097.430926231</v>
      </c>
      <c r="O40" s="13">
        <v>1145985.8075926341</v>
      </c>
      <c r="P40" s="13">
        <v>3712455.1929696612</v>
      </c>
      <c r="Q40" s="13">
        <v>2707866.5823052549</v>
      </c>
      <c r="R40" s="13">
        <v>2095842.162364152</v>
      </c>
      <c r="S40" s="13">
        <v>1672869.37553468</v>
      </c>
      <c r="T40" s="13">
        <v>1790525.901995735</v>
      </c>
      <c r="U40" s="13">
        <v>2024735.678398812</v>
      </c>
      <c r="V40" s="13">
        <v>3810351.7954620821</v>
      </c>
      <c r="W40" s="13">
        <v>8032855.5671888255</v>
      </c>
      <c r="X40" s="13">
        <v>3320752.492776548</v>
      </c>
      <c r="Y40" s="13">
        <v>3969755.955936878</v>
      </c>
      <c r="Z40" s="13">
        <v>1848238.8776637351</v>
      </c>
      <c r="AA40" s="13">
        <v>2946209.067645763</v>
      </c>
      <c r="AB40" s="13">
        <v>5170731.5701012136</v>
      </c>
      <c r="AC40" s="13">
        <v>4677722.5569899976</v>
      </c>
      <c r="AD40" s="13">
        <v>3978420.20471159</v>
      </c>
      <c r="AE40" s="13">
        <v>3169020.565407441</v>
      </c>
      <c r="AF40" s="13">
        <v>4181468.189369075</v>
      </c>
      <c r="AG40" s="13">
        <v>4588226.4927836498</v>
      </c>
      <c r="AH40" s="13">
        <v>5849306.4757541502</v>
      </c>
      <c r="AI40" s="13">
        <v>3819578.1995754871</v>
      </c>
      <c r="AJ40" s="13">
        <v>3659614.432566165</v>
      </c>
      <c r="AK40" s="13">
        <v>5658329.1196068153</v>
      </c>
      <c r="AL40" s="13">
        <v>2652642.6859848239</v>
      </c>
      <c r="AM40" s="13">
        <v>5201955.5230553299</v>
      </c>
      <c r="AN40" s="13">
        <v>1927167.706050121</v>
      </c>
      <c r="AO40" s="13">
        <v>4876553.1335834349</v>
      </c>
      <c r="AP40" s="13">
        <v>4773486.5599400299</v>
      </c>
      <c r="AQ40" s="13">
        <v>3618612.5389981372</v>
      </c>
      <c r="AR40" s="13">
        <v>7335770.559162437</v>
      </c>
      <c r="AS40" s="13">
        <v>2284059.621300519</v>
      </c>
      <c r="AT40" s="13">
        <v>5330150.2660851404</v>
      </c>
      <c r="AU40" s="13">
        <v>5953189.3610994508</v>
      </c>
      <c r="AV40" s="13">
        <v>6790765.2039001677</v>
      </c>
      <c r="AW40" s="13">
        <v>7394109.5833526179</v>
      </c>
      <c r="AX40" s="13">
        <v>7520733.3979167249</v>
      </c>
      <c r="AY40" s="13">
        <v>2548119.9023112631</v>
      </c>
      <c r="AZ40" s="13">
        <v>12322992.75709714</v>
      </c>
      <c r="BA40" s="13">
        <v>7117352.5255772006</v>
      </c>
      <c r="BB40" s="13">
        <v>2282602.5948748882</v>
      </c>
      <c r="BC40" s="13">
        <v>3240373.1574541521</v>
      </c>
      <c r="BD40" s="13">
        <v>8648790.4876303822</v>
      </c>
      <c r="BE40" s="13">
        <v>2012536.9751122079</v>
      </c>
      <c r="BF40" s="13">
        <v>2314133.1459390032</v>
      </c>
      <c r="BG40" s="13">
        <v>3777134.2355769118</v>
      </c>
      <c r="BH40" s="13">
        <v>3961445.019685769</v>
      </c>
      <c r="BI40" s="13">
        <v>3414374.6029434851</v>
      </c>
      <c r="BJ40" s="13">
        <v>6316702.6872723922</v>
      </c>
      <c r="BK40" s="13">
        <v>4061171.0225282782</v>
      </c>
      <c r="BL40" s="13">
        <v>8910980.7360285055</v>
      </c>
      <c r="BM40" s="13">
        <v>4495932.9226523098</v>
      </c>
      <c r="BN40" s="13">
        <v>5321088.5457954984</v>
      </c>
      <c r="BO40" s="13">
        <v>3484365.199829381</v>
      </c>
      <c r="BP40" s="13">
        <v>6440770.1495978544</v>
      </c>
      <c r="BQ40" s="13">
        <v>3965485.2793059782</v>
      </c>
      <c r="BR40" s="13">
        <v>5573613.2081283862</v>
      </c>
      <c r="BS40" s="13">
        <v>6942515.3640060266</v>
      </c>
      <c r="BT40" s="13">
        <v>6474807.2807084657</v>
      </c>
      <c r="BU40" s="13">
        <v>3387044.1875371342</v>
      </c>
      <c r="BV40" s="13">
        <v>4260723.4093838418</v>
      </c>
      <c r="BW40" s="13">
        <v>7054247.8507119184</v>
      </c>
      <c r="BX40" s="13">
        <v>7479466.8419081885</v>
      </c>
      <c r="BY40" s="13">
        <v>8202244.5595173975</v>
      </c>
      <c r="BZ40" s="13">
        <v>6258306.0809630146</v>
      </c>
      <c r="CA40" s="13">
        <v>7929253.7286564559</v>
      </c>
      <c r="CB40" s="13">
        <v>3560625.7091763709</v>
      </c>
      <c r="CC40" s="13">
        <v>10890142.549374919</v>
      </c>
      <c r="CD40" s="13">
        <v>3114458.5387464799</v>
      </c>
      <c r="CE40" s="13">
        <v>4661527.0826590545</v>
      </c>
      <c r="CF40" s="13">
        <v>5931364.13166821</v>
      </c>
      <c r="CG40" s="13">
        <v>6822718.40900796</v>
      </c>
      <c r="CH40" s="13">
        <v>11219576.609873099</v>
      </c>
      <c r="CI40" s="13">
        <v>3762900.5119135752</v>
      </c>
      <c r="CJ40" s="13">
        <v>4423999.9053609129</v>
      </c>
      <c r="CK40" s="13">
        <v>4667346.736430048</v>
      </c>
      <c r="CL40" s="13">
        <v>5780173.9267765554</v>
      </c>
      <c r="CM40" s="13">
        <v>4787588.7153787818</v>
      </c>
      <c r="CN40" s="13">
        <v>9228707.7800361216</v>
      </c>
      <c r="CO40" s="13">
        <v>8744873.106071189</v>
      </c>
      <c r="CP40" s="13">
        <v>3411564.0852865209</v>
      </c>
      <c r="CQ40" s="13">
        <v>4201800.6155219721</v>
      </c>
      <c r="CR40" s="13">
        <v>14773390.772834061</v>
      </c>
      <c r="CS40" s="13">
        <v>15619758.28603787</v>
      </c>
      <c r="CT40" s="13">
        <v>7065564.6944422266</v>
      </c>
      <c r="CU40" s="13">
        <v>5159461.6164562739</v>
      </c>
      <c r="CV40" s="13">
        <v>10895860.18289011</v>
      </c>
      <c r="CW40" s="13">
        <v>19362596.472026888</v>
      </c>
      <c r="CX40" s="13">
        <v>15436282.295713089</v>
      </c>
      <c r="CY40" s="13">
        <v>8037184.6688757017</v>
      </c>
      <c r="CZ40" s="13">
        <v>32236006.035006791</v>
      </c>
      <c r="DA40" s="13">
        <v>31401152.37904017</v>
      </c>
      <c r="DB40" s="9">
        <f t="shared" si="1"/>
        <v>582358192.05319798</v>
      </c>
    </row>
    <row r="41" spans="2:106" x14ac:dyDescent="0.3">
      <c r="B41" s="6">
        <v>13003</v>
      </c>
      <c r="C41" s="13" t="s">
        <v>143</v>
      </c>
      <c r="D41" s="13">
        <v>39</v>
      </c>
      <c r="E41" s="13" t="str">
        <f t="shared" si="0"/>
        <v>S</v>
      </c>
      <c r="F41" s="13">
        <v>22696257.689680278</v>
      </c>
      <c r="G41" s="13">
        <v>28301233.210305639</v>
      </c>
      <c r="H41" s="13">
        <v>22762018.082812529</v>
      </c>
      <c r="I41" s="13">
        <v>29563094.480591401</v>
      </c>
      <c r="J41" s="13">
        <v>30641907.440216441</v>
      </c>
      <c r="K41" s="13">
        <v>29949792.41446504</v>
      </c>
      <c r="L41" s="13">
        <v>26925322.865500949</v>
      </c>
      <c r="M41" s="13">
        <v>31634463.72460214</v>
      </c>
      <c r="N41" s="13">
        <v>35125988.419334941</v>
      </c>
      <c r="O41" s="13">
        <v>30156228.504228242</v>
      </c>
      <c r="P41" s="13">
        <v>39318304.818759292</v>
      </c>
      <c r="Q41" s="13">
        <v>37322270.213268377</v>
      </c>
      <c r="R41" s="13">
        <v>38772466.213391222</v>
      </c>
      <c r="S41" s="13">
        <v>29919481.911925979</v>
      </c>
      <c r="T41" s="13">
        <v>46520381.814196363</v>
      </c>
      <c r="U41" s="13">
        <v>36922019.681994013</v>
      </c>
      <c r="V41" s="13">
        <v>47910743.265606873</v>
      </c>
      <c r="W41" s="13">
        <v>33649799.020901598</v>
      </c>
      <c r="X41" s="13">
        <v>49702601.331792571</v>
      </c>
      <c r="Y41" s="13">
        <v>37804103.037315272</v>
      </c>
      <c r="Z41" s="13">
        <v>45334543.397621669</v>
      </c>
      <c r="AA41" s="13">
        <v>29299417.25909096</v>
      </c>
      <c r="AB41" s="13">
        <v>51521093.14711871</v>
      </c>
      <c r="AC41" s="13">
        <v>44231360.329318143</v>
      </c>
      <c r="AD41" s="13">
        <v>52792751.184550531</v>
      </c>
      <c r="AE41" s="13">
        <v>39543220.133046001</v>
      </c>
      <c r="AF41" s="13">
        <v>46235719.674748182</v>
      </c>
      <c r="AG41" s="13">
        <v>41077348.688649192</v>
      </c>
      <c r="AH41" s="13">
        <v>45600660.445656493</v>
      </c>
      <c r="AI41" s="13">
        <v>38699660.912723847</v>
      </c>
      <c r="AJ41" s="13">
        <v>52041815.569275618</v>
      </c>
      <c r="AK41" s="13">
        <v>50204920.626242869</v>
      </c>
      <c r="AL41" s="13">
        <v>45886449.933992557</v>
      </c>
      <c r="AM41" s="13">
        <v>35539802.940479673</v>
      </c>
      <c r="AN41" s="13">
        <v>68728771.208588928</v>
      </c>
      <c r="AO41" s="13">
        <v>46384065.239482448</v>
      </c>
      <c r="AP41" s="13">
        <v>65410081.600210927</v>
      </c>
      <c r="AQ41" s="13">
        <v>52780812.831565507</v>
      </c>
      <c r="AR41" s="13">
        <v>51224289.838715129</v>
      </c>
      <c r="AS41" s="13">
        <v>51635945.892211847</v>
      </c>
      <c r="AT41" s="13">
        <v>51954989.358434103</v>
      </c>
      <c r="AU41" s="13">
        <v>78677889.111690819</v>
      </c>
      <c r="AV41" s="13">
        <v>51275480.554934047</v>
      </c>
      <c r="AW41" s="13">
        <v>50778799.528088003</v>
      </c>
      <c r="AX41" s="13">
        <v>60079769.522782147</v>
      </c>
      <c r="AY41" s="13">
        <v>40604988.601216808</v>
      </c>
      <c r="AZ41" s="13">
        <v>52685583.858801439</v>
      </c>
      <c r="BA41" s="13">
        <v>40128618.080288097</v>
      </c>
      <c r="BB41" s="13">
        <v>61486894.211408123</v>
      </c>
      <c r="BC41" s="13">
        <v>60983978.828614898</v>
      </c>
      <c r="BD41" s="13">
        <v>66754628.883053698</v>
      </c>
      <c r="BE41" s="13">
        <v>51249185.015223652</v>
      </c>
      <c r="BF41" s="13">
        <v>57880658.22473035</v>
      </c>
      <c r="BG41" s="13">
        <v>66815094.164929867</v>
      </c>
      <c r="BH41" s="13">
        <v>44868743.154260911</v>
      </c>
      <c r="BI41" s="13">
        <v>52651973.312063061</v>
      </c>
      <c r="BJ41" s="13">
        <v>69095945.849668697</v>
      </c>
      <c r="BK41" s="13">
        <v>52516567.288752027</v>
      </c>
      <c r="BL41" s="13">
        <v>67784666.673934951</v>
      </c>
      <c r="BM41" s="13">
        <v>52208470.130617753</v>
      </c>
      <c r="BN41" s="13">
        <v>62987270.296266191</v>
      </c>
      <c r="BO41" s="13">
        <v>51139303.052993841</v>
      </c>
      <c r="BP41" s="13">
        <v>76765370.068648547</v>
      </c>
      <c r="BQ41" s="13">
        <v>62174091.666965678</v>
      </c>
      <c r="BR41" s="13">
        <v>66850149.473954894</v>
      </c>
      <c r="BS41" s="13">
        <v>68164387.214641482</v>
      </c>
      <c r="BT41" s="13">
        <v>58214440.788360231</v>
      </c>
      <c r="BU41" s="13">
        <v>71258255.765961409</v>
      </c>
      <c r="BV41" s="13">
        <v>64918207.676012427</v>
      </c>
      <c r="BW41" s="13">
        <v>72859215.354691252</v>
      </c>
      <c r="BX41" s="13">
        <v>74444202.796628192</v>
      </c>
      <c r="BY41" s="13">
        <v>66975953.047002994</v>
      </c>
      <c r="BZ41" s="13">
        <v>82891494.601864576</v>
      </c>
      <c r="CA41" s="13">
        <v>70789172.638559505</v>
      </c>
      <c r="CB41" s="13">
        <v>70505874.6357449</v>
      </c>
      <c r="CC41" s="13">
        <v>58775555.604193583</v>
      </c>
      <c r="CD41" s="13">
        <v>68245304.928853914</v>
      </c>
      <c r="CE41" s="13">
        <v>51271153.624185771</v>
      </c>
      <c r="CF41" s="13">
        <v>84360145.84250994</v>
      </c>
      <c r="CG41" s="13">
        <v>76047566.608089492</v>
      </c>
      <c r="CH41" s="13">
        <v>64048958.708213411</v>
      </c>
      <c r="CI41" s="13">
        <v>88348141.94648771</v>
      </c>
      <c r="CJ41" s="13">
        <v>73257260.107303917</v>
      </c>
      <c r="CK41" s="13">
        <v>84745306.943340257</v>
      </c>
      <c r="CL41" s="13">
        <v>63037917.018263169</v>
      </c>
      <c r="CM41" s="13">
        <v>112754674.27085941</v>
      </c>
      <c r="CN41" s="13">
        <v>78257436.712742731</v>
      </c>
      <c r="CO41" s="13">
        <v>109984809.05535001</v>
      </c>
      <c r="CP41" s="13">
        <v>108507835.8026377</v>
      </c>
      <c r="CQ41" s="13">
        <v>65352217.822181232</v>
      </c>
      <c r="CR41" s="13">
        <v>72340406.141801462</v>
      </c>
      <c r="CS41" s="13">
        <v>122366868.91653439</v>
      </c>
      <c r="CT41" s="13">
        <v>126926233.5423777</v>
      </c>
      <c r="CU41" s="13">
        <v>124236470.3688191</v>
      </c>
      <c r="CV41" s="13">
        <v>163814293.912211</v>
      </c>
      <c r="CW41" s="13">
        <v>124156942.25612061</v>
      </c>
      <c r="CX41" s="13">
        <v>175565292.8596378</v>
      </c>
      <c r="CY41" s="13">
        <v>142419109.60367191</v>
      </c>
      <c r="CZ41" s="13">
        <v>256239562.43182221</v>
      </c>
      <c r="DA41" s="13">
        <v>427798156.4428851</v>
      </c>
      <c r="DB41" s="9">
        <f t="shared" si="1"/>
        <v>6714049143.8970633</v>
      </c>
    </row>
    <row r="42" spans="2:106" x14ac:dyDescent="0.3">
      <c r="B42" s="6">
        <v>14001</v>
      </c>
      <c r="C42" s="13" t="s">
        <v>144</v>
      </c>
      <c r="D42" s="13">
        <v>40</v>
      </c>
      <c r="E42" s="13" t="str">
        <f t="shared" si="0"/>
        <v>S</v>
      </c>
      <c r="F42" s="13">
        <v>258266865.29160199</v>
      </c>
      <c r="G42" s="13">
        <v>249634985.06636879</v>
      </c>
      <c r="H42" s="13">
        <v>253978383.2944741</v>
      </c>
      <c r="I42" s="13">
        <v>312975358.04126269</v>
      </c>
      <c r="J42" s="13">
        <v>275547443.4027909</v>
      </c>
      <c r="K42" s="13">
        <v>308997021.8766377</v>
      </c>
      <c r="L42" s="13">
        <v>336922159.10350752</v>
      </c>
      <c r="M42" s="13">
        <v>313713009.87519938</v>
      </c>
      <c r="N42" s="13">
        <v>298049984.43165648</v>
      </c>
      <c r="O42" s="13">
        <v>341177426.55752617</v>
      </c>
      <c r="P42" s="13">
        <v>337187318.90994352</v>
      </c>
      <c r="Q42" s="13">
        <v>319180417.07317078</v>
      </c>
      <c r="R42" s="13">
        <v>342674674.24880183</v>
      </c>
      <c r="S42" s="13">
        <v>323949060.40932971</v>
      </c>
      <c r="T42" s="13">
        <v>374188407.46743578</v>
      </c>
      <c r="U42" s="13">
        <v>404757048.67545128</v>
      </c>
      <c r="V42" s="13">
        <v>421446673.68132788</v>
      </c>
      <c r="W42" s="13">
        <v>357666047.54188728</v>
      </c>
      <c r="X42" s="13">
        <v>359041882.13819402</v>
      </c>
      <c r="Y42" s="13">
        <v>415450048.06000531</v>
      </c>
      <c r="Z42" s="13">
        <v>364370892.85299969</v>
      </c>
      <c r="AA42" s="13">
        <v>374217002.47100478</v>
      </c>
      <c r="AB42" s="13">
        <v>397629243.5726065</v>
      </c>
      <c r="AC42" s="13">
        <v>408186472.42417812</v>
      </c>
      <c r="AD42" s="13">
        <v>390833382.02226359</v>
      </c>
      <c r="AE42" s="13">
        <v>372828885.47058958</v>
      </c>
      <c r="AF42" s="13">
        <v>389873381.7511341</v>
      </c>
      <c r="AG42" s="13">
        <v>413164316.44773722</v>
      </c>
      <c r="AH42" s="13">
        <v>432473105.02525169</v>
      </c>
      <c r="AI42" s="13">
        <v>415754618.14067638</v>
      </c>
      <c r="AJ42" s="13">
        <v>452473139.79463822</v>
      </c>
      <c r="AK42" s="13">
        <v>446596487.68591541</v>
      </c>
      <c r="AL42" s="13">
        <v>384374088.08119118</v>
      </c>
      <c r="AM42" s="13">
        <v>450827591.74880999</v>
      </c>
      <c r="AN42" s="13">
        <v>516313842.80473971</v>
      </c>
      <c r="AO42" s="13">
        <v>444382815.18157423</v>
      </c>
      <c r="AP42" s="13">
        <v>459557086.89028072</v>
      </c>
      <c r="AQ42" s="13">
        <v>421524107.12156183</v>
      </c>
      <c r="AR42" s="13">
        <v>386738615.20850348</v>
      </c>
      <c r="AS42" s="13">
        <v>422575167.37831551</v>
      </c>
      <c r="AT42" s="13">
        <v>445654425.68338901</v>
      </c>
      <c r="AU42" s="13">
        <v>400596390.24621028</v>
      </c>
      <c r="AV42" s="13">
        <v>401780264.54955143</v>
      </c>
      <c r="AW42" s="13">
        <v>436286156.99758732</v>
      </c>
      <c r="AX42" s="13">
        <v>461647151.31939763</v>
      </c>
      <c r="AY42" s="13">
        <v>484946558.08625329</v>
      </c>
      <c r="AZ42" s="13">
        <v>486809325.57471311</v>
      </c>
      <c r="BA42" s="13">
        <v>356718076.14241242</v>
      </c>
      <c r="BB42" s="13">
        <v>436424917.64027309</v>
      </c>
      <c r="BC42" s="13">
        <v>487018967.89868122</v>
      </c>
      <c r="BD42" s="13">
        <v>453383161.49840301</v>
      </c>
      <c r="BE42" s="13">
        <v>457693032.96693242</v>
      </c>
      <c r="BF42" s="13">
        <v>483097910.54953498</v>
      </c>
      <c r="BG42" s="13">
        <v>477036000.84998697</v>
      </c>
      <c r="BH42" s="13">
        <v>580663572.9320426</v>
      </c>
      <c r="BI42" s="13">
        <v>545394248.69724333</v>
      </c>
      <c r="BJ42" s="13">
        <v>524950561.63841492</v>
      </c>
      <c r="BK42" s="13">
        <v>524791008.47717887</v>
      </c>
      <c r="BL42" s="13">
        <v>490139189.95565897</v>
      </c>
      <c r="BM42" s="13">
        <v>450701724.82949042</v>
      </c>
      <c r="BN42" s="13">
        <v>500909032.16101009</v>
      </c>
      <c r="BO42" s="13">
        <v>534904629.4845801</v>
      </c>
      <c r="BP42" s="13">
        <v>506529253.91225111</v>
      </c>
      <c r="BQ42" s="13">
        <v>516321945.0071665</v>
      </c>
      <c r="BR42" s="13">
        <v>530041042.69693929</v>
      </c>
      <c r="BS42" s="13">
        <v>537655059.76118815</v>
      </c>
      <c r="BT42" s="13">
        <v>552167710.47788405</v>
      </c>
      <c r="BU42" s="13">
        <v>539581172.09020627</v>
      </c>
      <c r="BV42" s="13">
        <v>544107854.44065738</v>
      </c>
      <c r="BW42" s="13">
        <v>521123960.15702271</v>
      </c>
      <c r="BX42" s="13">
        <v>507182878.17623949</v>
      </c>
      <c r="BY42" s="13">
        <v>611943385.44375253</v>
      </c>
      <c r="BZ42" s="13">
        <v>499585776.66537881</v>
      </c>
      <c r="CA42" s="13">
        <v>571239580.64743042</v>
      </c>
      <c r="CB42" s="13">
        <v>566708846.47860789</v>
      </c>
      <c r="CC42" s="13">
        <v>582493818.97330201</v>
      </c>
      <c r="CD42" s="13">
        <v>632269602.52174079</v>
      </c>
      <c r="CE42" s="13">
        <v>557217987.82512009</v>
      </c>
      <c r="CF42" s="13">
        <v>684916421.98608983</v>
      </c>
      <c r="CG42" s="13">
        <v>551450444.55541182</v>
      </c>
      <c r="CH42" s="13">
        <v>691712246.47222364</v>
      </c>
      <c r="CI42" s="13">
        <v>615692606.49255085</v>
      </c>
      <c r="CJ42" s="13">
        <v>723643483.21433938</v>
      </c>
      <c r="CK42" s="13">
        <v>727116932.36781013</v>
      </c>
      <c r="CL42" s="13">
        <v>712286444.60462821</v>
      </c>
      <c r="CM42" s="13">
        <v>650143348.65774751</v>
      </c>
      <c r="CN42" s="13">
        <v>718339780.74103761</v>
      </c>
      <c r="CO42" s="13">
        <v>716646578.65517342</v>
      </c>
      <c r="CP42" s="13">
        <v>794971838.8388952</v>
      </c>
      <c r="CQ42" s="13">
        <v>719224773.4551605</v>
      </c>
      <c r="CR42" s="13">
        <v>641634723.87096786</v>
      </c>
      <c r="CS42" s="13">
        <v>750682989.26423371</v>
      </c>
      <c r="CT42" s="13">
        <v>814567537.23392344</v>
      </c>
      <c r="CU42" s="13">
        <v>845641790.23789775</v>
      </c>
      <c r="CV42" s="13">
        <v>994145476.42647541</v>
      </c>
      <c r="CW42" s="13">
        <v>1220678017.463306</v>
      </c>
      <c r="CX42" s="13">
        <v>1022461165.218287</v>
      </c>
      <c r="CY42" s="13">
        <v>1168005866.521863</v>
      </c>
      <c r="CZ42" s="13">
        <v>1383169726.2450659</v>
      </c>
      <c r="DA42" s="13">
        <v>1069578067.238488</v>
      </c>
      <c r="DB42" s="9">
        <f t="shared" si="1"/>
        <v>52363924900.435951</v>
      </c>
    </row>
    <row r="43" spans="2:106" x14ac:dyDescent="0.3">
      <c r="B43" s="6">
        <v>15001</v>
      </c>
      <c r="C43" s="13" t="s">
        <v>145</v>
      </c>
      <c r="D43" s="13">
        <v>41</v>
      </c>
      <c r="E43" s="13" t="str">
        <f t="shared" si="0"/>
        <v>S</v>
      </c>
      <c r="F43" s="13">
        <v>101672968.7572604</v>
      </c>
      <c r="G43" s="13">
        <v>87501230.81246531</v>
      </c>
      <c r="H43" s="13">
        <v>89791092.075044841</v>
      </c>
      <c r="I43" s="13">
        <v>107250575.9548064</v>
      </c>
      <c r="J43" s="13">
        <v>106265752.48255061</v>
      </c>
      <c r="K43" s="13">
        <v>108690441.2813738</v>
      </c>
      <c r="L43" s="13">
        <v>138669630.33881861</v>
      </c>
      <c r="M43" s="13">
        <v>119387035.4017044</v>
      </c>
      <c r="N43" s="13">
        <v>134290551.48467311</v>
      </c>
      <c r="O43" s="13">
        <v>112077073.43573</v>
      </c>
      <c r="P43" s="13">
        <v>118851802.54273979</v>
      </c>
      <c r="Q43" s="13">
        <v>124265817.6441399</v>
      </c>
      <c r="R43" s="13">
        <v>144151123.9606638</v>
      </c>
      <c r="S43" s="13">
        <v>122884683.4132629</v>
      </c>
      <c r="T43" s="13">
        <v>127590686.8906765</v>
      </c>
      <c r="U43" s="13">
        <v>146576560.55707651</v>
      </c>
      <c r="V43" s="13">
        <v>182122730.39506361</v>
      </c>
      <c r="W43" s="13">
        <v>126106610.32300951</v>
      </c>
      <c r="X43" s="13">
        <v>149046120.79690021</v>
      </c>
      <c r="Y43" s="13">
        <v>181025166.85274059</v>
      </c>
      <c r="Z43" s="13">
        <v>145974199.1312606</v>
      </c>
      <c r="AA43" s="13">
        <v>152538230.84686869</v>
      </c>
      <c r="AB43" s="13">
        <v>168942075.50036561</v>
      </c>
      <c r="AC43" s="13">
        <v>176203799.3217099</v>
      </c>
      <c r="AD43" s="13">
        <v>166900710.02037439</v>
      </c>
      <c r="AE43" s="13">
        <v>127813402.19813231</v>
      </c>
      <c r="AF43" s="13">
        <v>156561423.58833921</v>
      </c>
      <c r="AG43" s="13">
        <v>164990434.57523409</v>
      </c>
      <c r="AH43" s="13">
        <v>170384630.0387432</v>
      </c>
      <c r="AI43" s="13">
        <v>172144813.82881129</v>
      </c>
      <c r="AJ43" s="13">
        <v>186518223.01841599</v>
      </c>
      <c r="AK43" s="13">
        <v>207859481.95448381</v>
      </c>
      <c r="AL43" s="13">
        <v>162367944.67735231</v>
      </c>
      <c r="AM43" s="13">
        <v>200990553.81032801</v>
      </c>
      <c r="AN43" s="13">
        <v>218568234.2375479</v>
      </c>
      <c r="AO43" s="13">
        <v>179281102.90913191</v>
      </c>
      <c r="AP43" s="13">
        <v>187648434.81262279</v>
      </c>
      <c r="AQ43" s="13">
        <v>151349084.70191661</v>
      </c>
      <c r="AR43" s="13">
        <v>163164726.25412911</v>
      </c>
      <c r="AS43" s="13">
        <v>177490660.26038739</v>
      </c>
      <c r="AT43" s="13">
        <v>166604966.8920871</v>
      </c>
      <c r="AU43" s="13">
        <v>185809534.1883679</v>
      </c>
      <c r="AV43" s="13">
        <v>167359440.32594049</v>
      </c>
      <c r="AW43" s="13">
        <v>211962967.7330181</v>
      </c>
      <c r="AX43" s="13">
        <v>173914570.39742991</v>
      </c>
      <c r="AY43" s="13">
        <v>199083972.57010129</v>
      </c>
      <c r="AZ43" s="13">
        <v>207232097.91161111</v>
      </c>
      <c r="BA43" s="13">
        <v>168060610.83018711</v>
      </c>
      <c r="BB43" s="13">
        <v>191733189.37842289</v>
      </c>
      <c r="BC43" s="13">
        <v>226404333.96479109</v>
      </c>
      <c r="BD43" s="13">
        <v>193582653.97621581</v>
      </c>
      <c r="BE43" s="13">
        <v>167838707.8962498</v>
      </c>
      <c r="BF43" s="13">
        <v>222175078.53965691</v>
      </c>
      <c r="BG43" s="13">
        <v>228559144.37030721</v>
      </c>
      <c r="BH43" s="13">
        <v>225301957.4987371</v>
      </c>
      <c r="BI43" s="13">
        <v>232852121.56867701</v>
      </c>
      <c r="BJ43" s="13">
        <v>219997564.0673438</v>
      </c>
      <c r="BK43" s="13">
        <v>205282553.35840291</v>
      </c>
      <c r="BL43" s="13">
        <v>247772244.20090821</v>
      </c>
      <c r="BM43" s="13">
        <v>175344445.27626169</v>
      </c>
      <c r="BN43" s="13">
        <v>218323682.79670799</v>
      </c>
      <c r="BO43" s="13">
        <v>209573490.9315027</v>
      </c>
      <c r="BP43" s="13">
        <v>221161338.03552899</v>
      </c>
      <c r="BQ43" s="13">
        <v>216563483.8001762</v>
      </c>
      <c r="BR43" s="13">
        <v>248947879.24387351</v>
      </c>
      <c r="BS43" s="13">
        <v>214429531.8184123</v>
      </c>
      <c r="BT43" s="13">
        <v>249617210.41135731</v>
      </c>
      <c r="BU43" s="13">
        <v>243523025.07608861</v>
      </c>
      <c r="BV43" s="13">
        <v>246296443.95206481</v>
      </c>
      <c r="BW43" s="13">
        <v>217524993.02269399</v>
      </c>
      <c r="BX43" s="13">
        <v>220819940.4354091</v>
      </c>
      <c r="BY43" s="13">
        <v>259742794.92208639</v>
      </c>
      <c r="BZ43" s="13">
        <v>248708721.539143</v>
      </c>
      <c r="CA43" s="13">
        <v>242877347.63209331</v>
      </c>
      <c r="CB43" s="13">
        <v>267274717.45172229</v>
      </c>
      <c r="CC43" s="13">
        <v>272637110.72221398</v>
      </c>
      <c r="CD43" s="13">
        <v>232991816.00669</v>
      </c>
      <c r="CE43" s="13">
        <v>267857793.42753479</v>
      </c>
      <c r="CF43" s="13">
        <v>307983502.51309907</v>
      </c>
      <c r="CG43" s="13">
        <v>241960551.2820403</v>
      </c>
      <c r="CH43" s="13">
        <v>298288487.98145032</v>
      </c>
      <c r="CI43" s="13">
        <v>259718972.66191211</v>
      </c>
      <c r="CJ43" s="13">
        <v>298788547.13615757</v>
      </c>
      <c r="CK43" s="13">
        <v>325122384.81352758</v>
      </c>
      <c r="CL43" s="13">
        <v>305098669.26806998</v>
      </c>
      <c r="CM43" s="13">
        <v>315148641.88409412</v>
      </c>
      <c r="CN43" s="13">
        <v>319186075.24728203</v>
      </c>
      <c r="CO43" s="13">
        <v>341179759.82861787</v>
      </c>
      <c r="CP43" s="13">
        <v>326237004.74242949</v>
      </c>
      <c r="CQ43" s="13">
        <v>292316875.88931477</v>
      </c>
      <c r="CR43" s="13">
        <v>314252220.47898978</v>
      </c>
      <c r="CS43" s="13">
        <v>362843154.00557679</v>
      </c>
      <c r="CT43" s="13">
        <v>352199349.56671453</v>
      </c>
      <c r="CU43" s="13">
        <v>378085483.86292088</v>
      </c>
      <c r="CV43" s="13">
        <v>435287237.85061872</v>
      </c>
      <c r="CW43" s="13">
        <v>405514747.35085863</v>
      </c>
      <c r="CX43" s="13">
        <v>376345894.74207592</v>
      </c>
      <c r="CY43" s="13">
        <v>465368075.68723059</v>
      </c>
      <c r="CZ43" s="13">
        <v>638650442.5553453</v>
      </c>
      <c r="DA43" s="13">
        <v>1029966565.008679</v>
      </c>
      <c r="DB43" s="9">
        <f t="shared" si="1"/>
        <v>22671195941.61388</v>
      </c>
    </row>
    <row r="44" spans="2:106" x14ac:dyDescent="0.3">
      <c r="B44" s="6">
        <v>16001</v>
      </c>
      <c r="C44" s="13" t="s">
        <v>146</v>
      </c>
      <c r="D44" s="13">
        <v>42</v>
      </c>
      <c r="E44" s="13" t="str">
        <f t="shared" si="0"/>
        <v>S</v>
      </c>
      <c r="F44" s="13">
        <v>16516893.0041143</v>
      </c>
      <c r="G44" s="13">
        <v>3264149.8300735429</v>
      </c>
      <c r="H44" s="13">
        <v>625455.94068540994</v>
      </c>
      <c r="I44" s="13">
        <v>1812567.690073855</v>
      </c>
      <c r="J44" s="13">
        <v>1040058.608317363</v>
      </c>
      <c r="K44" s="13">
        <v>4772308.6092989855</v>
      </c>
      <c r="L44" s="13">
        <v>3157982.7146687089</v>
      </c>
      <c r="M44" s="13">
        <v>12927596.333128249</v>
      </c>
      <c r="N44" s="13">
        <v>2496820.2922522998</v>
      </c>
      <c r="O44" s="13">
        <v>1563586.20993208</v>
      </c>
      <c r="P44" s="13">
        <v>4459280.9330619946</v>
      </c>
      <c r="Q44" s="13">
        <v>852620.76826348423</v>
      </c>
      <c r="R44" s="13">
        <v>1355592.6101536921</v>
      </c>
      <c r="S44" s="13">
        <v>1113204.0732469279</v>
      </c>
      <c r="T44" s="13">
        <v>1259235.4892569431</v>
      </c>
      <c r="U44" s="13">
        <v>3974250.1424701922</v>
      </c>
      <c r="V44" s="13">
        <v>6714824.5797234802</v>
      </c>
      <c r="W44" s="13">
        <v>29974368.035296202</v>
      </c>
      <c r="X44" s="13">
        <v>6027648.2823377047</v>
      </c>
      <c r="Y44" s="13">
        <v>2362139.6913103559</v>
      </c>
      <c r="Z44" s="13">
        <v>6303593.7566941548</v>
      </c>
      <c r="AA44" s="13">
        <v>1274999.5415183669</v>
      </c>
      <c r="AB44" s="13">
        <v>2372407.4279016452</v>
      </c>
      <c r="AC44" s="13">
        <v>1804388.009177957</v>
      </c>
      <c r="AD44" s="13">
        <v>4739094.7621246399</v>
      </c>
      <c r="AE44" s="13">
        <v>2572231.681095867</v>
      </c>
      <c r="AF44" s="13">
        <v>1732298.6309513149</v>
      </c>
      <c r="AG44" s="13">
        <v>2176115.2696218118</v>
      </c>
      <c r="AH44" s="13">
        <v>4625224.6068492262</v>
      </c>
      <c r="AI44" s="13">
        <v>7410648.4754912835</v>
      </c>
      <c r="AJ44" s="13">
        <v>987312.99951962009</v>
      </c>
      <c r="AK44" s="13">
        <v>896023.98178851814</v>
      </c>
      <c r="AL44" s="13">
        <v>2028904.455300845</v>
      </c>
      <c r="AM44" s="13">
        <v>2330102.4764925581</v>
      </c>
      <c r="AN44" s="13">
        <v>1702498.5790661259</v>
      </c>
      <c r="AO44" s="13">
        <v>4144412.2627152288</v>
      </c>
      <c r="AP44" s="13">
        <v>3815970.0911745401</v>
      </c>
      <c r="AQ44" s="13">
        <v>1051906.794538744</v>
      </c>
      <c r="AR44" s="13">
        <v>1522702.6333388591</v>
      </c>
      <c r="AS44" s="13">
        <v>2504386.871516977</v>
      </c>
      <c r="AT44" s="13">
        <v>2742366.976194412</v>
      </c>
      <c r="AU44" s="13">
        <v>2415159.6585849212</v>
      </c>
      <c r="AV44" s="13">
        <v>13497496.356110631</v>
      </c>
      <c r="AW44" s="13">
        <v>1831145.5005060621</v>
      </c>
      <c r="AX44" s="13">
        <v>21697385.277902018</v>
      </c>
      <c r="AY44" s="13">
        <v>1298192.221857622</v>
      </c>
      <c r="AZ44" s="13">
        <v>8753366.6930571571</v>
      </c>
      <c r="BA44" s="13">
        <v>1731374.1295199059</v>
      </c>
      <c r="BB44" s="13">
        <v>3487310.7328635431</v>
      </c>
      <c r="BC44" s="13">
        <v>6800895.7394145513</v>
      </c>
      <c r="BD44" s="13">
        <v>2164143.8282684521</v>
      </c>
      <c r="BE44" s="13">
        <v>1725643.1167665729</v>
      </c>
      <c r="BF44" s="13">
        <v>15680293.896780441</v>
      </c>
      <c r="BG44" s="13">
        <v>1752096.1323934181</v>
      </c>
      <c r="BH44" s="13">
        <v>634419.01002286922</v>
      </c>
      <c r="BI44" s="13">
        <v>3634352.4841070501</v>
      </c>
      <c r="BJ44" s="13">
        <v>4026051.0467338921</v>
      </c>
      <c r="BK44" s="13">
        <v>3014802.390932417</v>
      </c>
      <c r="BL44" s="13">
        <v>537208.02334773575</v>
      </c>
      <c r="BM44" s="13">
        <v>1191341.4479142141</v>
      </c>
      <c r="BN44" s="13">
        <v>3543699.477323479</v>
      </c>
      <c r="BO44" s="13">
        <v>1580601.807566931</v>
      </c>
      <c r="BP44" s="13">
        <v>4402079.5586222475</v>
      </c>
      <c r="BQ44" s="13">
        <v>1115607.4550977871</v>
      </c>
      <c r="BR44" s="13">
        <v>3237123.766280632</v>
      </c>
      <c r="BS44" s="13">
        <v>3790308.768945423</v>
      </c>
      <c r="BT44" s="13">
        <v>1835435.790272394</v>
      </c>
      <c r="BU44" s="13">
        <v>2386799.736950017</v>
      </c>
      <c r="BV44" s="13">
        <v>14694507.654395631</v>
      </c>
      <c r="BW44" s="13">
        <v>2846776.532585734</v>
      </c>
      <c r="BX44" s="13">
        <v>18334429.955853961</v>
      </c>
      <c r="BY44" s="13">
        <v>2770262.8664246788</v>
      </c>
      <c r="BZ44" s="13">
        <v>5046652.0398313189</v>
      </c>
      <c r="CA44" s="13">
        <v>4055750.4483343898</v>
      </c>
      <c r="CB44" s="13">
        <v>2610575.0609555291</v>
      </c>
      <c r="CC44" s="13">
        <v>3931246.9075255832</v>
      </c>
      <c r="CD44" s="13">
        <v>2544550.3797874618</v>
      </c>
      <c r="CE44" s="13">
        <v>5805594.5253390381</v>
      </c>
      <c r="CF44" s="13">
        <v>4373363.8989558956</v>
      </c>
      <c r="CG44" s="13">
        <v>8481579.7961423248</v>
      </c>
      <c r="CH44" s="13">
        <v>1751090.9228876401</v>
      </c>
      <c r="CI44" s="13">
        <v>7327098.5069634821</v>
      </c>
      <c r="CJ44" s="13">
        <v>6359321.980721755</v>
      </c>
      <c r="CK44" s="13">
        <v>4032401.2992249508</v>
      </c>
      <c r="CL44" s="13">
        <v>5758952.9975170558</v>
      </c>
      <c r="CM44" s="13">
        <v>2800125.4016552018</v>
      </c>
      <c r="CN44" s="13">
        <v>2746699.1883195839</v>
      </c>
      <c r="CO44" s="13">
        <v>31069136.056684259</v>
      </c>
      <c r="CP44" s="13">
        <v>2069198.147210717</v>
      </c>
      <c r="CQ44" s="13">
        <v>4063306.8908440121</v>
      </c>
      <c r="CR44" s="13">
        <v>2211535.491748197</v>
      </c>
      <c r="CS44" s="13">
        <v>38968570.318725199</v>
      </c>
      <c r="CT44" s="13">
        <v>5082350.4355114046</v>
      </c>
      <c r="CU44" s="13">
        <v>8482196.7654840164</v>
      </c>
      <c r="CV44" s="13">
        <v>3398429.4683158309</v>
      </c>
      <c r="CW44" s="13">
        <v>5606384.7124905763</v>
      </c>
      <c r="CX44" s="13">
        <v>5674551.0652398588</v>
      </c>
      <c r="CY44" s="13">
        <v>9543941.7230074257</v>
      </c>
      <c r="CZ44" s="13">
        <v>31661955.931805369</v>
      </c>
      <c r="DA44" s="13">
        <v>123246925.15900069</v>
      </c>
      <c r="DB44" s="9">
        <f t="shared" si="1"/>
        <v>660121970.6983695</v>
      </c>
    </row>
    <row r="45" spans="2:106" x14ac:dyDescent="0.3">
      <c r="B45" s="6">
        <v>17001</v>
      </c>
      <c r="C45" s="13" t="s">
        <v>147</v>
      </c>
      <c r="D45" s="13">
        <v>43</v>
      </c>
      <c r="E45" s="13" t="str">
        <f t="shared" si="0"/>
        <v>N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9">
        <f t="shared" si="1"/>
        <v>0</v>
      </c>
    </row>
    <row r="46" spans="2:106" x14ac:dyDescent="0.3">
      <c r="B46" s="6">
        <v>17002</v>
      </c>
      <c r="C46" s="13" t="s">
        <v>148</v>
      </c>
      <c r="D46" s="13">
        <v>44</v>
      </c>
      <c r="E46" s="13" t="str">
        <f t="shared" si="0"/>
        <v>S</v>
      </c>
      <c r="F46" s="13">
        <v>42926121.913176723</v>
      </c>
      <c r="G46" s="13">
        <v>43474100.002276808</v>
      </c>
      <c r="H46" s="13">
        <v>44520631.096417308</v>
      </c>
      <c r="I46" s="13">
        <v>48958982.961246483</v>
      </c>
      <c r="J46" s="13">
        <v>48648955.116338082</v>
      </c>
      <c r="K46" s="13">
        <v>51425981.33396481</v>
      </c>
      <c r="L46" s="13">
        <v>54738957.896065667</v>
      </c>
      <c r="M46" s="13">
        <v>57739360.716491923</v>
      </c>
      <c r="N46" s="13">
        <v>57926911.583307073</v>
      </c>
      <c r="O46" s="13">
        <v>48407874.218812287</v>
      </c>
      <c r="P46" s="13">
        <v>56982921.614493698</v>
      </c>
      <c r="Q46" s="13">
        <v>68628402.064854726</v>
      </c>
      <c r="R46" s="13">
        <v>53879179.288200334</v>
      </c>
      <c r="S46" s="13">
        <v>56303992.331839643</v>
      </c>
      <c r="T46" s="13">
        <v>67598671.539626017</v>
      </c>
      <c r="U46" s="13">
        <v>50406418.635668993</v>
      </c>
      <c r="V46" s="13">
        <v>62883446.108653292</v>
      </c>
      <c r="W46" s="13">
        <v>54297584.137200318</v>
      </c>
      <c r="X46" s="13">
        <v>54067077.15900033</v>
      </c>
      <c r="Y46" s="13">
        <v>64141819.232298367</v>
      </c>
      <c r="Z46" s="13">
        <v>53958306.944494672</v>
      </c>
      <c r="AA46" s="13">
        <v>51901242.182232603</v>
      </c>
      <c r="AB46" s="13">
        <v>55840236.663734287</v>
      </c>
      <c r="AC46" s="13">
        <v>61087130.408880718</v>
      </c>
      <c r="AD46" s="13">
        <v>61637971.576073296</v>
      </c>
      <c r="AE46" s="13">
        <v>57859880.942061089</v>
      </c>
      <c r="AF46" s="13">
        <v>66387939.399964631</v>
      </c>
      <c r="AG46" s="13">
        <v>57724257.634556197</v>
      </c>
      <c r="AH46" s="13">
        <v>50393949.798411697</v>
      </c>
      <c r="AI46" s="13">
        <v>53741792.073791213</v>
      </c>
      <c r="AJ46" s="13">
        <v>60271157.230678923</v>
      </c>
      <c r="AK46" s="13">
        <v>58094166.393265389</v>
      </c>
      <c r="AL46" s="13">
        <v>65213493.562413462</v>
      </c>
      <c r="AM46" s="13">
        <v>59406679.662214719</v>
      </c>
      <c r="AN46" s="13">
        <v>65187342.059778601</v>
      </c>
      <c r="AO46" s="13">
        <v>55576265.765297778</v>
      </c>
      <c r="AP46" s="13">
        <v>70646175.817560956</v>
      </c>
      <c r="AQ46" s="13">
        <v>64504872.890618578</v>
      </c>
      <c r="AR46" s="13">
        <v>40461525.750225708</v>
      </c>
      <c r="AS46" s="13">
        <v>57308193.389600441</v>
      </c>
      <c r="AT46" s="13">
        <v>59633221.870366797</v>
      </c>
      <c r="AU46" s="13">
        <v>69842202.1636329</v>
      </c>
      <c r="AV46" s="13">
        <v>66049704.836489551</v>
      </c>
      <c r="AW46" s="13">
        <v>59056490.782056682</v>
      </c>
      <c r="AX46" s="13">
        <v>52948146.173917986</v>
      </c>
      <c r="AY46" s="13">
        <v>36213719.24004551</v>
      </c>
      <c r="AZ46" s="13">
        <v>44425476.02939532</v>
      </c>
      <c r="BA46" s="13">
        <v>87151229.180506796</v>
      </c>
      <c r="BB46" s="13">
        <v>45686933.324936122</v>
      </c>
      <c r="BC46" s="13">
        <v>58621588.718007438</v>
      </c>
      <c r="BD46" s="13">
        <v>52270218.685111307</v>
      </c>
      <c r="BE46" s="13">
        <v>49439017.439844131</v>
      </c>
      <c r="BF46" s="13">
        <v>47092759.191829689</v>
      </c>
      <c r="BG46" s="13">
        <v>63049052.931642041</v>
      </c>
      <c r="BH46" s="13">
        <v>59430939.635349557</v>
      </c>
      <c r="BI46" s="13">
        <v>48317511.316881277</v>
      </c>
      <c r="BJ46" s="13">
        <v>52265075.646088503</v>
      </c>
      <c r="BK46" s="13">
        <v>55879863.972384878</v>
      </c>
      <c r="BL46" s="13">
        <v>52229098.572830237</v>
      </c>
      <c r="BM46" s="13">
        <v>60304869.227614149</v>
      </c>
      <c r="BN46" s="13">
        <v>54923690.439358793</v>
      </c>
      <c r="BO46" s="13">
        <v>58878857.646151707</v>
      </c>
      <c r="BP46" s="13">
        <v>49245441.076718457</v>
      </c>
      <c r="BQ46" s="13">
        <v>43741118.786316969</v>
      </c>
      <c r="BR46" s="13">
        <v>65402106.141158439</v>
      </c>
      <c r="BS46" s="13">
        <v>60165436.913063243</v>
      </c>
      <c r="BT46" s="13">
        <v>47421185.928677261</v>
      </c>
      <c r="BU46" s="13">
        <v>71070925.615730643</v>
      </c>
      <c r="BV46" s="13">
        <v>58038426.725872561</v>
      </c>
      <c r="BW46" s="13">
        <v>61526719.511162341</v>
      </c>
      <c r="BX46" s="13">
        <v>55682496.392620347</v>
      </c>
      <c r="BY46" s="13">
        <v>69577216.70740059</v>
      </c>
      <c r="BZ46" s="13">
        <v>75062960.882932305</v>
      </c>
      <c r="CA46" s="13">
        <v>62225234.305544727</v>
      </c>
      <c r="CB46" s="13">
        <v>61724564.697809428</v>
      </c>
      <c r="CC46" s="13">
        <v>82690350.322683126</v>
      </c>
      <c r="CD46" s="13">
        <v>64151166.30376979</v>
      </c>
      <c r="CE46" s="13">
        <v>56296719.690120861</v>
      </c>
      <c r="CF46" s="13">
        <v>74596573.202263117</v>
      </c>
      <c r="CG46" s="13">
        <v>45082647.346375734</v>
      </c>
      <c r="CH46" s="13">
        <v>84498626.681859225</v>
      </c>
      <c r="CI46" s="13">
        <v>63399812.490824573</v>
      </c>
      <c r="CJ46" s="13">
        <v>57239454.926898099</v>
      </c>
      <c r="CK46" s="13">
        <v>59709447.765588433</v>
      </c>
      <c r="CL46" s="13">
        <v>101287182.43586969</v>
      </c>
      <c r="CM46" s="13">
        <v>82387149.6083294</v>
      </c>
      <c r="CN46" s="13">
        <v>65428076.456499189</v>
      </c>
      <c r="CO46" s="13">
        <v>48441678.264870569</v>
      </c>
      <c r="CP46" s="13">
        <v>76605676.005951405</v>
      </c>
      <c r="CQ46" s="13">
        <v>78586728.639865607</v>
      </c>
      <c r="CR46" s="13">
        <v>103854766.4773082</v>
      </c>
      <c r="CS46" s="13">
        <v>92939322.039476022</v>
      </c>
      <c r="CT46" s="13">
        <v>79008009.410473749</v>
      </c>
      <c r="CU46" s="13">
        <v>52200086.755647957</v>
      </c>
      <c r="CV46" s="13">
        <v>69681685.205596954</v>
      </c>
      <c r="CW46" s="13">
        <v>100316050.15396459</v>
      </c>
      <c r="CX46" s="13">
        <v>99856423.82647346</v>
      </c>
      <c r="CY46" s="13">
        <v>75670859.849070594</v>
      </c>
      <c r="CZ46" s="13">
        <v>77438126.12858279</v>
      </c>
      <c r="DA46" s="13">
        <v>62825377.403830603</v>
      </c>
      <c r="DB46" s="9">
        <f t="shared" si="1"/>
        <v>6123945467.1974316</v>
      </c>
    </row>
    <row r="47" spans="2:106" x14ac:dyDescent="0.3">
      <c r="B47" s="6">
        <v>18001</v>
      </c>
      <c r="C47" s="13" t="s">
        <v>149</v>
      </c>
      <c r="D47" s="13">
        <v>45</v>
      </c>
      <c r="E47" s="13" t="str">
        <f t="shared" si="0"/>
        <v>S</v>
      </c>
      <c r="F47" s="13"/>
      <c r="G47" s="13"/>
      <c r="H47" s="13"/>
      <c r="I47" s="13"/>
      <c r="J47" s="13"/>
      <c r="K47" s="13">
        <v>466.36936150560001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>
        <v>8509.9179023508004</v>
      </c>
      <c r="AE47" s="13"/>
      <c r="AF47" s="13"/>
      <c r="AG47" s="13"/>
      <c r="AH47" s="13"/>
      <c r="AI47" s="13"/>
      <c r="AJ47" s="13">
        <v>102144.2750349336</v>
      </c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>
        <v>39015.198210528797</v>
      </c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>
        <v>29553.082036992</v>
      </c>
      <c r="CT47" s="13"/>
      <c r="CU47" s="13"/>
      <c r="CV47" s="13"/>
      <c r="CW47" s="13"/>
      <c r="CX47" s="13"/>
      <c r="CY47" s="13"/>
      <c r="CZ47" s="13">
        <v>1387321.606866528</v>
      </c>
      <c r="DA47" s="13">
        <v>1647144.0876017381</v>
      </c>
      <c r="DB47" s="9">
        <f t="shared" si="1"/>
        <v>3214154.5370145766</v>
      </c>
    </row>
    <row r="48" spans="2:106" x14ac:dyDescent="0.3">
      <c r="B48" s="6">
        <v>19911</v>
      </c>
      <c r="C48" s="13" t="s">
        <v>150</v>
      </c>
      <c r="D48" s="13">
        <v>46</v>
      </c>
      <c r="E48" s="13" t="str">
        <f t="shared" si="0"/>
        <v>N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9">
        <f t="shared" si="1"/>
        <v>0</v>
      </c>
    </row>
    <row r="49" spans="2:106" x14ac:dyDescent="0.3">
      <c r="B49" s="6">
        <v>19912</v>
      </c>
      <c r="C49" s="13" t="s">
        <v>151</v>
      </c>
      <c r="D49" s="13">
        <v>47</v>
      </c>
      <c r="E49" s="13" t="str">
        <f t="shared" si="0"/>
        <v>S</v>
      </c>
      <c r="F49" s="13">
        <v>99370044.945126146</v>
      </c>
      <c r="G49" s="13">
        <v>110591328.3222587</v>
      </c>
      <c r="H49" s="13">
        <v>78134334.797456428</v>
      </c>
      <c r="I49" s="13">
        <v>69472161.733323872</v>
      </c>
      <c r="J49" s="13">
        <v>37158831.027770713</v>
      </c>
      <c r="K49" s="13">
        <v>101375900.2313578</v>
      </c>
      <c r="L49" s="13">
        <v>93742326.088198528</v>
      </c>
      <c r="M49" s="13">
        <v>98690600.699167207</v>
      </c>
      <c r="N49" s="13">
        <v>85929369.998664647</v>
      </c>
      <c r="O49" s="13">
        <v>134484379.5126645</v>
      </c>
      <c r="P49" s="13">
        <v>121387368.5088912</v>
      </c>
      <c r="Q49" s="13">
        <v>139613522.31313419</v>
      </c>
      <c r="R49" s="13">
        <v>178177242.63291121</v>
      </c>
      <c r="S49" s="13">
        <v>155075831.7040149</v>
      </c>
      <c r="T49" s="13">
        <v>129519711.3678434</v>
      </c>
      <c r="U49" s="13">
        <v>193987633.0727824</v>
      </c>
      <c r="V49" s="13">
        <v>185316218.27454981</v>
      </c>
      <c r="W49" s="13">
        <v>154845249.24483871</v>
      </c>
      <c r="X49" s="13">
        <v>215658396.23853841</v>
      </c>
      <c r="Y49" s="13">
        <v>178028036.70983389</v>
      </c>
      <c r="Z49" s="13">
        <v>181076544.2999911</v>
      </c>
      <c r="AA49" s="13">
        <v>208927508.5511694</v>
      </c>
      <c r="AB49" s="13">
        <v>182378014.12628311</v>
      </c>
      <c r="AC49" s="13">
        <v>210797412.93872741</v>
      </c>
      <c r="AD49" s="13">
        <v>205099761.7220192</v>
      </c>
      <c r="AE49" s="13">
        <v>184781456.81820309</v>
      </c>
      <c r="AF49" s="13">
        <v>250786839.5264774</v>
      </c>
      <c r="AG49" s="13">
        <v>261864069.27641609</v>
      </c>
      <c r="AH49" s="13">
        <v>252844695.25582549</v>
      </c>
      <c r="AI49" s="13">
        <v>296144871.4902643</v>
      </c>
      <c r="AJ49" s="13">
        <v>249091641.78425789</v>
      </c>
      <c r="AK49" s="13">
        <v>190444998.37183511</v>
      </c>
      <c r="AL49" s="13">
        <v>283854534.60294408</v>
      </c>
      <c r="AM49" s="13">
        <v>290835962.40328902</v>
      </c>
      <c r="AN49" s="13">
        <v>252420532.03482831</v>
      </c>
      <c r="AO49" s="13">
        <v>228926516.06461391</v>
      </c>
      <c r="AP49" s="13">
        <v>388030134.21738589</v>
      </c>
      <c r="AQ49" s="13">
        <v>339911277.92962182</v>
      </c>
      <c r="AR49" s="13">
        <v>393313003.90832782</v>
      </c>
      <c r="AS49" s="13">
        <v>339278817.30434942</v>
      </c>
      <c r="AT49" s="13">
        <v>309912404.31126118</v>
      </c>
      <c r="AU49" s="13">
        <v>242711629.67878151</v>
      </c>
      <c r="AV49" s="13">
        <v>323463573.24826378</v>
      </c>
      <c r="AW49" s="13">
        <v>429679415.99867022</v>
      </c>
      <c r="AX49" s="13">
        <v>284279535.38483071</v>
      </c>
      <c r="AY49" s="13">
        <v>290112379.4504239</v>
      </c>
      <c r="AZ49" s="13">
        <v>322939720.06447148</v>
      </c>
      <c r="BA49" s="13">
        <v>317916291.64798588</v>
      </c>
      <c r="BB49" s="13">
        <v>366114102.55518782</v>
      </c>
      <c r="BC49" s="13">
        <v>411037368.76663148</v>
      </c>
      <c r="BD49" s="13">
        <v>436913670.90114021</v>
      </c>
      <c r="BE49" s="13">
        <v>263909146.3696655</v>
      </c>
      <c r="BF49" s="13">
        <v>398992283.24339849</v>
      </c>
      <c r="BG49" s="13">
        <v>528195000.02132761</v>
      </c>
      <c r="BH49" s="13">
        <v>515130474.94199097</v>
      </c>
      <c r="BI49" s="13">
        <v>430104307.72362161</v>
      </c>
      <c r="BJ49" s="13">
        <v>399550230.50879818</v>
      </c>
      <c r="BK49" s="13">
        <v>595322757.76835477</v>
      </c>
      <c r="BL49" s="13">
        <v>427170494.69082808</v>
      </c>
      <c r="BM49" s="13">
        <v>596513652.21869457</v>
      </c>
      <c r="BN49" s="13">
        <v>448040429.65145499</v>
      </c>
      <c r="BO49" s="13">
        <v>479090426.19479263</v>
      </c>
      <c r="BP49" s="13">
        <v>582190202.28618813</v>
      </c>
      <c r="BQ49" s="13">
        <v>572811381.1859113</v>
      </c>
      <c r="BR49" s="13">
        <v>714749811.84254432</v>
      </c>
      <c r="BS49" s="13">
        <v>555431515.60010588</v>
      </c>
      <c r="BT49" s="13">
        <v>440135986.93273401</v>
      </c>
      <c r="BU49" s="13">
        <v>628494800.40188479</v>
      </c>
      <c r="BV49" s="13">
        <v>722521474.98395765</v>
      </c>
      <c r="BW49" s="13">
        <v>709877605.70468497</v>
      </c>
      <c r="BX49" s="13">
        <v>608880811.10108924</v>
      </c>
      <c r="BY49" s="13">
        <v>778199796.02337682</v>
      </c>
      <c r="BZ49" s="13">
        <v>760159688.71355188</v>
      </c>
      <c r="CA49" s="13">
        <v>760404946.54535723</v>
      </c>
      <c r="CB49" s="13">
        <v>725399044.64223778</v>
      </c>
      <c r="CC49" s="13">
        <v>783078282.07156026</v>
      </c>
      <c r="CD49" s="13">
        <v>666859085.75129724</v>
      </c>
      <c r="CE49" s="13">
        <v>772597372.99991786</v>
      </c>
      <c r="CF49" s="13">
        <v>770919668.66248512</v>
      </c>
      <c r="CG49" s="13">
        <v>933306336.29054177</v>
      </c>
      <c r="CH49" s="13">
        <v>1068280113.642332</v>
      </c>
      <c r="CI49" s="13">
        <v>944138858.9107244</v>
      </c>
      <c r="CJ49" s="13">
        <v>852260246.57574105</v>
      </c>
      <c r="CK49" s="13">
        <v>1311816045.680124</v>
      </c>
      <c r="CL49" s="13">
        <v>816452936.15093112</v>
      </c>
      <c r="CM49" s="13">
        <v>972789457.21309686</v>
      </c>
      <c r="CN49" s="13">
        <v>936928356.64217758</v>
      </c>
      <c r="CO49" s="13">
        <v>1020809928.141127</v>
      </c>
      <c r="CP49" s="13">
        <v>1225484987.412241</v>
      </c>
      <c r="CQ49" s="13">
        <v>1181486966.547405</v>
      </c>
      <c r="CR49" s="13">
        <v>1284875913.212919</v>
      </c>
      <c r="CS49" s="13">
        <v>1423210118.627666</v>
      </c>
      <c r="CT49" s="13">
        <v>1277293571.3848801</v>
      </c>
      <c r="CU49" s="13">
        <v>1266213357.5369771</v>
      </c>
      <c r="CV49" s="13">
        <v>1372334913.919338</v>
      </c>
      <c r="CW49" s="13">
        <v>1503612545.643266</v>
      </c>
      <c r="CX49" s="13">
        <v>1346032682.499506</v>
      </c>
      <c r="CY49" s="13">
        <v>1689444636.400255</v>
      </c>
      <c r="CZ49" s="13">
        <v>1749710131.091063</v>
      </c>
      <c r="DA49" s="13">
        <v>2169746659.0467649</v>
      </c>
      <c r="DB49" s="9">
        <f t="shared" si="1"/>
        <v>54467406613.408684</v>
      </c>
    </row>
    <row r="50" spans="2:106" x14ac:dyDescent="0.3">
      <c r="B50" s="6">
        <v>19913</v>
      </c>
      <c r="C50" s="13" t="s">
        <v>152</v>
      </c>
      <c r="D50" s="13">
        <v>48</v>
      </c>
      <c r="E50" s="13" t="str">
        <f t="shared" si="0"/>
        <v>N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9">
        <f t="shared" si="1"/>
        <v>0</v>
      </c>
    </row>
    <row r="51" spans="2:106" x14ac:dyDescent="0.3">
      <c r="B51" s="6">
        <v>19914</v>
      </c>
      <c r="C51" s="13" t="s">
        <v>153</v>
      </c>
      <c r="D51" s="13">
        <v>49</v>
      </c>
      <c r="E51" s="13" t="str">
        <f t="shared" si="0"/>
        <v>N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9">
        <f t="shared" si="1"/>
        <v>0</v>
      </c>
    </row>
    <row r="52" spans="2:106" x14ac:dyDescent="0.3">
      <c r="B52" s="6">
        <v>19915</v>
      </c>
      <c r="C52" s="13" t="s">
        <v>154</v>
      </c>
      <c r="D52" s="13">
        <v>50</v>
      </c>
      <c r="E52" s="13" t="str">
        <f t="shared" si="0"/>
        <v>S</v>
      </c>
      <c r="F52" s="13">
        <v>9933112.4332513828</v>
      </c>
      <c r="G52" s="13">
        <v>6865975.6969971741</v>
      </c>
      <c r="H52" s="13">
        <v>8872581.7455025166</v>
      </c>
      <c r="I52" s="13">
        <v>17992818.43160418</v>
      </c>
      <c r="J52" s="13">
        <v>18746504.530080929</v>
      </c>
      <c r="K52" s="13">
        <v>8998888.7909197416</v>
      </c>
      <c r="L52" s="13">
        <v>11205868.63433622</v>
      </c>
      <c r="M52" s="13">
        <v>9413914.9639082942</v>
      </c>
      <c r="N52" s="13">
        <v>4037230.2260162439</v>
      </c>
      <c r="O52" s="13">
        <v>2724318.9716998232</v>
      </c>
      <c r="P52" s="13">
        <v>2241968.2533016652</v>
      </c>
      <c r="Q52" s="13">
        <v>14822437.348939629</v>
      </c>
      <c r="R52" s="13">
        <v>55569808.137739763</v>
      </c>
      <c r="S52" s="13">
        <v>1221983.3036429349</v>
      </c>
      <c r="T52" s="13">
        <v>15543416.095908919</v>
      </c>
      <c r="U52" s="13">
        <v>40815474.594123602</v>
      </c>
      <c r="V52" s="13">
        <v>5502817.751780156</v>
      </c>
      <c r="W52" s="13">
        <v>21245011.790416859</v>
      </c>
      <c r="X52" s="13">
        <v>780470.93567364442</v>
      </c>
      <c r="Y52" s="13">
        <v>14655669.15385917</v>
      </c>
      <c r="Z52" s="13">
        <v>3312736.5040949541</v>
      </c>
      <c r="AA52" s="13">
        <v>8485352.2764577437</v>
      </c>
      <c r="AB52" s="13">
        <v>13805116.128531549</v>
      </c>
      <c r="AC52" s="13">
        <v>4400620.9086436527</v>
      </c>
      <c r="AD52" s="13">
        <v>13315649.094980819</v>
      </c>
      <c r="AE52" s="13">
        <v>12212475.024385661</v>
      </c>
      <c r="AF52" s="13">
        <v>8212564.6900792764</v>
      </c>
      <c r="AG52" s="13">
        <v>22826777.285867009</v>
      </c>
      <c r="AH52" s="13">
        <v>22809240.445045371</v>
      </c>
      <c r="AI52" s="13">
        <v>16139281.011247359</v>
      </c>
      <c r="AJ52" s="13">
        <v>19214812.751943901</v>
      </c>
      <c r="AK52" s="13">
        <v>1729638.8796332071</v>
      </c>
      <c r="AL52" s="13">
        <v>13018862.84777461</v>
      </c>
      <c r="AM52" s="13">
        <v>28089947.108715989</v>
      </c>
      <c r="AN52" s="13">
        <v>4591809.8295579376</v>
      </c>
      <c r="AO52" s="13">
        <v>13887490.46581164</v>
      </c>
      <c r="AP52" s="13">
        <v>46101760.864840306</v>
      </c>
      <c r="AQ52" s="13">
        <v>58584549.99875848</v>
      </c>
      <c r="AR52" s="13">
        <v>11111419.03730469</v>
      </c>
      <c r="AS52" s="13">
        <v>23252574.132508099</v>
      </c>
      <c r="AT52" s="13">
        <v>56800260.808846593</v>
      </c>
      <c r="AU52" s="13">
        <v>8886772.3878023159</v>
      </c>
      <c r="AV52" s="13">
        <v>7775583.4976620087</v>
      </c>
      <c r="AW52" s="13">
        <v>24116126.442293212</v>
      </c>
      <c r="AX52" s="13">
        <v>20235985.876078989</v>
      </c>
      <c r="AY52" s="13">
        <v>2847542.3222459699</v>
      </c>
      <c r="AZ52" s="13">
        <v>31465589.50970979</v>
      </c>
      <c r="BA52" s="13">
        <v>2605210.399741434</v>
      </c>
      <c r="BB52" s="13">
        <v>4873155.3894625343</v>
      </c>
      <c r="BC52" s="13">
        <v>10110273.513700189</v>
      </c>
      <c r="BD52" s="13">
        <v>14848178.953265119</v>
      </c>
      <c r="BE52" s="13">
        <v>39681530.009326123</v>
      </c>
      <c r="BF52" s="13">
        <v>22723116.522729758</v>
      </c>
      <c r="BG52" s="13">
        <v>4193077.116008624</v>
      </c>
      <c r="BH52" s="13">
        <v>9449190.6752400603</v>
      </c>
      <c r="BI52" s="13">
        <v>39764182.540062226</v>
      </c>
      <c r="BJ52" s="13">
        <v>22012955.38266968</v>
      </c>
      <c r="BK52" s="13">
        <v>30929356.055135582</v>
      </c>
      <c r="BL52" s="13">
        <v>9960712.1210531574</v>
      </c>
      <c r="BM52" s="13">
        <v>29048393.41286689</v>
      </c>
      <c r="BN52" s="13">
        <v>8759354.5641077589</v>
      </c>
      <c r="BO52" s="13">
        <v>18523600.453673661</v>
      </c>
      <c r="BP52" s="13">
        <v>51502861.115501918</v>
      </c>
      <c r="BQ52" s="13">
        <v>25178762.68040565</v>
      </c>
      <c r="BR52" s="13">
        <v>37225786.288636513</v>
      </c>
      <c r="BS52" s="13">
        <v>14098022.88441238</v>
      </c>
      <c r="BT52" s="13">
        <v>13541086.37925661</v>
      </c>
      <c r="BU52" s="13">
        <v>46626944.571954548</v>
      </c>
      <c r="BV52" s="13">
        <v>39379827.03452377</v>
      </c>
      <c r="BW52" s="13">
        <v>30059036.372153681</v>
      </c>
      <c r="BX52" s="13">
        <v>10365047.802770451</v>
      </c>
      <c r="BY52" s="13">
        <v>5807165.4551258162</v>
      </c>
      <c r="BZ52" s="13">
        <v>15413675.781478141</v>
      </c>
      <c r="CA52" s="13">
        <v>44005056.57484813</v>
      </c>
      <c r="CB52" s="13">
        <v>31850056.199605569</v>
      </c>
      <c r="CC52" s="13">
        <v>90278791.25570868</v>
      </c>
      <c r="CD52" s="13">
        <v>32616026.781837519</v>
      </c>
      <c r="CE52" s="13">
        <v>38049405.668006368</v>
      </c>
      <c r="CF52" s="13">
        <v>49183753.295813397</v>
      </c>
      <c r="CG52" s="13">
        <v>8213414.0984422546</v>
      </c>
      <c r="CH52" s="13">
        <v>20557631.570353121</v>
      </c>
      <c r="CI52" s="13">
        <v>22257769.670461871</v>
      </c>
      <c r="CJ52" s="13">
        <v>27753637.701801412</v>
      </c>
      <c r="CK52" s="13">
        <v>32436973.418859411</v>
      </c>
      <c r="CL52" s="13">
        <v>78392861.880670711</v>
      </c>
      <c r="CM52" s="13">
        <v>27503478.65281307</v>
      </c>
      <c r="CN52" s="13">
        <v>114678898.0720814</v>
      </c>
      <c r="CO52" s="13">
        <v>29058154.684887812</v>
      </c>
      <c r="CP52" s="13">
        <v>81359045.389414012</v>
      </c>
      <c r="CQ52" s="13">
        <v>39247766.866646729</v>
      </c>
      <c r="CR52" s="13">
        <v>62672371.777873777</v>
      </c>
      <c r="CS52" s="13">
        <v>56970399.721939638</v>
      </c>
      <c r="CT52" s="13">
        <v>19548124.583294179</v>
      </c>
      <c r="CU52" s="13">
        <v>30789936.213017531</v>
      </c>
      <c r="CV52" s="13">
        <v>87224003.263547406</v>
      </c>
      <c r="CW52" s="13">
        <v>51084988.857097752</v>
      </c>
      <c r="CX52" s="13">
        <v>112566476.34563451</v>
      </c>
      <c r="CY52" s="13">
        <v>83782744.723031849</v>
      </c>
      <c r="CZ52" s="13">
        <v>80769214.000899643</v>
      </c>
      <c r="DA52" s="13">
        <v>49006728.869013533</v>
      </c>
      <c r="DB52" s="9">
        <f t="shared" si="1"/>
        <v>2726959025.5333872</v>
      </c>
    </row>
    <row r="53" spans="2:106" x14ac:dyDescent="0.3">
      <c r="B53" s="6">
        <v>19916</v>
      </c>
      <c r="C53" s="13" t="s">
        <v>155</v>
      </c>
      <c r="D53" s="13">
        <v>51</v>
      </c>
      <c r="E53" s="13" t="str">
        <f t="shared" si="0"/>
        <v>S</v>
      </c>
      <c r="F53" s="13">
        <v>130807196.6261631</v>
      </c>
      <c r="G53" s="13">
        <v>141687478.24926579</v>
      </c>
      <c r="H53" s="13">
        <v>135061397.19924909</v>
      </c>
      <c r="I53" s="13">
        <v>147403132.52460229</v>
      </c>
      <c r="J53" s="13">
        <v>162052408.6102902</v>
      </c>
      <c r="K53" s="13">
        <v>157527892.02629629</v>
      </c>
      <c r="L53" s="13">
        <v>163926400.68955031</v>
      </c>
      <c r="M53" s="13">
        <v>160375908.24985659</v>
      </c>
      <c r="N53" s="13">
        <v>168469192.10423771</v>
      </c>
      <c r="O53" s="13">
        <v>161742254.68052471</v>
      </c>
      <c r="P53" s="13">
        <v>177030756.32544449</v>
      </c>
      <c r="Q53" s="13">
        <v>165603536.28389451</v>
      </c>
      <c r="R53" s="13">
        <v>161876276.75390601</v>
      </c>
      <c r="S53" s="13">
        <v>166833940.84836259</v>
      </c>
      <c r="T53" s="13">
        <v>158666970.82861891</v>
      </c>
      <c r="U53" s="13">
        <v>171321103.3011694</v>
      </c>
      <c r="V53" s="13">
        <v>165374943.89983359</v>
      </c>
      <c r="W53" s="13">
        <v>161439169.79467061</v>
      </c>
      <c r="X53" s="13">
        <v>162289704.29038101</v>
      </c>
      <c r="Y53" s="13">
        <v>170717609.4422169</v>
      </c>
      <c r="Z53" s="13">
        <v>163108669.72141781</v>
      </c>
      <c r="AA53" s="13">
        <v>174337750.83288881</v>
      </c>
      <c r="AB53" s="13">
        <v>167577512.33383161</v>
      </c>
      <c r="AC53" s="13">
        <v>166479513.12835619</v>
      </c>
      <c r="AD53" s="13">
        <v>163396353.00837839</v>
      </c>
      <c r="AE53" s="13">
        <v>168442268.33288631</v>
      </c>
      <c r="AF53" s="13">
        <v>168624497.47556591</v>
      </c>
      <c r="AG53" s="13">
        <v>166155043.487275</v>
      </c>
      <c r="AH53" s="13">
        <v>165115490.80225369</v>
      </c>
      <c r="AI53" s="13">
        <v>161054871.29709539</v>
      </c>
      <c r="AJ53" s="13">
        <v>165399047.40759161</v>
      </c>
      <c r="AK53" s="13">
        <v>173373700.45964739</v>
      </c>
      <c r="AL53" s="13">
        <v>155506019.57709041</v>
      </c>
      <c r="AM53" s="13">
        <v>154071607.17570391</v>
      </c>
      <c r="AN53" s="13">
        <v>169893850.8645964</v>
      </c>
      <c r="AO53" s="13">
        <v>153260956.4368369</v>
      </c>
      <c r="AP53" s="13">
        <v>156019050.04956311</v>
      </c>
      <c r="AQ53" s="13">
        <v>155736204.08563951</v>
      </c>
      <c r="AR53" s="13">
        <v>167651857.3139981</v>
      </c>
      <c r="AS53" s="13">
        <v>155800955.72292811</v>
      </c>
      <c r="AT53" s="13">
        <v>158208515.0748041</v>
      </c>
      <c r="AU53" s="13">
        <v>158094687.7549153</v>
      </c>
      <c r="AV53" s="13">
        <v>153382649.2509084</v>
      </c>
      <c r="AW53" s="13">
        <v>159531547.69540861</v>
      </c>
      <c r="AX53" s="13">
        <v>156123092.59243879</v>
      </c>
      <c r="AY53" s="13">
        <v>153683433.54856089</v>
      </c>
      <c r="AZ53" s="13">
        <v>159319498.56794</v>
      </c>
      <c r="BA53" s="13">
        <v>154095211.71837649</v>
      </c>
      <c r="BB53" s="13">
        <v>150930085.4933823</v>
      </c>
      <c r="BC53" s="13">
        <v>157208089.86359391</v>
      </c>
      <c r="BD53" s="13">
        <v>159975236.49553511</v>
      </c>
      <c r="BE53" s="13">
        <v>150393778.54799771</v>
      </c>
      <c r="BF53" s="13">
        <v>145605914.59354281</v>
      </c>
      <c r="BG53" s="13">
        <v>148814816.21125999</v>
      </c>
      <c r="BH53" s="13">
        <v>149821329.29783511</v>
      </c>
      <c r="BI53" s="13">
        <v>156275801.60553169</v>
      </c>
      <c r="BJ53" s="13">
        <v>149972340.10752791</v>
      </c>
      <c r="BK53" s="13">
        <v>146841005.24501991</v>
      </c>
      <c r="BL53" s="13">
        <v>146357020.2865749</v>
      </c>
      <c r="BM53" s="13">
        <v>144610319.63320261</v>
      </c>
      <c r="BN53" s="13">
        <v>151744378.3048811</v>
      </c>
      <c r="BO53" s="13">
        <v>143831059.5250766</v>
      </c>
      <c r="BP53" s="13">
        <v>149933890.2576353</v>
      </c>
      <c r="BQ53" s="13">
        <v>148192877.3247115</v>
      </c>
      <c r="BR53" s="13">
        <v>141631301.59654239</v>
      </c>
      <c r="BS53" s="13">
        <v>140305085.19959489</v>
      </c>
      <c r="BT53" s="13">
        <v>142519854.4873192</v>
      </c>
      <c r="BU53" s="13">
        <v>127292508.6004872</v>
      </c>
      <c r="BV53" s="13">
        <v>144310602.9964045</v>
      </c>
      <c r="BW53" s="13">
        <v>135476776.88436681</v>
      </c>
      <c r="BX53" s="13">
        <v>154053562.61671281</v>
      </c>
      <c r="BY53" s="13">
        <v>133891095.8569338</v>
      </c>
      <c r="BZ53" s="13">
        <v>142797565.69526541</v>
      </c>
      <c r="CA53" s="13">
        <v>132679413.8450135</v>
      </c>
      <c r="CB53" s="13">
        <v>132903809.05138861</v>
      </c>
      <c r="CC53" s="13">
        <v>132860210.1293713</v>
      </c>
      <c r="CD53" s="13">
        <v>147644011.67143449</v>
      </c>
      <c r="CE53" s="13">
        <v>144735580.2775301</v>
      </c>
      <c r="CF53" s="13">
        <v>143891136.68435469</v>
      </c>
      <c r="CG53" s="13">
        <v>117209250.60226581</v>
      </c>
      <c r="CH53" s="13">
        <v>129922437.7050871</v>
      </c>
      <c r="CI53" s="13">
        <v>119592041.1675193</v>
      </c>
      <c r="CJ53" s="13">
        <v>130669466.2690544</v>
      </c>
      <c r="CK53" s="13">
        <v>125887703.47765291</v>
      </c>
      <c r="CL53" s="13">
        <v>132205194.9431943</v>
      </c>
      <c r="CM53" s="13">
        <v>142090015.17052811</v>
      </c>
      <c r="CN53" s="13">
        <v>127611289.72381981</v>
      </c>
      <c r="CO53" s="13">
        <v>117709762.1610035</v>
      </c>
      <c r="CP53" s="13">
        <v>113097255.52108601</v>
      </c>
      <c r="CQ53" s="13">
        <v>136422944.69346189</v>
      </c>
      <c r="CR53" s="13">
        <v>118966577.3322321</v>
      </c>
      <c r="CS53" s="13">
        <v>123905213.61670759</v>
      </c>
      <c r="CT53" s="13">
        <v>110136982.7652377</v>
      </c>
      <c r="CU53" s="13">
        <v>114183349.57340109</v>
      </c>
      <c r="CV53" s="13">
        <v>120244435.8539595</v>
      </c>
      <c r="CW53" s="13">
        <v>101467747.7361161</v>
      </c>
      <c r="CX53" s="13">
        <v>116401689.6003179</v>
      </c>
      <c r="CY53" s="13">
        <v>122020202.17636991</v>
      </c>
      <c r="CZ53" s="13">
        <v>97928052.97061561</v>
      </c>
      <c r="DA53" s="13">
        <v>139687229.6421116</v>
      </c>
      <c r="DB53" s="9">
        <f t="shared" si="1"/>
        <v>14768510429.533201</v>
      </c>
    </row>
    <row r="54" spans="2:106" x14ac:dyDescent="0.3">
      <c r="B54" s="6">
        <v>19921</v>
      </c>
      <c r="C54" s="13" t="s">
        <v>156</v>
      </c>
      <c r="D54" s="13">
        <v>52</v>
      </c>
      <c r="E54" s="13" t="str">
        <f t="shared" si="0"/>
        <v>S</v>
      </c>
      <c r="F54" s="13">
        <v>717279.01729499758</v>
      </c>
      <c r="G54" s="13">
        <v>1469721.275217406</v>
      </c>
      <c r="H54" s="13">
        <v>1932322.4835590471</v>
      </c>
      <c r="I54" s="13">
        <v>5004995.3960460797</v>
      </c>
      <c r="J54" s="13">
        <v>20228734.273847859</v>
      </c>
      <c r="K54" s="13">
        <v>12666762.051268401</v>
      </c>
      <c r="L54" s="13">
        <v>11911725.50603956</v>
      </c>
      <c r="M54" s="13">
        <v>13875492.827951999</v>
      </c>
      <c r="N54" s="13">
        <v>7366381.1417134516</v>
      </c>
      <c r="O54" s="13">
        <v>17691355.164911401</v>
      </c>
      <c r="P54" s="13">
        <v>12629266.70189796</v>
      </c>
      <c r="Q54" s="13">
        <v>9672313.9001793843</v>
      </c>
      <c r="R54" s="13">
        <v>6426803.3991610622</v>
      </c>
      <c r="S54" s="13">
        <v>7742218.5044572838</v>
      </c>
      <c r="T54" s="13">
        <v>3071226.8069396452</v>
      </c>
      <c r="U54" s="13">
        <v>11702427.952479949</v>
      </c>
      <c r="V54" s="13">
        <v>23779524.211457022</v>
      </c>
      <c r="W54" s="13">
        <v>23491273.095292781</v>
      </c>
      <c r="X54" s="13">
        <v>48449481.756244667</v>
      </c>
      <c r="Y54" s="13">
        <v>6076488.2676472608</v>
      </c>
      <c r="Z54" s="13">
        <v>16628827.656953121</v>
      </c>
      <c r="AA54" s="13">
        <v>16368220.91071056</v>
      </c>
      <c r="AB54" s="13">
        <v>7670324.4839792848</v>
      </c>
      <c r="AC54" s="13">
        <v>30606444.8159508</v>
      </c>
      <c r="AD54" s="13">
        <v>20850163.74634669</v>
      </c>
      <c r="AE54" s="13">
        <v>7078644.3071606876</v>
      </c>
      <c r="AF54" s="13">
        <v>29889467.581352111</v>
      </c>
      <c r="AG54" s="13">
        <v>25630637.420107432</v>
      </c>
      <c r="AH54" s="13">
        <v>25344888.507524852</v>
      </c>
      <c r="AI54" s="13">
        <v>39798962.259486534</v>
      </c>
      <c r="AJ54" s="13">
        <v>17658008.49803222</v>
      </c>
      <c r="AK54" s="13">
        <v>10451960.84194597</v>
      </c>
      <c r="AL54" s="13">
        <v>13661806.173991639</v>
      </c>
      <c r="AM54" s="13">
        <v>13432991.601609079</v>
      </c>
      <c r="AN54" s="13">
        <v>11106715.203646971</v>
      </c>
      <c r="AO54" s="13">
        <v>13416735.032201311</v>
      </c>
      <c r="AP54" s="13">
        <v>18280709.183550332</v>
      </c>
      <c r="AQ54" s="13">
        <v>56429301.077157617</v>
      </c>
      <c r="AR54" s="13">
        <v>36487876.204033948</v>
      </c>
      <c r="AS54" s="13">
        <v>21217428.490756541</v>
      </c>
      <c r="AT54" s="13">
        <v>51680350.096463241</v>
      </c>
      <c r="AU54" s="13">
        <v>36383380.172903493</v>
      </c>
      <c r="AV54" s="13">
        <v>52858644.913949057</v>
      </c>
      <c r="AW54" s="13">
        <v>63673802.497903943</v>
      </c>
      <c r="AX54" s="13">
        <v>36053071.499356337</v>
      </c>
      <c r="AY54" s="13">
        <v>64837949.754641101</v>
      </c>
      <c r="AZ54" s="13">
        <v>27274033.651711211</v>
      </c>
      <c r="BA54" s="13">
        <v>67194195.322689921</v>
      </c>
      <c r="BB54" s="13">
        <v>42145315.495867707</v>
      </c>
      <c r="BC54" s="13">
        <v>67169033.472524717</v>
      </c>
      <c r="BD54" s="13">
        <v>5421721.4389241487</v>
      </c>
      <c r="BE54" s="13">
        <v>115352674.989932</v>
      </c>
      <c r="BF54" s="13">
        <v>61730022.587911107</v>
      </c>
      <c r="BG54" s="13">
        <v>44256075.024573803</v>
      </c>
      <c r="BH54" s="13">
        <v>30429363.90066601</v>
      </c>
      <c r="BI54" s="13">
        <v>136316560.2080138</v>
      </c>
      <c r="BJ54" s="13">
        <v>47686797.798775487</v>
      </c>
      <c r="BK54" s="13">
        <v>45899533.85973715</v>
      </c>
      <c r="BL54" s="13">
        <v>92577852.160059437</v>
      </c>
      <c r="BM54" s="13">
        <v>21939240.184938159</v>
      </c>
      <c r="BN54" s="13">
        <v>143069242.74871311</v>
      </c>
      <c r="BO54" s="13">
        <v>91089838.72587496</v>
      </c>
      <c r="BP54" s="13">
        <v>51316235.910740301</v>
      </c>
      <c r="BQ54" s="13">
        <v>59621428.778061718</v>
      </c>
      <c r="BR54" s="13">
        <v>46522232.573725037</v>
      </c>
      <c r="BS54" s="13">
        <v>64461978.031194143</v>
      </c>
      <c r="BT54" s="13">
        <v>113952875.9839824</v>
      </c>
      <c r="BU54" s="13">
        <v>101837460.0948841</v>
      </c>
      <c r="BV54" s="13">
        <v>89867954.939063534</v>
      </c>
      <c r="BW54" s="13">
        <v>125017956.8754828</v>
      </c>
      <c r="BX54" s="13">
        <v>109642362.8282591</v>
      </c>
      <c r="BY54" s="13">
        <v>71226923.956491262</v>
      </c>
      <c r="BZ54" s="13">
        <v>81492822.607951462</v>
      </c>
      <c r="CA54" s="13">
        <v>111240276.4777914</v>
      </c>
      <c r="CB54" s="13">
        <v>80130524.738755748</v>
      </c>
      <c r="CC54" s="13">
        <v>93494103.603479236</v>
      </c>
      <c r="CD54" s="13">
        <v>122560216.54211091</v>
      </c>
      <c r="CE54" s="13">
        <v>84289626.388720036</v>
      </c>
      <c r="CF54" s="13">
        <v>142601815.1409716</v>
      </c>
      <c r="CG54" s="13">
        <v>167118631.684616</v>
      </c>
      <c r="CH54" s="13">
        <v>123915607.82541551</v>
      </c>
      <c r="CI54" s="13">
        <v>189075486.40782231</v>
      </c>
      <c r="CJ54" s="13">
        <v>194472632.54058981</v>
      </c>
      <c r="CK54" s="13">
        <v>145491741.40622681</v>
      </c>
      <c r="CL54" s="13">
        <v>295374372.09117758</v>
      </c>
      <c r="CM54" s="13">
        <v>136261000.94526851</v>
      </c>
      <c r="CN54" s="13">
        <v>234767753.02786601</v>
      </c>
      <c r="CO54" s="13">
        <v>246768261.51040539</v>
      </c>
      <c r="CP54" s="13">
        <v>285471484.68878078</v>
      </c>
      <c r="CQ54" s="13">
        <v>167657215.68726131</v>
      </c>
      <c r="CR54" s="13">
        <v>276741727.49913681</v>
      </c>
      <c r="CS54" s="13">
        <v>270059146.99801499</v>
      </c>
      <c r="CT54" s="13">
        <v>229536599.6023173</v>
      </c>
      <c r="CU54" s="13">
        <v>256205480.02698961</v>
      </c>
      <c r="CV54" s="13">
        <v>309119766.38069212</v>
      </c>
      <c r="CW54" s="13">
        <v>353607804.90170962</v>
      </c>
      <c r="CX54" s="13">
        <v>247627581.1234808</v>
      </c>
      <c r="CY54" s="13">
        <v>302896766.46422148</v>
      </c>
      <c r="CZ54" s="13">
        <v>406287036.92711192</v>
      </c>
      <c r="DA54" s="13">
        <v>171815226.44378209</v>
      </c>
      <c r="DB54" s="9">
        <f t="shared" si="1"/>
        <v>8582502727.8907871</v>
      </c>
    </row>
    <row r="55" spans="2:106" x14ac:dyDescent="0.3">
      <c r="B55" s="6">
        <v>20911</v>
      </c>
      <c r="C55" s="13" t="s">
        <v>157</v>
      </c>
      <c r="D55" s="13">
        <v>53</v>
      </c>
      <c r="E55" s="13" t="str">
        <f t="shared" si="0"/>
        <v>S</v>
      </c>
      <c r="F55" s="13"/>
      <c r="G55" s="13"/>
      <c r="H55" s="13"/>
      <c r="I55" s="13"/>
      <c r="J55" s="13"/>
      <c r="K55" s="13"/>
      <c r="L55" s="13">
        <v>57722.468489134801</v>
      </c>
      <c r="M55" s="13"/>
      <c r="N55" s="13"/>
      <c r="O55" s="13">
        <v>9115.9788716567982</v>
      </c>
      <c r="P55" s="13">
        <v>45199.742689831597</v>
      </c>
      <c r="Q55" s="13">
        <v>30207.298930608798</v>
      </c>
      <c r="R55" s="13">
        <v>65266.6819772136</v>
      </c>
      <c r="S55" s="13">
        <v>224713.7041604</v>
      </c>
      <c r="T55" s="13">
        <v>104491.97973948759</v>
      </c>
      <c r="U55" s="13"/>
      <c r="V55" s="13">
        <v>72262.388416764006</v>
      </c>
      <c r="W55" s="13"/>
      <c r="X55" s="13">
        <v>45553.975249348798</v>
      </c>
      <c r="Y55" s="13">
        <v>215379.18424414599</v>
      </c>
      <c r="Z55" s="13"/>
      <c r="AA55" s="13">
        <v>60896.260886406417</v>
      </c>
      <c r="AB55" s="13">
        <v>70773.190640765592</v>
      </c>
      <c r="AC55" s="13">
        <v>245311.83804850321</v>
      </c>
      <c r="AD55" s="13">
        <v>23899.750829666398</v>
      </c>
      <c r="AE55" s="13">
        <v>6725.8406846696007</v>
      </c>
      <c r="AF55" s="13"/>
      <c r="AG55" s="13"/>
      <c r="AH55" s="13">
        <v>85765.200315131995</v>
      </c>
      <c r="AI55" s="13"/>
      <c r="AJ55" s="13"/>
      <c r="AK55" s="13">
        <v>70440.029266515994</v>
      </c>
      <c r="AL55" s="13">
        <v>43154.550953092803</v>
      </c>
      <c r="AM55" s="13">
        <v>6976.4490508647996</v>
      </c>
      <c r="AN55" s="13"/>
      <c r="AO55" s="13">
        <v>85468.486914730383</v>
      </c>
      <c r="AP55" s="13">
        <v>18800.388859824001</v>
      </c>
      <c r="AQ55" s="13">
        <v>105106.71705593279</v>
      </c>
      <c r="AR55" s="13">
        <v>44689.080330960001</v>
      </c>
      <c r="AS55" s="13"/>
      <c r="AT55" s="13"/>
      <c r="AU55" s="13">
        <v>13923.8353260032</v>
      </c>
      <c r="AV55" s="13">
        <v>27658.736999150398</v>
      </c>
      <c r="AW55" s="13">
        <v>233103.88533463201</v>
      </c>
      <c r="AX55" s="13">
        <v>18302.604360403999</v>
      </c>
      <c r="AY55" s="13"/>
      <c r="AZ55" s="13"/>
      <c r="BA55" s="13">
        <v>69368.035182971202</v>
      </c>
      <c r="BB55" s="13">
        <v>205958.17273355479</v>
      </c>
      <c r="BC55" s="13">
        <v>7784.4189745504009</v>
      </c>
      <c r="BD55" s="13">
        <v>120359.4509082576</v>
      </c>
      <c r="BE55" s="13">
        <v>59389.300049325997</v>
      </c>
      <c r="BF55" s="13">
        <v>6744.5066061724001</v>
      </c>
      <c r="BG55" s="13">
        <v>12069.487295044401</v>
      </c>
      <c r="BH55" s="13">
        <v>38685.69534115</v>
      </c>
      <c r="BI55" s="13"/>
      <c r="BJ55" s="13"/>
      <c r="BK55" s="13">
        <v>169268.652792226</v>
      </c>
      <c r="BL55" s="13"/>
      <c r="BM55" s="13">
        <v>11864.7931289888</v>
      </c>
      <c r="BN55" s="13">
        <v>599671.19990305824</v>
      </c>
      <c r="BO55" s="13">
        <v>54138.179252289599</v>
      </c>
      <c r="BP55" s="13">
        <v>134827.2258846864</v>
      </c>
      <c r="BQ55" s="13"/>
      <c r="BR55" s="13"/>
      <c r="BS55" s="13">
        <v>241398.94987164321</v>
      </c>
      <c r="BT55" s="13">
        <v>264688.63702978322</v>
      </c>
      <c r="BU55" s="13">
        <v>68928.625493249594</v>
      </c>
      <c r="BV55" s="13">
        <v>30657.885578330399</v>
      </c>
      <c r="BW55" s="13">
        <v>45432.778993680004</v>
      </c>
      <c r="BX55" s="13">
        <v>57709.579831467207</v>
      </c>
      <c r="BY55" s="13">
        <v>507019.45329448389</v>
      </c>
      <c r="BZ55" s="13">
        <v>478954.20215476077</v>
      </c>
      <c r="CA55" s="13">
        <v>587056.82366004447</v>
      </c>
      <c r="CB55" s="13">
        <v>23380.370342835999</v>
      </c>
      <c r="CC55" s="13">
        <v>130410.56424355959</v>
      </c>
      <c r="CD55" s="13">
        <v>87162.801927973196</v>
      </c>
      <c r="CE55" s="13"/>
      <c r="CF55" s="13">
        <v>457220.55538752332</v>
      </c>
      <c r="CG55" s="13"/>
      <c r="CH55" s="13">
        <v>12855.653365984001</v>
      </c>
      <c r="CI55" s="13"/>
      <c r="CJ55" s="13"/>
      <c r="CK55" s="13">
        <v>22640.271690816</v>
      </c>
      <c r="CL55" s="13">
        <v>55174.221724960007</v>
      </c>
      <c r="CM55" s="13">
        <v>212081.94666931999</v>
      </c>
      <c r="CN55" s="13"/>
      <c r="CO55" s="13"/>
      <c r="CP55" s="13"/>
      <c r="CQ55" s="13"/>
      <c r="CR55" s="13">
        <v>428853.34199039999</v>
      </c>
      <c r="CS55" s="13">
        <v>474528.34469069628</v>
      </c>
      <c r="CT55" s="13">
        <v>101907.5312294676</v>
      </c>
      <c r="CU55" s="13"/>
      <c r="CV55" s="13">
        <v>132291.93398234321</v>
      </c>
      <c r="CW55" s="13"/>
      <c r="CX55" s="13">
        <v>38521.1927822488</v>
      </c>
      <c r="CY55" s="13">
        <v>231342.55630257199</v>
      </c>
      <c r="CZ55" s="13">
        <v>5529.6705776831996</v>
      </c>
      <c r="DA55" s="13"/>
      <c r="DB55" s="9">
        <f t="shared" si="1"/>
        <v>8216787.2594939461</v>
      </c>
    </row>
    <row r="56" spans="2:106" x14ac:dyDescent="0.3">
      <c r="B56" s="6">
        <v>20912</v>
      </c>
      <c r="C56" s="13" t="s">
        <v>158</v>
      </c>
      <c r="D56" s="13">
        <v>54</v>
      </c>
      <c r="E56" s="13" t="str">
        <f t="shared" si="0"/>
        <v>N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9">
        <f t="shared" si="1"/>
        <v>0</v>
      </c>
    </row>
    <row r="57" spans="2:106" x14ac:dyDescent="0.3">
      <c r="B57" s="6">
        <v>20913</v>
      </c>
      <c r="C57" s="13" t="s">
        <v>159</v>
      </c>
      <c r="D57" s="13">
        <v>55</v>
      </c>
      <c r="E57" s="13" t="str">
        <f t="shared" si="0"/>
        <v>N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9">
        <f t="shared" si="1"/>
        <v>0</v>
      </c>
    </row>
    <row r="58" spans="2:106" x14ac:dyDescent="0.3">
      <c r="B58" s="6">
        <v>20914</v>
      </c>
      <c r="C58" s="13" t="s">
        <v>160</v>
      </c>
      <c r="D58" s="13">
        <v>56</v>
      </c>
      <c r="E58" s="13" t="str">
        <f t="shared" si="0"/>
        <v>N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9">
        <f t="shared" si="1"/>
        <v>0</v>
      </c>
    </row>
    <row r="59" spans="2:106" x14ac:dyDescent="0.3">
      <c r="B59" s="6">
        <v>20921</v>
      </c>
      <c r="C59" s="13" t="s">
        <v>161</v>
      </c>
      <c r="D59" s="13">
        <v>57</v>
      </c>
      <c r="E59" s="13" t="str">
        <f t="shared" si="0"/>
        <v>S</v>
      </c>
      <c r="F59" s="13">
        <v>768796.8368070171</v>
      </c>
      <c r="G59" s="13">
        <v>4288762.9548425842</v>
      </c>
      <c r="H59" s="13">
        <v>1252496.6472286009</v>
      </c>
      <c r="I59" s="13">
        <v>602348.11397067842</v>
      </c>
      <c r="J59" s="13">
        <v>694819.67740123626</v>
      </c>
      <c r="K59" s="13">
        <v>779944.74318890483</v>
      </c>
      <c r="L59" s="13">
        <v>104111.793960408</v>
      </c>
      <c r="M59" s="13">
        <v>1034593.788474371</v>
      </c>
      <c r="N59" s="13">
        <v>720011.31080452597</v>
      </c>
      <c r="O59" s="13">
        <v>1903754.209859658</v>
      </c>
      <c r="P59" s="13">
        <v>704003.58306753798</v>
      </c>
      <c r="Q59" s="13">
        <v>756696.81496687199</v>
      </c>
      <c r="R59" s="13">
        <v>411737.34911929362</v>
      </c>
      <c r="S59" s="13">
        <v>65547.068148156395</v>
      </c>
      <c r="T59" s="13">
        <v>1715174.1975557541</v>
      </c>
      <c r="U59" s="13">
        <v>536829.30689419725</v>
      </c>
      <c r="V59" s="13">
        <v>934081.34186922351</v>
      </c>
      <c r="W59" s="13">
        <v>844614.37906302081</v>
      </c>
      <c r="X59" s="13">
        <v>1018350.864208782</v>
      </c>
      <c r="Y59" s="13">
        <v>2958785.0527787399</v>
      </c>
      <c r="Z59" s="13">
        <v>780450.63449462201</v>
      </c>
      <c r="AA59" s="13">
        <v>1558113.5202758319</v>
      </c>
      <c r="AB59" s="13">
        <v>2449071.3463530811</v>
      </c>
      <c r="AC59" s="13">
        <v>1998744.7695944351</v>
      </c>
      <c r="AD59" s="13">
        <v>1851191.843364188</v>
      </c>
      <c r="AE59" s="13">
        <v>3450290.4825020321</v>
      </c>
      <c r="AF59" s="13">
        <v>3856269.4616076699</v>
      </c>
      <c r="AG59" s="13">
        <v>2102176.9139845972</v>
      </c>
      <c r="AH59" s="13">
        <v>3129830.1564841792</v>
      </c>
      <c r="AI59" s="13">
        <v>1884240.308629947</v>
      </c>
      <c r="AJ59" s="13">
        <v>1703737.736767102</v>
      </c>
      <c r="AK59" s="13">
        <v>823489.18178798433</v>
      </c>
      <c r="AL59" s="13">
        <v>3004974.5214637038</v>
      </c>
      <c r="AM59" s="13">
        <v>2184416.4484667778</v>
      </c>
      <c r="AN59" s="13">
        <v>385538.98988033523</v>
      </c>
      <c r="AO59" s="13">
        <v>2344503.3799715368</v>
      </c>
      <c r="AP59" s="13">
        <v>1470863.3172030461</v>
      </c>
      <c r="AQ59" s="13">
        <v>1080957.0877041039</v>
      </c>
      <c r="AR59" s="13">
        <v>1630894.3691565769</v>
      </c>
      <c r="AS59" s="13">
        <v>1647708.206894604</v>
      </c>
      <c r="AT59" s="13">
        <v>1860912.0678583819</v>
      </c>
      <c r="AU59" s="13">
        <v>3292348.9819313441</v>
      </c>
      <c r="AV59" s="13">
        <v>5313514.1445396552</v>
      </c>
      <c r="AW59" s="13">
        <v>3585792.5222117701</v>
      </c>
      <c r="AX59" s="13">
        <v>6094996.7898861496</v>
      </c>
      <c r="AY59" s="13">
        <v>929359.16201485239</v>
      </c>
      <c r="AZ59" s="13">
        <v>4269353.7901561232</v>
      </c>
      <c r="BA59" s="13">
        <v>425897.73278688482</v>
      </c>
      <c r="BB59" s="13">
        <v>6789583.6460495731</v>
      </c>
      <c r="BC59" s="13">
        <v>1001866.538390068</v>
      </c>
      <c r="BD59" s="13">
        <v>2391054.8327296022</v>
      </c>
      <c r="BE59" s="13">
        <v>4392252.5772438822</v>
      </c>
      <c r="BF59" s="13">
        <v>2053415.4956412809</v>
      </c>
      <c r="BG59" s="13">
        <v>5340807.5304788202</v>
      </c>
      <c r="BH59" s="13">
        <v>2260917.329442678</v>
      </c>
      <c r="BI59" s="13">
        <v>1373775.2209175071</v>
      </c>
      <c r="BJ59" s="13">
        <v>1215788.016548201</v>
      </c>
      <c r="BK59" s="13">
        <v>1832832.6789767491</v>
      </c>
      <c r="BL59" s="13">
        <v>5637674.9320556596</v>
      </c>
      <c r="BM59" s="13">
        <v>4377587.6988303931</v>
      </c>
      <c r="BN59" s="13">
        <v>3818467.7216078588</v>
      </c>
      <c r="BO59" s="13">
        <v>3958424.7555521498</v>
      </c>
      <c r="BP59" s="13">
        <v>2174480.6548827491</v>
      </c>
      <c r="BQ59" s="13">
        <v>3526473.8316363241</v>
      </c>
      <c r="BR59" s="13">
        <v>3923000.856073468</v>
      </c>
      <c r="BS59" s="13">
        <v>1377544.550142634</v>
      </c>
      <c r="BT59" s="13">
        <v>2492517.2734768749</v>
      </c>
      <c r="BU59" s="13">
        <v>947317.42940219317</v>
      </c>
      <c r="BV59" s="13">
        <v>3522614.0469773342</v>
      </c>
      <c r="BW59" s="13">
        <v>3738205.373851988</v>
      </c>
      <c r="BX59" s="13">
        <v>1952691.931990332</v>
      </c>
      <c r="BY59" s="13">
        <v>1848243.8497618369</v>
      </c>
      <c r="BZ59" s="13">
        <v>4304024.8209200688</v>
      </c>
      <c r="CA59" s="13">
        <v>5056352.633643968</v>
      </c>
      <c r="CB59" s="13">
        <v>1949497.5631469991</v>
      </c>
      <c r="CC59" s="13">
        <v>4584759.1776072159</v>
      </c>
      <c r="CD59" s="13">
        <v>1106331.32118042</v>
      </c>
      <c r="CE59" s="13">
        <v>3271308.8407682022</v>
      </c>
      <c r="CF59" s="13">
        <v>7976936.2736898065</v>
      </c>
      <c r="CG59" s="13">
        <v>2227097.0715315021</v>
      </c>
      <c r="CH59" s="13">
        <v>6958902.1757104769</v>
      </c>
      <c r="CI59" s="13">
        <v>4047816.9204504299</v>
      </c>
      <c r="CJ59" s="13">
        <v>1702417.5766995179</v>
      </c>
      <c r="CK59" s="13">
        <v>1816858.06916041</v>
      </c>
      <c r="CL59" s="13">
        <v>6090411.0213069664</v>
      </c>
      <c r="CM59" s="13">
        <v>4507871.4348614961</v>
      </c>
      <c r="CN59" s="13">
        <v>2876002.5338913491</v>
      </c>
      <c r="CO59" s="13">
        <v>203326.29749347761</v>
      </c>
      <c r="CP59" s="13">
        <v>8654936.2543874513</v>
      </c>
      <c r="CQ59" s="13">
        <v>4401238.8823753744</v>
      </c>
      <c r="CR59" s="13">
        <v>8537229.1051299013</v>
      </c>
      <c r="CS59" s="13">
        <v>3666388.449594114</v>
      </c>
      <c r="CT59" s="13">
        <v>14992680.67811374</v>
      </c>
      <c r="CU59" s="13">
        <v>1300339.366642409</v>
      </c>
      <c r="CV59" s="13">
        <v>1698321.504265995</v>
      </c>
      <c r="CW59" s="13">
        <v>10401357.403509909</v>
      </c>
      <c r="CX59" s="13">
        <v>9457828.331529282</v>
      </c>
      <c r="CY59" s="13">
        <v>872880.36083926598</v>
      </c>
      <c r="CZ59" s="13">
        <v>6414068.2690240983</v>
      </c>
      <c r="DA59" s="13">
        <v>9091015.8457797952</v>
      </c>
      <c r="DB59" s="9">
        <f t="shared" si="1"/>
        <v>297320834.85809475</v>
      </c>
    </row>
    <row r="60" spans="2:106" x14ac:dyDescent="0.3">
      <c r="B60" s="6">
        <v>20922</v>
      </c>
      <c r="C60" s="13" t="s">
        <v>162</v>
      </c>
      <c r="D60" s="13">
        <v>58</v>
      </c>
      <c r="E60" s="13" t="str">
        <f t="shared" si="0"/>
        <v>S</v>
      </c>
      <c r="F60" s="13">
        <v>210643.92686566681</v>
      </c>
      <c r="G60" s="13">
        <v>235746.2977123656</v>
      </c>
      <c r="H60" s="13">
        <v>150073.2669415228</v>
      </c>
      <c r="I60" s="13">
        <v>172253.66669335999</v>
      </c>
      <c r="J60" s="13">
        <v>262335.8888227134</v>
      </c>
      <c r="K60" s="13">
        <v>726420.79603426566</v>
      </c>
      <c r="L60" s="13">
        <v>949088.73773515481</v>
      </c>
      <c r="M60" s="13">
        <v>442828.80618894083</v>
      </c>
      <c r="N60" s="13">
        <v>903062.42155060603</v>
      </c>
      <c r="O60" s="13">
        <v>645874.65596062725</v>
      </c>
      <c r="P60" s="13">
        <v>647406.27939053439</v>
      </c>
      <c r="Q60" s="13">
        <v>1876770.659745323</v>
      </c>
      <c r="R60" s="13">
        <v>319696.53136377397</v>
      </c>
      <c r="S60" s="13">
        <v>1491638.5240325651</v>
      </c>
      <c r="T60" s="13">
        <v>613876.62995090242</v>
      </c>
      <c r="U60" s="13">
        <v>90599.980825459206</v>
      </c>
      <c r="V60" s="13">
        <v>203607.22783498961</v>
      </c>
      <c r="W60" s="13">
        <v>1014719.434532094</v>
      </c>
      <c r="X60" s="13">
        <v>104778.4027846328</v>
      </c>
      <c r="Y60" s="13">
        <v>1621543.7680031459</v>
      </c>
      <c r="Z60" s="13">
        <v>117649.32578925441</v>
      </c>
      <c r="AA60" s="13">
        <v>172832.37605361</v>
      </c>
      <c r="AB60" s="13">
        <v>279611.7791171404</v>
      </c>
      <c r="AC60" s="13">
        <v>223246.10223801681</v>
      </c>
      <c r="AD60" s="13">
        <v>392554.95113773452</v>
      </c>
      <c r="AE60" s="13">
        <v>440731.99045096198</v>
      </c>
      <c r="AF60" s="13">
        <v>307724.59952668857</v>
      </c>
      <c r="AG60" s="13">
        <v>350800.73075784481</v>
      </c>
      <c r="AH60" s="13">
        <v>650478.25840936741</v>
      </c>
      <c r="AI60" s="13">
        <v>69426.630906637598</v>
      </c>
      <c r="AJ60" s="13">
        <v>924150.19444109744</v>
      </c>
      <c r="AK60" s="13">
        <v>1408245.1103292929</v>
      </c>
      <c r="AL60" s="13">
        <v>1095050.0505246189</v>
      </c>
      <c r="AM60" s="13">
        <v>72688.652385873997</v>
      </c>
      <c r="AN60" s="13">
        <v>2082872.077442219</v>
      </c>
      <c r="AO60" s="13">
        <v>11827945.07642827</v>
      </c>
      <c r="AP60" s="13">
        <v>489112.76662981318</v>
      </c>
      <c r="AQ60" s="13">
        <v>434433.39429024683</v>
      </c>
      <c r="AR60" s="13">
        <v>117402.7832077152</v>
      </c>
      <c r="AS60" s="13">
        <v>658009.81178138917</v>
      </c>
      <c r="AT60" s="13">
        <v>2047112.7537604091</v>
      </c>
      <c r="AU60" s="13">
        <v>104473.9593983232</v>
      </c>
      <c r="AV60" s="13">
        <v>1168469.4838094341</v>
      </c>
      <c r="AW60" s="13">
        <v>2290087.3317731069</v>
      </c>
      <c r="AX60" s="13">
        <v>2860108.6439901851</v>
      </c>
      <c r="AY60" s="13">
        <v>423733.84464495722</v>
      </c>
      <c r="AZ60" s="13">
        <v>1528171.040482715</v>
      </c>
      <c r="BA60" s="13">
        <v>221164.54063117021</v>
      </c>
      <c r="BB60" s="13">
        <v>4046523.621385132</v>
      </c>
      <c r="BC60" s="13">
        <v>341970.49542616599</v>
      </c>
      <c r="BD60" s="13">
        <v>447970.78563869442</v>
      </c>
      <c r="BE60" s="13">
        <v>975757.70966776402</v>
      </c>
      <c r="BF60" s="13">
        <v>458720.1123287612</v>
      </c>
      <c r="BG60" s="13">
        <v>1870013.43983311</v>
      </c>
      <c r="BH60" s="13">
        <v>277812.87070388341</v>
      </c>
      <c r="BI60" s="13">
        <v>515632.02078714001</v>
      </c>
      <c r="BJ60" s="13">
        <v>740922.91706694884</v>
      </c>
      <c r="BK60" s="13">
        <v>85176.190780351986</v>
      </c>
      <c r="BL60" s="13">
        <v>1084606.81726744</v>
      </c>
      <c r="BM60" s="13">
        <v>1064863.585418988</v>
      </c>
      <c r="BN60" s="13">
        <v>2696868.3792176228</v>
      </c>
      <c r="BO60" s="13">
        <v>4922786.5691131027</v>
      </c>
      <c r="BP60" s="13">
        <v>639496.27639414079</v>
      </c>
      <c r="BQ60" s="13">
        <v>730531.05572789919</v>
      </c>
      <c r="BR60" s="13">
        <v>1558472.5299670829</v>
      </c>
      <c r="BS60" s="13">
        <v>135369.5480062812</v>
      </c>
      <c r="BT60" s="13">
        <v>1628878.867416627</v>
      </c>
      <c r="BU60" s="13">
        <v>2749445.8380974568</v>
      </c>
      <c r="BV60" s="13">
        <v>800862.20680710836</v>
      </c>
      <c r="BW60" s="13">
        <v>2339577.3898726939</v>
      </c>
      <c r="BX60" s="13">
        <v>530287.12166269636</v>
      </c>
      <c r="BY60" s="13">
        <v>131034.54518534501</v>
      </c>
      <c r="BZ60" s="13">
        <v>1137988.7991140699</v>
      </c>
      <c r="CA60" s="13">
        <v>978361.961575886</v>
      </c>
      <c r="CB60" s="13">
        <v>605238.31255657319</v>
      </c>
      <c r="CC60" s="13">
        <v>910239.95010033995</v>
      </c>
      <c r="CD60" s="13">
        <v>913768.19569463539</v>
      </c>
      <c r="CE60" s="13">
        <v>474166.74176482222</v>
      </c>
      <c r="CF60" s="13">
        <v>1475003.9886506209</v>
      </c>
      <c r="CG60" s="13">
        <v>1790256.9286057809</v>
      </c>
      <c r="CH60" s="13">
        <v>2426258.866388022</v>
      </c>
      <c r="CI60" s="13">
        <v>777557.54266459763</v>
      </c>
      <c r="CJ60" s="13">
        <v>1161275.996936898</v>
      </c>
      <c r="CK60" s="13">
        <v>4358562.67184423</v>
      </c>
      <c r="CL60" s="13">
        <v>356380.08069246798</v>
      </c>
      <c r="CM60" s="13">
        <v>3101492.8454910768</v>
      </c>
      <c r="CN60" s="13">
        <v>1380786.801997748</v>
      </c>
      <c r="CO60" s="13">
        <v>16152297.181169409</v>
      </c>
      <c r="CP60" s="13">
        <v>1698877.1130550699</v>
      </c>
      <c r="CQ60" s="13">
        <v>759751.26858357247</v>
      </c>
      <c r="CR60" s="13">
        <v>600687.95012687554</v>
      </c>
      <c r="CS60" s="13">
        <v>13205510.64844685</v>
      </c>
      <c r="CT60" s="13">
        <v>2021366.4450838361</v>
      </c>
      <c r="CU60" s="13">
        <v>513686.61358589598</v>
      </c>
      <c r="CV60" s="13">
        <v>4459421.7350656539</v>
      </c>
      <c r="CW60" s="13">
        <v>1045572.552655172</v>
      </c>
      <c r="CX60" s="13">
        <v>1118546.9007004681</v>
      </c>
      <c r="CY60" s="13">
        <v>2084248.869267104</v>
      </c>
      <c r="CZ60" s="13">
        <v>1869335.3243940449</v>
      </c>
      <c r="DA60" s="13">
        <v>9390970.7209364045</v>
      </c>
      <c r="DB60" s="9">
        <f t="shared" si="1"/>
        <v>152982448.06422731</v>
      </c>
    </row>
    <row r="61" spans="2:106" x14ac:dyDescent="0.3">
      <c r="B61" s="6">
        <v>20923</v>
      </c>
      <c r="C61" s="13" t="s">
        <v>163</v>
      </c>
      <c r="D61" s="13">
        <v>59</v>
      </c>
      <c r="E61" s="13" t="str">
        <f t="shared" si="0"/>
        <v>S</v>
      </c>
      <c r="F61" s="13">
        <v>23216.513414353201</v>
      </c>
      <c r="G61" s="13">
        <v>46771.7415871536</v>
      </c>
      <c r="H61" s="13">
        <v>117767.0866367648</v>
      </c>
      <c r="I61" s="13">
        <v>79506.322104858802</v>
      </c>
      <c r="J61" s="13">
        <v>8961.6016179416001</v>
      </c>
      <c r="K61" s="13">
        <v>20089.483824357201</v>
      </c>
      <c r="L61" s="13">
        <v>132249.25477659519</v>
      </c>
      <c r="M61" s="13">
        <v>12810.356246616</v>
      </c>
      <c r="N61" s="13">
        <v>183089.1338595264</v>
      </c>
      <c r="O61" s="13">
        <v>44560.736787206799</v>
      </c>
      <c r="P61" s="13">
        <v>169313.39349231121</v>
      </c>
      <c r="Q61" s="13">
        <v>88078.885054861603</v>
      </c>
      <c r="R61" s="13">
        <v>8475.4811384608001</v>
      </c>
      <c r="S61" s="13">
        <v>218490.12951411921</v>
      </c>
      <c r="T61" s="13">
        <v>61172.436972639996</v>
      </c>
      <c r="U61" s="13">
        <v>117498.1684419888</v>
      </c>
      <c r="V61" s="13">
        <v>179993.37569344079</v>
      </c>
      <c r="W61" s="13">
        <v>137106.53680744159</v>
      </c>
      <c r="X61" s="13">
        <v>383607.21760264318</v>
      </c>
      <c r="Y61" s="13">
        <v>159674.9521360448</v>
      </c>
      <c r="Z61" s="13">
        <v>64863.434566505603</v>
      </c>
      <c r="AA61" s="13">
        <v>5290.1841077999998</v>
      </c>
      <c r="AB61" s="13">
        <v>400459.48228387401</v>
      </c>
      <c r="AC61" s="13">
        <v>91764.744553199998</v>
      </c>
      <c r="AD61" s="13">
        <v>114530.699654104</v>
      </c>
      <c r="AE61" s="13">
        <v>25801.2394231408</v>
      </c>
      <c r="AF61" s="13">
        <v>166369.488896536</v>
      </c>
      <c r="AG61" s="13">
        <v>61283.711227746397</v>
      </c>
      <c r="AH61" s="13">
        <v>46791.856010378797</v>
      </c>
      <c r="AI61" s="13">
        <v>679431.69330680405</v>
      </c>
      <c r="AJ61" s="13">
        <v>311744.04136350279</v>
      </c>
      <c r="AK61" s="13">
        <v>13301.7066677312</v>
      </c>
      <c r="AL61" s="13">
        <v>3695.6099251616001</v>
      </c>
      <c r="AM61" s="13">
        <v>9253.779112872</v>
      </c>
      <c r="AN61" s="13">
        <v>597058.3002634896</v>
      </c>
      <c r="AO61" s="13">
        <v>325989.9714070608</v>
      </c>
      <c r="AP61" s="13">
        <v>5114444.6500951108</v>
      </c>
      <c r="AQ61" s="13">
        <v>445655.41492258682</v>
      </c>
      <c r="AR61" s="13">
        <v>26157.313032954</v>
      </c>
      <c r="AS61" s="13">
        <v>94001.569913565603</v>
      </c>
      <c r="AT61" s="13">
        <v>55279.959974400001</v>
      </c>
      <c r="AU61" s="13">
        <v>148439.36586154241</v>
      </c>
      <c r="AV61" s="13">
        <v>67466.820340588398</v>
      </c>
      <c r="AW61" s="13">
        <v>227948.36520799759</v>
      </c>
      <c r="AX61" s="13">
        <v>31268.145212465999</v>
      </c>
      <c r="AY61" s="13">
        <v>34008.182473320798</v>
      </c>
      <c r="AZ61" s="13">
        <v>20904.865674846798</v>
      </c>
      <c r="BA61" s="13">
        <v>28570.4077708808</v>
      </c>
      <c r="BB61" s="13">
        <v>226505.30116503881</v>
      </c>
      <c r="BC61" s="13">
        <v>819.8115134784</v>
      </c>
      <c r="BD61" s="13">
        <v>486282.52387083042</v>
      </c>
      <c r="BE61" s="13">
        <v>36021.597331138</v>
      </c>
      <c r="BF61" s="13">
        <v>228004.13810091399</v>
      </c>
      <c r="BG61" s="13">
        <v>139046.79597044879</v>
      </c>
      <c r="BH61" s="13">
        <v>154571.03634322761</v>
      </c>
      <c r="BI61" s="13">
        <v>20504.031834956801</v>
      </c>
      <c r="BJ61" s="13">
        <v>1348719.681983812</v>
      </c>
      <c r="BK61" s="13">
        <v>1236387.545348132</v>
      </c>
      <c r="BL61" s="13">
        <v>156726.54334831919</v>
      </c>
      <c r="BM61" s="13">
        <v>161676.9986302176</v>
      </c>
      <c r="BN61" s="13">
        <v>96094.340544612001</v>
      </c>
      <c r="BO61" s="13">
        <v>1208088.8182957179</v>
      </c>
      <c r="BP61" s="13">
        <v>473269.60080413718</v>
      </c>
      <c r="BQ61" s="13">
        <v>2423575.2550614839</v>
      </c>
      <c r="BR61" s="13">
        <v>196514.2297982396</v>
      </c>
      <c r="BS61" s="13">
        <v>2647587.2633277639</v>
      </c>
      <c r="BT61" s="13">
        <v>1013628.6490852199</v>
      </c>
      <c r="BU61" s="13">
        <v>376291.24227599037</v>
      </c>
      <c r="BV61" s="13">
        <v>209976.92278073839</v>
      </c>
      <c r="BW61" s="13">
        <v>425396.0550092312</v>
      </c>
      <c r="BX61" s="13">
        <v>19728.711453150001</v>
      </c>
      <c r="BY61" s="13"/>
      <c r="BZ61" s="13"/>
      <c r="CA61" s="13">
        <v>1304.8796507264001</v>
      </c>
      <c r="CB61" s="13">
        <v>138631.89850702201</v>
      </c>
      <c r="CC61" s="13"/>
      <c r="CD61" s="13">
        <v>120376.8347817216</v>
      </c>
      <c r="CE61" s="13">
        <v>1264466.7315569699</v>
      </c>
      <c r="CF61" s="13">
        <v>21002.7636440364</v>
      </c>
      <c r="CG61" s="13">
        <v>1292994.214652153</v>
      </c>
      <c r="CH61" s="13">
        <v>811294.3015032456</v>
      </c>
      <c r="CI61" s="13">
        <v>324415.20020729117</v>
      </c>
      <c r="CJ61" s="13">
        <v>983405.33498843201</v>
      </c>
      <c r="CK61" s="13">
        <v>245135.72232684001</v>
      </c>
      <c r="CL61" s="13">
        <v>25796.168187472002</v>
      </c>
      <c r="CM61" s="13">
        <v>482164.33729671838</v>
      </c>
      <c r="CN61" s="13">
        <v>429535.8446664068</v>
      </c>
      <c r="CO61" s="13">
        <v>1895685.232228125</v>
      </c>
      <c r="CP61" s="13">
        <v>998209.01800437598</v>
      </c>
      <c r="CQ61" s="13">
        <v>236378.46414378239</v>
      </c>
      <c r="CR61" s="13">
        <v>506631.31532008603</v>
      </c>
      <c r="CS61" s="13">
        <v>188843.67071432681</v>
      </c>
      <c r="CT61" s="13">
        <v>89785.240255979996</v>
      </c>
      <c r="CU61" s="13">
        <v>313168.27319096401</v>
      </c>
      <c r="CV61" s="13">
        <v>133285.1754167944</v>
      </c>
      <c r="CW61" s="13">
        <v>352031.59430926561</v>
      </c>
      <c r="CX61" s="13">
        <v>728130.24491605046</v>
      </c>
      <c r="CY61" s="13">
        <v>172549.83705887201</v>
      </c>
      <c r="CZ61" s="13">
        <v>378431.75766619161</v>
      </c>
      <c r="DA61" s="13">
        <v>674813.77848545753</v>
      </c>
      <c r="DB61" s="9">
        <f t="shared" si="1"/>
        <v>37498092.738515608</v>
      </c>
    </row>
    <row r="62" spans="2:106" x14ac:dyDescent="0.3">
      <c r="B62" s="6">
        <v>20931</v>
      </c>
      <c r="C62" s="13" t="s">
        <v>164</v>
      </c>
      <c r="D62" s="13">
        <v>60</v>
      </c>
      <c r="E62" s="13" t="str">
        <f t="shared" si="0"/>
        <v>S</v>
      </c>
      <c r="F62" s="13">
        <v>246394690.72626081</v>
      </c>
      <c r="G62" s="13">
        <v>226819342.47106829</v>
      </c>
      <c r="H62" s="13">
        <v>215905626.00145879</v>
      </c>
      <c r="I62" s="13">
        <v>242058782.80978981</v>
      </c>
      <c r="J62" s="13">
        <v>240409041.08456841</v>
      </c>
      <c r="K62" s="13">
        <v>249154357.03397891</v>
      </c>
      <c r="L62" s="13">
        <v>269166839.28014189</v>
      </c>
      <c r="M62" s="13">
        <v>259614507.68521181</v>
      </c>
      <c r="N62" s="13">
        <v>252947332.19029421</v>
      </c>
      <c r="O62" s="13">
        <v>273980268.30184913</v>
      </c>
      <c r="P62" s="13">
        <v>274890366.41914719</v>
      </c>
      <c r="Q62" s="13">
        <v>271366499.5006277</v>
      </c>
      <c r="R62" s="13">
        <v>285648673.30284619</v>
      </c>
      <c r="S62" s="13">
        <v>246338203.28100321</v>
      </c>
      <c r="T62" s="13">
        <v>301525191.53340691</v>
      </c>
      <c r="U62" s="13">
        <v>311048045.41250819</v>
      </c>
      <c r="V62" s="13">
        <v>300882325.66843742</v>
      </c>
      <c r="W62" s="13">
        <v>291108599.51314312</v>
      </c>
      <c r="X62" s="13">
        <v>307348954.95411301</v>
      </c>
      <c r="Y62" s="13">
        <v>309874662.01762378</v>
      </c>
      <c r="Z62" s="13">
        <v>285033141.95091993</v>
      </c>
      <c r="AA62" s="13">
        <v>286302215.56868649</v>
      </c>
      <c r="AB62" s="13">
        <v>310217459.0211767</v>
      </c>
      <c r="AC62" s="13">
        <v>348093675.82542717</v>
      </c>
      <c r="AD62" s="13">
        <v>337708025.49389648</v>
      </c>
      <c r="AE62" s="13">
        <v>318218929.71688992</v>
      </c>
      <c r="AF62" s="13">
        <v>367339923.89043182</v>
      </c>
      <c r="AG62" s="13">
        <v>321785664.68096042</v>
      </c>
      <c r="AH62" s="13">
        <v>375255371.50370431</v>
      </c>
      <c r="AI62" s="13">
        <v>344185841.35614401</v>
      </c>
      <c r="AJ62" s="13">
        <v>345955646.82485902</v>
      </c>
      <c r="AK62" s="13">
        <v>325593843.06725532</v>
      </c>
      <c r="AL62" s="13">
        <v>371778899.48412168</v>
      </c>
      <c r="AM62" s="13">
        <v>371001192.72301328</v>
      </c>
      <c r="AN62" s="13">
        <v>344906174.73778981</v>
      </c>
      <c r="AO62" s="13">
        <v>316984144.42326331</v>
      </c>
      <c r="AP62" s="13">
        <v>409855453.18451118</v>
      </c>
      <c r="AQ62" s="13">
        <v>356724080.41888243</v>
      </c>
      <c r="AR62" s="13">
        <v>307680623.23820561</v>
      </c>
      <c r="AS62" s="13">
        <v>374803819.26123953</v>
      </c>
      <c r="AT62" s="13">
        <v>363607120.67129791</v>
      </c>
      <c r="AU62" s="13">
        <v>369954190.20467693</v>
      </c>
      <c r="AV62" s="13">
        <v>336042318.78404611</v>
      </c>
      <c r="AW62" s="13">
        <v>349081190.71999478</v>
      </c>
      <c r="AX62" s="13">
        <v>393435359.08983552</v>
      </c>
      <c r="AY62" s="13">
        <v>377054440.74622762</v>
      </c>
      <c r="AZ62" s="13">
        <v>314837983.13084042</v>
      </c>
      <c r="BA62" s="13">
        <v>311462046.17137522</v>
      </c>
      <c r="BB62" s="13">
        <v>395932047.36933422</v>
      </c>
      <c r="BC62" s="13">
        <v>394428330.82968831</v>
      </c>
      <c r="BD62" s="13">
        <v>377461038.21275032</v>
      </c>
      <c r="BE62" s="13">
        <v>359442298.34363389</v>
      </c>
      <c r="BF62" s="13">
        <v>394637788.54888558</v>
      </c>
      <c r="BG62" s="13">
        <v>347841205.31046242</v>
      </c>
      <c r="BH62" s="13">
        <v>411782747.47226697</v>
      </c>
      <c r="BI62" s="13">
        <v>356659906.4530049</v>
      </c>
      <c r="BJ62" s="13">
        <v>371085165.37069678</v>
      </c>
      <c r="BK62" s="13">
        <v>368905429.35913432</v>
      </c>
      <c r="BL62" s="13">
        <v>415799257.51253128</v>
      </c>
      <c r="BM62" s="13">
        <v>335211088.4725641</v>
      </c>
      <c r="BN62" s="13">
        <v>383075181.98833168</v>
      </c>
      <c r="BO62" s="13">
        <v>359671668.3167997</v>
      </c>
      <c r="BP62" s="13">
        <v>357534880.29525959</v>
      </c>
      <c r="BQ62" s="13">
        <v>404073159.10060781</v>
      </c>
      <c r="BR62" s="13">
        <v>408649498.44119948</v>
      </c>
      <c r="BS62" s="13">
        <v>384876816.01110607</v>
      </c>
      <c r="BT62" s="13">
        <v>385373054.60951722</v>
      </c>
      <c r="BU62" s="13">
        <v>501115660.97220838</v>
      </c>
      <c r="BV62" s="13">
        <v>439930713.15611261</v>
      </c>
      <c r="BW62" s="13">
        <v>407051745.41726691</v>
      </c>
      <c r="BX62" s="13">
        <v>360808321.63450789</v>
      </c>
      <c r="BY62" s="13">
        <v>427508465.52548182</v>
      </c>
      <c r="BZ62" s="13">
        <v>400399437.81244308</v>
      </c>
      <c r="CA62" s="13">
        <v>423838446.22117418</v>
      </c>
      <c r="CB62" s="13">
        <v>447761471.37421149</v>
      </c>
      <c r="CC62" s="13">
        <v>425652966.90266639</v>
      </c>
      <c r="CD62" s="13">
        <v>437415066.56011713</v>
      </c>
      <c r="CE62" s="13">
        <v>496763170.83843547</v>
      </c>
      <c r="CF62" s="13">
        <v>401407776.64353549</v>
      </c>
      <c r="CG62" s="13">
        <v>478404541.24078912</v>
      </c>
      <c r="CH62" s="13">
        <v>490267200.16570652</v>
      </c>
      <c r="CI62" s="13">
        <v>442966778.2647559</v>
      </c>
      <c r="CJ62" s="13">
        <v>437685616.70246643</v>
      </c>
      <c r="CK62" s="13">
        <v>504512156.62997001</v>
      </c>
      <c r="CL62" s="13">
        <v>457295794.73096108</v>
      </c>
      <c r="CM62" s="13">
        <v>493119511.70740068</v>
      </c>
      <c r="CN62" s="13">
        <v>502652407.87002218</v>
      </c>
      <c r="CO62" s="13">
        <v>505404613.39523828</v>
      </c>
      <c r="CP62" s="13">
        <v>571844272.34102988</v>
      </c>
      <c r="CQ62" s="13">
        <v>567751912.99909151</v>
      </c>
      <c r="CR62" s="13">
        <v>506934142.26659977</v>
      </c>
      <c r="CS62" s="13">
        <v>758665509.89694166</v>
      </c>
      <c r="CT62" s="13">
        <v>641202362.94989181</v>
      </c>
      <c r="CU62" s="13">
        <v>674182924.7147342</v>
      </c>
      <c r="CV62" s="13">
        <v>506890487.03011072</v>
      </c>
      <c r="CW62" s="13">
        <v>769703195.18196332</v>
      </c>
      <c r="CX62" s="13">
        <v>619690006.79460692</v>
      </c>
      <c r="CY62" s="13">
        <v>655562998.16083169</v>
      </c>
      <c r="CZ62" s="13">
        <v>668604098.88067937</v>
      </c>
      <c r="DA62" s="13">
        <v>717520366.76273465</v>
      </c>
      <c r="DB62" s="9">
        <f t="shared" si="1"/>
        <v>39364335788.839615</v>
      </c>
    </row>
    <row r="63" spans="2:106" x14ac:dyDescent="0.3">
      <c r="B63" s="6">
        <v>21001</v>
      </c>
      <c r="C63" s="13" t="s">
        <v>165</v>
      </c>
      <c r="D63" s="13">
        <v>61</v>
      </c>
      <c r="E63" s="13" t="str">
        <f t="shared" si="0"/>
        <v>S</v>
      </c>
      <c r="F63" s="13">
        <v>253038433.48812881</v>
      </c>
      <c r="G63" s="13">
        <v>201758452.65668491</v>
      </c>
      <c r="H63" s="13">
        <v>198013544.37681761</v>
      </c>
      <c r="I63" s="13">
        <v>215376334.10206029</v>
      </c>
      <c r="J63" s="13">
        <v>203924452.18439949</v>
      </c>
      <c r="K63" s="13">
        <v>241598632.13166469</v>
      </c>
      <c r="L63" s="13">
        <v>260412677.95670971</v>
      </c>
      <c r="M63" s="13">
        <v>297171536.28713399</v>
      </c>
      <c r="N63" s="13">
        <v>273257291.19867653</v>
      </c>
      <c r="O63" s="13">
        <v>292693266.96855491</v>
      </c>
      <c r="P63" s="13">
        <v>293006008.32185632</v>
      </c>
      <c r="Q63" s="13">
        <v>284938261.8815307</v>
      </c>
      <c r="R63" s="13">
        <v>305643833.09146738</v>
      </c>
      <c r="S63" s="13">
        <v>301103031.99801558</v>
      </c>
      <c r="T63" s="13">
        <v>304805103.91303891</v>
      </c>
      <c r="U63" s="13">
        <v>318904182.26777148</v>
      </c>
      <c r="V63" s="13">
        <v>297633939.37706292</v>
      </c>
      <c r="W63" s="13">
        <v>328969448.33580762</v>
      </c>
      <c r="X63" s="13">
        <v>384572870.81200588</v>
      </c>
      <c r="Y63" s="13">
        <v>392712939.28942728</v>
      </c>
      <c r="Z63" s="13">
        <v>356482091.30681992</v>
      </c>
      <c r="AA63" s="13">
        <v>360540664.57373321</v>
      </c>
      <c r="AB63" s="13">
        <v>365427676.64473629</v>
      </c>
      <c r="AC63" s="13">
        <v>327427409.67056072</v>
      </c>
      <c r="AD63" s="13">
        <v>369432631.31681663</v>
      </c>
      <c r="AE63" s="13">
        <v>411585637.85596907</v>
      </c>
      <c r="AF63" s="13">
        <v>372310145.70025039</v>
      </c>
      <c r="AG63" s="13">
        <v>403426936.46523428</v>
      </c>
      <c r="AH63" s="13">
        <v>448439214.78425521</v>
      </c>
      <c r="AI63" s="13">
        <v>430517109.97782153</v>
      </c>
      <c r="AJ63" s="13">
        <v>395012970.22709149</v>
      </c>
      <c r="AK63" s="13">
        <v>413636761.50566858</v>
      </c>
      <c r="AL63" s="13">
        <v>447162981.55157602</v>
      </c>
      <c r="AM63" s="13">
        <v>420529810.92364907</v>
      </c>
      <c r="AN63" s="13">
        <v>349268096.93933368</v>
      </c>
      <c r="AO63" s="13">
        <v>417787644.99795723</v>
      </c>
      <c r="AP63" s="13">
        <v>465706449.31829232</v>
      </c>
      <c r="AQ63" s="13">
        <v>386884091.39516002</v>
      </c>
      <c r="AR63" s="13">
        <v>378085919.40358728</v>
      </c>
      <c r="AS63" s="13">
        <v>441196784.89583099</v>
      </c>
      <c r="AT63" s="13">
        <v>508017151.74541491</v>
      </c>
      <c r="AU63" s="13">
        <v>457124667.57814729</v>
      </c>
      <c r="AV63" s="13">
        <v>504423285.27533132</v>
      </c>
      <c r="AW63" s="13">
        <v>486948101.67167813</v>
      </c>
      <c r="AX63" s="13">
        <v>434112641.96891338</v>
      </c>
      <c r="AY63" s="13">
        <v>443702729.34376448</v>
      </c>
      <c r="AZ63" s="13">
        <v>478370785.71238738</v>
      </c>
      <c r="BA63" s="13">
        <v>438705361.84465009</v>
      </c>
      <c r="BB63" s="13">
        <v>483952903.21621048</v>
      </c>
      <c r="BC63" s="13">
        <v>510388993.99264342</v>
      </c>
      <c r="BD63" s="13">
        <v>466856355.81309187</v>
      </c>
      <c r="BE63" s="13">
        <v>494168145.54200238</v>
      </c>
      <c r="BF63" s="13">
        <v>469924257.24020648</v>
      </c>
      <c r="BG63" s="13">
        <v>463011731.60613728</v>
      </c>
      <c r="BH63" s="13">
        <v>513907698.98129839</v>
      </c>
      <c r="BI63" s="13">
        <v>538427571.97562873</v>
      </c>
      <c r="BJ63" s="13">
        <v>519849177.92934239</v>
      </c>
      <c r="BK63" s="13">
        <v>540774098.58689654</v>
      </c>
      <c r="BL63" s="13">
        <v>530075456.97685468</v>
      </c>
      <c r="BM63" s="13">
        <v>712441654.12992907</v>
      </c>
      <c r="BN63" s="13">
        <v>500183644.84482408</v>
      </c>
      <c r="BO63" s="13">
        <v>474853210.35373759</v>
      </c>
      <c r="BP63" s="13">
        <v>540436644.15278745</v>
      </c>
      <c r="BQ63" s="13">
        <v>449648091.69538182</v>
      </c>
      <c r="BR63" s="13">
        <v>498266118.53024739</v>
      </c>
      <c r="BS63" s="13">
        <v>536512411.67679489</v>
      </c>
      <c r="BT63" s="13">
        <v>639944276.53219616</v>
      </c>
      <c r="BU63" s="13">
        <v>496683932.83716238</v>
      </c>
      <c r="BV63" s="13">
        <v>668704912.2204634</v>
      </c>
      <c r="BW63" s="13">
        <v>486627967.15926808</v>
      </c>
      <c r="BX63" s="13">
        <v>759579345.67727613</v>
      </c>
      <c r="BY63" s="13">
        <v>605437157.29536474</v>
      </c>
      <c r="BZ63" s="13">
        <v>445671153.70616633</v>
      </c>
      <c r="CA63" s="13">
        <v>678908333.03738177</v>
      </c>
      <c r="CB63" s="13">
        <v>518231319.64306372</v>
      </c>
      <c r="CC63" s="13">
        <v>610557683.26707244</v>
      </c>
      <c r="CD63" s="13">
        <v>569699757.00153267</v>
      </c>
      <c r="CE63" s="13">
        <v>670511183.35038316</v>
      </c>
      <c r="CF63" s="13">
        <v>632443197.13951457</v>
      </c>
      <c r="CG63" s="13">
        <v>690775263.68108487</v>
      </c>
      <c r="CH63" s="13">
        <v>502679481.64275861</v>
      </c>
      <c r="CI63" s="13">
        <v>683422275.60406554</v>
      </c>
      <c r="CJ63" s="13">
        <v>686074528.23111153</v>
      </c>
      <c r="CK63" s="13">
        <v>596470104.7752167</v>
      </c>
      <c r="CL63" s="13">
        <v>601756608.5052098</v>
      </c>
      <c r="CM63" s="13">
        <v>643836625.37114525</v>
      </c>
      <c r="CN63" s="13">
        <v>534246492.95811129</v>
      </c>
      <c r="CO63" s="13">
        <v>746232367.52865624</v>
      </c>
      <c r="CP63" s="13">
        <v>581989832.67363811</v>
      </c>
      <c r="CQ63" s="13">
        <v>637600216.90234697</v>
      </c>
      <c r="CR63" s="13">
        <v>702176346.69723666</v>
      </c>
      <c r="CS63" s="13">
        <v>776450221.70588565</v>
      </c>
      <c r="CT63" s="13">
        <v>754119968.47036099</v>
      </c>
      <c r="CU63" s="13">
        <v>835567694.72167885</v>
      </c>
      <c r="CV63" s="13">
        <v>560911251.28305113</v>
      </c>
      <c r="CW63" s="13">
        <v>694137833.92798901</v>
      </c>
      <c r="CX63" s="13">
        <v>1507145258.139987</v>
      </c>
      <c r="CY63" s="13">
        <v>822395134.58337069</v>
      </c>
      <c r="CZ63" s="13">
        <v>1112236297.1303699</v>
      </c>
      <c r="DA63" s="13">
        <v>1954134795.8922019</v>
      </c>
      <c r="DB63" s="9">
        <f t="shared" si="1"/>
        <v>51012836981.769775</v>
      </c>
    </row>
    <row r="64" spans="2:106" x14ac:dyDescent="0.3">
      <c r="B64" s="6">
        <v>22001</v>
      </c>
      <c r="C64" s="13" t="s">
        <v>166</v>
      </c>
      <c r="D64" s="13">
        <v>62</v>
      </c>
      <c r="E64" s="13" t="str">
        <f t="shared" si="0"/>
        <v>S</v>
      </c>
      <c r="F64" s="13">
        <v>2737675.308281641</v>
      </c>
      <c r="G64" s="13">
        <v>4940252.8299240423</v>
      </c>
      <c r="H64" s="13">
        <v>4086313.6157789612</v>
      </c>
      <c r="I64" s="13">
        <v>8982557.2179185022</v>
      </c>
      <c r="J64" s="13">
        <v>3642741.1229898338</v>
      </c>
      <c r="K64" s="13">
        <v>8748074.3406004366</v>
      </c>
      <c r="L64" s="13">
        <v>9105037.7146561705</v>
      </c>
      <c r="M64" s="13">
        <v>6631552.2298823027</v>
      </c>
      <c r="N64" s="13">
        <v>6559168.3965381151</v>
      </c>
      <c r="O64" s="13">
        <v>7259463.3794817012</v>
      </c>
      <c r="P64" s="13">
        <v>12320258.362057701</v>
      </c>
      <c r="Q64" s="13">
        <v>12589426.80160418</v>
      </c>
      <c r="R64" s="13">
        <v>8344867.2659794819</v>
      </c>
      <c r="S64" s="13">
        <v>9354812.4887111001</v>
      </c>
      <c r="T64" s="13">
        <v>13289296.192238029</v>
      </c>
      <c r="U64" s="13">
        <v>12719963.81341471</v>
      </c>
      <c r="V64" s="13">
        <v>16874690.828622822</v>
      </c>
      <c r="W64" s="13">
        <v>8963317.9140679352</v>
      </c>
      <c r="X64" s="13">
        <v>5555306.3468646836</v>
      </c>
      <c r="Y64" s="13">
        <v>13664726.065720851</v>
      </c>
      <c r="Z64" s="13">
        <v>13076074.289478499</v>
      </c>
      <c r="AA64" s="13">
        <v>8006071.3518772358</v>
      </c>
      <c r="AB64" s="13">
        <v>19094384.419918738</v>
      </c>
      <c r="AC64" s="13">
        <v>15710098.055007201</v>
      </c>
      <c r="AD64" s="13">
        <v>8750866.8219883647</v>
      </c>
      <c r="AE64" s="13">
        <v>11295946.42029619</v>
      </c>
      <c r="AF64" s="13">
        <v>11747827.454611629</v>
      </c>
      <c r="AG64" s="13">
        <v>21821613.760699689</v>
      </c>
      <c r="AH64" s="13">
        <v>21646008.043149371</v>
      </c>
      <c r="AI64" s="13">
        <v>13166593.164931091</v>
      </c>
      <c r="AJ64" s="13">
        <v>12254521.18110479</v>
      </c>
      <c r="AK64" s="13">
        <v>18848266.35339113</v>
      </c>
      <c r="AL64" s="13">
        <v>10662992.64902029</v>
      </c>
      <c r="AM64" s="13">
        <v>25571771.931627542</v>
      </c>
      <c r="AN64" s="13">
        <v>10837663.442342071</v>
      </c>
      <c r="AO64" s="13">
        <v>25267666.115885839</v>
      </c>
      <c r="AP64" s="13">
        <v>37599187.158366472</v>
      </c>
      <c r="AQ64" s="13">
        <v>14354872.81890944</v>
      </c>
      <c r="AR64" s="13">
        <v>21819786.994148951</v>
      </c>
      <c r="AS64" s="13">
        <v>33538645.27785822</v>
      </c>
      <c r="AT64" s="13">
        <v>19407260.422281269</v>
      </c>
      <c r="AU64" s="13">
        <v>13125445.400104299</v>
      </c>
      <c r="AV64" s="13">
        <v>20018165.241241641</v>
      </c>
      <c r="AW64" s="13">
        <v>31691082.17561597</v>
      </c>
      <c r="AX64" s="13">
        <v>20309049.281747799</v>
      </c>
      <c r="AY64" s="13">
        <v>27563529.760237269</v>
      </c>
      <c r="AZ64" s="13">
        <v>21569375.7139039</v>
      </c>
      <c r="BA64" s="13">
        <v>11726100.53944245</v>
      </c>
      <c r="BB64" s="13">
        <v>20978264.105309062</v>
      </c>
      <c r="BC64" s="13">
        <v>35734658.404460743</v>
      </c>
      <c r="BD64" s="13">
        <v>30728760.601165362</v>
      </c>
      <c r="BE64" s="13">
        <v>23879388.609078981</v>
      </c>
      <c r="BF64" s="13">
        <v>37113198.846180558</v>
      </c>
      <c r="BG64" s="13">
        <v>49651468.993846521</v>
      </c>
      <c r="BH64" s="13">
        <v>19190426.988047961</v>
      </c>
      <c r="BI64" s="13">
        <v>45557795.350426517</v>
      </c>
      <c r="BJ64" s="13">
        <v>25960907.180542849</v>
      </c>
      <c r="BK64" s="13">
        <v>35846179.246749483</v>
      </c>
      <c r="BL64" s="13">
        <v>26345339.600142431</v>
      </c>
      <c r="BM64" s="13">
        <v>19070702.27869986</v>
      </c>
      <c r="BN64" s="13">
        <v>22574041.545995802</v>
      </c>
      <c r="BO64" s="13">
        <v>40809292.639072858</v>
      </c>
      <c r="BP64" s="13">
        <v>20875693.295908049</v>
      </c>
      <c r="BQ64" s="13">
        <v>38231877.587729238</v>
      </c>
      <c r="BR64" s="13">
        <v>41768783.258221738</v>
      </c>
      <c r="BS64" s="13">
        <v>35755694.564697392</v>
      </c>
      <c r="BT64" s="13">
        <v>24717225.08891597</v>
      </c>
      <c r="BU64" s="13">
        <v>36297442.497562841</v>
      </c>
      <c r="BV64" s="13">
        <v>39351596.870433502</v>
      </c>
      <c r="BW64" s="13">
        <v>51255198.414440237</v>
      </c>
      <c r="BX64" s="13">
        <v>21748921.864679851</v>
      </c>
      <c r="BY64" s="13">
        <v>34287936.186579227</v>
      </c>
      <c r="BZ64" s="13">
        <v>44673464.070707507</v>
      </c>
      <c r="CA64" s="13">
        <v>65382358.709500968</v>
      </c>
      <c r="CB64" s="13">
        <v>24881647.866500359</v>
      </c>
      <c r="CC64" s="13">
        <v>67001896.894508272</v>
      </c>
      <c r="CD64" s="13">
        <v>62167763.792966329</v>
      </c>
      <c r="CE64" s="13">
        <v>52485613.318694003</v>
      </c>
      <c r="CF64" s="13">
        <v>49505210.408823669</v>
      </c>
      <c r="CG64" s="13">
        <v>66597534.58448185</v>
      </c>
      <c r="CH64" s="13">
        <v>85365495.278755605</v>
      </c>
      <c r="CI64" s="13">
        <v>53904578.31429033</v>
      </c>
      <c r="CJ64" s="13">
        <v>48579644.761829503</v>
      </c>
      <c r="CK64" s="13">
        <v>64294345.629653923</v>
      </c>
      <c r="CL64" s="13">
        <v>108296601.32464319</v>
      </c>
      <c r="CM64" s="13">
        <v>71098474.751453698</v>
      </c>
      <c r="CN64" s="13">
        <v>63753072.046283223</v>
      </c>
      <c r="CO64" s="13">
        <v>50404830.578962177</v>
      </c>
      <c r="CP64" s="13">
        <v>100321348.57650919</v>
      </c>
      <c r="CQ64" s="13">
        <v>52646674.588232689</v>
      </c>
      <c r="CR64" s="13">
        <v>89004698.375040874</v>
      </c>
      <c r="CS64" s="13">
        <v>73729682.705481157</v>
      </c>
      <c r="CT64" s="13">
        <v>42889274.520175457</v>
      </c>
      <c r="CU64" s="13">
        <v>67894704.450995043</v>
      </c>
      <c r="CV64" s="13">
        <v>78981444.131206065</v>
      </c>
      <c r="CW64" s="13">
        <v>64794338.930948406</v>
      </c>
      <c r="CX64" s="13">
        <v>113639107.3088474</v>
      </c>
      <c r="CY64" s="13">
        <v>79838076.262543932</v>
      </c>
      <c r="CZ64" s="13">
        <v>73845980.22606419</v>
      </c>
      <c r="DA64" s="13">
        <v>54133730.834740981</v>
      </c>
      <c r="DB64" s="9">
        <f t="shared" si="1"/>
        <v>3344692755.7362485</v>
      </c>
    </row>
    <row r="65" spans="2:106" x14ac:dyDescent="0.3">
      <c r="B65" s="6">
        <v>22002</v>
      </c>
      <c r="C65" s="13" t="s">
        <v>167</v>
      </c>
      <c r="D65" s="13">
        <v>63</v>
      </c>
      <c r="E65" s="13" t="str">
        <f t="shared" si="0"/>
        <v>S</v>
      </c>
      <c r="F65" s="13">
        <v>3880954.1826704568</v>
      </c>
      <c r="G65" s="13">
        <v>3850577.7054661061</v>
      </c>
      <c r="H65" s="13">
        <v>6630808.6897906307</v>
      </c>
      <c r="I65" s="13">
        <v>5402063.3828710299</v>
      </c>
      <c r="J65" s="13">
        <v>3856845.1798153799</v>
      </c>
      <c r="K65" s="13">
        <v>5402782.3892949009</v>
      </c>
      <c r="L65" s="13">
        <v>5968335.1739084218</v>
      </c>
      <c r="M65" s="13">
        <v>4005560.0971088391</v>
      </c>
      <c r="N65" s="13">
        <v>4343697.9192042239</v>
      </c>
      <c r="O65" s="13">
        <v>7192159.6873731408</v>
      </c>
      <c r="P65" s="13">
        <v>5961258.0305070216</v>
      </c>
      <c r="Q65" s="13">
        <v>5439379.8315263912</v>
      </c>
      <c r="R65" s="13">
        <v>5347045.100005907</v>
      </c>
      <c r="S65" s="13">
        <v>6075899.7173937559</v>
      </c>
      <c r="T65" s="13">
        <v>9145914.687218722</v>
      </c>
      <c r="U65" s="13">
        <v>5584588.7899933709</v>
      </c>
      <c r="V65" s="13">
        <v>7778384.3663727883</v>
      </c>
      <c r="W65" s="13">
        <v>15610431.18874757</v>
      </c>
      <c r="X65" s="13">
        <v>7273609.4547322523</v>
      </c>
      <c r="Y65" s="13">
        <v>7441431.5162491174</v>
      </c>
      <c r="Z65" s="13">
        <v>4338731.0988426963</v>
      </c>
      <c r="AA65" s="13">
        <v>7795541.519757418</v>
      </c>
      <c r="AB65" s="13">
        <v>8623037.8619819265</v>
      </c>
      <c r="AC65" s="13">
        <v>7884264.8423374603</v>
      </c>
      <c r="AD65" s="13">
        <v>6931295.0886586132</v>
      </c>
      <c r="AE65" s="13">
        <v>9465858.6273790766</v>
      </c>
      <c r="AF65" s="13">
        <v>6263209.9400624493</v>
      </c>
      <c r="AG65" s="13">
        <v>5331437.9382627634</v>
      </c>
      <c r="AH65" s="13">
        <v>10069957.028589539</v>
      </c>
      <c r="AI65" s="13">
        <v>6072342.6989952587</v>
      </c>
      <c r="AJ65" s="13">
        <v>10640695.689623879</v>
      </c>
      <c r="AK65" s="13">
        <v>10009804.576024881</v>
      </c>
      <c r="AL65" s="13">
        <v>10220997.2013191</v>
      </c>
      <c r="AM65" s="13">
        <v>6856587.67606402</v>
      </c>
      <c r="AN65" s="13">
        <v>8805583.4679150954</v>
      </c>
      <c r="AO65" s="13">
        <v>6524648.7506505698</v>
      </c>
      <c r="AP65" s="13">
        <v>7687115.6359954076</v>
      </c>
      <c r="AQ65" s="13">
        <v>9131215.6254260149</v>
      </c>
      <c r="AR65" s="13">
        <v>5121113.005540709</v>
      </c>
      <c r="AS65" s="13">
        <v>8233783.9842753476</v>
      </c>
      <c r="AT65" s="13">
        <v>8285398.4813349899</v>
      </c>
      <c r="AU65" s="13">
        <v>7243763.4409093466</v>
      </c>
      <c r="AV65" s="13">
        <v>5467111.7881220728</v>
      </c>
      <c r="AW65" s="13">
        <v>9866201.7513630167</v>
      </c>
      <c r="AX65" s="13">
        <v>8999978.5118029024</v>
      </c>
      <c r="AY65" s="13">
        <v>5417118.0934758103</v>
      </c>
      <c r="AZ65" s="13">
        <v>8913845.7045995314</v>
      </c>
      <c r="BA65" s="13">
        <v>7621982.3430912578</v>
      </c>
      <c r="BB65" s="13">
        <v>7417788.4916632231</v>
      </c>
      <c r="BC65" s="13">
        <v>7512492.1069125803</v>
      </c>
      <c r="BD65" s="13">
        <v>13271303.79210932</v>
      </c>
      <c r="BE65" s="13">
        <v>8602653.6759500541</v>
      </c>
      <c r="BF65" s="13">
        <v>6569641.7577831298</v>
      </c>
      <c r="BG65" s="13">
        <v>7381814.1155793639</v>
      </c>
      <c r="BH65" s="13">
        <v>9081437.0401987005</v>
      </c>
      <c r="BI65" s="13">
        <v>10134115.913569359</v>
      </c>
      <c r="BJ65" s="13">
        <v>7308462.1729006199</v>
      </c>
      <c r="BK65" s="13">
        <v>15579897.77691694</v>
      </c>
      <c r="BL65" s="13">
        <v>7791253.8030739408</v>
      </c>
      <c r="BM65" s="13">
        <v>6608810.7955643134</v>
      </c>
      <c r="BN65" s="13">
        <v>11057774.344828891</v>
      </c>
      <c r="BO65" s="13">
        <v>13957570.7313006</v>
      </c>
      <c r="BP65" s="13">
        <v>11478278.24406399</v>
      </c>
      <c r="BQ65" s="13">
        <v>11855512.171004331</v>
      </c>
      <c r="BR65" s="13">
        <v>15153387.818969401</v>
      </c>
      <c r="BS65" s="13">
        <v>6966736.0480451304</v>
      </c>
      <c r="BT65" s="13">
        <v>13264847.59172629</v>
      </c>
      <c r="BU65" s="13">
        <v>11083796.54436144</v>
      </c>
      <c r="BV65" s="13">
        <v>11572705.25396364</v>
      </c>
      <c r="BW65" s="13">
        <v>16614126.43444987</v>
      </c>
      <c r="BX65" s="13">
        <v>11556995.96614641</v>
      </c>
      <c r="BY65" s="13">
        <v>10951778.671460429</v>
      </c>
      <c r="BZ65" s="13">
        <v>21431919.312076122</v>
      </c>
      <c r="CA65" s="13">
        <v>8586339.682869859</v>
      </c>
      <c r="CB65" s="13">
        <v>15115220.570740581</v>
      </c>
      <c r="CC65" s="13">
        <v>15883820.045724779</v>
      </c>
      <c r="CD65" s="13">
        <v>14942062.8709576</v>
      </c>
      <c r="CE65" s="13">
        <v>7758576.5278984364</v>
      </c>
      <c r="CF65" s="13">
        <v>14066917.25897339</v>
      </c>
      <c r="CG65" s="13">
        <v>23118465.116585892</v>
      </c>
      <c r="CH65" s="13">
        <v>22506984.301038422</v>
      </c>
      <c r="CI65" s="13">
        <v>14205179.508427801</v>
      </c>
      <c r="CJ65" s="13">
        <v>13741992.570196141</v>
      </c>
      <c r="CK65" s="13">
        <v>15432762.11655584</v>
      </c>
      <c r="CL65" s="13">
        <v>23583241.62983555</v>
      </c>
      <c r="CM65" s="13">
        <v>11688572.532901131</v>
      </c>
      <c r="CN65" s="13">
        <v>20990129.954196431</v>
      </c>
      <c r="CO65" s="13">
        <v>18712958.064710978</v>
      </c>
      <c r="CP65" s="13">
        <v>23982344.61401163</v>
      </c>
      <c r="CQ65" s="13">
        <v>17798015.344081901</v>
      </c>
      <c r="CR65" s="13">
        <v>19998861.185548041</v>
      </c>
      <c r="CS65" s="13">
        <v>27481585.73349693</v>
      </c>
      <c r="CT65" s="13">
        <v>15331725.54599897</v>
      </c>
      <c r="CU65" s="13">
        <v>24063581.523387142</v>
      </c>
      <c r="CV65" s="13">
        <v>39206643.219631217</v>
      </c>
      <c r="CW65" s="13">
        <v>30063042.806144912</v>
      </c>
      <c r="CX65" s="13">
        <v>27892245.144312631</v>
      </c>
      <c r="CY65" s="13">
        <v>28020373.39616704</v>
      </c>
      <c r="CZ65" s="13">
        <v>27479448.467816912</v>
      </c>
      <c r="DA65" s="13">
        <v>82091989.446217179</v>
      </c>
      <c r="DB65" s="9">
        <f t="shared" si="1"/>
        <v>1221962529.2156963</v>
      </c>
    </row>
    <row r="66" spans="2:106" x14ac:dyDescent="0.3">
      <c r="B66" s="6">
        <v>23001</v>
      </c>
      <c r="C66" s="13" t="s">
        <v>168</v>
      </c>
      <c r="D66" s="13">
        <v>64</v>
      </c>
      <c r="E66" s="13" t="str">
        <f t="shared" si="0"/>
        <v>N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9">
        <f t="shared" si="1"/>
        <v>0</v>
      </c>
    </row>
    <row r="67" spans="2:106" x14ac:dyDescent="0.3">
      <c r="B67" s="6">
        <v>23002</v>
      </c>
      <c r="C67" s="13" t="s">
        <v>169</v>
      </c>
      <c r="D67" s="13">
        <v>65</v>
      </c>
      <c r="E67" s="13" t="str">
        <f t="shared" ref="E67:E130" si="2">IF(SUM(F67:DA67)=0,"N","S")</f>
        <v>S</v>
      </c>
      <c r="F67" s="13">
        <v>35309.1906904727</v>
      </c>
      <c r="G67" s="13">
        <v>179304.11562532801</v>
      </c>
      <c r="H67" s="13">
        <v>149175.8809265896</v>
      </c>
      <c r="I67" s="13">
        <v>151132.41204912739</v>
      </c>
      <c r="J67" s="13">
        <v>33069.6241125206</v>
      </c>
      <c r="K67" s="13">
        <v>212982.717852036</v>
      </c>
      <c r="L67" s="13">
        <v>59884.8351443672</v>
      </c>
      <c r="M67" s="13">
        <v>26707.3852413602</v>
      </c>
      <c r="N67" s="13">
        <v>4682.4224377457986</v>
      </c>
      <c r="O67" s="13">
        <v>16741.694520638401</v>
      </c>
      <c r="P67" s="13">
        <v>19732.707570462</v>
      </c>
      <c r="Q67" s="13">
        <v>128173.65689671801</v>
      </c>
      <c r="R67" s="13">
        <v>39192.514215436997</v>
      </c>
      <c r="S67" s="13">
        <v>411392.70592079283</v>
      </c>
      <c r="T67" s="13">
        <v>8619.4317155130011</v>
      </c>
      <c r="U67" s="13">
        <v>30853.373271769</v>
      </c>
      <c r="V67" s="13">
        <v>58685.035124753696</v>
      </c>
      <c r="W67" s="13">
        <v>15374.1509834272</v>
      </c>
      <c r="X67" s="13">
        <v>67191.304753407399</v>
      </c>
      <c r="Y67" s="13">
        <v>149147.8142658915</v>
      </c>
      <c r="Z67" s="13">
        <v>42808.909261347013</v>
      </c>
      <c r="AA67" s="13">
        <v>431354.95535326382</v>
      </c>
      <c r="AB67" s="13">
        <v>246166.8869072542</v>
      </c>
      <c r="AC67" s="13">
        <v>74679.0861926652</v>
      </c>
      <c r="AD67" s="13">
        <v>8836.0610302829991</v>
      </c>
      <c r="AE67" s="13">
        <v>14687.5617697536</v>
      </c>
      <c r="AF67" s="13">
        <v>87888.540500750998</v>
      </c>
      <c r="AG67" s="13">
        <v>71220.089729099796</v>
      </c>
      <c r="AH67" s="13">
        <v>72321.474295634907</v>
      </c>
      <c r="AI67" s="13">
        <v>14477.633219982001</v>
      </c>
      <c r="AJ67" s="13">
        <v>96152.998360119804</v>
      </c>
      <c r="AK67" s="13">
        <v>12671.9729919078</v>
      </c>
      <c r="AL67" s="13">
        <v>35349.088424993999</v>
      </c>
      <c r="AM67" s="13">
        <v>18673.551407228999</v>
      </c>
      <c r="AN67" s="13">
        <v>101534.8072368968</v>
      </c>
      <c r="AO67" s="13">
        <v>62753.286923549</v>
      </c>
      <c r="AP67" s="13">
        <v>34809.270918048998</v>
      </c>
      <c r="AQ67" s="13">
        <v>5160.0999094061999</v>
      </c>
      <c r="AR67" s="13">
        <v>89332.752201650001</v>
      </c>
      <c r="AS67" s="13">
        <v>59557.181471329801</v>
      </c>
      <c r="AT67" s="13">
        <v>65275.761476557607</v>
      </c>
      <c r="AU67" s="13">
        <v>3341.8898197776002</v>
      </c>
      <c r="AV67" s="13">
        <v>228074.494258394</v>
      </c>
      <c r="AW67" s="13">
        <v>122956.27538782721</v>
      </c>
      <c r="AX67" s="13">
        <v>27047.366034041399</v>
      </c>
      <c r="AY67" s="13">
        <v>21129.446748557399</v>
      </c>
      <c r="AZ67" s="13">
        <v>69933.908236974094</v>
      </c>
      <c r="BA67" s="13">
        <v>73673.478403970294</v>
      </c>
      <c r="BB67" s="13">
        <v>75806.956244389992</v>
      </c>
      <c r="BC67" s="13">
        <v>150958.75167129459</v>
      </c>
      <c r="BD67" s="13">
        <v>104681.0270190602</v>
      </c>
      <c r="BE67" s="13">
        <v>133863.82185151899</v>
      </c>
      <c r="BF67" s="13">
        <v>47154.501332284002</v>
      </c>
      <c r="BG67" s="13">
        <v>21314.4666191328</v>
      </c>
      <c r="BH67" s="13">
        <v>35540.124157174898</v>
      </c>
      <c r="BI67" s="13">
        <v>89515.771267478995</v>
      </c>
      <c r="BJ67" s="13">
        <v>40715.139622939998</v>
      </c>
      <c r="BK67" s="13">
        <v>13824.1189518516</v>
      </c>
      <c r="BL67" s="13">
        <v>58588.300804566003</v>
      </c>
      <c r="BM67" s="13">
        <v>595266.7333442088</v>
      </c>
      <c r="BN67" s="13">
        <v>1687328.9718098729</v>
      </c>
      <c r="BO67" s="13">
        <v>77634.386765030504</v>
      </c>
      <c r="BP67" s="13">
        <v>5793.6248434817999</v>
      </c>
      <c r="BQ67" s="13">
        <v>93708.647652294501</v>
      </c>
      <c r="BR67" s="13"/>
      <c r="BS67" s="13">
        <v>38189.9583099683</v>
      </c>
      <c r="BT67" s="13">
        <v>1382.4624102851999</v>
      </c>
      <c r="BU67" s="13">
        <v>39750.880269802001</v>
      </c>
      <c r="BV67" s="13">
        <v>2738.2285776057001</v>
      </c>
      <c r="BW67" s="13">
        <v>286588.55205036519</v>
      </c>
      <c r="BX67" s="13">
        <v>70201.122036749992</v>
      </c>
      <c r="BY67" s="13"/>
      <c r="BZ67" s="13">
        <v>137639.38007445051</v>
      </c>
      <c r="CA67" s="13">
        <v>32643.488943172801</v>
      </c>
      <c r="CB67" s="13">
        <v>71111.600029369205</v>
      </c>
      <c r="CC67" s="13">
        <v>79191.99651978779</v>
      </c>
      <c r="CD67" s="13">
        <v>46489.643082272902</v>
      </c>
      <c r="CE67" s="13">
        <v>137725.7311865424</v>
      </c>
      <c r="CF67" s="13">
        <v>81862.407061975799</v>
      </c>
      <c r="CG67" s="13">
        <v>33381.748303379987</v>
      </c>
      <c r="CH67" s="13">
        <v>143641.86912671279</v>
      </c>
      <c r="CI67" s="13">
        <v>106414.98924333599</v>
      </c>
      <c r="CJ67" s="13">
        <v>170776.07943069781</v>
      </c>
      <c r="CK67" s="13">
        <v>13587.262773058799</v>
      </c>
      <c r="CL67" s="13">
        <v>26358.392347560301</v>
      </c>
      <c r="CM67" s="13">
        <v>290083.36202707002</v>
      </c>
      <c r="CN67" s="13">
        <v>14953.829348204999</v>
      </c>
      <c r="CO67" s="13">
        <v>45998.248541677502</v>
      </c>
      <c r="CP67" s="13">
        <v>130729.2567454028</v>
      </c>
      <c r="CQ67" s="13"/>
      <c r="CR67" s="13">
        <v>544391.19465535006</v>
      </c>
      <c r="CS67" s="13">
        <v>36987.375750599997</v>
      </c>
      <c r="CT67" s="13">
        <v>38818.316255830003</v>
      </c>
      <c r="CU67" s="13">
        <v>343382.31166597788</v>
      </c>
      <c r="CV67" s="13">
        <v>72148.892995685994</v>
      </c>
      <c r="CW67" s="13">
        <v>115969.24010964661</v>
      </c>
      <c r="CX67" s="13">
        <v>37247.347593965998</v>
      </c>
      <c r="CY67" s="13"/>
      <c r="CZ67" s="13">
        <v>47176.432308357587</v>
      </c>
      <c r="DA67" s="13">
        <v>253158.242723631</v>
      </c>
      <c r="DB67" s="9">
        <f t="shared" si="1"/>
        <v>10711636.988244696</v>
      </c>
    </row>
    <row r="68" spans="2:106" x14ac:dyDescent="0.3">
      <c r="B68" s="6">
        <v>23003</v>
      </c>
      <c r="C68" s="13" t="s">
        <v>170</v>
      </c>
      <c r="D68" s="13">
        <v>66</v>
      </c>
      <c r="E68" s="13" t="str">
        <f t="shared" si="2"/>
        <v>S</v>
      </c>
      <c r="F68" s="13">
        <v>4577326.4993733214</v>
      </c>
      <c r="G68" s="13">
        <v>6310679.9913964896</v>
      </c>
      <c r="H68" s="13">
        <v>3998705.3171444871</v>
      </c>
      <c r="I68" s="13">
        <v>3727757.8317728699</v>
      </c>
      <c r="J68" s="13">
        <v>6005102.4412856428</v>
      </c>
      <c r="K68" s="13">
        <v>5332550.2410089206</v>
      </c>
      <c r="L68" s="13">
        <v>5875234.5869505908</v>
      </c>
      <c r="M68" s="13">
        <v>3640739.543226161</v>
      </c>
      <c r="N68" s="13">
        <v>4891682.0161492676</v>
      </c>
      <c r="O68" s="13">
        <v>6834327.2336157179</v>
      </c>
      <c r="P68" s="13">
        <v>3741921.116067247</v>
      </c>
      <c r="Q68" s="13">
        <v>4502460.7731812559</v>
      </c>
      <c r="R68" s="13">
        <v>5671273.3786221417</v>
      </c>
      <c r="S68" s="13">
        <v>4239929.1416499373</v>
      </c>
      <c r="T68" s="13">
        <v>5899618.1810117373</v>
      </c>
      <c r="U68" s="13">
        <v>4197899.8822736712</v>
      </c>
      <c r="V68" s="13">
        <v>6157686.7444663681</v>
      </c>
      <c r="W68" s="13">
        <v>5085456.7493507247</v>
      </c>
      <c r="X68" s="13">
        <v>7422708.3419075152</v>
      </c>
      <c r="Y68" s="13">
        <v>4718356.4201546498</v>
      </c>
      <c r="Z68" s="13">
        <v>6413328.3670558091</v>
      </c>
      <c r="AA68" s="13">
        <v>4286045.4142051376</v>
      </c>
      <c r="AB68" s="13">
        <v>8132740.4426999073</v>
      </c>
      <c r="AC68" s="13">
        <v>6218726.6594360918</v>
      </c>
      <c r="AD68" s="13">
        <v>5830472.2283397838</v>
      </c>
      <c r="AE68" s="13">
        <v>9266875.9223920368</v>
      </c>
      <c r="AF68" s="13">
        <v>6599155.960911192</v>
      </c>
      <c r="AG68" s="13">
        <v>7990033.2064735955</v>
      </c>
      <c r="AH68" s="13">
        <v>10362035.474225899</v>
      </c>
      <c r="AI68" s="13">
        <v>5437681.5274191611</v>
      </c>
      <c r="AJ68" s="13">
        <v>12155994.87050255</v>
      </c>
      <c r="AK68" s="13">
        <v>7065570.2698892076</v>
      </c>
      <c r="AL68" s="13">
        <v>4886484.421628573</v>
      </c>
      <c r="AM68" s="13">
        <v>7482873.9469629386</v>
      </c>
      <c r="AN68" s="13">
        <v>9284894.3255881649</v>
      </c>
      <c r="AO68" s="13">
        <v>4538793.6815034375</v>
      </c>
      <c r="AP68" s="13">
        <v>4533090.8299367027</v>
      </c>
      <c r="AQ68" s="13">
        <v>5348195.9797063461</v>
      </c>
      <c r="AR68" s="13">
        <v>6246683.1202581786</v>
      </c>
      <c r="AS68" s="13">
        <v>6357536.7652596189</v>
      </c>
      <c r="AT68" s="13">
        <v>7665896.8312459588</v>
      </c>
      <c r="AU68" s="13">
        <v>4404191.5471457308</v>
      </c>
      <c r="AV68" s="13">
        <v>8727721.2942382134</v>
      </c>
      <c r="AW68" s="13">
        <v>7552938.9263299787</v>
      </c>
      <c r="AX68" s="13">
        <v>5423640.1933005527</v>
      </c>
      <c r="AY68" s="13">
        <v>7633082.566157138</v>
      </c>
      <c r="AZ68" s="13">
        <v>6568904.6120989388</v>
      </c>
      <c r="BA68" s="13">
        <v>5034609.9467522381</v>
      </c>
      <c r="BB68" s="13">
        <v>6747493.9544707062</v>
      </c>
      <c r="BC68" s="13">
        <v>6017521.2411211543</v>
      </c>
      <c r="BD68" s="13">
        <v>5396214.6012359876</v>
      </c>
      <c r="BE68" s="13">
        <v>4856909.8535876889</v>
      </c>
      <c r="BF68" s="13">
        <v>7880251.7532091904</v>
      </c>
      <c r="BG68" s="13">
        <v>8208360.6276511746</v>
      </c>
      <c r="BH68" s="13">
        <v>10189358.20990091</v>
      </c>
      <c r="BI68" s="13">
        <v>6755926.3874789113</v>
      </c>
      <c r="BJ68" s="13">
        <v>5190933.000130374</v>
      </c>
      <c r="BK68" s="13">
        <v>6350679.2478297483</v>
      </c>
      <c r="BL68" s="13">
        <v>8812646.5000420101</v>
      </c>
      <c r="BM68" s="13">
        <v>7010375.2774790488</v>
      </c>
      <c r="BN68" s="13">
        <v>8243090.4866901226</v>
      </c>
      <c r="BO68" s="13">
        <v>15646300.34091402</v>
      </c>
      <c r="BP68" s="13">
        <v>10816674.83148019</v>
      </c>
      <c r="BQ68" s="13">
        <v>4123871.059595983</v>
      </c>
      <c r="BR68" s="13">
        <v>7434067.2518314077</v>
      </c>
      <c r="BS68" s="13">
        <v>14245855.708882449</v>
      </c>
      <c r="BT68" s="13">
        <v>13541733.362448899</v>
      </c>
      <c r="BU68" s="13">
        <v>8362017.7893472668</v>
      </c>
      <c r="BV68" s="13">
        <v>9033146.263542654</v>
      </c>
      <c r="BW68" s="13">
        <v>6251017.8018095698</v>
      </c>
      <c r="BX68" s="13">
        <v>6424036.446865405</v>
      </c>
      <c r="BY68" s="13">
        <v>6235419.4773424026</v>
      </c>
      <c r="BZ68" s="13">
        <v>14136523.735528121</v>
      </c>
      <c r="CA68" s="13">
        <v>11779005.06065689</v>
      </c>
      <c r="CB68" s="13">
        <v>9119112.1839006357</v>
      </c>
      <c r="CC68" s="13">
        <v>11347595.56589105</v>
      </c>
      <c r="CD68" s="13">
        <v>12793271.365229471</v>
      </c>
      <c r="CE68" s="13">
        <v>10038374.81945605</v>
      </c>
      <c r="CF68" s="13">
        <v>26408478.51903633</v>
      </c>
      <c r="CG68" s="13">
        <v>7681050.8358470919</v>
      </c>
      <c r="CH68" s="13">
        <v>12020815.48005949</v>
      </c>
      <c r="CI68" s="13">
        <v>9864932.4772513732</v>
      </c>
      <c r="CJ68" s="13">
        <v>31790892.352655601</v>
      </c>
      <c r="CK68" s="13">
        <v>24674083.99133072</v>
      </c>
      <c r="CL68" s="13">
        <v>6386985.8840638809</v>
      </c>
      <c r="CM68" s="13">
        <v>11413157.184256259</v>
      </c>
      <c r="CN68" s="13">
        <v>16277543.161155671</v>
      </c>
      <c r="CO68" s="13">
        <v>12444991.761218529</v>
      </c>
      <c r="CP68" s="13">
        <v>30391258.250043809</v>
      </c>
      <c r="CQ68" s="13">
        <v>9238100.1997324787</v>
      </c>
      <c r="CR68" s="13">
        <v>15394245.859857921</v>
      </c>
      <c r="CS68" s="13">
        <v>41574584.793277852</v>
      </c>
      <c r="CT68" s="13">
        <v>22446120.682002999</v>
      </c>
      <c r="CU68" s="13">
        <v>17859336.32917805</v>
      </c>
      <c r="CV68" s="13">
        <v>32467033.025275171</v>
      </c>
      <c r="CW68" s="13">
        <v>23587148.349639989</v>
      </c>
      <c r="CX68" s="13">
        <v>20031423.64398662</v>
      </c>
      <c r="CY68" s="13">
        <v>51815835.240652889</v>
      </c>
      <c r="CZ68" s="13">
        <v>57714233.02302146</v>
      </c>
      <c r="DA68" s="13">
        <v>68341745.857429072</v>
      </c>
      <c r="DB68" s="9">
        <f t="shared" ref="DB68:DB130" si="3">SUM(F68:DA68)</f>
        <v>1107091396.8687947</v>
      </c>
    </row>
    <row r="69" spans="2:106" x14ac:dyDescent="0.3">
      <c r="B69" s="6">
        <v>24911</v>
      </c>
      <c r="C69" s="13" t="s">
        <v>171</v>
      </c>
      <c r="D69" s="13">
        <v>67</v>
      </c>
      <c r="E69" s="13" t="str">
        <f t="shared" si="2"/>
        <v>N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9">
        <f t="shared" si="3"/>
        <v>0</v>
      </c>
    </row>
    <row r="70" spans="2:106" x14ac:dyDescent="0.3">
      <c r="B70" s="6">
        <v>24912</v>
      </c>
      <c r="C70" s="13" t="s">
        <v>172</v>
      </c>
      <c r="D70" s="13">
        <v>68</v>
      </c>
      <c r="E70" s="13" t="str">
        <f t="shared" si="2"/>
        <v>N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9">
        <f t="shared" si="3"/>
        <v>0</v>
      </c>
    </row>
    <row r="71" spans="2:106" x14ac:dyDescent="0.3">
      <c r="B71" s="6">
        <v>24921</v>
      </c>
      <c r="C71" s="13" t="s">
        <v>173</v>
      </c>
      <c r="D71" s="13">
        <v>69</v>
      </c>
      <c r="E71" s="13" t="str">
        <f t="shared" si="2"/>
        <v>S</v>
      </c>
      <c r="F71" s="13">
        <v>145422.4778889376</v>
      </c>
      <c r="G71" s="13">
        <v>834893.30504121317</v>
      </c>
      <c r="H71" s="13">
        <v>718344.67364448472</v>
      </c>
      <c r="I71" s="13">
        <v>131926.6612508496</v>
      </c>
      <c r="J71" s="13">
        <v>363051.20920910517</v>
      </c>
      <c r="K71" s="13">
        <v>861632.65294334362</v>
      </c>
      <c r="L71" s="13">
        <v>14410.80228288</v>
      </c>
      <c r="M71" s="13">
        <v>760905.19027756446</v>
      </c>
      <c r="N71" s="13">
        <v>383897.02888031083</v>
      </c>
      <c r="O71" s="13">
        <v>119750.8839228648</v>
      </c>
      <c r="P71" s="13">
        <v>96207.251706384006</v>
      </c>
      <c r="Q71" s="13">
        <v>60674.195804000003</v>
      </c>
      <c r="R71" s="13">
        <v>601688.91937680251</v>
      </c>
      <c r="S71" s="13">
        <v>233384.9877375112</v>
      </c>
      <c r="T71" s="13">
        <v>303437.36604670557</v>
      </c>
      <c r="U71" s="13"/>
      <c r="V71" s="13">
        <v>49053.346042435602</v>
      </c>
      <c r="W71" s="13"/>
      <c r="X71" s="13">
        <v>96692.618857259979</v>
      </c>
      <c r="Y71" s="13">
        <v>123350.75010477399</v>
      </c>
      <c r="Z71" s="13">
        <v>113986.8797451744</v>
      </c>
      <c r="AA71" s="13">
        <v>290109.31924285123</v>
      </c>
      <c r="AB71" s="13">
        <v>217506.09137118881</v>
      </c>
      <c r="AC71" s="13">
        <v>277713.02234103921</v>
      </c>
      <c r="AD71" s="13">
        <v>181525.900938356</v>
      </c>
      <c r="AE71" s="13">
        <v>494464.61141243682</v>
      </c>
      <c r="AF71" s="13">
        <v>341741.68196895602</v>
      </c>
      <c r="AG71" s="13">
        <v>578466.14205934166</v>
      </c>
      <c r="AH71" s="13">
        <v>366725.36577080918</v>
      </c>
      <c r="AI71" s="13">
        <v>313824.04780565202</v>
      </c>
      <c r="AJ71" s="13">
        <v>1395258.2205639221</v>
      </c>
      <c r="AK71" s="13">
        <v>480644.10715475521</v>
      </c>
      <c r="AL71" s="13">
        <v>48026.917147093598</v>
      </c>
      <c r="AM71" s="13">
        <v>55432.818148692008</v>
      </c>
      <c r="AN71" s="13">
        <v>46256.268193739998</v>
      </c>
      <c r="AO71" s="13">
        <v>545260.37367237755</v>
      </c>
      <c r="AP71" s="13">
        <v>535935.93954881479</v>
      </c>
      <c r="AQ71" s="13">
        <v>340970.00889391318</v>
      </c>
      <c r="AR71" s="13"/>
      <c r="AS71" s="13">
        <v>311063.493658408</v>
      </c>
      <c r="AT71" s="13">
        <v>141067.6812780044</v>
      </c>
      <c r="AU71" s="13">
        <v>41664.904612455197</v>
      </c>
      <c r="AV71" s="13">
        <v>18682.649264053998</v>
      </c>
      <c r="AW71" s="13">
        <v>342379.38592538278</v>
      </c>
      <c r="AX71" s="13">
        <v>509058.25977175159</v>
      </c>
      <c r="AY71" s="13">
        <v>243789.04696106</v>
      </c>
      <c r="AZ71" s="13">
        <v>71103.563741953607</v>
      </c>
      <c r="BA71" s="13">
        <v>86285.219226315196</v>
      </c>
      <c r="BB71" s="13">
        <v>269935.07097907161</v>
      </c>
      <c r="BC71" s="13">
        <v>195399.75219336519</v>
      </c>
      <c r="BD71" s="13">
        <v>450361.29849350639</v>
      </c>
      <c r="BE71" s="13">
        <v>98417.483101329606</v>
      </c>
      <c r="BF71" s="13">
        <v>957037.29402122274</v>
      </c>
      <c r="BG71" s="13">
        <v>833771.13814084069</v>
      </c>
      <c r="BH71" s="13">
        <v>761319.66118797276</v>
      </c>
      <c r="BI71" s="13">
        <v>1332896.0221468389</v>
      </c>
      <c r="BJ71" s="13">
        <v>636552.55228919652</v>
      </c>
      <c r="BK71" s="13">
        <v>363966.05784164963</v>
      </c>
      <c r="BL71" s="13">
        <v>174184.16595141721</v>
      </c>
      <c r="BM71" s="13">
        <v>521084.10119229357</v>
      </c>
      <c r="BN71" s="13">
        <v>2089864.568714967</v>
      </c>
      <c r="BO71" s="13">
        <v>1202381.9992599559</v>
      </c>
      <c r="BP71" s="13">
        <v>1554954.323116208</v>
      </c>
      <c r="BQ71" s="13">
        <v>1203675.233084657</v>
      </c>
      <c r="BR71" s="13">
        <v>1187129.317136602</v>
      </c>
      <c r="BS71" s="13">
        <v>62016.586766668799</v>
      </c>
      <c r="BT71" s="13">
        <v>814982.72648160264</v>
      </c>
      <c r="BU71" s="13">
        <v>1255606.9477908411</v>
      </c>
      <c r="BV71" s="13">
        <v>499013.81519606279</v>
      </c>
      <c r="BW71" s="13">
        <v>429100.6232903644</v>
      </c>
      <c r="BX71" s="13">
        <v>269620.82143138477</v>
      </c>
      <c r="BY71" s="13">
        <v>2061645.849805875</v>
      </c>
      <c r="BZ71" s="13">
        <v>1033404.811238497</v>
      </c>
      <c r="CA71" s="13">
        <v>988698.21390802402</v>
      </c>
      <c r="CB71" s="13">
        <v>135267.00148936521</v>
      </c>
      <c r="CC71" s="13">
        <v>422268.71860302478</v>
      </c>
      <c r="CD71" s="13">
        <v>1137917.215239818</v>
      </c>
      <c r="CE71" s="13">
        <v>320525.35371678643</v>
      </c>
      <c r="CF71" s="13">
        <v>338591.9506030464</v>
      </c>
      <c r="CG71" s="13">
        <v>205711.10979973001</v>
      </c>
      <c r="CH71" s="13">
        <v>659836.63726570248</v>
      </c>
      <c r="CI71" s="13">
        <v>331444.93482092721</v>
      </c>
      <c r="CJ71" s="13">
        <v>1061570.631142674</v>
      </c>
      <c r="CK71" s="13">
        <v>1159026.1803000299</v>
      </c>
      <c r="CL71" s="13">
        <v>1433232.3417343779</v>
      </c>
      <c r="CM71" s="13">
        <v>528468.19197737763</v>
      </c>
      <c r="CN71" s="13">
        <v>1988393.0471612341</v>
      </c>
      <c r="CO71" s="13">
        <v>550051.1206288361</v>
      </c>
      <c r="CP71" s="13">
        <v>2287534.086327048</v>
      </c>
      <c r="CQ71" s="13">
        <v>2314080.3442038782</v>
      </c>
      <c r="CR71" s="13">
        <v>536375.10864221433</v>
      </c>
      <c r="CS71" s="13">
        <v>569079.74405786407</v>
      </c>
      <c r="CT71" s="13">
        <v>2951526.212841386</v>
      </c>
      <c r="CU71" s="13">
        <v>3797619.8812120561</v>
      </c>
      <c r="CV71" s="13">
        <v>4301486.2075362317</v>
      </c>
      <c r="CW71" s="13">
        <v>1261006.8842877529</v>
      </c>
      <c r="CX71" s="13">
        <v>1699454.180036813</v>
      </c>
      <c r="CY71" s="13">
        <v>1517524.6627444869</v>
      </c>
      <c r="CZ71" s="13">
        <v>518540.8237232184</v>
      </c>
      <c r="DA71" s="13">
        <v>1381896.9809879309</v>
      </c>
      <c r="DB71" s="9">
        <f t="shared" si="3"/>
        <v>68943116.227280125</v>
      </c>
    </row>
    <row r="72" spans="2:106" x14ac:dyDescent="0.3">
      <c r="B72" s="6">
        <v>24922</v>
      </c>
      <c r="C72" s="13" t="s">
        <v>174</v>
      </c>
      <c r="D72" s="13">
        <v>70</v>
      </c>
      <c r="E72" s="13" t="str">
        <f t="shared" si="2"/>
        <v>N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9">
        <f t="shared" si="3"/>
        <v>0</v>
      </c>
    </row>
    <row r="73" spans="2:106" x14ac:dyDescent="0.3">
      <c r="B73" s="6">
        <v>25001</v>
      </c>
      <c r="C73" s="13" t="s">
        <v>175</v>
      </c>
      <c r="D73" s="13">
        <v>71</v>
      </c>
      <c r="E73" s="13" t="str">
        <f t="shared" si="2"/>
        <v>S</v>
      </c>
      <c r="F73" s="13">
        <v>20577341.792672489</v>
      </c>
      <c r="G73" s="13">
        <v>18980797.11267161</v>
      </c>
      <c r="H73" s="13">
        <v>19885177.31116271</v>
      </c>
      <c r="I73" s="13">
        <v>20366086.454695791</v>
      </c>
      <c r="J73" s="13">
        <v>20986641.22837244</v>
      </c>
      <c r="K73" s="13">
        <v>19947471.360278931</v>
      </c>
      <c r="L73" s="13">
        <v>22341818.5834115</v>
      </c>
      <c r="M73" s="13">
        <v>19623085.49941548</v>
      </c>
      <c r="N73" s="13">
        <v>21781413.850582071</v>
      </c>
      <c r="O73" s="13">
        <v>29404906.304730989</v>
      </c>
      <c r="P73" s="13">
        <v>21680999.037519291</v>
      </c>
      <c r="Q73" s="13">
        <v>21135398.947860621</v>
      </c>
      <c r="R73" s="13">
        <v>29869694.872705009</v>
      </c>
      <c r="S73" s="13">
        <v>16403115.650954811</v>
      </c>
      <c r="T73" s="13">
        <v>29413268.475665491</v>
      </c>
      <c r="U73" s="13">
        <v>23442052.745821059</v>
      </c>
      <c r="V73" s="13">
        <v>19149486.183804922</v>
      </c>
      <c r="W73" s="13">
        <v>17080393.922112159</v>
      </c>
      <c r="X73" s="13">
        <v>20547425.066775721</v>
      </c>
      <c r="Y73" s="13">
        <v>19741897.731616199</v>
      </c>
      <c r="Z73" s="13">
        <v>18955136.008013021</v>
      </c>
      <c r="AA73" s="13">
        <v>31364911.791234668</v>
      </c>
      <c r="AB73" s="13">
        <v>24606340.67808646</v>
      </c>
      <c r="AC73" s="13">
        <v>23604600.348431852</v>
      </c>
      <c r="AD73" s="13">
        <v>29170885.804859951</v>
      </c>
      <c r="AE73" s="13">
        <v>21168969.53842463</v>
      </c>
      <c r="AF73" s="13">
        <v>24017157.12893806</v>
      </c>
      <c r="AG73" s="13">
        <v>17271878.099301551</v>
      </c>
      <c r="AH73" s="13">
        <v>23845824.831306089</v>
      </c>
      <c r="AI73" s="13">
        <v>28440895.104708631</v>
      </c>
      <c r="AJ73" s="13">
        <v>32176565.084549751</v>
      </c>
      <c r="AK73" s="13">
        <v>28447600.984289698</v>
      </c>
      <c r="AL73" s="13">
        <v>28808534.43109262</v>
      </c>
      <c r="AM73" s="13">
        <v>30081377.31204972</v>
      </c>
      <c r="AN73" s="13">
        <v>19387273.424858332</v>
      </c>
      <c r="AO73" s="13">
        <v>20792396.452031791</v>
      </c>
      <c r="AP73" s="13">
        <v>29329427.244556159</v>
      </c>
      <c r="AQ73" s="13">
        <v>22010286.78942024</v>
      </c>
      <c r="AR73" s="13">
        <v>19614475.390848242</v>
      </c>
      <c r="AS73" s="13">
        <v>24565899.114714481</v>
      </c>
      <c r="AT73" s="13">
        <v>27369431.052342478</v>
      </c>
      <c r="AU73" s="13">
        <v>27060975.118026491</v>
      </c>
      <c r="AV73" s="13">
        <v>25490346.18787469</v>
      </c>
      <c r="AW73" s="13">
        <v>34764827.744988367</v>
      </c>
      <c r="AX73" s="13">
        <v>28005882.715402681</v>
      </c>
      <c r="AY73" s="13">
        <v>25041024.164165501</v>
      </c>
      <c r="AZ73" s="13">
        <v>22922242.99392515</v>
      </c>
      <c r="BA73" s="13">
        <v>21415735.414670449</v>
      </c>
      <c r="BB73" s="13">
        <v>29922625.285796698</v>
      </c>
      <c r="BC73" s="13">
        <v>23263486.350478001</v>
      </c>
      <c r="BD73" s="13">
        <v>23459895.981182229</v>
      </c>
      <c r="BE73" s="13">
        <v>32591906.71699952</v>
      </c>
      <c r="BF73" s="13">
        <v>35018517.273330711</v>
      </c>
      <c r="BG73" s="13">
        <v>31557415.656041559</v>
      </c>
      <c r="BH73" s="13">
        <v>26378714.64374524</v>
      </c>
      <c r="BI73" s="13">
        <v>18281710.96915539</v>
      </c>
      <c r="BJ73" s="13">
        <v>21639664.906541131</v>
      </c>
      <c r="BK73" s="13">
        <v>35907139.857120231</v>
      </c>
      <c r="BL73" s="13">
        <v>30144919.621439911</v>
      </c>
      <c r="BM73" s="13">
        <v>19823938.506524079</v>
      </c>
      <c r="BN73" s="13">
        <v>30429620.470355049</v>
      </c>
      <c r="BO73" s="13">
        <v>20266582.395163018</v>
      </c>
      <c r="BP73" s="13">
        <v>31876086.15558758</v>
      </c>
      <c r="BQ73" s="13">
        <v>25160348.10138737</v>
      </c>
      <c r="BR73" s="13">
        <v>26116204.482740421</v>
      </c>
      <c r="BS73" s="13">
        <v>28341669.913860511</v>
      </c>
      <c r="BT73" s="13">
        <v>30418003.815909982</v>
      </c>
      <c r="BU73" s="13">
        <v>27716089.67226813</v>
      </c>
      <c r="BV73" s="13">
        <v>25925657.46427447</v>
      </c>
      <c r="BW73" s="13">
        <v>29945791.260587551</v>
      </c>
      <c r="BX73" s="13">
        <v>32244516.124032389</v>
      </c>
      <c r="BY73" s="13">
        <v>26733779.195532329</v>
      </c>
      <c r="BZ73" s="13">
        <v>30331359.248710379</v>
      </c>
      <c r="CA73" s="13">
        <v>35827386.017118201</v>
      </c>
      <c r="CB73" s="13">
        <v>26394943.965571661</v>
      </c>
      <c r="CC73" s="13">
        <v>22024278.472587269</v>
      </c>
      <c r="CD73" s="13">
        <v>27273381.899862591</v>
      </c>
      <c r="CE73" s="13">
        <v>31834398.591166969</v>
      </c>
      <c r="CF73" s="13">
        <v>44288705.693898469</v>
      </c>
      <c r="CG73" s="13">
        <v>30215415.143377811</v>
      </c>
      <c r="CH73" s="13">
        <v>40375266.861130632</v>
      </c>
      <c r="CI73" s="13">
        <v>40951027.273328893</v>
      </c>
      <c r="CJ73" s="13">
        <v>26359772.217197731</v>
      </c>
      <c r="CK73" s="13">
        <v>38487378.280809708</v>
      </c>
      <c r="CL73" s="13">
        <v>33185721.4160088</v>
      </c>
      <c r="CM73" s="13">
        <v>25802428.724286292</v>
      </c>
      <c r="CN73" s="13">
        <v>36206366.015849113</v>
      </c>
      <c r="CO73" s="13">
        <v>17751305.164845631</v>
      </c>
      <c r="CP73" s="13">
        <v>34706830.561146557</v>
      </c>
      <c r="CQ73" s="13">
        <v>44252469.735305503</v>
      </c>
      <c r="CR73" s="13">
        <v>31929697.460855208</v>
      </c>
      <c r="CS73" s="13">
        <v>43521019.914003447</v>
      </c>
      <c r="CT73" s="13">
        <v>49147002.525768302</v>
      </c>
      <c r="CU73" s="13">
        <v>37363923.031998627</v>
      </c>
      <c r="CV73" s="13">
        <v>43450697.735574476</v>
      </c>
      <c r="CW73" s="13">
        <v>49905353.470259562</v>
      </c>
      <c r="CX73" s="13">
        <v>34023201.317656487</v>
      </c>
      <c r="CY73" s="13">
        <v>37995671.576762602</v>
      </c>
      <c r="CZ73" s="13">
        <v>51109079.70881176</v>
      </c>
      <c r="DA73" s="13">
        <v>63316191.264953353</v>
      </c>
      <c r="DB73" s="9">
        <f t="shared" si="3"/>
        <v>2833283931.1948404</v>
      </c>
    </row>
    <row r="74" spans="2:106" x14ac:dyDescent="0.3">
      <c r="B74" s="6">
        <v>26001</v>
      </c>
      <c r="C74" s="13" t="s">
        <v>176</v>
      </c>
      <c r="D74" s="13">
        <v>72</v>
      </c>
      <c r="E74" s="13" t="str">
        <f t="shared" si="2"/>
        <v>N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9">
        <f t="shared" si="3"/>
        <v>0</v>
      </c>
    </row>
    <row r="75" spans="2:106" x14ac:dyDescent="0.3">
      <c r="B75" s="6">
        <v>26002</v>
      </c>
      <c r="C75" s="13" t="s">
        <v>177</v>
      </c>
      <c r="D75" s="13">
        <v>73</v>
      </c>
      <c r="E75" s="13" t="str">
        <f t="shared" si="2"/>
        <v>S</v>
      </c>
      <c r="F75" s="13">
        <v>5039198.5659385948</v>
      </c>
      <c r="G75" s="13">
        <v>3330468.648363153</v>
      </c>
      <c r="H75" s="13">
        <v>3385320.2198692318</v>
      </c>
      <c r="I75" s="13">
        <v>8342811.8423590763</v>
      </c>
      <c r="J75" s="13">
        <v>27681377.856554639</v>
      </c>
      <c r="K75" s="13">
        <v>4281225.6707189707</v>
      </c>
      <c r="L75" s="13">
        <v>2690226.7967472598</v>
      </c>
      <c r="M75" s="13">
        <v>8875378.2184937894</v>
      </c>
      <c r="N75" s="13">
        <v>26051906.442512579</v>
      </c>
      <c r="O75" s="13">
        <v>19434897.286468871</v>
      </c>
      <c r="P75" s="13">
        <v>17953141.410054799</v>
      </c>
      <c r="Q75" s="13">
        <v>13922471.23206271</v>
      </c>
      <c r="R75" s="13">
        <v>20079093.653470661</v>
      </c>
      <c r="S75" s="13">
        <v>33408524.195424721</v>
      </c>
      <c r="T75" s="13">
        <v>19101335.633792389</v>
      </c>
      <c r="U75" s="13">
        <v>10349261.257652109</v>
      </c>
      <c r="V75" s="13">
        <v>26792642.224551469</v>
      </c>
      <c r="W75" s="13">
        <v>29555726.363140929</v>
      </c>
      <c r="X75" s="13">
        <v>33980359.43356847</v>
      </c>
      <c r="Y75" s="13">
        <v>24383722.435808439</v>
      </c>
      <c r="Z75" s="13">
        <v>15455760.88991975</v>
      </c>
      <c r="AA75" s="13">
        <v>34334332.221277371</v>
      </c>
      <c r="AB75" s="13">
        <v>26854249.323165242</v>
      </c>
      <c r="AC75" s="13">
        <v>29147194.806820091</v>
      </c>
      <c r="AD75" s="13">
        <v>33992830.022695057</v>
      </c>
      <c r="AE75" s="13">
        <v>33377825.950856891</v>
      </c>
      <c r="AF75" s="13">
        <v>40380480.103756487</v>
      </c>
      <c r="AG75" s="13">
        <v>39466648.569809057</v>
      </c>
      <c r="AH75" s="13">
        <v>26230002.355150089</v>
      </c>
      <c r="AI75" s="13">
        <v>42984734.935377777</v>
      </c>
      <c r="AJ75" s="13">
        <v>50615842.914854556</v>
      </c>
      <c r="AK75" s="13">
        <v>77707874.997206569</v>
      </c>
      <c r="AL75" s="13">
        <v>47163593.936861448</v>
      </c>
      <c r="AM75" s="13">
        <v>63139674.264117964</v>
      </c>
      <c r="AN75" s="13">
        <v>25395177.50191189</v>
      </c>
      <c r="AO75" s="13">
        <v>42634389.60920532</v>
      </c>
      <c r="AP75" s="13">
        <v>44986789.092072643</v>
      </c>
      <c r="AQ75" s="13">
        <v>65327515.408499017</v>
      </c>
      <c r="AR75" s="13">
        <v>49003597.362306319</v>
      </c>
      <c r="AS75" s="13">
        <v>42851626.584183663</v>
      </c>
      <c r="AT75" s="13">
        <v>47834377.750102423</v>
      </c>
      <c r="AU75" s="13">
        <v>46358341.221877433</v>
      </c>
      <c r="AV75" s="13">
        <v>57338435.677571483</v>
      </c>
      <c r="AW75" s="13">
        <v>67702606.521918148</v>
      </c>
      <c r="AX75" s="13">
        <v>57606633.048725799</v>
      </c>
      <c r="AY75" s="13">
        <v>35656978.569071412</v>
      </c>
      <c r="AZ75" s="13">
        <v>43767069.740445517</v>
      </c>
      <c r="BA75" s="13">
        <v>49020318.504653826</v>
      </c>
      <c r="BB75" s="13">
        <v>58326726.346219033</v>
      </c>
      <c r="BC75" s="13">
        <v>78256634.110961437</v>
      </c>
      <c r="BD75" s="13">
        <v>53293735.651018374</v>
      </c>
      <c r="BE75" s="13">
        <v>66262302.892531939</v>
      </c>
      <c r="BF75" s="13">
        <v>56661835.993538313</v>
      </c>
      <c r="BG75" s="13">
        <v>62571102.359413333</v>
      </c>
      <c r="BH75" s="13">
        <v>61316844.796197243</v>
      </c>
      <c r="BI75" s="13">
        <v>76620268.985409722</v>
      </c>
      <c r="BJ75" s="13">
        <v>81703576.200942099</v>
      </c>
      <c r="BK75" s="13">
        <v>69412643.551611722</v>
      </c>
      <c r="BL75" s="13">
        <v>76199731.262209371</v>
      </c>
      <c r="BM75" s="13">
        <v>85119211.037938759</v>
      </c>
      <c r="BN75" s="13">
        <v>96221463.48855345</v>
      </c>
      <c r="BO75" s="13">
        <v>71289342.585851088</v>
      </c>
      <c r="BP75" s="13">
        <v>60833720.843886979</v>
      </c>
      <c r="BQ75" s="13">
        <v>90591740.786512583</v>
      </c>
      <c r="BR75" s="13">
        <v>84239551.368017659</v>
      </c>
      <c r="BS75" s="13">
        <v>104555935.9518276</v>
      </c>
      <c r="BT75" s="13">
        <v>77313396.724020138</v>
      </c>
      <c r="BU75" s="13">
        <v>72771388.704925314</v>
      </c>
      <c r="BV75" s="13">
        <v>67882750.973267466</v>
      </c>
      <c r="BW75" s="13">
        <v>82493413.253686026</v>
      </c>
      <c r="BX75" s="13">
        <v>60702365.065756783</v>
      </c>
      <c r="BY75" s="13">
        <v>119191071.7425216</v>
      </c>
      <c r="BZ75" s="13">
        <v>131737012.64542571</v>
      </c>
      <c r="CA75" s="13">
        <v>95175593.888183445</v>
      </c>
      <c r="CB75" s="13">
        <v>203309060.56555349</v>
      </c>
      <c r="CC75" s="13">
        <v>91593336.695952937</v>
      </c>
      <c r="CD75" s="13">
        <v>113878033.21910121</v>
      </c>
      <c r="CE75" s="13">
        <v>90995148.943064496</v>
      </c>
      <c r="CF75" s="13">
        <v>104433125.0138198</v>
      </c>
      <c r="CG75" s="13">
        <v>131120581.5187126</v>
      </c>
      <c r="CH75" s="13">
        <v>72820135.266161636</v>
      </c>
      <c r="CI75" s="13">
        <v>89226785.052078485</v>
      </c>
      <c r="CJ75" s="13">
        <v>143798032.04076979</v>
      </c>
      <c r="CK75" s="13">
        <v>99593190.922935814</v>
      </c>
      <c r="CL75" s="13">
        <v>144363651.8787494</v>
      </c>
      <c r="CM75" s="13">
        <v>133399965.80735271</v>
      </c>
      <c r="CN75" s="13">
        <v>133124256.79268719</v>
      </c>
      <c r="CO75" s="13">
        <v>128506722.7734686</v>
      </c>
      <c r="CP75" s="13">
        <v>112211073.4232955</v>
      </c>
      <c r="CQ75" s="13">
        <v>158808313.30957079</v>
      </c>
      <c r="CR75" s="13">
        <v>154614188.19942051</v>
      </c>
      <c r="CS75" s="13">
        <v>186987381.06327641</v>
      </c>
      <c r="CT75" s="13">
        <v>155437031.2333872</v>
      </c>
      <c r="CU75" s="13">
        <v>180184963.7591466</v>
      </c>
      <c r="CV75" s="13">
        <v>180237654.80424511</v>
      </c>
      <c r="CW75" s="13">
        <v>201062575.46626809</v>
      </c>
      <c r="CX75" s="13">
        <v>170522888.57543549</v>
      </c>
      <c r="CY75" s="13">
        <v>310286769.83403373</v>
      </c>
      <c r="CZ75" s="13">
        <v>288184794.66244322</v>
      </c>
      <c r="DA75" s="13">
        <v>319866530.25716752</v>
      </c>
      <c r="DB75" s="9">
        <f t="shared" si="3"/>
        <v>7714283543.5604944</v>
      </c>
    </row>
    <row r="76" spans="2:106" x14ac:dyDescent="0.3">
      <c r="B76" s="6">
        <v>26003</v>
      </c>
      <c r="C76" s="13" t="s">
        <v>178</v>
      </c>
      <c r="D76" s="13">
        <v>74</v>
      </c>
      <c r="E76" s="13" t="str">
        <f t="shared" si="2"/>
        <v>S</v>
      </c>
      <c r="F76" s="13">
        <v>114924855.49447571</v>
      </c>
      <c r="G76" s="13">
        <v>107097897.7695099</v>
      </c>
      <c r="H76" s="13">
        <v>108792404.5052138</v>
      </c>
      <c r="I76" s="13">
        <v>109994966.0162998</v>
      </c>
      <c r="J76" s="13">
        <v>114710319.58326811</v>
      </c>
      <c r="K76" s="13">
        <v>109412580.5966437</v>
      </c>
      <c r="L76" s="13">
        <v>124782352.2542982</v>
      </c>
      <c r="M76" s="13">
        <v>111957255.98450001</v>
      </c>
      <c r="N76" s="13">
        <v>113332538.2151688</v>
      </c>
      <c r="O76" s="13">
        <v>118508998.2483687</v>
      </c>
      <c r="P76" s="13">
        <v>117630743.5961934</v>
      </c>
      <c r="Q76" s="13">
        <v>123922782.5112887</v>
      </c>
      <c r="R76" s="13">
        <v>113686212.85085361</v>
      </c>
      <c r="S76" s="13">
        <v>129619738.2467218</v>
      </c>
      <c r="T76" s="13">
        <v>120042978.71640509</v>
      </c>
      <c r="U76" s="13">
        <v>146441840.7347002</v>
      </c>
      <c r="V76" s="13">
        <v>129385595.4695714</v>
      </c>
      <c r="W76" s="13">
        <v>142409746.00424701</v>
      </c>
      <c r="X76" s="13">
        <v>115903201.2429264</v>
      </c>
      <c r="Y76" s="13">
        <v>119444436.67510159</v>
      </c>
      <c r="Z76" s="13">
        <v>140061208.1684179</v>
      </c>
      <c r="AA76" s="13">
        <v>128793900.7227166</v>
      </c>
      <c r="AB76" s="13">
        <v>121006903.4430837</v>
      </c>
      <c r="AC76" s="13">
        <v>145786670.02658749</v>
      </c>
      <c r="AD76" s="13">
        <v>119870276.215059</v>
      </c>
      <c r="AE76" s="13">
        <v>125780623.4667349</v>
      </c>
      <c r="AF76" s="13">
        <v>116898351.3554678</v>
      </c>
      <c r="AG76" s="13">
        <v>132207685.903457</v>
      </c>
      <c r="AH76" s="13">
        <v>152850321.93019459</v>
      </c>
      <c r="AI76" s="13">
        <v>113294784.2500395</v>
      </c>
      <c r="AJ76" s="13">
        <v>130917767.3303387</v>
      </c>
      <c r="AK76" s="13">
        <v>163088374.76544631</v>
      </c>
      <c r="AL76" s="13">
        <v>141806579.6856927</v>
      </c>
      <c r="AM76" s="13">
        <v>156267506.5893172</v>
      </c>
      <c r="AN76" s="13">
        <v>145693184.6648812</v>
      </c>
      <c r="AO76" s="13">
        <v>135154488.22578409</v>
      </c>
      <c r="AP76" s="13">
        <v>161381321.56428879</v>
      </c>
      <c r="AQ76" s="13">
        <v>147380401.87263009</v>
      </c>
      <c r="AR76" s="13">
        <v>126308038.6011657</v>
      </c>
      <c r="AS76" s="13">
        <v>144934466.71095961</v>
      </c>
      <c r="AT76" s="13">
        <v>143612499.29912671</v>
      </c>
      <c r="AU76" s="13">
        <v>171627878.140701</v>
      </c>
      <c r="AV76" s="13">
        <v>126638922.8433052</v>
      </c>
      <c r="AW76" s="13">
        <v>155994045.90597901</v>
      </c>
      <c r="AX76" s="13">
        <v>130175460.3304645</v>
      </c>
      <c r="AY76" s="13">
        <v>150616211.39849439</v>
      </c>
      <c r="AZ76" s="13">
        <v>150353821.7725544</v>
      </c>
      <c r="BA76" s="13">
        <v>151242830.06264809</v>
      </c>
      <c r="BB76" s="13">
        <v>144432291.72716939</v>
      </c>
      <c r="BC76" s="13">
        <v>141155221.39527881</v>
      </c>
      <c r="BD76" s="13">
        <v>158829705.27475119</v>
      </c>
      <c r="BE76" s="13">
        <v>146843675.54818881</v>
      </c>
      <c r="BF76" s="13">
        <v>139896800.36272699</v>
      </c>
      <c r="BG76" s="13">
        <v>155044856.41735381</v>
      </c>
      <c r="BH76" s="13">
        <v>179908891.73158559</v>
      </c>
      <c r="BI76" s="13">
        <v>157612932.33941939</v>
      </c>
      <c r="BJ76" s="13">
        <v>170564420.12117299</v>
      </c>
      <c r="BK76" s="13">
        <v>139203201.04836571</v>
      </c>
      <c r="BL76" s="13">
        <v>156474971.0937103</v>
      </c>
      <c r="BM76" s="13">
        <v>183324882.89369929</v>
      </c>
      <c r="BN76" s="13">
        <v>161461141.13759661</v>
      </c>
      <c r="BO76" s="13">
        <v>169476107.20709059</v>
      </c>
      <c r="BP76" s="13">
        <v>156578616.98006079</v>
      </c>
      <c r="BQ76" s="13">
        <v>154348347.5993984</v>
      </c>
      <c r="BR76" s="13">
        <v>150684423.60981739</v>
      </c>
      <c r="BS76" s="13">
        <v>155956339.700838</v>
      </c>
      <c r="BT76" s="13">
        <v>169155779.77341199</v>
      </c>
      <c r="BU76" s="13">
        <v>137541068.59791109</v>
      </c>
      <c r="BV76" s="13">
        <v>176038098.50633079</v>
      </c>
      <c r="BW76" s="13">
        <v>146325848.60015249</v>
      </c>
      <c r="BX76" s="13">
        <v>142948614.28984219</v>
      </c>
      <c r="BY76" s="13">
        <v>211597643.09788001</v>
      </c>
      <c r="BZ76" s="13">
        <v>136601752.493332</v>
      </c>
      <c r="CA76" s="13">
        <v>208658017.96671629</v>
      </c>
      <c r="CB76" s="13">
        <v>163594182.1447821</v>
      </c>
      <c r="CC76" s="13">
        <v>166372857.62161481</v>
      </c>
      <c r="CD76" s="13">
        <v>180472785.0621888</v>
      </c>
      <c r="CE76" s="13">
        <v>192403301.464582</v>
      </c>
      <c r="CF76" s="13">
        <v>175365981.07214239</v>
      </c>
      <c r="CG76" s="13">
        <v>184308992.61881489</v>
      </c>
      <c r="CH76" s="13">
        <v>193085662.9920128</v>
      </c>
      <c r="CI76" s="13">
        <v>170528281.8492479</v>
      </c>
      <c r="CJ76" s="13">
        <v>190091091.8955867</v>
      </c>
      <c r="CK76" s="13">
        <v>206446381.17912489</v>
      </c>
      <c r="CL76" s="13">
        <v>174799617.5710372</v>
      </c>
      <c r="CM76" s="13">
        <v>157442286.83431479</v>
      </c>
      <c r="CN76" s="13">
        <v>204326069.16168311</v>
      </c>
      <c r="CO76" s="13">
        <v>169339324.70166311</v>
      </c>
      <c r="CP76" s="13">
        <v>240837034.91949809</v>
      </c>
      <c r="CQ76" s="13">
        <v>229263981.69025481</v>
      </c>
      <c r="CR76" s="13">
        <v>239568077.78779</v>
      </c>
      <c r="CS76" s="13">
        <v>294456606.67291522</v>
      </c>
      <c r="CT76" s="13">
        <v>290615301.68088567</v>
      </c>
      <c r="CU76" s="13">
        <v>320746460.57363367</v>
      </c>
      <c r="CV76" s="13">
        <v>314264945.43374848</v>
      </c>
      <c r="CW76" s="13">
        <v>336751668.03520381</v>
      </c>
      <c r="CX76" s="13">
        <v>242901745.42138201</v>
      </c>
      <c r="CY76" s="13">
        <v>283142616.37735307</v>
      </c>
      <c r="CZ76" s="13">
        <v>354831017.78681332</v>
      </c>
      <c r="DA76" s="13">
        <v>523542183.98632652</v>
      </c>
      <c r="DB76" s="9">
        <f t="shared" si="3"/>
        <v>16671908076.009693</v>
      </c>
    </row>
    <row r="77" spans="2:106" x14ac:dyDescent="0.3">
      <c r="B77" s="6">
        <v>26004</v>
      </c>
      <c r="C77" s="13" t="s">
        <v>179</v>
      </c>
      <c r="D77" s="13">
        <v>75</v>
      </c>
      <c r="E77" s="13" t="str">
        <f t="shared" si="2"/>
        <v>S</v>
      </c>
      <c r="F77" s="13">
        <v>2131462.5867056078</v>
      </c>
      <c r="G77" s="13">
        <v>2524463.7988330219</v>
      </c>
      <c r="H77" s="13">
        <v>2487634.2840333548</v>
      </c>
      <c r="I77" s="13">
        <v>3510723.9522646759</v>
      </c>
      <c r="J77" s="13">
        <v>4858397.4134634919</v>
      </c>
      <c r="K77" s="13">
        <v>2394828.5529508018</v>
      </c>
      <c r="L77" s="13">
        <v>3156839.0031565479</v>
      </c>
      <c r="M77" s="13">
        <v>3128614.0713226069</v>
      </c>
      <c r="N77" s="13">
        <v>4963479.0183497034</v>
      </c>
      <c r="O77" s="13">
        <v>5353723.3121356312</v>
      </c>
      <c r="P77" s="13">
        <v>3994518.7190345828</v>
      </c>
      <c r="Q77" s="13">
        <v>4594124.0671598176</v>
      </c>
      <c r="R77" s="13">
        <v>7068601.348086494</v>
      </c>
      <c r="S77" s="13">
        <v>4141131.1773990439</v>
      </c>
      <c r="T77" s="13">
        <v>4561723.8708315948</v>
      </c>
      <c r="U77" s="13">
        <v>3305917.8776546982</v>
      </c>
      <c r="V77" s="13">
        <v>6743917.2956609316</v>
      </c>
      <c r="W77" s="13">
        <v>5166854.8499664962</v>
      </c>
      <c r="X77" s="13">
        <v>8560754.0204972401</v>
      </c>
      <c r="Y77" s="13">
        <v>4863222.8358707111</v>
      </c>
      <c r="Z77" s="13">
        <v>9393995.2232913822</v>
      </c>
      <c r="AA77" s="13">
        <v>2851034.5078470069</v>
      </c>
      <c r="AB77" s="13">
        <v>6302377.7635172261</v>
      </c>
      <c r="AC77" s="13">
        <v>5977642.7624173062</v>
      </c>
      <c r="AD77" s="13">
        <v>8134617.8641666984</v>
      </c>
      <c r="AE77" s="13">
        <v>10188033.914178399</v>
      </c>
      <c r="AF77" s="13">
        <v>6106562.2129793325</v>
      </c>
      <c r="AG77" s="13">
        <v>10789453.971207339</v>
      </c>
      <c r="AH77" s="13">
        <v>6262709.6807631981</v>
      </c>
      <c r="AI77" s="13">
        <v>8040348.1030777954</v>
      </c>
      <c r="AJ77" s="13">
        <v>7750748.1266420744</v>
      </c>
      <c r="AK77" s="13">
        <v>5211178.7250515511</v>
      </c>
      <c r="AL77" s="13">
        <v>11463583.70469215</v>
      </c>
      <c r="AM77" s="13">
        <v>9377357.220907487</v>
      </c>
      <c r="AN77" s="13">
        <v>6251338.3367557433</v>
      </c>
      <c r="AO77" s="13">
        <v>5342297.1647647778</v>
      </c>
      <c r="AP77" s="13">
        <v>6956784.9613529462</v>
      </c>
      <c r="AQ77" s="13">
        <v>4771502.9722217601</v>
      </c>
      <c r="AR77" s="13">
        <v>9766893.6102723181</v>
      </c>
      <c r="AS77" s="13">
        <v>9542035.3121496476</v>
      </c>
      <c r="AT77" s="13">
        <v>6096039.4819343938</v>
      </c>
      <c r="AU77" s="13">
        <v>8683791.2327357344</v>
      </c>
      <c r="AV77" s="13">
        <v>9999218.4727525208</v>
      </c>
      <c r="AW77" s="13">
        <v>20654422.83530879</v>
      </c>
      <c r="AX77" s="13">
        <v>9801192.8716484439</v>
      </c>
      <c r="AY77" s="13">
        <v>9651890.0931438562</v>
      </c>
      <c r="AZ77" s="13">
        <v>13726556.544198669</v>
      </c>
      <c r="BA77" s="13">
        <v>9418902.7527140491</v>
      </c>
      <c r="BB77" s="13">
        <v>12143199.77039081</v>
      </c>
      <c r="BC77" s="13">
        <v>13161609.037955031</v>
      </c>
      <c r="BD77" s="13">
        <v>10993326.97570142</v>
      </c>
      <c r="BE77" s="13">
        <v>12166220.421103319</v>
      </c>
      <c r="BF77" s="13">
        <v>17873800.913508318</v>
      </c>
      <c r="BG77" s="13">
        <v>11653155.957264779</v>
      </c>
      <c r="BH77" s="13">
        <v>13964492.30144964</v>
      </c>
      <c r="BI77" s="13">
        <v>14475007.65060327</v>
      </c>
      <c r="BJ77" s="13">
        <v>10596408.91087853</v>
      </c>
      <c r="BK77" s="13">
        <v>13473460.05098664</v>
      </c>
      <c r="BL77" s="13">
        <v>18607133.34001933</v>
      </c>
      <c r="BM77" s="13">
        <v>8963470.0291387793</v>
      </c>
      <c r="BN77" s="13">
        <v>13229889.499051729</v>
      </c>
      <c r="BO77" s="13">
        <v>15265858.11641009</v>
      </c>
      <c r="BP77" s="13">
        <v>15558182.20375737</v>
      </c>
      <c r="BQ77" s="13">
        <v>16770560.316534249</v>
      </c>
      <c r="BR77" s="13">
        <v>26730762.594714351</v>
      </c>
      <c r="BS77" s="13">
        <v>16674245.28886348</v>
      </c>
      <c r="BT77" s="13">
        <v>14443269.937846869</v>
      </c>
      <c r="BU77" s="13">
        <v>12386194.18557154</v>
      </c>
      <c r="BV77" s="13">
        <v>17885548.053551242</v>
      </c>
      <c r="BW77" s="13">
        <v>12349855.156347061</v>
      </c>
      <c r="BX77" s="13">
        <v>9062052.5853347518</v>
      </c>
      <c r="BY77" s="13">
        <v>10076152.864141829</v>
      </c>
      <c r="BZ77" s="13">
        <v>16042020.14239144</v>
      </c>
      <c r="CA77" s="13">
        <v>18887013.482523341</v>
      </c>
      <c r="CB77" s="13">
        <v>21625045.53746504</v>
      </c>
      <c r="CC77" s="13">
        <v>10610391.00696343</v>
      </c>
      <c r="CD77" s="13">
        <v>44461873.351356886</v>
      </c>
      <c r="CE77" s="13">
        <v>18339979.566118442</v>
      </c>
      <c r="CF77" s="13">
        <v>24885333.706663441</v>
      </c>
      <c r="CG77" s="13">
        <v>21395212.8853769</v>
      </c>
      <c r="CH77" s="13">
        <v>18032786.543461949</v>
      </c>
      <c r="CI77" s="13">
        <v>25883644.75465386</v>
      </c>
      <c r="CJ77" s="13">
        <v>23054118.673564948</v>
      </c>
      <c r="CK77" s="13">
        <v>30622592.227866229</v>
      </c>
      <c r="CL77" s="13">
        <v>29476189.81087913</v>
      </c>
      <c r="CM77" s="13">
        <v>32647108.774993028</v>
      </c>
      <c r="CN77" s="13">
        <v>38238921.649007879</v>
      </c>
      <c r="CO77" s="13">
        <v>30961791.305696059</v>
      </c>
      <c r="CP77" s="13">
        <v>28200029.3261448</v>
      </c>
      <c r="CQ77" s="13">
        <v>32529253.393459652</v>
      </c>
      <c r="CR77" s="13">
        <v>49940725.032366417</v>
      </c>
      <c r="CS77" s="13">
        <v>32201438.080610171</v>
      </c>
      <c r="CT77" s="13">
        <v>22517976.624868412</v>
      </c>
      <c r="CU77" s="13">
        <v>54027121.494323216</v>
      </c>
      <c r="CV77" s="13">
        <v>41617045.776872687</v>
      </c>
      <c r="CW77" s="13">
        <v>69413106.817500845</v>
      </c>
      <c r="CX77" s="13">
        <v>56709213.544528648</v>
      </c>
      <c r="CY77" s="13">
        <v>61222521.989952572</v>
      </c>
      <c r="CZ77" s="13">
        <v>70679058.079829112</v>
      </c>
      <c r="DA77" s="13">
        <v>93183960.190977171</v>
      </c>
      <c r="DB77" s="9">
        <f t="shared" si="3"/>
        <v>1681932772.40961</v>
      </c>
    </row>
    <row r="78" spans="2:106" x14ac:dyDescent="0.3">
      <c r="B78" s="6">
        <v>27001</v>
      </c>
      <c r="C78" s="13" t="s">
        <v>180</v>
      </c>
      <c r="D78" s="13">
        <v>76</v>
      </c>
      <c r="E78" s="13" t="str">
        <f t="shared" si="2"/>
        <v>S</v>
      </c>
      <c r="F78" s="13">
        <v>11405390.022710711</v>
      </c>
      <c r="G78" s="13">
        <v>3913678.9552782639</v>
      </c>
      <c r="H78" s="13">
        <v>6446889.7580651036</v>
      </c>
      <c r="I78" s="13">
        <v>5739183.5692249117</v>
      </c>
      <c r="J78" s="13">
        <v>9656449.3507939484</v>
      </c>
      <c r="K78" s="13">
        <v>5894844.9088228038</v>
      </c>
      <c r="L78" s="13">
        <v>7788896.3657720815</v>
      </c>
      <c r="M78" s="13">
        <v>9616418.1658472214</v>
      </c>
      <c r="N78" s="13">
        <v>3728244.9120340711</v>
      </c>
      <c r="O78" s="13">
        <v>8862789.8489315845</v>
      </c>
      <c r="P78" s="13">
        <v>6796131.1943438509</v>
      </c>
      <c r="Q78" s="13">
        <v>10287467.00034274</v>
      </c>
      <c r="R78" s="13">
        <v>6032171.697907663</v>
      </c>
      <c r="S78" s="13">
        <v>10616452.770158339</v>
      </c>
      <c r="T78" s="13">
        <v>9497685.8222652581</v>
      </c>
      <c r="U78" s="13">
        <v>14083785.61180805</v>
      </c>
      <c r="V78" s="13">
        <v>9936604.5469385441</v>
      </c>
      <c r="W78" s="13">
        <v>9597220.9282123204</v>
      </c>
      <c r="X78" s="13">
        <v>10581994.12050515</v>
      </c>
      <c r="Y78" s="13">
        <v>7755403.9294427214</v>
      </c>
      <c r="Z78" s="13">
        <v>7853108.2608212139</v>
      </c>
      <c r="AA78" s="13">
        <v>17421758.402770922</v>
      </c>
      <c r="AB78" s="13">
        <v>13035921.713292651</v>
      </c>
      <c r="AC78" s="13">
        <v>5178803.1617248962</v>
      </c>
      <c r="AD78" s="13">
        <v>18046185.419227961</v>
      </c>
      <c r="AE78" s="13">
        <v>13303191.584886851</v>
      </c>
      <c r="AF78" s="13">
        <v>11121541.916340649</v>
      </c>
      <c r="AG78" s="13">
        <v>14359474.05762394</v>
      </c>
      <c r="AH78" s="13">
        <v>9090086.4571203422</v>
      </c>
      <c r="AI78" s="13">
        <v>9801307.3561045863</v>
      </c>
      <c r="AJ78" s="13">
        <v>7627833.2378885522</v>
      </c>
      <c r="AK78" s="13">
        <v>13632486.072615979</v>
      </c>
      <c r="AL78" s="13">
        <v>10735300.768058309</v>
      </c>
      <c r="AM78" s="13">
        <v>15542597.604884541</v>
      </c>
      <c r="AN78" s="13">
        <v>11331124.43842873</v>
      </c>
      <c r="AO78" s="13">
        <v>19229812.5887006</v>
      </c>
      <c r="AP78" s="13">
        <v>11729628.929565409</v>
      </c>
      <c r="AQ78" s="13">
        <v>15541021.886128681</v>
      </c>
      <c r="AR78" s="13">
        <v>9895840.0785213038</v>
      </c>
      <c r="AS78" s="13">
        <v>14701020.71809035</v>
      </c>
      <c r="AT78" s="13">
        <v>18150983.92004424</v>
      </c>
      <c r="AU78" s="13">
        <v>9088726.9275763016</v>
      </c>
      <c r="AV78" s="13">
        <v>23078337.17599922</v>
      </c>
      <c r="AW78" s="13">
        <v>19332510.322320171</v>
      </c>
      <c r="AX78" s="13">
        <v>19203562.458526749</v>
      </c>
      <c r="AY78" s="13">
        <v>10961218.87558602</v>
      </c>
      <c r="AZ78" s="13">
        <v>22243920.577871669</v>
      </c>
      <c r="BA78" s="13">
        <v>19770731.280895829</v>
      </c>
      <c r="BB78" s="13">
        <v>23797037.598698489</v>
      </c>
      <c r="BC78" s="13">
        <v>22228921.158252329</v>
      </c>
      <c r="BD78" s="13">
        <v>11477512.381080121</v>
      </c>
      <c r="BE78" s="13">
        <v>16268983.06022062</v>
      </c>
      <c r="BF78" s="13">
        <v>11820122.33685752</v>
      </c>
      <c r="BG78" s="13">
        <v>15905013.437710941</v>
      </c>
      <c r="BH78" s="13">
        <v>14778674.22707521</v>
      </c>
      <c r="BI78" s="13">
        <v>19378948.964692671</v>
      </c>
      <c r="BJ78" s="13">
        <v>12369267.470791981</v>
      </c>
      <c r="BK78" s="13">
        <v>20926291.717259921</v>
      </c>
      <c r="BL78" s="13">
        <v>17509994.33901871</v>
      </c>
      <c r="BM78" s="13">
        <v>14598246.8536718</v>
      </c>
      <c r="BN78" s="13">
        <v>16116336.57098598</v>
      </c>
      <c r="BO78" s="13">
        <v>18509789.25220513</v>
      </c>
      <c r="BP78" s="13">
        <v>12085124.686245451</v>
      </c>
      <c r="BQ78" s="13">
        <v>16628629.8665218</v>
      </c>
      <c r="BR78" s="13">
        <v>26488298.239808131</v>
      </c>
      <c r="BS78" s="13">
        <v>26033742.198101141</v>
      </c>
      <c r="BT78" s="13">
        <v>16837625.833743811</v>
      </c>
      <c r="BU78" s="13">
        <v>31935411.747782022</v>
      </c>
      <c r="BV78" s="13">
        <v>21639979.94373551</v>
      </c>
      <c r="BW78" s="13">
        <v>21106423.067710441</v>
      </c>
      <c r="BX78" s="13">
        <v>28732224.242056191</v>
      </c>
      <c r="BY78" s="13">
        <v>22211003.780706432</v>
      </c>
      <c r="BZ78" s="13">
        <v>26806791.067858849</v>
      </c>
      <c r="CA78" s="13">
        <v>28649402.874216389</v>
      </c>
      <c r="CB78" s="13">
        <v>15072144.473965781</v>
      </c>
      <c r="CC78" s="13">
        <v>18912633.314742371</v>
      </c>
      <c r="CD78" s="13">
        <v>23667460.88776302</v>
      </c>
      <c r="CE78" s="13">
        <v>31750413.285157479</v>
      </c>
      <c r="CF78" s="13">
        <v>17908210.78693787</v>
      </c>
      <c r="CG78" s="13">
        <v>26492768.10147737</v>
      </c>
      <c r="CH78" s="13">
        <v>20268139.858646721</v>
      </c>
      <c r="CI78" s="13">
        <v>21056027.367427319</v>
      </c>
      <c r="CJ78" s="13">
        <v>31640354.93418229</v>
      </c>
      <c r="CK78" s="13">
        <v>17210290.924922351</v>
      </c>
      <c r="CL78" s="13">
        <v>39318070.186762333</v>
      </c>
      <c r="CM78" s="13">
        <v>38385640.136583053</v>
      </c>
      <c r="CN78" s="13">
        <v>46732864.765891887</v>
      </c>
      <c r="CO78" s="13">
        <v>26863050.901356809</v>
      </c>
      <c r="CP78" s="13">
        <v>11976339.49037932</v>
      </c>
      <c r="CQ78" s="13">
        <v>34418308.865452312</v>
      </c>
      <c r="CR78" s="13">
        <v>37182862.603593603</v>
      </c>
      <c r="CS78" s="13">
        <v>66301931.898558892</v>
      </c>
      <c r="CT78" s="13">
        <v>41694912.032868609</v>
      </c>
      <c r="CU78" s="13">
        <v>57449179.559711553</v>
      </c>
      <c r="CV78" s="13">
        <v>44224590.813248672</v>
      </c>
      <c r="CW78" s="13">
        <v>30544035.950444661</v>
      </c>
      <c r="CX78" s="13">
        <v>36609763.254491001</v>
      </c>
      <c r="CY78" s="13">
        <v>47587003.757713519</v>
      </c>
      <c r="CZ78" s="13">
        <v>58321500.86631649</v>
      </c>
      <c r="DA78" s="13">
        <v>96293622.78744024</v>
      </c>
      <c r="DB78" s="9">
        <f t="shared" si="3"/>
        <v>2011967658.3940654</v>
      </c>
    </row>
    <row r="79" spans="2:106" x14ac:dyDescent="0.3">
      <c r="B79" s="6">
        <v>27002</v>
      </c>
      <c r="C79" s="13" t="s">
        <v>181</v>
      </c>
      <c r="D79" s="13">
        <v>77</v>
      </c>
      <c r="E79" s="13" t="str">
        <f t="shared" si="2"/>
        <v>S</v>
      </c>
      <c r="F79" s="13">
        <v>109209478.7157893</v>
      </c>
      <c r="G79" s="13">
        <v>126650447.8790198</v>
      </c>
      <c r="H79" s="13">
        <v>90682395.450215429</v>
      </c>
      <c r="I79" s="13">
        <v>124150619.5389093</v>
      </c>
      <c r="J79" s="13">
        <v>133308289.10300709</v>
      </c>
      <c r="K79" s="13">
        <v>107515867.39832941</v>
      </c>
      <c r="L79" s="13">
        <v>131774676.5061042</v>
      </c>
      <c r="M79" s="13">
        <v>138143593.9052093</v>
      </c>
      <c r="N79" s="13">
        <v>140269116.3482269</v>
      </c>
      <c r="O79" s="13">
        <v>172854025.59240299</v>
      </c>
      <c r="P79" s="13">
        <v>123571593.2630568</v>
      </c>
      <c r="Q79" s="13">
        <v>123424850.88100921</v>
      </c>
      <c r="R79" s="13">
        <v>138771411.50596559</v>
      </c>
      <c r="S79" s="13">
        <v>148607945.96907821</v>
      </c>
      <c r="T79" s="13">
        <v>156209316.26767349</v>
      </c>
      <c r="U79" s="13">
        <v>172190486.61017999</v>
      </c>
      <c r="V79" s="13">
        <v>161482613.43834189</v>
      </c>
      <c r="W79" s="13">
        <v>131678677.6119455</v>
      </c>
      <c r="X79" s="13">
        <v>141537437.41868791</v>
      </c>
      <c r="Y79" s="13">
        <v>165096449.9018786</v>
      </c>
      <c r="Z79" s="13">
        <v>151451392.35369149</v>
      </c>
      <c r="AA79" s="13">
        <v>154618282.4051066</v>
      </c>
      <c r="AB79" s="13">
        <v>145922423.82441139</v>
      </c>
      <c r="AC79" s="13">
        <v>149821452.07288179</v>
      </c>
      <c r="AD79" s="13">
        <v>156275617.68721351</v>
      </c>
      <c r="AE79" s="13">
        <v>153174006.03054479</v>
      </c>
      <c r="AF79" s="13">
        <v>140470945.7015602</v>
      </c>
      <c r="AG79" s="13">
        <v>147997266.2239053</v>
      </c>
      <c r="AH79" s="13">
        <v>177888006.69368961</v>
      </c>
      <c r="AI79" s="13">
        <v>147032271.6243999</v>
      </c>
      <c r="AJ79" s="13">
        <v>155684574.5281173</v>
      </c>
      <c r="AK79" s="13">
        <v>209199548.19286731</v>
      </c>
      <c r="AL79" s="13">
        <v>189975556.25717649</v>
      </c>
      <c r="AM79" s="13">
        <v>172795049.5499039</v>
      </c>
      <c r="AN79" s="13">
        <v>161922684.25467759</v>
      </c>
      <c r="AO79" s="13">
        <v>172217335.54532689</v>
      </c>
      <c r="AP79" s="13">
        <v>178112351.80918151</v>
      </c>
      <c r="AQ79" s="13">
        <v>154909166.88389269</v>
      </c>
      <c r="AR79" s="13">
        <v>180021614.8818714</v>
      </c>
      <c r="AS79" s="13">
        <v>161129516.4291473</v>
      </c>
      <c r="AT79" s="13">
        <v>189309960.0852409</v>
      </c>
      <c r="AU79" s="13">
        <v>203464293.2046763</v>
      </c>
      <c r="AV79" s="13">
        <v>175923190.84132501</v>
      </c>
      <c r="AW79" s="13">
        <v>193893233.05042869</v>
      </c>
      <c r="AX79" s="13">
        <v>160582657.80704409</v>
      </c>
      <c r="AY79" s="13">
        <v>152154479.7353754</v>
      </c>
      <c r="AZ79" s="13">
        <v>133839363.2225333</v>
      </c>
      <c r="BA79" s="13">
        <v>146299955.07071391</v>
      </c>
      <c r="BB79" s="13">
        <v>169383796.86044091</v>
      </c>
      <c r="BC79" s="13">
        <v>174630333.89628789</v>
      </c>
      <c r="BD79" s="13">
        <v>187955319.2655727</v>
      </c>
      <c r="BE79" s="13">
        <v>171555010.6028665</v>
      </c>
      <c r="BF79" s="13">
        <v>198738987.16007149</v>
      </c>
      <c r="BG79" s="13">
        <v>182878491.56033871</v>
      </c>
      <c r="BH79" s="13">
        <v>152835986.3722941</v>
      </c>
      <c r="BI79" s="13">
        <v>176397754.3962428</v>
      </c>
      <c r="BJ79" s="13">
        <v>176755149.55663669</v>
      </c>
      <c r="BK79" s="13">
        <v>211733982.881834</v>
      </c>
      <c r="BL79" s="13">
        <v>217416605.8411772</v>
      </c>
      <c r="BM79" s="13">
        <v>163684003.53760141</v>
      </c>
      <c r="BN79" s="13">
        <v>182114456.5321835</v>
      </c>
      <c r="BO79" s="13">
        <v>240795175.7526395</v>
      </c>
      <c r="BP79" s="13">
        <v>200984310.51264569</v>
      </c>
      <c r="BQ79" s="13">
        <v>177314814.04168329</v>
      </c>
      <c r="BR79" s="13">
        <v>240014967.48830301</v>
      </c>
      <c r="BS79" s="13">
        <v>198770708.25808609</v>
      </c>
      <c r="BT79" s="13">
        <v>208519037.86636159</v>
      </c>
      <c r="BU79" s="13">
        <v>175459972.45535651</v>
      </c>
      <c r="BV79" s="13">
        <v>220926415.9945882</v>
      </c>
      <c r="BW79" s="13">
        <v>251695429.7509138</v>
      </c>
      <c r="BX79" s="13">
        <v>220372723.1764847</v>
      </c>
      <c r="BY79" s="13">
        <v>192200201.54986149</v>
      </c>
      <c r="BZ79" s="13">
        <v>219449325.29490811</v>
      </c>
      <c r="CA79" s="13">
        <v>204316396.7397528</v>
      </c>
      <c r="CB79" s="13">
        <v>217640765.19984671</v>
      </c>
      <c r="CC79" s="13">
        <v>176190340.18877789</v>
      </c>
      <c r="CD79" s="13">
        <v>232397096.0336417</v>
      </c>
      <c r="CE79" s="13">
        <v>254111363.30297741</v>
      </c>
      <c r="CF79" s="13">
        <v>217747302.2369692</v>
      </c>
      <c r="CG79" s="13">
        <v>193939181.33085021</v>
      </c>
      <c r="CH79" s="13">
        <v>213469301.81748599</v>
      </c>
      <c r="CI79" s="13">
        <v>240912342.8155528</v>
      </c>
      <c r="CJ79" s="13">
        <v>196819153.22003001</v>
      </c>
      <c r="CK79" s="13">
        <v>206943262.53755349</v>
      </c>
      <c r="CL79" s="13">
        <v>270308815.52283198</v>
      </c>
      <c r="CM79" s="13">
        <v>274664620.80714571</v>
      </c>
      <c r="CN79" s="13">
        <v>208754322.04518229</v>
      </c>
      <c r="CO79" s="13">
        <v>232777869.2580803</v>
      </c>
      <c r="CP79" s="13">
        <v>234046985.3983143</v>
      </c>
      <c r="CQ79" s="13">
        <v>282997895.92095959</v>
      </c>
      <c r="CR79" s="13">
        <v>235453411.96648449</v>
      </c>
      <c r="CS79" s="13">
        <v>174525999.66896269</v>
      </c>
      <c r="CT79" s="13">
        <v>193562533.0676865</v>
      </c>
      <c r="CU79" s="13">
        <v>309736747.1933167</v>
      </c>
      <c r="CV79" s="13">
        <v>271440387.69365472</v>
      </c>
      <c r="CW79" s="13">
        <v>277583260.27170593</v>
      </c>
      <c r="CX79" s="13">
        <v>307878682.27081448</v>
      </c>
      <c r="CY79" s="13">
        <v>255820174.0450353</v>
      </c>
      <c r="CZ79" s="13">
        <v>301472183.39253312</v>
      </c>
      <c r="DA79" s="13">
        <v>440089838.80541128</v>
      </c>
      <c r="DB79" s="9">
        <f t="shared" si="3"/>
        <v>18891398682.628872</v>
      </c>
    </row>
    <row r="80" spans="2:106" x14ac:dyDescent="0.3">
      <c r="B80" s="6">
        <v>28001</v>
      </c>
      <c r="C80" s="13" t="s">
        <v>182</v>
      </c>
      <c r="D80" s="13">
        <v>78</v>
      </c>
      <c r="E80" s="13" t="str">
        <f t="shared" si="2"/>
        <v>S</v>
      </c>
      <c r="F80" s="13"/>
      <c r="G80" s="13"/>
      <c r="H80" s="13"/>
      <c r="I80" s="13"/>
      <c r="J80" s="13"/>
      <c r="K80" s="13">
        <v>204266.92159566001</v>
      </c>
      <c r="L80" s="13"/>
      <c r="M80" s="13"/>
      <c r="N80" s="13"/>
      <c r="O80" s="13"/>
      <c r="P80" s="13"/>
      <c r="Q80" s="13"/>
      <c r="R80" s="13">
        <v>1073737.8586721281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>
        <v>38637.715180646403</v>
      </c>
      <c r="AD80" s="13"/>
      <c r="AE80" s="13"/>
      <c r="AF80" s="13"/>
      <c r="AG80" s="13"/>
      <c r="AH80" s="13"/>
      <c r="AI80" s="13">
        <v>14797.5413727625</v>
      </c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>
        <v>4325246.4646180375</v>
      </c>
      <c r="BC80" s="13">
        <v>4421593.9651957452</v>
      </c>
      <c r="BD80" s="13"/>
      <c r="BE80" s="13">
        <v>342343.81579482002</v>
      </c>
      <c r="BF80" s="13"/>
      <c r="BG80" s="13">
        <v>562542.94565092807</v>
      </c>
      <c r="BH80" s="13"/>
      <c r="BI80" s="13">
        <v>33625.868221853998</v>
      </c>
      <c r="BJ80" s="13"/>
      <c r="BK80" s="13"/>
      <c r="BL80" s="13"/>
      <c r="BM80" s="13"/>
      <c r="BN80" s="13">
        <v>513842.76113767992</v>
      </c>
      <c r="BO80" s="13"/>
      <c r="BP80" s="13"/>
      <c r="BQ80" s="13"/>
      <c r="BR80" s="13"/>
      <c r="BS80" s="13">
        <v>72661.309726179999</v>
      </c>
      <c r="BT80" s="13"/>
      <c r="BU80" s="13"/>
      <c r="BV80" s="13"/>
      <c r="BW80" s="13"/>
      <c r="BX80" s="13">
        <v>67666.546324495997</v>
      </c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>
        <v>92249.179144499998</v>
      </c>
      <c r="CO80" s="13">
        <v>36428.490389569</v>
      </c>
      <c r="CP80" s="13">
        <v>163728.84729218</v>
      </c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9">
        <f t="shared" si="3"/>
        <v>11963370.230317185</v>
      </c>
    </row>
    <row r="81" spans="2:106" x14ac:dyDescent="0.3">
      <c r="B81" s="6">
        <v>28002</v>
      </c>
      <c r="C81" s="13" t="s">
        <v>183</v>
      </c>
      <c r="D81" s="13">
        <v>79</v>
      </c>
      <c r="E81" s="13" t="str">
        <f t="shared" si="2"/>
        <v>N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9">
        <f t="shared" si="3"/>
        <v>0</v>
      </c>
    </row>
    <row r="82" spans="2:106" x14ac:dyDescent="0.3">
      <c r="B82" s="6">
        <v>28003</v>
      </c>
      <c r="C82" s="13" t="s">
        <v>184</v>
      </c>
      <c r="D82" s="13">
        <v>80</v>
      </c>
      <c r="E82" s="13" t="str">
        <f t="shared" si="2"/>
        <v>S</v>
      </c>
      <c r="F82" s="13">
        <v>2032383.4272017989</v>
      </c>
      <c r="G82" s="13">
        <v>1093295.6489389499</v>
      </c>
      <c r="H82" s="13">
        <v>1060114.746433628</v>
      </c>
      <c r="I82" s="13">
        <v>1791394.935334269</v>
      </c>
      <c r="J82" s="13">
        <v>717354.76175528695</v>
      </c>
      <c r="K82" s="13">
        <v>945382.90561162436</v>
      </c>
      <c r="L82" s="13">
        <v>1892338.083272289</v>
      </c>
      <c r="M82" s="13">
        <v>1329026.7382386371</v>
      </c>
      <c r="N82" s="13">
        <v>2870307.8223500289</v>
      </c>
      <c r="O82" s="13">
        <v>991955.19276751857</v>
      </c>
      <c r="P82" s="13">
        <v>1706517.365416585</v>
      </c>
      <c r="Q82" s="13">
        <v>1103991.1590044589</v>
      </c>
      <c r="R82" s="13">
        <v>4330641.0228420096</v>
      </c>
      <c r="S82" s="13">
        <v>2106083.3806340508</v>
      </c>
      <c r="T82" s="13">
        <v>5564985.8120964682</v>
      </c>
      <c r="U82" s="13">
        <v>1085208.746325423</v>
      </c>
      <c r="V82" s="13">
        <v>1676646.192856306</v>
      </c>
      <c r="W82" s="13">
        <v>2481916.32649027</v>
      </c>
      <c r="X82" s="13">
        <v>10115322.26857922</v>
      </c>
      <c r="Y82" s="13">
        <v>2976088.9025141289</v>
      </c>
      <c r="Z82" s="13">
        <v>4128286.7677520239</v>
      </c>
      <c r="AA82" s="13">
        <v>2635030.2198727061</v>
      </c>
      <c r="AB82" s="13">
        <v>1419676.812456504</v>
      </c>
      <c r="AC82" s="13">
        <v>520519.48651401763</v>
      </c>
      <c r="AD82" s="13">
        <v>2488034.135510589</v>
      </c>
      <c r="AE82" s="13">
        <v>4114822.134762398</v>
      </c>
      <c r="AF82" s="13">
        <v>5175037.1416886551</v>
      </c>
      <c r="AG82" s="13">
        <v>4945594.9804966496</v>
      </c>
      <c r="AH82" s="13">
        <v>2758583.8562507369</v>
      </c>
      <c r="AI82" s="13">
        <v>964071.65619579062</v>
      </c>
      <c r="AJ82" s="13">
        <v>3404610.4535129159</v>
      </c>
      <c r="AK82" s="13">
        <v>2334470.276263996</v>
      </c>
      <c r="AL82" s="13">
        <v>6586472.5788084781</v>
      </c>
      <c r="AM82" s="13">
        <v>8351604.3722226825</v>
      </c>
      <c r="AN82" s="13">
        <v>12262951.85870984</v>
      </c>
      <c r="AO82" s="13">
        <v>1827934.344850987</v>
      </c>
      <c r="AP82" s="13">
        <v>2591958.5696821869</v>
      </c>
      <c r="AQ82" s="13">
        <v>5712281.7282425445</v>
      </c>
      <c r="AR82" s="13">
        <v>1140885.268465088</v>
      </c>
      <c r="AS82" s="13">
        <v>2888615.1457130271</v>
      </c>
      <c r="AT82" s="13">
        <v>5627883.5585576734</v>
      </c>
      <c r="AU82" s="13">
        <v>2105715.1534196129</v>
      </c>
      <c r="AV82" s="13">
        <v>3217678.4945963151</v>
      </c>
      <c r="AW82" s="13">
        <v>4001192.6870764112</v>
      </c>
      <c r="AX82" s="13">
        <v>4443822.9994772701</v>
      </c>
      <c r="AY82" s="13">
        <v>12908344.277602149</v>
      </c>
      <c r="AZ82" s="13">
        <v>2431348.4180071978</v>
      </c>
      <c r="BA82" s="13">
        <v>6468076.530234972</v>
      </c>
      <c r="BB82" s="13">
        <v>2019163.635044622</v>
      </c>
      <c r="BC82" s="13">
        <v>4267172.9607332731</v>
      </c>
      <c r="BD82" s="13">
        <v>10186812.106619259</v>
      </c>
      <c r="BE82" s="13">
        <v>10742985.277460299</v>
      </c>
      <c r="BF82" s="13">
        <v>4955914.7091806829</v>
      </c>
      <c r="BG82" s="13">
        <v>7247122.8180782348</v>
      </c>
      <c r="BH82" s="13">
        <v>3811147.5672624009</v>
      </c>
      <c r="BI82" s="13">
        <v>7603667.3160177441</v>
      </c>
      <c r="BJ82" s="13">
        <v>5236648.011363605</v>
      </c>
      <c r="BK82" s="13">
        <v>7202589.2734153122</v>
      </c>
      <c r="BL82" s="13">
        <v>5323702.3870378211</v>
      </c>
      <c r="BM82" s="13">
        <v>6324810.7931956844</v>
      </c>
      <c r="BN82" s="13">
        <v>4029270.4647515682</v>
      </c>
      <c r="BO82" s="13">
        <v>5435928.1586291008</v>
      </c>
      <c r="BP82" s="13">
        <v>1210859.5254856211</v>
      </c>
      <c r="BQ82" s="13">
        <v>5846031.3280872935</v>
      </c>
      <c r="BR82" s="13">
        <v>6469231.2881596806</v>
      </c>
      <c r="BS82" s="13">
        <v>5889476.5533438995</v>
      </c>
      <c r="BT82" s="13">
        <v>2451632.8669196819</v>
      </c>
      <c r="BU82" s="13">
        <v>2860628.9508967171</v>
      </c>
      <c r="BV82" s="13">
        <v>4264829.3823836092</v>
      </c>
      <c r="BW82" s="13">
        <v>8120518.3442399614</v>
      </c>
      <c r="BX82" s="13">
        <v>4219676.0513279699</v>
      </c>
      <c r="BY82" s="13">
        <v>4152436.7823121338</v>
      </c>
      <c r="BZ82" s="13">
        <v>9747173.6854782738</v>
      </c>
      <c r="CA82" s="13">
        <v>6223445.9076458933</v>
      </c>
      <c r="CB82" s="13">
        <v>15742978.260806501</v>
      </c>
      <c r="CC82" s="13">
        <v>10667630.05644442</v>
      </c>
      <c r="CD82" s="13">
        <v>11664151.869181</v>
      </c>
      <c r="CE82" s="13">
        <v>6554413.1734761978</v>
      </c>
      <c r="CF82" s="13">
        <v>24353348.81084596</v>
      </c>
      <c r="CG82" s="13">
        <v>16301393.18132944</v>
      </c>
      <c r="CH82" s="13">
        <v>11518785.090342941</v>
      </c>
      <c r="CI82" s="13">
        <v>10753161.384894179</v>
      </c>
      <c r="CJ82" s="13">
        <v>11789175.148536921</v>
      </c>
      <c r="CK82" s="13">
        <v>4808496.0200384259</v>
      </c>
      <c r="CL82" s="13">
        <v>7017865.7306187516</v>
      </c>
      <c r="CM82" s="13">
        <v>7156187.0084876511</v>
      </c>
      <c r="CN82" s="13">
        <v>5747881.6260572271</v>
      </c>
      <c r="CO82" s="13">
        <v>19176634.702471759</v>
      </c>
      <c r="CP82" s="13">
        <v>10956279.993522201</v>
      </c>
      <c r="CQ82" s="13">
        <v>26637759.18214225</v>
      </c>
      <c r="CR82" s="13">
        <v>21133564.90463442</v>
      </c>
      <c r="CS82" s="13">
        <v>36416515.80610919</v>
      </c>
      <c r="CT82" s="13">
        <v>15144504.1617081</v>
      </c>
      <c r="CU82" s="13">
        <v>64434517.996096142</v>
      </c>
      <c r="CV82" s="13">
        <v>31783284.80993038</v>
      </c>
      <c r="CW82" s="13">
        <v>27276667.81270026</v>
      </c>
      <c r="CX82" s="13">
        <v>36746255.649179339</v>
      </c>
      <c r="CY82" s="13">
        <v>35536736.42244558</v>
      </c>
      <c r="CZ82" s="13">
        <v>60070770.63408009</v>
      </c>
      <c r="DA82" s="13">
        <v>92601410.146618322</v>
      </c>
      <c r="DB82" s="9">
        <f t="shared" si="3"/>
        <v>933159705.07337427</v>
      </c>
    </row>
    <row r="83" spans="2:106" x14ac:dyDescent="0.3">
      <c r="B83" s="6">
        <v>29911</v>
      </c>
      <c r="C83" s="13" t="s">
        <v>185</v>
      </c>
      <c r="D83" s="13">
        <v>81</v>
      </c>
      <c r="E83" s="13" t="str">
        <f t="shared" si="2"/>
        <v>S</v>
      </c>
      <c r="F83" s="13">
        <v>48950192.277588479</v>
      </c>
      <c r="G83" s="13">
        <v>31946391.2287484</v>
      </c>
      <c r="H83" s="13">
        <v>7217756.2476834552</v>
      </c>
      <c r="I83" s="13">
        <v>25220210.577715971</v>
      </c>
      <c r="J83" s="13">
        <v>103352619.99209151</v>
      </c>
      <c r="K83" s="13">
        <v>70152208.733929291</v>
      </c>
      <c r="L83" s="13">
        <v>157221609.95700321</v>
      </c>
      <c r="M83" s="13">
        <v>80647210.522671893</v>
      </c>
      <c r="N83" s="13">
        <v>45033776.203907222</v>
      </c>
      <c r="O83" s="13">
        <v>172362910.13877109</v>
      </c>
      <c r="P83" s="13">
        <v>130178606.21551511</v>
      </c>
      <c r="Q83" s="13">
        <v>104666401.8440769</v>
      </c>
      <c r="R83" s="13">
        <v>223688094.7183075</v>
      </c>
      <c r="S83" s="13">
        <v>164695480.43110549</v>
      </c>
      <c r="T83" s="13">
        <v>115237653.2363207</v>
      </c>
      <c r="U83" s="13">
        <v>83957535.973102301</v>
      </c>
      <c r="V83" s="13">
        <v>172512333.16344789</v>
      </c>
      <c r="W83" s="13">
        <v>169448623.19382799</v>
      </c>
      <c r="X83" s="13">
        <v>159530325.21129471</v>
      </c>
      <c r="Y83" s="13">
        <v>245243949.84729269</v>
      </c>
      <c r="Z83" s="13">
        <v>169862051.52267909</v>
      </c>
      <c r="AA83" s="13">
        <v>340144401.7996847</v>
      </c>
      <c r="AB83" s="13">
        <v>108487276.8799381</v>
      </c>
      <c r="AC83" s="13">
        <v>212863602.73375931</v>
      </c>
      <c r="AD83" s="13">
        <v>201594524.14866829</v>
      </c>
      <c r="AE83" s="13">
        <v>167850175.7529617</v>
      </c>
      <c r="AF83" s="13">
        <v>121013280.7879837</v>
      </c>
      <c r="AG83" s="13">
        <v>235425769.6196354</v>
      </c>
      <c r="AH83" s="13">
        <v>336160118.57174212</v>
      </c>
      <c r="AI83" s="13">
        <v>192975395.46228191</v>
      </c>
      <c r="AJ83" s="13">
        <v>400424601.66167128</v>
      </c>
      <c r="AK83" s="13">
        <v>402612089.34771109</v>
      </c>
      <c r="AL83" s="13">
        <v>348145719.06916761</v>
      </c>
      <c r="AM83" s="13">
        <v>305419139.6291579</v>
      </c>
      <c r="AN83" s="13">
        <v>403793925.09290701</v>
      </c>
      <c r="AO83" s="13">
        <v>124408776.860093</v>
      </c>
      <c r="AP83" s="13">
        <v>393639047.78298593</v>
      </c>
      <c r="AQ83" s="13">
        <v>450075112.29015779</v>
      </c>
      <c r="AR83" s="13">
        <v>253565755.55049139</v>
      </c>
      <c r="AS83" s="13">
        <v>336919519.67475241</v>
      </c>
      <c r="AT83" s="13">
        <v>433764205.23958611</v>
      </c>
      <c r="AU83" s="13">
        <v>293661504.3314333</v>
      </c>
      <c r="AV83" s="13">
        <v>297370819.79220933</v>
      </c>
      <c r="AW83" s="13">
        <v>546937828.7874465</v>
      </c>
      <c r="AX83" s="13">
        <v>440230493.84677678</v>
      </c>
      <c r="AY83" s="13">
        <v>386439534.92324388</v>
      </c>
      <c r="AZ83" s="13">
        <v>410486498.01180381</v>
      </c>
      <c r="BA83" s="13">
        <v>590996522.83430529</v>
      </c>
      <c r="BB83" s="13">
        <v>563372622.20289826</v>
      </c>
      <c r="BC83" s="13">
        <v>527782740.598858</v>
      </c>
      <c r="BD83" s="13">
        <v>762249872.4198662</v>
      </c>
      <c r="BE83" s="13">
        <v>278679278.77197659</v>
      </c>
      <c r="BF83" s="13">
        <v>477911983.60878122</v>
      </c>
      <c r="BG83" s="13">
        <v>466075978.44215488</v>
      </c>
      <c r="BH83" s="13">
        <v>712917371.76119864</v>
      </c>
      <c r="BI83" s="13">
        <v>503500134.45609438</v>
      </c>
      <c r="BJ83" s="13">
        <v>1000338103.214151</v>
      </c>
      <c r="BK83" s="13">
        <v>639953458.99166644</v>
      </c>
      <c r="BL83" s="13">
        <v>596777805.97202921</v>
      </c>
      <c r="BM83" s="13">
        <v>547346450.37786531</v>
      </c>
      <c r="BN83" s="13">
        <v>831027892.12948847</v>
      </c>
      <c r="BO83" s="13">
        <v>1039532816.971208</v>
      </c>
      <c r="BP83" s="13">
        <v>658802042.79618621</v>
      </c>
      <c r="BQ83" s="13">
        <v>875380852.76628911</v>
      </c>
      <c r="BR83" s="13">
        <v>1069023301.840295</v>
      </c>
      <c r="BS83" s="13">
        <v>1034765001.4969471</v>
      </c>
      <c r="BT83" s="13">
        <v>707302223.4463203</v>
      </c>
      <c r="BU83" s="13">
        <v>763048182.08131146</v>
      </c>
      <c r="BV83" s="13">
        <v>1186615093.9706261</v>
      </c>
      <c r="BW83" s="13">
        <v>928954647.0548985</v>
      </c>
      <c r="BX83" s="13">
        <v>1271104557.2511051</v>
      </c>
      <c r="BY83" s="13">
        <v>1109613608.657721</v>
      </c>
      <c r="BZ83" s="13">
        <v>1109396015.658797</v>
      </c>
      <c r="CA83" s="13">
        <v>1128809220.6288359</v>
      </c>
      <c r="CB83" s="13">
        <v>1183879346.155144</v>
      </c>
      <c r="CC83" s="13">
        <v>1450651989.9667521</v>
      </c>
      <c r="CD83" s="13">
        <v>1268637829.3713479</v>
      </c>
      <c r="CE83" s="13">
        <v>1543252461.737659</v>
      </c>
      <c r="CF83" s="13">
        <v>1402518426.4492681</v>
      </c>
      <c r="CG83" s="13">
        <v>1256183109.413697</v>
      </c>
      <c r="CH83" s="13">
        <v>2169430231.4172511</v>
      </c>
      <c r="CI83" s="13">
        <v>1549144608.645566</v>
      </c>
      <c r="CJ83" s="13">
        <v>2015711804.4962749</v>
      </c>
      <c r="CK83" s="13">
        <v>2750490576.2422972</v>
      </c>
      <c r="CL83" s="13">
        <v>1783801652.8805001</v>
      </c>
      <c r="CM83" s="13">
        <v>1951954383.7957239</v>
      </c>
      <c r="CN83" s="13">
        <v>3063820634.0477562</v>
      </c>
      <c r="CO83" s="13">
        <v>3216004076.5877609</v>
      </c>
      <c r="CP83" s="13">
        <v>3292927888.6816888</v>
      </c>
      <c r="CQ83" s="13">
        <v>2049092060.96066</v>
      </c>
      <c r="CR83" s="13">
        <v>2519193800.79916</v>
      </c>
      <c r="CS83" s="13">
        <v>3296880158.4260631</v>
      </c>
      <c r="CT83" s="13">
        <v>3638913699.3026881</v>
      </c>
      <c r="CU83" s="13">
        <v>4220494518.2315359</v>
      </c>
      <c r="CV83" s="13">
        <v>4842460582.6536961</v>
      </c>
      <c r="CW83" s="13">
        <v>4309472131.7809324</v>
      </c>
      <c r="CX83" s="13">
        <v>5547453750.9193411</v>
      </c>
      <c r="CY83" s="13">
        <v>5682511760.4585609</v>
      </c>
      <c r="CZ83" s="13">
        <v>6605829858.380188</v>
      </c>
      <c r="DA83" s="13">
        <v>5948560488.4641142</v>
      </c>
      <c r="DB83" s="9">
        <f t="shared" si="3"/>
        <v>110566084669.55283</v>
      </c>
    </row>
    <row r="84" spans="2:106" x14ac:dyDescent="0.3">
      <c r="B84" s="6">
        <v>29912</v>
      </c>
      <c r="C84" s="13" t="s">
        <v>186</v>
      </c>
      <c r="D84" s="13">
        <v>82</v>
      </c>
      <c r="E84" s="13" t="str">
        <f t="shared" si="2"/>
        <v>S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>
        <v>2926519.384667472</v>
      </c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9">
        <f t="shared" si="3"/>
        <v>2926519.384667472</v>
      </c>
    </row>
    <row r="85" spans="2:106" x14ac:dyDescent="0.3">
      <c r="B85" s="6">
        <v>29921</v>
      </c>
      <c r="C85" s="13" t="s">
        <v>187</v>
      </c>
      <c r="D85" s="13">
        <v>83</v>
      </c>
      <c r="E85" s="13" t="str">
        <f t="shared" si="2"/>
        <v>N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9">
        <f t="shared" si="3"/>
        <v>0</v>
      </c>
    </row>
    <row r="86" spans="2:106" x14ac:dyDescent="0.3">
      <c r="B86" s="6">
        <v>30001</v>
      </c>
      <c r="C86" s="13" t="s">
        <v>188</v>
      </c>
      <c r="D86" s="13">
        <v>84</v>
      </c>
      <c r="E86" s="13" t="str">
        <f t="shared" si="2"/>
        <v>S</v>
      </c>
      <c r="F86" s="13">
        <v>84286528.894927964</v>
      </c>
      <c r="G86" s="13">
        <v>54133456.951336548</v>
      </c>
      <c r="H86" s="13">
        <v>134885033.7610684</v>
      </c>
      <c r="I86" s="13">
        <v>85210689.016172275</v>
      </c>
      <c r="J86" s="13">
        <v>93629889.918000236</v>
      </c>
      <c r="K86" s="13">
        <v>84679185.110695601</v>
      </c>
      <c r="L86" s="13">
        <v>122076917.3086371</v>
      </c>
      <c r="M86" s="13">
        <v>92527764.478194311</v>
      </c>
      <c r="N86" s="13">
        <v>130097057.3749357</v>
      </c>
      <c r="O86" s="13">
        <v>99954595.480063573</v>
      </c>
      <c r="P86" s="13">
        <v>104275838.592099</v>
      </c>
      <c r="Q86" s="13">
        <v>130738337.2493147</v>
      </c>
      <c r="R86" s="13">
        <v>102591792.3900709</v>
      </c>
      <c r="S86" s="13">
        <v>106897293.9901049</v>
      </c>
      <c r="T86" s="13">
        <v>180358005.3445847</v>
      </c>
      <c r="U86" s="13">
        <v>132930148.78878421</v>
      </c>
      <c r="V86" s="13">
        <v>133899983.19199289</v>
      </c>
      <c r="W86" s="13">
        <v>164278258.36363259</v>
      </c>
      <c r="X86" s="13">
        <v>154316330.4143624</v>
      </c>
      <c r="Y86" s="13">
        <v>144805945.13503349</v>
      </c>
      <c r="Z86" s="13">
        <v>131355236.89341851</v>
      </c>
      <c r="AA86" s="13">
        <v>140809972.85294551</v>
      </c>
      <c r="AB86" s="13">
        <v>142266878.7238186</v>
      </c>
      <c r="AC86" s="13">
        <v>133102414.2726025</v>
      </c>
      <c r="AD86" s="13">
        <v>130826229.7130422</v>
      </c>
      <c r="AE86" s="13">
        <v>137016238.6601108</v>
      </c>
      <c r="AF86" s="13">
        <v>156160206.93499631</v>
      </c>
      <c r="AG86" s="13">
        <v>196964942.41542551</v>
      </c>
      <c r="AH86" s="13">
        <v>131866290.36948711</v>
      </c>
      <c r="AI86" s="13">
        <v>182731353.39240229</v>
      </c>
      <c r="AJ86" s="13">
        <v>142833639.74889919</v>
      </c>
      <c r="AK86" s="13">
        <v>152925900.94569579</v>
      </c>
      <c r="AL86" s="13">
        <v>128260412.420853</v>
      </c>
      <c r="AM86" s="13">
        <v>100886527.5021795</v>
      </c>
      <c r="AN86" s="13">
        <v>206707934.17225459</v>
      </c>
      <c r="AO86" s="13">
        <v>187495293.17986941</v>
      </c>
      <c r="AP86" s="13">
        <v>175456120.6380955</v>
      </c>
      <c r="AQ86" s="13">
        <v>124705553.19888949</v>
      </c>
      <c r="AR86" s="13">
        <v>193508056.9720698</v>
      </c>
      <c r="AS86" s="13">
        <v>164443835.3862595</v>
      </c>
      <c r="AT86" s="13">
        <v>210218209.934219</v>
      </c>
      <c r="AU86" s="13">
        <v>145225030.5105291</v>
      </c>
      <c r="AV86" s="13">
        <v>145815525.97490019</v>
      </c>
      <c r="AW86" s="13">
        <v>142150674.99485329</v>
      </c>
      <c r="AX86" s="13">
        <v>167167294.9238618</v>
      </c>
      <c r="AY86" s="13">
        <v>177696810.09355849</v>
      </c>
      <c r="AZ86" s="13">
        <v>166522661.2383925</v>
      </c>
      <c r="BA86" s="13">
        <v>197503532.78410909</v>
      </c>
      <c r="BB86" s="13">
        <v>144744434.06667671</v>
      </c>
      <c r="BC86" s="13">
        <v>169754139.0097937</v>
      </c>
      <c r="BD86" s="13">
        <v>177529820.10937181</v>
      </c>
      <c r="BE86" s="13">
        <v>163718948.07470039</v>
      </c>
      <c r="BF86" s="13">
        <v>184183142.93063611</v>
      </c>
      <c r="BG86" s="13">
        <v>193330862.6645247</v>
      </c>
      <c r="BH86" s="13">
        <v>189242045.3165018</v>
      </c>
      <c r="BI86" s="13">
        <v>138296354.94559929</v>
      </c>
      <c r="BJ86" s="13">
        <v>173829611.77039519</v>
      </c>
      <c r="BK86" s="13">
        <v>255041310.6053859</v>
      </c>
      <c r="BL86" s="13">
        <v>227901031.44513151</v>
      </c>
      <c r="BM86" s="13">
        <v>201167425.89624751</v>
      </c>
      <c r="BN86" s="13">
        <v>172795939.2810463</v>
      </c>
      <c r="BO86" s="13">
        <v>218038388.6978825</v>
      </c>
      <c r="BP86" s="13">
        <v>142420598.48273429</v>
      </c>
      <c r="BQ86" s="13">
        <v>145962572.65299869</v>
      </c>
      <c r="BR86" s="13">
        <v>180526403.17092311</v>
      </c>
      <c r="BS86" s="13">
        <v>103628076.5757672</v>
      </c>
      <c r="BT86" s="13">
        <v>210872699.93962049</v>
      </c>
      <c r="BU86" s="13">
        <v>175170999.28838</v>
      </c>
      <c r="BV86" s="13">
        <v>135403980.90838921</v>
      </c>
      <c r="BW86" s="13">
        <v>162576901.6372633</v>
      </c>
      <c r="BX86" s="13">
        <v>275967805.68440348</v>
      </c>
      <c r="BY86" s="13">
        <v>152886912.72206709</v>
      </c>
      <c r="BZ86" s="13">
        <v>157407559.30847231</v>
      </c>
      <c r="CA86" s="13">
        <v>163161806.19470561</v>
      </c>
      <c r="CB86" s="13">
        <v>120726352.28542501</v>
      </c>
      <c r="CC86" s="13">
        <v>190962697.53357801</v>
      </c>
      <c r="CD86" s="13">
        <v>149404774.64345989</v>
      </c>
      <c r="CE86" s="13">
        <v>139092251.61695921</v>
      </c>
      <c r="CF86" s="13">
        <v>205074748.18320221</v>
      </c>
      <c r="CG86" s="13">
        <v>151042198.84164411</v>
      </c>
      <c r="CH86" s="13">
        <v>118707646.6058208</v>
      </c>
      <c r="CI86" s="13">
        <v>173623728.026115</v>
      </c>
      <c r="CJ86" s="13">
        <v>241811189.45769</v>
      </c>
      <c r="CK86" s="13">
        <v>179890757.36841139</v>
      </c>
      <c r="CL86" s="13">
        <v>154471888.35166991</v>
      </c>
      <c r="CM86" s="13">
        <v>233621406.2192837</v>
      </c>
      <c r="CN86" s="13">
        <v>78387524.196305916</v>
      </c>
      <c r="CO86" s="13">
        <v>193463625.23899981</v>
      </c>
      <c r="CP86" s="13">
        <v>256447507.4501456</v>
      </c>
      <c r="CQ86" s="13">
        <v>87957441.271065667</v>
      </c>
      <c r="CR86" s="13">
        <v>155362021.2596617</v>
      </c>
      <c r="CS86" s="13">
        <v>86684273.501602054</v>
      </c>
      <c r="CT86" s="13">
        <v>163890355.8165417</v>
      </c>
      <c r="CU86" s="13">
        <v>299009192.57856202</v>
      </c>
      <c r="CV86" s="13">
        <v>217732225.32327041</v>
      </c>
      <c r="CW86" s="13">
        <v>113681604.67695171</v>
      </c>
      <c r="CX86" s="13">
        <v>166414496.84618291</v>
      </c>
      <c r="CY86" s="13">
        <v>76077173.754779607</v>
      </c>
      <c r="CZ86" s="13">
        <v>92434807.709010944</v>
      </c>
      <c r="DA86" s="13">
        <v>70895681.783285215</v>
      </c>
      <c r="DB86" s="9">
        <f t="shared" si="3"/>
        <v>15481623172.521002</v>
      </c>
    </row>
    <row r="87" spans="2:106" x14ac:dyDescent="0.3">
      <c r="B87" s="6">
        <v>31801</v>
      </c>
      <c r="C87" s="13" t="s">
        <v>189</v>
      </c>
      <c r="D87" s="13">
        <v>85</v>
      </c>
      <c r="E87" s="13" t="str">
        <f t="shared" si="2"/>
        <v>S</v>
      </c>
      <c r="F87" s="13">
        <v>78142807.811087057</v>
      </c>
      <c r="G87" s="13">
        <v>86241052.742304042</v>
      </c>
      <c r="H87" s="13">
        <v>77436758.496781856</v>
      </c>
      <c r="I87" s="13">
        <v>123888374.2836726</v>
      </c>
      <c r="J87" s="13">
        <v>92661385.757310703</v>
      </c>
      <c r="K87" s="13">
        <v>95164177.691138282</v>
      </c>
      <c r="L87" s="13">
        <v>84952825.897680253</v>
      </c>
      <c r="M87" s="13">
        <v>97494832.906035393</v>
      </c>
      <c r="N87" s="13">
        <v>118303577.3511202</v>
      </c>
      <c r="O87" s="13">
        <v>106695170.08875529</v>
      </c>
      <c r="P87" s="13">
        <v>91292328.871305034</v>
      </c>
      <c r="Q87" s="13">
        <v>124057270.2653871</v>
      </c>
      <c r="R87" s="13">
        <v>133828515.3256744</v>
      </c>
      <c r="S87" s="13">
        <v>123660827.48073059</v>
      </c>
      <c r="T87" s="13">
        <v>121670158.8603954</v>
      </c>
      <c r="U87" s="13">
        <v>131729003.6221379</v>
      </c>
      <c r="V87" s="13">
        <v>117173175.0121363</v>
      </c>
      <c r="W87" s="13">
        <v>111076868.6867571</v>
      </c>
      <c r="X87" s="13">
        <v>103914385.7688507</v>
      </c>
      <c r="Y87" s="13">
        <v>113460484.75576711</v>
      </c>
      <c r="Z87" s="13">
        <v>120385285.29343469</v>
      </c>
      <c r="AA87" s="13">
        <v>119971942.2389776</v>
      </c>
      <c r="AB87" s="13">
        <v>126989917.1777716</v>
      </c>
      <c r="AC87" s="13">
        <v>144741824.15355489</v>
      </c>
      <c r="AD87" s="13">
        <v>117823092.4988877</v>
      </c>
      <c r="AE87" s="13">
        <v>142695837.57272729</v>
      </c>
      <c r="AF87" s="13">
        <v>124235215.5959245</v>
      </c>
      <c r="AG87" s="13">
        <v>140726926.20664331</v>
      </c>
      <c r="AH87" s="13">
        <v>121782725.23681819</v>
      </c>
      <c r="AI87" s="13">
        <v>120901388.243137</v>
      </c>
      <c r="AJ87" s="13">
        <v>129945367.4235176</v>
      </c>
      <c r="AK87" s="13">
        <v>136147829.23114291</v>
      </c>
      <c r="AL87" s="13">
        <v>166152413.7485235</v>
      </c>
      <c r="AM87" s="13">
        <v>157057291.76129761</v>
      </c>
      <c r="AN87" s="13">
        <v>135180488.39020011</v>
      </c>
      <c r="AO87" s="13">
        <v>98945692.961795285</v>
      </c>
      <c r="AP87" s="13">
        <v>128995416.4036954</v>
      </c>
      <c r="AQ87" s="13">
        <v>153577587.70415151</v>
      </c>
      <c r="AR87" s="13">
        <v>190277343.92637971</v>
      </c>
      <c r="AS87" s="13">
        <v>132174018.85879239</v>
      </c>
      <c r="AT87" s="13">
        <v>117313907.2524581</v>
      </c>
      <c r="AU87" s="13">
        <v>235861048.14027691</v>
      </c>
      <c r="AV87" s="13">
        <v>139134409.88032851</v>
      </c>
      <c r="AW87" s="13">
        <v>162197927.6047473</v>
      </c>
      <c r="AX87" s="13">
        <v>195708450.64247981</v>
      </c>
      <c r="AY87" s="13">
        <v>173037248.49032339</v>
      </c>
      <c r="AZ87" s="13">
        <v>136243560.50576079</v>
      </c>
      <c r="BA87" s="13">
        <v>157541974.3693603</v>
      </c>
      <c r="BB87" s="13">
        <v>130121859.8996657</v>
      </c>
      <c r="BC87" s="13">
        <v>151454840.40261111</v>
      </c>
      <c r="BD87" s="13">
        <v>165847494.99293661</v>
      </c>
      <c r="BE87" s="13">
        <v>157596237.04314291</v>
      </c>
      <c r="BF87" s="13">
        <v>174629952.52624911</v>
      </c>
      <c r="BG87" s="13">
        <v>176849334.93407041</v>
      </c>
      <c r="BH87" s="13">
        <v>169847667.90499869</v>
      </c>
      <c r="BI87" s="13">
        <v>138442591.8524898</v>
      </c>
      <c r="BJ87" s="13">
        <v>170022207.71857369</v>
      </c>
      <c r="BK87" s="13">
        <v>164644895.74345201</v>
      </c>
      <c r="BL87" s="13">
        <v>150979988.57624641</v>
      </c>
      <c r="BM87" s="13">
        <v>175499694.30908191</v>
      </c>
      <c r="BN87" s="13">
        <v>174134005.0949519</v>
      </c>
      <c r="BO87" s="13">
        <v>226138409.89368761</v>
      </c>
      <c r="BP87" s="13">
        <v>192639090.18330389</v>
      </c>
      <c r="BQ87" s="13">
        <v>171468936.15600529</v>
      </c>
      <c r="BR87" s="13">
        <v>182683748.9088507</v>
      </c>
      <c r="BS87" s="13">
        <v>160418518.3759062</v>
      </c>
      <c r="BT87" s="13">
        <v>194792154.3850171</v>
      </c>
      <c r="BU87" s="13">
        <v>194007307.11878139</v>
      </c>
      <c r="BV87" s="13">
        <v>201301070.3537631</v>
      </c>
      <c r="BW87" s="13">
        <v>184751909.36335611</v>
      </c>
      <c r="BX87" s="13">
        <v>223036171.0453442</v>
      </c>
      <c r="BY87" s="13">
        <v>209411475.19747549</v>
      </c>
      <c r="BZ87" s="13">
        <v>207282589.27663991</v>
      </c>
      <c r="CA87" s="13">
        <v>216956882.4113048</v>
      </c>
      <c r="CB87" s="13">
        <v>264452092.98543811</v>
      </c>
      <c r="CC87" s="13">
        <v>230746244.60141459</v>
      </c>
      <c r="CD87" s="13">
        <v>158845512.51941219</v>
      </c>
      <c r="CE87" s="13">
        <v>193433070.66935119</v>
      </c>
      <c r="CF87" s="13">
        <v>261138623.52616861</v>
      </c>
      <c r="CG87" s="13">
        <v>293100314.63475108</v>
      </c>
      <c r="CH87" s="13">
        <v>206587946.67278159</v>
      </c>
      <c r="CI87" s="13">
        <v>283235061.27277958</v>
      </c>
      <c r="CJ87" s="13">
        <v>207051602.40923831</v>
      </c>
      <c r="CK87" s="13">
        <v>194230014.68626279</v>
      </c>
      <c r="CL87" s="13">
        <v>218913846.08584389</v>
      </c>
      <c r="CM87" s="13">
        <v>235479021.1057893</v>
      </c>
      <c r="CN87" s="13">
        <v>220168445.11067101</v>
      </c>
      <c r="CO87" s="13">
        <v>207839596.86737809</v>
      </c>
      <c r="CP87" s="13">
        <v>371447362.59247041</v>
      </c>
      <c r="CQ87" s="13">
        <v>193820912.80210689</v>
      </c>
      <c r="CR87" s="13">
        <v>256133304.80139521</v>
      </c>
      <c r="CS87" s="13">
        <v>275713305.83014369</v>
      </c>
      <c r="CT87" s="13">
        <v>368930986.05758631</v>
      </c>
      <c r="CU87" s="13">
        <v>448268016.16655779</v>
      </c>
      <c r="CV87" s="13">
        <v>371069630.82784188</v>
      </c>
      <c r="CW87" s="13">
        <v>405424061.46665961</v>
      </c>
      <c r="CX87" s="13">
        <v>622789193.60359979</v>
      </c>
      <c r="CY87" s="13">
        <v>599223456.51965761</v>
      </c>
      <c r="CZ87" s="13">
        <v>625459877.37089241</v>
      </c>
      <c r="DA87" s="13">
        <v>707418144.60742259</v>
      </c>
      <c r="DB87" s="9">
        <f t="shared" si="3"/>
        <v>19244468792.649651</v>
      </c>
    </row>
    <row r="88" spans="2:106" x14ac:dyDescent="0.3">
      <c r="B88" s="6">
        <v>31802</v>
      </c>
      <c r="C88" s="13" t="s">
        <v>190</v>
      </c>
      <c r="D88" s="13">
        <v>86</v>
      </c>
      <c r="E88" s="13" t="str">
        <f t="shared" si="2"/>
        <v>S</v>
      </c>
      <c r="F88" s="13">
        <v>101510451.9311786</v>
      </c>
      <c r="G88" s="13">
        <v>63087232.942296833</v>
      </c>
      <c r="H88" s="13">
        <v>74811438.880863369</v>
      </c>
      <c r="I88" s="13">
        <v>99588180.254084125</v>
      </c>
      <c r="J88" s="13">
        <v>109677709.0273224</v>
      </c>
      <c r="K88" s="13">
        <v>80120438.131428033</v>
      </c>
      <c r="L88" s="13">
        <v>90742156.5534302</v>
      </c>
      <c r="M88" s="13">
        <v>101618481.8843326</v>
      </c>
      <c r="N88" s="13">
        <v>81629581.88497977</v>
      </c>
      <c r="O88" s="13">
        <v>120185326.2833084</v>
      </c>
      <c r="P88" s="13">
        <v>96234309.968772799</v>
      </c>
      <c r="Q88" s="13">
        <v>99043665.064814106</v>
      </c>
      <c r="R88" s="13">
        <v>99856623.537529752</v>
      </c>
      <c r="S88" s="13">
        <v>94012821.199696809</v>
      </c>
      <c r="T88" s="13">
        <v>100437970.8529741</v>
      </c>
      <c r="U88" s="13">
        <v>101708705.8904987</v>
      </c>
      <c r="V88" s="13">
        <v>128505191.2758339</v>
      </c>
      <c r="W88" s="13">
        <v>116144267.5339931</v>
      </c>
      <c r="X88" s="13">
        <v>112679918.9695437</v>
      </c>
      <c r="Y88" s="13">
        <v>125540615.4288905</v>
      </c>
      <c r="Z88" s="13">
        <v>116754233.5778107</v>
      </c>
      <c r="AA88" s="13">
        <v>92340494.123708755</v>
      </c>
      <c r="AB88" s="13">
        <v>111460286.3341561</v>
      </c>
      <c r="AC88" s="13">
        <v>107259181.1250359</v>
      </c>
      <c r="AD88" s="13">
        <v>117564771.78780431</v>
      </c>
      <c r="AE88" s="13">
        <v>124790659.4723154</v>
      </c>
      <c r="AF88" s="13">
        <v>104265340.5285995</v>
      </c>
      <c r="AG88" s="13">
        <v>148697897.0021573</v>
      </c>
      <c r="AH88" s="13">
        <v>131341373.6230209</v>
      </c>
      <c r="AI88" s="13">
        <v>101558641.54169109</v>
      </c>
      <c r="AJ88" s="13">
        <v>148455183.19091669</v>
      </c>
      <c r="AK88" s="13">
        <v>125433925.63412531</v>
      </c>
      <c r="AL88" s="13">
        <v>121067084.2454875</v>
      </c>
      <c r="AM88" s="13">
        <v>125032533.382865</v>
      </c>
      <c r="AN88" s="13">
        <v>154204681.9213753</v>
      </c>
      <c r="AO88" s="13">
        <v>105431985.668954</v>
      </c>
      <c r="AP88" s="13">
        <v>133487988.1870039</v>
      </c>
      <c r="AQ88" s="13">
        <v>129238044.986073</v>
      </c>
      <c r="AR88" s="13">
        <v>153651373.42330351</v>
      </c>
      <c r="AS88" s="13">
        <v>136748201.72337621</v>
      </c>
      <c r="AT88" s="13">
        <v>123904641.90791561</v>
      </c>
      <c r="AU88" s="13">
        <v>119962505.80674841</v>
      </c>
      <c r="AV88" s="13">
        <v>145229351.27334371</v>
      </c>
      <c r="AW88" s="13">
        <v>132374733.8206192</v>
      </c>
      <c r="AX88" s="13">
        <v>164426326.3067545</v>
      </c>
      <c r="AY88" s="13">
        <v>168774185.96693149</v>
      </c>
      <c r="AZ88" s="13">
        <v>155287664.13987681</v>
      </c>
      <c r="BA88" s="13">
        <v>116648093.6276404</v>
      </c>
      <c r="BB88" s="13">
        <v>134011214.6865921</v>
      </c>
      <c r="BC88" s="13">
        <v>126165010.4616245</v>
      </c>
      <c r="BD88" s="13">
        <v>112298899.8486682</v>
      </c>
      <c r="BE88" s="13">
        <v>137489374.75277489</v>
      </c>
      <c r="BF88" s="13">
        <v>161655585.737165</v>
      </c>
      <c r="BG88" s="13">
        <v>153839904.63327861</v>
      </c>
      <c r="BH88" s="13">
        <v>133218859.5426777</v>
      </c>
      <c r="BI88" s="13">
        <v>179255896.7365458</v>
      </c>
      <c r="BJ88" s="13">
        <v>156001059.59485781</v>
      </c>
      <c r="BK88" s="13">
        <v>159891200.0157024</v>
      </c>
      <c r="BL88" s="13">
        <v>151536598.95897281</v>
      </c>
      <c r="BM88" s="13">
        <v>127349304.41829219</v>
      </c>
      <c r="BN88" s="13">
        <v>148848521.47167289</v>
      </c>
      <c r="BO88" s="13">
        <v>257965220.5485436</v>
      </c>
      <c r="BP88" s="13">
        <v>129136642.3248754</v>
      </c>
      <c r="BQ88" s="13">
        <v>182153327.59815571</v>
      </c>
      <c r="BR88" s="13">
        <v>129990474.5969069</v>
      </c>
      <c r="BS88" s="13">
        <v>189890037.0692215</v>
      </c>
      <c r="BT88" s="13">
        <v>168955963.5521616</v>
      </c>
      <c r="BU88" s="13">
        <v>154385017.36250401</v>
      </c>
      <c r="BV88" s="13">
        <v>153584432.4078958</v>
      </c>
      <c r="BW88" s="13">
        <v>171584693.41109699</v>
      </c>
      <c r="BX88" s="13">
        <v>154785835.4834609</v>
      </c>
      <c r="BY88" s="13">
        <v>199136085.1288175</v>
      </c>
      <c r="BZ88" s="13">
        <v>187227235.42287031</v>
      </c>
      <c r="CA88" s="13">
        <v>165105050.63375881</v>
      </c>
      <c r="CB88" s="13">
        <v>186512702.56377709</v>
      </c>
      <c r="CC88" s="13">
        <v>212979534.72247961</v>
      </c>
      <c r="CD88" s="13">
        <v>186544229.09933519</v>
      </c>
      <c r="CE88" s="13">
        <v>216252681.88177609</v>
      </c>
      <c r="CF88" s="13">
        <v>218516845.9386</v>
      </c>
      <c r="CG88" s="13">
        <v>203559094.72487631</v>
      </c>
      <c r="CH88" s="13">
        <v>228503948.40774351</v>
      </c>
      <c r="CI88" s="13">
        <v>254073471.02622089</v>
      </c>
      <c r="CJ88" s="13">
        <v>246570422.2738694</v>
      </c>
      <c r="CK88" s="13">
        <v>276506447.66829813</v>
      </c>
      <c r="CL88" s="13">
        <v>247672548.43997729</v>
      </c>
      <c r="CM88" s="13">
        <v>237906355.06112349</v>
      </c>
      <c r="CN88" s="13">
        <v>207201507.98826519</v>
      </c>
      <c r="CO88" s="13">
        <v>239585181.9776018</v>
      </c>
      <c r="CP88" s="13">
        <v>280019095.03590328</v>
      </c>
      <c r="CQ88" s="13">
        <v>236401990.0324536</v>
      </c>
      <c r="CR88" s="13">
        <v>256962970.3557741</v>
      </c>
      <c r="CS88" s="13">
        <v>272642355.84585702</v>
      </c>
      <c r="CT88" s="13">
        <v>290439608.04595292</v>
      </c>
      <c r="CU88" s="13">
        <v>326465553.08386749</v>
      </c>
      <c r="CV88" s="13">
        <v>332857385.4894129</v>
      </c>
      <c r="CW88" s="13">
        <v>335100972.03902531</v>
      </c>
      <c r="CX88" s="13">
        <v>356770978.58870292</v>
      </c>
      <c r="CY88" s="13">
        <v>393787794.17351598</v>
      </c>
      <c r="CZ88" s="13">
        <v>489470195.46819782</v>
      </c>
      <c r="DA88" s="13">
        <v>404764667.6177088</v>
      </c>
      <c r="DB88" s="9">
        <f t="shared" si="3"/>
        <v>16876056455.774794</v>
      </c>
    </row>
    <row r="89" spans="2:106" x14ac:dyDescent="0.3">
      <c r="B89" s="6">
        <v>33001</v>
      </c>
      <c r="C89" s="13" t="s">
        <v>191</v>
      </c>
      <c r="D89" s="13">
        <v>87</v>
      </c>
      <c r="E89" s="13" t="str">
        <f t="shared" si="2"/>
        <v>S</v>
      </c>
      <c r="F89" s="13">
        <v>1128716.693925675</v>
      </c>
      <c r="G89" s="13">
        <v>974851.83675782615</v>
      </c>
      <c r="H89" s="13">
        <v>1068652.8601337399</v>
      </c>
      <c r="I89" s="13">
        <v>1786967.762278527</v>
      </c>
      <c r="J89" s="13">
        <v>1124078.4657359819</v>
      </c>
      <c r="K89" s="13">
        <v>1727600.569329452</v>
      </c>
      <c r="L89" s="13">
        <v>1898072.6274433909</v>
      </c>
      <c r="M89" s="13">
        <v>764444.27637405787</v>
      </c>
      <c r="N89" s="13">
        <v>921852.52425961662</v>
      </c>
      <c r="O89" s="13">
        <v>465473.23509238672</v>
      </c>
      <c r="P89" s="13">
        <v>2502333.1710860459</v>
      </c>
      <c r="Q89" s="13">
        <v>1911865.7625248069</v>
      </c>
      <c r="R89" s="13">
        <v>5026255.5003792513</v>
      </c>
      <c r="S89" s="13">
        <v>640997.95666619157</v>
      </c>
      <c r="T89" s="13">
        <v>2847643.2100947951</v>
      </c>
      <c r="U89" s="13">
        <v>2080988.312179822</v>
      </c>
      <c r="V89" s="13">
        <v>2593422.3889296348</v>
      </c>
      <c r="W89" s="13">
        <v>1571930.9036009789</v>
      </c>
      <c r="X89" s="13">
        <v>5620423.332808882</v>
      </c>
      <c r="Y89" s="13">
        <v>2967343.2298408942</v>
      </c>
      <c r="Z89" s="13">
        <v>3033963.572058233</v>
      </c>
      <c r="AA89" s="13">
        <v>1807040.988046264</v>
      </c>
      <c r="AB89" s="13">
        <v>3404110.4941529292</v>
      </c>
      <c r="AC89" s="13">
        <v>4129644.179907674</v>
      </c>
      <c r="AD89" s="13">
        <v>3742174.4828011161</v>
      </c>
      <c r="AE89" s="13">
        <v>1732281.5501814389</v>
      </c>
      <c r="AF89" s="13">
        <v>4450639.306628556</v>
      </c>
      <c r="AG89" s="13">
        <v>2608902.8523192978</v>
      </c>
      <c r="AH89" s="13">
        <v>8157899.1566061061</v>
      </c>
      <c r="AI89" s="13">
        <v>3488808.5083396141</v>
      </c>
      <c r="AJ89" s="13">
        <v>2122779.016855801</v>
      </c>
      <c r="AK89" s="13">
        <v>4499522.5680376813</v>
      </c>
      <c r="AL89" s="13">
        <v>5832207.0170764746</v>
      </c>
      <c r="AM89" s="13">
        <v>3427145.5917947339</v>
      </c>
      <c r="AN89" s="13">
        <v>5431803.4750124887</v>
      </c>
      <c r="AO89" s="13">
        <v>9016672.8384952694</v>
      </c>
      <c r="AP89" s="13">
        <v>3478730.9160185698</v>
      </c>
      <c r="AQ89" s="13">
        <v>2846033.8456055531</v>
      </c>
      <c r="AR89" s="13">
        <v>6507003.1420624703</v>
      </c>
      <c r="AS89" s="13">
        <v>3116871.4505404881</v>
      </c>
      <c r="AT89" s="13">
        <v>5195476.0676401313</v>
      </c>
      <c r="AU89" s="13">
        <v>3094607.4919670871</v>
      </c>
      <c r="AV89" s="13">
        <v>5924098.2622171743</v>
      </c>
      <c r="AW89" s="13">
        <v>1865980.7723947249</v>
      </c>
      <c r="AX89" s="13">
        <v>1934700.3360837949</v>
      </c>
      <c r="AY89" s="13">
        <v>8908590.5408044532</v>
      </c>
      <c r="AZ89" s="13">
        <v>4147329.9252014151</v>
      </c>
      <c r="BA89" s="13">
        <v>3002341.1174861779</v>
      </c>
      <c r="BB89" s="13">
        <v>9651262.0067737494</v>
      </c>
      <c r="BC89" s="13">
        <v>3481684.3642724319</v>
      </c>
      <c r="BD89" s="13">
        <v>4213199.4213707419</v>
      </c>
      <c r="BE89" s="13">
        <v>2770673.4768136279</v>
      </c>
      <c r="BF89" s="13">
        <v>3096136.0994802699</v>
      </c>
      <c r="BG89" s="13">
        <v>7670783.7829182353</v>
      </c>
      <c r="BH89" s="13">
        <v>24183396.841231391</v>
      </c>
      <c r="BI89" s="13">
        <v>12086491.99968517</v>
      </c>
      <c r="BJ89" s="13">
        <v>5308427.2572714472</v>
      </c>
      <c r="BK89" s="13">
        <v>1435568.665584438</v>
      </c>
      <c r="BL89" s="13">
        <v>14515148.03362667</v>
      </c>
      <c r="BM89" s="13">
        <v>5573540.3103242312</v>
      </c>
      <c r="BN89" s="13">
        <v>6104089.0844035987</v>
      </c>
      <c r="BO89" s="13">
        <v>9531714.2464342322</v>
      </c>
      <c r="BP89" s="13">
        <v>32854651.625955969</v>
      </c>
      <c r="BQ89" s="13">
        <v>16985229.196163561</v>
      </c>
      <c r="BR89" s="13">
        <v>10998325.24765113</v>
      </c>
      <c r="BS89" s="13">
        <v>22270391.385323849</v>
      </c>
      <c r="BT89" s="13">
        <v>8595101.524618892</v>
      </c>
      <c r="BU89" s="13">
        <v>5045522.2701961296</v>
      </c>
      <c r="BV89" s="13">
        <v>7780950.6946005262</v>
      </c>
      <c r="BW89" s="13">
        <v>3144109.0614039721</v>
      </c>
      <c r="BX89" s="13">
        <v>5548602.8114315523</v>
      </c>
      <c r="BY89" s="13">
        <v>2365124.6278866641</v>
      </c>
      <c r="BZ89" s="13">
        <v>15151019.33479156</v>
      </c>
      <c r="CA89" s="13">
        <v>5779673.4865396479</v>
      </c>
      <c r="CB89" s="13">
        <v>5540323.7080246527</v>
      </c>
      <c r="CC89" s="13">
        <v>11999146.007046111</v>
      </c>
      <c r="CD89" s="13">
        <v>8488436.1478928272</v>
      </c>
      <c r="CE89" s="13">
        <v>15703496.132623419</v>
      </c>
      <c r="CF89" s="13">
        <v>6146379.2630516468</v>
      </c>
      <c r="CG89" s="13">
        <v>8303786.0305310059</v>
      </c>
      <c r="CH89" s="13">
        <v>26543557.91906099</v>
      </c>
      <c r="CI89" s="13">
        <v>8373164.1298762904</v>
      </c>
      <c r="CJ89" s="13">
        <v>4507866.1409551715</v>
      </c>
      <c r="CK89" s="13">
        <v>6201839.5731021976</v>
      </c>
      <c r="CL89" s="13">
        <v>10565877.168409141</v>
      </c>
      <c r="CM89" s="13">
        <v>5666642.2821815861</v>
      </c>
      <c r="CN89" s="13">
        <v>3863557.1458604238</v>
      </c>
      <c r="CO89" s="13">
        <v>13231023.58486136</v>
      </c>
      <c r="CP89" s="13">
        <v>8727875.0442119073</v>
      </c>
      <c r="CQ89" s="13">
        <v>7454490.994207914</v>
      </c>
      <c r="CR89" s="13">
        <v>12618878.888467841</v>
      </c>
      <c r="CS89" s="13">
        <v>9732058.7681391928</v>
      </c>
      <c r="CT89" s="13">
        <v>29658648.17465698</v>
      </c>
      <c r="CU89" s="13">
        <v>28483941.352582481</v>
      </c>
      <c r="CV89" s="13">
        <v>28222117.63550036</v>
      </c>
      <c r="CW89" s="13">
        <v>11888255.95347883</v>
      </c>
      <c r="CX89" s="13">
        <v>25391810.571558889</v>
      </c>
      <c r="CY89" s="13">
        <v>65456600.163201392</v>
      </c>
      <c r="CZ89" s="13">
        <v>20263926.65722128</v>
      </c>
      <c r="DA89" s="13">
        <v>37596161.371981338</v>
      </c>
      <c r="DB89" s="9">
        <f t="shared" si="3"/>
        <v>823301951.75121641</v>
      </c>
    </row>
    <row r="90" spans="2:106" x14ac:dyDescent="0.3">
      <c r="B90" s="6">
        <v>35001</v>
      </c>
      <c r="C90" s="13" t="s">
        <v>192</v>
      </c>
      <c r="D90" s="13">
        <v>88</v>
      </c>
      <c r="E90" s="13" t="str">
        <f t="shared" si="2"/>
        <v>S</v>
      </c>
      <c r="F90" s="13">
        <v>208777550.98137259</v>
      </c>
      <c r="G90" s="13">
        <v>204019504.65872681</v>
      </c>
      <c r="H90" s="13">
        <v>199592194.27282181</v>
      </c>
      <c r="I90" s="13">
        <v>215578356.24541399</v>
      </c>
      <c r="J90" s="13">
        <v>237852377.91545641</v>
      </c>
      <c r="K90" s="13">
        <v>256631107.17936099</v>
      </c>
      <c r="L90" s="13">
        <v>237897872.85356769</v>
      </c>
      <c r="M90" s="13">
        <v>247471974.3262859</v>
      </c>
      <c r="N90" s="13">
        <v>256905005.23709241</v>
      </c>
      <c r="O90" s="13">
        <v>243180149.20424169</v>
      </c>
      <c r="P90" s="13">
        <v>229431458.79451591</v>
      </c>
      <c r="Q90" s="13">
        <v>312929446.28151041</v>
      </c>
      <c r="R90" s="13">
        <v>301265071.95966208</v>
      </c>
      <c r="S90" s="13">
        <v>292986670.82865822</v>
      </c>
      <c r="T90" s="13">
        <v>265659938.35559151</v>
      </c>
      <c r="U90" s="13">
        <v>320195544.40732539</v>
      </c>
      <c r="V90" s="13">
        <v>311567042.04418308</v>
      </c>
      <c r="W90" s="13">
        <v>315892761.75803387</v>
      </c>
      <c r="X90" s="13">
        <v>295089780.64059228</v>
      </c>
      <c r="Y90" s="13">
        <v>336679481.95834291</v>
      </c>
      <c r="Z90" s="13">
        <v>349974194.64776099</v>
      </c>
      <c r="AA90" s="13">
        <v>344076486.76327682</v>
      </c>
      <c r="AB90" s="13">
        <v>315879062.16262299</v>
      </c>
      <c r="AC90" s="13">
        <v>314457645.07677227</v>
      </c>
      <c r="AD90" s="13">
        <v>334866925.26377618</v>
      </c>
      <c r="AE90" s="13">
        <v>343661631.61444652</v>
      </c>
      <c r="AF90" s="13">
        <v>335385471.34670782</v>
      </c>
      <c r="AG90" s="13">
        <v>356436638.884565</v>
      </c>
      <c r="AH90" s="13">
        <v>374646793.84916508</v>
      </c>
      <c r="AI90" s="13">
        <v>395340763.82885909</v>
      </c>
      <c r="AJ90" s="13">
        <v>378409638.3173027</v>
      </c>
      <c r="AK90" s="13">
        <v>395658865.3167125</v>
      </c>
      <c r="AL90" s="13">
        <v>376183963.58952677</v>
      </c>
      <c r="AM90" s="13">
        <v>339859226.50140882</v>
      </c>
      <c r="AN90" s="13">
        <v>400349365.06019908</v>
      </c>
      <c r="AO90" s="13">
        <v>405565958.26876462</v>
      </c>
      <c r="AP90" s="13">
        <v>380372198.43697518</v>
      </c>
      <c r="AQ90" s="13">
        <v>393629202.11378282</v>
      </c>
      <c r="AR90" s="13">
        <v>367015854.36353117</v>
      </c>
      <c r="AS90" s="13">
        <v>354376183.03419387</v>
      </c>
      <c r="AT90" s="13">
        <v>349008551.23257411</v>
      </c>
      <c r="AU90" s="13">
        <v>366538421.60048288</v>
      </c>
      <c r="AV90" s="13">
        <v>360456586.98249072</v>
      </c>
      <c r="AW90" s="13">
        <v>372600394.13800412</v>
      </c>
      <c r="AX90" s="13">
        <v>375546900.81397152</v>
      </c>
      <c r="AY90" s="13">
        <v>424000238.18095952</v>
      </c>
      <c r="AZ90" s="13">
        <v>401543986.40114152</v>
      </c>
      <c r="BA90" s="13">
        <v>431816135.05263418</v>
      </c>
      <c r="BB90" s="13">
        <v>426552124.47731549</v>
      </c>
      <c r="BC90" s="13">
        <v>419941940.33975321</v>
      </c>
      <c r="BD90" s="13">
        <v>418902262.48056591</v>
      </c>
      <c r="BE90" s="13">
        <v>412181674.93306929</v>
      </c>
      <c r="BF90" s="13">
        <v>451096593.03929019</v>
      </c>
      <c r="BG90" s="13">
        <v>413753516.53687948</v>
      </c>
      <c r="BH90" s="13">
        <v>460898568.47008502</v>
      </c>
      <c r="BI90" s="13">
        <v>481763121.32210988</v>
      </c>
      <c r="BJ90" s="13">
        <v>471444939.51991951</v>
      </c>
      <c r="BK90" s="13">
        <v>456416415.82970631</v>
      </c>
      <c r="BL90" s="13">
        <v>451000665.39454508</v>
      </c>
      <c r="BM90" s="13">
        <v>439518809.33198488</v>
      </c>
      <c r="BN90" s="13">
        <v>455009740.36926413</v>
      </c>
      <c r="BO90" s="13">
        <v>474130568.44124478</v>
      </c>
      <c r="BP90" s="13">
        <v>482959382.62481499</v>
      </c>
      <c r="BQ90" s="13">
        <v>463342230.05763787</v>
      </c>
      <c r="BR90" s="13">
        <v>510405225.65339118</v>
      </c>
      <c r="BS90" s="13">
        <v>468868441.41053009</v>
      </c>
      <c r="BT90" s="13">
        <v>459476994.52902961</v>
      </c>
      <c r="BU90" s="13">
        <v>560055702.20948815</v>
      </c>
      <c r="BV90" s="13">
        <v>479979641.44149518</v>
      </c>
      <c r="BW90" s="13">
        <v>483295924.71149641</v>
      </c>
      <c r="BX90" s="13">
        <v>475592471.01774722</v>
      </c>
      <c r="BY90" s="13">
        <v>469436142.12932122</v>
      </c>
      <c r="BZ90" s="13">
        <v>461052205.18705529</v>
      </c>
      <c r="CA90" s="13">
        <v>517255740.36005503</v>
      </c>
      <c r="CB90" s="13">
        <v>471049335.01217592</v>
      </c>
      <c r="CC90" s="13">
        <v>551405105.14603543</v>
      </c>
      <c r="CD90" s="13">
        <v>499936578.79345417</v>
      </c>
      <c r="CE90" s="13">
        <v>522136933.4291172</v>
      </c>
      <c r="CF90" s="13">
        <v>554011893.31442797</v>
      </c>
      <c r="CG90" s="13">
        <v>543666777.37873566</v>
      </c>
      <c r="CH90" s="13">
        <v>522120666.8042168</v>
      </c>
      <c r="CI90" s="13">
        <v>586559139.25258207</v>
      </c>
      <c r="CJ90" s="13">
        <v>577342098.07748079</v>
      </c>
      <c r="CK90" s="13">
        <v>609425542.31558537</v>
      </c>
      <c r="CL90" s="13">
        <v>600451402.65975857</v>
      </c>
      <c r="CM90" s="13">
        <v>532058556.37257981</v>
      </c>
      <c r="CN90" s="13">
        <v>541829507.48252296</v>
      </c>
      <c r="CO90" s="13">
        <v>571793282.25037384</v>
      </c>
      <c r="CP90" s="13">
        <v>547717601.99690628</v>
      </c>
      <c r="CQ90" s="13">
        <v>609140041.87754381</v>
      </c>
      <c r="CR90" s="13">
        <v>727950826.92346191</v>
      </c>
      <c r="CS90" s="13">
        <v>785233018.84727311</v>
      </c>
      <c r="CT90" s="13">
        <v>676143269.36140478</v>
      </c>
      <c r="CU90" s="13">
        <v>726314389.64515603</v>
      </c>
      <c r="CV90" s="13">
        <v>658519903.16197622</v>
      </c>
      <c r="CW90" s="13">
        <v>731800509.7372638</v>
      </c>
      <c r="CX90" s="13">
        <v>788975618.1604234</v>
      </c>
      <c r="CY90" s="13">
        <v>772056843.07695305</v>
      </c>
      <c r="CZ90" s="13">
        <v>757814831.5553751</v>
      </c>
      <c r="DA90" s="13">
        <v>1181728908.5767159</v>
      </c>
      <c r="DB90" s="9">
        <f t="shared" si="3"/>
        <v>44338774195.772667</v>
      </c>
    </row>
    <row r="91" spans="2:106" x14ac:dyDescent="0.3">
      <c r="B91" s="6">
        <v>36801</v>
      </c>
      <c r="C91" s="13" t="s">
        <v>193</v>
      </c>
      <c r="D91" s="13">
        <v>89</v>
      </c>
      <c r="E91" s="13" t="str">
        <f t="shared" si="2"/>
        <v>S</v>
      </c>
      <c r="F91" s="13">
        <v>74416584.441426083</v>
      </c>
      <c r="G91" s="13">
        <v>86099227.071721569</v>
      </c>
      <c r="H91" s="13">
        <v>90697481.894949377</v>
      </c>
      <c r="I91" s="13">
        <v>89122720.779401615</v>
      </c>
      <c r="J91" s="13">
        <v>101373438.2449422</v>
      </c>
      <c r="K91" s="13">
        <v>108699223.087723</v>
      </c>
      <c r="L91" s="13">
        <v>97417956.089359686</v>
      </c>
      <c r="M91" s="13">
        <v>98906133.129981995</v>
      </c>
      <c r="N91" s="13">
        <v>115453589.6607638</v>
      </c>
      <c r="O91" s="13">
        <v>98607378.215916038</v>
      </c>
      <c r="P91" s="13">
        <v>107457733.1292115</v>
      </c>
      <c r="Q91" s="13">
        <v>122824535.5368643</v>
      </c>
      <c r="R91" s="13">
        <v>124924403.6651995</v>
      </c>
      <c r="S91" s="13">
        <v>126277438.953137</v>
      </c>
      <c r="T91" s="13">
        <v>121079888.6057741</v>
      </c>
      <c r="U91" s="13">
        <v>124268991.12941951</v>
      </c>
      <c r="V91" s="13">
        <v>143946798.15940851</v>
      </c>
      <c r="W91" s="13">
        <v>128557083.5486562</v>
      </c>
      <c r="X91" s="13">
        <v>129616976.1660153</v>
      </c>
      <c r="Y91" s="13">
        <v>144227246.92252499</v>
      </c>
      <c r="Z91" s="13">
        <v>158261829.33450231</v>
      </c>
      <c r="AA91" s="13">
        <v>148759352.96337751</v>
      </c>
      <c r="AB91" s="13">
        <v>153655908.18227839</v>
      </c>
      <c r="AC91" s="13">
        <v>140918844.66251919</v>
      </c>
      <c r="AD91" s="13">
        <v>149461486.13626441</v>
      </c>
      <c r="AE91" s="13">
        <v>141735404.8909108</v>
      </c>
      <c r="AF91" s="13">
        <v>142360085.76538929</v>
      </c>
      <c r="AG91" s="13">
        <v>153333554.85750979</v>
      </c>
      <c r="AH91" s="13">
        <v>145525537.93942899</v>
      </c>
      <c r="AI91" s="13">
        <v>149021742.71201971</v>
      </c>
      <c r="AJ91" s="13">
        <v>133131502.64624961</v>
      </c>
      <c r="AK91" s="13">
        <v>179939372.6285581</v>
      </c>
      <c r="AL91" s="13">
        <v>153724550.12247589</v>
      </c>
      <c r="AM91" s="13">
        <v>138423489.22577211</v>
      </c>
      <c r="AN91" s="13">
        <v>171047946.22896659</v>
      </c>
      <c r="AO91" s="13">
        <v>157814421.21728209</v>
      </c>
      <c r="AP91" s="13">
        <v>153916517.99933249</v>
      </c>
      <c r="AQ91" s="13">
        <v>177582488.3156918</v>
      </c>
      <c r="AR91" s="13">
        <v>154062717.77571541</v>
      </c>
      <c r="AS91" s="13">
        <v>154378957.83221519</v>
      </c>
      <c r="AT91" s="13">
        <v>159460662.31347641</v>
      </c>
      <c r="AU91" s="13">
        <v>155506939.42396179</v>
      </c>
      <c r="AV91" s="13">
        <v>169777982.9608047</v>
      </c>
      <c r="AW91" s="13">
        <v>156269645.10893679</v>
      </c>
      <c r="AX91" s="13">
        <v>181773582.47039211</v>
      </c>
      <c r="AY91" s="13">
        <v>167762287.89862019</v>
      </c>
      <c r="AZ91" s="13">
        <v>169430406.95587069</v>
      </c>
      <c r="BA91" s="13">
        <v>152864843.29672891</v>
      </c>
      <c r="BB91" s="13">
        <v>169506725.63580269</v>
      </c>
      <c r="BC91" s="13">
        <v>190390041.95473731</v>
      </c>
      <c r="BD91" s="13">
        <v>162225748.07136199</v>
      </c>
      <c r="BE91" s="13">
        <v>175681855.50258431</v>
      </c>
      <c r="BF91" s="13">
        <v>201570712.89786541</v>
      </c>
      <c r="BG91" s="13">
        <v>174836217.8291932</v>
      </c>
      <c r="BH91" s="13">
        <v>185214623.96340901</v>
      </c>
      <c r="BI91" s="13">
        <v>169932063.3990795</v>
      </c>
      <c r="BJ91" s="13">
        <v>196944213.18454549</v>
      </c>
      <c r="BK91" s="13">
        <v>199831909.91318691</v>
      </c>
      <c r="BL91" s="13">
        <v>180787770.69615209</v>
      </c>
      <c r="BM91" s="13">
        <v>178486947.18079689</v>
      </c>
      <c r="BN91" s="13">
        <v>178150312.0450348</v>
      </c>
      <c r="BO91" s="13">
        <v>174909568.0637618</v>
      </c>
      <c r="BP91" s="13">
        <v>181291899.03959069</v>
      </c>
      <c r="BQ91" s="13">
        <v>199101003.59213141</v>
      </c>
      <c r="BR91" s="13">
        <v>190665989.13155639</v>
      </c>
      <c r="BS91" s="13">
        <v>178749749.09588441</v>
      </c>
      <c r="BT91" s="13">
        <v>181304213.15699539</v>
      </c>
      <c r="BU91" s="13">
        <v>172422371.49709019</v>
      </c>
      <c r="BV91" s="13">
        <v>176508574.0433988</v>
      </c>
      <c r="BW91" s="13">
        <v>184729172.7568208</v>
      </c>
      <c r="BX91" s="13">
        <v>189130924.27298379</v>
      </c>
      <c r="BY91" s="13">
        <v>186428794.90900791</v>
      </c>
      <c r="BZ91" s="13">
        <v>174024001.06105769</v>
      </c>
      <c r="CA91" s="13">
        <v>178981937.77363959</v>
      </c>
      <c r="CB91" s="13">
        <v>202130764.77622271</v>
      </c>
      <c r="CC91" s="13">
        <v>203639954.8753168</v>
      </c>
      <c r="CD91" s="13">
        <v>203676360.67193991</v>
      </c>
      <c r="CE91" s="13">
        <v>202177223.83537349</v>
      </c>
      <c r="CF91" s="13">
        <v>194597732.08738321</v>
      </c>
      <c r="CG91" s="13">
        <v>185092617.52138609</v>
      </c>
      <c r="CH91" s="13">
        <v>184400095.06665531</v>
      </c>
      <c r="CI91" s="13">
        <v>167924057.13975531</v>
      </c>
      <c r="CJ91" s="13">
        <v>221938210.88832861</v>
      </c>
      <c r="CK91" s="13">
        <v>178567367.30843431</v>
      </c>
      <c r="CL91" s="13">
        <v>163497401.7658543</v>
      </c>
      <c r="CM91" s="13">
        <v>189664615.58495471</v>
      </c>
      <c r="CN91" s="13">
        <v>169151866.45696971</v>
      </c>
      <c r="CO91" s="13">
        <v>166459112.76036531</v>
      </c>
      <c r="CP91" s="13">
        <v>183008728.86468971</v>
      </c>
      <c r="CQ91" s="13">
        <v>153032071.7622664</v>
      </c>
      <c r="CR91" s="13">
        <v>175902604.3705332</v>
      </c>
      <c r="CS91" s="13">
        <v>225158035.88547719</v>
      </c>
      <c r="CT91" s="13">
        <v>178897582.9760699</v>
      </c>
      <c r="CU91" s="13">
        <v>208135941.9053863</v>
      </c>
      <c r="CV91" s="13">
        <v>165170830.4300186</v>
      </c>
      <c r="CW91" s="13">
        <v>189571219.69235471</v>
      </c>
      <c r="CX91" s="13">
        <v>196895901.47112101</v>
      </c>
      <c r="CY91" s="13">
        <v>190215156.92841271</v>
      </c>
      <c r="CZ91" s="13">
        <v>251277572.50682211</v>
      </c>
      <c r="DA91" s="13">
        <v>196154115.39375329</v>
      </c>
      <c r="DB91" s="9">
        <f t="shared" si="3"/>
        <v>16282021373.891159</v>
      </c>
    </row>
    <row r="92" spans="2:106" x14ac:dyDescent="0.3">
      <c r="B92" s="6">
        <v>41801</v>
      </c>
      <c r="C92" s="13" t="s">
        <v>194</v>
      </c>
      <c r="D92" s="13">
        <v>90</v>
      </c>
      <c r="E92" s="13" t="str">
        <f t="shared" si="2"/>
        <v>N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9">
        <f t="shared" si="3"/>
        <v>0</v>
      </c>
    </row>
    <row r="93" spans="2:106" x14ac:dyDescent="0.3">
      <c r="B93" s="6">
        <v>41802</v>
      </c>
      <c r="C93" s="13" t="s">
        <v>195</v>
      </c>
      <c r="D93" s="13">
        <v>91</v>
      </c>
      <c r="E93" s="13" t="str">
        <f t="shared" si="2"/>
        <v>N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9">
        <f t="shared" si="3"/>
        <v>0</v>
      </c>
    </row>
    <row r="94" spans="2:106" x14ac:dyDescent="0.3">
      <c r="B94" s="6">
        <v>41803</v>
      </c>
      <c r="C94" s="13" t="s">
        <v>196</v>
      </c>
      <c r="D94" s="13">
        <v>92</v>
      </c>
      <c r="E94" s="13" t="str">
        <f t="shared" si="2"/>
        <v>S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>
        <v>645696.95944319991</v>
      </c>
      <c r="BS94" s="13"/>
      <c r="BT94" s="13"/>
      <c r="BU94" s="13"/>
      <c r="BV94" s="13"/>
      <c r="BW94" s="13"/>
      <c r="BX94" s="13"/>
      <c r="BY94" s="13"/>
      <c r="BZ94" s="13"/>
      <c r="CA94" s="13"/>
      <c r="CB94" s="13">
        <v>256327.815593982</v>
      </c>
      <c r="CC94" s="13"/>
      <c r="CD94" s="13"/>
      <c r="CE94" s="13"/>
      <c r="CF94" s="13"/>
      <c r="CG94" s="13"/>
      <c r="CH94" s="13"/>
      <c r="CI94" s="13"/>
      <c r="CJ94" s="13">
        <v>2614102.1386008002</v>
      </c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9">
        <f t="shared" si="3"/>
        <v>3516126.9136379822</v>
      </c>
    </row>
    <row r="95" spans="2:106" x14ac:dyDescent="0.3">
      <c r="B95" s="6">
        <v>45001</v>
      </c>
      <c r="C95" s="13" t="s">
        <v>197</v>
      </c>
      <c r="D95" s="13">
        <v>93</v>
      </c>
      <c r="E95" s="13" t="str">
        <f t="shared" si="2"/>
        <v>S</v>
      </c>
      <c r="F95" s="13">
        <v>95505803.584990993</v>
      </c>
      <c r="G95" s="13">
        <v>24994435.985063858</v>
      </c>
      <c r="H95" s="13">
        <v>29768261.466809958</v>
      </c>
      <c r="I95" s="13">
        <v>24763425.79152466</v>
      </c>
      <c r="J95" s="13">
        <v>34911296.158665307</v>
      </c>
      <c r="K95" s="13">
        <v>46329311.494557232</v>
      </c>
      <c r="L95" s="13">
        <v>59581248.152040549</v>
      </c>
      <c r="M95" s="13">
        <v>42230899.567084283</v>
      </c>
      <c r="N95" s="13">
        <v>43931232.84605746</v>
      </c>
      <c r="O95" s="13">
        <v>31199322.458186731</v>
      </c>
      <c r="P95" s="13">
        <v>75953045.758632153</v>
      </c>
      <c r="Q95" s="13">
        <v>70960772.482527941</v>
      </c>
      <c r="R95" s="13">
        <v>101641715.9572439</v>
      </c>
      <c r="S95" s="13">
        <v>63179298.815401293</v>
      </c>
      <c r="T95" s="13">
        <v>45668763.035253502</v>
      </c>
      <c r="U95" s="13">
        <v>82021389.838361114</v>
      </c>
      <c r="V95" s="13">
        <v>55860469.193490967</v>
      </c>
      <c r="W95" s="13">
        <v>70993362.248746097</v>
      </c>
      <c r="X95" s="13">
        <v>72123112.729408666</v>
      </c>
      <c r="Y95" s="13">
        <v>71356009.054460153</v>
      </c>
      <c r="Z95" s="13">
        <v>126809200.1912417</v>
      </c>
      <c r="AA95" s="13">
        <v>62264319.052918583</v>
      </c>
      <c r="AB95" s="13">
        <v>65802757.992164053</v>
      </c>
      <c r="AC95" s="13">
        <v>69423445.9917254</v>
      </c>
      <c r="AD95" s="13">
        <v>76747271.03358683</v>
      </c>
      <c r="AE95" s="13">
        <v>89687155.361249566</v>
      </c>
      <c r="AF95" s="13">
        <v>83936469.449841008</v>
      </c>
      <c r="AG95" s="13">
        <v>92416514.794540793</v>
      </c>
      <c r="AH95" s="13">
        <v>117565460.42274269</v>
      </c>
      <c r="AI95" s="13">
        <v>119657538.91489629</v>
      </c>
      <c r="AJ95" s="13">
        <v>101177817.0283277</v>
      </c>
      <c r="AK95" s="13">
        <v>104932886.6239228</v>
      </c>
      <c r="AL95" s="13">
        <v>179481669.8091037</v>
      </c>
      <c r="AM95" s="13">
        <v>109318585.9181481</v>
      </c>
      <c r="AN95" s="13">
        <v>119961892.1070381</v>
      </c>
      <c r="AO95" s="13">
        <v>136117274.97452229</v>
      </c>
      <c r="AP95" s="13">
        <v>211668012.5818854</v>
      </c>
      <c r="AQ95" s="13">
        <v>180496463.24963099</v>
      </c>
      <c r="AR95" s="13">
        <v>107752463.2711596</v>
      </c>
      <c r="AS95" s="13">
        <v>217569950.77015069</v>
      </c>
      <c r="AT95" s="13">
        <v>148646612.65133461</v>
      </c>
      <c r="AU95" s="13">
        <v>89535420.164323375</v>
      </c>
      <c r="AV95" s="13">
        <v>139067337.99744561</v>
      </c>
      <c r="AW95" s="13">
        <v>111377683.3068755</v>
      </c>
      <c r="AX95" s="13">
        <v>121238764.6480332</v>
      </c>
      <c r="AY95" s="13">
        <v>126749883.63362589</v>
      </c>
      <c r="AZ95" s="13">
        <v>138800941.75304621</v>
      </c>
      <c r="BA95" s="13">
        <v>116620708.2632807</v>
      </c>
      <c r="BB95" s="13">
        <v>157560792.77454481</v>
      </c>
      <c r="BC95" s="13">
        <v>252461185.4529995</v>
      </c>
      <c r="BD95" s="13">
        <v>214709429.58271459</v>
      </c>
      <c r="BE95" s="13">
        <v>180770573.35828251</v>
      </c>
      <c r="BF95" s="13">
        <v>193775226.84074301</v>
      </c>
      <c r="BG95" s="13">
        <v>210394434.76233971</v>
      </c>
      <c r="BH95" s="13">
        <v>290063730.82624769</v>
      </c>
      <c r="BI95" s="13">
        <v>218595795.6714488</v>
      </c>
      <c r="BJ95" s="13">
        <v>178180451.25605911</v>
      </c>
      <c r="BK95" s="13">
        <v>219586763.13498431</v>
      </c>
      <c r="BL95" s="13">
        <v>214397016.63710159</v>
      </c>
      <c r="BM95" s="13">
        <v>228320943.2390227</v>
      </c>
      <c r="BN95" s="13">
        <v>201200129.1997824</v>
      </c>
      <c r="BO95" s="13">
        <v>206648045.0362384</v>
      </c>
      <c r="BP95" s="13">
        <v>184034524.8988339</v>
      </c>
      <c r="BQ95" s="13">
        <v>248544671.92221439</v>
      </c>
      <c r="BR95" s="13">
        <v>276612215.50654989</v>
      </c>
      <c r="BS95" s="13">
        <v>184314653.65427971</v>
      </c>
      <c r="BT95" s="13">
        <v>270325662.26031637</v>
      </c>
      <c r="BU95" s="13">
        <v>386251501.50094211</v>
      </c>
      <c r="BV95" s="13">
        <v>219649038.1734359</v>
      </c>
      <c r="BW95" s="13">
        <v>283352289.19061291</v>
      </c>
      <c r="BX95" s="13">
        <v>336174593.69427133</v>
      </c>
      <c r="BY95" s="13">
        <v>315179499.28370953</v>
      </c>
      <c r="BZ95" s="13">
        <v>267477953.19738939</v>
      </c>
      <c r="CA95" s="13">
        <v>276178155.2869125</v>
      </c>
      <c r="CB95" s="13">
        <v>297832063.08641237</v>
      </c>
      <c r="CC95" s="13">
        <v>193821572.79152429</v>
      </c>
      <c r="CD95" s="13">
        <v>335988882.89198118</v>
      </c>
      <c r="CE95" s="13">
        <v>390591089.1033178</v>
      </c>
      <c r="CF95" s="13">
        <v>304488134.81087458</v>
      </c>
      <c r="CG95" s="13">
        <v>261745828.49149269</v>
      </c>
      <c r="CH95" s="13">
        <v>466914271.57298768</v>
      </c>
      <c r="CI95" s="13">
        <v>354254899.95615393</v>
      </c>
      <c r="CJ95" s="13">
        <v>565154511.91198683</v>
      </c>
      <c r="CK95" s="13">
        <v>395317751.68913579</v>
      </c>
      <c r="CL95" s="13">
        <v>481754524.49262208</v>
      </c>
      <c r="CM95" s="13">
        <v>367569022.44287622</v>
      </c>
      <c r="CN95" s="13">
        <v>456331620.09115738</v>
      </c>
      <c r="CO95" s="13">
        <v>600692398.91812801</v>
      </c>
      <c r="CP95" s="13">
        <v>307843980.14100772</v>
      </c>
      <c r="CQ95" s="13">
        <v>402319842.77731848</v>
      </c>
      <c r="CR95" s="13">
        <v>494921270.19900268</v>
      </c>
      <c r="CS95" s="13">
        <v>663942460.72497737</v>
      </c>
      <c r="CT95" s="13">
        <v>553113361.10084689</v>
      </c>
      <c r="CU95" s="13">
        <v>678741507.54619873</v>
      </c>
      <c r="CV95" s="13">
        <v>658178783.59668255</v>
      </c>
      <c r="CW95" s="13">
        <v>463316670.87354362</v>
      </c>
      <c r="CX95" s="13">
        <v>539259842.59341025</v>
      </c>
      <c r="CY95" s="13">
        <v>517930470.02468348</v>
      </c>
      <c r="CZ95" s="13">
        <v>670518333.08011949</v>
      </c>
      <c r="DA95" s="13">
        <v>805731411.45805669</v>
      </c>
      <c r="DB95" s="9">
        <f t="shared" si="3"/>
        <v>22950831461.283749</v>
      </c>
    </row>
    <row r="96" spans="2:106" x14ac:dyDescent="0.3">
      <c r="B96" s="6">
        <v>46801</v>
      </c>
      <c r="C96" s="13" t="s">
        <v>198</v>
      </c>
      <c r="D96" s="13">
        <v>94</v>
      </c>
      <c r="E96" s="13" t="str">
        <f t="shared" si="2"/>
        <v>S</v>
      </c>
      <c r="F96" s="13">
        <v>1650106.2862023581</v>
      </c>
      <c r="G96" s="13">
        <v>14233089.72646242</v>
      </c>
      <c r="H96" s="13">
        <v>10500778.67104362</v>
      </c>
      <c r="I96" s="13">
        <v>3707.5895629136012</v>
      </c>
      <c r="J96" s="13">
        <v>17138568.499602109</v>
      </c>
      <c r="K96" s="13">
        <v>24934708.48177499</v>
      </c>
      <c r="L96" s="13">
        <v>8146272.7745577991</v>
      </c>
      <c r="M96" s="13">
        <v>14294295.36467473</v>
      </c>
      <c r="N96" s="13">
        <v>7401240.8828120101</v>
      </c>
      <c r="O96" s="13">
        <v>2647004.1296127518</v>
      </c>
      <c r="P96" s="13">
        <v>38619591.457935803</v>
      </c>
      <c r="Q96" s="13">
        <v>8345053.9251438119</v>
      </c>
      <c r="R96" s="13">
        <v>20165290.901515812</v>
      </c>
      <c r="S96" s="13">
        <v>25359725.805619519</v>
      </c>
      <c r="T96" s="13">
        <v>4926910.7960106321</v>
      </c>
      <c r="U96" s="13">
        <v>12260774.53774875</v>
      </c>
      <c r="V96" s="13">
        <v>23717161.64949552</v>
      </c>
      <c r="W96" s="13">
        <v>15846941.197468679</v>
      </c>
      <c r="X96" s="13">
        <v>2440944.2271497352</v>
      </c>
      <c r="Y96" s="13">
        <v>12043016.13444742</v>
      </c>
      <c r="Z96" s="13">
        <v>38973132.817031987</v>
      </c>
      <c r="AA96" s="13">
        <v>7932715.8237618404</v>
      </c>
      <c r="AB96" s="13">
        <v>52093006.772168703</v>
      </c>
      <c r="AC96" s="13">
        <v>14717640.701944141</v>
      </c>
      <c r="AD96" s="13">
        <v>9445594.7924440857</v>
      </c>
      <c r="AE96" s="13">
        <v>33496223.079807561</v>
      </c>
      <c r="AF96" s="13">
        <v>5117895.4329216694</v>
      </c>
      <c r="AG96" s="13">
        <v>9072637.6052156687</v>
      </c>
      <c r="AH96" s="13">
        <v>32084293.837404121</v>
      </c>
      <c r="AI96" s="13">
        <v>4858433.7743846579</v>
      </c>
      <c r="AJ96" s="13">
        <v>2140880.2635854399</v>
      </c>
      <c r="AK96" s="13">
        <v>3079700.591268912</v>
      </c>
      <c r="AL96" s="13">
        <v>3212716.2622622601</v>
      </c>
      <c r="AM96" s="13">
        <v>2962766.6796664661</v>
      </c>
      <c r="AN96" s="13">
        <v>3719082.1789599499</v>
      </c>
      <c r="AO96" s="13">
        <v>32560209.040630441</v>
      </c>
      <c r="AP96" s="13">
        <v>4058925.480149305</v>
      </c>
      <c r="AQ96" s="13">
        <v>70406155.025633559</v>
      </c>
      <c r="AR96" s="13">
        <v>15094612.45680619</v>
      </c>
      <c r="AS96" s="13">
        <v>2023371.5544023749</v>
      </c>
      <c r="AT96" s="13">
        <v>42859791.576090246</v>
      </c>
      <c r="AU96" s="13">
        <v>24077767.486843601</v>
      </c>
      <c r="AV96" s="13">
        <v>38155217.972430907</v>
      </c>
      <c r="AW96" s="13">
        <v>22110888.605530731</v>
      </c>
      <c r="AX96" s="13">
        <v>13235475.618843</v>
      </c>
      <c r="AY96" s="13">
        <v>3829961.783239956</v>
      </c>
      <c r="AZ96" s="13">
        <v>2457817.711083883</v>
      </c>
      <c r="BA96" s="13">
        <v>9255525.4845823497</v>
      </c>
      <c r="BB96" s="13">
        <v>3250826.10039616</v>
      </c>
      <c r="BC96" s="13">
        <v>16614765.230694979</v>
      </c>
      <c r="BD96" s="13">
        <v>2265780.145021453</v>
      </c>
      <c r="BE96" s="13">
        <v>12913032.36163302</v>
      </c>
      <c r="BF96" s="13">
        <v>23546826.22207763</v>
      </c>
      <c r="BG96" s="13">
        <v>45024657.488273777</v>
      </c>
      <c r="BH96" s="13">
        <v>18482751.505476929</v>
      </c>
      <c r="BI96" s="13">
        <v>4316120.8488990432</v>
      </c>
      <c r="BJ96" s="13">
        <v>38496074.073943123</v>
      </c>
      <c r="BK96" s="13">
        <v>246698.82843340799</v>
      </c>
      <c r="BL96" s="13">
        <v>8772454.1568937376</v>
      </c>
      <c r="BM96" s="13">
        <v>30735166.638653941</v>
      </c>
      <c r="BN96" s="13">
        <v>10843804.60565397</v>
      </c>
      <c r="BO96" s="13">
        <v>3671183.1937934398</v>
      </c>
      <c r="BP96" s="13">
        <v>34037256.878064863</v>
      </c>
      <c r="BQ96" s="13">
        <v>75461718.171656892</v>
      </c>
      <c r="BR96" s="13">
        <v>10545031.82390473</v>
      </c>
      <c r="BS96" s="13">
        <v>4321874.8943602964</v>
      </c>
      <c r="BT96" s="13">
        <v>7709629.8866651999</v>
      </c>
      <c r="BU96" s="13">
        <v>50958950.379822083</v>
      </c>
      <c r="BV96" s="13">
        <v>43600551.714507587</v>
      </c>
      <c r="BW96" s="13">
        <v>61540277.206590302</v>
      </c>
      <c r="BX96" s="13">
        <v>38773948.513479479</v>
      </c>
      <c r="BY96" s="13">
        <v>197767.97910441001</v>
      </c>
      <c r="BZ96" s="13">
        <v>15922168.04094971</v>
      </c>
      <c r="CA96" s="13">
        <v>21836874.13986361</v>
      </c>
      <c r="CB96" s="13">
        <v>11275714.45680465</v>
      </c>
      <c r="CC96" s="13">
        <v>32428195.800981142</v>
      </c>
      <c r="CD96" s="13">
        <v>69438828.152146429</v>
      </c>
      <c r="CE96" s="13">
        <v>782710.14293539594</v>
      </c>
      <c r="CF96" s="13">
        <v>57952149.504705332</v>
      </c>
      <c r="CG96" s="13">
        <v>12157554.1856288</v>
      </c>
      <c r="CH96" s="13">
        <v>14025051.81445777</v>
      </c>
      <c r="CI96" s="13">
        <v>146285379.16751981</v>
      </c>
      <c r="CJ96" s="13">
        <v>18695343.1412136</v>
      </c>
      <c r="CK96" s="13"/>
      <c r="CL96" s="13">
        <v>7160875.2639677553</v>
      </c>
      <c r="CM96" s="13">
        <v>15358145.519272581</v>
      </c>
      <c r="CN96" s="13">
        <v>5528208.3094969857</v>
      </c>
      <c r="CO96" s="13">
        <v>64344585.55491332</v>
      </c>
      <c r="CP96" s="13">
        <v>25409781.037034161</v>
      </c>
      <c r="CQ96" s="13">
        <v>7302381.8235253608</v>
      </c>
      <c r="CR96" s="13">
        <v>15579582.1470074</v>
      </c>
      <c r="CS96" s="13">
        <v>3605778.27964926</v>
      </c>
      <c r="CT96" s="13">
        <v>87256696.55979304</v>
      </c>
      <c r="CU96" s="13">
        <v>31763416.19891227</v>
      </c>
      <c r="CV96" s="13">
        <v>5492134.3860107958</v>
      </c>
      <c r="CW96" s="13">
        <v>111768699.1475438</v>
      </c>
      <c r="CX96" s="13">
        <v>15070200.305013711</v>
      </c>
      <c r="CY96" s="13">
        <v>149526341.77522871</v>
      </c>
      <c r="CZ96" s="13">
        <v>22409301.4738096</v>
      </c>
      <c r="DA96" s="13">
        <v>20053508.19931978</v>
      </c>
      <c r="DB96" s="9">
        <f t="shared" si="3"/>
        <v>2302464376.8236413</v>
      </c>
    </row>
    <row r="97" spans="2:106" x14ac:dyDescent="0.3">
      <c r="B97" s="6">
        <v>49001</v>
      </c>
      <c r="C97" s="13" t="s">
        <v>199</v>
      </c>
      <c r="D97" s="13">
        <v>95</v>
      </c>
      <c r="E97" s="13" t="str">
        <f t="shared" si="2"/>
        <v>S</v>
      </c>
      <c r="F97" s="13">
        <v>1760106.7969133609</v>
      </c>
      <c r="G97" s="13">
        <v>4813217.7328500925</v>
      </c>
      <c r="H97" s="13">
        <v>1387362.6528319181</v>
      </c>
      <c r="I97" s="13">
        <v>2770994.2160600601</v>
      </c>
      <c r="J97" s="13">
        <v>1815904.4950786659</v>
      </c>
      <c r="K97" s="13">
        <v>2057015.645998562</v>
      </c>
      <c r="L97" s="13">
        <v>2608321.8164605261</v>
      </c>
      <c r="M97" s="13">
        <v>2099146.3870612769</v>
      </c>
      <c r="N97" s="13">
        <v>2365735.718361923</v>
      </c>
      <c r="O97" s="13">
        <v>5034730.1427041842</v>
      </c>
      <c r="P97" s="13">
        <v>1320137.9052788301</v>
      </c>
      <c r="Q97" s="13">
        <v>2619170.7879731329</v>
      </c>
      <c r="R97" s="13">
        <v>7358037.3692943081</v>
      </c>
      <c r="S97" s="13">
        <v>1359060.812345617</v>
      </c>
      <c r="T97" s="13">
        <v>2493799.6364083728</v>
      </c>
      <c r="U97" s="13">
        <v>3560252.6351758279</v>
      </c>
      <c r="V97" s="13">
        <v>2416797.6145261251</v>
      </c>
      <c r="W97" s="13">
        <v>1255221.091960226</v>
      </c>
      <c r="X97" s="13">
        <v>1104108.9697284519</v>
      </c>
      <c r="Y97" s="13">
        <v>984527.72338819946</v>
      </c>
      <c r="Z97" s="13">
        <v>2322326.210749113</v>
      </c>
      <c r="AA97" s="13">
        <v>2263317.2572663669</v>
      </c>
      <c r="AB97" s="13">
        <v>2398754.898918143</v>
      </c>
      <c r="AC97" s="13">
        <v>1740256.0428482341</v>
      </c>
      <c r="AD97" s="13">
        <v>2662597.9533100752</v>
      </c>
      <c r="AE97" s="13">
        <v>2164116.4762351802</v>
      </c>
      <c r="AF97" s="13">
        <v>2217262.2524326709</v>
      </c>
      <c r="AG97" s="13">
        <v>1684409.2395418431</v>
      </c>
      <c r="AH97" s="13">
        <v>1684405.4380793381</v>
      </c>
      <c r="AI97" s="13">
        <v>5890199.2513725031</v>
      </c>
      <c r="AJ97" s="13">
        <v>2326834.074203365</v>
      </c>
      <c r="AK97" s="13">
        <v>2567733.8629875621</v>
      </c>
      <c r="AL97" s="13">
        <v>1524506.7506945089</v>
      </c>
      <c r="AM97" s="13">
        <v>5873614.8120857589</v>
      </c>
      <c r="AN97" s="13">
        <v>1723138.690970629</v>
      </c>
      <c r="AO97" s="13">
        <v>5362198.1155602084</v>
      </c>
      <c r="AP97" s="13">
        <v>1597144.3259736111</v>
      </c>
      <c r="AQ97" s="13">
        <v>2136387.4807460671</v>
      </c>
      <c r="AR97" s="13">
        <v>1086600.331402998</v>
      </c>
      <c r="AS97" s="13">
        <v>2613832.8528448069</v>
      </c>
      <c r="AT97" s="13">
        <v>4479530.4976164727</v>
      </c>
      <c r="AU97" s="13">
        <v>8925839.3751713317</v>
      </c>
      <c r="AV97" s="13">
        <v>2599652.5212925589</v>
      </c>
      <c r="AW97" s="13">
        <v>5627454.4311837824</v>
      </c>
      <c r="AX97" s="13">
        <v>3880774.3140606629</v>
      </c>
      <c r="AY97" s="13">
        <v>7804458.8946988303</v>
      </c>
      <c r="AZ97" s="13">
        <v>5723616.3219182855</v>
      </c>
      <c r="BA97" s="13">
        <v>8400570.4219325632</v>
      </c>
      <c r="BB97" s="13">
        <v>1808820.8406509911</v>
      </c>
      <c r="BC97" s="13">
        <v>1611697.9168209359</v>
      </c>
      <c r="BD97" s="13">
        <v>4225247.0188483009</v>
      </c>
      <c r="BE97" s="13">
        <v>1435210.352095301</v>
      </c>
      <c r="BF97" s="13">
        <v>2770615.8351717261</v>
      </c>
      <c r="BG97" s="13">
        <v>4872183.6773730759</v>
      </c>
      <c r="BH97" s="13">
        <v>9397429.2807600405</v>
      </c>
      <c r="BI97" s="13">
        <v>2813197.1071901582</v>
      </c>
      <c r="BJ97" s="13">
        <v>4595299.1696153441</v>
      </c>
      <c r="BK97" s="13">
        <v>2023290.923767997</v>
      </c>
      <c r="BL97" s="13">
        <v>4800997.0472089835</v>
      </c>
      <c r="BM97" s="13">
        <v>4175647.0349542382</v>
      </c>
      <c r="BN97" s="13">
        <v>6601483.6506513879</v>
      </c>
      <c r="BO97" s="13">
        <v>3386655.1533572031</v>
      </c>
      <c r="BP97" s="13">
        <v>3702798.0412573721</v>
      </c>
      <c r="BQ97" s="13">
        <v>6780205.415860882</v>
      </c>
      <c r="BR97" s="13">
        <v>6317865.8365323283</v>
      </c>
      <c r="BS97" s="13">
        <v>12254886.128491141</v>
      </c>
      <c r="BT97" s="13">
        <v>6503129.0681751939</v>
      </c>
      <c r="BU97" s="13">
        <v>5973391.3334507458</v>
      </c>
      <c r="BV97" s="13">
        <v>3600351.0972431879</v>
      </c>
      <c r="BW97" s="13">
        <v>1798682.5273576269</v>
      </c>
      <c r="BX97" s="13">
        <v>4462027.4640013101</v>
      </c>
      <c r="BY97" s="13">
        <v>4260839.577380647</v>
      </c>
      <c r="BZ97" s="13">
        <v>11474858.186941691</v>
      </c>
      <c r="CA97" s="13">
        <v>8899502.7251052819</v>
      </c>
      <c r="CB97" s="13">
        <v>1558484.672667169</v>
      </c>
      <c r="CC97" s="13">
        <v>13212974.39339341</v>
      </c>
      <c r="CD97" s="13">
        <v>4372312.7279124204</v>
      </c>
      <c r="CE97" s="13">
        <v>6339135.6473900061</v>
      </c>
      <c r="CF97" s="13">
        <v>17991351.648903228</v>
      </c>
      <c r="CG97" s="13">
        <v>12602033.417540319</v>
      </c>
      <c r="CH97" s="13">
        <v>10256665.89753161</v>
      </c>
      <c r="CI97" s="13">
        <v>2955704.15336926</v>
      </c>
      <c r="CJ97" s="13">
        <v>9004713.5289584361</v>
      </c>
      <c r="CK97" s="13">
        <v>1336339.538463956</v>
      </c>
      <c r="CL97" s="13">
        <v>4894789.8707639789</v>
      </c>
      <c r="CM97" s="13">
        <v>4928608.6993521983</v>
      </c>
      <c r="CN97" s="13">
        <v>7580776.7796612196</v>
      </c>
      <c r="CO97" s="13">
        <v>5674969.472710263</v>
      </c>
      <c r="CP97" s="13">
        <v>30667476.993950479</v>
      </c>
      <c r="CQ97" s="13">
        <v>7449248.6477349279</v>
      </c>
      <c r="CR97" s="13">
        <v>10003904.782763399</v>
      </c>
      <c r="CS97" s="13">
        <v>7412962.9455016674</v>
      </c>
      <c r="CT97" s="13">
        <v>32829531.298241969</v>
      </c>
      <c r="CU97" s="13">
        <v>9303172.7988266144</v>
      </c>
      <c r="CV97" s="13">
        <v>7043735.299631306</v>
      </c>
      <c r="CW97" s="13">
        <v>13883118.075782491</v>
      </c>
      <c r="CX97" s="13">
        <v>9864151.7602788173</v>
      </c>
      <c r="CY97" s="13">
        <v>17023984.586081121</v>
      </c>
      <c r="CZ97" s="13">
        <v>24796023.64528143</v>
      </c>
      <c r="DA97" s="13">
        <v>108145433.86944211</v>
      </c>
      <c r="DB97" s="9">
        <f t="shared" si="3"/>
        <v>662143100.80889416</v>
      </c>
    </row>
    <row r="98" spans="2:106" x14ac:dyDescent="0.3">
      <c r="B98" s="6">
        <v>49002</v>
      </c>
      <c r="C98" s="13" t="s">
        <v>200</v>
      </c>
      <c r="D98" s="13">
        <v>96</v>
      </c>
      <c r="E98" s="13" t="str">
        <f t="shared" si="2"/>
        <v>S</v>
      </c>
      <c r="F98" s="13">
        <v>307852163.910851</v>
      </c>
      <c r="G98" s="13">
        <v>239662350.56636009</v>
      </c>
      <c r="H98" s="13">
        <v>314090259.23558712</v>
      </c>
      <c r="I98" s="13">
        <v>274956823.09473878</v>
      </c>
      <c r="J98" s="13">
        <v>340318183.81803483</v>
      </c>
      <c r="K98" s="13">
        <v>324395252.5790509</v>
      </c>
      <c r="L98" s="13">
        <v>292898754.75391191</v>
      </c>
      <c r="M98" s="13">
        <v>391862286.90611619</v>
      </c>
      <c r="N98" s="13">
        <v>296691617.73572803</v>
      </c>
      <c r="O98" s="13">
        <v>380543240.39576352</v>
      </c>
      <c r="P98" s="13">
        <v>360809689.77636057</v>
      </c>
      <c r="Q98" s="13">
        <v>420999087.46161652</v>
      </c>
      <c r="R98" s="13">
        <v>326839488.35146493</v>
      </c>
      <c r="S98" s="13">
        <v>380403811.80956578</v>
      </c>
      <c r="T98" s="13">
        <v>419980370.97180349</v>
      </c>
      <c r="U98" s="13">
        <v>514590259.46613377</v>
      </c>
      <c r="V98" s="13">
        <v>418186461.3050766</v>
      </c>
      <c r="W98" s="13">
        <v>447014191.55124563</v>
      </c>
      <c r="X98" s="13">
        <v>371076307.69933867</v>
      </c>
      <c r="Y98" s="13">
        <v>440945955.23965681</v>
      </c>
      <c r="Z98" s="13">
        <v>541075575.10283947</v>
      </c>
      <c r="AA98" s="13">
        <v>396894742.24073309</v>
      </c>
      <c r="AB98" s="13">
        <v>422686093.82302648</v>
      </c>
      <c r="AC98" s="13">
        <v>430239800.65294498</v>
      </c>
      <c r="AD98" s="13">
        <v>520572866.72217858</v>
      </c>
      <c r="AE98" s="13">
        <v>443287997.66571951</v>
      </c>
      <c r="AF98" s="13">
        <v>504372158.7230705</v>
      </c>
      <c r="AG98" s="13">
        <v>646058532.24209511</v>
      </c>
      <c r="AH98" s="13">
        <v>483879592.41447222</v>
      </c>
      <c r="AI98" s="13">
        <v>465325565.37821972</v>
      </c>
      <c r="AJ98" s="13">
        <v>462685941.13236117</v>
      </c>
      <c r="AK98" s="13">
        <v>581610153.82667887</v>
      </c>
      <c r="AL98" s="13">
        <v>435265080.71178138</v>
      </c>
      <c r="AM98" s="13">
        <v>459753113.56322712</v>
      </c>
      <c r="AN98" s="13">
        <v>529736768.14335388</v>
      </c>
      <c r="AO98" s="13">
        <v>573632162.02789795</v>
      </c>
      <c r="AP98" s="13">
        <v>582266848.55601251</v>
      </c>
      <c r="AQ98" s="13">
        <v>501474561.80816072</v>
      </c>
      <c r="AR98" s="13">
        <v>471906038.46098483</v>
      </c>
      <c r="AS98" s="13">
        <v>427320715.9309811</v>
      </c>
      <c r="AT98" s="13">
        <v>545299287.25522256</v>
      </c>
      <c r="AU98" s="13">
        <v>526913775.73770922</v>
      </c>
      <c r="AV98" s="13">
        <v>412589467.78625989</v>
      </c>
      <c r="AW98" s="13">
        <v>485670694.66651309</v>
      </c>
      <c r="AX98" s="13">
        <v>522065488.56516278</v>
      </c>
      <c r="AY98" s="13">
        <v>544875225.15584123</v>
      </c>
      <c r="AZ98" s="13">
        <v>537907330.79420555</v>
      </c>
      <c r="BA98" s="13">
        <v>477267374.12966359</v>
      </c>
      <c r="BB98" s="13">
        <v>532490256.3283819</v>
      </c>
      <c r="BC98" s="13">
        <v>561676605.81997669</v>
      </c>
      <c r="BD98" s="13">
        <v>516500423.88779378</v>
      </c>
      <c r="BE98" s="13">
        <v>438930715.834786</v>
      </c>
      <c r="BF98" s="13">
        <v>577635325.15883994</v>
      </c>
      <c r="BG98" s="13">
        <v>513925352.31149727</v>
      </c>
      <c r="BH98" s="13">
        <v>736173980.11404622</v>
      </c>
      <c r="BI98" s="13">
        <v>571670692.52013981</v>
      </c>
      <c r="BJ98" s="13">
        <v>540932014.66454256</v>
      </c>
      <c r="BK98" s="13">
        <v>627790119.55345857</v>
      </c>
      <c r="BL98" s="13">
        <v>512492733.30045241</v>
      </c>
      <c r="BM98" s="13">
        <v>480115324.71835881</v>
      </c>
      <c r="BN98" s="13">
        <v>462910418.68114948</v>
      </c>
      <c r="BO98" s="13">
        <v>631572565.92724121</v>
      </c>
      <c r="BP98" s="13">
        <v>535811335.74520719</v>
      </c>
      <c r="BQ98" s="13">
        <v>487370904.41269189</v>
      </c>
      <c r="BR98" s="13">
        <v>584019639.60463381</v>
      </c>
      <c r="BS98" s="13">
        <v>533571416.20452863</v>
      </c>
      <c r="BT98" s="13">
        <v>538394848.03257978</v>
      </c>
      <c r="BU98" s="13">
        <v>687313474.27901018</v>
      </c>
      <c r="BV98" s="13">
        <v>444883638.77154589</v>
      </c>
      <c r="BW98" s="13">
        <v>399576114.52827853</v>
      </c>
      <c r="BX98" s="13">
        <v>442059266.69655752</v>
      </c>
      <c r="BY98" s="13">
        <v>644107470.56574726</v>
      </c>
      <c r="BZ98" s="13">
        <v>512676727.00182158</v>
      </c>
      <c r="CA98" s="13">
        <v>474328227.86279029</v>
      </c>
      <c r="CB98" s="13">
        <v>560350679.12311268</v>
      </c>
      <c r="CC98" s="13">
        <v>525244570.21943301</v>
      </c>
      <c r="CD98" s="13">
        <v>478853416.57826167</v>
      </c>
      <c r="CE98" s="13">
        <v>497860849.3417989</v>
      </c>
      <c r="CF98" s="13">
        <v>513256855.69346619</v>
      </c>
      <c r="CG98" s="13">
        <v>568162637.35907876</v>
      </c>
      <c r="CH98" s="13">
        <v>531861712.80776769</v>
      </c>
      <c r="CI98" s="13">
        <v>422029386.74979419</v>
      </c>
      <c r="CJ98" s="13">
        <v>563414600.69623339</v>
      </c>
      <c r="CK98" s="13">
        <v>643899502.11145103</v>
      </c>
      <c r="CL98" s="13">
        <v>743419306.94057989</v>
      </c>
      <c r="CM98" s="13">
        <v>471902266.08351779</v>
      </c>
      <c r="CN98" s="13">
        <v>482052811.02621162</v>
      </c>
      <c r="CO98" s="13">
        <v>439090236.4355135</v>
      </c>
      <c r="CP98" s="13">
        <v>542331424.63645649</v>
      </c>
      <c r="CQ98" s="13">
        <v>636129570.32467592</v>
      </c>
      <c r="CR98" s="13">
        <v>441723968.30008888</v>
      </c>
      <c r="CS98" s="13">
        <v>573418069.2524153</v>
      </c>
      <c r="CT98" s="13">
        <v>510241038.45632857</v>
      </c>
      <c r="CU98" s="13">
        <v>560364665.14047384</v>
      </c>
      <c r="CV98" s="13">
        <v>445934047.05677098</v>
      </c>
      <c r="CW98" s="13">
        <v>474403006.73338991</v>
      </c>
      <c r="CX98" s="13">
        <v>438340879.53407037</v>
      </c>
      <c r="CY98" s="13">
        <v>399450710.19753808</v>
      </c>
      <c r="CZ98" s="13">
        <v>502320619.21271122</v>
      </c>
      <c r="DA98" s="13">
        <v>701213810.04118919</v>
      </c>
      <c r="DB98" s="9">
        <f t="shared" si="3"/>
        <v>48852949742.424141</v>
      </c>
    </row>
    <row r="99" spans="2:106" x14ac:dyDescent="0.3">
      <c r="B99" s="6">
        <v>50001</v>
      </c>
      <c r="C99" s="13" t="s">
        <v>201</v>
      </c>
      <c r="D99" s="13">
        <v>97</v>
      </c>
      <c r="E99" s="13" t="str">
        <f t="shared" si="2"/>
        <v>S</v>
      </c>
      <c r="F99" s="13">
        <v>8688239.2615397945</v>
      </c>
      <c r="G99" s="13">
        <v>17362279.808915369</v>
      </c>
      <c r="H99" s="13">
        <v>8134209.7177531021</v>
      </c>
      <c r="I99" s="13">
        <v>14445945.691494171</v>
      </c>
      <c r="J99" s="13">
        <v>10260844.07895999</v>
      </c>
      <c r="K99" s="13">
        <v>16242645.262307709</v>
      </c>
      <c r="L99" s="13">
        <v>15692509.976362061</v>
      </c>
      <c r="M99" s="13">
        <v>4631577.2050643973</v>
      </c>
      <c r="N99" s="13">
        <v>7552019.1227223855</v>
      </c>
      <c r="O99" s="13">
        <v>7191902.4665843071</v>
      </c>
      <c r="P99" s="13">
        <v>3038992.8968377919</v>
      </c>
      <c r="Q99" s="13">
        <v>2609101.281910243</v>
      </c>
      <c r="R99" s="13">
        <v>6517067.1974939955</v>
      </c>
      <c r="S99" s="13">
        <v>8212804.3389284778</v>
      </c>
      <c r="T99" s="13">
        <v>3390298.2128789532</v>
      </c>
      <c r="U99" s="13">
        <v>2574391.5335449781</v>
      </c>
      <c r="V99" s="13">
        <v>2421312.3704949589</v>
      </c>
      <c r="W99" s="13">
        <v>3651137.9540575109</v>
      </c>
      <c r="X99" s="13">
        <v>8486202.6533963587</v>
      </c>
      <c r="Y99" s="13">
        <v>2529689.00928985</v>
      </c>
      <c r="Z99" s="13">
        <v>5327171.6154796714</v>
      </c>
      <c r="AA99" s="13">
        <v>2885756.4247957901</v>
      </c>
      <c r="AB99" s="13">
        <v>2160832.849035643</v>
      </c>
      <c r="AC99" s="13">
        <v>861832.73217233841</v>
      </c>
      <c r="AD99" s="13">
        <v>781864.62736381032</v>
      </c>
      <c r="AE99" s="13">
        <v>1638578.726275563</v>
      </c>
      <c r="AF99" s="13">
        <v>7461905.6998127783</v>
      </c>
      <c r="AG99" s="13">
        <v>2819491.0628230311</v>
      </c>
      <c r="AH99" s="13">
        <v>8158707.3774865028</v>
      </c>
      <c r="AI99" s="13">
        <v>476266.22832170961</v>
      </c>
      <c r="AJ99" s="13">
        <v>677340.11844106356</v>
      </c>
      <c r="AK99" s="13">
        <v>1021724.650408642</v>
      </c>
      <c r="AL99" s="13">
        <v>922572.01713203359</v>
      </c>
      <c r="AM99" s="13">
        <v>2063111.2385495489</v>
      </c>
      <c r="AN99" s="13">
        <v>5034036.956515885</v>
      </c>
      <c r="AO99" s="13">
        <v>6985325.4269144349</v>
      </c>
      <c r="AP99" s="13">
        <v>1656652.089226525</v>
      </c>
      <c r="AQ99" s="13">
        <v>734966.96776819881</v>
      </c>
      <c r="AR99" s="13">
        <v>1249728.449533808</v>
      </c>
      <c r="AS99" s="13">
        <v>13050468.49007158</v>
      </c>
      <c r="AT99" s="13">
        <v>2810341.1727492702</v>
      </c>
      <c r="AU99" s="13">
        <v>5914586.2313974062</v>
      </c>
      <c r="AV99" s="13">
        <v>664561.538965352</v>
      </c>
      <c r="AW99" s="13">
        <v>2985803.734519267</v>
      </c>
      <c r="AX99" s="13">
        <v>3754795.2718690541</v>
      </c>
      <c r="AY99" s="13">
        <v>2650498.8686558399</v>
      </c>
      <c r="AZ99" s="13">
        <v>2588951.9554457539</v>
      </c>
      <c r="BA99" s="13">
        <v>1952534.9203657981</v>
      </c>
      <c r="BB99" s="13">
        <v>1535669.373858714</v>
      </c>
      <c r="BC99" s="13">
        <v>1530480.7422857231</v>
      </c>
      <c r="BD99" s="13">
        <v>6759771.999010847</v>
      </c>
      <c r="BE99" s="13">
        <v>1363010.5392116259</v>
      </c>
      <c r="BF99" s="13">
        <v>335924.32383774081</v>
      </c>
      <c r="BG99" s="13">
        <v>3277412.6133901021</v>
      </c>
      <c r="BH99" s="13">
        <v>4622430.0757444659</v>
      </c>
      <c r="BI99" s="13">
        <v>2299017.690603314</v>
      </c>
      <c r="BJ99" s="13">
        <v>464287.80080888403</v>
      </c>
      <c r="BK99" s="13">
        <v>3430314.6193514918</v>
      </c>
      <c r="BL99" s="13">
        <v>2504831.6583754201</v>
      </c>
      <c r="BM99" s="13">
        <v>3407423.511655177</v>
      </c>
      <c r="BN99" s="13">
        <v>8945101.7179352138</v>
      </c>
      <c r="BO99" s="13">
        <v>11292940.076983821</v>
      </c>
      <c r="BP99" s="13">
        <v>1611389.9310531199</v>
      </c>
      <c r="BQ99" s="13">
        <v>1715619.6706125101</v>
      </c>
      <c r="BR99" s="13">
        <v>306647.14828497922</v>
      </c>
      <c r="BS99" s="13">
        <v>913616.93331648223</v>
      </c>
      <c r="BT99" s="13">
        <v>227473.53907192001</v>
      </c>
      <c r="BU99" s="13">
        <v>80102.993080362008</v>
      </c>
      <c r="BV99" s="13">
        <v>5150269.131036045</v>
      </c>
      <c r="BW99" s="13">
        <v>36539.084989891198</v>
      </c>
      <c r="BX99" s="13">
        <v>1897697.68226008</v>
      </c>
      <c r="BY99" s="13">
        <v>7438374.2854065597</v>
      </c>
      <c r="BZ99" s="13">
        <v>3798303.876025992</v>
      </c>
      <c r="CA99" s="13">
        <v>3695157.8040288538</v>
      </c>
      <c r="CB99" s="13">
        <v>1224785.0990205719</v>
      </c>
      <c r="CC99" s="13">
        <v>5851475.2767571192</v>
      </c>
      <c r="CD99" s="13">
        <v>1865165.3437401501</v>
      </c>
      <c r="CE99" s="13">
        <v>497914.10465904803</v>
      </c>
      <c r="CF99" s="13">
        <v>1527988.6464677891</v>
      </c>
      <c r="CG99" s="13">
        <v>572611.47566556814</v>
      </c>
      <c r="CH99" s="13">
        <v>225016.0821450536</v>
      </c>
      <c r="CI99" s="13">
        <v>4441910.9114790056</v>
      </c>
      <c r="CJ99" s="13">
        <v>4403080.4268381428</v>
      </c>
      <c r="CK99" s="13">
        <v>69754704.417248204</v>
      </c>
      <c r="CL99" s="13">
        <v>667099.36081704486</v>
      </c>
      <c r="CM99" s="13">
        <v>1569327.420177714</v>
      </c>
      <c r="CN99" s="13">
        <v>3152523.3976490591</v>
      </c>
      <c r="CO99" s="13">
        <v>3527606.7746660048</v>
      </c>
      <c r="CP99" s="13">
        <v>738302.94982236647</v>
      </c>
      <c r="CQ99" s="13">
        <v>22267846.211321142</v>
      </c>
      <c r="CR99" s="13">
        <v>1096794.2392033399</v>
      </c>
      <c r="CS99" s="13">
        <v>2958219.8843388241</v>
      </c>
      <c r="CT99" s="13">
        <v>365791.59306250879</v>
      </c>
      <c r="CU99" s="13">
        <v>220851598.85590631</v>
      </c>
      <c r="CV99" s="13">
        <v>39217691.91485405</v>
      </c>
      <c r="CW99" s="13">
        <v>2964022.7771061598</v>
      </c>
      <c r="CX99" s="13">
        <v>13111594.82437396</v>
      </c>
      <c r="CY99" s="13">
        <v>1844658.9278574041</v>
      </c>
      <c r="CZ99" s="13">
        <v>3325992.127913896</v>
      </c>
      <c r="DA99" s="13">
        <v>200450916.43378159</v>
      </c>
      <c r="DB99" s="9">
        <f t="shared" si="3"/>
        <v>930038025.7817241</v>
      </c>
    </row>
    <row r="100" spans="2:106" x14ac:dyDescent="0.3">
      <c r="B100" s="6">
        <v>51001</v>
      </c>
      <c r="C100" s="13" t="s">
        <v>202</v>
      </c>
      <c r="D100" s="13">
        <v>98</v>
      </c>
      <c r="E100" s="13" t="str">
        <f t="shared" si="2"/>
        <v>S</v>
      </c>
      <c r="F100" s="13">
        <v>992730.38965372799</v>
      </c>
      <c r="G100" s="13">
        <v>760417.98197399999</v>
      </c>
      <c r="H100" s="13"/>
      <c r="I100" s="13">
        <v>467086.38572793599</v>
      </c>
      <c r="J100" s="13"/>
      <c r="K100" s="13">
        <v>3387938.1192328241</v>
      </c>
      <c r="L100" s="13">
        <v>1710198.133078523</v>
      </c>
      <c r="M100" s="13"/>
      <c r="N100" s="13"/>
      <c r="O100" s="13">
        <v>333433.16613972001</v>
      </c>
      <c r="P100" s="13">
        <v>5658017.5158770476</v>
      </c>
      <c r="Q100" s="13"/>
      <c r="R100" s="13"/>
      <c r="S100" s="13">
        <v>485517.58017331187</v>
      </c>
      <c r="T100" s="13">
        <v>8586531.6440001596</v>
      </c>
      <c r="U100" s="13"/>
      <c r="V100" s="13">
        <v>2358537.406013859</v>
      </c>
      <c r="W100" s="13">
        <v>17009533.97759616</v>
      </c>
      <c r="X100" s="13">
        <v>3171299.0857009641</v>
      </c>
      <c r="Y100" s="13">
        <v>3811657.4650186868</v>
      </c>
      <c r="Z100" s="13"/>
      <c r="AA100" s="13">
        <v>23193002.37247755</v>
      </c>
      <c r="AB100" s="13">
        <v>4978607.6775623998</v>
      </c>
      <c r="AC100" s="13">
        <v>495649.70902455202</v>
      </c>
      <c r="AD100" s="13">
        <v>2825008.0170677518</v>
      </c>
      <c r="AE100" s="13">
        <v>2965.0436741640001</v>
      </c>
      <c r="AF100" s="13">
        <v>7421677.1496383986</v>
      </c>
      <c r="AG100" s="13">
        <v>10907260.43789974</v>
      </c>
      <c r="AH100" s="13">
        <v>3205382.1141340169</v>
      </c>
      <c r="AI100" s="13">
        <v>2018761.94075428</v>
      </c>
      <c r="AJ100" s="13">
        <v>8020724.0085984347</v>
      </c>
      <c r="AK100" s="13">
        <v>4374496.2565423194</v>
      </c>
      <c r="AL100" s="13">
        <v>1300182.8676839999</v>
      </c>
      <c r="AM100" s="13">
        <v>21034380.46151853</v>
      </c>
      <c r="AN100" s="13">
        <v>6191513.9811034435</v>
      </c>
      <c r="AO100" s="13">
        <v>1588545.6263824</v>
      </c>
      <c r="AP100" s="13">
        <v>1973987.84744064</v>
      </c>
      <c r="AQ100" s="13">
        <v>4260983.6006669402</v>
      </c>
      <c r="AR100" s="13">
        <v>5698437.0319427354</v>
      </c>
      <c r="AS100" s="13">
        <v>8830976.5301200002</v>
      </c>
      <c r="AT100" s="13">
        <v>2739858.8560000001</v>
      </c>
      <c r="AU100" s="13">
        <v>4503989.1773019731</v>
      </c>
      <c r="AV100" s="13">
        <v>5369068.6878978601</v>
      </c>
      <c r="AW100" s="13">
        <v>14789841.699860839</v>
      </c>
      <c r="AX100" s="13">
        <v>4491240.5446781516</v>
      </c>
      <c r="AY100" s="13">
        <v>17557598.390801881</v>
      </c>
      <c r="AZ100" s="13">
        <v>5525529.0178950718</v>
      </c>
      <c r="BA100" s="13">
        <v>2152355.3665272882</v>
      </c>
      <c r="BB100" s="13">
        <v>2233571.5052387998</v>
      </c>
      <c r="BC100" s="13">
        <v>1335404.023722</v>
      </c>
      <c r="BD100" s="13">
        <v>6487452.2312534396</v>
      </c>
      <c r="BE100" s="13">
        <v>524696.45682355191</v>
      </c>
      <c r="BF100" s="13">
        <v>18098469.04812916</v>
      </c>
      <c r="BG100" s="13">
        <v>2364792.6107200002</v>
      </c>
      <c r="BH100" s="13">
        <v>569837.31819083996</v>
      </c>
      <c r="BI100" s="13">
        <v>24677335.62541071</v>
      </c>
      <c r="BJ100" s="13"/>
      <c r="BK100" s="13">
        <v>8849529.1601423789</v>
      </c>
      <c r="BL100" s="13">
        <v>1332669.9072567001</v>
      </c>
      <c r="BM100" s="13">
        <v>1926651.4656876</v>
      </c>
      <c r="BN100" s="13">
        <v>15119706.45113752</v>
      </c>
      <c r="BO100" s="13">
        <v>13990877.48768433</v>
      </c>
      <c r="BP100" s="13">
        <v>33435210.235618409</v>
      </c>
      <c r="BQ100" s="13">
        <v>7703460.1374432007</v>
      </c>
      <c r="BR100" s="13">
        <v>24239775.348281361</v>
      </c>
      <c r="BS100" s="13">
        <v>23949868.56927336</v>
      </c>
      <c r="BT100" s="13">
        <v>42399218.342334993</v>
      </c>
      <c r="BU100" s="13">
        <v>3481032.0221558958</v>
      </c>
      <c r="BV100" s="13">
        <v>128678.199592392</v>
      </c>
      <c r="BW100" s="13">
        <v>29988343.15860033</v>
      </c>
      <c r="BX100" s="13">
        <v>9357251.4501357768</v>
      </c>
      <c r="BY100" s="13">
        <v>65105842.083196759</v>
      </c>
      <c r="BZ100" s="13">
        <v>13484762.20168318</v>
      </c>
      <c r="CA100" s="13">
        <v>50121536.72182858</v>
      </c>
      <c r="CB100" s="13">
        <v>3108839.6315786401</v>
      </c>
      <c r="CC100" s="13">
        <v>38297240.863765359</v>
      </c>
      <c r="CD100" s="13">
        <v>17834556.09633372</v>
      </c>
      <c r="CE100" s="13">
        <v>16819217.503311161</v>
      </c>
      <c r="CF100" s="13">
        <v>38700528.728858277</v>
      </c>
      <c r="CG100" s="13">
        <v>2312476.9489159919</v>
      </c>
      <c r="CH100" s="13">
        <v>36670942.077436507</v>
      </c>
      <c r="CI100" s="13">
        <v>32089937.10043215</v>
      </c>
      <c r="CJ100" s="13">
        <v>83798261.981936753</v>
      </c>
      <c r="CK100" s="13">
        <v>40095534.285530142</v>
      </c>
      <c r="CL100" s="13">
        <v>19979058.369807672</v>
      </c>
      <c r="CM100" s="13">
        <v>90128932.489525482</v>
      </c>
      <c r="CN100" s="13">
        <v>57432995.519615591</v>
      </c>
      <c r="CO100" s="13">
        <v>61424907.331726693</v>
      </c>
      <c r="CP100" s="13">
        <v>45929476.352497444</v>
      </c>
      <c r="CQ100" s="13">
        <v>50257371.032621682</v>
      </c>
      <c r="CR100" s="13">
        <v>38900882.160872243</v>
      </c>
      <c r="CS100" s="13">
        <v>82810772.305871844</v>
      </c>
      <c r="CT100" s="13">
        <v>93763155.689653441</v>
      </c>
      <c r="CU100" s="13">
        <v>147394915.32922041</v>
      </c>
      <c r="CV100" s="13">
        <v>209070030.31597021</v>
      </c>
      <c r="CW100" s="13">
        <v>190413680.7076492</v>
      </c>
      <c r="CX100" s="13">
        <v>259652889.7884911</v>
      </c>
      <c r="CY100" s="13">
        <v>436273435.8276546</v>
      </c>
      <c r="CZ100" s="13">
        <v>612205358.49300921</v>
      </c>
      <c r="DA100" s="13">
        <v>645582872.13948822</v>
      </c>
      <c r="DB100" s="9">
        <f t="shared" si="3"/>
        <v>3976039164.0986972</v>
      </c>
    </row>
    <row r="101" spans="2:106" x14ac:dyDescent="0.3">
      <c r="B101" s="6">
        <v>52801</v>
      </c>
      <c r="C101" s="13" t="s">
        <v>203</v>
      </c>
      <c r="D101" s="13">
        <v>99</v>
      </c>
      <c r="E101" s="13" t="str">
        <f t="shared" si="2"/>
        <v>S</v>
      </c>
      <c r="F101" s="13">
        <v>51806.251552204798</v>
      </c>
      <c r="G101" s="13">
        <v>314459.05060598638</v>
      </c>
      <c r="H101" s="13">
        <v>459982.82539118011</v>
      </c>
      <c r="I101" s="13"/>
      <c r="J101" s="13">
        <v>1179486.3684039351</v>
      </c>
      <c r="K101" s="13"/>
      <c r="L101" s="13">
        <v>3972568.391979869</v>
      </c>
      <c r="M101" s="13">
        <v>1087839.467873418</v>
      </c>
      <c r="N101" s="13">
        <v>500808.31366361119</v>
      </c>
      <c r="O101" s="13">
        <v>4062350.5754031399</v>
      </c>
      <c r="P101" s="13">
        <v>818591.63974030199</v>
      </c>
      <c r="Q101" s="13">
        <v>745410.91023005603</v>
      </c>
      <c r="R101" s="13">
        <v>3355662.2256724541</v>
      </c>
      <c r="S101" s="13">
        <v>3459924.253416169</v>
      </c>
      <c r="T101" s="13">
        <v>4677651.4633222083</v>
      </c>
      <c r="U101" s="13">
        <v>4004898.8961356971</v>
      </c>
      <c r="V101" s="13">
        <v>399176.0100992808</v>
      </c>
      <c r="W101" s="13">
        <v>120876.9484524</v>
      </c>
      <c r="X101" s="13">
        <v>247841.12101928881</v>
      </c>
      <c r="Y101" s="13">
        <v>1378673.3173457379</v>
      </c>
      <c r="Z101" s="13">
        <v>1580289.497078778</v>
      </c>
      <c r="AA101" s="13">
        <v>3127955.5663730172</v>
      </c>
      <c r="AB101" s="13">
        <v>1267552.590671957</v>
      </c>
      <c r="AC101" s="13">
        <v>3485286.1246327269</v>
      </c>
      <c r="AD101" s="13">
        <v>3700824.2400416718</v>
      </c>
      <c r="AE101" s="13">
        <v>4605368.797025119</v>
      </c>
      <c r="AF101" s="13">
        <v>1132122.0389784679</v>
      </c>
      <c r="AG101" s="13">
        <v>5640707.0301242825</v>
      </c>
      <c r="AH101" s="13">
        <v>4294901.2996317642</v>
      </c>
      <c r="AI101" s="13">
        <v>4032097.9612259981</v>
      </c>
      <c r="AJ101" s="13">
        <v>5921651.7234225255</v>
      </c>
      <c r="AK101" s="13">
        <v>1026877.8386750889</v>
      </c>
      <c r="AL101" s="13">
        <v>3162654.9483047668</v>
      </c>
      <c r="AM101" s="13">
        <v>5106013.8324534064</v>
      </c>
      <c r="AN101" s="13">
        <v>1655154.8754282349</v>
      </c>
      <c r="AO101" s="13">
        <v>5463913.7969459258</v>
      </c>
      <c r="AP101" s="13">
        <v>4956884.2803142248</v>
      </c>
      <c r="AQ101" s="13">
        <v>7571059.3408354744</v>
      </c>
      <c r="AR101" s="13">
        <v>6476854.6504797824</v>
      </c>
      <c r="AS101" s="13">
        <v>4247530.3248311151</v>
      </c>
      <c r="AT101" s="13">
        <v>1168641.4434511871</v>
      </c>
      <c r="AU101" s="13">
        <v>12934830.010371391</v>
      </c>
      <c r="AV101" s="13">
        <v>5295667.6894979896</v>
      </c>
      <c r="AW101" s="13">
        <v>3735743.2705587931</v>
      </c>
      <c r="AX101" s="13">
        <v>5899397.070275778</v>
      </c>
      <c r="AY101" s="13">
        <v>6679656.5738013647</v>
      </c>
      <c r="AZ101" s="13">
        <v>1986149.5401926429</v>
      </c>
      <c r="BA101" s="13">
        <v>7096392.6216955436</v>
      </c>
      <c r="BB101" s="13">
        <v>5905728.8032038976</v>
      </c>
      <c r="BC101" s="13">
        <v>12257355.809597559</v>
      </c>
      <c r="BD101" s="13">
        <v>9288061.5398956239</v>
      </c>
      <c r="BE101" s="13">
        <v>5641413.1740975492</v>
      </c>
      <c r="BF101" s="13">
        <v>4889910.2198093114</v>
      </c>
      <c r="BG101" s="13">
        <v>21296433.99383533</v>
      </c>
      <c r="BH101" s="13">
        <v>7723287.1939178053</v>
      </c>
      <c r="BI101" s="13">
        <v>15936930.63798197</v>
      </c>
      <c r="BJ101" s="13">
        <v>6805168.4956723768</v>
      </c>
      <c r="BK101" s="13">
        <v>10137755.64835478</v>
      </c>
      <c r="BL101" s="13">
        <v>11463327.3979258</v>
      </c>
      <c r="BM101" s="13">
        <v>10348014.90932041</v>
      </c>
      <c r="BN101" s="13">
        <v>50331920.900757119</v>
      </c>
      <c r="BO101" s="13">
        <v>13690889.77167955</v>
      </c>
      <c r="BP101" s="13">
        <v>13498822.18889066</v>
      </c>
      <c r="BQ101" s="13">
        <v>13447014.579752</v>
      </c>
      <c r="BR101" s="13">
        <v>20857271.386316221</v>
      </c>
      <c r="BS101" s="13">
        <v>14646397.20730927</v>
      </c>
      <c r="BT101" s="13">
        <v>24111729.645455979</v>
      </c>
      <c r="BU101" s="13">
        <v>13851954.07458722</v>
      </c>
      <c r="BV101" s="13">
        <v>17463887.846005861</v>
      </c>
      <c r="BW101" s="13">
        <v>38198653.845325589</v>
      </c>
      <c r="BX101" s="13">
        <v>18650166.95610515</v>
      </c>
      <c r="BY101" s="13">
        <v>19631750.27877219</v>
      </c>
      <c r="BZ101" s="13">
        <v>15003052.79967425</v>
      </c>
      <c r="CA101" s="13">
        <v>38244141.164484084</v>
      </c>
      <c r="CB101" s="13">
        <v>31599604.849229518</v>
      </c>
      <c r="CC101" s="13">
        <v>68256001.317996457</v>
      </c>
      <c r="CD101" s="13">
        <v>14228346.72327829</v>
      </c>
      <c r="CE101" s="13">
        <v>28415704.786251672</v>
      </c>
      <c r="CF101" s="13">
        <v>32817160.728946991</v>
      </c>
      <c r="CG101" s="13">
        <v>43237662.398936011</v>
      </c>
      <c r="CH101" s="13">
        <v>31241044.090063211</v>
      </c>
      <c r="CI101" s="13">
        <v>78352445.089839429</v>
      </c>
      <c r="CJ101" s="13">
        <v>34945181.403409801</v>
      </c>
      <c r="CK101" s="13">
        <v>42565130.851773039</v>
      </c>
      <c r="CL101" s="13">
        <v>86139086.652866438</v>
      </c>
      <c r="CM101" s="13">
        <v>65409998.334589429</v>
      </c>
      <c r="CN101" s="13">
        <v>49089259.885650173</v>
      </c>
      <c r="CO101" s="13">
        <v>128743541.794912</v>
      </c>
      <c r="CP101" s="13">
        <v>81893835.359326184</v>
      </c>
      <c r="CQ101" s="13">
        <v>78658913.957628563</v>
      </c>
      <c r="CR101" s="13">
        <v>88302010.92811121</v>
      </c>
      <c r="CS101" s="13">
        <v>66806921.203621536</v>
      </c>
      <c r="CT101" s="13">
        <v>113681841.9981685</v>
      </c>
      <c r="CU101" s="13">
        <v>150323141.31621349</v>
      </c>
      <c r="CV101" s="13">
        <v>124354684.9029721</v>
      </c>
      <c r="CW101" s="13">
        <v>98220926.758825511</v>
      </c>
      <c r="CX101" s="13">
        <v>159471001.686501</v>
      </c>
      <c r="CY101" s="13">
        <v>218215926.3465049</v>
      </c>
      <c r="CZ101" s="13">
        <v>151661706.71939299</v>
      </c>
      <c r="DA101" s="13">
        <v>204312212.42283499</v>
      </c>
      <c r="DB101" s="9">
        <f t="shared" si="3"/>
        <v>2858354519.9841967</v>
      </c>
    </row>
    <row r="102" spans="2:106" x14ac:dyDescent="0.3">
      <c r="B102" s="6">
        <v>52802</v>
      </c>
      <c r="C102" s="13" t="s">
        <v>204</v>
      </c>
      <c r="D102" s="13">
        <v>100</v>
      </c>
      <c r="E102" s="13" t="str">
        <f t="shared" si="2"/>
        <v>S</v>
      </c>
      <c r="F102" s="13">
        <v>2275515.98874324</v>
      </c>
      <c r="G102" s="13">
        <v>533418.87113126554</v>
      </c>
      <c r="H102" s="13">
        <v>1385409.2344062161</v>
      </c>
      <c r="I102" s="13">
        <v>1454541.555093125</v>
      </c>
      <c r="J102" s="13">
        <v>213751.4930479344</v>
      </c>
      <c r="K102" s="13">
        <v>1340712.5320212829</v>
      </c>
      <c r="L102" s="13">
        <v>552428.08321226959</v>
      </c>
      <c r="M102" s="13">
        <v>1016226.373790144</v>
      </c>
      <c r="N102" s="13">
        <v>1796477.8029342049</v>
      </c>
      <c r="O102" s="13">
        <v>677594.04735024599</v>
      </c>
      <c r="P102" s="13">
        <v>754092.85830708954</v>
      </c>
      <c r="Q102" s="13">
        <v>2286477.02913877</v>
      </c>
      <c r="R102" s="13">
        <v>886986.70458765118</v>
      </c>
      <c r="S102" s="13">
        <v>197464.59553806501</v>
      </c>
      <c r="T102" s="13">
        <v>790883.36064308486</v>
      </c>
      <c r="U102" s="13">
        <v>965877.62024885684</v>
      </c>
      <c r="V102" s="13">
        <v>259254.930695508</v>
      </c>
      <c r="W102" s="13">
        <v>1796257.1771668841</v>
      </c>
      <c r="X102" s="13">
        <v>2036956.008849299</v>
      </c>
      <c r="Y102" s="13">
        <v>318628.022267188</v>
      </c>
      <c r="Z102" s="13">
        <v>2246576.8316618521</v>
      </c>
      <c r="AA102" s="13">
        <v>203788.36739304161</v>
      </c>
      <c r="AB102" s="13">
        <v>36215.185768621603</v>
      </c>
      <c r="AC102" s="13">
        <v>1330761.9669267561</v>
      </c>
      <c r="AD102" s="13">
        <v>796373.46531725326</v>
      </c>
      <c r="AE102" s="13">
        <v>1705909.1336969759</v>
      </c>
      <c r="AF102" s="13">
        <v>2664705.5917830332</v>
      </c>
      <c r="AG102" s="13">
        <v>724334.67727444205</v>
      </c>
      <c r="AH102" s="13">
        <v>1721241.411717477</v>
      </c>
      <c r="AI102" s="13">
        <v>228606.19531191001</v>
      </c>
      <c r="AJ102" s="13">
        <v>450008.37101457122</v>
      </c>
      <c r="AK102" s="13">
        <v>2052902.7501333051</v>
      </c>
      <c r="AL102" s="13">
        <v>2309057.6820446299</v>
      </c>
      <c r="AM102" s="13">
        <v>88472.504769490391</v>
      </c>
      <c r="AN102" s="13">
        <v>1074483.665760804</v>
      </c>
      <c r="AO102" s="13">
        <v>2684181.407326411</v>
      </c>
      <c r="AP102" s="13">
        <v>727493.40535612009</v>
      </c>
      <c r="AQ102" s="13">
        <v>3640737.9953006762</v>
      </c>
      <c r="AR102" s="13">
        <v>2414185.8301615859</v>
      </c>
      <c r="AS102" s="13">
        <v>1401731.3669497319</v>
      </c>
      <c r="AT102" s="13">
        <v>3164597.5943649812</v>
      </c>
      <c r="AU102" s="13">
        <v>13061340.006322891</v>
      </c>
      <c r="AV102" s="13">
        <v>6889663.8972190181</v>
      </c>
      <c r="AW102" s="13">
        <v>1542141.8817955181</v>
      </c>
      <c r="AX102" s="13">
        <v>2212436.2571688001</v>
      </c>
      <c r="AY102" s="13">
        <v>2220063.9212367749</v>
      </c>
      <c r="AZ102" s="13">
        <v>1635193.6618454319</v>
      </c>
      <c r="BA102" s="13">
        <v>2597322.5545694949</v>
      </c>
      <c r="BB102" s="13">
        <v>2760023.921028384</v>
      </c>
      <c r="BC102" s="13">
        <v>2639482.1585107301</v>
      </c>
      <c r="BD102" s="13">
        <v>31396204.36942121</v>
      </c>
      <c r="BE102" s="13">
        <v>4251654.440699541</v>
      </c>
      <c r="BF102" s="13">
        <v>4153661.5470849932</v>
      </c>
      <c r="BG102" s="13">
        <v>1771433.8873957749</v>
      </c>
      <c r="BH102" s="13">
        <v>2327820.5549066262</v>
      </c>
      <c r="BI102" s="13">
        <v>2740321.5129276011</v>
      </c>
      <c r="BJ102" s="13">
        <v>4797524.8581659477</v>
      </c>
      <c r="BK102" s="13">
        <v>409926.93789549317</v>
      </c>
      <c r="BL102" s="13">
        <v>4014571.1701315069</v>
      </c>
      <c r="BM102" s="13">
        <v>1266061.6594438441</v>
      </c>
      <c r="BN102" s="13">
        <v>3972198.3895142172</v>
      </c>
      <c r="BO102" s="13">
        <v>403580.93492705037</v>
      </c>
      <c r="BP102" s="13">
        <v>3721614.0275749499</v>
      </c>
      <c r="BQ102" s="13">
        <v>3641725.2664132109</v>
      </c>
      <c r="BR102" s="13">
        <v>2261980.4634739519</v>
      </c>
      <c r="BS102" s="13">
        <v>344515.9669922514</v>
      </c>
      <c r="BT102" s="13">
        <v>11669474.41777049</v>
      </c>
      <c r="BU102" s="13">
        <v>2114080.9454328362</v>
      </c>
      <c r="BV102" s="13">
        <v>3442270.3905352568</v>
      </c>
      <c r="BW102" s="13">
        <v>8239380.3787492448</v>
      </c>
      <c r="BX102" s="13">
        <v>5346413.7507934924</v>
      </c>
      <c r="BY102" s="13">
        <v>106848.9378606</v>
      </c>
      <c r="BZ102" s="13">
        <v>1831731.4682735209</v>
      </c>
      <c r="CA102" s="13">
        <v>2503284.2770864549</v>
      </c>
      <c r="CB102" s="13">
        <v>5994445.9870539168</v>
      </c>
      <c r="CC102" s="13">
        <v>12490148.48774932</v>
      </c>
      <c r="CD102" s="13">
        <v>1533536.415451067</v>
      </c>
      <c r="CE102" s="13">
        <v>4377944.2410527663</v>
      </c>
      <c r="CF102" s="13">
        <v>1847153.941221586</v>
      </c>
      <c r="CG102" s="13">
        <v>10044132.224506831</v>
      </c>
      <c r="CH102" s="13">
        <v>64368103.008232743</v>
      </c>
      <c r="CI102" s="13">
        <v>17116961.059285101</v>
      </c>
      <c r="CJ102" s="13">
        <v>1234269.9036420381</v>
      </c>
      <c r="CK102" s="13">
        <v>896877.80124270555</v>
      </c>
      <c r="CL102" s="13">
        <v>14993242.592919311</v>
      </c>
      <c r="CM102" s="13">
        <v>21524969.385854959</v>
      </c>
      <c r="CN102" s="13">
        <v>7912030.9366876967</v>
      </c>
      <c r="CO102" s="13">
        <v>11377113.593806369</v>
      </c>
      <c r="CP102" s="13">
        <v>13563499.13207799</v>
      </c>
      <c r="CQ102" s="13">
        <v>9411625.8423361406</v>
      </c>
      <c r="CR102" s="13">
        <v>9826053.23074935</v>
      </c>
      <c r="CS102" s="13">
        <v>22404929.43095405</v>
      </c>
      <c r="CT102" s="13">
        <v>9091984.3739926089</v>
      </c>
      <c r="CU102" s="13">
        <v>29053876.60604633</v>
      </c>
      <c r="CV102" s="13">
        <v>46611975.714803897</v>
      </c>
      <c r="CW102" s="13">
        <v>10496230.24384783</v>
      </c>
      <c r="CX102" s="13">
        <v>3939573.4632606348</v>
      </c>
      <c r="CY102" s="13">
        <v>9200084.8651192784</v>
      </c>
      <c r="CZ102" s="13">
        <v>29278422.807420291</v>
      </c>
      <c r="DA102" s="13">
        <v>17552595.75844368</v>
      </c>
      <c r="DB102" s="9">
        <f t="shared" si="3"/>
        <v>581633049.55013168</v>
      </c>
    </row>
    <row r="103" spans="2:106" x14ac:dyDescent="0.3">
      <c r="B103" s="6">
        <v>55001</v>
      </c>
      <c r="C103" s="13" t="s">
        <v>205</v>
      </c>
      <c r="D103" s="13">
        <v>101</v>
      </c>
      <c r="E103" s="13" t="str">
        <f t="shared" si="2"/>
        <v>S</v>
      </c>
      <c r="F103" s="13">
        <v>736841.87682516803</v>
      </c>
      <c r="G103" s="13">
        <v>1435883.920904425</v>
      </c>
      <c r="H103" s="13">
        <v>3545100.1056653368</v>
      </c>
      <c r="I103" s="13">
        <v>306703.14419907349</v>
      </c>
      <c r="J103" s="13">
        <v>6153187.9381422754</v>
      </c>
      <c r="K103" s="13">
        <v>656324.10732707998</v>
      </c>
      <c r="L103" s="13">
        <v>2437666.5146778082</v>
      </c>
      <c r="M103" s="13">
        <v>1521118.2953399001</v>
      </c>
      <c r="N103" s="13">
        <v>2485755.3961080578</v>
      </c>
      <c r="O103" s="13">
        <v>2802221.2011861559</v>
      </c>
      <c r="P103" s="13">
        <v>5756905.1313633444</v>
      </c>
      <c r="Q103" s="13">
        <v>172181.28388371001</v>
      </c>
      <c r="R103" s="13">
        <v>2440550.6710087368</v>
      </c>
      <c r="S103" s="13">
        <v>1469037.4860719121</v>
      </c>
      <c r="T103" s="13">
        <v>4007237.9230329958</v>
      </c>
      <c r="U103" s="13">
        <v>19272776.65867994</v>
      </c>
      <c r="V103" s="13">
        <v>7383766.1330629243</v>
      </c>
      <c r="W103" s="13">
        <v>1324224.0969958559</v>
      </c>
      <c r="X103" s="13">
        <v>10704305.695792859</v>
      </c>
      <c r="Y103" s="13">
        <v>4290300.1672123522</v>
      </c>
      <c r="Z103" s="13">
        <v>2294323.1490008868</v>
      </c>
      <c r="AA103" s="13">
        <v>7667329.0686454754</v>
      </c>
      <c r="AB103" s="13">
        <v>2591369.628565501</v>
      </c>
      <c r="AC103" s="13">
        <v>4675422.8457523203</v>
      </c>
      <c r="AD103" s="13">
        <v>4220069.6922537647</v>
      </c>
      <c r="AE103" s="13">
        <v>4758842.7623415235</v>
      </c>
      <c r="AF103" s="13">
        <v>8779220.201144224</v>
      </c>
      <c r="AG103" s="13">
        <v>5606084.7226484483</v>
      </c>
      <c r="AH103" s="13">
        <v>3161843.4727041922</v>
      </c>
      <c r="AI103" s="13">
        <v>12759371.599133059</v>
      </c>
      <c r="AJ103" s="13">
        <v>6271114.79011684</v>
      </c>
      <c r="AK103" s="13">
        <v>8751721.4293520376</v>
      </c>
      <c r="AL103" s="13">
        <v>24341694.83967742</v>
      </c>
      <c r="AM103" s="13">
        <v>6495012.9449124616</v>
      </c>
      <c r="AN103" s="13">
        <v>5051954.2669885652</v>
      </c>
      <c r="AO103" s="13">
        <v>5296111.0817635134</v>
      </c>
      <c r="AP103" s="13">
        <v>17915716.65482042</v>
      </c>
      <c r="AQ103" s="13">
        <v>11719882.38713838</v>
      </c>
      <c r="AR103" s="13">
        <v>15519796.754003789</v>
      </c>
      <c r="AS103" s="13">
        <v>9102768.6180075016</v>
      </c>
      <c r="AT103" s="13">
        <v>5859235.6411489826</v>
      </c>
      <c r="AU103" s="13">
        <v>10338744.99281483</v>
      </c>
      <c r="AV103" s="13">
        <v>4904095.1595427385</v>
      </c>
      <c r="AW103" s="13">
        <v>5517527.3749659462</v>
      </c>
      <c r="AX103" s="13">
        <v>6366889.7557562599</v>
      </c>
      <c r="AY103" s="13">
        <v>10436393.777581429</v>
      </c>
      <c r="AZ103" s="13">
        <v>10468393.845195999</v>
      </c>
      <c r="BA103" s="13">
        <v>17589446.407982718</v>
      </c>
      <c r="BB103" s="13">
        <v>12968379.679801609</v>
      </c>
      <c r="BC103" s="13">
        <v>21391222.017940681</v>
      </c>
      <c r="BD103" s="13">
        <v>6619296.9003223116</v>
      </c>
      <c r="BE103" s="13">
        <v>6049096.0082358383</v>
      </c>
      <c r="BF103" s="13">
        <v>7678521.6065881345</v>
      </c>
      <c r="BG103" s="13">
        <v>14254489.85140644</v>
      </c>
      <c r="BH103" s="13">
        <v>19906359.474297568</v>
      </c>
      <c r="BI103" s="13">
        <v>17157497.295584269</v>
      </c>
      <c r="BJ103" s="13">
        <v>16977799.489606898</v>
      </c>
      <c r="BK103" s="13">
        <v>32990218.873098612</v>
      </c>
      <c r="BL103" s="13">
        <v>6848956.3886632938</v>
      </c>
      <c r="BM103" s="13">
        <v>12432017.23000396</v>
      </c>
      <c r="BN103" s="13">
        <v>47215049.380454443</v>
      </c>
      <c r="BO103" s="13">
        <v>7393449.7602148382</v>
      </c>
      <c r="BP103" s="13">
        <v>29033532.931894779</v>
      </c>
      <c r="BQ103" s="13">
        <v>13028139.20413482</v>
      </c>
      <c r="BR103" s="13">
        <v>12957108.589957559</v>
      </c>
      <c r="BS103" s="13">
        <v>31293020.673604701</v>
      </c>
      <c r="BT103" s="13">
        <v>17859951.253184911</v>
      </c>
      <c r="BU103" s="13">
        <v>12801061.2429549</v>
      </c>
      <c r="BV103" s="13">
        <v>30154762.874416828</v>
      </c>
      <c r="BW103" s="13">
        <v>34642754.951335028</v>
      </c>
      <c r="BX103" s="13">
        <v>22714861.426739361</v>
      </c>
      <c r="BY103" s="13">
        <v>88908072.321681112</v>
      </c>
      <c r="BZ103" s="13">
        <v>18188181.59930937</v>
      </c>
      <c r="CA103" s="13">
        <v>14714558.439152081</v>
      </c>
      <c r="CB103" s="13">
        <v>31228564.575726181</v>
      </c>
      <c r="CC103" s="13">
        <v>25619835.578398451</v>
      </c>
      <c r="CD103" s="13">
        <v>27387871.980156381</v>
      </c>
      <c r="CE103" s="13">
        <v>22235262.445423622</v>
      </c>
      <c r="CF103" s="13">
        <v>43805140.400628671</v>
      </c>
      <c r="CG103" s="13">
        <v>23928887.966070991</v>
      </c>
      <c r="CH103" s="13">
        <v>45999446.172565684</v>
      </c>
      <c r="CI103" s="13">
        <v>56910792.539537832</v>
      </c>
      <c r="CJ103" s="13">
        <v>102317173.6667777</v>
      </c>
      <c r="CK103" s="13">
        <v>44087421.368707739</v>
      </c>
      <c r="CL103" s="13">
        <v>34938258.10724169</v>
      </c>
      <c r="CM103" s="13">
        <v>96598420.146108091</v>
      </c>
      <c r="CN103" s="13">
        <v>74331038.194588885</v>
      </c>
      <c r="CO103" s="13">
        <v>77087339.756921947</v>
      </c>
      <c r="CP103" s="13">
        <v>67199336.915536597</v>
      </c>
      <c r="CQ103" s="13">
        <v>156599246.1591613</v>
      </c>
      <c r="CR103" s="13">
        <v>66027271.814087711</v>
      </c>
      <c r="CS103" s="13">
        <v>102498811.7888907</v>
      </c>
      <c r="CT103" s="13">
        <v>80146284.720663726</v>
      </c>
      <c r="CU103" s="13">
        <v>94338652.431290999</v>
      </c>
      <c r="CV103" s="13">
        <v>165191806.9821983</v>
      </c>
      <c r="CW103" s="13">
        <v>129921034.0938116</v>
      </c>
      <c r="CX103" s="13">
        <v>329338316.30033082</v>
      </c>
      <c r="CY103" s="13">
        <v>254571877.1790866</v>
      </c>
      <c r="CZ103" s="13">
        <v>773039672.53953218</v>
      </c>
      <c r="DA103" s="13">
        <v>514435688.14925432</v>
      </c>
      <c r="DB103" s="9">
        <f t="shared" si="3"/>
        <v>4313324277.0487223</v>
      </c>
    </row>
    <row r="104" spans="2:106" x14ac:dyDescent="0.3">
      <c r="B104" s="6">
        <v>56001</v>
      </c>
      <c r="C104" s="13" t="s">
        <v>206</v>
      </c>
      <c r="D104" s="13">
        <v>102</v>
      </c>
      <c r="E104" s="13" t="str">
        <f t="shared" si="2"/>
        <v>S</v>
      </c>
      <c r="F104" s="13">
        <v>229228057.87727439</v>
      </c>
      <c r="G104" s="13">
        <v>184642594.26910189</v>
      </c>
      <c r="H104" s="13">
        <v>267838196.5285629</v>
      </c>
      <c r="I104" s="13">
        <v>334412392.08267951</v>
      </c>
      <c r="J104" s="13">
        <v>261512119.57855591</v>
      </c>
      <c r="K104" s="13">
        <v>325862701.59366709</v>
      </c>
      <c r="L104" s="13">
        <v>356078168.41692853</v>
      </c>
      <c r="M104" s="13">
        <v>371401911.19770169</v>
      </c>
      <c r="N104" s="13">
        <v>376356415.50995493</v>
      </c>
      <c r="O104" s="13">
        <v>324657749.60489547</v>
      </c>
      <c r="P104" s="13">
        <v>364069334.40065491</v>
      </c>
      <c r="Q104" s="13">
        <v>426280444.48878127</v>
      </c>
      <c r="R104" s="13">
        <v>421553937.63140422</v>
      </c>
      <c r="S104" s="13">
        <v>475414606.09201968</v>
      </c>
      <c r="T104" s="13">
        <v>496920575.3865518</v>
      </c>
      <c r="U104" s="13">
        <v>495163063.53747427</v>
      </c>
      <c r="V104" s="13">
        <v>463038772.52713621</v>
      </c>
      <c r="W104" s="13">
        <v>517362611.84101713</v>
      </c>
      <c r="X104" s="13">
        <v>528837551.17554432</v>
      </c>
      <c r="Y104" s="13">
        <v>447593759.53105879</v>
      </c>
      <c r="Z104" s="13">
        <v>555983582.09431469</v>
      </c>
      <c r="AA104" s="13">
        <v>526513485.28957403</v>
      </c>
      <c r="AB104" s="13">
        <v>503224037.61515337</v>
      </c>
      <c r="AC104" s="13">
        <v>510315713.69197911</v>
      </c>
      <c r="AD104" s="13">
        <v>638248181.9763031</v>
      </c>
      <c r="AE104" s="13">
        <v>470363941.23446071</v>
      </c>
      <c r="AF104" s="13">
        <v>699854097.90690017</v>
      </c>
      <c r="AG104" s="13">
        <v>615752708.48023462</v>
      </c>
      <c r="AH104" s="13">
        <v>583426187.73295367</v>
      </c>
      <c r="AI104" s="13">
        <v>610060128.56923139</v>
      </c>
      <c r="AJ104" s="13">
        <v>551726582.82787538</v>
      </c>
      <c r="AK104" s="13">
        <v>702723903.71733916</v>
      </c>
      <c r="AL104" s="13">
        <v>651217163.03517306</v>
      </c>
      <c r="AM104" s="13">
        <v>573378635.07553625</v>
      </c>
      <c r="AN104" s="13">
        <v>659463573.15420103</v>
      </c>
      <c r="AO104" s="13">
        <v>602449163.05264962</v>
      </c>
      <c r="AP104" s="13">
        <v>687686709.58405399</v>
      </c>
      <c r="AQ104" s="13">
        <v>496364096.73842353</v>
      </c>
      <c r="AR104" s="13">
        <v>526720166.10214221</v>
      </c>
      <c r="AS104" s="13">
        <v>686148006.76026201</v>
      </c>
      <c r="AT104" s="13">
        <v>622017624.04402792</v>
      </c>
      <c r="AU104" s="13">
        <v>781809648.72013032</v>
      </c>
      <c r="AV104" s="13">
        <v>639093400.50021839</v>
      </c>
      <c r="AW104" s="13">
        <v>686241977.57227075</v>
      </c>
      <c r="AX104" s="13">
        <v>772204514.91324317</v>
      </c>
      <c r="AY104" s="13">
        <v>629429928.08435702</v>
      </c>
      <c r="AZ104" s="13">
        <v>559710246.32113409</v>
      </c>
      <c r="BA104" s="13">
        <v>660634123.9244045</v>
      </c>
      <c r="BB104" s="13">
        <v>901351828.23383808</v>
      </c>
      <c r="BC104" s="13">
        <v>837671505.68436623</v>
      </c>
      <c r="BD104" s="13">
        <v>785942647.23899078</v>
      </c>
      <c r="BE104" s="13">
        <v>707995430.10071242</v>
      </c>
      <c r="BF104" s="13">
        <v>792400328.49941027</v>
      </c>
      <c r="BG104" s="13">
        <v>782185389.82437956</v>
      </c>
      <c r="BH104" s="13">
        <v>1180469136.457809</v>
      </c>
      <c r="BI104" s="13">
        <v>732281522.15848696</v>
      </c>
      <c r="BJ104" s="13">
        <v>839083655.80843663</v>
      </c>
      <c r="BK104" s="13">
        <v>800873418.71695542</v>
      </c>
      <c r="BL104" s="13">
        <v>647870856.68529809</v>
      </c>
      <c r="BM104" s="13">
        <v>851425324.72957373</v>
      </c>
      <c r="BN104" s="13">
        <v>870273860.33372152</v>
      </c>
      <c r="BO104" s="13">
        <v>1046496378.164747</v>
      </c>
      <c r="BP104" s="13">
        <v>955912247.93445873</v>
      </c>
      <c r="BQ104" s="13">
        <v>1213859167.589993</v>
      </c>
      <c r="BR104" s="13">
        <v>1172190179.0032151</v>
      </c>
      <c r="BS104" s="13">
        <v>877691678.9959166</v>
      </c>
      <c r="BT104" s="13">
        <v>817728123.837587</v>
      </c>
      <c r="BU104" s="13">
        <v>973951272.39374876</v>
      </c>
      <c r="BV104" s="13">
        <v>836068268.45328081</v>
      </c>
      <c r="BW104" s="13">
        <v>1001392742.306564</v>
      </c>
      <c r="BX104" s="13">
        <v>925136695.22728598</v>
      </c>
      <c r="BY104" s="13">
        <v>1178219550.075156</v>
      </c>
      <c r="BZ104" s="13">
        <v>976425378.63455963</v>
      </c>
      <c r="CA104" s="13">
        <v>1082866866.5128961</v>
      </c>
      <c r="CB104" s="13">
        <v>1083970774.564831</v>
      </c>
      <c r="CC104" s="13">
        <v>1116913353.9849131</v>
      </c>
      <c r="CD104" s="13">
        <v>1195615335.8011179</v>
      </c>
      <c r="CE104" s="13">
        <v>1176155175.2397239</v>
      </c>
      <c r="CF104" s="13">
        <v>1301603039.5232079</v>
      </c>
      <c r="CG104" s="13">
        <v>1341199895.5317571</v>
      </c>
      <c r="CH104" s="13">
        <v>1454769779.240474</v>
      </c>
      <c r="CI104" s="13">
        <v>1295574072.652787</v>
      </c>
      <c r="CJ104" s="13">
        <v>1414991673.593343</v>
      </c>
      <c r="CK104" s="13">
        <v>1494039329.4144311</v>
      </c>
      <c r="CL104" s="13">
        <v>1580662346.7514269</v>
      </c>
      <c r="CM104" s="13">
        <v>1426842128.4465411</v>
      </c>
      <c r="CN104" s="13">
        <v>1298262401.073344</v>
      </c>
      <c r="CO104" s="13">
        <v>1336702437.5237851</v>
      </c>
      <c r="CP104" s="13">
        <v>1681207800.737741</v>
      </c>
      <c r="CQ104" s="13">
        <v>1430569636.98209</v>
      </c>
      <c r="CR104" s="13">
        <v>1540182062.433116</v>
      </c>
      <c r="CS104" s="13">
        <v>2490258672.7651691</v>
      </c>
      <c r="CT104" s="13">
        <v>2007175451.1328061</v>
      </c>
      <c r="CU104" s="13">
        <v>2237166975.6174388</v>
      </c>
      <c r="CV104" s="13">
        <v>2261185748.4043689</v>
      </c>
      <c r="CW104" s="13">
        <v>2263029442.0623331</v>
      </c>
      <c r="CX104" s="13">
        <v>2111988340.949708</v>
      </c>
      <c r="CY104" s="13">
        <v>3019682844.3922491</v>
      </c>
      <c r="CZ104" s="13">
        <v>2965977453.901144</v>
      </c>
      <c r="DA104" s="13">
        <v>3712004580.2651849</v>
      </c>
      <c r="DB104" s="9">
        <f t="shared" si="3"/>
        <v>94896480698.575912</v>
      </c>
    </row>
    <row r="105" spans="2:106" x14ac:dyDescent="0.3">
      <c r="B105" s="6">
        <v>58001</v>
      </c>
      <c r="C105" s="13" t="s">
        <v>207</v>
      </c>
      <c r="D105" s="13">
        <v>103</v>
      </c>
      <c r="E105" s="13" t="str">
        <f t="shared" si="2"/>
        <v>S</v>
      </c>
      <c r="F105" s="13">
        <v>23876677.007334579</v>
      </c>
      <c r="G105" s="13">
        <v>9481096.5965169091</v>
      </c>
      <c r="H105" s="13">
        <v>11714543.15673871</v>
      </c>
      <c r="I105" s="13">
        <v>15303896.340175111</v>
      </c>
      <c r="J105" s="13">
        <v>13474711.97628299</v>
      </c>
      <c r="K105" s="13">
        <v>13161516.91053733</v>
      </c>
      <c r="L105" s="13">
        <v>15781645.9192151</v>
      </c>
      <c r="M105" s="13">
        <v>23917960.905946851</v>
      </c>
      <c r="N105" s="13">
        <v>15177282.063467121</v>
      </c>
      <c r="O105" s="13">
        <v>12282291.65014787</v>
      </c>
      <c r="P105" s="13">
        <v>19051083.169929471</v>
      </c>
      <c r="Q105" s="13">
        <v>19475787.192094728</v>
      </c>
      <c r="R105" s="13">
        <v>20831188.73078366</v>
      </c>
      <c r="S105" s="13">
        <v>19020427.26503301</v>
      </c>
      <c r="T105" s="13">
        <v>20016171.5298656</v>
      </c>
      <c r="U105" s="13">
        <v>29702228.927767891</v>
      </c>
      <c r="V105" s="13">
        <v>24961095.286725551</v>
      </c>
      <c r="W105" s="13">
        <v>23704436.691135921</v>
      </c>
      <c r="X105" s="13">
        <v>22859337.23808511</v>
      </c>
      <c r="Y105" s="13">
        <v>23746210.850394569</v>
      </c>
      <c r="Z105" s="13">
        <v>16792286.800244849</v>
      </c>
      <c r="AA105" s="13">
        <v>22541698.798642889</v>
      </c>
      <c r="AB105" s="13">
        <v>22244506.156242479</v>
      </c>
      <c r="AC105" s="13">
        <v>19693880.173186209</v>
      </c>
      <c r="AD105" s="13">
        <v>27563558.443520602</v>
      </c>
      <c r="AE105" s="13">
        <v>31419539.715139151</v>
      </c>
      <c r="AF105" s="13">
        <v>25131392.72504637</v>
      </c>
      <c r="AG105" s="13">
        <v>27798861.139441561</v>
      </c>
      <c r="AH105" s="13">
        <v>28171617.844500989</v>
      </c>
      <c r="AI105" s="13">
        <v>39528069.478124067</v>
      </c>
      <c r="AJ105" s="13">
        <v>23004053.716326639</v>
      </c>
      <c r="AK105" s="13">
        <v>34241279.274205133</v>
      </c>
      <c r="AL105" s="13">
        <v>20821790.225728139</v>
      </c>
      <c r="AM105" s="13">
        <v>30421472.026017562</v>
      </c>
      <c r="AN105" s="13">
        <v>36191312.144714653</v>
      </c>
      <c r="AO105" s="13">
        <v>30673337.729296859</v>
      </c>
      <c r="AP105" s="13">
        <v>33184722.50044211</v>
      </c>
      <c r="AQ105" s="13">
        <v>33012084.455536328</v>
      </c>
      <c r="AR105" s="13">
        <v>22057336.704692021</v>
      </c>
      <c r="AS105" s="13">
        <v>29107230.631588701</v>
      </c>
      <c r="AT105" s="13">
        <v>28883625.96097447</v>
      </c>
      <c r="AU105" s="13">
        <v>26365754.209263489</v>
      </c>
      <c r="AV105" s="13">
        <v>37450990.523571514</v>
      </c>
      <c r="AW105" s="13">
        <v>44491801.673656777</v>
      </c>
      <c r="AX105" s="13">
        <v>36805206.794742823</v>
      </c>
      <c r="AY105" s="13">
        <v>27864052.761809371</v>
      </c>
      <c r="AZ105" s="13">
        <v>44470424.884275921</v>
      </c>
      <c r="BA105" s="13">
        <v>34570719.656172127</v>
      </c>
      <c r="BB105" s="13">
        <v>40361749.329624668</v>
      </c>
      <c r="BC105" s="13">
        <v>33002137.284903079</v>
      </c>
      <c r="BD105" s="13">
        <v>29656077.22795384</v>
      </c>
      <c r="BE105" s="13">
        <v>37285951.32076709</v>
      </c>
      <c r="BF105" s="13">
        <v>46994115.655134469</v>
      </c>
      <c r="BG105" s="13">
        <v>34970953.575992547</v>
      </c>
      <c r="BH105" s="13">
        <v>40991810.139709011</v>
      </c>
      <c r="BI105" s="13">
        <v>46235831.513125308</v>
      </c>
      <c r="BJ105" s="13">
        <v>43740244.255544357</v>
      </c>
      <c r="BK105" s="13">
        <v>40772343.118293077</v>
      </c>
      <c r="BL105" s="13">
        <v>64173146.878942907</v>
      </c>
      <c r="BM105" s="13">
        <v>35461550.376221992</v>
      </c>
      <c r="BN105" s="13">
        <v>37694762.225263543</v>
      </c>
      <c r="BO105" s="13">
        <v>44357886.624268092</v>
      </c>
      <c r="BP105" s="13">
        <v>45397005.33691863</v>
      </c>
      <c r="BQ105" s="13">
        <v>53313899.255568437</v>
      </c>
      <c r="BR105" s="13">
        <v>51393906.770022184</v>
      </c>
      <c r="BS105" s="13">
        <v>51967273.748376243</v>
      </c>
      <c r="BT105" s="13">
        <v>46862596.272647209</v>
      </c>
      <c r="BU105" s="13">
        <v>63473368.293378972</v>
      </c>
      <c r="BV105" s="13">
        <v>68955738.110163614</v>
      </c>
      <c r="BW105" s="13">
        <v>56919476.767138727</v>
      </c>
      <c r="BX105" s="13">
        <v>54352317.700665452</v>
      </c>
      <c r="BY105" s="13">
        <v>48014077.065943547</v>
      </c>
      <c r="BZ105" s="13">
        <v>61140657.345254481</v>
      </c>
      <c r="CA105" s="13">
        <v>93888558.213861138</v>
      </c>
      <c r="CB105" s="13">
        <v>87088552.598366231</v>
      </c>
      <c r="CC105" s="13">
        <v>77410263.562511712</v>
      </c>
      <c r="CD105" s="13">
        <v>71201859.816301107</v>
      </c>
      <c r="CE105" s="13">
        <v>98472864.120450705</v>
      </c>
      <c r="CF105" s="13">
        <v>88211668.655751824</v>
      </c>
      <c r="CG105" s="13">
        <v>79966183.067906216</v>
      </c>
      <c r="CH105" s="13">
        <v>88030528.134014666</v>
      </c>
      <c r="CI105" s="13">
        <v>109245488.0691366</v>
      </c>
      <c r="CJ105" s="13">
        <v>123158169.8824973</v>
      </c>
      <c r="CK105" s="13">
        <v>76193996.201147243</v>
      </c>
      <c r="CL105" s="13">
        <v>129138020.31913941</v>
      </c>
      <c r="CM105" s="13">
        <v>100203569.9714119</v>
      </c>
      <c r="CN105" s="13">
        <v>131213694.155008</v>
      </c>
      <c r="CO105" s="13">
        <v>148951496.0470379</v>
      </c>
      <c r="CP105" s="13">
        <v>149100153.52293411</v>
      </c>
      <c r="CQ105" s="13">
        <v>187239928.40487</v>
      </c>
      <c r="CR105" s="13">
        <v>107826177.5123165</v>
      </c>
      <c r="CS105" s="13">
        <v>155377871.87922621</v>
      </c>
      <c r="CT105" s="13">
        <v>198106691.14269421</v>
      </c>
      <c r="CU105" s="13">
        <v>216113266.49282521</v>
      </c>
      <c r="CV105" s="13">
        <v>260910619.19981229</v>
      </c>
      <c r="CW105" s="13">
        <v>237360061.18612209</v>
      </c>
      <c r="CX105" s="13">
        <v>260996041.00180641</v>
      </c>
      <c r="CY105" s="13">
        <v>325790653.27359867</v>
      </c>
      <c r="CZ105" s="13">
        <v>360063296.64373958</v>
      </c>
      <c r="DA105" s="13">
        <v>525823844.26031059</v>
      </c>
      <c r="DB105" s="9">
        <f t="shared" si="3"/>
        <v>6876614590.0818996</v>
      </c>
    </row>
    <row r="106" spans="2:106" x14ac:dyDescent="0.3">
      <c r="B106" s="6">
        <v>59801</v>
      </c>
      <c r="C106" s="13" t="s">
        <v>208</v>
      </c>
      <c r="D106" s="13">
        <v>104</v>
      </c>
      <c r="E106" s="13" t="str">
        <f t="shared" si="2"/>
        <v>S</v>
      </c>
      <c r="F106" s="13">
        <v>1898689.4564369931</v>
      </c>
      <c r="G106" s="13">
        <v>5218322.3988777325</v>
      </c>
      <c r="H106" s="13">
        <v>3188263.0521995928</v>
      </c>
      <c r="I106" s="13">
        <v>4928208.0276851747</v>
      </c>
      <c r="J106" s="13">
        <v>7117087.5757688899</v>
      </c>
      <c r="K106" s="13">
        <v>8990483.9559273161</v>
      </c>
      <c r="L106" s="13">
        <v>4328227.1524233837</v>
      </c>
      <c r="M106" s="13">
        <v>5215767.6272887439</v>
      </c>
      <c r="N106" s="13">
        <v>6643921.5852604993</v>
      </c>
      <c r="O106" s="13">
        <v>7703404.9677548204</v>
      </c>
      <c r="P106" s="13">
        <v>7239049.2896202169</v>
      </c>
      <c r="Q106" s="13">
        <v>8810085.8648721669</v>
      </c>
      <c r="R106" s="13">
        <v>6336686.2522685323</v>
      </c>
      <c r="S106" s="13">
        <v>9101328.7261974346</v>
      </c>
      <c r="T106" s="13">
        <v>10581167.508827019</v>
      </c>
      <c r="U106" s="13">
        <v>15493284.213173339</v>
      </c>
      <c r="V106" s="13">
        <v>10438870.144499701</v>
      </c>
      <c r="W106" s="13">
        <v>10434554.15220456</v>
      </c>
      <c r="X106" s="13">
        <v>7930226.3958930066</v>
      </c>
      <c r="Y106" s="13">
        <v>6615283.8206960522</v>
      </c>
      <c r="Z106" s="13">
        <v>8187789.9091944639</v>
      </c>
      <c r="AA106" s="13">
        <v>11994687.284085879</v>
      </c>
      <c r="AB106" s="13">
        <v>12066170.355184531</v>
      </c>
      <c r="AC106" s="13">
        <v>7016214.3941597845</v>
      </c>
      <c r="AD106" s="13">
        <v>11716030.73826253</v>
      </c>
      <c r="AE106" s="13">
        <v>13630792.63104023</v>
      </c>
      <c r="AF106" s="13">
        <v>9066520.7050503939</v>
      </c>
      <c r="AG106" s="13">
        <v>13319817.81956961</v>
      </c>
      <c r="AH106" s="13">
        <v>11754275.717064191</v>
      </c>
      <c r="AI106" s="13">
        <v>21171247.284907252</v>
      </c>
      <c r="AJ106" s="13">
        <v>10942645.08445237</v>
      </c>
      <c r="AK106" s="13">
        <v>13870623.74410402</v>
      </c>
      <c r="AL106" s="13">
        <v>15691685.28599811</v>
      </c>
      <c r="AM106" s="13">
        <v>13182952.161065601</v>
      </c>
      <c r="AN106" s="13">
        <v>13891823.003647549</v>
      </c>
      <c r="AO106" s="13">
        <v>8163119.9630985502</v>
      </c>
      <c r="AP106" s="13">
        <v>11503455.927356919</v>
      </c>
      <c r="AQ106" s="13">
        <v>9360371.8281227425</v>
      </c>
      <c r="AR106" s="13">
        <v>15753155.0459648</v>
      </c>
      <c r="AS106" s="13">
        <v>11627407.63316997</v>
      </c>
      <c r="AT106" s="13">
        <v>16302914.47884406</v>
      </c>
      <c r="AU106" s="13">
        <v>8873225.7360939402</v>
      </c>
      <c r="AV106" s="13">
        <v>13494098.666150641</v>
      </c>
      <c r="AW106" s="13">
        <v>18874681.148076572</v>
      </c>
      <c r="AX106" s="13">
        <v>12694067.29968481</v>
      </c>
      <c r="AY106" s="13">
        <v>21491531.532093938</v>
      </c>
      <c r="AZ106" s="13">
        <v>18879376.03696176</v>
      </c>
      <c r="BA106" s="13">
        <v>15837531.58130599</v>
      </c>
      <c r="BB106" s="13">
        <v>13516327.48709053</v>
      </c>
      <c r="BC106" s="13">
        <v>19796267.718336649</v>
      </c>
      <c r="BD106" s="13">
        <v>18217216.420343421</v>
      </c>
      <c r="BE106" s="13">
        <v>11406483.86551176</v>
      </c>
      <c r="BF106" s="13">
        <v>18685489.582750648</v>
      </c>
      <c r="BG106" s="13">
        <v>14527577.29637762</v>
      </c>
      <c r="BH106" s="13">
        <v>21789181.729259022</v>
      </c>
      <c r="BI106" s="13">
        <v>16168545.953491591</v>
      </c>
      <c r="BJ106" s="13">
        <v>16045086.68408017</v>
      </c>
      <c r="BK106" s="13">
        <v>21390910.604645129</v>
      </c>
      <c r="BL106" s="13">
        <v>14947131.801350961</v>
      </c>
      <c r="BM106" s="13">
        <v>12955294.46640132</v>
      </c>
      <c r="BN106" s="13">
        <v>22116959.589870129</v>
      </c>
      <c r="BO106" s="13">
        <v>25817177.694145899</v>
      </c>
      <c r="BP106" s="13">
        <v>12561289.633313751</v>
      </c>
      <c r="BQ106" s="13">
        <v>23629418.746779911</v>
      </c>
      <c r="BR106" s="13">
        <v>22949185.194186501</v>
      </c>
      <c r="BS106" s="13">
        <v>28112541.65326703</v>
      </c>
      <c r="BT106" s="13">
        <v>18956060.78308256</v>
      </c>
      <c r="BU106" s="13">
        <v>24909115.325891629</v>
      </c>
      <c r="BV106" s="13">
        <v>22073666.623153389</v>
      </c>
      <c r="BW106" s="13">
        <v>39075029.127845362</v>
      </c>
      <c r="BX106" s="13">
        <v>21963669.803196479</v>
      </c>
      <c r="BY106" s="13">
        <v>32288650.0692508</v>
      </c>
      <c r="BZ106" s="13">
        <v>18817622.98151394</v>
      </c>
      <c r="CA106" s="13">
        <v>47433368.214445829</v>
      </c>
      <c r="CB106" s="13">
        <v>34347148.083239153</v>
      </c>
      <c r="CC106" s="13">
        <v>54752757.354278713</v>
      </c>
      <c r="CD106" s="13">
        <v>34649903.214953758</v>
      </c>
      <c r="CE106" s="13">
        <v>32815022.59332063</v>
      </c>
      <c r="CF106" s="13">
        <v>26487668.520168919</v>
      </c>
      <c r="CG106" s="13">
        <v>36118308.229238972</v>
      </c>
      <c r="CH106" s="13">
        <v>52503936.489661418</v>
      </c>
      <c r="CI106" s="13">
        <v>37230881.41154515</v>
      </c>
      <c r="CJ106" s="13">
        <v>27620076.965685088</v>
      </c>
      <c r="CK106" s="13">
        <v>46657450.796027258</v>
      </c>
      <c r="CL106" s="13">
        <v>38094437.008799478</v>
      </c>
      <c r="CM106" s="13">
        <v>40550523.334044553</v>
      </c>
      <c r="CN106" s="13">
        <v>28773620.163001761</v>
      </c>
      <c r="CO106" s="13">
        <v>32328757.3970294</v>
      </c>
      <c r="CP106" s="13">
        <v>65012831.413012691</v>
      </c>
      <c r="CQ106" s="13">
        <v>63164847.990571603</v>
      </c>
      <c r="CR106" s="13">
        <v>43706279.746120833</v>
      </c>
      <c r="CS106" s="13">
        <v>77250880.868886366</v>
      </c>
      <c r="CT106" s="13">
        <v>60154501.948857017</v>
      </c>
      <c r="CU106" s="13">
        <v>67448558.555448353</v>
      </c>
      <c r="CV106" s="13">
        <v>70026654.725730166</v>
      </c>
      <c r="CW106" s="13">
        <v>70362541.088113278</v>
      </c>
      <c r="CX106" s="13">
        <v>90708680.107645303</v>
      </c>
      <c r="CY106" s="13">
        <v>129466991.93022209</v>
      </c>
      <c r="CZ106" s="13">
        <v>95608876.892579794</v>
      </c>
      <c r="DA106" s="13">
        <v>127620666.3559652</v>
      </c>
      <c r="DB106" s="9">
        <f t="shared" si="3"/>
        <v>2562183197.3963151</v>
      </c>
    </row>
    <row r="107" spans="2:106" x14ac:dyDescent="0.3">
      <c r="B107" s="6">
        <v>61001</v>
      </c>
      <c r="C107" s="13" t="s">
        <v>209</v>
      </c>
      <c r="D107" s="13">
        <v>105</v>
      </c>
      <c r="E107" s="13" t="str">
        <f t="shared" si="2"/>
        <v>S</v>
      </c>
      <c r="F107" s="13">
        <v>125627613.90722699</v>
      </c>
      <c r="G107" s="13">
        <v>90519210.70411025</v>
      </c>
      <c r="H107" s="13">
        <v>82446666.542660609</v>
      </c>
      <c r="I107" s="13">
        <v>82437981.697437853</v>
      </c>
      <c r="J107" s="13">
        <v>121718205.52702899</v>
      </c>
      <c r="K107" s="13">
        <v>118397391.5421263</v>
      </c>
      <c r="L107" s="13">
        <v>143253813.23865119</v>
      </c>
      <c r="M107" s="13">
        <v>185632165.20990199</v>
      </c>
      <c r="N107" s="13">
        <v>147925371.05225739</v>
      </c>
      <c r="O107" s="13">
        <v>158407811.82233229</v>
      </c>
      <c r="P107" s="13">
        <v>128013018.8826475</v>
      </c>
      <c r="Q107" s="13">
        <v>178614277.44286931</v>
      </c>
      <c r="R107" s="13">
        <v>184982976.164451</v>
      </c>
      <c r="S107" s="13">
        <v>207286625.2147108</v>
      </c>
      <c r="T107" s="13">
        <v>176082140.76396221</v>
      </c>
      <c r="U107" s="13">
        <v>237829309.6692127</v>
      </c>
      <c r="V107" s="13">
        <v>192399464.13330221</v>
      </c>
      <c r="W107" s="13">
        <v>225915704.70951071</v>
      </c>
      <c r="X107" s="13">
        <v>186963495.53469589</v>
      </c>
      <c r="Y107" s="13">
        <v>274736175.79631448</v>
      </c>
      <c r="Z107" s="13">
        <v>258988250.57394871</v>
      </c>
      <c r="AA107" s="13">
        <v>253553207.23299751</v>
      </c>
      <c r="AB107" s="13">
        <v>229788202.06053761</v>
      </c>
      <c r="AC107" s="13">
        <v>240812096.08543959</v>
      </c>
      <c r="AD107" s="13">
        <v>264331855.54956189</v>
      </c>
      <c r="AE107" s="13">
        <v>265775413.39030281</v>
      </c>
      <c r="AF107" s="13">
        <v>284932005.48136801</v>
      </c>
      <c r="AG107" s="13">
        <v>294828723.32974821</v>
      </c>
      <c r="AH107" s="13">
        <v>333334489.16112942</v>
      </c>
      <c r="AI107" s="13">
        <v>270486188.18458128</v>
      </c>
      <c r="AJ107" s="13">
        <v>321740712.89650059</v>
      </c>
      <c r="AK107" s="13">
        <v>367357069.49074972</v>
      </c>
      <c r="AL107" s="13">
        <v>346986325.85173953</v>
      </c>
      <c r="AM107" s="13">
        <v>322232410.44929081</v>
      </c>
      <c r="AN107" s="13">
        <v>315378073.45897597</v>
      </c>
      <c r="AO107" s="13">
        <v>372003272.49659348</v>
      </c>
      <c r="AP107" s="13">
        <v>351501050.5343284</v>
      </c>
      <c r="AQ107" s="13">
        <v>350968654.87418228</v>
      </c>
      <c r="AR107" s="13">
        <v>345025850.47287291</v>
      </c>
      <c r="AS107" s="13">
        <v>373663928.89550978</v>
      </c>
      <c r="AT107" s="13">
        <v>380929757.88102287</v>
      </c>
      <c r="AU107" s="13">
        <v>389262184.81718469</v>
      </c>
      <c r="AV107" s="13">
        <v>404030545.59825188</v>
      </c>
      <c r="AW107" s="13">
        <v>383972226.99341011</v>
      </c>
      <c r="AX107" s="13">
        <v>401740071.60231829</v>
      </c>
      <c r="AY107" s="13">
        <v>413716969.64978713</v>
      </c>
      <c r="AZ107" s="13">
        <v>386249993.31384838</v>
      </c>
      <c r="BA107" s="13">
        <v>455961120.69404823</v>
      </c>
      <c r="BB107" s="13">
        <v>452035254.82344818</v>
      </c>
      <c r="BC107" s="13">
        <v>447091207.23992801</v>
      </c>
      <c r="BD107" s="13">
        <v>511249008.39420182</v>
      </c>
      <c r="BE107" s="13">
        <v>408079103.71775538</v>
      </c>
      <c r="BF107" s="13">
        <v>477384191.69206798</v>
      </c>
      <c r="BG107" s="13">
        <v>461145311.07613921</v>
      </c>
      <c r="BH107" s="13">
        <v>599898418.79365087</v>
      </c>
      <c r="BI107" s="13">
        <v>530790345.38889092</v>
      </c>
      <c r="BJ107" s="13">
        <v>500228066.75871688</v>
      </c>
      <c r="BK107" s="13">
        <v>567717388.38846684</v>
      </c>
      <c r="BL107" s="13">
        <v>527568597.50054163</v>
      </c>
      <c r="BM107" s="13">
        <v>534104884.24755973</v>
      </c>
      <c r="BN107" s="13">
        <v>536546323.18061799</v>
      </c>
      <c r="BO107" s="13">
        <v>544598750.52029884</v>
      </c>
      <c r="BP107" s="13">
        <v>526853411.83917183</v>
      </c>
      <c r="BQ107" s="13">
        <v>604641147.93157518</v>
      </c>
      <c r="BR107" s="13">
        <v>648110433.43034208</v>
      </c>
      <c r="BS107" s="13">
        <v>577608898.56167734</v>
      </c>
      <c r="BT107" s="13">
        <v>543498347.54552126</v>
      </c>
      <c r="BU107" s="13">
        <v>765855589.95217323</v>
      </c>
      <c r="BV107" s="13">
        <v>650456092.1999011</v>
      </c>
      <c r="BW107" s="13">
        <v>649913168.36381018</v>
      </c>
      <c r="BX107" s="13">
        <v>704643469.46981061</v>
      </c>
      <c r="BY107" s="13">
        <v>697574454.40300584</v>
      </c>
      <c r="BZ107" s="13">
        <v>653808309.83830976</v>
      </c>
      <c r="CA107" s="13">
        <v>665444794.30575192</v>
      </c>
      <c r="CB107" s="13">
        <v>813617065.74984026</v>
      </c>
      <c r="CC107" s="13">
        <v>848367117.09252</v>
      </c>
      <c r="CD107" s="13">
        <v>725180256.68782926</v>
      </c>
      <c r="CE107" s="13">
        <v>888508035.08403087</v>
      </c>
      <c r="CF107" s="13">
        <v>809648598.14943004</v>
      </c>
      <c r="CG107" s="13">
        <v>869483949.70452619</v>
      </c>
      <c r="CH107" s="13">
        <v>872633540.85367167</v>
      </c>
      <c r="CI107" s="13">
        <v>844339118.68257129</v>
      </c>
      <c r="CJ107" s="13">
        <v>1005871313.586912</v>
      </c>
      <c r="CK107" s="13">
        <v>916739045.83492911</v>
      </c>
      <c r="CL107" s="13">
        <v>1064387394.717473</v>
      </c>
      <c r="CM107" s="13">
        <v>977381585.61250103</v>
      </c>
      <c r="CN107" s="13">
        <v>977714259.18807709</v>
      </c>
      <c r="CO107" s="13">
        <v>1028520700.124218</v>
      </c>
      <c r="CP107" s="13">
        <v>1060073023.2691571</v>
      </c>
      <c r="CQ107" s="13">
        <v>1053895173.095577</v>
      </c>
      <c r="CR107" s="13">
        <v>1137984964.615725</v>
      </c>
      <c r="CS107" s="13">
        <v>1257500971.790848</v>
      </c>
      <c r="CT107" s="13">
        <v>1408563794.0136421</v>
      </c>
      <c r="CU107" s="13">
        <v>1504029049.099196</v>
      </c>
      <c r="CV107" s="13">
        <v>1399379990.0668759</v>
      </c>
      <c r="CW107" s="13">
        <v>1375435899.2853129</v>
      </c>
      <c r="CX107" s="13">
        <v>1575171816.81148</v>
      </c>
      <c r="CY107" s="13">
        <v>1690693351.2874019</v>
      </c>
      <c r="CZ107" s="13">
        <v>1837465446.8313799</v>
      </c>
      <c r="DA107" s="13">
        <v>2183506142.488667</v>
      </c>
      <c r="DB107" s="9">
        <f t="shared" si="3"/>
        <v>57541676643.862785</v>
      </c>
    </row>
    <row r="108" spans="2:106" x14ac:dyDescent="0.3">
      <c r="B108" s="6">
        <v>62801</v>
      </c>
      <c r="C108" s="13" t="s">
        <v>210</v>
      </c>
      <c r="D108" s="13">
        <v>106</v>
      </c>
      <c r="E108" s="13" t="str">
        <f t="shared" si="2"/>
        <v>S</v>
      </c>
      <c r="F108" s="13"/>
      <c r="G108" s="13">
        <v>3795.622218475999</v>
      </c>
      <c r="H108" s="13">
        <v>33636.167191267203</v>
      </c>
      <c r="I108" s="13">
        <v>314264.65305765759</v>
      </c>
      <c r="J108" s="13">
        <v>34071.228838881601</v>
      </c>
      <c r="K108" s="13">
        <v>272242.57846524997</v>
      </c>
      <c r="L108" s="13">
        <v>229158.1273153392</v>
      </c>
      <c r="M108" s="13">
        <v>32059.841003223999</v>
      </c>
      <c r="N108" s="13">
        <v>972505.88198795402</v>
      </c>
      <c r="O108" s="13">
        <v>607042.13527191605</v>
      </c>
      <c r="P108" s="13"/>
      <c r="Q108" s="13">
        <v>78805.269709337997</v>
      </c>
      <c r="R108" s="13"/>
      <c r="S108" s="13">
        <v>1296452.405039957</v>
      </c>
      <c r="T108" s="13">
        <v>327330.92180460988</v>
      </c>
      <c r="U108" s="13">
        <v>3365206.338039102</v>
      </c>
      <c r="V108" s="13">
        <v>638864.91619037394</v>
      </c>
      <c r="W108" s="13">
        <v>628393.74780580564</v>
      </c>
      <c r="X108" s="13">
        <v>99202.516864887977</v>
      </c>
      <c r="Y108" s="13">
        <v>495275.68419707642</v>
      </c>
      <c r="Z108" s="13">
        <v>823962.84437828395</v>
      </c>
      <c r="AA108" s="13">
        <v>172919.72802528</v>
      </c>
      <c r="AB108" s="13">
        <v>384855.72815398558</v>
      </c>
      <c r="AC108" s="13">
        <v>719936.75282853527</v>
      </c>
      <c r="AD108" s="13">
        <v>19153.040640908799</v>
      </c>
      <c r="AE108" s="13">
        <v>47688.383582681599</v>
      </c>
      <c r="AF108" s="13">
        <v>118077.36704935999</v>
      </c>
      <c r="AG108" s="13">
        <v>330393.36700911011</v>
      </c>
      <c r="AH108" s="13">
        <v>72087.503493600001</v>
      </c>
      <c r="AI108" s="13">
        <v>230189.69409241201</v>
      </c>
      <c r="AJ108" s="13">
        <v>239966.93064329101</v>
      </c>
      <c r="AK108" s="13">
        <v>322783.67637719878</v>
      </c>
      <c r="AL108" s="13">
        <v>93723.411912253199</v>
      </c>
      <c r="AM108" s="13">
        <v>117811.510967076</v>
      </c>
      <c r="AN108" s="13">
        <v>382139.57767959678</v>
      </c>
      <c r="AO108" s="13">
        <v>205408.35750142959</v>
      </c>
      <c r="AP108" s="13">
        <v>1285340.295902374</v>
      </c>
      <c r="AQ108" s="13">
        <v>1778009.50038766</v>
      </c>
      <c r="AR108" s="13">
        <v>925064.21029185352</v>
      </c>
      <c r="AS108" s="13">
        <v>1914440.860392408</v>
      </c>
      <c r="AT108" s="13">
        <v>51496.3958776176</v>
      </c>
      <c r="AU108" s="13">
        <v>855884.49138561601</v>
      </c>
      <c r="AV108" s="13">
        <v>623733.23351003195</v>
      </c>
      <c r="AW108" s="13">
        <v>1041844.062107544</v>
      </c>
      <c r="AX108" s="13">
        <v>10577823.503999449</v>
      </c>
      <c r="AY108" s="13">
        <v>23625.446243184</v>
      </c>
      <c r="AZ108" s="13">
        <v>1457978.7403439949</v>
      </c>
      <c r="BA108" s="13">
        <v>1136730.0114517731</v>
      </c>
      <c r="BB108" s="13">
        <v>2290071.4855243601</v>
      </c>
      <c r="BC108" s="13">
        <v>1319337.155111677</v>
      </c>
      <c r="BD108" s="13">
        <v>1645694.854056299</v>
      </c>
      <c r="BE108" s="13">
        <v>3261304.5142352399</v>
      </c>
      <c r="BF108" s="13">
        <v>4063388.3982634111</v>
      </c>
      <c r="BG108" s="13">
        <v>976601.2023079741</v>
      </c>
      <c r="BH108" s="13">
        <v>4553137.2058325643</v>
      </c>
      <c r="BI108" s="13">
        <v>2189228.288657458</v>
      </c>
      <c r="BJ108" s="13">
        <v>3680930.3901676079</v>
      </c>
      <c r="BK108" s="13">
        <v>476120.96882915992</v>
      </c>
      <c r="BL108" s="13">
        <v>642289.198950544</v>
      </c>
      <c r="BM108" s="13">
        <v>2099604.428018475</v>
      </c>
      <c r="BN108" s="13">
        <v>2889937.6574634318</v>
      </c>
      <c r="BO108" s="13">
        <v>118570.36670870399</v>
      </c>
      <c r="BP108" s="13">
        <v>72938.159212464001</v>
      </c>
      <c r="BQ108" s="13">
        <v>713221.90734526794</v>
      </c>
      <c r="BR108" s="13">
        <v>667421.9232986368</v>
      </c>
      <c r="BS108" s="13">
        <v>2135026.9970236132</v>
      </c>
      <c r="BT108" s="13">
        <v>532039.57575172361</v>
      </c>
      <c r="BU108" s="13">
        <v>458507.75181642763</v>
      </c>
      <c r="BV108" s="13">
        <v>1210793.2071976319</v>
      </c>
      <c r="BW108" s="13">
        <v>473083.83012493799</v>
      </c>
      <c r="BX108" s="13">
        <v>102182.867410416</v>
      </c>
      <c r="BY108" s="13">
        <v>2971353.3884488968</v>
      </c>
      <c r="BZ108" s="13">
        <v>77935.90084280161</v>
      </c>
      <c r="CA108" s="13">
        <v>871742.76802706637</v>
      </c>
      <c r="CB108" s="13">
        <v>734279.58290572325</v>
      </c>
      <c r="CC108" s="13">
        <v>14265.396959472</v>
      </c>
      <c r="CD108" s="13">
        <v>608434.36745475954</v>
      </c>
      <c r="CE108" s="13">
        <v>6701828.8908498967</v>
      </c>
      <c r="CF108" s="13">
        <v>8914628.5967260934</v>
      </c>
      <c r="CG108" s="13">
        <v>149842.84079424001</v>
      </c>
      <c r="CH108" s="13">
        <v>1231686.8321538479</v>
      </c>
      <c r="CI108" s="13">
        <v>75964.966611548007</v>
      </c>
      <c r="CJ108" s="13">
        <v>2307405.8638857468</v>
      </c>
      <c r="CK108" s="13">
        <v>91778.357396927997</v>
      </c>
      <c r="CL108" s="13">
        <v>1820497.8301490771</v>
      </c>
      <c r="CM108" s="13">
        <v>1635453.538306525</v>
      </c>
      <c r="CN108" s="13">
        <v>9905584.1755169947</v>
      </c>
      <c r="CO108" s="13">
        <v>2042628.7990918199</v>
      </c>
      <c r="CP108" s="13">
        <v>1310544.899529696</v>
      </c>
      <c r="CQ108" s="13">
        <v>1751241.256454116</v>
      </c>
      <c r="CR108" s="13">
        <v>307571.07682785118</v>
      </c>
      <c r="CS108" s="13">
        <v>1690973.609062925</v>
      </c>
      <c r="CT108" s="13">
        <v>1988155.3274223921</v>
      </c>
      <c r="CU108" s="13"/>
      <c r="CV108" s="13">
        <v>1231489.6648502881</v>
      </c>
      <c r="CW108" s="13">
        <v>4134374.1857518721</v>
      </c>
      <c r="CX108" s="13">
        <v>699321.12467038352</v>
      </c>
      <c r="CY108" s="13">
        <v>1311889.200651156</v>
      </c>
      <c r="CZ108" s="13">
        <v>24995805.631069299</v>
      </c>
      <c r="DA108" s="13">
        <v>4921183.7093370007</v>
      </c>
      <c r="DB108" s="9">
        <f t="shared" si="3"/>
        <v>156450670.77628604</v>
      </c>
    </row>
    <row r="109" spans="2:106" x14ac:dyDescent="0.3">
      <c r="B109" s="6">
        <v>64801</v>
      </c>
      <c r="C109" s="13" t="s">
        <v>211</v>
      </c>
      <c r="D109" s="13">
        <v>107</v>
      </c>
      <c r="E109" s="13" t="str">
        <f t="shared" si="2"/>
        <v>S</v>
      </c>
      <c r="F109" s="13">
        <v>7641190.7051318903</v>
      </c>
      <c r="G109" s="13">
        <v>4692611.3811070966</v>
      </c>
      <c r="H109" s="13">
        <v>4920837.6256119832</v>
      </c>
      <c r="I109" s="13">
        <v>5414746.2846058086</v>
      </c>
      <c r="J109" s="13">
        <v>9350784.7411496677</v>
      </c>
      <c r="K109" s="13">
        <v>13670832.10082612</v>
      </c>
      <c r="L109" s="13">
        <v>11062043.02312555</v>
      </c>
      <c r="M109" s="13">
        <v>14634396.32618718</v>
      </c>
      <c r="N109" s="13">
        <v>14662426.543995351</v>
      </c>
      <c r="O109" s="13">
        <v>19813244.913906571</v>
      </c>
      <c r="P109" s="13">
        <v>14584819.996518901</v>
      </c>
      <c r="Q109" s="13">
        <v>16335593.870140839</v>
      </c>
      <c r="R109" s="13">
        <v>18654032.699527729</v>
      </c>
      <c r="S109" s="13">
        <v>40301969.037922941</v>
      </c>
      <c r="T109" s="13">
        <v>23683045.840828229</v>
      </c>
      <c r="U109" s="13">
        <v>39937132.843534991</v>
      </c>
      <c r="V109" s="13">
        <v>40288867.88305226</v>
      </c>
      <c r="W109" s="13">
        <v>25523742.350782569</v>
      </c>
      <c r="X109" s="13">
        <v>34427133.973896451</v>
      </c>
      <c r="Y109" s="13">
        <v>29230328.648579299</v>
      </c>
      <c r="Z109" s="13">
        <v>61298483.652658246</v>
      </c>
      <c r="AA109" s="13">
        <v>29100162.212155178</v>
      </c>
      <c r="AB109" s="13">
        <v>30138921.241044588</v>
      </c>
      <c r="AC109" s="13">
        <v>34733608.317694522</v>
      </c>
      <c r="AD109" s="13">
        <v>32268590.559466269</v>
      </c>
      <c r="AE109" s="13">
        <v>26151990.216647569</v>
      </c>
      <c r="AF109" s="13">
        <v>40044789.008117519</v>
      </c>
      <c r="AG109" s="13">
        <v>30483733.545051459</v>
      </c>
      <c r="AH109" s="13">
        <v>56021352.570197761</v>
      </c>
      <c r="AI109" s="13">
        <v>55229627.24368652</v>
      </c>
      <c r="AJ109" s="13">
        <v>41742717.174388953</v>
      </c>
      <c r="AK109" s="13">
        <v>45189244.600690953</v>
      </c>
      <c r="AL109" s="13">
        <v>50059501.955525629</v>
      </c>
      <c r="AM109" s="13">
        <v>85107610.359705329</v>
      </c>
      <c r="AN109" s="13">
        <v>65500768.703551017</v>
      </c>
      <c r="AO109" s="13">
        <v>64331987.444077536</v>
      </c>
      <c r="AP109" s="13">
        <v>53735274.244117528</v>
      </c>
      <c r="AQ109" s="13">
        <v>58998672.11541374</v>
      </c>
      <c r="AR109" s="13">
        <v>67261871.034595221</v>
      </c>
      <c r="AS109" s="13">
        <v>70411131.653762847</v>
      </c>
      <c r="AT109" s="13">
        <v>58668407.471652143</v>
      </c>
      <c r="AU109" s="13">
        <v>55601887.003461719</v>
      </c>
      <c r="AV109" s="13">
        <v>68401860.586029857</v>
      </c>
      <c r="AW109" s="13">
        <v>77345874.138459116</v>
      </c>
      <c r="AX109" s="13">
        <v>57140240.816401683</v>
      </c>
      <c r="AY109" s="13">
        <v>81309761.853003561</v>
      </c>
      <c r="AZ109" s="13">
        <v>77956139.834863558</v>
      </c>
      <c r="BA109" s="13">
        <v>81069342.062534377</v>
      </c>
      <c r="BB109" s="13">
        <v>75166564.76388301</v>
      </c>
      <c r="BC109" s="13">
        <v>80156710.251959473</v>
      </c>
      <c r="BD109" s="13">
        <v>89871967.268402442</v>
      </c>
      <c r="BE109" s="13">
        <v>66080319.039471641</v>
      </c>
      <c r="BF109" s="13">
        <v>115744067.7978566</v>
      </c>
      <c r="BG109" s="13">
        <v>98514148.169251248</v>
      </c>
      <c r="BH109" s="13">
        <v>89806788.635856971</v>
      </c>
      <c r="BI109" s="13">
        <v>102801437.8514791</v>
      </c>
      <c r="BJ109" s="13">
        <v>99710184.482871115</v>
      </c>
      <c r="BK109" s="13">
        <v>126074408.7198347</v>
      </c>
      <c r="BL109" s="13">
        <v>119894126.49209049</v>
      </c>
      <c r="BM109" s="13">
        <v>131263887.7366557</v>
      </c>
      <c r="BN109" s="13">
        <v>114853028.1575636</v>
      </c>
      <c r="BO109" s="13">
        <v>148362286.4894594</v>
      </c>
      <c r="BP109" s="13">
        <v>98928761.439421058</v>
      </c>
      <c r="BQ109" s="13">
        <v>97343644.327832118</v>
      </c>
      <c r="BR109" s="13">
        <v>122445920.03276201</v>
      </c>
      <c r="BS109" s="13">
        <v>152976769.54763421</v>
      </c>
      <c r="BT109" s="13">
        <v>133726425.7597314</v>
      </c>
      <c r="BU109" s="13">
        <v>184530994.76436281</v>
      </c>
      <c r="BV109" s="13">
        <v>158577793.07893929</v>
      </c>
      <c r="BW109" s="13">
        <v>224297015.8885012</v>
      </c>
      <c r="BX109" s="13">
        <v>172116755.25253749</v>
      </c>
      <c r="BY109" s="13">
        <v>164822955.8427183</v>
      </c>
      <c r="BZ109" s="13">
        <v>173308965.72061649</v>
      </c>
      <c r="CA109" s="13">
        <v>187877056.973759</v>
      </c>
      <c r="CB109" s="13">
        <v>158497322.9989453</v>
      </c>
      <c r="CC109" s="13">
        <v>162733734.7099663</v>
      </c>
      <c r="CD109" s="13">
        <v>181864642.1130527</v>
      </c>
      <c r="CE109" s="13">
        <v>258054754.87222901</v>
      </c>
      <c r="CF109" s="13">
        <v>239737098.75794929</v>
      </c>
      <c r="CG109" s="13">
        <v>269927774.70684671</v>
      </c>
      <c r="CH109" s="13">
        <v>385315480.10252237</v>
      </c>
      <c r="CI109" s="13">
        <v>324170580.72996032</v>
      </c>
      <c r="CJ109" s="13">
        <v>325596231.79257143</v>
      </c>
      <c r="CK109" s="13">
        <v>305750356.12506068</v>
      </c>
      <c r="CL109" s="13">
        <v>270702633.49787551</v>
      </c>
      <c r="CM109" s="13">
        <v>311739453.08808088</v>
      </c>
      <c r="CN109" s="13">
        <v>389699052.41894323</v>
      </c>
      <c r="CO109" s="13">
        <v>379856603.72374839</v>
      </c>
      <c r="CP109" s="13">
        <v>415545914.21803403</v>
      </c>
      <c r="CQ109" s="13">
        <v>374611965.38598228</v>
      </c>
      <c r="CR109" s="13">
        <v>366744637.30712038</v>
      </c>
      <c r="CS109" s="13">
        <v>501250517.7745164</v>
      </c>
      <c r="CT109" s="13">
        <v>470438369.66885543</v>
      </c>
      <c r="CU109" s="13">
        <v>587990229.71392488</v>
      </c>
      <c r="CV109" s="13">
        <v>634564780.09636891</v>
      </c>
      <c r="CW109" s="13">
        <v>685389890.13091803</v>
      </c>
      <c r="CX109" s="13">
        <v>664553577.44947124</v>
      </c>
      <c r="CY109" s="13">
        <v>768909772.82340014</v>
      </c>
      <c r="CZ109" s="13">
        <v>738778138.56163192</v>
      </c>
      <c r="DA109" s="13">
        <v>1641683217.941839</v>
      </c>
      <c r="DB109" s="9">
        <f t="shared" si="3"/>
        <v>17087493047.604654</v>
      </c>
    </row>
    <row r="110" spans="2:106" x14ac:dyDescent="0.3">
      <c r="B110" s="6">
        <v>68001</v>
      </c>
      <c r="C110" s="13" t="s">
        <v>212</v>
      </c>
      <c r="D110" s="13">
        <v>108</v>
      </c>
      <c r="E110" s="13" t="str">
        <f t="shared" si="2"/>
        <v>S</v>
      </c>
      <c r="F110" s="13">
        <v>129662999.6275011</v>
      </c>
      <c r="G110" s="13">
        <v>104684674.2616117</v>
      </c>
      <c r="H110" s="13">
        <v>136823570.73425901</v>
      </c>
      <c r="I110" s="13">
        <v>111957701.21990129</v>
      </c>
      <c r="J110" s="13">
        <v>127348746.80648801</v>
      </c>
      <c r="K110" s="13">
        <v>211870144.65015951</v>
      </c>
      <c r="L110" s="13">
        <v>283747250.57915747</v>
      </c>
      <c r="M110" s="13">
        <v>126470588.834306</v>
      </c>
      <c r="N110" s="13">
        <v>127884519.1709919</v>
      </c>
      <c r="O110" s="13">
        <v>143455537.921379</v>
      </c>
      <c r="P110" s="13">
        <v>186867556.54258409</v>
      </c>
      <c r="Q110" s="13">
        <v>117054373.476631</v>
      </c>
      <c r="R110" s="13">
        <v>325151552.88604432</v>
      </c>
      <c r="S110" s="13">
        <v>173524457.33814079</v>
      </c>
      <c r="T110" s="13">
        <v>340104912.75113249</v>
      </c>
      <c r="U110" s="13">
        <v>232957232.63661331</v>
      </c>
      <c r="V110" s="13">
        <v>321080612.86774361</v>
      </c>
      <c r="W110" s="13">
        <v>250396275.6337589</v>
      </c>
      <c r="X110" s="13">
        <v>190630781.130748</v>
      </c>
      <c r="Y110" s="13">
        <v>296407389.64966512</v>
      </c>
      <c r="Z110" s="13">
        <v>246756617.79137501</v>
      </c>
      <c r="AA110" s="13">
        <v>206813927.507384</v>
      </c>
      <c r="AB110" s="13">
        <v>150014855.49285591</v>
      </c>
      <c r="AC110" s="13">
        <v>318989709.32949787</v>
      </c>
      <c r="AD110" s="13">
        <v>238000018.31874591</v>
      </c>
      <c r="AE110" s="13">
        <v>213136690.66577551</v>
      </c>
      <c r="AF110" s="13">
        <v>307995466.56525701</v>
      </c>
      <c r="AG110" s="13">
        <v>291420150.96888572</v>
      </c>
      <c r="AH110" s="13">
        <v>222881096.44713259</v>
      </c>
      <c r="AI110" s="13">
        <v>220026463.25240961</v>
      </c>
      <c r="AJ110" s="13">
        <v>235594115.65811411</v>
      </c>
      <c r="AK110" s="13">
        <v>235979037.71332499</v>
      </c>
      <c r="AL110" s="13">
        <v>430932196.17366028</v>
      </c>
      <c r="AM110" s="13">
        <v>193581031.78123271</v>
      </c>
      <c r="AN110" s="13">
        <v>323081310.33874297</v>
      </c>
      <c r="AO110" s="13">
        <v>392245168.78883249</v>
      </c>
      <c r="AP110" s="13">
        <v>271984046.08746588</v>
      </c>
      <c r="AQ110" s="13">
        <v>394729437.60113943</v>
      </c>
      <c r="AR110" s="13">
        <v>317751189.86099428</v>
      </c>
      <c r="AS110" s="13">
        <v>242673477.4813025</v>
      </c>
      <c r="AT110" s="13">
        <v>245291311.99300861</v>
      </c>
      <c r="AU110" s="13">
        <v>263305917.23441121</v>
      </c>
      <c r="AV110" s="13">
        <v>237658100.99118999</v>
      </c>
      <c r="AW110" s="13">
        <v>366082648.11214489</v>
      </c>
      <c r="AX110" s="13">
        <v>694606179.26207161</v>
      </c>
      <c r="AY110" s="13">
        <v>259571728.15189439</v>
      </c>
      <c r="AZ110" s="13">
        <v>590330675.01917684</v>
      </c>
      <c r="BA110" s="13">
        <v>285182082.45256919</v>
      </c>
      <c r="BB110" s="13">
        <v>713478473.4392122</v>
      </c>
      <c r="BC110" s="13">
        <v>724479688.52910197</v>
      </c>
      <c r="BD110" s="13">
        <v>353678332.56491357</v>
      </c>
      <c r="BE110" s="13">
        <v>394686496.32798493</v>
      </c>
      <c r="BF110" s="13">
        <v>427838848.29459327</v>
      </c>
      <c r="BG110" s="13">
        <v>1475512926.3063681</v>
      </c>
      <c r="BH110" s="13">
        <v>825023069.95018208</v>
      </c>
      <c r="BI110" s="13">
        <v>344800342.09566098</v>
      </c>
      <c r="BJ110" s="13">
        <v>626822104.86475408</v>
      </c>
      <c r="BK110" s="13">
        <v>620709543.24008179</v>
      </c>
      <c r="BL110" s="13">
        <v>726148563.73719025</v>
      </c>
      <c r="BM110" s="13">
        <v>270044485.77379918</v>
      </c>
      <c r="BN110" s="13">
        <v>377977834.98834419</v>
      </c>
      <c r="BO110" s="13">
        <v>1582511897.553966</v>
      </c>
      <c r="BP110" s="13">
        <v>1170754707.7297671</v>
      </c>
      <c r="BQ110" s="13">
        <v>2004833678.820447</v>
      </c>
      <c r="BR110" s="13">
        <v>428598305.75960028</v>
      </c>
      <c r="BS110" s="13">
        <v>569863968.07696509</v>
      </c>
      <c r="BT110" s="13">
        <v>760204512.07469022</v>
      </c>
      <c r="BU110" s="13">
        <v>1261764638.764544</v>
      </c>
      <c r="BV110" s="13">
        <v>425892594.0838483</v>
      </c>
      <c r="BW110" s="13">
        <v>600147941.05649543</v>
      </c>
      <c r="BX110" s="13">
        <v>975942461.66907775</v>
      </c>
      <c r="BY110" s="13">
        <v>1107892015.1487341</v>
      </c>
      <c r="BZ110" s="13">
        <v>1269092474.514241</v>
      </c>
      <c r="CA110" s="13">
        <v>1190437637.870296</v>
      </c>
      <c r="CB110" s="13">
        <v>461342697.95924419</v>
      </c>
      <c r="CC110" s="13">
        <v>1587764481.199826</v>
      </c>
      <c r="CD110" s="13">
        <v>859485964.48710287</v>
      </c>
      <c r="CE110" s="13">
        <v>1986114464.6080911</v>
      </c>
      <c r="CF110" s="13">
        <v>1722749904.652725</v>
      </c>
      <c r="CG110" s="13">
        <v>723714326.29497433</v>
      </c>
      <c r="CH110" s="13">
        <v>1370115560.0736959</v>
      </c>
      <c r="CI110" s="13">
        <v>3015356783.2327991</v>
      </c>
      <c r="CJ110" s="13">
        <v>1746584496.059248</v>
      </c>
      <c r="CK110" s="13">
        <v>672433270.02634597</v>
      </c>
      <c r="CL110" s="13">
        <v>879678674.26993287</v>
      </c>
      <c r="CM110" s="13">
        <v>2678556550.176559</v>
      </c>
      <c r="CN110" s="13">
        <v>2070749206.834084</v>
      </c>
      <c r="CO110" s="13">
        <v>2782113940.890861</v>
      </c>
      <c r="CP110" s="13">
        <v>1219952910.514744</v>
      </c>
      <c r="CQ110" s="13">
        <v>2746686050.7629819</v>
      </c>
      <c r="CR110" s="13">
        <v>2101698618.5246651</v>
      </c>
      <c r="CS110" s="13">
        <v>13900819409.867729</v>
      </c>
      <c r="CT110" s="13">
        <v>3097923315.0285439</v>
      </c>
      <c r="CU110" s="13">
        <v>2807686652.4288402</v>
      </c>
      <c r="CV110" s="13">
        <v>3818414684.9863629</v>
      </c>
      <c r="CW110" s="13">
        <v>2590745056.2180629</v>
      </c>
      <c r="CX110" s="13">
        <v>7969876576.831501</v>
      </c>
      <c r="CY110" s="13">
        <v>3728271626.3200622</v>
      </c>
      <c r="CZ110" s="13">
        <v>6050262165.1473656</v>
      </c>
      <c r="DA110" s="13">
        <v>15237531289.604111</v>
      </c>
      <c r="DB110" s="9">
        <f t="shared" si="3"/>
        <v>121390461749.99475</v>
      </c>
    </row>
    <row r="111" spans="2:106" x14ac:dyDescent="0.3">
      <c r="B111" s="6">
        <v>68002</v>
      </c>
      <c r="C111" s="13" t="s">
        <v>213</v>
      </c>
      <c r="D111" s="13">
        <v>109</v>
      </c>
      <c r="E111" s="13" t="str">
        <f t="shared" si="2"/>
        <v>N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9">
        <f t="shared" si="3"/>
        <v>0</v>
      </c>
    </row>
    <row r="112" spans="2:106" x14ac:dyDescent="0.3">
      <c r="B112" s="6">
        <v>69801</v>
      </c>
      <c r="C112" s="13" t="s">
        <v>214</v>
      </c>
      <c r="D112" s="13">
        <v>110</v>
      </c>
      <c r="E112" s="13" t="str">
        <f t="shared" si="2"/>
        <v>S</v>
      </c>
      <c r="F112" s="13">
        <v>14221354.5163555</v>
      </c>
      <c r="G112" s="13">
        <v>5126796.1481626928</v>
      </c>
      <c r="H112" s="13">
        <v>5068084.3609032137</v>
      </c>
      <c r="I112" s="13">
        <v>5478012.3238247316</v>
      </c>
      <c r="J112" s="13">
        <v>7829774.6807714365</v>
      </c>
      <c r="K112" s="13">
        <v>1982380.1916691761</v>
      </c>
      <c r="L112" s="13">
        <v>28808279.373377331</v>
      </c>
      <c r="M112" s="13">
        <v>22418081.40495785</v>
      </c>
      <c r="N112" s="13">
        <v>3627211.5475763222</v>
      </c>
      <c r="O112" s="13">
        <v>14805845.549678739</v>
      </c>
      <c r="P112" s="13">
        <v>38504536.371235847</v>
      </c>
      <c r="Q112" s="13">
        <v>3997253.3314922131</v>
      </c>
      <c r="R112" s="13">
        <v>11626530.21863265</v>
      </c>
      <c r="S112" s="13">
        <v>4125675.8229039218</v>
      </c>
      <c r="T112" s="13">
        <v>11888015.307030121</v>
      </c>
      <c r="U112" s="13">
        <v>16975776.608428199</v>
      </c>
      <c r="V112" s="13">
        <v>15326164.844727591</v>
      </c>
      <c r="W112" s="13">
        <v>9713902.3559955508</v>
      </c>
      <c r="X112" s="13">
        <v>10852573.36955924</v>
      </c>
      <c r="Y112" s="13">
        <v>4961720.8697880832</v>
      </c>
      <c r="Z112" s="13">
        <v>38604042.293302037</v>
      </c>
      <c r="AA112" s="13">
        <v>24760493.188658159</v>
      </c>
      <c r="AB112" s="13">
        <v>22392528.679026648</v>
      </c>
      <c r="AC112" s="13">
        <v>4475874.6133399392</v>
      </c>
      <c r="AD112" s="13">
        <v>17330732.105520189</v>
      </c>
      <c r="AE112" s="13">
        <v>28648068.239044331</v>
      </c>
      <c r="AF112" s="13">
        <v>27184450.154900592</v>
      </c>
      <c r="AG112" s="13">
        <v>39911685.692506783</v>
      </c>
      <c r="AH112" s="13">
        <v>41440115.091524497</v>
      </c>
      <c r="AI112" s="13">
        <v>12216204.06549431</v>
      </c>
      <c r="AJ112" s="13">
        <v>58403912.600536153</v>
      </c>
      <c r="AK112" s="13">
        <v>18291957.484257631</v>
      </c>
      <c r="AL112" s="13">
        <v>27735055.632979181</v>
      </c>
      <c r="AM112" s="13">
        <v>34192040.266624019</v>
      </c>
      <c r="AN112" s="13">
        <v>41109443.222780854</v>
      </c>
      <c r="AO112" s="13">
        <v>13442178.859934211</v>
      </c>
      <c r="AP112" s="13">
        <v>16207613.64890812</v>
      </c>
      <c r="AQ112" s="13">
        <v>19525289.59651053</v>
      </c>
      <c r="AR112" s="13">
        <v>18778115.83261276</v>
      </c>
      <c r="AS112" s="13">
        <v>88276452.423210919</v>
      </c>
      <c r="AT112" s="13">
        <v>28708140.528862219</v>
      </c>
      <c r="AU112" s="13">
        <v>200550996.12504691</v>
      </c>
      <c r="AV112" s="13">
        <v>42688571.472673357</v>
      </c>
      <c r="AW112" s="13">
        <v>17151327.476217091</v>
      </c>
      <c r="AX112" s="13">
        <v>30008927.403429199</v>
      </c>
      <c r="AY112" s="13">
        <v>27829414.07241597</v>
      </c>
      <c r="AZ112" s="13">
        <v>26151387.468339421</v>
      </c>
      <c r="BA112" s="13">
        <v>27241078.43176778</v>
      </c>
      <c r="BB112" s="13">
        <v>34455534.642223246</v>
      </c>
      <c r="BC112" s="13">
        <v>24838289.229976811</v>
      </c>
      <c r="BD112" s="13">
        <v>61629574.290394619</v>
      </c>
      <c r="BE112" s="13">
        <v>31211995.000188351</v>
      </c>
      <c r="BF112" s="13">
        <v>33166584.77369285</v>
      </c>
      <c r="BG112" s="13">
        <v>37429423.166813627</v>
      </c>
      <c r="BH112" s="13">
        <v>45991527.399082594</v>
      </c>
      <c r="BI112" s="13">
        <v>44382339.299741611</v>
      </c>
      <c r="BJ112" s="13">
        <v>52839378.103954554</v>
      </c>
      <c r="BK112" s="13">
        <v>68280766.796928987</v>
      </c>
      <c r="BL112" s="13">
        <v>39731882.000161789</v>
      </c>
      <c r="BM112" s="13">
        <v>19663181.367157169</v>
      </c>
      <c r="BN112" s="13">
        <v>51349574.946562253</v>
      </c>
      <c r="BO112" s="13">
        <v>70299885.581175148</v>
      </c>
      <c r="BP112" s="13">
        <v>38049974.116971873</v>
      </c>
      <c r="BQ112" s="13">
        <v>20418578.94016039</v>
      </c>
      <c r="BR112" s="13">
        <v>57808386.322071686</v>
      </c>
      <c r="BS112" s="13">
        <v>94411513.864574969</v>
      </c>
      <c r="BT112" s="13">
        <v>129283050.0993602</v>
      </c>
      <c r="BU112" s="13">
        <v>22772118.688167769</v>
      </c>
      <c r="BV112" s="13">
        <v>71603576.817319334</v>
      </c>
      <c r="BW112" s="13">
        <v>35912615.652504154</v>
      </c>
      <c r="BX112" s="13">
        <v>43356593.416585982</v>
      </c>
      <c r="BY112" s="13">
        <v>277299980.95519042</v>
      </c>
      <c r="BZ112" s="13">
        <v>83124659.709260374</v>
      </c>
      <c r="CA112" s="13">
        <v>137095386.6182805</v>
      </c>
      <c r="CB112" s="13">
        <v>76869326.12527205</v>
      </c>
      <c r="CC112" s="13">
        <v>47810518.63046483</v>
      </c>
      <c r="CD112" s="13">
        <v>96232045.078935057</v>
      </c>
      <c r="CE112" s="13">
        <v>29638306.79988724</v>
      </c>
      <c r="CF112" s="13">
        <v>83579246.915944576</v>
      </c>
      <c r="CG112" s="13">
        <v>73164888.39147903</v>
      </c>
      <c r="CH112" s="13">
        <v>190986106.1620965</v>
      </c>
      <c r="CI112" s="13">
        <v>64300167.476305611</v>
      </c>
      <c r="CJ112" s="13">
        <v>85205802.471963525</v>
      </c>
      <c r="CK112" s="13">
        <v>51389640.761839949</v>
      </c>
      <c r="CL112" s="13">
        <v>193575470.20268601</v>
      </c>
      <c r="CM112" s="13">
        <v>98886560.669020474</v>
      </c>
      <c r="CN112" s="13">
        <v>164295467.83536571</v>
      </c>
      <c r="CO112" s="13">
        <v>133201038.9528033</v>
      </c>
      <c r="CP112" s="13">
        <v>116617875.977797</v>
      </c>
      <c r="CQ112" s="13">
        <v>144575288.06965289</v>
      </c>
      <c r="CR112" s="13">
        <v>216120269.25824389</v>
      </c>
      <c r="CS112" s="13">
        <v>185609607.2502571</v>
      </c>
      <c r="CT112" s="13">
        <v>86797005.875855014</v>
      </c>
      <c r="CU112" s="13">
        <v>356641617.05126637</v>
      </c>
      <c r="CV112" s="13">
        <v>205211159.5599665</v>
      </c>
      <c r="CW112" s="13">
        <v>170329925.21113521</v>
      </c>
      <c r="CX112" s="13">
        <v>374353732.7039656</v>
      </c>
      <c r="CY112" s="13">
        <v>274139728.80722302</v>
      </c>
      <c r="CZ112" s="13">
        <v>246009550.65307409</v>
      </c>
      <c r="DA112" s="13">
        <v>360054209.48526561</v>
      </c>
      <c r="DB112" s="9">
        <f t="shared" si="3"/>
        <v>6982594994.0437613</v>
      </c>
    </row>
    <row r="113" spans="2:106" x14ac:dyDescent="0.3">
      <c r="B113" s="6">
        <v>71801</v>
      </c>
      <c r="C113" s="13" t="s">
        <v>215</v>
      </c>
      <c r="D113" s="13">
        <v>111</v>
      </c>
      <c r="E113" s="13" t="str">
        <f t="shared" si="2"/>
        <v>N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9">
        <f t="shared" si="3"/>
        <v>0</v>
      </c>
    </row>
    <row r="114" spans="2:106" x14ac:dyDescent="0.3">
      <c r="B114" s="6">
        <v>71802</v>
      </c>
      <c r="C114" s="13" t="s">
        <v>216</v>
      </c>
      <c r="D114" s="13">
        <v>112</v>
      </c>
      <c r="E114" s="13" t="str">
        <f t="shared" si="2"/>
        <v>S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>
        <v>1492221.1499291579</v>
      </c>
      <c r="AL114" s="13"/>
      <c r="AM114" s="13"/>
      <c r="AN114" s="13"/>
      <c r="AO114" s="13"/>
      <c r="AP114" s="13"/>
      <c r="AQ114" s="13"/>
      <c r="AR114" s="13"/>
      <c r="AS114" s="13">
        <v>298892.03877143998</v>
      </c>
      <c r="AT114" s="13">
        <v>271144.54212796799</v>
      </c>
      <c r="AU114" s="13"/>
      <c r="AV114" s="13"/>
      <c r="AW114" s="13">
        <v>128777.26305360001</v>
      </c>
      <c r="AX114" s="13"/>
      <c r="AY114" s="13">
        <v>1157570.439320504</v>
      </c>
      <c r="AZ114" s="13">
        <v>271108.96805999998</v>
      </c>
      <c r="BA114" s="13"/>
      <c r="BB114" s="13"/>
      <c r="BC114" s="13">
        <v>1906370.3754151999</v>
      </c>
      <c r="BD114" s="13">
        <v>259910.2770078</v>
      </c>
      <c r="BE114" s="13">
        <v>2246020.344409748</v>
      </c>
      <c r="BF114" s="13">
        <v>11341207.263408</v>
      </c>
      <c r="BG114" s="13">
        <v>13309695.955840001</v>
      </c>
      <c r="BH114" s="13">
        <v>3802641.6276515038</v>
      </c>
      <c r="BI114" s="13">
        <v>314119.86040996801</v>
      </c>
      <c r="BJ114" s="13"/>
      <c r="BK114" s="13"/>
      <c r="BL114" s="13"/>
      <c r="BM114" s="13">
        <v>9014929.0099699199</v>
      </c>
      <c r="BN114" s="13"/>
      <c r="BO114" s="13"/>
      <c r="BP114" s="13">
        <v>4203587.7610702002</v>
      </c>
      <c r="BQ114" s="13">
        <v>4192040.1225434998</v>
      </c>
      <c r="BR114" s="13">
        <v>2905636.3174943998</v>
      </c>
      <c r="BS114" s="13"/>
      <c r="BT114" s="13">
        <v>676851.63743400003</v>
      </c>
      <c r="BU114" s="13">
        <v>4408067.7899984801</v>
      </c>
      <c r="BV114" s="13">
        <v>46983960.017161801</v>
      </c>
      <c r="BW114" s="13"/>
      <c r="BX114" s="13">
        <v>14434633.462386001</v>
      </c>
      <c r="BY114" s="13">
        <v>178011.63682432001</v>
      </c>
      <c r="BZ114" s="13"/>
      <c r="CA114" s="13"/>
      <c r="CB114" s="13">
        <v>7495474.3709075991</v>
      </c>
      <c r="CC114" s="13">
        <v>6441829.9905027794</v>
      </c>
      <c r="CD114" s="13"/>
      <c r="CE114" s="13"/>
      <c r="CF114" s="13">
        <v>5534448.5971840005</v>
      </c>
      <c r="CG114" s="13">
        <v>11103186.834245451</v>
      </c>
      <c r="CH114" s="13"/>
      <c r="CI114" s="13">
        <v>1469889.1267341599</v>
      </c>
      <c r="CJ114" s="13"/>
      <c r="CK114" s="13">
        <v>6230661.6030633599</v>
      </c>
      <c r="CL114" s="13">
        <v>2902126.2201328799</v>
      </c>
      <c r="CM114" s="13">
        <v>9237224.709572399</v>
      </c>
      <c r="CN114" s="13">
        <v>9301510.4590895995</v>
      </c>
      <c r="CO114" s="13">
        <v>614470.92313811998</v>
      </c>
      <c r="CP114" s="13"/>
      <c r="CQ114" s="13"/>
      <c r="CR114" s="13"/>
      <c r="CS114" s="13">
        <v>262810.35950831999</v>
      </c>
      <c r="CT114" s="13"/>
      <c r="CU114" s="13"/>
      <c r="CV114" s="13">
        <v>1386210.6882168001</v>
      </c>
      <c r="CW114" s="13">
        <v>6462264.4083187198</v>
      </c>
      <c r="CX114" s="13">
        <v>3927312.0335484799</v>
      </c>
      <c r="CY114" s="13">
        <v>50593591.530720003</v>
      </c>
      <c r="CZ114" s="13">
        <v>13834198.818923701</v>
      </c>
      <c r="DA114" s="13">
        <v>15178077.459216001</v>
      </c>
      <c r="DB114" s="9">
        <f t="shared" si="3"/>
        <v>275772685.99330992</v>
      </c>
    </row>
    <row r="115" spans="2:106" x14ac:dyDescent="0.3">
      <c r="B115" s="6">
        <v>73801</v>
      </c>
      <c r="C115" s="13" t="s">
        <v>217</v>
      </c>
      <c r="D115" s="13">
        <v>113</v>
      </c>
      <c r="E115" s="13" t="str">
        <f t="shared" si="2"/>
        <v>S</v>
      </c>
      <c r="F115" s="13">
        <v>61177492.825993381</v>
      </c>
      <c r="G115" s="13">
        <v>37345858.677071869</v>
      </c>
      <c r="H115" s="13">
        <v>31924177.860218171</v>
      </c>
      <c r="I115" s="13">
        <v>62696255.697352923</v>
      </c>
      <c r="J115" s="13">
        <v>80312727.787949637</v>
      </c>
      <c r="K115" s="13">
        <v>23875678.782728199</v>
      </c>
      <c r="L115" s="13">
        <v>42159944.047831997</v>
      </c>
      <c r="M115" s="13">
        <v>104200581.3691217</v>
      </c>
      <c r="N115" s="13">
        <v>50534185.078422368</v>
      </c>
      <c r="O115" s="13">
        <v>53399678.18257796</v>
      </c>
      <c r="P115" s="13">
        <v>48502314.916792274</v>
      </c>
      <c r="Q115" s="13">
        <v>53726735.578674957</v>
      </c>
      <c r="R115" s="13">
        <v>44205398.117476009</v>
      </c>
      <c r="S115" s="13">
        <v>88097396.60135296</v>
      </c>
      <c r="T115" s="13">
        <v>63740465.622971512</v>
      </c>
      <c r="U115" s="13">
        <v>72035457.208386198</v>
      </c>
      <c r="V115" s="13">
        <v>66422235.0302983</v>
      </c>
      <c r="W115" s="13">
        <v>94464025.59690468</v>
      </c>
      <c r="X115" s="13">
        <v>61522981.404035613</v>
      </c>
      <c r="Y115" s="13">
        <v>74315495.504916161</v>
      </c>
      <c r="Z115" s="13">
        <v>103808499.6565114</v>
      </c>
      <c r="AA115" s="13">
        <v>91169297.030281529</v>
      </c>
      <c r="AB115" s="13">
        <v>77682594.618129551</v>
      </c>
      <c r="AC115" s="13">
        <v>91446139.628551945</v>
      </c>
      <c r="AD115" s="13">
        <v>74815192.536186114</v>
      </c>
      <c r="AE115" s="13">
        <v>79311876.223619357</v>
      </c>
      <c r="AF115" s="13">
        <v>120779416.3369109</v>
      </c>
      <c r="AG115" s="13">
        <v>101730831.4915228</v>
      </c>
      <c r="AH115" s="13">
        <v>105525796.07781281</v>
      </c>
      <c r="AI115" s="13">
        <v>123550819.7408119</v>
      </c>
      <c r="AJ115" s="13">
        <v>87630888.703792959</v>
      </c>
      <c r="AK115" s="13">
        <v>63510001.517480947</v>
      </c>
      <c r="AL115" s="13">
        <v>111478217.99858169</v>
      </c>
      <c r="AM115" s="13">
        <v>79628687.734972849</v>
      </c>
      <c r="AN115" s="13">
        <v>87784296.125229627</v>
      </c>
      <c r="AO115" s="13">
        <v>93140670.793415278</v>
      </c>
      <c r="AP115" s="13">
        <v>82840916.745930776</v>
      </c>
      <c r="AQ115" s="13">
        <v>93327193.678620905</v>
      </c>
      <c r="AR115" s="13">
        <v>126950775.7221254</v>
      </c>
      <c r="AS115" s="13">
        <v>109497983.1194157</v>
      </c>
      <c r="AT115" s="13">
        <v>150932528.6466797</v>
      </c>
      <c r="AU115" s="13">
        <v>198548790.08892459</v>
      </c>
      <c r="AV115" s="13">
        <v>118195948.14318781</v>
      </c>
      <c r="AW115" s="13">
        <v>155698651.87301821</v>
      </c>
      <c r="AX115" s="13">
        <v>151413250.8784636</v>
      </c>
      <c r="AY115" s="13">
        <v>232174712.00709531</v>
      </c>
      <c r="AZ115" s="13">
        <v>118827108.8566478</v>
      </c>
      <c r="BA115" s="13">
        <v>109078201.4076702</v>
      </c>
      <c r="BB115" s="13">
        <v>129580816.6850614</v>
      </c>
      <c r="BC115" s="13">
        <v>243705597.63691369</v>
      </c>
      <c r="BD115" s="13">
        <v>151121716.5160743</v>
      </c>
      <c r="BE115" s="13">
        <v>140126812.20656931</v>
      </c>
      <c r="BF115" s="13">
        <v>120582479.25258429</v>
      </c>
      <c r="BG115" s="13">
        <v>323917365.51689619</v>
      </c>
      <c r="BH115" s="13">
        <v>241911235.02131861</v>
      </c>
      <c r="BI115" s="13">
        <v>166623137.2542094</v>
      </c>
      <c r="BJ115" s="13">
        <v>163561533.23976001</v>
      </c>
      <c r="BK115" s="13">
        <v>229522591.79437751</v>
      </c>
      <c r="BL115" s="13">
        <v>122620638.1677517</v>
      </c>
      <c r="BM115" s="13">
        <v>102887599.7794811</v>
      </c>
      <c r="BN115" s="13">
        <v>152916685.92757201</v>
      </c>
      <c r="BO115" s="13">
        <v>317872204.72316289</v>
      </c>
      <c r="BP115" s="13">
        <v>339347965.50924712</v>
      </c>
      <c r="BQ115" s="13">
        <v>176706179.74185079</v>
      </c>
      <c r="BR115" s="13">
        <v>231941117.31405649</v>
      </c>
      <c r="BS115" s="13">
        <v>169910075.5339413</v>
      </c>
      <c r="BT115" s="13">
        <v>228556248.90815109</v>
      </c>
      <c r="BU115" s="13">
        <v>135181046.1783289</v>
      </c>
      <c r="BV115" s="13">
        <v>208978295.30513549</v>
      </c>
      <c r="BW115" s="13">
        <v>193554295.4346832</v>
      </c>
      <c r="BX115" s="13">
        <v>261719047.51724821</v>
      </c>
      <c r="BY115" s="13">
        <v>253597425.3791036</v>
      </c>
      <c r="BZ115" s="13">
        <v>177589391.4414129</v>
      </c>
      <c r="CA115" s="13">
        <v>136579903.15292999</v>
      </c>
      <c r="CB115" s="13">
        <v>199622703.02623841</v>
      </c>
      <c r="CC115" s="13">
        <v>297250756.75502551</v>
      </c>
      <c r="CD115" s="13">
        <v>146031945.73064941</v>
      </c>
      <c r="CE115" s="13">
        <v>264921517.29276311</v>
      </c>
      <c r="CF115" s="13">
        <v>350071777.17882502</v>
      </c>
      <c r="CG115" s="13">
        <v>529680529.19288909</v>
      </c>
      <c r="CH115" s="13">
        <v>202474647.19851571</v>
      </c>
      <c r="CI115" s="13">
        <v>284478205.8608883</v>
      </c>
      <c r="CJ115" s="13">
        <v>405656932.17742801</v>
      </c>
      <c r="CK115" s="13">
        <v>213306843.30578771</v>
      </c>
      <c r="CL115" s="13">
        <v>106990252.120726</v>
      </c>
      <c r="CM115" s="13">
        <v>222556343.8363474</v>
      </c>
      <c r="CN115" s="13">
        <v>383240300.71943218</v>
      </c>
      <c r="CO115" s="13">
        <v>350987844.16745353</v>
      </c>
      <c r="CP115" s="13">
        <v>527921743.30887967</v>
      </c>
      <c r="CQ115" s="13">
        <v>574824339.10889912</v>
      </c>
      <c r="CR115" s="13">
        <v>395650800.55175698</v>
      </c>
      <c r="CS115" s="13">
        <v>287225229.1809364</v>
      </c>
      <c r="CT115" s="13">
        <v>196076982.04569489</v>
      </c>
      <c r="CU115" s="13">
        <v>561473547.28877771</v>
      </c>
      <c r="CV115" s="13">
        <v>368806761.72893858</v>
      </c>
      <c r="CW115" s="13">
        <v>382405425.48634249</v>
      </c>
      <c r="CX115" s="13">
        <v>427130540.36566979</v>
      </c>
      <c r="CY115" s="13">
        <v>587864023.43891358</v>
      </c>
      <c r="CZ115" s="13">
        <v>602364388.33803499</v>
      </c>
      <c r="DA115" s="13">
        <v>777741795.08473086</v>
      </c>
      <c r="DB115" s="9">
        <f t="shared" si="3"/>
        <v>19122505952.901035</v>
      </c>
    </row>
    <row r="116" spans="2:106" x14ac:dyDescent="0.3">
      <c r="B116" s="6">
        <v>77001</v>
      </c>
      <c r="C116" s="13" t="s">
        <v>218</v>
      </c>
      <c r="D116" s="13">
        <v>114</v>
      </c>
      <c r="E116" s="13" t="str">
        <f t="shared" si="2"/>
        <v>S</v>
      </c>
      <c r="F116" s="13">
        <v>6498662.4539304748</v>
      </c>
      <c r="G116" s="13">
        <v>2085963.2959062969</v>
      </c>
      <c r="H116" s="13">
        <v>1823638.264778588</v>
      </c>
      <c r="I116" s="13">
        <v>2960725.372194693</v>
      </c>
      <c r="J116" s="13">
        <v>5415014.3965976546</v>
      </c>
      <c r="K116" s="13">
        <v>2469695.5266749528</v>
      </c>
      <c r="L116" s="13">
        <v>3802709.766913801</v>
      </c>
      <c r="M116" s="13">
        <v>3419610.2386619421</v>
      </c>
      <c r="N116" s="13">
        <v>4035017.4622483221</v>
      </c>
      <c r="O116" s="13">
        <v>4132789.0173714738</v>
      </c>
      <c r="P116" s="13">
        <v>4637161.6769514186</v>
      </c>
      <c r="Q116" s="13">
        <v>7151637.7997871106</v>
      </c>
      <c r="R116" s="13">
        <v>3960644.2505702232</v>
      </c>
      <c r="S116" s="13">
        <v>3514079.5716903908</v>
      </c>
      <c r="T116" s="13">
        <v>4767627.9430831587</v>
      </c>
      <c r="U116" s="13">
        <v>6418840.2259074962</v>
      </c>
      <c r="V116" s="13">
        <v>12216035.021279151</v>
      </c>
      <c r="W116" s="13">
        <v>8561298.2125111334</v>
      </c>
      <c r="X116" s="13">
        <v>9891041.6626266763</v>
      </c>
      <c r="Y116" s="13">
        <v>7952082.6300762547</v>
      </c>
      <c r="Z116" s="13">
        <v>12244267.84867258</v>
      </c>
      <c r="AA116" s="13">
        <v>5045863.6615978228</v>
      </c>
      <c r="AB116" s="13">
        <v>8336727.6774104647</v>
      </c>
      <c r="AC116" s="13">
        <v>4683751.7680439902</v>
      </c>
      <c r="AD116" s="13">
        <v>9266447.8283146694</v>
      </c>
      <c r="AE116" s="13">
        <v>4946933.545664452</v>
      </c>
      <c r="AF116" s="13">
        <v>8985800.1739791594</v>
      </c>
      <c r="AG116" s="13">
        <v>6737757.5499072233</v>
      </c>
      <c r="AH116" s="13">
        <v>13930376.9714236</v>
      </c>
      <c r="AI116" s="13">
        <v>10014188.294828329</v>
      </c>
      <c r="AJ116" s="13">
        <v>11054962.799302191</v>
      </c>
      <c r="AK116" s="13">
        <v>6636179.0913336249</v>
      </c>
      <c r="AL116" s="13">
        <v>13123103.212957621</v>
      </c>
      <c r="AM116" s="13">
        <v>11159857.871701481</v>
      </c>
      <c r="AN116" s="13">
        <v>11874067.113161121</v>
      </c>
      <c r="AO116" s="13">
        <v>8486475.1434589364</v>
      </c>
      <c r="AP116" s="13">
        <v>8775022.9808146097</v>
      </c>
      <c r="AQ116" s="13">
        <v>36296558.394548967</v>
      </c>
      <c r="AR116" s="13">
        <v>8511688.156674495</v>
      </c>
      <c r="AS116" s="13">
        <v>11043957.75596551</v>
      </c>
      <c r="AT116" s="13">
        <v>15327303.906921219</v>
      </c>
      <c r="AU116" s="13">
        <v>9442845.5267094932</v>
      </c>
      <c r="AV116" s="13">
        <v>8083184.1633666083</v>
      </c>
      <c r="AW116" s="13">
        <v>11592762.370537899</v>
      </c>
      <c r="AX116" s="13">
        <v>10264330.57231674</v>
      </c>
      <c r="AY116" s="13">
        <v>11798941.94983238</v>
      </c>
      <c r="AZ116" s="13">
        <v>16243145.833193149</v>
      </c>
      <c r="BA116" s="13">
        <v>16587545.909123801</v>
      </c>
      <c r="BB116" s="13">
        <v>14209684.37703242</v>
      </c>
      <c r="BC116" s="13">
        <v>20086428.217579279</v>
      </c>
      <c r="BD116" s="13">
        <v>15652738.441368081</v>
      </c>
      <c r="BE116" s="13">
        <v>11812447.114587709</v>
      </c>
      <c r="BF116" s="13">
        <v>14192284.8530025</v>
      </c>
      <c r="BG116" s="13">
        <v>11107359.48888967</v>
      </c>
      <c r="BH116" s="13">
        <v>15309054.920057939</v>
      </c>
      <c r="BI116" s="13">
        <v>10982423.71019304</v>
      </c>
      <c r="BJ116" s="13">
        <v>13689181.49517354</v>
      </c>
      <c r="BK116" s="13">
        <v>29232275.365895819</v>
      </c>
      <c r="BL116" s="13">
        <v>17636585.817306131</v>
      </c>
      <c r="BM116" s="13">
        <v>17529943.24674144</v>
      </c>
      <c r="BN116" s="13">
        <v>14009789.171892939</v>
      </c>
      <c r="BO116" s="13">
        <v>13727544.978428761</v>
      </c>
      <c r="BP116" s="13">
        <v>13527482.470366601</v>
      </c>
      <c r="BQ116" s="13">
        <v>18619980.901986372</v>
      </c>
      <c r="BR116" s="13">
        <v>20985802.74806856</v>
      </c>
      <c r="BS116" s="13">
        <v>23089856.82262446</v>
      </c>
      <c r="BT116" s="13">
        <v>17076101.946063221</v>
      </c>
      <c r="BU116" s="13">
        <v>18331279.490746502</v>
      </c>
      <c r="BV116" s="13">
        <v>22317790.624808799</v>
      </c>
      <c r="BW116" s="13">
        <v>22783370.100861829</v>
      </c>
      <c r="BX116" s="13">
        <v>22103911.81627173</v>
      </c>
      <c r="BY116" s="13">
        <v>34371179.121021569</v>
      </c>
      <c r="BZ116" s="13">
        <v>19302926.57858574</v>
      </c>
      <c r="CA116" s="13">
        <v>25964771.096217051</v>
      </c>
      <c r="CB116" s="13">
        <v>25154181.257696901</v>
      </c>
      <c r="CC116" s="13">
        <v>29721623.489494849</v>
      </c>
      <c r="CD116" s="13">
        <v>23717628.392858371</v>
      </c>
      <c r="CE116" s="13">
        <v>30631988.388209101</v>
      </c>
      <c r="CF116" s="13">
        <v>26222285.813389059</v>
      </c>
      <c r="CG116" s="13">
        <v>28689065.321294092</v>
      </c>
      <c r="CH116" s="13">
        <v>28109685.02125388</v>
      </c>
      <c r="CI116" s="13">
        <v>52664362.931326807</v>
      </c>
      <c r="CJ116" s="13">
        <v>52106086.075102657</v>
      </c>
      <c r="CK116" s="13">
        <v>50849362.7310827</v>
      </c>
      <c r="CL116" s="13">
        <v>29121496.536947269</v>
      </c>
      <c r="CM116" s="13">
        <v>27878270.409998819</v>
      </c>
      <c r="CN116" s="13">
        <v>30650890.457134631</v>
      </c>
      <c r="CO116" s="13">
        <v>38796233.769986063</v>
      </c>
      <c r="CP116" s="13">
        <v>26375096.86940356</v>
      </c>
      <c r="CQ116" s="13">
        <v>45502614.673786908</v>
      </c>
      <c r="CR116" s="13">
        <v>36107312.867131718</v>
      </c>
      <c r="CS116" s="13">
        <v>35060776.943473078</v>
      </c>
      <c r="CT116" s="13">
        <v>70857796.473093823</v>
      </c>
      <c r="CU116" s="13">
        <v>42894500.083193779</v>
      </c>
      <c r="CV116" s="13">
        <v>39695177.308435589</v>
      </c>
      <c r="CW116" s="13">
        <v>51519464.355134569</v>
      </c>
      <c r="CX116" s="13">
        <v>63792219.308674969</v>
      </c>
      <c r="CY116" s="13">
        <v>136803885.2567099</v>
      </c>
      <c r="CZ116" s="13">
        <v>139948973.58498079</v>
      </c>
      <c r="DA116" s="13">
        <v>65455285.180334903</v>
      </c>
      <c r="DB116" s="9">
        <f t="shared" si="3"/>
        <v>2122186781.2774236</v>
      </c>
    </row>
    <row r="117" spans="2:106" x14ac:dyDescent="0.3">
      <c r="B117" s="6">
        <v>78801</v>
      </c>
      <c r="C117" s="13" t="s">
        <v>219</v>
      </c>
      <c r="D117" s="13">
        <v>115</v>
      </c>
      <c r="E117" s="13" t="str">
        <f t="shared" si="2"/>
        <v>S</v>
      </c>
      <c r="F117" s="13">
        <v>8251065.0074770413</v>
      </c>
      <c r="G117" s="13">
        <v>295445.83830442</v>
      </c>
      <c r="H117" s="13">
        <v>518171.79596295359</v>
      </c>
      <c r="I117" s="13">
        <v>879380.1730133862</v>
      </c>
      <c r="J117" s="13">
        <v>388956.48803933698</v>
      </c>
      <c r="K117" s="13">
        <v>330876.6954885642</v>
      </c>
      <c r="L117" s="13">
        <v>732497.46911524958</v>
      </c>
      <c r="M117" s="13">
        <v>5617995.1503670113</v>
      </c>
      <c r="N117" s="13">
        <v>1170955.853502295</v>
      </c>
      <c r="O117" s="13">
        <v>523114.6814519898</v>
      </c>
      <c r="P117" s="13">
        <v>768023.48036536796</v>
      </c>
      <c r="Q117" s="13">
        <v>915040.89983794186</v>
      </c>
      <c r="R117" s="13">
        <v>996640.15340917953</v>
      </c>
      <c r="S117" s="13">
        <v>289025.87991721497</v>
      </c>
      <c r="T117" s="13">
        <v>1002906.368449511</v>
      </c>
      <c r="U117" s="13">
        <v>1353908.0178729959</v>
      </c>
      <c r="V117" s="13">
        <v>1447459.317220045</v>
      </c>
      <c r="W117" s="13">
        <v>839472.76508536248</v>
      </c>
      <c r="X117" s="13">
        <v>1063228.468379898</v>
      </c>
      <c r="Y117" s="13">
        <v>1139846.188031235</v>
      </c>
      <c r="Z117" s="13">
        <v>1248433.973060776</v>
      </c>
      <c r="AA117" s="13">
        <v>766882.40071233001</v>
      </c>
      <c r="AB117" s="13">
        <v>842013.70450406417</v>
      </c>
      <c r="AC117" s="13">
        <v>975164.10547118774</v>
      </c>
      <c r="AD117" s="13">
        <v>1542135.5159232791</v>
      </c>
      <c r="AE117" s="13">
        <v>1185521.626189952</v>
      </c>
      <c r="AF117" s="13">
        <v>1799779.012080447</v>
      </c>
      <c r="AG117" s="13">
        <v>911094.28777515795</v>
      </c>
      <c r="AH117" s="13">
        <v>2981075.4236971051</v>
      </c>
      <c r="AI117" s="13">
        <v>672458.25524614786</v>
      </c>
      <c r="AJ117" s="13">
        <v>1755400.6303933689</v>
      </c>
      <c r="AK117" s="13">
        <v>2739123.445597697</v>
      </c>
      <c r="AL117" s="13">
        <v>1630634.2833391449</v>
      </c>
      <c r="AM117" s="13">
        <v>1305697.8610886619</v>
      </c>
      <c r="AN117" s="13">
        <v>2628637.8157362361</v>
      </c>
      <c r="AO117" s="13">
        <v>1618790.346030466</v>
      </c>
      <c r="AP117" s="13">
        <v>937386.16366244375</v>
      </c>
      <c r="AQ117" s="13">
        <v>3596040.2514282949</v>
      </c>
      <c r="AR117" s="13">
        <v>2575402.5754756122</v>
      </c>
      <c r="AS117" s="13">
        <v>4580743.9357497403</v>
      </c>
      <c r="AT117" s="13">
        <v>268905.24369541142</v>
      </c>
      <c r="AU117" s="13">
        <v>2486294.8506299402</v>
      </c>
      <c r="AV117" s="13">
        <v>2615258.1172479452</v>
      </c>
      <c r="AW117" s="13">
        <v>1770253.5033039281</v>
      </c>
      <c r="AX117" s="13">
        <v>3111868.5301371971</v>
      </c>
      <c r="AY117" s="13">
        <v>4429016.7000948684</v>
      </c>
      <c r="AZ117" s="13">
        <v>2808832.3767847791</v>
      </c>
      <c r="BA117" s="13">
        <v>3433131.8123134389</v>
      </c>
      <c r="BB117" s="13">
        <v>3122605.9049817459</v>
      </c>
      <c r="BC117" s="13">
        <v>5337910.2205836531</v>
      </c>
      <c r="BD117" s="13">
        <v>2985408.8976670522</v>
      </c>
      <c r="BE117" s="13">
        <v>3119481.6135703931</v>
      </c>
      <c r="BF117" s="13">
        <v>6955032.864416969</v>
      </c>
      <c r="BG117" s="13">
        <v>6840411.7625935106</v>
      </c>
      <c r="BH117" s="13">
        <v>5040252.9196778825</v>
      </c>
      <c r="BI117" s="13">
        <v>4385845.7962165717</v>
      </c>
      <c r="BJ117" s="13">
        <v>3147358.527735841</v>
      </c>
      <c r="BK117" s="13">
        <v>5409581.7633102639</v>
      </c>
      <c r="BL117" s="13">
        <v>4733498.3192677246</v>
      </c>
      <c r="BM117" s="13">
        <v>5552676.4210282331</v>
      </c>
      <c r="BN117" s="13">
        <v>6793089.2675164286</v>
      </c>
      <c r="BO117" s="13">
        <v>17181196.049134862</v>
      </c>
      <c r="BP117" s="13">
        <v>3298198.8048543902</v>
      </c>
      <c r="BQ117" s="13">
        <v>5504690.5355293006</v>
      </c>
      <c r="BR117" s="13">
        <v>4212170.3947181785</v>
      </c>
      <c r="BS117" s="13">
        <v>8529641.7025436405</v>
      </c>
      <c r="BT117" s="13">
        <v>5384236.7617734652</v>
      </c>
      <c r="BU117" s="13">
        <v>19146156.79843555</v>
      </c>
      <c r="BV117" s="13">
        <v>10709442.989553761</v>
      </c>
      <c r="BW117" s="13">
        <v>5258479.7371939793</v>
      </c>
      <c r="BX117" s="13">
        <v>7378498.8735207655</v>
      </c>
      <c r="BY117" s="13">
        <v>10147884.67391604</v>
      </c>
      <c r="BZ117" s="13">
        <v>9200828.5820900667</v>
      </c>
      <c r="CA117" s="13">
        <v>15570960.723625099</v>
      </c>
      <c r="CB117" s="13">
        <v>9556171.8592066392</v>
      </c>
      <c r="CC117" s="13">
        <v>12710932.50012167</v>
      </c>
      <c r="CD117" s="13">
        <v>12099452.25293896</v>
      </c>
      <c r="CE117" s="13">
        <v>26156244.936190151</v>
      </c>
      <c r="CF117" s="13">
        <v>23924259.728708342</v>
      </c>
      <c r="CG117" s="13">
        <v>27165422.78840179</v>
      </c>
      <c r="CH117" s="13">
        <v>20327974.165348079</v>
      </c>
      <c r="CI117" s="13">
        <v>28672918.481807198</v>
      </c>
      <c r="CJ117" s="13">
        <v>28302497.7480416</v>
      </c>
      <c r="CK117" s="13">
        <v>31027560.76862298</v>
      </c>
      <c r="CL117" s="13">
        <v>33583279.666220002</v>
      </c>
      <c r="CM117" s="13">
        <v>18408273.153204549</v>
      </c>
      <c r="CN117" s="13">
        <v>23788621.568354249</v>
      </c>
      <c r="CO117" s="13">
        <v>43965923.400146917</v>
      </c>
      <c r="CP117" s="13">
        <v>45781284.343830816</v>
      </c>
      <c r="CQ117" s="13">
        <v>52977021.920884967</v>
      </c>
      <c r="CR117" s="13">
        <v>43252223.693642817</v>
      </c>
      <c r="CS117" s="13">
        <v>73676977.645509034</v>
      </c>
      <c r="CT117" s="13">
        <v>56395458.186637342</v>
      </c>
      <c r="CU117" s="13">
        <v>170464875.64902049</v>
      </c>
      <c r="CV117" s="13">
        <v>85934435.159846619</v>
      </c>
      <c r="CW117" s="13">
        <v>72167033.568086088</v>
      </c>
      <c r="CX117" s="13">
        <v>78929936.464403719</v>
      </c>
      <c r="CY117" s="13">
        <v>102607805.7600667</v>
      </c>
      <c r="CZ117" s="13">
        <v>172887802.19574931</v>
      </c>
      <c r="DA117" s="13">
        <v>151477142.93022051</v>
      </c>
      <c r="DB117" s="9">
        <f t="shared" si="3"/>
        <v>1716927058.8793273</v>
      </c>
    </row>
    <row r="118" spans="2:106" x14ac:dyDescent="0.3">
      <c r="B118" s="6">
        <v>78802</v>
      </c>
      <c r="C118" s="13" t="s">
        <v>220</v>
      </c>
      <c r="D118" s="13">
        <v>116</v>
      </c>
      <c r="E118" s="13" t="str">
        <f t="shared" si="2"/>
        <v>S</v>
      </c>
      <c r="F118" s="13">
        <v>261602493.67384529</v>
      </c>
      <c r="G118" s="13">
        <v>194134936.5276536</v>
      </c>
      <c r="H118" s="13">
        <v>207604264.16451451</v>
      </c>
      <c r="I118" s="13">
        <v>263210921.3368572</v>
      </c>
      <c r="J118" s="13">
        <v>456150500.4806838</v>
      </c>
      <c r="K118" s="13">
        <v>383700775.21548772</v>
      </c>
      <c r="L118" s="13">
        <v>324897420.53001177</v>
      </c>
      <c r="M118" s="13">
        <v>371062261.239043</v>
      </c>
      <c r="N118" s="13">
        <v>329735958.11293858</v>
      </c>
      <c r="O118" s="13">
        <v>449545068.38911462</v>
      </c>
      <c r="P118" s="13">
        <v>337027483.90413129</v>
      </c>
      <c r="Q118" s="13">
        <v>352629986.94986957</v>
      </c>
      <c r="R118" s="13">
        <v>343253044.34603709</v>
      </c>
      <c r="S118" s="13">
        <v>534313009.5906412</v>
      </c>
      <c r="T118" s="13">
        <v>412277828.96923047</v>
      </c>
      <c r="U118" s="13">
        <v>568894473.67829776</v>
      </c>
      <c r="V118" s="13">
        <v>589531208.96827805</v>
      </c>
      <c r="W118" s="13">
        <v>525397866.02085167</v>
      </c>
      <c r="X118" s="13">
        <v>473219702.82778358</v>
      </c>
      <c r="Y118" s="13">
        <v>458545727.60231203</v>
      </c>
      <c r="Z118" s="13">
        <v>438648481.7870878</v>
      </c>
      <c r="AA118" s="13">
        <v>475860711.18310672</v>
      </c>
      <c r="AB118" s="13">
        <v>428480658.5416671</v>
      </c>
      <c r="AC118" s="13">
        <v>557800412.62736225</v>
      </c>
      <c r="AD118" s="13">
        <v>586514161.63178468</v>
      </c>
      <c r="AE118" s="13">
        <v>714215126.80377722</v>
      </c>
      <c r="AF118" s="13">
        <v>554281610.54546702</v>
      </c>
      <c r="AG118" s="13">
        <v>588116648.68831873</v>
      </c>
      <c r="AH118" s="13">
        <v>623596596.86780941</v>
      </c>
      <c r="AI118" s="13">
        <v>616266055.30631995</v>
      </c>
      <c r="AJ118" s="13">
        <v>571731633.36105359</v>
      </c>
      <c r="AK118" s="13">
        <v>614456865.64961231</v>
      </c>
      <c r="AL118" s="13">
        <v>763503189.6033864</v>
      </c>
      <c r="AM118" s="13">
        <v>653022915.22655082</v>
      </c>
      <c r="AN118" s="13">
        <v>729952558.93023109</v>
      </c>
      <c r="AO118" s="13">
        <v>742768534.42500687</v>
      </c>
      <c r="AP118" s="13">
        <v>822204719.25392258</v>
      </c>
      <c r="AQ118" s="13">
        <v>608093292.67020512</v>
      </c>
      <c r="AR118" s="13">
        <v>709653764.85618758</v>
      </c>
      <c r="AS118" s="13">
        <v>812992340.24698007</v>
      </c>
      <c r="AT118" s="13">
        <v>741578503.25178087</v>
      </c>
      <c r="AU118" s="13">
        <v>744554792.26272988</v>
      </c>
      <c r="AV118" s="13">
        <v>763987672.29093552</v>
      </c>
      <c r="AW118" s="13">
        <v>839197701.31916213</v>
      </c>
      <c r="AX118" s="13">
        <v>1085887281.1563909</v>
      </c>
      <c r="AY118" s="13">
        <v>1013600369.059505</v>
      </c>
      <c r="AZ118" s="13">
        <v>959535995.13934731</v>
      </c>
      <c r="BA118" s="13">
        <v>819922973.27039814</v>
      </c>
      <c r="BB118" s="13">
        <v>945792787.08394468</v>
      </c>
      <c r="BC118" s="13">
        <v>1010427113.3658381</v>
      </c>
      <c r="BD118" s="13">
        <v>939064569.1378901</v>
      </c>
      <c r="BE118" s="13">
        <v>818891847.17779875</v>
      </c>
      <c r="BF118" s="13">
        <v>1085697557.8304551</v>
      </c>
      <c r="BG118" s="13">
        <v>1314781396.7718229</v>
      </c>
      <c r="BH118" s="13">
        <v>1017335565.532338</v>
      </c>
      <c r="BI118" s="13">
        <v>1010849155.2021559</v>
      </c>
      <c r="BJ118" s="13">
        <v>1149765971.2754209</v>
      </c>
      <c r="BK118" s="13">
        <v>1088419570.0212929</v>
      </c>
      <c r="BL118" s="13">
        <v>2027724896.627192</v>
      </c>
      <c r="BM118" s="13">
        <v>1048898564.5465651</v>
      </c>
      <c r="BN118" s="13">
        <v>1050968209.055509</v>
      </c>
      <c r="BO118" s="13">
        <v>1886049797.4395411</v>
      </c>
      <c r="BP118" s="13">
        <v>1479052846.380549</v>
      </c>
      <c r="BQ118" s="13">
        <v>1666300300.06024</v>
      </c>
      <c r="BR118" s="13">
        <v>1323302619.6119499</v>
      </c>
      <c r="BS118" s="13">
        <v>1357031721.963336</v>
      </c>
      <c r="BT118" s="13">
        <v>1403364580.0319149</v>
      </c>
      <c r="BU118" s="13">
        <v>1291778639.271199</v>
      </c>
      <c r="BV118" s="13">
        <v>1594396866.956089</v>
      </c>
      <c r="BW118" s="13">
        <v>1532695435.6827409</v>
      </c>
      <c r="BX118" s="13">
        <v>1789015231.6170399</v>
      </c>
      <c r="BY118" s="13">
        <v>2045253633.616075</v>
      </c>
      <c r="BZ118" s="13">
        <v>1509503086.9110219</v>
      </c>
      <c r="CA118" s="13">
        <v>1589842625.646951</v>
      </c>
      <c r="CB118" s="13">
        <v>1669348454.496506</v>
      </c>
      <c r="CC118" s="13">
        <v>1873958489.6631529</v>
      </c>
      <c r="CD118" s="13">
        <v>2063267213.7660241</v>
      </c>
      <c r="CE118" s="13">
        <v>1859262622.947098</v>
      </c>
      <c r="CF118" s="13">
        <v>2806108379.3505292</v>
      </c>
      <c r="CG118" s="13">
        <v>1761247924.8996689</v>
      </c>
      <c r="CH118" s="13">
        <v>3277458482.210351</v>
      </c>
      <c r="CI118" s="13">
        <v>2637175188.8774061</v>
      </c>
      <c r="CJ118" s="13">
        <v>2668866612.9330139</v>
      </c>
      <c r="CK118" s="13">
        <v>2937434237.8051672</v>
      </c>
      <c r="CL118" s="13">
        <v>2266937477.9139581</v>
      </c>
      <c r="CM118" s="13">
        <v>2595853867.7871022</v>
      </c>
      <c r="CN118" s="13">
        <v>4458562749.6483383</v>
      </c>
      <c r="CO118" s="13">
        <v>3192423343.679708</v>
      </c>
      <c r="CP118" s="13">
        <v>3806017604.2218509</v>
      </c>
      <c r="CQ118" s="13">
        <v>3078232517.416636</v>
      </c>
      <c r="CR118" s="13">
        <v>2962846677.2924151</v>
      </c>
      <c r="CS118" s="13">
        <v>6927390622.7100801</v>
      </c>
      <c r="CT118" s="13">
        <v>5863993377.1319189</v>
      </c>
      <c r="CU118" s="13">
        <v>5738188087.678688</v>
      </c>
      <c r="CV118" s="13">
        <v>6299415503.2117558</v>
      </c>
      <c r="CW118" s="13">
        <v>6238993387.3129911</v>
      </c>
      <c r="CX118" s="13">
        <v>6704813861.029974</v>
      </c>
      <c r="CY118" s="13">
        <v>10554800852.005751</v>
      </c>
      <c r="CZ118" s="13">
        <v>10151289702.762501</v>
      </c>
      <c r="DA118" s="13">
        <v>11133754846.378771</v>
      </c>
      <c r="DB118" s="9">
        <f t="shared" si="3"/>
        <v>177921007172.43188</v>
      </c>
    </row>
    <row r="119" spans="2:106" x14ac:dyDescent="0.3">
      <c r="B119" s="6">
        <v>80001</v>
      </c>
      <c r="C119" s="13" t="s">
        <v>221</v>
      </c>
      <c r="D119" s="13">
        <v>117</v>
      </c>
      <c r="E119" s="13" t="str">
        <f t="shared" si="2"/>
        <v>S</v>
      </c>
      <c r="F119" s="13">
        <v>3681.624084</v>
      </c>
      <c r="G119" s="13">
        <v>118024.16436623099</v>
      </c>
      <c r="H119" s="13"/>
      <c r="I119" s="13">
        <v>3644.8078431600002</v>
      </c>
      <c r="J119" s="13"/>
      <c r="K119" s="13">
        <v>15480.6127047195</v>
      </c>
      <c r="L119" s="13"/>
      <c r="M119" s="13">
        <v>23743.095508704198</v>
      </c>
      <c r="N119" s="13">
        <v>4738.2527086280998</v>
      </c>
      <c r="O119" s="13">
        <v>59053.608378882003</v>
      </c>
      <c r="P119" s="13">
        <v>30714.397384035801</v>
      </c>
      <c r="Q119" s="13">
        <v>29064.407966847499</v>
      </c>
      <c r="R119" s="13">
        <v>17918.756882892001</v>
      </c>
      <c r="S119" s="13">
        <v>29840.550772627601</v>
      </c>
      <c r="T119" s="13">
        <v>23312.912016556002</v>
      </c>
      <c r="U119" s="13">
        <v>8933.9157663149999</v>
      </c>
      <c r="V119" s="13">
        <v>21200.186151262002</v>
      </c>
      <c r="W119" s="13">
        <v>7087.2487001410009</v>
      </c>
      <c r="X119" s="13">
        <v>70176.206656218012</v>
      </c>
      <c r="Y119" s="13"/>
      <c r="Z119" s="13">
        <v>34516.894695023999</v>
      </c>
      <c r="AA119" s="13">
        <v>8153.55664695</v>
      </c>
      <c r="AB119" s="13">
        <v>26229.013420756601</v>
      </c>
      <c r="AC119" s="13">
        <v>75071.053269203097</v>
      </c>
      <c r="AD119" s="13">
        <v>312759.60009224701</v>
      </c>
      <c r="AE119" s="13">
        <v>3545.9129937429998</v>
      </c>
      <c r="AF119" s="13"/>
      <c r="AG119" s="13">
        <v>35680.269649792594</v>
      </c>
      <c r="AH119" s="13">
        <v>64961.262044985007</v>
      </c>
      <c r="AI119" s="13">
        <v>10674.789044972</v>
      </c>
      <c r="AJ119" s="13">
        <v>76485.011427733712</v>
      </c>
      <c r="AK119" s="13">
        <v>20870.872403742</v>
      </c>
      <c r="AL119" s="13">
        <v>24052.378984446001</v>
      </c>
      <c r="AM119" s="13">
        <v>3164.1178981319999</v>
      </c>
      <c r="AN119" s="13">
        <v>5573.5079140859998</v>
      </c>
      <c r="AO119" s="13">
        <v>53355.626174972</v>
      </c>
      <c r="AP119" s="13">
        <v>148374.55130165201</v>
      </c>
      <c r="AQ119" s="13"/>
      <c r="AR119" s="13">
        <v>250124.981767044</v>
      </c>
      <c r="AS119" s="13">
        <v>90883.507843723404</v>
      </c>
      <c r="AT119" s="13">
        <v>104843.5224810306</v>
      </c>
      <c r="AU119" s="13">
        <v>66327.035985775801</v>
      </c>
      <c r="AV119" s="13">
        <v>26302.339734149002</v>
      </c>
      <c r="AW119" s="13">
        <v>52819.922394164998</v>
      </c>
      <c r="AX119" s="13">
        <v>91121.257104060001</v>
      </c>
      <c r="AY119" s="13">
        <v>33738.947960972197</v>
      </c>
      <c r="AZ119" s="13">
        <v>22786.454742948001</v>
      </c>
      <c r="BA119" s="13">
        <v>149222.0079569346</v>
      </c>
      <c r="BB119" s="13">
        <v>291808.28122527048</v>
      </c>
      <c r="BC119" s="13">
        <v>19079.548199163</v>
      </c>
      <c r="BD119" s="13">
        <v>189016.019747065</v>
      </c>
      <c r="BE119" s="13">
        <v>108661.6265745015</v>
      </c>
      <c r="BF119" s="13">
        <v>2294.413747993</v>
      </c>
      <c r="BG119" s="13">
        <v>113706.25282896199</v>
      </c>
      <c r="BH119" s="13">
        <v>7978.5452753760001</v>
      </c>
      <c r="BI119" s="13">
        <v>272555.98823592003</v>
      </c>
      <c r="BJ119" s="13">
        <v>845942.8882196031</v>
      </c>
      <c r="BK119" s="13">
        <v>168679.89733504399</v>
      </c>
      <c r="BL119" s="13"/>
      <c r="BM119" s="13">
        <v>23076.859656670498</v>
      </c>
      <c r="BN119" s="13">
        <v>207255.71827291581</v>
      </c>
      <c r="BO119" s="13">
        <v>56844.271265233503</v>
      </c>
      <c r="BP119" s="13">
        <v>3410618.787784142</v>
      </c>
      <c r="BQ119" s="13">
        <v>133009.42369328151</v>
      </c>
      <c r="BR119" s="13">
        <v>18052.784287127</v>
      </c>
      <c r="BS119" s="13">
        <v>431917.82474938547</v>
      </c>
      <c r="BT119" s="13">
        <v>31183.6376330364</v>
      </c>
      <c r="BU119" s="13">
        <v>179736.50157281</v>
      </c>
      <c r="BV119" s="13">
        <v>76216.918411260005</v>
      </c>
      <c r="BW119" s="13">
        <v>783972.47981876321</v>
      </c>
      <c r="BX119" s="13">
        <v>203513.2575035</v>
      </c>
      <c r="BY119" s="13">
        <v>1810807.3726853139</v>
      </c>
      <c r="BZ119" s="13">
        <v>439430.80749405001</v>
      </c>
      <c r="CA119" s="13">
        <v>201071.90212553251</v>
      </c>
      <c r="CB119" s="13">
        <v>756162.026106679</v>
      </c>
      <c r="CC119" s="13">
        <v>526846.87558410596</v>
      </c>
      <c r="CD119" s="13">
        <v>282928.29367014999</v>
      </c>
      <c r="CE119" s="13">
        <v>3111938.371252513</v>
      </c>
      <c r="CF119" s="13">
        <v>180356.68160954161</v>
      </c>
      <c r="CG119" s="13">
        <v>265220.72480649198</v>
      </c>
      <c r="CH119" s="13">
        <v>19690.067806812</v>
      </c>
      <c r="CI119" s="13">
        <v>552506.10722705827</v>
      </c>
      <c r="CJ119" s="13">
        <v>1684435.1197354449</v>
      </c>
      <c r="CK119" s="13">
        <v>13598539.640066201</v>
      </c>
      <c r="CL119" s="13">
        <v>171959.893866228</v>
      </c>
      <c r="CM119" s="13">
        <v>446761.89352091448</v>
      </c>
      <c r="CN119" s="13">
        <v>845329.41790770937</v>
      </c>
      <c r="CO119" s="13">
        <v>2518862.0516689601</v>
      </c>
      <c r="CP119" s="13">
        <v>160236.9155681491</v>
      </c>
      <c r="CQ119" s="13">
        <v>2476422.0573341362</v>
      </c>
      <c r="CR119" s="13">
        <v>1717837.2381269841</v>
      </c>
      <c r="CS119" s="13">
        <v>128946.61245713101</v>
      </c>
      <c r="CT119" s="13">
        <v>269322.72514162899</v>
      </c>
      <c r="CU119" s="13">
        <v>3970875.497252963</v>
      </c>
      <c r="CV119" s="13">
        <v>13680689.35325278</v>
      </c>
      <c r="CW119" s="13">
        <v>2936745.6714815078</v>
      </c>
      <c r="CX119" s="13">
        <v>1974192.0259759</v>
      </c>
      <c r="CY119" s="13">
        <v>4871554.645173464</v>
      </c>
      <c r="CZ119" s="13">
        <v>6269629.6813025139</v>
      </c>
      <c r="DA119" s="13">
        <v>1317428.2111504651</v>
      </c>
      <c r="DB119" s="9">
        <f t="shared" si="3"/>
        <v>77020102.951212808</v>
      </c>
    </row>
    <row r="120" spans="2:106" x14ac:dyDescent="0.3">
      <c r="B120" s="6">
        <v>84001</v>
      </c>
      <c r="C120" s="13" t="s">
        <v>222</v>
      </c>
      <c r="D120" s="13">
        <v>118</v>
      </c>
      <c r="E120" s="13" t="str">
        <f t="shared" si="2"/>
        <v>S</v>
      </c>
      <c r="F120" s="13">
        <v>466354.13766047981</v>
      </c>
      <c r="G120" s="13">
        <v>1217894.227509483</v>
      </c>
      <c r="H120" s="13">
        <v>1125010.530567677</v>
      </c>
      <c r="I120" s="13">
        <v>1308262.557873481</v>
      </c>
      <c r="J120" s="13">
        <v>1446251.7798686239</v>
      </c>
      <c r="K120" s="13">
        <v>2169259.407510085</v>
      </c>
      <c r="L120" s="13">
        <v>1366943.726161974</v>
      </c>
      <c r="M120" s="13">
        <v>1498152.5782300041</v>
      </c>
      <c r="N120" s="13">
        <v>1738133.1983085689</v>
      </c>
      <c r="O120" s="13">
        <v>1921923.872146161</v>
      </c>
      <c r="P120" s="13">
        <v>1415575.4917538511</v>
      </c>
      <c r="Q120" s="13">
        <v>1509713.302428643</v>
      </c>
      <c r="R120" s="13">
        <v>2305488.9277321398</v>
      </c>
      <c r="S120" s="13">
        <v>2617167.077200301</v>
      </c>
      <c r="T120" s="13">
        <v>2244744.6148209432</v>
      </c>
      <c r="U120" s="13">
        <v>2237786.1945491089</v>
      </c>
      <c r="V120" s="13">
        <v>1873256.410584542</v>
      </c>
      <c r="W120" s="13">
        <v>2405422.6507859481</v>
      </c>
      <c r="X120" s="13">
        <v>1849371.8635557981</v>
      </c>
      <c r="Y120" s="13">
        <v>3925499.4205088299</v>
      </c>
      <c r="Z120" s="13">
        <v>2324839.1850887621</v>
      </c>
      <c r="AA120" s="13">
        <v>1961148.7794184729</v>
      </c>
      <c r="AB120" s="13">
        <v>1476307.862721476</v>
      </c>
      <c r="AC120" s="13">
        <v>1756214.5707035731</v>
      </c>
      <c r="AD120" s="13">
        <v>2397987.865239555</v>
      </c>
      <c r="AE120" s="13">
        <v>2549730.1972337891</v>
      </c>
      <c r="AF120" s="13">
        <v>2158590.712004343</v>
      </c>
      <c r="AG120" s="13">
        <v>3427192.5966123841</v>
      </c>
      <c r="AH120" s="13">
        <v>4352480.1201519612</v>
      </c>
      <c r="AI120" s="13">
        <v>2272127.157744017</v>
      </c>
      <c r="AJ120" s="13">
        <v>3277744.902012289</v>
      </c>
      <c r="AK120" s="13">
        <v>2340797.272732256</v>
      </c>
      <c r="AL120" s="13">
        <v>2865184.6574998442</v>
      </c>
      <c r="AM120" s="13">
        <v>1720679.23892546</v>
      </c>
      <c r="AN120" s="13">
        <v>4445997.6412753388</v>
      </c>
      <c r="AO120" s="13">
        <v>3655603.5742102601</v>
      </c>
      <c r="AP120" s="13">
        <v>2708371.14240416</v>
      </c>
      <c r="AQ120" s="13">
        <v>2583335.927152961</v>
      </c>
      <c r="AR120" s="13">
        <v>2772771.2283915482</v>
      </c>
      <c r="AS120" s="13">
        <v>3212464.554022681</v>
      </c>
      <c r="AT120" s="13">
        <v>3229808.35375496</v>
      </c>
      <c r="AU120" s="13">
        <v>3145531.5381413782</v>
      </c>
      <c r="AV120" s="13">
        <v>2183185.524194662</v>
      </c>
      <c r="AW120" s="13">
        <v>3030950.5691190041</v>
      </c>
      <c r="AX120" s="13">
        <v>3404560.5462333611</v>
      </c>
      <c r="AY120" s="13">
        <v>3002680.9447567509</v>
      </c>
      <c r="AZ120" s="13">
        <v>3862521.170791531</v>
      </c>
      <c r="BA120" s="13">
        <v>2882262.6962454538</v>
      </c>
      <c r="BB120" s="13">
        <v>3787179.6514784968</v>
      </c>
      <c r="BC120" s="13">
        <v>3737315.0833642539</v>
      </c>
      <c r="BD120" s="13">
        <v>2781469.220522726</v>
      </c>
      <c r="BE120" s="13">
        <v>4773188.7342272662</v>
      </c>
      <c r="BF120" s="13">
        <v>3426352.9755606381</v>
      </c>
      <c r="BG120" s="13">
        <v>3642808.6291584419</v>
      </c>
      <c r="BH120" s="13">
        <v>6783165.3468662817</v>
      </c>
      <c r="BI120" s="13">
        <v>3150827.1294249059</v>
      </c>
      <c r="BJ120" s="13">
        <v>4616551.0604733434</v>
      </c>
      <c r="BK120" s="13">
        <v>3637802.9479897702</v>
      </c>
      <c r="BL120" s="13">
        <v>3910650.3861067272</v>
      </c>
      <c r="BM120" s="13">
        <v>4879044.327318388</v>
      </c>
      <c r="BN120" s="13">
        <v>3547355.659206464</v>
      </c>
      <c r="BO120" s="13">
        <v>5032223.5783668905</v>
      </c>
      <c r="BP120" s="13">
        <v>7148311.3314244188</v>
      </c>
      <c r="BQ120" s="13">
        <v>2932054.7990045249</v>
      </c>
      <c r="BR120" s="13">
        <v>5936854.8743393607</v>
      </c>
      <c r="BS120" s="13">
        <v>2831911.3930593622</v>
      </c>
      <c r="BT120" s="13">
        <v>2998026.9619186809</v>
      </c>
      <c r="BU120" s="13">
        <v>3368559.751618302</v>
      </c>
      <c r="BV120" s="13">
        <v>5844254.8842013348</v>
      </c>
      <c r="BW120" s="13">
        <v>2702000.1793109998</v>
      </c>
      <c r="BX120" s="13">
        <v>9605227.6386749558</v>
      </c>
      <c r="BY120" s="13">
        <v>3229010.0697908211</v>
      </c>
      <c r="BZ120" s="13">
        <v>3244132.3101481651</v>
      </c>
      <c r="CA120" s="13">
        <v>3257490.4346122909</v>
      </c>
      <c r="CB120" s="13">
        <v>4205302.7763451776</v>
      </c>
      <c r="CC120" s="13">
        <v>4501497.6292005144</v>
      </c>
      <c r="CD120" s="13">
        <v>4023587.1759289321</v>
      </c>
      <c r="CE120" s="13">
        <v>4030229.9824406859</v>
      </c>
      <c r="CF120" s="13">
        <v>4782088.9078806126</v>
      </c>
      <c r="CG120" s="13">
        <v>5007121.1713539464</v>
      </c>
      <c r="CH120" s="13">
        <v>3817622.9165506172</v>
      </c>
      <c r="CI120" s="13">
        <v>4884711.892749045</v>
      </c>
      <c r="CJ120" s="13">
        <v>10032438.787625389</v>
      </c>
      <c r="CK120" s="13">
        <v>3946875.411716267</v>
      </c>
      <c r="CL120" s="13">
        <v>4267545.6051292289</v>
      </c>
      <c r="CM120" s="13">
        <v>5489802.0879132617</v>
      </c>
      <c r="CN120" s="13">
        <v>2763603.0533090341</v>
      </c>
      <c r="CO120" s="13">
        <v>5566195.2128354972</v>
      </c>
      <c r="CP120" s="13">
        <v>3089701.050918634</v>
      </c>
      <c r="CQ120" s="13">
        <v>4015277.113693411</v>
      </c>
      <c r="CR120" s="13">
        <v>4748820.3913907725</v>
      </c>
      <c r="CS120" s="13">
        <v>4741831.8061237764</v>
      </c>
      <c r="CT120" s="13">
        <v>4990505.0488021635</v>
      </c>
      <c r="CU120" s="13">
        <v>4882059.9869699934</v>
      </c>
      <c r="CV120" s="13">
        <v>3404193.8255241858</v>
      </c>
      <c r="CW120" s="13">
        <v>3627082.912568354</v>
      </c>
      <c r="CX120" s="13">
        <v>4122377.3066186118</v>
      </c>
      <c r="CY120" s="13">
        <v>5052341.6904245215</v>
      </c>
      <c r="CZ120" s="13">
        <v>4292093.5788856689</v>
      </c>
      <c r="DA120" s="13">
        <v>6479977.8196250331</v>
      </c>
      <c r="DB120" s="9">
        <f t="shared" si="3"/>
        <v>347211936.99923003</v>
      </c>
    </row>
    <row r="121" spans="2:106" x14ac:dyDescent="0.3">
      <c r="B121" s="6">
        <v>84002</v>
      </c>
      <c r="C121" s="13" t="s">
        <v>223</v>
      </c>
      <c r="D121" s="13">
        <v>119</v>
      </c>
      <c r="E121" s="13" t="str">
        <f t="shared" si="2"/>
        <v>S</v>
      </c>
      <c r="F121" s="13"/>
      <c r="G121" s="13">
        <v>82021.701618680498</v>
      </c>
      <c r="H121" s="13"/>
      <c r="I121" s="13">
        <v>20844.1793037528</v>
      </c>
      <c r="J121" s="13">
        <v>1526815.157184378</v>
      </c>
      <c r="K121" s="13">
        <v>30647.2342108964</v>
      </c>
      <c r="L121" s="13">
        <v>293599.12447315559</v>
      </c>
      <c r="M121" s="13">
        <v>190649.81595361521</v>
      </c>
      <c r="N121" s="13">
        <v>14544.540072661501</v>
      </c>
      <c r="O121" s="13">
        <v>117862.83595355321</v>
      </c>
      <c r="P121" s="13">
        <v>1253544.700301212</v>
      </c>
      <c r="Q121" s="13">
        <v>843331.52520959999</v>
      </c>
      <c r="R121" s="13">
        <v>161881.44087701201</v>
      </c>
      <c r="S121" s="13">
        <v>77748.379932461394</v>
      </c>
      <c r="T121" s="13">
        <v>1155428.2191031161</v>
      </c>
      <c r="U121" s="13">
        <v>50766.706897080301</v>
      </c>
      <c r="V121" s="13">
        <v>753872.33707595698</v>
      </c>
      <c r="W121" s="13">
        <v>1285354.2372917591</v>
      </c>
      <c r="X121" s="13">
        <v>2088327.8322423489</v>
      </c>
      <c r="Y121" s="13">
        <v>3885893.9171884889</v>
      </c>
      <c r="Z121" s="13">
        <v>265983.02318481001</v>
      </c>
      <c r="AA121" s="13">
        <v>1012519.545725929</v>
      </c>
      <c r="AB121" s="13">
        <v>297748.945426149</v>
      </c>
      <c r="AC121" s="13">
        <v>864109.69995351008</v>
      </c>
      <c r="AD121" s="13">
        <v>938508.12052193342</v>
      </c>
      <c r="AE121" s="13">
        <v>265551.91856534278</v>
      </c>
      <c r="AF121" s="13">
        <v>1935160.641292142</v>
      </c>
      <c r="AG121" s="13">
        <v>933702.58073328761</v>
      </c>
      <c r="AH121" s="13">
        <v>831643.81767245068</v>
      </c>
      <c r="AI121" s="13">
        <v>1610497.330132311</v>
      </c>
      <c r="AJ121" s="13">
        <v>857510.27552842081</v>
      </c>
      <c r="AK121" s="13">
        <v>2796464.2755091982</v>
      </c>
      <c r="AL121" s="13">
        <v>968773.74101424229</v>
      </c>
      <c r="AM121" s="13">
        <v>531188.61510187644</v>
      </c>
      <c r="AN121" s="13">
        <v>25144402.845748778</v>
      </c>
      <c r="AO121" s="13">
        <v>1199064.013745225</v>
      </c>
      <c r="AP121" s="13">
        <v>2065914.173460843</v>
      </c>
      <c r="AQ121" s="13">
        <v>757238.05408570345</v>
      </c>
      <c r="AR121" s="13">
        <v>423615.3377743254</v>
      </c>
      <c r="AS121" s="13">
        <v>3116791.02621418</v>
      </c>
      <c r="AT121" s="13">
        <v>2523915.5505791409</v>
      </c>
      <c r="AU121" s="13">
        <v>1986166.7116642371</v>
      </c>
      <c r="AV121" s="13">
        <v>1481809.6719370431</v>
      </c>
      <c r="AW121" s="13">
        <v>19148234.15551284</v>
      </c>
      <c r="AX121" s="13">
        <v>23267242.165033132</v>
      </c>
      <c r="AY121" s="13">
        <v>2342216.9066645359</v>
      </c>
      <c r="AZ121" s="13">
        <v>3421471.5352803539</v>
      </c>
      <c r="BA121" s="13">
        <v>2985850.7278350741</v>
      </c>
      <c r="BB121" s="13">
        <v>6371603.9256820297</v>
      </c>
      <c r="BC121" s="13">
        <v>250651.14485540919</v>
      </c>
      <c r="BD121" s="13">
        <v>8459793.5052339528</v>
      </c>
      <c r="BE121" s="13">
        <v>1358587.522393062</v>
      </c>
      <c r="BF121" s="13">
        <v>19347012.68419984</v>
      </c>
      <c r="BG121" s="13">
        <v>2457312.7586192228</v>
      </c>
      <c r="BH121" s="13">
        <v>19868919.142078921</v>
      </c>
      <c r="BI121" s="13">
        <v>4819276.71630139</v>
      </c>
      <c r="BJ121" s="13">
        <v>2961274.2345773522</v>
      </c>
      <c r="BK121" s="13">
        <v>4798302.8324408028</v>
      </c>
      <c r="BL121" s="13">
        <v>3925915.461951918</v>
      </c>
      <c r="BM121" s="13">
        <v>51974.74440412</v>
      </c>
      <c r="BN121" s="13">
        <v>19061295.428007681</v>
      </c>
      <c r="BO121" s="13">
        <v>19585517.14419505</v>
      </c>
      <c r="BP121" s="13">
        <v>12410281.369633449</v>
      </c>
      <c r="BQ121" s="13">
        <v>2798533.7532003792</v>
      </c>
      <c r="BR121" s="13">
        <v>13055443.68852108</v>
      </c>
      <c r="BS121" s="13">
        <v>9783803.3694543615</v>
      </c>
      <c r="BT121" s="13">
        <v>27714321.07523302</v>
      </c>
      <c r="BU121" s="13">
        <v>10042700.550725531</v>
      </c>
      <c r="BV121" s="13">
        <v>10908780.367861129</v>
      </c>
      <c r="BW121" s="13">
        <v>5043586.0484942021</v>
      </c>
      <c r="BX121" s="13">
        <v>6127416.1000745539</v>
      </c>
      <c r="BY121" s="13">
        <v>6336318.5449422784</v>
      </c>
      <c r="BZ121" s="13">
        <v>15797509.649815509</v>
      </c>
      <c r="CA121" s="13">
        <v>34095319.434490159</v>
      </c>
      <c r="CB121" s="13">
        <v>8065915.59177237</v>
      </c>
      <c r="CC121" s="13">
        <v>27518763.573226482</v>
      </c>
      <c r="CD121" s="13">
        <v>16267995.453659641</v>
      </c>
      <c r="CE121" s="13">
        <v>8719855.9707678109</v>
      </c>
      <c r="CF121" s="13">
        <v>61147702.92562931</v>
      </c>
      <c r="CG121" s="13">
        <v>24420395.305137921</v>
      </c>
      <c r="CH121" s="13">
        <v>41581525.012773283</v>
      </c>
      <c r="CI121" s="13">
        <v>48737492.891397327</v>
      </c>
      <c r="CJ121" s="13">
        <v>66647757.397308253</v>
      </c>
      <c r="CK121" s="13">
        <v>49941214.105789557</v>
      </c>
      <c r="CL121" s="13">
        <v>69592663.424213603</v>
      </c>
      <c r="CM121" s="13">
        <v>42337609.706255414</v>
      </c>
      <c r="CN121" s="13">
        <v>17235173.976146229</v>
      </c>
      <c r="CO121" s="13">
        <v>57963131.739008881</v>
      </c>
      <c r="CP121" s="13">
        <v>58672242.465330541</v>
      </c>
      <c r="CQ121" s="13">
        <v>79899173.023182675</v>
      </c>
      <c r="CR121" s="13">
        <v>86119783.017868385</v>
      </c>
      <c r="CS121" s="13">
        <v>225344612.7600483</v>
      </c>
      <c r="CT121" s="13">
        <v>152589449.35543421</v>
      </c>
      <c r="CU121" s="13">
        <v>121884843.0747321</v>
      </c>
      <c r="CV121" s="13">
        <v>115973460.3963109</v>
      </c>
      <c r="CW121" s="13">
        <v>125900832.6889441</v>
      </c>
      <c r="CX121" s="13">
        <v>285711933.9555043</v>
      </c>
      <c r="CY121" s="13">
        <v>305559486.51747531</v>
      </c>
      <c r="CZ121" s="13">
        <v>224495134.7785317</v>
      </c>
      <c r="DA121" s="13">
        <v>765439030.98045266</v>
      </c>
      <c r="DB121" s="9">
        <f t="shared" si="3"/>
        <v>3473005060.5750737</v>
      </c>
    </row>
    <row r="122" spans="2:106" x14ac:dyDescent="0.3">
      <c r="B122" s="6">
        <v>85911</v>
      </c>
      <c r="C122" s="13" t="s">
        <v>224</v>
      </c>
      <c r="D122" s="13">
        <v>120</v>
      </c>
      <c r="E122" s="13" t="str">
        <f t="shared" si="2"/>
        <v>N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9">
        <f t="shared" si="3"/>
        <v>0</v>
      </c>
    </row>
    <row r="123" spans="2:106" x14ac:dyDescent="0.3">
      <c r="B123" s="6">
        <v>85921</v>
      </c>
      <c r="C123" s="13" t="s">
        <v>225</v>
      </c>
      <c r="D123" s="13">
        <v>121</v>
      </c>
      <c r="E123" s="13" t="str">
        <f t="shared" si="2"/>
        <v>S</v>
      </c>
      <c r="F123" s="13">
        <v>15113125.9465729</v>
      </c>
      <c r="G123" s="13">
        <v>7375781.4757813569</v>
      </c>
      <c r="H123" s="13">
        <v>14122302.485729011</v>
      </c>
      <c r="I123" s="13">
        <v>12609788.41226897</v>
      </c>
      <c r="J123" s="13">
        <v>43269091.513185233</v>
      </c>
      <c r="K123" s="13">
        <v>26793859.389771979</v>
      </c>
      <c r="L123" s="13">
        <v>30504451.455929421</v>
      </c>
      <c r="M123" s="13">
        <v>16771504.234654659</v>
      </c>
      <c r="N123" s="13">
        <v>44655555.309942283</v>
      </c>
      <c r="O123" s="13">
        <v>40416381.997741424</v>
      </c>
      <c r="P123" s="13">
        <v>41206920.056988463</v>
      </c>
      <c r="Q123" s="13">
        <v>43204146.824843056</v>
      </c>
      <c r="R123" s="13">
        <v>31365555.472027961</v>
      </c>
      <c r="S123" s="13">
        <v>30788727.187446669</v>
      </c>
      <c r="T123" s="13">
        <v>62031141.42772828</v>
      </c>
      <c r="U123" s="13">
        <v>53328541.836343437</v>
      </c>
      <c r="V123" s="13">
        <v>152189037.43078411</v>
      </c>
      <c r="W123" s="13">
        <v>32932175.451409329</v>
      </c>
      <c r="X123" s="13">
        <v>75541706.710445702</v>
      </c>
      <c r="Y123" s="13">
        <v>56259110.06092158</v>
      </c>
      <c r="Z123" s="13">
        <v>49254854.713997766</v>
      </c>
      <c r="AA123" s="13">
        <v>52500072.175755911</v>
      </c>
      <c r="AB123" s="13">
        <v>51961033.485871963</v>
      </c>
      <c r="AC123" s="13">
        <v>78332302.920126557</v>
      </c>
      <c r="AD123" s="13">
        <v>82807630.946431115</v>
      </c>
      <c r="AE123" s="13">
        <v>86204427.103835985</v>
      </c>
      <c r="AF123" s="13">
        <v>89338379.2163679</v>
      </c>
      <c r="AG123" s="13">
        <v>92725756.127721906</v>
      </c>
      <c r="AH123" s="13">
        <v>93601539.488956019</v>
      </c>
      <c r="AI123" s="13">
        <v>129195175.02515</v>
      </c>
      <c r="AJ123" s="13">
        <v>121378811.5183018</v>
      </c>
      <c r="AK123" s="13">
        <v>118987376.38562509</v>
      </c>
      <c r="AL123" s="13">
        <v>81017774.241430715</v>
      </c>
      <c r="AM123" s="13">
        <v>85658602.573123202</v>
      </c>
      <c r="AN123" s="13">
        <v>91025184.363126412</v>
      </c>
      <c r="AO123" s="13">
        <v>141991991.58895531</v>
      </c>
      <c r="AP123" s="13">
        <v>116358923.6855907</v>
      </c>
      <c r="AQ123" s="13">
        <v>89242931.829807848</v>
      </c>
      <c r="AR123" s="13">
        <v>92052464.754296154</v>
      </c>
      <c r="AS123" s="13">
        <v>136238847.39878431</v>
      </c>
      <c r="AT123" s="13">
        <v>117909037.4074401</v>
      </c>
      <c r="AU123" s="13">
        <v>102836549.4411432</v>
      </c>
      <c r="AV123" s="13">
        <v>121106759.84032729</v>
      </c>
      <c r="AW123" s="13">
        <v>151267837.0135442</v>
      </c>
      <c r="AX123" s="13">
        <v>159372685.3332741</v>
      </c>
      <c r="AY123" s="13">
        <v>201952480.7306824</v>
      </c>
      <c r="AZ123" s="13">
        <v>163525726.83103091</v>
      </c>
      <c r="BA123" s="13">
        <v>237253273.95549881</v>
      </c>
      <c r="BB123" s="13">
        <v>217304496.29749301</v>
      </c>
      <c r="BC123" s="13">
        <v>149266952.3735095</v>
      </c>
      <c r="BD123" s="13">
        <v>155348601.6870417</v>
      </c>
      <c r="BE123" s="13">
        <v>187732502.03719559</v>
      </c>
      <c r="BF123" s="13">
        <v>228622463.18064901</v>
      </c>
      <c r="BG123" s="13">
        <v>192517174.10510489</v>
      </c>
      <c r="BH123" s="13">
        <v>209055261.3216489</v>
      </c>
      <c r="BI123" s="13">
        <v>278402204.98192447</v>
      </c>
      <c r="BJ123" s="13">
        <v>244075227.6281473</v>
      </c>
      <c r="BK123" s="13">
        <v>256255094.22329351</v>
      </c>
      <c r="BL123" s="13">
        <v>278098010.06305307</v>
      </c>
      <c r="BM123" s="13">
        <v>277241643.67973578</v>
      </c>
      <c r="BN123" s="13">
        <v>272171740.62160963</v>
      </c>
      <c r="BO123" s="13">
        <v>308446911.82069618</v>
      </c>
      <c r="BP123" s="13">
        <v>213879026.36209059</v>
      </c>
      <c r="BQ123" s="13">
        <v>304086200.6834355</v>
      </c>
      <c r="BR123" s="13">
        <v>337702252.41865999</v>
      </c>
      <c r="BS123" s="13">
        <v>405367903.96545398</v>
      </c>
      <c r="BT123" s="13">
        <v>281173265.21146739</v>
      </c>
      <c r="BU123" s="13">
        <v>387171376.8517729</v>
      </c>
      <c r="BV123" s="13">
        <v>329540830.49721742</v>
      </c>
      <c r="BW123" s="13">
        <v>497410964.3966741</v>
      </c>
      <c r="BX123" s="13">
        <v>276371154.42806977</v>
      </c>
      <c r="BY123" s="13">
        <v>438411862.76459849</v>
      </c>
      <c r="BZ123" s="13">
        <v>355610771.01852107</v>
      </c>
      <c r="CA123" s="13">
        <v>328870868.10510451</v>
      </c>
      <c r="CB123" s="13">
        <v>470409805.38244259</v>
      </c>
      <c r="CC123" s="13">
        <v>536570701.17145222</v>
      </c>
      <c r="CD123" s="13">
        <v>517532870.56760621</v>
      </c>
      <c r="CE123" s="13">
        <v>725364962.78158092</v>
      </c>
      <c r="CF123" s="13">
        <v>700041674.24199808</v>
      </c>
      <c r="CG123" s="13">
        <v>561867192.58418548</v>
      </c>
      <c r="CH123" s="13">
        <v>790049938.7691499</v>
      </c>
      <c r="CI123" s="13">
        <v>779317908.87697005</v>
      </c>
      <c r="CJ123" s="13">
        <v>688026768.47706854</v>
      </c>
      <c r="CK123" s="13">
        <v>1033146967.446458</v>
      </c>
      <c r="CL123" s="13">
        <v>760654072.27983356</v>
      </c>
      <c r="CM123" s="13">
        <v>650808075.15658462</v>
      </c>
      <c r="CN123" s="13">
        <v>958209666.88520777</v>
      </c>
      <c r="CO123" s="13">
        <v>999526323.17868984</v>
      </c>
      <c r="CP123" s="13">
        <v>771410337.71389639</v>
      </c>
      <c r="CQ123" s="13">
        <v>943709795.26262259</v>
      </c>
      <c r="CR123" s="13">
        <v>876886767.06556404</v>
      </c>
      <c r="CS123" s="13">
        <v>1289492611.232866</v>
      </c>
      <c r="CT123" s="13">
        <v>1193077560.7524021</v>
      </c>
      <c r="CU123" s="13">
        <v>722583641.53117013</v>
      </c>
      <c r="CV123" s="13">
        <v>1034919815.650475</v>
      </c>
      <c r="CW123" s="13">
        <v>1015715703.8204091</v>
      </c>
      <c r="CX123" s="13">
        <v>1022130936.570508</v>
      </c>
      <c r="CY123" s="13">
        <v>954399787.7548759</v>
      </c>
      <c r="CZ123" s="13">
        <v>1849187123.112787</v>
      </c>
      <c r="DA123" s="13">
        <v>1457366223.5627649</v>
      </c>
      <c r="DB123" s="9">
        <f t="shared" si="3"/>
        <v>34678119327.330437</v>
      </c>
    </row>
    <row r="124" spans="2:106" x14ac:dyDescent="0.3">
      <c r="B124" s="6">
        <v>86911</v>
      </c>
      <c r="C124" s="13" t="s">
        <v>226</v>
      </c>
      <c r="D124" s="13">
        <v>122</v>
      </c>
      <c r="E124" s="13" t="str">
        <f t="shared" si="2"/>
        <v>N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9">
        <f t="shared" si="3"/>
        <v>0</v>
      </c>
    </row>
    <row r="125" spans="2:106" x14ac:dyDescent="0.3">
      <c r="B125" s="6">
        <v>86921</v>
      </c>
      <c r="C125" s="13" t="s">
        <v>227</v>
      </c>
      <c r="D125" s="13">
        <v>123</v>
      </c>
      <c r="E125" s="13" t="str">
        <f t="shared" ref="E84:E130" si="4">IF(SUM(F125:DA125)=0,"N","S")</f>
        <v>S</v>
      </c>
      <c r="F125" s="13">
        <v>202066564.89638641</v>
      </c>
      <c r="G125" s="13">
        <v>33484681.71744984</v>
      </c>
      <c r="H125" s="13">
        <v>52989198.845344022</v>
      </c>
      <c r="I125" s="13">
        <v>52665143.579361357</v>
      </c>
      <c r="J125" s="13">
        <v>46817659.658789903</v>
      </c>
      <c r="K125" s="13">
        <v>32517478.958380271</v>
      </c>
      <c r="L125" s="13">
        <v>94202773.501258031</v>
      </c>
      <c r="M125" s="13">
        <v>62495347.654442146</v>
      </c>
      <c r="N125" s="13">
        <v>75985447.251491085</v>
      </c>
      <c r="O125" s="13">
        <v>85334356.660976797</v>
      </c>
      <c r="P125" s="13">
        <v>90816648.080894232</v>
      </c>
      <c r="Q125" s="13">
        <v>114037365.352906</v>
      </c>
      <c r="R125" s="13">
        <v>105962652.2969809</v>
      </c>
      <c r="S125" s="13">
        <v>81972764.091818452</v>
      </c>
      <c r="T125" s="13">
        <v>88585103.380855963</v>
      </c>
      <c r="U125" s="13">
        <v>209826088.63784489</v>
      </c>
      <c r="V125" s="13">
        <v>132321680.1837225</v>
      </c>
      <c r="W125" s="13">
        <v>99181213.025484025</v>
      </c>
      <c r="X125" s="13">
        <v>100131589.64259081</v>
      </c>
      <c r="Y125" s="13">
        <v>108558713.20840409</v>
      </c>
      <c r="Z125" s="13">
        <v>132161065.8108439</v>
      </c>
      <c r="AA125" s="13">
        <v>143370830.3321355</v>
      </c>
      <c r="AB125" s="13">
        <v>105449492.641909</v>
      </c>
      <c r="AC125" s="13">
        <v>110122714.3081609</v>
      </c>
      <c r="AD125" s="13">
        <v>128322054.54143021</v>
      </c>
      <c r="AE125" s="13">
        <v>150480935.09073639</v>
      </c>
      <c r="AF125" s="13">
        <v>120874878.39309689</v>
      </c>
      <c r="AG125" s="13">
        <v>137990712.61271089</v>
      </c>
      <c r="AH125" s="13">
        <v>148368484.4840526</v>
      </c>
      <c r="AI125" s="13">
        <v>114877131.5057223</v>
      </c>
      <c r="AJ125" s="13">
        <v>301682032.53005773</v>
      </c>
      <c r="AK125" s="13">
        <v>152408444.41922939</v>
      </c>
      <c r="AL125" s="13">
        <v>151201019.0689218</v>
      </c>
      <c r="AM125" s="13">
        <v>181680769.73634091</v>
      </c>
      <c r="AN125" s="13">
        <v>179412684.17361319</v>
      </c>
      <c r="AO125" s="13">
        <v>170545341.81731951</v>
      </c>
      <c r="AP125" s="13">
        <v>220031269.25228581</v>
      </c>
      <c r="AQ125" s="13">
        <v>173719036.8141861</v>
      </c>
      <c r="AR125" s="13">
        <v>165368912.5275481</v>
      </c>
      <c r="AS125" s="13">
        <v>180611301.68946019</v>
      </c>
      <c r="AT125" s="13">
        <v>199918524.6863049</v>
      </c>
      <c r="AU125" s="13">
        <v>218444708.40684479</v>
      </c>
      <c r="AV125" s="13">
        <v>232924193.47181749</v>
      </c>
      <c r="AW125" s="13">
        <v>260999842.4417257</v>
      </c>
      <c r="AX125" s="13">
        <v>278615423.91101801</v>
      </c>
      <c r="AY125" s="13">
        <v>234196986.2922889</v>
      </c>
      <c r="AZ125" s="13">
        <v>387838803.09948391</v>
      </c>
      <c r="BA125" s="13">
        <v>303042833.80128622</v>
      </c>
      <c r="BB125" s="13">
        <v>256949394.4450531</v>
      </c>
      <c r="BC125" s="13">
        <v>299844285.03393513</v>
      </c>
      <c r="BD125" s="13">
        <v>332233176.82327169</v>
      </c>
      <c r="BE125" s="13">
        <v>334685237.62306029</v>
      </c>
      <c r="BF125" s="13">
        <v>291346100.7450273</v>
      </c>
      <c r="BG125" s="13">
        <v>324682562.28497863</v>
      </c>
      <c r="BH125" s="13">
        <v>310447837.49807888</v>
      </c>
      <c r="BI125" s="13">
        <v>430540156.13900518</v>
      </c>
      <c r="BJ125" s="13">
        <v>345306722.16549641</v>
      </c>
      <c r="BK125" s="13">
        <v>274473815.68045408</v>
      </c>
      <c r="BL125" s="13">
        <v>402525844.21966892</v>
      </c>
      <c r="BM125" s="13">
        <v>509342495.67095608</v>
      </c>
      <c r="BN125" s="13">
        <v>323108469.72608137</v>
      </c>
      <c r="BO125" s="13">
        <v>403940843.50117058</v>
      </c>
      <c r="BP125" s="13">
        <v>542851167.08516002</v>
      </c>
      <c r="BQ125" s="13">
        <v>409025388.43210888</v>
      </c>
      <c r="BR125" s="13">
        <v>516528879.97028631</v>
      </c>
      <c r="BS125" s="13">
        <v>500066720.66650522</v>
      </c>
      <c r="BT125" s="13">
        <v>521919737.91861039</v>
      </c>
      <c r="BU125" s="13">
        <v>594987552.61455381</v>
      </c>
      <c r="BV125" s="13">
        <v>628296528.393188</v>
      </c>
      <c r="BW125" s="13">
        <v>546863468.92113626</v>
      </c>
      <c r="BX125" s="13">
        <v>447302011.86457878</v>
      </c>
      <c r="BY125" s="13">
        <v>617838448.61986446</v>
      </c>
      <c r="BZ125" s="13">
        <v>645329684.90563738</v>
      </c>
      <c r="CA125" s="13">
        <v>638007255.61151314</v>
      </c>
      <c r="CB125" s="13">
        <v>632228950.21023405</v>
      </c>
      <c r="CC125" s="13">
        <v>663196506.22689497</v>
      </c>
      <c r="CD125" s="13">
        <v>542294537.06101668</v>
      </c>
      <c r="CE125" s="13">
        <v>569786096.27087677</v>
      </c>
      <c r="CF125" s="13">
        <v>891613832.04519725</v>
      </c>
      <c r="CG125" s="13">
        <v>793070485.24266315</v>
      </c>
      <c r="CH125" s="13">
        <v>774154211.58270848</v>
      </c>
      <c r="CI125" s="13">
        <v>914936464.81932759</v>
      </c>
      <c r="CJ125" s="13">
        <v>726509951.25887811</v>
      </c>
      <c r="CK125" s="13">
        <v>995692835.88760114</v>
      </c>
      <c r="CL125" s="13">
        <v>990460491.70309663</v>
      </c>
      <c r="CM125" s="13">
        <v>905230185.61065245</v>
      </c>
      <c r="CN125" s="13">
        <v>1006141408.011302</v>
      </c>
      <c r="CO125" s="13">
        <v>1761366764.2236531</v>
      </c>
      <c r="CP125" s="13">
        <v>1234755216.289041</v>
      </c>
      <c r="CQ125" s="13">
        <v>1609973455.0207009</v>
      </c>
      <c r="CR125" s="13">
        <v>1231712739.6720171</v>
      </c>
      <c r="CS125" s="13">
        <v>1642285580.9185259</v>
      </c>
      <c r="CT125" s="13">
        <v>1810520885.9111331</v>
      </c>
      <c r="CU125" s="13">
        <v>1500271646.552968</v>
      </c>
      <c r="CV125" s="13">
        <v>1143233627.2447879</v>
      </c>
      <c r="CW125" s="13">
        <v>1764514681.7730229</v>
      </c>
      <c r="CX125" s="13">
        <v>1903954892.7605751</v>
      </c>
      <c r="CY125" s="13">
        <v>2227813610.9112659</v>
      </c>
      <c r="CZ125" s="13">
        <v>2502853865.550642</v>
      </c>
      <c r="DA125" s="13">
        <v>3774915275.6595969</v>
      </c>
      <c r="DB125" s="9">
        <f t="shared" si="3"/>
        <v>53116544883.463684</v>
      </c>
    </row>
    <row r="126" spans="2:106" x14ac:dyDescent="0.3">
      <c r="B126" s="6">
        <v>90801</v>
      </c>
      <c r="C126" s="13" t="s">
        <v>228</v>
      </c>
      <c r="D126" s="13">
        <v>124</v>
      </c>
      <c r="E126" s="13" t="str">
        <f t="shared" si="2"/>
        <v>S</v>
      </c>
      <c r="F126" s="13">
        <v>30980126.839970648</v>
      </c>
      <c r="G126" s="13">
        <v>21529282.944193751</v>
      </c>
      <c r="H126" s="13">
        <v>37198667.651507787</v>
      </c>
      <c r="I126" s="13">
        <v>34649716.109940343</v>
      </c>
      <c r="J126" s="13">
        <v>45620523.044385523</v>
      </c>
      <c r="K126" s="13">
        <v>44094969.079627231</v>
      </c>
      <c r="L126" s="13">
        <v>41313831.692617483</v>
      </c>
      <c r="M126" s="13">
        <v>38927644.922860444</v>
      </c>
      <c r="N126" s="13">
        <v>39659454.04241088</v>
      </c>
      <c r="O126" s="13">
        <v>43776265.473102532</v>
      </c>
      <c r="P126" s="13">
        <v>46669528.680063687</v>
      </c>
      <c r="Q126" s="13">
        <v>41188391.952560447</v>
      </c>
      <c r="R126" s="13">
        <v>58747005.97769288</v>
      </c>
      <c r="S126" s="13">
        <v>49476167.358622476</v>
      </c>
      <c r="T126" s="13">
        <v>49621792.65661709</v>
      </c>
      <c r="U126" s="13">
        <v>68129862.029045686</v>
      </c>
      <c r="V126" s="13">
        <v>75218201.560921103</v>
      </c>
      <c r="W126" s="13">
        <v>66889050.770852678</v>
      </c>
      <c r="X126" s="13">
        <v>79987196.415056422</v>
      </c>
      <c r="Y126" s="13">
        <v>78093506.440247506</v>
      </c>
      <c r="Z126" s="13">
        <v>73508073.00122796</v>
      </c>
      <c r="AA126" s="13">
        <v>70139453.43620871</v>
      </c>
      <c r="AB126" s="13">
        <v>71620171.870257154</v>
      </c>
      <c r="AC126" s="13">
        <v>63414168.279656999</v>
      </c>
      <c r="AD126" s="13">
        <v>71847294.916043654</v>
      </c>
      <c r="AE126" s="13">
        <v>91827027.829481423</v>
      </c>
      <c r="AF126" s="13">
        <v>75181006.716776043</v>
      </c>
      <c r="AG126" s="13">
        <v>89777063.082028046</v>
      </c>
      <c r="AH126" s="13">
        <v>93286876.242256463</v>
      </c>
      <c r="AI126" s="13">
        <v>100701851.6613936</v>
      </c>
      <c r="AJ126" s="13">
        <v>62121088.827592537</v>
      </c>
      <c r="AK126" s="13">
        <v>94748972.874645308</v>
      </c>
      <c r="AL126" s="13">
        <v>75950413.396740958</v>
      </c>
      <c r="AM126" s="13">
        <v>127105195.4889777</v>
      </c>
      <c r="AN126" s="13">
        <v>76441687.260839194</v>
      </c>
      <c r="AO126" s="13">
        <v>94209233.229041994</v>
      </c>
      <c r="AP126" s="13">
        <v>96333520.409715176</v>
      </c>
      <c r="AQ126" s="13">
        <v>76269766.416186675</v>
      </c>
      <c r="AR126" s="13">
        <v>78072339.60444501</v>
      </c>
      <c r="AS126" s="13">
        <v>99350516.533205718</v>
      </c>
      <c r="AT126" s="13">
        <v>127320313.6890597</v>
      </c>
      <c r="AU126" s="13">
        <v>95747507.321751967</v>
      </c>
      <c r="AV126" s="13">
        <v>92342585.227480143</v>
      </c>
      <c r="AW126" s="13">
        <v>95616238.260132328</v>
      </c>
      <c r="AX126" s="13">
        <v>96509082.374611348</v>
      </c>
      <c r="AY126" s="13">
        <v>109516161.8489098</v>
      </c>
      <c r="AZ126" s="13">
        <v>141790736.4340722</v>
      </c>
      <c r="BA126" s="13">
        <v>106859171.9993695</v>
      </c>
      <c r="BB126" s="13">
        <v>113723798.2750771</v>
      </c>
      <c r="BC126" s="13">
        <v>122978601.9695603</v>
      </c>
      <c r="BD126" s="13">
        <v>107814889.5116245</v>
      </c>
      <c r="BE126" s="13">
        <v>138216843.93198121</v>
      </c>
      <c r="BF126" s="13">
        <v>121697622.6777125</v>
      </c>
      <c r="BG126" s="13">
        <v>102326162.3852586</v>
      </c>
      <c r="BH126" s="13">
        <v>144269419.7363635</v>
      </c>
      <c r="BI126" s="13">
        <v>165998712.3192282</v>
      </c>
      <c r="BJ126" s="13">
        <v>175079699.51353201</v>
      </c>
      <c r="BK126" s="13">
        <v>163724842.19243869</v>
      </c>
      <c r="BL126" s="13">
        <v>132171032.9543788</v>
      </c>
      <c r="BM126" s="13">
        <v>142645708.49167579</v>
      </c>
      <c r="BN126" s="13">
        <v>123515202.32298709</v>
      </c>
      <c r="BO126" s="13">
        <v>130171147.2789326</v>
      </c>
      <c r="BP126" s="13">
        <v>132895941.4602645</v>
      </c>
      <c r="BQ126" s="13">
        <v>196940140.8596324</v>
      </c>
      <c r="BR126" s="13">
        <v>224221226.7619046</v>
      </c>
      <c r="BS126" s="13">
        <v>183608136.1841599</v>
      </c>
      <c r="BT126" s="13">
        <v>191904262.19485399</v>
      </c>
      <c r="BU126" s="13">
        <v>141743678.41376361</v>
      </c>
      <c r="BV126" s="13">
        <v>186973888.92960921</v>
      </c>
      <c r="BW126" s="13">
        <v>176652123.04869881</v>
      </c>
      <c r="BX126" s="13">
        <v>116408920.7709253</v>
      </c>
      <c r="BY126" s="13">
        <v>183217526.94613889</v>
      </c>
      <c r="BZ126" s="13">
        <v>165366709.41984811</v>
      </c>
      <c r="CA126" s="13">
        <v>223693282.3743701</v>
      </c>
      <c r="CB126" s="13">
        <v>202049014.51128119</v>
      </c>
      <c r="CC126" s="13">
        <v>215862457.3405906</v>
      </c>
      <c r="CD126" s="13">
        <v>193717702.27450129</v>
      </c>
      <c r="CE126" s="13">
        <v>208816548.17006019</v>
      </c>
      <c r="CF126" s="13">
        <v>195209157.9232043</v>
      </c>
      <c r="CG126" s="13">
        <v>278232247.93206608</v>
      </c>
      <c r="CH126" s="13">
        <v>253758196.76185831</v>
      </c>
      <c r="CI126" s="13">
        <v>311624792.56029701</v>
      </c>
      <c r="CJ126" s="13">
        <v>246710615.24230891</v>
      </c>
      <c r="CK126" s="13">
        <v>250798167.90003499</v>
      </c>
      <c r="CL126" s="13">
        <v>393110050.44297642</v>
      </c>
      <c r="CM126" s="13">
        <v>371073829.8412506</v>
      </c>
      <c r="CN126" s="13">
        <v>190153210.3496865</v>
      </c>
      <c r="CO126" s="13">
        <v>389869382.74541259</v>
      </c>
      <c r="CP126" s="13">
        <v>448362904.50427443</v>
      </c>
      <c r="CQ126" s="13">
        <v>372479447.61168128</v>
      </c>
      <c r="CR126" s="13">
        <v>287042745.1411109</v>
      </c>
      <c r="CS126" s="13">
        <v>437439489.55116391</v>
      </c>
      <c r="CT126" s="13">
        <v>515601367.86072558</v>
      </c>
      <c r="CU126" s="13">
        <v>520278578.08125788</v>
      </c>
      <c r="CV126" s="13">
        <v>501531504.89741123</v>
      </c>
      <c r="CW126" s="13">
        <v>654585422.3102082</v>
      </c>
      <c r="CX126" s="13">
        <v>524021131.38421929</v>
      </c>
      <c r="CY126" s="13">
        <v>622772127.40706444</v>
      </c>
      <c r="CZ126" s="13">
        <v>689243457.29214132</v>
      </c>
      <c r="DA126" s="13">
        <v>799670005.17551708</v>
      </c>
      <c r="DB126" s="9">
        <f t="shared" si="3"/>
        <v>17621351780.011631</v>
      </c>
    </row>
    <row r="127" spans="2:106" x14ac:dyDescent="0.3">
      <c r="B127" s="6">
        <v>94801</v>
      </c>
      <c r="C127" s="13" t="s">
        <v>229</v>
      </c>
      <c r="D127" s="13">
        <v>125</v>
      </c>
      <c r="E127" s="13" t="str">
        <f t="shared" si="2"/>
        <v>S</v>
      </c>
      <c r="F127" s="13">
        <v>3682571.060105375</v>
      </c>
      <c r="G127" s="13">
        <v>3819778.1152174119</v>
      </c>
      <c r="H127" s="13">
        <v>4978129.7927655559</v>
      </c>
      <c r="I127" s="13">
        <v>4189575.3398989881</v>
      </c>
      <c r="J127" s="13">
        <v>1424692.1832668639</v>
      </c>
      <c r="K127" s="13">
        <v>10625706.855072141</v>
      </c>
      <c r="L127" s="13">
        <v>7612141.2147517931</v>
      </c>
      <c r="M127" s="13">
        <v>4165611.689651479</v>
      </c>
      <c r="N127" s="13">
        <v>22483797.518797971</v>
      </c>
      <c r="O127" s="13">
        <v>17294524.304216769</v>
      </c>
      <c r="P127" s="13">
        <v>7647670.8448750181</v>
      </c>
      <c r="Q127" s="13">
        <v>10419108.76066966</v>
      </c>
      <c r="R127" s="13">
        <v>7163786.5090000778</v>
      </c>
      <c r="S127" s="13">
        <v>4424252.629669942</v>
      </c>
      <c r="T127" s="13">
        <v>8341910.6242070198</v>
      </c>
      <c r="U127" s="13">
        <v>9568018.2477368116</v>
      </c>
      <c r="V127" s="13">
        <v>11014968.57058247</v>
      </c>
      <c r="W127" s="13">
        <v>3652776.4694640511</v>
      </c>
      <c r="X127" s="13">
        <v>6548568.2216416886</v>
      </c>
      <c r="Y127" s="13">
        <v>9411860.5614921991</v>
      </c>
      <c r="Z127" s="13">
        <v>13280853.16975073</v>
      </c>
      <c r="AA127" s="13">
        <v>9398447.895511657</v>
      </c>
      <c r="AB127" s="13">
        <v>5205874.7414647769</v>
      </c>
      <c r="AC127" s="13">
        <v>13049911.097976379</v>
      </c>
      <c r="AD127" s="13">
        <v>23611526.69595832</v>
      </c>
      <c r="AE127" s="13">
        <v>43001440.408015631</v>
      </c>
      <c r="AF127" s="13">
        <v>7999694.0050117346</v>
      </c>
      <c r="AG127" s="13">
        <v>59552758.953512311</v>
      </c>
      <c r="AH127" s="13">
        <v>13531905.376835709</v>
      </c>
      <c r="AI127" s="13">
        <v>21531161.469511669</v>
      </c>
      <c r="AJ127" s="13">
        <v>43940548.414590478</v>
      </c>
      <c r="AK127" s="13">
        <v>15181868.13519481</v>
      </c>
      <c r="AL127" s="13">
        <v>10384193.436673351</v>
      </c>
      <c r="AM127" s="13">
        <v>11045719.02421364</v>
      </c>
      <c r="AN127" s="13">
        <v>11461008.271847211</v>
      </c>
      <c r="AO127" s="13">
        <v>13301352.478472419</v>
      </c>
      <c r="AP127" s="13">
        <v>19364118.356431309</v>
      </c>
      <c r="AQ127" s="13">
        <v>8453887.1626041345</v>
      </c>
      <c r="AR127" s="13">
        <v>9031669.8023642488</v>
      </c>
      <c r="AS127" s="13">
        <v>6979907.6575075546</v>
      </c>
      <c r="AT127" s="13">
        <v>7783506.9857661026</v>
      </c>
      <c r="AU127" s="13">
        <v>19730937.72371453</v>
      </c>
      <c r="AV127" s="13">
        <v>14322128.252775131</v>
      </c>
      <c r="AW127" s="13">
        <v>19869605.42354909</v>
      </c>
      <c r="AX127" s="13">
        <v>22295415.730842359</v>
      </c>
      <c r="AY127" s="13">
        <v>24440171.567450039</v>
      </c>
      <c r="AZ127" s="13">
        <v>12112130.575234739</v>
      </c>
      <c r="BA127" s="13">
        <v>21618108.453238782</v>
      </c>
      <c r="BB127" s="13">
        <v>10630501.70815406</v>
      </c>
      <c r="BC127" s="13">
        <v>20301288.924937829</v>
      </c>
      <c r="BD127" s="13">
        <v>27630477.350339908</v>
      </c>
      <c r="BE127" s="13">
        <v>32624301.673031271</v>
      </c>
      <c r="BF127" s="13">
        <v>20054923.04984618</v>
      </c>
      <c r="BG127" s="13">
        <v>13451658.61599079</v>
      </c>
      <c r="BH127" s="13">
        <v>8734472.0523657724</v>
      </c>
      <c r="BI127" s="13">
        <v>27418135.72305214</v>
      </c>
      <c r="BJ127" s="13">
        <v>39379946.420634322</v>
      </c>
      <c r="BK127" s="13">
        <v>18527913.876136299</v>
      </c>
      <c r="BL127" s="13">
        <v>51642408.674990147</v>
      </c>
      <c r="BM127" s="13">
        <v>5915707.5427191164</v>
      </c>
      <c r="BN127" s="13">
        <v>12695838.341997569</v>
      </c>
      <c r="BO127" s="13">
        <v>29095576.422995381</v>
      </c>
      <c r="BP127" s="13">
        <v>9535233.9408619162</v>
      </c>
      <c r="BQ127" s="13">
        <v>34462076.366575234</v>
      </c>
      <c r="BR127" s="13">
        <v>24121586.26653371</v>
      </c>
      <c r="BS127" s="13">
        <v>32764280.135176621</v>
      </c>
      <c r="BT127" s="13">
        <v>55139018.175697543</v>
      </c>
      <c r="BU127" s="13">
        <v>21689184.766826112</v>
      </c>
      <c r="BV127" s="13">
        <v>16316744.709856089</v>
      </c>
      <c r="BW127" s="13">
        <v>14266634.057523521</v>
      </c>
      <c r="BX127" s="13">
        <v>38628686.484507747</v>
      </c>
      <c r="BY127" s="13">
        <v>29279342.31226936</v>
      </c>
      <c r="BZ127" s="13">
        <v>35483096.884789623</v>
      </c>
      <c r="CA127" s="13">
        <v>37564561.641390711</v>
      </c>
      <c r="CB127" s="13">
        <v>26878385.057274628</v>
      </c>
      <c r="CC127" s="13">
        <v>80235512.708031327</v>
      </c>
      <c r="CD127" s="13">
        <v>24056682.0297083</v>
      </c>
      <c r="CE127" s="13">
        <v>26618563.54751147</v>
      </c>
      <c r="CF127" s="13">
        <v>76897737.693655908</v>
      </c>
      <c r="CG127" s="13">
        <v>37058771.558571517</v>
      </c>
      <c r="CH127" s="13">
        <v>85657939.911693037</v>
      </c>
      <c r="CI127" s="13">
        <v>86085268.034882218</v>
      </c>
      <c r="CJ127" s="13">
        <v>29493956.55560676</v>
      </c>
      <c r="CK127" s="13">
        <v>25994475.612242989</v>
      </c>
      <c r="CL127" s="13">
        <v>64732294.798176102</v>
      </c>
      <c r="CM127" s="13">
        <v>33814967.048879921</v>
      </c>
      <c r="CN127" s="13">
        <v>28678322.663868729</v>
      </c>
      <c r="CO127" s="13">
        <v>58327875.659258187</v>
      </c>
      <c r="CP127" s="13">
        <v>83392317.555619091</v>
      </c>
      <c r="CQ127" s="13">
        <v>78450385.113873333</v>
      </c>
      <c r="CR127" s="13">
        <v>57717801.066935427</v>
      </c>
      <c r="CS127" s="13">
        <v>87051346.371752203</v>
      </c>
      <c r="CT127" s="13">
        <v>98725969.445501655</v>
      </c>
      <c r="CU127" s="13">
        <v>182773044.61694631</v>
      </c>
      <c r="CV127" s="13">
        <v>115893880.3092861</v>
      </c>
      <c r="CW127" s="13">
        <v>243661187.78087109</v>
      </c>
      <c r="CX127" s="13">
        <v>237248806.2939207</v>
      </c>
      <c r="CY127" s="13">
        <v>72418399.161718145</v>
      </c>
      <c r="CZ127" s="13">
        <v>202973478.64143789</v>
      </c>
      <c r="DA127" s="13">
        <v>380399992.68312591</v>
      </c>
      <c r="DB127" s="9">
        <f t="shared" si="3"/>
        <v>3852540258.8186507</v>
      </c>
    </row>
    <row r="128" spans="2:106" x14ac:dyDescent="0.3">
      <c r="B128" s="6">
        <v>94802</v>
      </c>
      <c r="C128" s="13" t="s">
        <v>230</v>
      </c>
      <c r="D128" s="13">
        <v>126</v>
      </c>
      <c r="E128" s="13" t="str">
        <f t="shared" si="2"/>
        <v>S</v>
      </c>
      <c r="F128" s="13">
        <v>14488598.37558878</v>
      </c>
      <c r="G128" s="13">
        <v>24719192.971961331</v>
      </c>
      <c r="H128" s="13">
        <v>25260374.10434911</v>
      </c>
      <c r="I128" s="13">
        <v>19642318.581152979</v>
      </c>
      <c r="J128" s="13">
        <v>15555927.24373452</v>
      </c>
      <c r="K128" s="13">
        <v>12096219.99733646</v>
      </c>
      <c r="L128" s="13">
        <v>20104754.589640401</v>
      </c>
      <c r="M128" s="13">
        <v>24064989.782636039</v>
      </c>
      <c r="N128" s="13">
        <v>18733413.36666384</v>
      </c>
      <c r="O128" s="13">
        <v>23945426.731552519</v>
      </c>
      <c r="P128" s="13">
        <v>14055128.67149524</v>
      </c>
      <c r="Q128" s="13">
        <v>18101708.827407539</v>
      </c>
      <c r="R128" s="13">
        <v>21716683.342160579</v>
      </c>
      <c r="S128" s="13">
        <v>15462682.67995597</v>
      </c>
      <c r="T128" s="13">
        <v>21824412.38861483</v>
      </c>
      <c r="U128" s="13">
        <v>23038278.664907642</v>
      </c>
      <c r="V128" s="13">
        <v>13892947.290646881</v>
      </c>
      <c r="W128" s="13">
        <v>21831805.942135211</v>
      </c>
      <c r="X128" s="13">
        <v>16463192.81205762</v>
      </c>
      <c r="Y128" s="13">
        <v>30219860.801554728</v>
      </c>
      <c r="Z128" s="13">
        <v>25920977.43072791</v>
      </c>
      <c r="AA128" s="13">
        <v>17998243.01333221</v>
      </c>
      <c r="AB128" s="13">
        <v>19289461.14281318</v>
      </c>
      <c r="AC128" s="13">
        <v>19122134.520665292</v>
      </c>
      <c r="AD128" s="13">
        <v>15195700.329854939</v>
      </c>
      <c r="AE128" s="13">
        <v>20327928.971448962</v>
      </c>
      <c r="AF128" s="13">
        <v>18447611.703095581</v>
      </c>
      <c r="AG128" s="13">
        <v>20076728.087382428</v>
      </c>
      <c r="AH128" s="13">
        <v>24283510.48153469</v>
      </c>
      <c r="AI128" s="13">
        <v>24340696.585547309</v>
      </c>
      <c r="AJ128" s="13">
        <v>28293167.2461542</v>
      </c>
      <c r="AK128" s="13">
        <v>24390340.46327164</v>
      </c>
      <c r="AL128" s="13">
        <v>25019866.214758608</v>
      </c>
      <c r="AM128" s="13">
        <v>19062838.934985168</v>
      </c>
      <c r="AN128" s="13">
        <v>25136338.05670223</v>
      </c>
      <c r="AO128" s="13">
        <v>28703973.29252084</v>
      </c>
      <c r="AP128" s="13">
        <v>31049949.690193139</v>
      </c>
      <c r="AQ128" s="13">
        <v>17701660.421746962</v>
      </c>
      <c r="AR128" s="13">
        <v>37551944.861421891</v>
      </c>
      <c r="AS128" s="13">
        <v>25455877.53776953</v>
      </c>
      <c r="AT128" s="13">
        <v>31689833.299473669</v>
      </c>
      <c r="AU128" s="13">
        <v>38229370.047124363</v>
      </c>
      <c r="AV128" s="13">
        <v>17590498.642547421</v>
      </c>
      <c r="AW128" s="13">
        <v>27537553.0377663</v>
      </c>
      <c r="AX128" s="13">
        <v>40835506.824355923</v>
      </c>
      <c r="AY128" s="13">
        <v>24398166.18116058</v>
      </c>
      <c r="AZ128" s="13">
        <v>24172878.15134529</v>
      </c>
      <c r="BA128" s="13">
        <v>45177220.708165906</v>
      </c>
      <c r="BB128" s="13">
        <v>22975818.28347316</v>
      </c>
      <c r="BC128" s="13">
        <v>23755871.247005101</v>
      </c>
      <c r="BD128" s="13">
        <v>13617150.68520648</v>
      </c>
      <c r="BE128" s="13">
        <v>28018583.811027061</v>
      </c>
      <c r="BF128" s="13">
        <v>30699613.556703988</v>
      </c>
      <c r="BG128" s="13">
        <v>47185086.533915892</v>
      </c>
      <c r="BH128" s="13">
        <v>41244143.619571447</v>
      </c>
      <c r="BI128" s="13">
        <v>32852569.91717615</v>
      </c>
      <c r="BJ128" s="13">
        <v>31207704.7056427</v>
      </c>
      <c r="BK128" s="13">
        <v>29617138.192958329</v>
      </c>
      <c r="BL128" s="13">
        <v>37165825.483781733</v>
      </c>
      <c r="BM128" s="13">
        <v>39646595.927363306</v>
      </c>
      <c r="BN128" s="13">
        <v>52784228.580381028</v>
      </c>
      <c r="BO128" s="13">
        <v>40609141.722003654</v>
      </c>
      <c r="BP128" s="13">
        <v>26603394.07258587</v>
      </c>
      <c r="BQ128" s="13">
        <v>49720620.246118918</v>
      </c>
      <c r="BR128" s="13">
        <v>68597182.200229034</v>
      </c>
      <c r="BS128" s="13">
        <v>40341957.493245207</v>
      </c>
      <c r="BT128" s="13">
        <v>28419941.55255631</v>
      </c>
      <c r="BU128" s="13">
        <v>39072149.737954557</v>
      </c>
      <c r="BV128" s="13">
        <v>41395270.40362744</v>
      </c>
      <c r="BW128" s="13">
        <v>22374817.187166359</v>
      </c>
      <c r="BX128" s="13">
        <v>49050441.653502569</v>
      </c>
      <c r="BY128" s="13">
        <v>51813667.686756812</v>
      </c>
      <c r="BZ128" s="13">
        <v>36438801.767101534</v>
      </c>
      <c r="CA128" s="13">
        <v>37315861.416002713</v>
      </c>
      <c r="CB128" s="13">
        <v>94884277.480890721</v>
      </c>
      <c r="CC128" s="13">
        <v>71622174.568536893</v>
      </c>
      <c r="CD128" s="13">
        <v>23247224.773667149</v>
      </c>
      <c r="CE128" s="13">
        <v>27081527.320752479</v>
      </c>
      <c r="CF128" s="13">
        <v>53472540.074262217</v>
      </c>
      <c r="CG128" s="13">
        <v>46419722.840090401</v>
      </c>
      <c r="CH128" s="13">
        <v>69090514.825108781</v>
      </c>
      <c r="CI128" s="13">
        <v>44433239.196065754</v>
      </c>
      <c r="CJ128" s="13">
        <v>46153423.083158746</v>
      </c>
      <c r="CK128" s="13">
        <v>46490540.710233539</v>
      </c>
      <c r="CL128" s="13">
        <v>56256805.577342227</v>
      </c>
      <c r="CM128" s="13">
        <v>65625118.2775824</v>
      </c>
      <c r="CN128" s="13">
        <v>68067933.682678372</v>
      </c>
      <c r="CO128" s="13">
        <v>56114255.355811998</v>
      </c>
      <c r="CP128" s="13">
        <v>30969078.588554099</v>
      </c>
      <c r="CQ128" s="13">
        <v>84194201.281441495</v>
      </c>
      <c r="CR128" s="13">
        <v>83985420.801369384</v>
      </c>
      <c r="CS128" s="13">
        <v>41580499.38144429</v>
      </c>
      <c r="CT128" s="13">
        <v>95438847.600463137</v>
      </c>
      <c r="CU128" s="13">
        <v>87405504.392878667</v>
      </c>
      <c r="CV128" s="13">
        <v>109090851.2802657</v>
      </c>
      <c r="CW128" s="13">
        <v>65925226.874895677</v>
      </c>
      <c r="CX128" s="13">
        <v>68173863.847008422</v>
      </c>
      <c r="CY128" s="13">
        <v>71854844.489754528</v>
      </c>
      <c r="CZ128" s="13">
        <v>77030205.87822406</v>
      </c>
      <c r="DA128" s="13">
        <v>128016329.0916543</v>
      </c>
      <c r="DB128" s="9">
        <f t="shared" si="3"/>
        <v>3787365642.0006113</v>
      </c>
    </row>
    <row r="129" spans="2:106" x14ac:dyDescent="0.3">
      <c r="B129" s="6">
        <v>94803</v>
      </c>
      <c r="C129" s="13" t="s">
        <v>231</v>
      </c>
      <c r="D129" s="13">
        <v>127</v>
      </c>
      <c r="E129" s="13" t="str">
        <f t="shared" si="2"/>
        <v>S</v>
      </c>
      <c r="F129" s="13">
        <v>53341546.885959521</v>
      </c>
      <c r="G129" s="13">
        <v>39274184.433450639</v>
      </c>
      <c r="H129" s="13">
        <v>39089523.434411362</v>
      </c>
      <c r="I129" s="13">
        <v>47074500.51319328</v>
      </c>
      <c r="J129" s="13">
        <v>63990053.936568908</v>
      </c>
      <c r="K129" s="13">
        <v>54320797.850770503</v>
      </c>
      <c r="L129" s="13">
        <v>52904933.126834027</v>
      </c>
      <c r="M129" s="13">
        <v>52276172.096841149</v>
      </c>
      <c r="N129" s="13">
        <v>56962029.090362638</v>
      </c>
      <c r="O129" s="13">
        <v>50560890.310061857</v>
      </c>
      <c r="P129" s="13">
        <v>60610869.408668473</v>
      </c>
      <c r="Q129" s="13">
        <v>57155717.235893369</v>
      </c>
      <c r="R129" s="13">
        <v>69238302.430182651</v>
      </c>
      <c r="S129" s="13">
        <v>65977763.338787042</v>
      </c>
      <c r="T129" s="13">
        <v>65494880.847601049</v>
      </c>
      <c r="U129" s="13">
        <v>71891621.25463517</v>
      </c>
      <c r="V129" s="13">
        <v>95466140.739303112</v>
      </c>
      <c r="W129" s="13">
        <v>81998738.360533267</v>
      </c>
      <c r="X129" s="13">
        <v>73103614.836986482</v>
      </c>
      <c r="Y129" s="13">
        <v>79194075.903750166</v>
      </c>
      <c r="Z129" s="13">
        <v>92313060.998954669</v>
      </c>
      <c r="AA129" s="13">
        <v>73782398.334270477</v>
      </c>
      <c r="AB129" s="13">
        <v>90227665.398458824</v>
      </c>
      <c r="AC129" s="13">
        <v>78380654.772724032</v>
      </c>
      <c r="AD129" s="13">
        <v>77778909.379236266</v>
      </c>
      <c r="AE129" s="13">
        <v>78448417.439173609</v>
      </c>
      <c r="AF129" s="13">
        <v>93370739.355909258</v>
      </c>
      <c r="AG129" s="13">
        <v>87538413.082050547</v>
      </c>
      <c r="AH129" s="13">
        <v>106738154.059137</v>
      </c>
      <c r="AI129" s="13">
        <v>99368713.139457494</v>
      </c>
      <c r="AJ129" s="13">
        <v>106557177.3650835</v>
      </c>
      <c r="AK129" s="13">
        <v>96743132.365172669</v>
      </c>
      <c r="AL129" s="13">
        <v>107659757.76025151</v>
      </c>
      <c r="AM129" s="13">
        <v>113424283.89721049</v>
      </c>
      <c r="AN129" s="13">
        <v>94436467.74825947</v>
      </c>
      <c r="AO129" s="13">
        <v>108948402.2369974</v>
      </c>
      <c r="AP129" s="13">
        <v>115388272.43367741</v>
      </c>
      <c r="AQ129" s="13">
        <v>107117242.9399434</v>
      </c>
      <c r="AR129" s="13">
        <v>101791447.84602021</v>
      </c>
      <c r="AS129" s="13">
        <v>95019948.7041796</v>
      </c>
      <c r="AT129" s="13">
        <v>111906499.7383121</v>
      </c>
      <c r="AU129" s="13">
        <v>104619357.32933401</v>
      </c>
      <c r="AV129" s="13">
        <v>124248349.7372922</v>
      </c>
      <c r="AW129" s="13">
        <v>104014966.6826686</v>
      </c>
      <c r="AX129" s="13">
        <v>119367383.7397466</v>
      </c>
      <c r="AY129" s="13">
        <v>121647191.7404846</v>
      </c>
      <c r="AZ129" s="13">
        <v>115205120.9284773</v>
      </c>
      <c r="BA129" s="13">
        <v>121838199.29046769</v>
      </c>
      <c r="BB129" s="13">
        <v>139790843.16350499</v>
      </c>
      <c r="BC129" s="13">
        <v>132476700.64141551</v>
      </c>
      <c r="BD129" s="13">
        <v>109439711.9105977</v>
      </c>
      <c r="BE129" s="13">
        <v>138014267.1087777</v>
      </c>
      <c r="BF129" s="13">
        <v>149774170.71121809</v>
      </c>
      <c r="BG129" s="13">
        <v>166369537.2647005</v>
      </c>
      <c r="BH129" s="13">
        <v>147440649.20010549</v>
      </c>
      <c r="BI129" s="13">
        <v>154562146.06591311</v>
      </c>
      <c r="BJ129" s="13">
        <v>145344768.59215319</v>
      </c>
      <c r="BK129" s="13">
        <v>165577786.4145366</v>
      </c>
      <c r="BL129" s="13">
        <v>143228263.84662679</v>
      </c>
      <c r="BM129" s="13">
        <v>143063753.94177029</v>
      </c>
      <c r="BN129" s="13">
        <v>143918699.35314161</v>
      </c>
      <c r="BO129" s="13">
        <v>173278915.89425081</v>
      </c>
      <c r="BP129" s="13">
        <v>154435577.08433881</v>
      </c>
      <c r="BQ129" s="13">
        <v>149852664.3314634</v>
      </c>
      <c r="BR129" s="13">
        <v>177226214.5524067</v>
      </c>
      <c r="BS129" s="13">
        <v>182935044.64256099</v>
      </c>
      <c r="BT129" s="13">
        <v>170068085.82176259</v>
      </c>
      <c r="BU129" s="13">
        <v>199724809.32077029</v>
      </c>
      <c r="BV129" s="13">
        <v>169958326.6035904</v>
      </c>
      <c r="BW129" s="13">
        <v>151260557.04403219</v>
      </c>
      <c r="BX129" s="13">
        <v>182594444.33312231</v>
      </c>
      <c r="BY129" s="13">
        <v>194811227.2997224</v>
      </c>
      <c r="BZ129" s="13">
        <v>188017447.75269359</v>
      </c>
      <c r="CA129" s="13">
        <v>174529066.18305051</v>
      </c>
      <c r="CB129" s="13">
        <v>201200641.73664889</v>
      </c>
      <c r="CC129" s="13">
        <v>201855219.43993711</v>
      </c>
      <c r="CD129" s="13">
        <v>180709507.42173159</v>
      </c>
      <c r="CE129" s="13">
        <v>197876404.5223825</v>
      </c>
      <c r="CF129" s="13">
        <v>242916602.48387879</v>
      </c>
      <c r="CG129" s="13">
        <v>264222300.43143761</v>
      </c>
      <c r="CH129" s="13">
        <v>267330045.45208511</v>
      </c>
      <c r="CI129" s="13">
        <v>255489852.72777179</v>
      </c>
      <c r="CJ129" s="13">
        <v>258233342.29197961</v>
      </c>
      <c r="CK129" s="13">
        <v>367175398.72957212</v>
      </c>
      <c r="CL129" s="13">
        <v>248393301.4967753</v>
      </c>
      <c r="CM129" s="13">
        <v>261774216.93791389</v>
      </c>
      <c r="CN129" s="13">
        <v>259357300.98953691</v>
      </c>
      <c r="CO129" s="13">
        <v>312461553.48493659</v>
      </c>
      <c r="CP129" s="13">
        <v>343372540.36978239</v>
      </c>
      <c r="CQ129" s="13">
        <v>318250263.28514463</v>
      </c>
      <c r="CR129" s="13">
        <v>295819570.77570212</v>
      </c>
      <c r="CS129" s="13">
        <v>361260968.57051158</v>
      </c>
      <c r="CT129" s="13">
        <v>366483526.5395785</v>
      </c>
      <c r="CU129" s="13">
        <v>402033642.12501538</v>
      </c>
      <c r="CV129" s="13">
        <v>393739921.66258341</v>
      </c>
      <c r="CW129" s="13">
        <v>403321252.85128129</v>
      </c>
      <c r="CX129" s="13">
        <v>427493645.41996229</v>
      </c>
      <c r="CY129" s="13">
        <v>458198567.58987391</v>
      </c>
      <c r="CZ129" s="13">
        <v>519525699.88766289</v>
      </c>
      <c r="DA129" s="13">
        <v>625952151.97341812</v>
      </c>
      <c r="DB129" s="9">
        <f t="shared" si="3"/>
        <v>16659947802.753078</v>
      </c>
    </row>
    <row r="130" spans="2:106" x14ac:dyDescent="0.3">
      <c r="B130" s="6">
        <v>97001</v>
      </c>
      <c r="C130" s="13" t="s">
        <v>232</v>
      </c>
      <c r="D130" s="14">
        <v>128</v>
      </c>
      <c r="E130" s="14" t="str">
        <f t="shared" si="2"/>
        <v>S</v>
      </c>
      <c r="F130" s="14">
        <v>6688475.3884794563</v>
      </c>
      <c r="G130" s="14">
        <v>1073962.1671095521</v>
      </c>
      <c r="H130" s="14">
        <v>791296.54385996854</v>
      </c>
      <c r="I130" s="14">
        <v>908017.1556039328</v>
      </c>
      <c r="J130" s="14">
        <v>2044137.8403988611</v>
      </c>
      <c r="K130" s="14">
        <v>1681770.8247201201</v>
      </c>
      <c r="L130" s="14">
        <v>1632815.603582422</v>
      </c>
      <c r="M130" s="14">
        <v>2419593.6320345942</v>
      </c>
      <c r="N130" s="14">
        <v>1280560.678294278</v>
      </c>
      <c r="O130" s="14">
        <v>3047825.8301224732</v>
      </c>
      <c r="P130" s="14">
        <v>1371192.2949298411</v>
      </c>
      <c r="Q130" s="14">
        <v>2831174.0345935831</v>
      </c>
      <c r="R130" s="14">
        <v>2033546.293631084</v>
      </c>
      <c r="S130" s="14">
        <v>1414899.694803321</v>
      </c>
      <c r="T130" s="14">
        <v>2608562.1940369359</v>
      </c>
      <c r="U130" s="14">
        <v>3090957.0081216828</v>
      </c>
      <c r="V130" s="14">
        <v>3900492.521852266</v>
      </c>
      <c r="W130" s="14">
        <v>1604355.6375352959</v>
      </c>
      <c r="X130" s="14">
        <v>1809000.5936418381</v>
      </c>
      <c r="Y130" s="14">
        <v>2632766.7038154271</v>
      </c>
      <c r="Z130" s="14">
        <v>5764092.7809327263</v>
      </c>
      <c r="AA130" s="14">
        <v>2637889.5703390348</v>
      </c>
      <c r="AB130" s="14">
        <v>2795381.8133167061</v>
      </c>
      <c r="AC130" s="14">
        <v>3953396.901406134</v>
      </c>
      <c r="AD130" s="14">
        <v>4643917.9904730059</v>
      </c>
      <c r="AE130" s="14">
        <v>3075633.405499571</v>
      </c>
      <c r="AF130" s="14">
        <v>3863056.8075246052</v>
      </c>
      <c r="AG130" s="14">
        <v>4909439.8729682323</v>
      </c>
      <c r="AH130" s="14">
        <v>5536768.4595011966</v>
      </c>
      <c r="AI130" s="14">
        <v>6110325.9446335239</v>
      </c>
      <c r="AJ130" s="14">
        <v>4098499.0681856629</v>
      </c>
      <c r="AK130" s="14">
        <v>4281407.2883139336</v>
      </c>
      <c r="AL130" s="14">
        <v>6298273.3486405984</v>
      </c>
      <c r="AM130" s="14">
        <v>6711277.6374311894</v>
      </c>
      <c r="AN130" s="14">
        <v>6640213.7736588391</v>
      </c>
      <c r="AO130" s="14">
        <v>5340714.9833591729</v>
      </c>
      <c r="AP130" s="14">
        <v>4399282.7959621642</v>
      </c>
      <c r="AQ130" s="14">
        <v>15398214.258281531</v>
      </c>
      <c r="AR130" s="14">
        <v>5446543.8116586143</v>
      </c>
      <c r="AS130" s="14">
        <v>5555556.7031507306</v>
      </c>
      <c r="AT130" s="14">
        <v>8233289.8506414583</v>
      </c>
      <c r="AU130" s="14">
        <v>11032849.070478979</v>
      </c>
      <c r="AV130" s="14">
        <v>8942770.8469630647</v>
      </c>
      <c r="AW130" s="14">
        <v>7942383.3532566801</v>
      </c>
      <c r="AX130" s="14">
        <v>10280730.813328341</v>
      </c>
      <c r="AY130" s="14">
        <v>7309948.5112628657</v>
      </c>
      <c r="AZ130" s="14">
        <v>9034299.7023638356</v>
      </c>
      <c r="BA130" s="14">
        <v>9973739.0788707379</v>
      </c>
      <c r="BB130" s="14">
        <v>8321140.3522185534</v>
      </c>
      <c r="BC130" s="14">
        <v>11388512.19043126</v>
      </c>
      <c r="BD130" s="14">
        <v>7462035.8916187529</v>
      </c>
      <c r="BE130" s="14">
        <v>9654300.2400475387</v>
      </c>
      <c r="BF130" s="14">
        <v>20245551.912760291</v>
      </c>
      <c r="BG130" s="14">
        <v>14540563.401080281</v>
      </c>
      <c r="BH130" s="14">
        <v>15340890.92127851</v>
      </c>
      <c r="BI130" s="14">
        <v>16615515.50103406</v>
      </c>
      <c r="BJ130" s="14">
        <v>15392769.011597419</v>
      </c>
      <c r="BK130" s="14">
        <v>15528854.175679071</v>
      </c>
      <c r="BL130" s="14">
        <v>15624730.871396091</v>
      </c>
      <c r="BM130" s="14">
        <v>12878179.22551824</v>
      </c>
      <c r="BN130" s="14">
        <v>17256168.316556972</v>
      </c>
      <c r="BO130" s="14">
        <v>18999671.069459271</v>
      </c>
      <c r="BP130" s="14">
        <v>14731377.62850103</v>
      </c>
      <c r="BQ130" s="14">
        <v>19189528.250633769</v>
      </c>
      <c r="BR130" s="14">
        <v>25099060.981587641</v>
      </c>
      <c r="BS130" s="14">
        <v>19582374.193228278</v>
      </c>
      <c r="BT130" s="14">
        <v>19566501.158448081</v>
      </c>
      <c r="BU130" s="14">
        <v>25076306.799914509</v>
      </c>
      <c r="BV130" s="14">
        <v>24535831.615072388</v>
      </c>
      <c r="BW130" s="14">
        <v>18882562.103611968</v>
      </c>
      <c r="BX130" s="14">
        <v>28021228.381360419</v>
      </c>
      <c r="BY130" s="14">
        <v>28748972.75767798</v>
      </c>
      <c r="BZ130" s="14">
        <v>24102575.852090988</v>
      </c>
      <c r="CA130" s="14">
        <v>26561188.223777391</v>
      </c>
      <c r="CB130" s="14">
        <v>29673478.074182149</v>
      </c>
      <c r="CC130" s="14">
        <v>42511590.051379576</v>
      </c>
      <c r="CD130" s="14">
        <v>26784134.171376079</v>
      </c>
      <c r="CE130" s="14">
        <v>41375434.119379833</v>
      </c>
      <c r="CF130" s="14">
        <v>30345298.353249229</v>
      </c>
      <c r="CG130" s="14">
        <v>46002595.209585473</v>
      </c>
      <c r="CH130" s="14">
        <v>41992498.916882686</v>
      </c>
      <c r="CI130" s="14">
        <v>40343266.733913183</v>
      </c>
      <c r="CJ130" s="14">
        <v>39875203.684196047</v>
      </c>
      <c r="CK130" s="14">
        <v>66366190.13027247</v>
      </c>
      <c r="CL130" s="14">
        <v>50118537.373518728</v>
      </c>
      <c r="CM130" s="14">
        <v>81018836.676309243</v>
      </c>
      <c r="CN130" s="14">
        <v>74531048.091706455</v>
      </c>
      <c r="CO130" s="14">
        <v>50764692.175159208</v>
      </c>
      <c r="CP130" s="14">
        <v>63359328.236869618</v>
      </c>
      <c r="CQ130" s="14">
        <v>79376735.608633697</v>
      </c>
      <c r="CR130" s="14">
        <v>73530661.475630641</v>
      </c>
      <c r="CS130" s="14">
        <v>102570206.1993382</v>
      </c>
      <c r="CT130" s="14">
        <v>86242706.343306601</v>
      </c>
      <c r="CU130" s="14">
        <v>99838213.548683792</v>
      </c>
      <c r="CV130" s="14">
        <v>123517771.5212438</v>
      </c>
      <c r="CW130" s="14">
        <v>124503671.6719382</v>
      </c>
      <c r="CX130" s="14">
        <v>151410101.62959239</v>
      </c>
      <c r="CY130" s="14">
        <v>164580957.78954801</v>
      </c>
      <c r="CZ130" s="14">
        <v>199180376.81546551</v>
      </c>
      <c r="DA130" s="14">
        <v>291321887.20388627</v>
      </c>
      <c r="DB130" s="9">
        <f t="shared" si="3"/>
        <v>2919557113.9153976</v>
      </c>
    </row>
    <row r="131" spans="2:106" x14ac:dyDescent="0.3">
      <c r="B131" s="16" t="s">
        <v>104</v>
      </c>
      <c r="C131" s="17"/>
      <c r="D131" s="3">
        <f>COUNTA(D3:D130)</f>
        <v>128</v>
      </c>
      <c r="E131" s="3">
        <f>COUNTIF(E3:E130,"S")</f>
        <v>105</v>
      </c>
      <c r="F131" s="3">
        <f>SUM(F3:F130)</f>
        <v>5341857534.2003975</v>
      </c>
      <c r="G131" s="3">
        <f t="shared" ref="G131:BR131" si="5">SUM(G3:G130)</f>
        <v>4797931282.3321934</v>
      </c>
      <c r="H131" s="3">
        <f t="shared" si="5"/>
        <v>5039041567.4857378</v>
      </c>
      <c r="I131" s="3">
        <f t="shared" si="5"/>
        <v>5433943284.9455519</v>
      </c>
      <c r="J131" s="3">
        <f t="shared" si="5"/>
        <v>5825261241.6958504</v>
      </c>
      <c r="K131" s="3">
        <f t="shared" si="5"/>
        <v>5714668587.0650597</v>
      </c>
      <c r="L131" s="3">
        <f t="shared" si="5"/>
        <v>6273663677.4496117</v>
      </c>
      <c r="M131" s="3">
        <f t="shared" si="5"/>
        <v>6255136089.5237913</v>
      </c>
      <c r="N131" s="3">
        <f t="shared" si="5"/>
        <v>5845561885.2524395</v>
      </c>
      <c r="O131" s="3">
        <f t="shared" si="5"/>
        <v>6501217240.1264553</v>
      </c>
      <c r="P131" s="3">
        <f t="shared" si="5"/>
        <v>6326422384.7479153</v>
      </c>
      <c r="Q131" s="3">
        <f t="shared" si="5"/>
        <v>6631208986.8811226</v>
      </c>
      <c r="R131" s="3">
        <f t="shared" si="5"/>
        <v>6951049915.437253</v>
      </c>
      <c r="S131" s="3">
        <f t="shared" si="5"/>
        <v>6849504833.6014605</v>
      </c>
      <c r="T131" s="3">
        <f t="shared" si="5"/>
        <v>7140704598.7700806</v>
      </c>
      <c r="U131" s="3">
        <f t="shared" si="5"/>
        <v>7709092505.2286673</v>
      </c>
      <c r="V131" s="3">
        <f t="shared" si="5"/>
        <v>7694153036.3329391</v>
      </c>
      <c r="W131" s="3">
        <f t="shared" si="5"/>
        <v>7481447212.0157747</v>
      </c>
      <c r="X131" s="3">
        <f t="shared" si="5"/>
        <v>7337096188.4316864</v>
      </c>
      <c r="Y131" s="3">
        <f t="shared" si="5"/>
        <v>7639695603.4241257</v>
      </c>
      <c r="Z131" s="3">
        <f t="shared" si="5"/>
        <v>7630252014.2657785</v>
      </c>
      <c r="AA131" s="3">
        <f t="shared" si="5"/>
        <v>7900868884.3215351</v>
      </c>
      <c r="AB131" s="3">
        <f t="shared" si="5"/>
        <v>7301664773.6023149</v>
      </c>
      <c r="AC131" s="3">
        <f t="shared" si="5"/>
        <v>7845619050.3132153</v>
      </c>
      <c r="AD131" s="3">
        <f t="shared" si="5"/>
        <v>8246059757.6297169</v>
      </c>
      <c r="AE131" s="3">
        <f t="shared" si="5"/>
        <v>8089040066.9535513</v>
      </c>
      <c r="AF131" s="3">
        <f t="shared" si="5"/>
        <v>8443146413.4932785</v>
      </c>
      <c r="AG131" s="3">
        <f t="shared" si="5"/>
        <v>8914745586.9101028</v>
      </c>
      <c r="AH131" s="3">
        <f t="shared" si="5"/>
        <v>8893357090.1353569</v>
      </c>
      <c r="AI131" s="3">
        <f t="shared" si="5"/>
        <v>8485005536.4115582</v>
      </c>
      <c r="AJ131" s="3">
        <f t="shared" si="5"/>
        <v>8778252591.4705677</v>
      </c>
      <c r="AK131" s="3">
        <f t="shared" si="5"/>
        <v>9137476187.742075</v>
      </c>
      <c r="AL131" s="3">
        <f t="shared" si="5"/>
        <v>9333443548.3268185</v>
      </c>
      <c r="AM131" s="3">
        <f t="shared" si="5"/>
        <v>8798886627.4547768</v>
      </c>
      <c r="AN131" s="3">
        <f t="shared" si="5"/>
        <v>9343803729.7693062</v>
      </c>
      <c r="AO131" s="3">
        <f t="shared" si="5"/>
        <v>8944988760.6719322</v>
      </c>
      <c r="AP131" s="3">
        <f t="shared" si="5"/>
        <v>10005454978.802879</v>
      </c>
      <c r="AQ131" s="3">
        <f t="shared" si="5"/>
        <v>9320388565.8953323</v>
      </c>
      <c r="AR131" s="3">
        <f t="shared" si="5"/>
        <v>8917631448.3263721</v>
      </c>
      <c r="AS131" s="3">
        <f t="shared" si="5"/>
        <v>9579317113.097311</v>
      </c>
      <c r="AT131" s="3">
        <f t="shared" si="5"/>
        <v>9770004526.9562645</v>
      </c>
      <c r="AU131" s="3">
        <f t="shared" si="5"/>
        <v>9775908435.6217194</v>
      </c>
      <c r="AV131" s="3">
        <f t="shared" si="5"/>
        <v>9448489380.4146538</v>
      </c>
      <c r="AW131" s="3">
        <f t="shared" si="5"/>
        <v>10265216647.695192</v>
      </c>
      <c r="AX131" s="3">
        <f t="shared" si="5"/>
        <v>10895805020.12533</v>
      </c>
      <c r="AY131" s="3">
        <f t="shared" si="5"/>
        <v>10029060675.185852</v>
      </c>
      <c r="AZ131" s="3">
        <f t="shared" si="5"/>
        <v>10230145162.321407</v>
      </c>
      <c r="BA131" s="3">
        <f t="shared" si="5"/>
        <v>10118156413.822971</v>
      </c>
      <c r="BB131" s="3">
        <f t="shared" si="5"/>
        <v>11113782974.566996</v>
      </c>
      <c r="BC131" s="3">
        <f t="shared" si="5"/>
        <v>11402989531.610554</v>
      </c>
      <c r="BD131" s="3">
        <f t="shared" si="5"/>
        <v>11209960283.370058</v>
      </c>
      <c r="BE131" s="3">
        <f t="shared" si="5"/>
        <v>10220721789.429533</v>
      </c>
      <c r="BF131" s="3">
        <f t="shared" si="5"/>
        <v>11292186515.967249</v>
      </c>
      <c r="BG131" s="3">
        <f t="shared" si="5"/>
        <v>12854839489.060631</v>
      </c>
      <c r="BH131" s="3">
        <f t="shared" si="5"/>
        <v>13176685230.249914</v>
      </c>
      <c r="BI131" s="3">
        <f t="shared" si="5"/>
        <v>11812055370.163696</v>
      </c>
      <c r="BJ131" s="3">
        <f t="shared" si="5"/>
        <v>12309845564.391035</v>
      </c>
      <c r="BK131" s="3">
        <f t="shared" si="5"/>
        <v>12432961871.019249</v>
      </c>
      <c r="BL131" s="3">
        <f t="shared" si="5"/>
        <v>12851494186.908705</v>
      </c>
      <c r="BM131" s="3">
        <f t="shared" si="5"/>
        <v>11928807306.015743</v>
      </c>
      <c r="BN131" s="3">
        <f t="shared" si="5"/>
        <v>12198954855.87525</v>
      </c>
      <c r="BO131" s="3">
        <f t="shared" si="5"/>
        <v>15232265316.202734</v>
      </c>
      <c r="BP131" s="3">
        <f t="shared" si="5"/>
        <v>13408399493.930542</v>
      </c>
      <c r="BQ131" s="3">
        <f t="shared" si="5"/>
        <v>14970359549.072046</v>
      </c>
      <c r="BR131" s="3">
        <f t="shared" si="5"/>
        <v>14329466343.449564</v>
      </c>
      <c r="BS131" s="3">
        <f t="shared" ref="BS131:DB131" si="6">SUM(BS3:BS130)</f>
        <v>13388385510.325272</v>
      </c>
      <c r="BT131" s="3">
        <f t="shared" si="6"/>
        <v>13525539751.857405</v>
      </c>
      <c r="BU131" s="3">
        <f t="shared" si="6"/>
        <v>14966155199.012587</v>
      </c>
      <c r="BV131" s="3">
        <f t="shared" si="6"/>
        <v>14525768595.097374</v>
      </c>
      <c r="BW131" s="3">
        <f t="shared" si="6"/>
        <v>14341239940.381289</v>
      </c>
      <c r="BX131" s="3">
        <f t="shared" si="6"/>
        <v>15340769958.794296</v>
      </c>
      <c r="BY131" s="3">
        <f t="shared" si="6"/>
        <v>16628889366.911354</v>
      </c>
      <c r="BZ131" s="3">
        <f t="shared" si="6"/>
        <v>15148969387.724403</v>
      </c>
      <c r="CA131" s="3">
        <f t="shared" si="6"/>
        <v>16014324003.485626</v>
      </c>
      <c r="CB131" s="3">
        <f t="shared" si="6"/>
        <v>15788468352.352459</v>
      </c>
      <c r="CC131" s="3">
        <f t="shared" si="6"/>
        <v>17793466281.773132</v>
      </c>
      <c r="CD131" s="3">
        <f t="shared" si="6"/>
        <v>16287093682.6605</v>
      </c>
      <c r="CE131" s="3">
        <f t="shared" si="6"/>
        <v>18387544397.219437</v>
      </c>
      <c r="CF131" s="3">
        <f t="shared" si="6"/>
        <v>19810539551.523048</v>
      </c>
      <c r="CG131" s="3">
        <f t="shared" si="6"/>
        <v>17712603973.185913</v>
      </c>
      <c r="CH131" s="3">
        <f t="shared" si="6"/>
        <v>21136795763.059177</v>
      </c>
      <c r="CI131" s="3">
        <f t="shared" si="6"/>
        <v>21590584931.57246</v>
      </c>
      <c r="CJ131" s="3">
        <f t="shared" si="6"/>
        <v>21542675927.725193</v>
      </c>
      <c r="CK131" s="3">
        <f t="shared" si="6"/>
        <v>21934684170.00877</v>
      </c>
      <c r="CL131" s="3">
        <f t="shared" si="6"/>
        <v>20500310366.542137</v>
      </c>
      <c r="CM131" s="3">
        <f t="shared" si="6"/>
        <v>21971890746.941719</v>
      </c>
      <c r="CN131" s="3">
        <f t="shared" si="6"/>
        <v>24757114243.648621</v>
      </c>
      <c r="CO131" s="3">
        <f t="shared" si="6"/>
        <v>25875347589.821148</v>
      </c>
      <c r="CP131" s="3">
        <f t="shared" si="6"/>
        <v>25533122273.339508</v>
      </c>
      <c r="CQ131" s="3">
        <f t="shared" si="6"/>
        <v>25224943603.189758</v>
      </c>
      <c r="CR131" s="3">
        <f t="shared" si="6"/>
        <v>24457965874.221825</v>
      </c>
      <c r="CS131" s="3">
        <f t="shared" si="6"/>
        <v>44920496835.411392</v>
      </c>
      <c r="CT131" s="3">
        <f t="shared" si="6"/>
        <v>32581980495.80291</v>
      </c>
      <c r="CU131" s="3">
        <f t="shared" si="6"/>
        <v>33887473449.465641</v>
      </c>
      <c r="CV131" s="3">
        <f t="shared" si="6"/>
        <v>35322411676.898056</v>
      </c>
      <c r="CW131" s="3">
        <f t="shared" si="6"/>
        <v>35198808922.583572</v>
      </c>
      <c r="CX131" s="3">
        <f t="shared" si="6"/>
        <v>43713858182.154945</v>
      </c>
      <c r="CY131" s="3">
        <f t="shared" si="6"/>
        <v>45545221786.792755</v>
      </c>
      <c r="CZ131" s="3">
        <f t="shared" si="6"/>
        <v>51636496764.552765</v>
      </c>
      <c r="DA131" s="3">
        <f t="shared" si="6"/>
        <v>68448067051.967682</v>
      </c>
      <c r="DB131" s="15">
        <f t="shared" si="6"/>
        <v>1481416630921.9731</v>
      </c>
    </row>
    <row r="132" spans="2:106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</row>
    <row r="133" spans="2:106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</row>
    <row r="134" spans="2:106" x14ac:dyDescent="0.3"/>
  </sheetData>
  <mergeCells count="1">
    <mergeCell ref="B131:C131"/>
  </mergeCells>
  <conditionalFormatting sqref="E3:E130">
    <cfRule type="cellIs" dxfId="11" priority="1" operator="equal">
      <formula>"s"</formula>
    </cfRule>
    <cfRule type="cellIs" dxfId="1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313C-8F9C-4792-8694-58337726FE90}">
  <dimension ref="B1:DB130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106" width="12.88671875" customWidth="1"/>
    <col min="107" max="107" width="8.88671875" customWidth="1"/>
    <col min="108" max="16384" width="8.88671875" hidden="1"/>
  </cols>
  <sheetData>
    <row r="1" spans="2:106" x14ac:dyDescent="0.3"/>
    <row r="2" spans="2:106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6" x14ac:dyDescent="0.3">
      <c r="B3" s="6">
        <v>1911</v>
      </c>
      <c r="C3" s="12" t="s">
        <v>105</v>
      </c>
      <c r="D3" s="12">
        <v>1</v>
      </c>
      <c r="E3" s="12" t="str">
        <f t="shared" ref="E3:E66" si="0">IF(SUM(F3:DA3)=0,"N","S")</f>
        <v>S</v>
      </c>
      <c r="F3" s="12">
        <v>1572968.2247006469</v>
      </c>
      <c r="G3" s="12">
        <v>412189.6092257112</v>
      </c>
      <c r="H3" s="12"/>
      <c r="I3" s="12">
        <v>474214.49052385212</v>
      </c>
      <c r="J3" s="12">
        <v>1519101.9083136569</v>
      </c>
      <c r="K3" s="12">
        <v>190028.4718930104</v>
      </c>
      <c r="L3" s="12"/>
      <c r="M3" s="12">
        <v>320742.98097879958</v>
      </c>
      <c r="N3" s="12">
        <v>125327.6980135232</v>
      </c>
      <c r="O3" s="12">
        <v>5644319.6183400573</v>
      </c>
      <c r="P3" s="12">
        <v>188691.55565686399</v>
      </c>
      <c r="Q3" s="12">
        <v>624277.82406839193</v>
      </c>
      <c r="R3" s="12">
        <v>845407.92167643248</v>
      </c>
      <c r="S3" s="12">
        <v>236499.90154671919</v>
      </c>
      <c r="T3" s="12">
        <v>557652.84977988037</v>
      </c>
      <c r="U3" s="12">
        <v>579206.51297368598</v>
      </c>
      <c r="V3" s="12"/>
      <c r="W3" s="12">
        <v>697002.39921850199</v>
      </c>
      <c r="X3" s="12">
        <v>966031.27384430147</v>
      </c>
      <c r="Y3" s="12">
        <v>32640.765686568</v>
      </c>
      <c r="Z3" s="12">
        <v>1475996.31708048</v>
      </c>
      <c r="AA3" s="12">
        <v>2715132.3875716301</v>
      </c>
      <c r="AB3" s="12">
        <v>109967.4342199836</v>
      </c>
      <c r="AC3" s="12">
        <v>302019.9071057532</v>
      </c>
      <c r="AD3" s="12">
        <v>4538028.8144604452</v>
      </c>
      <c r="AE3" s="12">
        <v>5944510.7794994218</v>
      </c>
      <c r="AF3" s="12">
        <v>468342.71719538159</v>
      </c>
      <c r="AG3" s="12">
        <v>1314882.922944526</v>
      </c>
      <c r="AH3" s="12">
        <v>1249490.8471750689</v>
      </c>
      <c r="AI3" s="12">
        <v>310351.83993402682</v>
      </c>
      <c r="AJ3" s="12">
        <v>593628.38338773325</v>
      </c>
      <c r="AK3" s="12">
        <v>325598.33875776478</v>
      </c>
      <c r="AL3" s="12">
        <v>94626.222262415991</v>
      </c>
      <c r="AM3" s="12">
        <v>193381.8497666328</v>
      </c>
      <c r="AN3" s="12">
        <v>1239346.062522443</v>
      </c>
      <c r="AO3" s="12">
        <v>715409.95811241318</v>
      </c>
      <c r="AP3" s="12">
        <v>202860.5358258544</v>
      </c>
      <c r="AQ3" s="12">
        <v>590147.28465593676</v>
      </c>
      <c r="AR3" s="12">
        <v>229941.6122494764</v>
      </c>
      <c r="AS3" s="12"/>
      <c r="AT3" s="12">
        <v>1002412.55447813</v>
      </c>
      <c r="AU3" s="12">
        <v>7931213.4816643298</v>
      </c>
      <c r="AV3" s="12">
        <v>2128962.6797565878</v>
      </c>
      <c r="AW3" s="12">
        <v>1446765.186229859</v>
      </c>
      <c r="AX3" s="12">
        <v>506041.61613500549</v>
      </c>
      <c r="AY3" s="12"/>
      <c r="AZ3" s="12">
        <v>333231.25512781518</v>
      </c>
      <c r="BA3" s="12">
        <v>3063836.5346036758</v>
      </c>
      <c r="BB3" s="12">
        <v>924898.69323369965</v>
      </c>
      <c r="BC3" s="12">
        <v>146507.07266341121</v>
      </c>
      <c r="BD3" s="12">
        <v>213251.66144731801</v>
      </c>
      <c r="BE3" s="12">
        <v>1073942.6665457359</v>
      </c>
      <c r="BF3" s="12">
        <v>187021.05626209721</v>
      </c>
      <c r="BG3" s="12">
        <v>700523.14865484647</v>
      </c>
      <c r="BH3" s="12"/>
      <c r="BI3" s="12">
        <v>88493.920079853589</v>
      </c>
      <c r="BJ3" s="12">
        <v>97287.999314271976</v>
      </c>
      <c r="BK3" s="12">
        <v>580281.25623311999</v>
      </c>
      <c r="BL3" s="12">
        <v>469845.28279555892</v>
      </c>
      <c r="BM3" s="12">
        <v>79833.041667766403</v>
      </c>
      <c r="BN3" s="12">
        <v>227234.79696745879</v>
      </c>
      <c r="BO3" s="12">
        <v>472201.087950124</v>
      </c>
      <c r="BP3" s="12">
        <v>559075.28965797601</v>
      </c>
      <c r="BQ3" s="12"/>
      <c r="BR3" s="12">
        <v>157195.21612735721</v>
      </c>
      <c r="BS3" s="12">
        <v>643239.39526712324</v>
      </c>
      <c r="BT3" s="12">
        <v>193782.13372128521</v>
      </c>
      <c r="BU3" s="12">
        <v>294705.007319008</v>
      </c>
      <c r="BV3" s="12">
        <v>1103050.8131126021</v>
      </c>
      <c r="BW3" s="12">
        <v>91927.633086265603</v>
      </c>
      <c r="BX3" s="12"/>
      <c r="BY3" s="12">
        <v>124241.225433</v>
      </c>
      <c r="BZ3" s="12">
        <v>1003229.0430357</v>
      </c>
      <c r="CA3" s="12">
        <v>63673436.866139337</v>
      </c>
      <c r="CB3" s="12">
        <v>5693728.3488742802</v>
      </c>
      <c r="CC3" s="12">
        <v>892100.23598598759</v>
      </c>
      <c r="CD3" s="12">
        <v>968936.47098377487</v>
      </c>
      <c r="CE3" s="12">
        <v>2082421.6938761389</v>
      </c>
      <c r="CF3" s="12">
        <v>55850.000668196793</v>
      </c>
      <c r="CG3" s="12">
        <v>43619.513654132003</v>
      </c>
      <c r="CH3" s="12">
        <v>11843050.73570182</v>
      </c>
      <c r="CI3" s="12">
        <v>182195.05999088159</v>
      </c>
      <c r="CJ3" s="12">
        <v>3411281.862922586</v>
      </c>
      <c r="CK3" s="12">
        <v>1080146.149917989</v>
      </c>
      <c r="CL3" s="12"/>
      <c r="CM3" s="12"/>
      <c r="CN3" s="12">
        <v>2142168.0722495089</v>
      </c>
      <c r="CO3" s="12">
        <v>1658340.3670226689</v>
      </c>
      <c r="CP3" s="12">
        <v>2267121.2768644542</v>
      </c>
      <c r="CQ3" s="12">
        <v>1994828.2665039459</v>
      </c>
      <c r="CR3" s="12">
        <v>2112220.949882274</v>
      </c>
      <c r="CS3" s="12">
        <v>1542606.174077498</v>
      </c>
      <c r="CT3" s="12">
        <v>1626409.3424487121</v>
      </c>
      <c r="CU3" s="12">
        <v>306814.49762689439</v>
      </c>
      <c r="CV3" s="12">
        <v>196375.26385838399</v>
      </c>
      <c r="CW3" s="12">
        <v>526280.69395538</v>
      </c>
      <c r="CX3" s="12">
        <v>658244.12952788884</v>
      </c>
      <c r="CY3" s="12">
        <v>406924.50998089812</v>
      </c>
      <c r="CZ3" s="12"/>
      <c r="DA3" s="12">
        <v>415401.27421996318</v>
      </c>
      <c r="DB3" s="7">
        <f>SUM(F3:DA3)</f>
        <v>169224700.72667262</v>
      </c>
    </row>
    <row r="4" spans="2:106" x14ac:dyDescent="0.3">
      <c r="B4" s="6">
        <v>1912</v>
      </c>
      <c r="C4" s="13" t="s">
        <v>106</v>
      </c>
      <c r="D4" s="13">
        <v>2</v>
      </c>
      <c r="E4" s="13" t="str">
        <f t="shared" si="0"/>
        <v>S</v>
      </c>
      <c r="F4" s="13">
        <v>5524968.0884131659</v>
      </c>
      <c r="G4" s="13">
        <v>8846143.2253784612</v>
      </c>
      <c r="H4" s="13">
        <v>4621039.6789453672</v>
      </c>
      <c r="I4" s="13">
        <v>7329106.0193984257</v>
      </c>
      <c r="J4" s="13">
        <v>6053681.4652880747</v>
      </c>
      <c r="K4" s="13">
        <v>8549798.8463982586</v>
      </c>
      <c r="L4" s="13">
        <v>8653290.6199621595</v>
      </c>
      <c r="M4" s="13">
        <v>6263576.4335331405</v>
      </c>
      <c r="N4" s="13">
        <v>6885524.6088350751</v>
      </c>
      <c r="O4" s="13">
        <v>7327450.1474933978</v>
      </c>
      <c r="P4" s="13">
        <v>4154687.7198011382</v>
      </c>
      <c r="Q4" s="13">
        <v>2955137.3433744549</v>
      </c>
      <c r="R4" s="13">
        <v>9745064.4654584005</v>
      </c>
      <c r="S4" s="13">
        <v>4323484.0512821153</v>
      </c>
      <c r="T4" s="13">
        <v>4840953.4080242924</v>
      </c>
      <c r="U4" s="13">
        <v>6020028.4627825422</v>
      </c>
      <c r="V4" s="13">
        <v>8766031.1975082699</v>
      </c>
      <c r="W4" s="13">
        <v>14803783.514625249</v>
      </c>
      <c r="X4" s="13">
        <v>12499885.854219429</v>
      </c>
      <c r="Y4" s="13">
        <v>17146552.833267</v>
      </c>
      <c r="Z4" s="13">
        <v>5464399.0370045286</v>
      </c>
      <c r="AA4" s="13">
        <v>10485197.8317995</v>
      </c>
      <c r="AB4" s="13">
        <v>7938254.0353064258</v>
      </c>
      <c r="AC4" s="13">
        <v>6703686.6059917212</v>
      </c>
      <c r="AD4" s="13">
        <v>4957088.2101024026</v>
      </c>
      <c r="AE4" s="13">
        <v>5566953.3602520758</v>
      </c>
      <c r="AF4" s="13">
        <v>8018991.6700374782</v>
      </c>
      <c r="AG4" s="13">
        <v>6063215.6202382343</v>
      </c>
      <c r="AH4" s="13">
        <v>5589990.9811651306</v>
      </c>
      <c r="AI4" s="13">
        <v>4572747.8765107719</v>
      </c>
      <c r="AJ4" s="13">
        <v>4682099.4682878414</v>
      </c>
      <c r="AK4" s="13">
        <v>6606299.1408495484</v>
      </c>
      <c r="AL4" s="13">
        <v>7331113.8829622306</v>
      </c>
      <c r="AM4" s="13">
        <v>9327925.6270563267</v>
      </c>
      <c r="AN4" s="13">
        <v>3550045.5603910959</v>
      </c>
      <c r="AO4" s="13">
        <v>6889663.8371898225</v>
      </c>
      <c r="AP4" s="13">
        <v>15513659.901497791</v>
      </c>
      <c r="AQ4" s="13">
        <v>10611828.135576271</v>
      </c>
      <c r="AR4" s="13">
        <v>4049169.661881391</v>
      </c>
      <c r="AS4" s="13">
        <v>2005771.5189220801</v>
      </c>
      <c r="AT4" s="13">
        <v>8018218.2904571379</v>
      </c>
      <c r="AU4" s="13">
        <v>6748426.4100292781</v>
      </c>
      <c r="AV4" s="13">
        <v>7995663.5400218042</v>
      </c>
      <c r="AW4" s="13">
        <v>6057155.5364058651</v>
      </c>
      <c r="AX4" s="13">
        <v>8279915.1471615797</v>
      </c>
      <c r="AY4" s="13">
        <v>5756414.0499860076</v>
      </c>
      <c r="AZ4" s="13">
        <v>6726472.6100128023</v>
      </c>
      <c r="BA4" s="13">
        <v>9866916.907553466</v>
      </c>
      <c r="BB4" s="13">
        <v>3676066.3681106721</v>
      </c>
      <c r="BC4" s="13">
        <v>4461938.2006644215</v>
      </c>
      <c r="BD4" s="13">
        <v>4564001.3786393572</v>
      </c>
      <c r="BE4" s="13">
        <v>4226205.2844889071</v>
      </c>
      <c r="BF4" s="13">
        <v>5183655.308574059</v>
      </c>
      <c r="BG4" s="13">
        <v>5977151.5527515272</v>
      </c>
      <c r="BH4" s="13">
        <v>3919740.0931379078</v>
      </c>
      <c r="BI4" s="13">
        <v>4889698.0178765776</v>
      </c>
      <c r="BJ4" s="13">
        <v>7566044.3357941927</v>
      </c>
      <c r="BK4" s="13">
        <v>10130617.01773433</v>
      </c>
      <c r="BL4" s="13">
        <v>6950259.2243023161</v>
      </c>
      <c r="BM4" s="13">
        <v>4127190.7501312438</v>
      </c>
      <c r="BN4" s="13">
        <v>4379901.1455913531</v>
      </c>
      <c r="BO4" s="13">
        <v>4138189.045082482</v>
      </c>
      <c r="BP4" s="13">
        <v>2762760.7243626518</v>
      </c>
      <c r="BQ4" s="13">
        <v>7295369.3553966423</v>
      </c>
      <c r="BR4" s="13">
        <v>16469369.054651519</v>
      </c>
      <c r="BS4" s="13">
        <v>7440879.2149928864</v>
      </c>
      <c r="BT4" s="13">
        <v>2758452.9701544712</v>
      </c>
      <c r="BU4" s="13">
        <v>2823349.078053249</v>
      </c>
      <c r="BV4" s="13">
        <v>10241515.393492009</v>
      </c>
      <c r="BW4" s="13">
        <v>8553957.867332004</v>
      </c>
      <c r="BX4" s="13">
        <v>7815015.773191317</v>
      </c>
      <c r="BY4" s="13">
        <v>8467931.800245611</v>
      </c>
      <c r="BZ4" s="13">
        <v>5019380.6098666564</v>
      </c>
      <c r="CA4" s="13">
        <v>7643695.4966524523</v>
      </c>
      <c r="CB4" s="13">
        <v>5643264.9638224393</v>
      </c>
      <c r="CC4" s="13">
        <v>5168776.0728111304</v>
      </c>
      <c r="CD4" s="13">
        <v>9041263.9357456118</v>
      </c>
      <c r="CE4" s="13">
        <v>4494888.2825260796</v>
      </c>
      <c r="CF4" s="13">
        <v>3820755.2179367319</v>
      </c>
      <c r="CG4" s="13">
        <v>2874830.7228448652</v>
      </c>
      <c r="CH4" s="13">
        <v>10075965.77786533</v>
      </c>
      <c r="CI4" s="13">
        <v>5762062.291134838</v>
      </c>
      <c r="CJ4" s="13">
        <v>8795152.1287227161</v>
      </c>
      <c r="CK4" s="13">
        <v>5484082.2531970274</v>
      </c>
      <c r="CL4" s="13">
        <v>2450811.3260670989</v>
      </c>
      <c r="CM4" s="13">
        <v>2507580.3737894469</v>
      </c>
      <c r="CN4" s="13">
        <v>2320243.0909260558</v>
      </c>
      <c r="CO4" s="13">
        <v>7431362.5218132194</v>
      </c>
      <c r="CP4" s="13">
        <v>22818712.086847141</v>
      </c>
      <c r="CQ4" s="13">
        <v>4578400.1986435438</v>
      </c>
      <c r="CR4" s="13">
        <v>3780608.4751327508</v>
      </c>
      <c r="CS4" s="13">
        <v>5151353.3341915067</v>
      </c>
      <c r="CT4" s="13">
        <v>2956276.3858499252</v>
      </c>
      <c r="CU4" s="13">
        <v>3878872.9881813079</v>
      </c>
      <c r="CV4" s="13">
        <v>2781106.5782731399</v>
      </c>
      <c r="CW4" s="13">
        <v>1592943.188783882</v>
      </c>
      <c r="CX4" s="13">
        <v>5290486.1453508949</v>
      </c>
      <c r="CY4" s="13">
        <v>3247758.7514044712</v>
      </c>
      <c r="CZ4" s="13">
        <v>2303740.6424475871</v>
      </c>
      <c r="DA4" s="13">
        <v>9879870.4972939491</v>
      </c>
      <c r="DB4" s="9">
        <f t="shared" ref="DB4:DB67" si="1">SUM(F4:DA4)</f>
        <v>656300975.73151278</v>
      </c>
    </row>
    <row r="5" spans="2:106" x14ac:dyDescent="0.3">
      <c r="B5" s="6">
        <v>1913</v>
      </c>
      <c r="C5" s="13" t="s">
        <v>107</v>
      </c>
      <c r="D5" s="13">
        <v>3</v>
      </c>
      <c r="E5" s="13" t="str">
        <f t="shared" si="0"/>
        <v>S</v>
      </c>
      <c r="F5" s="13"/>
      <c r="G5" s="13"/>
      <c r="H5" s="13">
        <v>4810.3182104832003</v>
      </c>
      <c r="I5" s="13">
        <v>48021.155427505197</v>
      </c>
      <c r="J5" s="13">
        <v>4731.0766145280004</v>
      </c>
      <c r="K5" s="13">
        <v>24114.4106598252</v>
      </c>
      <c r="L5" s="13">
        <v>51400.555256044798</v>
      </c>
      <c r="M5" s="13">
        <v>2331.5758031303999</v>
      </c>
      <c r="N5" s="13">
        <v>69989.940945221999</v>
      </c>
      <c r="O5" s="13">
        <v>42366.917014053601</v>
      </c>
      <c r="P5" s="13">
        <v>80934.525269546401</v>
      </c>
      <c r="Q5" s="13"/>
      <c r="R5" s="13">
        <v>34417.2308971608</v>
      </c>
      <c r="S5" s="13">
        <v>62932.861482183602</v>
      </c>
      <c r="T5" s="13">
        <v>2604.4267060319999</v>
      </c>
      <c r="U5" s="13">
        <v>10633.3159879752</v>
      </c>
      <c r="V5" s="13">
        <v>37441.858402225203</v>
      </c>
      <c r="W5" s="13">
        <v>3274.5296781287998</v>
      </c>
      <c r="X5" s="13">
        <v>19253.818297408801</v>
      </c>
      <c r="Y5" s="13">
        <v>6444.9644917944006</v>
      </c>
      <c r="Z5" s="13">
        <v>22296.754114470001</v>
      </c>
      <c r="AA5" s="13">
        <v>108379.1843011008</v>
      </c>
      <c r="AB5" s="13">
        <v>13367.3925078132</v>
      </c>
      <c r="AC5" s="13">
        <v>77001.820767374404</v>
      </c>
      <c r="AD5" s="13">
        <v>53354.722327237207</v>
      </c>
      <c r="AE5" s="13">
        <v>15096.580516440001</v>
      </c>
      <c r="AF5" s="13">
        <v>1115579.255019811</v>
      </c>
      <c r="AG5" s="13"/>
      <c r="AH5" s="13"/>
      <c r="AI5" s="13">
        <v>5050.3301909808006</v>
      </c>
      <c r="AJ5" s="13">
        <v>84528.473804985595</v>
      </c>
      <c r="AK5" s="13">
        <v>68684.664343250406</v>
      </c>
      <c r="AL5" s="13">
        <v>6643.7435385072004</v>
      </c>
      <c r="AM5" s="13"/>
      <c r="AN5" s="13">
        <v>65454.128797744786</v>
      </c>
      <c r="AO5" s="13">
        <v>2323.9894456080001</v>
      </c>
      <c r="AP5" s="13">
        <v>43562.074635982797</v>
      </c>
      <c r="AQ5" s="13">
        <v>7793.2837873176004</v>
      </c>
      <c r="AR5" s="13">
        <v>8218.6312632000008</v>
      </c>
      <c r="AS5" s="13">
        <v>26954.7678389088</v>
      </c>
      <c r="AT5" s="13">
        <v>18519.079457185209</v>
      </c>
      <c r="AU5" s="13">
        <v>24220.957340159999</v>
      </c>
      <c r="AV5" s="13">
        <v>80019.916920630014</v>
      </c>
      <c r="AW5" s="13"/>
      <c r="AX5" s="13">
        <v>283053.3977558784</v>
      </c>
      <c r="AY5" s="13"/>
      <c r="AZ5" s="13">
        <v>12303.0155784168</v>
      </c>
      <c r="BA5" s="13">
        <v>173219.57543054759</v>
      </c>
      <c r="BB5" s="13">
        <v>33654.932314218</v>
      </c>
      <c r="BC5" s="13"/>
      <c r="BD5" s="13">
        <v>2083.5883249919998</v>
      </c>
      <c r="BE5" s="13">
        <v>8397.2799818160001</v>
      </c>
      <c r="BF5" s="13">
        <v>7068.9177084239991</v>
      </c>
      <c r="BG5" s="13">
        <v>55864.778306914814</v>
      </c>
      <c r="BH5" s="13">
        <v>4345.5304534392008</v>
      </c>
      <c r="BI5" s="13">
        <v>5051.9400924816</v>
      </c>
      <c r="BJ5" s="13">
        <v>61253.077140884387</v>
      </c>
      <c r="BK5" s="13">
        <v>371944.55271232559</v>
      </c>
      <c r="BL5" s="13"/>
      <c r="BM5" s="13"/>
      <c r="BN5" s="13">
        <v>47341.059198391202</v>
      </c>
      <c r="BO5" s="13">
        <v>127653.68301147</v>
      </c>
      <c r="BP5" s="13">
        <v>7249.2408971279992</v>
      </c>
      <c r="BQ5" s="13">
        <v>20352.2139008052</v>
      </c>
      <c r="BR5" s="13">
        <v>26645.305596218401</v>
      </c>
      <c r="BS5" s="13"/>
      <c r="BT5" s="13">
        <v>8637.0346444128008</v>
      </c>
      <c r="BU5" s="13">
        <v>11345.263910408399</v>
      </c>
      <c r="BV5" s="13"/>
      <c r="BW5" s="13">
        <v>10384.635337617599</v>
      </c>
      <c r="BX5" s="13">
        <v>134632.3993912884</v>
      </c>
      <c r="BY5" s="13"/>
      <c r="BZ5" s="13">
        <v>34342.184613640798</v>
      </c>
      <c r="CA5" s="13">
        <v>30178.5630068832</v>
      </c>
      <c r="CB5" s="13"/>
      <c r="CC5" s="13"/>
      <c r="CD5" s="13">
        <v>53394.766196844008</v>
      </c>
      <c r="CE5" s="13"/>
      <c r="CF5" s="13"/>
      <c r="CG5" s="13"/>
      <c r="CH5" s="13">
        <v>10843.2248801436</v>
      </c>
      <c r="CI5" s="13"/>
      <c r="CJ5" s="13">
        <v>468056.24836382398</v>
      </c>
      <c r="CK5" s="13"/>
      <c r="CL5" s="13"/>
      <c r="CM5" s="13"/>
      <c r="CN5" s="13">
        <v>64790.302572087603</v>
      </c>
      <c r="CO5" s="13">
        <v>15562.133610000001</v>
      </c>
      <c r="CP5" s="13">
        <v>23608.179897008398</v>
      </c>
      <c r="CQ5" s="13"/>
      <c r="CR5" s="13">
        <v>459787.41602603998</v>
      </c>
      <c r="CS5" s="13"/>
      <c r="CT5" s="13">
        <v>760646.66339450877</v>
      </c>
      <c r="CU5" s="13">
        <v>191266.30930201919</v>
      </c>
      <c r="CV5" s="13">
        <v>241191.16199711279</v>
      </c>
      <c r="CW5" s="13"/>
      <c r="CX5" s="13">
        <v>5736.0517063560001</v>
      </c>
      <c r="CY5" s="13"/>
      <c r="CZ5" s="13"/>
      <c r="DA5" s="13"/>
      <c r="DB5" s="9">
        <f t="shared" si="1"/>
        <v>6124637.8593165018</v>
      </c>
    </row>
    <row r="6" spans="2:106" x14ac:dyDescent="0.3">
      <c r="B6" s="6">
        <v>1914</v>
      </c>
      <c r="C6" s="13" t="s">
        <v>108</v>
      </c>
      <c r="D6" s="13">
        <v>4</v>
      </c>
      <c r="E6" s="13" t="str">
        <f t="shared" si="0"/>
        <v>S</v>
      </c>
      <c r="F6" s="13"/>
      <c r="G6" s="13">
        <v>26563.129493846402</v>
      </c>
      <c r="H6" s="13"/>
      <c r="I6" s="13">
        <v>104274.110813184</v>
      </c>
      <c r="J6" s="13"/>
      <c r="K6" s="13"/>
      <c r="L6" s="13"/>
      <c r="M6" s="13"/>
      <c r="N6" s="13"/>
      <c r="O6" s="13">
        <v>219396.6139920048</v>
      </c>
      <c r="P6" s="13">
        <v>163986.7780037084</v>
      </c>
      <c r="Q6" s="13"/>
      <c r="R6" s="13">
        <v>131217.86499633759</v>
      </c>
      <c r="S6" s="13"/>
      <c r="T6" s="13">
        <v>1210716.239248839</v>
      </c>
      <c r="U6" s="13">
        <v>23292.903932869998</v>
      </c>
      <c r="V6" s="13"/>
      <c r="W6" s="13">
        <v>11691.1989340172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>
        <v>28273.331889306399</v>
      </c>
      <c r="AL6" s="13">
        <v>17052.438005002401</v>
      </c>
      <c r="AM6" s="13"/>
      <c r="AN6" s="13"/>
      <c r="AO6" s="13">
        <v>81147.124259656004</v>
      </c>
      <c r="AP6" s="13">
        <v>425184.16513497598</v>
      </c>
      <c r="AQ6" s="13"/>
      <c r="AR6" s="13"/>
      <c r="AS6" s="13">
        <v>53896.087090638001</v>
      </c>
      <c r="AT6" s="13"/>
      <c r="AU6" s="13"/>
      <c r="AV6" s="13"/>
      <c r="AW6" s="13"/>
      <c r="AX6" s="13">
        <v>14490.971872665599</v>
      </c>
      <c r="AY6" s="13">
        <v>470524.50928657211</v>
      </c>
      <c r="AZ6" s="13">
        <v>374853.56084038189</v>
      </c>
      <c r="BA6" s="13"/>
      <c r="BB6" s="13">
        <v>219396.6139920048</v>
      </c>
      <c r="BC6" s="13"/>
      <c r="BD6" s="13">
        <v>278862.19111969922</v>
      </c>
      <c r="BE6" s="13"/>
      <c r="BF6" s="13"/>
      <c r="BG6" s="13"/>
      <c r="BH6" s="13"/>
      <c r="BI6" s="13"/>
      <c r="BJ6" s="13">
        <v>37243.252375185999</v>
      </c>
      <c r="BK6" s="13"/>
      <c r="BL6" s="13"/>
      <c r="BM6" s="13"/>
      <c r="BN6" s="13"/>
      <c r="BO6" s="13">
        <v>71058.53703180961</v>
      </c>
      <c r="BP6" s="13"/>
      <c r="BQ6" s="13"/>
      <c r="BR6" s="13"/>
      <c r="BS6" s="13"/>
      <c r="BT6" s="13"/>
      <c r="BU6" s="13">
        <v>37243.252375185999</v>
      </c>
      <c r="BV6" s="13"/>
      <c r="BW6" s="13"/>
      <c r="BX6" s="13">
        <v>10120.234453186</v>
      </c>
      <c r="BY6" s="13">
        <v>614183.42940513522</v>
      </c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>
        <v>16609.923878599999</v>
      </c>
      <c r="CP6" s="13">
        <v>41251.889282032003</v>
      </c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9">
        <f t="shared" si="1"/>
        <v>4682530.3517068448</v>
      </c>
    </row>
    <row r="7" spans="2:106" x14ac:dyDescent="0.3">
      <c r="B7" s="6">
        <v>1915</v>
      </c>
      <c r="C7" s="13" t="s">
        <v>109</v>
      </c>
      <c r="D7" s="13">
        <v>5</v>
      </c>
      <c r="E7" s="13" t="str">
        <f t="shared" si="0"/>
        <v>S</v>
      </c>
      <c r="F7" s="13">
        <v>43521.012848767998</v>
      </c>
      <c r="G7" s="13"/>
      <c r="H7" s="13"/>
      <c r="I7" s="13"/>
      <c r="J7" s="13"/>
      <c r="K7" s="13"/>
      <c r="L7" s="13"/>
      <c r="M7" s="13">
        <v>125491.226674944</v>
      </c>
      <c r="N7" s="13">
        <v>73089.619031332797</v>
      </c>
      <c r="O7" s="13"/>
      <c r="P7" s="13">
        <v>67744.862661216001</v>
      </c>
      <c r="Q7" s="13"/>
      <c r="R7" s="13"/>
      <c r="S7" s="13">
        <v>67740.120297220798</v>
      </c>
      <c r="T7" s="13"/>
      <c r="U7" s="13">
        <v>129959.81584825199</v>
      </c>
      <c r="V7" s="13"/>
      <c r="W7" s="13"/>
      <c r="X7" s="13"/>
      <c r="Y7" s="13"/>
      <c r="Z7" s="13"/>
      <c r="AA7" s="13">
        <v>221492.381446232</v>
      </c>
      <c r="AB7" s="13"/>
      <c r="AC7" s="13"/>
      <c r="AD7" s="13"/>
      <c r="AE7" s="13"/>
      <c r="AF7" s="13"/>
      <c r="AG7" s="13"/>
      <c r="AH7" s="13"/>
      <c r="AI7" s="13"/>
      <c r="AJ7" s="13">
        <v>85786.820690313602</v>
      </c>
      <c r="AK7" s="13"/>
      <c r="AL7" s="13"/>
      <c r="AM7" s="13"/>
      <c r="AN7" s="13"/>
      <c r="AO7" s="13">
        <v>1220397.5237592789</v>
      </c>
      <c r="AP7" s="13"/>
      <c r="AQ7" s="13"/>
      <c r="AR7" s="13"/>
      <c r="AS7" s="13"/>
      <c r="AT7" s="13"/>
      <c r="AU7" s="13"/>
      <c r="AV7" s="13">
        <v>484232.88573774399</v>
      </c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>
        <v>45475.155823640402</v>
      </c>
      <c r="BL7" s="13"/>
      <c r="BM7" s="13">
        <v>11886.8336245308</v>
      </c>
      <c r="BN7" s="13"/>
      <c r="BO7" s="13"/>
      <c r="BP7" s="13"/>
      <c r="BQ7" s="13"/>
      <c r="BR7" s="13"/>
      <c r="BS7" s="13"/>
      <c r="BT7" s="13">
        <v>209904.50658338721</v>
      </c>
      <c r="BU7" s="13"/>
      <c r="BV7" s="13"/>
      <c r="BW7" s="13"/>
      <c r="BX7" s="13">
        <v>98148.044068489995</v>
      </c>
      <c r="BY7" s="13">
        <v>151272.49254802361</v>
      </c>
      <c r="BZ7" s="13">
        <v>125198.3332769728</v>
      </c>
      <c r="CA7" s="13"/>
      <c r="CB7" s="13">
        <v>301501.27556920802</v>
      </c>
      <c r="CC7" s="13"/>
      <c r="CD7" s="13"/>
      <c r="CE7" s="13"/>
      <c r="CF7" s="13"/>
      <c r="CG7" s="13"/>
      <c r="CH7" s="13"/>
      <c r="CI7" s="13">
        <v>98198.177509972797</v>
      </c>
      <c r="CJ7" s="13"/>
      <c r="CK7" s="13">
        <v>416282.28773884481</v>
      </c>
      <c r="CL7" s="13">
        <v>236548.14203935201</v>
      </c>
      <c r="CM7" s="13"/>
      <c r="CN7" s="13"/>
      <c r="CO7" s="13">
        <v>267339.68912068079</v>
      </c>
      <c r="CP7" s="13">
        <v>745246.58494841889</v>
      </c>
      <c r="CQ7" s="13"/>
      <c r="CR7" s="13"/>
      <c r="CS7" s="13"/>
      <c r="CT7" s="13"/>
      <c r="CU7" s="13"/>
      <c r="CV7" s="13"/>
      <c r="CW7" s="13">
        <v>94079.816731992003</v>
      </c>
      <c r="CX7" s="13"/>
      <c r="CY7" s="13"/>
      <c r="CZ7" s="13"/>
      <c r="DA7" s="13"/>
      <c r="DB7" s="9">
        <f t="shared" si="1"/>
        <v>5320537.6085788161</v>
      </c>
    </row>
    <row r="8" spans="2:106" x14ac:dyDescent="0.3">
      <c r="B8" s="6">
        <v>1916</v>
      </c>
      <c r="C8" s="13" t="s">
        <v>110</v>
      </c>
      <c r="D8" s="13">
        <v>6</v>
      </c>
      <c r="E8" s="13" t="str">
        <f t="shared" si="0"/>
        <v>S</v>
      </c>
      <c r="F8" s="13">
        <v>133684815.168882</v>
      </c>
      <c r="G8" s="13">
        <v>160748752.327571</v>
      </c>
      <c r="H8" s="13">
        <v>169483465.40647721</v>
      </c>
      <c r="I8" s="13">
        <v>170523449.62474829</v>
      </c>
      <c r="J8" s="13">
        <v>167233594.56090361</v>
      </c>
      <c r="K8" s="13">
        <v>154956419.97329929</v>
      </c>
      <c r="L8" s="13">
        <v>229982868.7769517</v>
      </c>
      <c r="M8" s="13">
        <v>197754120.3413491</v>
      </c>
      <c r="N8" s="13">
        <v>156359268.50718331</v>
      </c>
      <c r="O8" s="13">
        <v>185992757.30754861</v>
      </c>
      <c r="P8" s="13">
        <v>162320168.82766351</v>
      </c>
      <c r="Q8" s="13">
        <v>194873825.04314461</v>
      </c>
      <c r="R8" s="13">
        <v>166353023.73341769</v>
      </c>
      <c r="S8" s="13">
        <v>155421159.50092071</v>
      </c>
      <c r="T8" s="13">
        <v>165476476.440568</v>
      </c>
      <c r="U8" s="13">
        <v>178655237.09206769</v>
      </c>
      <c r="V8" s="13">
        <v>177374050.12629509</v>
      </c>
      <c r="W8" s="13">
        <v>188721640.98433769</v>
      </c>
      <c r="X8" s="13">
        <v>172184962.62652621</v>
      </c>
      <c r="Y8" s="13">
        <v>163685617.96359441</v>
      </c>
      <c r="Z8" s="13">
        <v>158525703.2009345</v>
      </c>
      <c r="AA8" s="13">
        <v>205440592.92607021</v>
      </c>
      <c r="AB8" s="13">
        <v>165485549.58773771</v>
      </c>
      <c r="AC8" s="13">
        <v>168142420.12057659</v>
      </c>
      <c r="AD8" s="13">
        <v>177430608.21493459</v>
      </c>
      <c r="AE8" s="13">
        <v>167173690.61351439</v>
      </c>
      <c r="AF8" s="13">
        <v>208622626.23274109</v>
      </c>
      <c r="AG8" s="13">
        <v>207142881.92498571</v>
      </c>
      <c r="AH8" s="13">
        <v>175767885.57518229</v>
      </c>
      <c r="AI8" s="13">
        <v>164940516.8592352</v>
      </c>
      <c r="AJ8" s="13">
        <v>183353361.33657929</v>
      </c>
      <c r="AK8" s="13">
        <v>182766373.57434621</v>
      </c>
      <c r="AL8" s="13">
        <v>179113003.5727115</v>
      </c>
      <c r="AM8" s="13">
        <v>166212189.66704881</v>
      </c>
      <c r="AN8" s="13">
        <v>203663646.08920971</v>
      </c>
      <c r="AO8" s="13">
        <v>174174741.9470599</v>
      </c>
      <c r="AP8" s="13">
        <v>179057540.38114959</v>
      </c>
      <c r="AQ8" s="13">
        <v>177470828.00465479</v>
      </c>
      <c r="AR8" s="13">
        <v>187828845.07750809</v>
      </c>
      <c r="AS8" s="13">
        <v>208680491.33755139</v>
      </c>
      <c r="AT8" s="13">
        <v>187159875.62224209</v>
      </c>
      <c r="AU8" s="13">
        <v>154395420.52953869</v>
      </c>
      <c r="AV8" s="13">
        <v>185434213.50349939</v>
      </c>
      <c r="AW8" s="13">
        <v>173669162.34513259</v>
      </c>
      <c r="AX8" s="13">
        <v>161228535.89147559</v>
      </c>
      <c r="AY8" s="13">
        <v>183384805.75040621</v>
      </c>
      <c r="AZ8" s="13">
        <v>155145501.59406021</v>
      </c>
      <c r="BA8" s="13">
        <v>193764959.27318409</v>
      </c>
      <c r="BB8" s="13">
        <v>156917207.72255999</v>
      </c>
      <c r="BC8" s="13">
        <v>179298903.23953691</v>
      </c>
      <c r="BD8" s="13">
        <v>199121457.21047029</v>
      </c>
      <c r="BE8" s="13">
        <v>150094289.85320741</v>
      </c>
      <c r="BF8" s="13">
        <v>164076349.70407069</v>
      </c>
      <c r="BG8" s="13">
        <v>200794139.9328776</v>
      </c>
      <c r="BH8" s="13">
        <v>151525135.52280739</v>
      </c>
      <c r="BI8" s="13">
        <v>174506146.73425081</v>
      </c>
      <c r="BJ8" s="13">
        <v>129938658.56135941</v>
      </c>
      <c r="BK8" s="13">
        <v>166893258.80282581</v>
      </c>
      <c r="BL8" s="13">
        <v>151606135.3856838</v>
      </c>
      <c r="BM8" s="13">
        <v>168849398.6676195</v>
      </c>
      <c r="BN8" s="13">
        <v>181869428.98585439</v>
      </c>
      <c r="BO8" s="13">
        <v>176340375.7421605</v>
      </c>
      <c r="BP8" s="13">
        <v>135949479.2098693</v>
      </c>
      <c r="BQ8" s="13">
        <v>154185363.95705459</v>
      </c>
      <c r="BR8" s="13">
        <v>166948349.99833909</v>
      </c>
      <c r="BS8" s="13">
        <v>161902067.74187711</v>
      </c>
      <c r="BT8" s="13">
        <v>163395012.014373</v>
      </c>
      <c r="BU8" s="13">
        <v>181323379.6204277</v>
      </c>
      <c r="BV8" s="13">
        <v>178762164.88422331</v>
      </c>
      <c r="BW8" s="13">
        <v>160988371.89884329</v>
      </c>
      <c r="BX8" s="13">
        <v>169974211.04473859</v>
      </c>
      <c r="BY8" s="13">
        <v>177623234.79854101</v>
      </c>
      <c r="BZ8" s="13">
        <v>177822306.34712681</v>
      </c>
      <c r="CA8" s="13">
        <v>169978930.25701749</v>
      </c>
      <c r="CB8" s="13">
        <v>183268700.49326631</v>
      </c>
      <c r="CC8" s="13">
        <v>198630549.16511211</v>
      </c>
      <c r="CD8" s="13">
        <v>160453087.6278334</v>
      </c>
      <c r="CE8" s="13">
        <v>190489800.27964601</v>
      </c>
      <c r="CF8" s="13">
        <v>170285377.32773489</v>
      </c>
      <c r="CG8" s="13">
        <v>173450065.66949239</v>
      </c>
      <c r="CH8" s="13">
        <v>138855456.66592929</v>
      </c>
      <c r="CI8" s="13">
        <v>183490819.89579931</v>
      </c>
      <c r="CJ8" s="13">
        <v>190029767.4417474</v>
      </c>
      <c r="CK8" s="13">
        <v>182780549.69272241</v>
      </c>
      <c r="CL8" s="13">
        <v>175320928.76651689</v>
      </c>
      <c r="CM8" s="13">
        <v>195293779.8396925</v>
      </c>
      <c r="CN8" s="13">
        <v>160400631.0004285</v>
      </c>
      <c r="CO8" s="13">
        <v>156246616.2338089</v>
      </c>
      <c r="CP8" s="13">
        <v>174763060.37526041</v>
      </c>
      <c r="CQ8" s="13">
        <v>156847837.56468111</v>
      </c>
      <c r="CR8" s="13">
        <v>180700228.38095471</v>
      </c>
      <c r="CS8" s="13">
        <v>184205823.30352619</v>
      </c>
      <c r="CT8" s="13">
        <v>169008082.00851059</v>
      </c>
      <c r="CU8" s="13">
        <v>164818132.367351</v>
      </c>
      <c r="CV8" s="13">
        <v>171953630.3669349</v>
      </c>
      <c r="CW8" s="13">
        <v>172952657.5717189</v>
      </c>
      <c r="CX8" s="13">
        <v>218344932.02000561</v>
      </c>
      <c r="CY8" s="13">
        <v>273491386.33674413</v>
      </c>
      <c r="CZ8" s="13">
        <v>172673738.09566239</v>
      </c>
      <c r="DA8" s="13">
        <v>247609702.55172339</v>
      </c>
      <c r="DB8" s="9">
        <f t="shared" si="1"/>
        <v>17584010743.967243</v>
      </c>
    </row>
    <row r="9" spans="2:106" x14ac:dyDescent="0.3">
      <c r="B9" s="6">
        <v>1917</v>
      </c>
      <c r="C9" s="13" t="s">
        <v>111</v>
      </c>
      <c r="D9" s="13">
        <v>7</v>
      </c>
      <c r="E9" s="13" t="str">
        <f t="shared" si="0"/>
        <v>S</v>
      </c>
      <c r="F9" s="13">
        <v>3925141.125490312</v>
      </c>
      <c r="G9" s="13">
        <v>2850166.9772963398</v>
      </c>
      <c r="H9" s="13">
        <v>5336866.0302360421</v>
      </c>
      <c r="I9" s="13">
        <v>7624900.6198843457</v>
      </c>
      <c r="J9" s="13">
        <v>5701115.1551893866</v>
      </c>
      <c r="K9" s="13">
        <v>4404041.0693405364</v>
      </c>
      <c r="L9" s="13">
        <v>5425282.8265228737</v>
      </c>
      <c r="M9" s="13">
        <v>8396906.1949470937</v>
      </c>
      <c r="N9" s="13">
        <v>7226597.8223020248</v>
      </c>
      <c r="O9" s="13">
        <v>9529824.5364745073</v>
      </c>
      <c r="P9" s="13">
        <v>6509174.7880132385</v>
      </c>
      <c r="Q9" s="13">
        <v>7206358.9909267323</v>
      </c>
      <c r="R9" s="13">
        <v>6430275.1376344776</v>
      </c>
      <c r="S9" s="13">
        <v>6354281.0265583945</v>
      </c>
      <c r="T9" s="13">
        <v>5800587.2407677164</v>
      </c>
      <c r="U9" s="13">
        <v>5533006.748875414</v>
      </c>
      <c r="V9" s="13">
        <v>10115857.597999141</v>
      </c>
      <c r="W9" s="13">
        <v>11909176.55781324</v>
      </c>
      <c r="X9" s="13">
        <v>10158318.24957026</v>
      </c>
      <c r="Y9" s="13">
        <v>7518482.7934395336</v>
      </c>
      <c r="Z9" s="13">
        <v>7094063.0370608075</v>
      </c>
      <c r="AA9" s="13">
        <v>8995915.9342199992</v>
      </c>
      <c r="AB9" s="13">
        <v>5013877.1826768713</v>
      </c>
      <c r="AC9" s="13">
        <v>7264967.1307281433</v>
      </c>
      <c r="AD9" s="13">
        <v>7084504.6986404182</v>
      </c>
      <c r="AE9" s="13">
        <v>10561058.97246643</v>
      </c>
      <c r="AF9" s="13">
        <v>12520045.148973981</v>
      </c>
      <c r="AG9" s="13">
        <v>8535185.6021168455</v>
      </c>
      <c r="AH9" s="13">
        <v>9156442.4290624112</v>
      </c>
      <c r="AI9" s="13">
        <v>6829446.8908256702</v>
      </c>
      <c r="AJ9" s="13">
        <v>12636561.50842426</v>
      </c>
      <c r="AK9" s="13">
        <v>9485241.5209707897</v>
      </c>
      <c r="AL9" s="13">
        <v>9032164.1398786101</v>
      </c>
      <c r="AM9" s="13">
        <v>7486275.9527877048</v>
      </c>
      <c r="AN9" s="13">
        <v>13435992.17080253</v>
      </c>
      <c r="AO9" s="13">
        <v>6682136.5747840032</v>
      </c>
      <c r="AP9" s="13">
        <v>9715980.2142930441</v>
      </c>
      <c r="AQ9" s="13">
        <v>8377587.1684768852</v>
      </c>
      <c r="AR9" s="13">
        <v>12570189.251284361</v>
      </c>
      <c r="AS9" s="13">
        <v>11429111.358730759</v>
      </c>
      <c r="AT9" s="13">
        <v>9158820.6773537192</v>
      </c>
      <c r="AU9" s="13">
        <v>7683329.6905519022</v>
      </c>
      <c r="AV9" s="13">
        <v>10399607.761164701</v>
      </c>
      <c r="AW9" s="13">
        <v>9199315.4447255246</v>
      </c>
      <c r="AX9" s="13">
        <v>9136699.8016851079</v>
      </c>
      <c r="AY9" s="13">
        <v>8668533.1535862219</v>
      </c>
      <c r="AZ9" s="13">
        <v>10456905.65553936</v>
      </c>
      <c r="BA9" s="13">
        <v>11050058.498277869</v>
      </c>
      <c r="BB9" s="13">
        <v>10393131.22362764</v>
      </c>
      <c r="BC9" s="13">
        <v>12606034.96413889</v>
      </c>
      <c r="BD9" s="13">
        <v>14433895.285889359</v>
      </c>
      <c r="BE9" s="13">
        <v>16672064.33244599</v>
      </c>
      <c r="BF9" s="13">
        <v>15406059.39384903</v>
      </c>
      <c r="BG9" s="13">
        <v>12072157.729516311</v>
      </c>
      <c r="BH9" s="13">
        <v>11245494.07186293</v>
      </c>
      <c r="BI9" s="13">
        <v>11122876.65530877</v>
      </c>
      <c r="BJ9" s="13">
        <v>8600116.8182653617</v>
      </c>
      <c r="BK9" s="13">
        <v>11573389.488533869</v>
      </c>
      <c r="BL9" s="13">
        <v>11824027.915909581</v>
      </c>
      <c r="BM9" s="13">
        <v>10173567.20968874</v>
      </c>
      <c r="BN9" s="13">
        <v>16059328.08517123</v>
      </c>
      <c r="BO9" s="13">
        <v>14012266.51001955</v>
      </c>
      <c r="BP9" s="13">
        <v>12226937.67585298</v>
      </c>
      <c r="BQ9" s="13">
        <v>10208302.915415879</v>
      </c>
      <c r="BR9" s="13">
        <v>16096183.505750651</v>
      </c>
      <c r="BS9" s="13">
        <v>13179262.003061039</v>
      </c>
      <c r="BT9" s="13">
        <v>14578051.65520202</v>
      </c>
      <c r="BU9" s="13">
        <v>7732023.273169525</v>
      </c>
      <c r="BV9" s="13">
        <v>10472928.06355335</v>
      </c>
      <c r="BW9" s="13">
        <v>14988377.78009221</v>
      </c>
      <c r="BX9" s="13">
        <v>14563708.830058619</v>
      </c>
      <c r="BY9" s="13">
        <v>14611466.848364251</v>
      </c>
      <c r="BZ9" s="13">
        <v>14793606.096385989</v>
      </c>
      <c r="CA9" s="13">
        <v>14018841.63465628</v>
      </c>
      <c r="CB9" s="13">
        <v>12826801.56567971</v>
      </c>
      <c r="CC9" s="13">
        <v>13669817.619736191</v>
      </c>
      <c r="CD9" s="13">
        <v>10200939.98563678</v>
      </c>
      <c r="CE9" s="13">
        <v>17784735.592823889</v>
      </c>
      <c r="CF9" s="13">
        <v>17779047.06038484</v>
      </c>
      <c r="CG9" s="13">
        <v>10207382.245259721</v>
      </c>
      <c r="CH9" s="13">
        <v>10735612.943893891</v>
      </c>
      <c r="CI9" s="13">
        <v>18020003.89425613</v>
      </c>
      <c r="CJ9" s="13">
        <v>18283058.034868829</v>
      </c>
      <c r="CK9" s="13">
        <v>12017748.670170991</v>
      </c>
      <c r="CL9" s="13">
        <v>13689065.701973859</v>
      </c>
      <c r="CM9" s="13">
        <v>16132815.058347359</v>
      </c>
      <c r="CN9" s="13">
        <v>12398240.997059319</v>
      </c>
      <c r="CO9" s="13">
        <v>14736010.46674877</v>
      </c>
      <c r="CP9" s="13">
        <v>14709777.969701171</v>
      </c>
      <c r="CQ9" s="13">
        <v>14535643.406338621</v>
      </c>
      <c r="CR9" s="13">
        <v>17787786.087238129</v>
      </c>
      <c r="CS9" s="13">
        <v>11542321.296865219</v>
      </c>
      <c r="CT9" s="13">
        <v>16202226.78155362</v>
      </c>
      <c r="CU9" s="13">
        <v>12680363.280260021</v>
      </c>
      <c r="CV9" s="13">
        <v>14681589.77929708</v>
      </c>
      <c r="CW9" s="13">
        <v>18713083.719780602</v>
      </c>
      <c r="CX9" s="13">
        <v>15352308.93190472</v>
      </c>
      <c r="CY9" s="13">
        <v>20603291.04316676</v>
      </c>
      <c r="CZ9" s="13">
        <v>18675675.824184749</v>
      </c>
      <c r="DA9" s="13">
        <v>21422606.511675101</v>
      </c>
      <c r="DB9" s="9">
        <f t="shared" si="1"/>
        <v>1126668433.4939663</v>
      </c>
    </row>
    <row r="10" spans="2:106" x14ac:dyDescent="0.3">
      <c r="B10" s="6">
        <v>1918</v>
      </c>
      <c r="C10" s="13" t="s">
        <v>112</v>
      </c>
      <c r="D10" s="13">
        <v>8</v>
      </c>
      <c r="E10" s="13" t="str">
        <f t="shared" si="0"/>
        <v>S</v>
      </c>
      <c r="F10" s="13">
        <v>1954892.6431563101</v>
      </c>
      <c r="G10" s="13">
        <v>1937452.689382111</v>
      </c>
      <c r="H10" s="13">
        <v>2680073.6913687778</v>
      </c>
      <c r="I10" s="13">
        <v>2252523.4472455471</v>
      </c>
      <c r="J10" s="13">
        <v>2578471.1506062439</v>
      </c>
      <c r="K10" s="13">
        <v>2467325.5906898868</v>
      </c>
      <c r="L10" s="13">
        <v>4483327.0853893291</v>
      </c>
      <c r="M10" s="13">
        <v>4992792.9875430986</v>
      </c>
      <c r="N10" s="13">
        <v>1245054.562615047</v>
      </c>
      <c r="O10" s="13">
        <v>2943480.0182526908</v>
      </c>
      <c r="P10" s="13">
        <v>3758871.7587634572</v>
      </c>
      <c r="Q10" s="13">
        <v>2557456.0954406932</v>
      </c>
      <c r="R10" s="13">
        <v>5788112.9404355856</v>
      </c>
      <c r="S10" s="13">
        <v>3989595.132021476</v>
      </c>
      <c r="T10" s="13">
        <v>2075927.8597631031</v>
      </c>
      <c r="U10" s="13">
        <v>4618796.133576191</v>
      </c>
      <c r="V10" s="13">
        <v>3604491.6589507442</v>
      </c>
      <c r="W10" s="13">
        <v>1916817.80106778</v>
      </c>
      <c r="X10" s="13">
        <v>4962116.8505904367</v>
      </c>
      <c r="Y10" s="13">
        <v>3890481.1605551792</v>
      </c>
      <c r="Z10" s="13">
        <v>5244141.225288826</v>
      </c>
      <c r="AA10" s="13">
        <v>3108986.9891623189</v>
      </c>
      <c r="AB10" s="13">
        <v>1466437.5162062759</v>
      </c>
      <c r="AC10" s="13">
        <v>5986877.0796766672</v>
      </c>
      <c r="AD10" s="13">
        <v>3112555.5258474769</v>
      </c>
      <c r="AE10" s="13">
        <v>3784923.9930604962</v>
      </c>
      <c r="AF10" s="13">
        <v>2942184.356992384</v>
      </c>
      <c r="AG10" s="13">
        <v>2483560.8706276892</v>
      </c>
      <c r="AH10" s="13">
        <v>2338968.925215832</v>
      </c>
      <c r="AI10" s="13">
        <v>3015495.1570991781</v>
      </c>
      <c r="AJ10" s="13">
        <v>1319090.524330213</v>
      </c>
      <c r="AK10" s="13">
        <v>8065197.2432519486</v>
      </c>
      <c r="AL10" s="13">
        <v>5270619.7544996794</v>
      </c>
      <c r="AM10" s="13">
        <v>2325577.468070027</v>
      </c>
      <c r="AN10" s="13">
        <v>2836421.5033353888</v>
      </c>
      <c r="AO10" s="13">
        <v>3960372.1757308799</v>
      </c>
      <c r="AP10" s="13">
        <v>5784551.9071702231</v>
      </c>
      <c r="AQ10" s="13">
        <v>7897628.1734880656</v>
      </c>
      <c r="AR10" s="13">
        <v>3269708.5259614619</v>
      </c>
      <c r="AS10" s="13">
        <v>4287117.1752042556</v>
      </c>
      <c r="AT10" s="13">
        <v>4117779.8549447092</v>
      </c>
      <c r="AU10" s="13">
        <v>2636179.2661514129</v>
      </c>
      <c r="AV10" s="13">
        <v>13167265.28248843</v>
      </c>
      <c r="AW10" s="13">
        <v>6697637.5103616528</v>
      </c>
      <c r="AX10" s="13">
        <v>5212636.2217723401</v>
      </c>
      <c r="AY10" s="13">
        <v>5046378.9327365598</v>
      </c>
      <c r="AZ10" s="13">
        <v>8170619.2088750368</v>
      </c>
      <c r="BA10" s="13">
        <v>4286128.1243895814</v>
      </c>
      <c r="BB10" s="13">
        <v>8111415.8469894631</v>
      </c>
      <c r="BC10" s="13">
        <v>6090656.6679473789</v>
      </c>
      <c r="BD10" s="13">
        <v>21691235.490603101</v>
      </c>
      <c r="BE10" s="13">
        <v>7926326.0713465661</v>
      </c>
      <c r="BF10" s="13">
        <v>5001036.5330731627</v>
      </c>
      <c r="BG10" s="13">
        <v>5252212.8547364008</v>
      </c>
      <c r="BH10" s="13">
        <v>9273935.7049471438</v>
      </c>
      <c r="BI10" s="13">
        <v>7106529.1825251561</v>
      </c>
      <c r="BJ10" s="13">
        <v>6039841.7599619841</v>
      </c>
      <c r="BK10" s="13">
        <v>3612155.8963585682</v>
      </c>
      <c r="BL10" s="13">
        <v>6815112.0012470977</v>
      </c>
      <c r="BM10" s="13">
        <v>4478605.3771353541</v>
      </c>
      <c r="BN10" s="13">
        <v>10872408.694207801</v>
      </c>
      <c r="BO10" s="13">
        <v>6414887.9569909787</v>
      </c>
      <c r="BP10" s="13">
        <v>10382218.561608991</v>
      </c>
      <c r="BQ10" s="13">
        <v>12592115.077300981</v>
      </c>
      <c r="BR10" s="13">
        <v>10622525.26301506</v>
      </c>
      <c r="BS10" s="13">
        <v>8216943.598741197</v>
      </c>
      <c r="BT10" s="13">
        <v>12468837.205369741</v>
      </c>
      <c r="BU10" s="13">
        <v>4470349.8046893086</v>
      </c>
      <c r="BV10" s="13">
        <v>13290088.630495019</v>
      </c>
      <c r="BW10" s="13">
        <v>7695028.5323649552</v>
      </c>
      <c r="BX10" s="13">
        <v>8597502.5632677842</v>
      </c>
      <c r="BY10" s="13">
        <v>6757236.0902344631</v>
      </c>
      <c r="BZ10" s="13">
        <v>13025325.682178659</v>
      </c>
      <c r="CA10" s="13">
        <v>14947120.150435939</v>
      </c>
      <c r="CB10" s="13">
        <v>5163572.9636352686</v>
      </c>
      <c r="CC10" s="13">
        <v>8197953.187295815</v>
      </c>
      <c r="CD10" s="13">
        <v>13011481.845288729</v>
      </c>
      <c r="CE10" s="13">
        <v>10124422.044218389</v>
      </c>
      <c r="CF10" s="13">
        <v>11330204.6665326</v>
      </c>
      <c r="CG10" s="13">
        <v>8123911.4409371149</v>
      </c>
      <c r="CH10" s="13">
        <v>9580589.4332280494</v>
      </c>
      <c r="CI10" s="13">
        <v>7531544.6733975243</v>
      </c>
      <c r="CJ10" s="13">
        <v>10575546.494577469</v>
      </c>
      <c r="CK10" s="13">
        <v>9620593.7743973825</v>
      </c>
      <c r="CL10" s="13">
        <v>41400715.853107207</v>
      </c>
      <c r="CM10" s="13">
        <v>11757543.68538014</v>
      </c>
      <c r="CN10" s="13">
        <v>17551979.51184608</v>
      </c>
      <c r="CO10" s="13">
        <v>18638455.364551269</v>
      </c>
      <c r="CP10" s="13">
        <v>14414405.07314671</v>
      </c>
      <c r="CQ10" s="13">
        <v>21578495.027994581</v>
      </c>
      <c r="CR10" s="13">
        <v>19351929.138943922</v>
      </c>
      <c r="CS10" s="13">
        <v>55071652.61841587</v>
      </c>
      <c r="CT10" s="13">
        <v>51932118.265784644</v>
      </c>
      <c r="CU10" s="13">
        <v>13853278.870287931</v>
      </c>
      <c r="CV10" s="13">
        <v>20977863.302600339</v>
      </c>
      <c r="CW10" s="13">
        <v>29903122.443921141</v>
      </c>
      <c r="CX10" s="13">
        <v>30632603.481403232</v>
      </c>
      <c r="CY10" s="13">
        <v>31938342.749408569</v>
      </c>
      <c r="CZ10" s="13">
        <v>25822974.535119321</v>
      </c>
      <c r="DA10" s="13">
        <v>32903608.170213331</v>
      </c>
      <c r="DB10" s="9">
        <f t="shared" si="1"/>
        <v>955273661.56275725</v>
      </c>
    </row>
    <row r="11" spans="2:106" x14ac:dyDescent="0.3">
      <c r="B11" s="6">
        <v>1919</v>
      </c>
      <c r="C11" s="13" t="s">
        <v>113</v>
      </c>
      <c r="D11" s="13">
        <v>9</v>
      </c>
      <c r="E11" s="13" t="str">
        <f t="shared" si="0"/>
        <v>S</v>
      </c>
      <c r="F11" s="13">
        <v>35679275.070621587</v>
      </c>
      <c r="G11" s="13">
        <v>46659895.022914812</v>
      </c>
      <c r="H11" s="13">
        <v>42959197.403789632</v>
      </c>
      <c r="I11" s="13">
        <v>43502696.380634859</v>
      </c>
      <c r="J11" s="13">
        <v>47202449.631819658</v>
      </c>
      <c r="K11" s="13">
        <v>46914889.10825967</v>
      </c>
      <c r="L11" s="13">
        <v>56242904.921521567</v>
      </c>
      <c r="M11" s="13">
        <v>45791705.805494927</v>
      </c>
      <c r="N11" s="13">
        <v>49650973.344736457</v>
      </c>
      <c r="O11" s="13">
        <v>48434366.015983403</v>
      </c>
      <c r="P11" s="13">
        <v>42505692.031227961</v>
      </c>
      <c r="Q11" s="13">
        <v>62474155.727945529</v>
      </c>
      <c r="R11" s="13">
        <v>48247921.525230087</v>
      </c>
      <c r="S11" s="13">
        <v>53750848.261332877</v>
      </c>
      <c r="T11" s="13">
        <v>48334717.439435519</v>
      </c>
      <c r="U11" s="13">
        <v>46624525.421712592</v>
      </c>
      <c r="V11" s="13">
        <v>48436173.222934432</v>
      </c>
      <c r="W11" s="13">
        <v>77702516.643266305</v>
      </c>
      <c r="X11" s="13">
        <v>58541973.785590693</v>
      </c>
      <c r="Y11" s="13">
        <v>46839311.886425368</v>
      </c>
      <c r="Z11" s="13">
        <v>45724324.759178087</v>
      </c>
      <c r="AA11" s="13">
        <v>59056135.221393153</v>
      </c>
      <c r="AB11" s="13">
        <v>42851633.09729255</v>
      </c>
      <c r="AC11" s="13">
        <v>55147078.995880373</v>
      </c>
      <c r="AD11" s="13">
        <v>68357766.487470835</v>
      </c>
      <c r="AE11" s="13">
        <v>58259148.811903313</v>
      </c>
      <c r="AF11" s="13">
        <v>53223439.306148984</v>
      </c>
      <c r="AG11" s="13">
        <v>55986766.741775103</v>
      </c>
      <c r="AH11" s="13">
        <v>58514063.684816673</v>
      </c>
      <c r="AI11" s="13">
        <v>61393236.758974917</v>
      </c>
      <c r="AJ11" s="13">
        <v>65085871.789091393</v>
      </c>
      <c r="AK11" s="13">
        <v>57017979.898453243</v>
      </c>
      <c r="AL11" s="13">
        <v>63024896.840491027</v>
      </c>
      <c r="AM11" s="13">
        <v>54338012.25129468</v>
      </c>
      <c r="AN11" s="13">
        <v>56531554.261249714</v>
      </c>
      <c r="AO11" s="13">
        <v>53618734.227473602</v>
      </c>
      <c r="AP11" s="13">
        <v>55664755.758557297</v>
      </c>
      <c r="AQ11" s="13">
        <v>77372699.257040784</v>
      </c>
      <c r="AR11" s="13">
        <v>61124997.684410192</v>
      </c>
      <c r="AS11" s="13">
        <v>72784348.089443654</v>
      </c>
      <c r="AT11" s="13">
        <v>63423073.786805168</v>
      </c>
      <c r="AU11" s="13">
        <v>47910274.940458067</v>
      </c>
      <c r="AV11" s="13">
        <v>73972432.182283998</v>
      </c>
      <c r="AW11" s="13">
        <v>57399072.748017713</v>
      </c>
      <c r="AX11" s="13">
        <v>64684864.177018642</v>
      </c>
      <c r="AY11" s="13">
        <v>53384539.934971057</v>
      </c>
      <c r="AZ11" s="13">
        <v>61269686.825174429</v>
      </c>
      <c r="BA11" s="13">
        <v>71984521.498120487</v>
      </c>
      <c r="BB11" s="13">
        <v>64585122.302148923</v>
      </c>
      <c r="BC11" s="13">
        <v>64568725.200651169</v>
      </c>
      <c r="BD11" s="13">
        <v>72580700.906624869</v>
      </c>
      <c r="BE11" s="13">
        <v>64796318.19281923</v>
      </c>
      <c r="BF11" s="13">
        <v>70238359.808877245</v>
      </c>
      <c r="BG11" s="13">
        <v>69600038.64506276</v>
      </c>
      <c r="BH11" s="13">
        <v>65792780.855601028</v>
      </c>
      <c r="BI11" s="13">
        <v>73216892.225115344</v>
      </c>
      <c r="BJ11" s="13">
        <v>64571917.671955861</v>
      </c>
      <c r="BK11" s="13">
        <v>69443775.171795592</v>
      </c>
      <c r="BL11" s="13">
        <v>63323468.321853533</v>
      </c>
      <c r="BM11" s="13">
        <v>71667436.687918916</v>
      </c>
      <c r="BN11" s="13">
        <v>83320405.08502762</v>
      </c>
      <c r="BO11" s="13">
        <v>74117612.743374452</v>
      </c>
      <c r="BP11" s="13">
        <v>70162375.632691547</v>
      </c>
      <c r="BQ11" s="13">
        <v>68280267.631777719</v>
      </c>
      <c r="BR11" s="13">
        <v>69710598.277553767</v>
      </c>
      <c r="BS11" s="13">
        <v>60745497.311475888</v>
      </c>
      <c r="BT11" s="13">
        <v>76568059.932761297</v>
      </c>
      <c r="BU11" s="13">
        <v>62124990.908989847</v>
      </c>
      <c r="BV11" s="13">
        <v>77974533.832635701</v>
      </c>
      <c r="BW11" s="13">
        <v>74884365.114710107</v>
      </c>
      <c r="BX11" s="13">
        <v>82380400.404967383</v>
      </c>
      <c r="BY11" s="13">
        <v>78079449.443226486</v>
      </c>
      <c r="BZ11" s="13">
        <v>82864936.176247746</v>
      </c>
      <c r="CA11" s="13">
        <v>107603666.4366198</v>
      </c>
      <c r="CB11" s="13">
        <v>93981599.317498639</v>
      </c>
      <c r="CC11" s="13">
        <v>88833219.754429311</v>
      </c>
      <c r="CD11" s="13">
        <v>79270821.25843893</v>
      </c>
      <c r="CE11" s="13">
        <v>100824975.8573963</v>
      </c>
      <c r="CF11" s="13">
        <v>87853142.317288771</v>
      </c>
      <c r="CG11" s="13">
        <v>87042867.492469653</v>
      </c>
      <c r="CH11" s="13">
        <v>84078908.689780846</v>
      </c>
      <c r="CI11" s="13">
        <v>88747416.14533785</v>
      </c>
      <c r="CJ11" s="13">
        <v>97639122.326588944</v>
      </c>
      <c r="CK11" s="13">
        <v>80948978.593694836</v>
      </c>
      <c r="CL11" s="13">
        <v>106353990.7571996</v>
      </c>
      <c r="CM11" s="13">
        <v>96133790.710169628</v>
      </c>
      <c r="CN11" s="13">
        <v>95573609.196464062</v>
      </c>
      <c r="CO11" s="13">
        <v>91728662.810041443</v>
      </c>
      <c r="CP11" s="13">
        <v>95618291.736510113</v>
      </c>
      <c r="CQ11" s="13">
        <v>109639647.2471756</v>
      </c>
      <c r="CR11" s="13">
        <v>122873844.2393382</v>
      </c>
      <c r="CS11" s="13">
        <v>112819494.27109361</v>
      </c>
      <c r="CT11" s="13">
        <v>108794908.2369968</v>
      </c>
      <c r="CU11" s="13">
        <v>110096381.4018487</v>
      </c>
      <c r="CV11" s="13">
        <v>104061643.2935946</v>
      </c>
      <c r="CW11" s="13">
        <v>126776301.6642248</v>
      </c>
      <c r="CX11" s="13">
        <v>137885894.3681356</v>
      </c>
      <c r="CY11" s="13">
        <v>164594872.2008056</v>
      </c>
      <c r="CZ11" s="13">
        <v>140953280.88831291</v>
      </c>
      <c r="DA11" s="13">
        <v>214322717.07225731</v>
      </c>
      <c r="DB11" s="9">
        <f t="shared" si="1"/>
        <v>7376253175.4356403</v>
      </c>
    </row>
    <row r="12" spans="2:106" x14ac:dyDescent="0.3">
      <c r="B12" s="6">
        <v>1921</v>
      </c>
      <c r="C12" s="13" t="s">
        <v>114</v>
      </c>
      <c r="D12" s="13">
        <v>10</v>
      </c>
      <c r="E12" s="13" t="str">
        <f t="shared" si="0"/>
        <v>S</v>
      </c>
      <c r="F12" s="13">
        <v>3672342.358611993</v>
      </c>
      <c r="G12" s="13">
        <v>1365475.697734579</v>
      </c>
      <c r="H12" s="13">
        <v>529791.10873869178</v>
      </c>
      <c r="I12" s="13">
        <v>1462838.3927422289</v>
      </c>
      <c r="J12" s="13">
        <v>2209377.335171829</v>
      </c>
      <c r="K12" s="13">
        <v>567046.12786765746</v>
      </c>
      <c r="L12" s="13">
        <v>1827085.5682487539</v>
      </c>
      <c r="M12" s="13">
        <v>4795810.0032602502</v>
      </c>
      <c r="N12" s="13">
        <v>2996793.158170409</v>
      </c>
      <c r="O12" s="13">
        <v>1831774.8584963139</v>
      </c>
      <c r="P12" s="13">
        <v>2898418.6776446309</v>
      </c>
      <c r="Q12" s="13">
        <v>1931496.7414664889</v>
      </c>
      <c r="R12" s="13">
        <v>3407425.213784941</v>
      </c>
      <c r="S12" s="13">
        <v>1943394.5228068221</v>
      </c>
      <c r="T12" s="13">
        <v>1096418.479949235</v>
      </c>
      <c r="U12" s="13">
        <v>933479.77914767188</v>
      </c>
      <c r="V12" s="13">
        <v>1756699.8596772361</v>
      </c>
      <c r="W12" s="13">
        <v>2316647.8761217562</v>
      </c>
      <c r="X12" s="13">
        <v>566053.1639730758</v>
      </c>
      <c r="Y12" s="13">
        <v>817206.20329130325</v>
      </c>
      <c r="Z12" s="13">
        <v>1932832.515498511</v>
      </c>
      <c r="AA12" s="13">
        <v>82144316.597310394</v>
      </c>
      <c r="AB12" s="13">
        <v>2248799.02706597</v>
      </c>
      <c r="AC12" s="13">
        <v>2962651.2860636208</v>
      </c>
      <c r="AD12" s="13">
        <v>2548285.5355510172</v>
      </c>
      <c r="AE12" s="13">
        <v>1914626.0523100069</v>
      </c>
      <c r="AF12" s="13">
        <v>446915.84730294917</v>
      </c>
      <c r="AG12" s="13">
        <v>2630359.7203452359</v>
      </c>
      <c r="AH12" s="13">
        <v>2168965.4746795408</v>
      </c>
      <c r="AI12" s="13">
        <v>5321678.5141174272</v>
      </c>
      <c r="AJ12" s="13">
        <v>3270395.6161082592</v>
      </c>
      <c r="AK12" s="13">
        <v>3493952.9485840658</v>
      </c>
      <c r="AL12" s="13">
        <v>2644387.2895531808</v>
      </c>
      <c r="AM12" s="13">
        <v>824961.62988867483</v>
      </c>
      <c r="AN12" s="13">
        <v>600895.58352293703</v>
      </c>
      <c r="AO12" s="13">
        <v>659687.87986564601</v>
      </c>
      <c r="AP12" s="13">
        <v>1442433.6646714511</v>
      </c>
      <c r="AQ12" s="13">
        <v>4987253.1682552276</v>
      </c>
      <c r="AR12" s="13">
        <v>1049791.6618969981</v>
      </c>
      <c r="AS12" s="13">
        <v>3023021.9354261002</v>
      </c>
      <c r="AT12" s="13">
        <v>4151333.7379886508</v>
      </c>
      <c r="AU12" s="13">
        <v>1472037.7558635201</v>
      </c>
      <c r="AV12" s="13">
        <v>2335517.7940349709</v>
      </c>
      <c r="AW12" s="13">
        <v>3395645.106823294</v>
      </c>
      <c r="AX12" s="13">
        <v>4269426.7558567747</v>
      </c>
      <c r="AY12" s="13">
        <v>1160106.625580075</v>
      </c>
      <c r="AZ12" s="13">
        <v>2615530.4038228928</v>
      </c>
      <c r="BA12" s="13">
        <v>2239645.5228141518</v>
      </c>
      <c r="BB12" s="13">
        <v>3729776.7993475669</v>
      </c>
      <c r="BC12" s="13">
        <v>1582574.0832641679</v>
      </c>
      <c r="BD12" s="13">
        <v>2480027.4938115678</v>
      </c>
      <c r="BE12" s="13">
        <v>1514999.8959483539</v>
      </c>
      <c r="BF12" s="13">
        <v>1973838.600048339</v>
      </c>
      <c r="BG12" s="13">
        <v>2400709.9119709102</v>
      </c>
      <c r="BH12" s="13">
        <v>624345.40813655383</v>
      </c>
      <c r="BI12" s="13">
        <v>2798311.05718436</v>
      </c>
      <c r="BJ12" s="13">
        <v>4120710.6388995899</v>
      </c>
      <c r="BK12" s="13">
        <v>2195314.6322919652</v>
      </c>
      <c r="BL12" s="13">
        <v>2676398.5735954512</v>
      </c>
      <c r="BM12" s="13">
        <v>1622549.784876117</v>
      </c>
      <c r="BN12" s="13">
        <v>2698115.9006325719</v>
      </c>
      <c r="BO12" s="13">
        <v>3428197.191256959</v>
      </c>
      <c r="BP12" s="13">
        <v>2184628.517896831</v>
      </c>
      <c r="BQ12" s="13">
        <v>6311287.8350212658</v>
      </c>
      <c r="BR12" s="13">
        <v>2214898.3998525799</v>
      </c>
      <c r="BS12" s="13">
        <v>1560102.741796376</v>
      </c>
      <c r="BT12" s="13">
        <v>617359.74737979879</v>
      </c>
      <c r="BU12" s="13">
        <v>1931365.0922441019</v>
      </c>
      <c r="BV12" s="13">
        <v>2407631.8614492728</v>
      </c>
      <c r="BW12" s="13">
        <v>7517529.1072233822</v>
      </c>
      <c r="BX12" s="13">
        <v>1765856.4454419969</v>
      </c>
      <c r="BY12" s="13">
        <v>452014.8481994124</v>
      </c>
      <c r="BZ12" s="13">
        <v>1731468.344779762</v>
      </c>
      <c r="CA12" s="13">
        <v>1248025.839314329</v>
      </c>
      <c r="CB12" s="13">
        <v>4496921.5836760737</v>
      </c>
      <c r="CC12" s="13">
        <v>6545378.871894774</v>
      </c>
      <c r="CD12" s="13">
        <v>2481000.2403955818</v>
      </c>
      <c r="CE12" s="13">
        <v>3156175.531899218</v>
      </c>
      <c r="CF12" s="13">
        <v>3684334.8537808419</v>
      </c>
      <c r="CG12" s="13">
        <v>5935601.8399370676</v>
      </c>
      <c r="CH12" s="13">
        <v>2681727.63719942</v>
      </c>
      <c r="CI12" s="13">
        <v>3539585.5087831258</v>
      </c>
      <c r="CJ12" s="13">
        <v>4445300.460240595</v>
      </c>
      <c r="CK12" s="13">
        <v>24376297.504202839</v>
      </c>
      <c r="CL12" s="13">
        <v>3270438.7867170642</v>
      </c>
      <c r="CM12" s="13">
        <v>4924074.6999457479</v>
      </c>
      <c r="CN12" s="13">
        <v>3279441.5444672881</v>
      </c>
      <c r="CO12" s="13">
        <v>2291108.7168413382</v>
      </c>
      <c r="CP12" s="13">
        <v>11293745.766100779</v>
      </c>
      <c r="CQ12" s="13">
        <v>7748851.3581566606</v>
      </c>
      <c r="CR12" s="13">
        <v>5708644.9579287656</v>
      </c>
      <c r="CS12" s="13">
        <v>3279678.6424104548</v>
      </c>
      <c r="CT12" s="13">
        <v>6725848.9410746768</v>
      </c>
      <c r="CU12" s="13">
        <v>17827632.65111465</v>
      </c>
      <c r="CV12" s="13">
        <v>6321441.1407963103</v>
      </c>
      <c r="CW12" s="13">
        <v>8557177.5138440449</v>
      </c>
      <c r="CX12" s="13">
        <v>16412042.66256777</v>
      </c>
      <c r="CY12" s="13">
        <v>18473393.393550459</v>
      </c>
      <c r="CZ12" s="13">
        <v>12184465.954776861</v>
      </c>
      <c r="DA12" s="13">
        <v>10303810.64111862</v>
      </c>
      <c r="DB12" s="9">
        <f t="shared" si="1"/>
        <v>450613190.93299216</v>
      </c>
    </row>
    <row r="13" spans="2:106" x14ac:dyDescent="0.3">
      <c r="B13" s="6">
        <v>1922</v>
      </c>
      <c r="C13" s="13" t="s">
        <v>115</v>
      </c>
      <c r="D13" s="13">
        <v>11</v>
      </c>
      <c r="E13" s="13" t="str">
        <f t="shared" si="0"/>
        <v>S</v>
      </c>
      <c r="F13" s="13">
        <v>29649074.892108969</v>
      </c>
      <c r="G13" s="13">
        <v>36825060.578636497</v>
      </c>
      <c r="H13" s="13">
        <v>33345583.333955429</v>
      </c>
      <c r="I13" s="13">
        <v>38246159.125709869</v>
      </c>
      <c r="J13" s="13">
        <v>38522415.066241272</v>
      </c>
      <c r="K13" s="13">
        <v>34604136.747130573</v>
      </c>
      <c r="L13" s="13">
        <v>42846329.595396787</v>
      </c>
      <c r="M13" s="13">
        <v>55639056.368307173</v>
      </c>
      <c r="N13" s="13">
        <v>35265380.515615784</v>
      </c>
      <c r="O13" s="13">
        <v>43975659.571707912</v>
      </c>
      <c r="P13" s="13">
        <v>54316514.455453463</v>
      </c>
      <c r="Q13" s="13">
        <v>56249002.259886913</v>
      </c>
      <c r="R13" s="13">
        <v>56599991.987495951</v>
      </c>
      <c r="S13" s="13">
        <v>53888654.509974547</v>
      </c>
      <c r="T13" s="13">
        <v>45340445.39687831</v>
      </c>
      <c r="U13" s="13">
        <v>37697915.999797061</v>
      </c>
      <c r="V13" s="13">
        <v>48705257.240067206</v>
      </c>
      <c r="W13" s="13">
        <v>53721904.610312536</v>
      </c>
      <c r="X13" s="13">
        <v>47780752.69038558</v>
      </c>
      <c r="Y13" s="13">
        <v>49278987.550074689</v>
      </c>
      <c r="Z13" s="13">
        <v>52948608.298149787</v>
      </c>
      <c r="AA13" s="13">
        <v>49306798.476555683</v>
      </c>
      <c r="AB13" s="13">
        <v>58464951.008293703</v>
      </c>
      <c r="AC13" s="13">
        <v>57681993.7406343</v>
      </c>
      <c r="AD13" s="13">
        <v>50827345.548765443</v>
      </c>
      <c r="AE13" s="13">
        <v>69488317.601712301</v>
      </c>
      <c r="AF13" s="13">
        <v>45921438.173406772</v>
      </c>
      <c r="AG13" s="13">
        <v>53915919.83928673</v>
      </c>
      <c r="AH13" s="13">
        <v>38636503.33903341</v>
      </c>
      <c r="AI13" s="13">
        <v>45184857.295903817</v>
      </c>
      <c r="AJ13" s="13">
        <v>53212074.384300053</v>
      </c>
      <c r="AK13" s="13">
        <v>36406297.210602507</v>
      </c>
      <c r="AL13" s="13">
        <v>53719175.146919839</v>
      </c>
      <c r="AM13" s="13">
        <v>40722847.108003452</v>
      </c>
      <c r="AN13" s="13">
        <v>48099341.791087158</v>
      </c>
      <c r="AO13" s="13">
        <v>50583750.115690552</v>
      </c>
      <c r="AP13" s="13">
        <v>48959276.193152003</v>
      </c>
      <c r="AQ13" s="13">
        <v>34979080.152214713</v>
      </c>
      <c r="AR13" s="13">
        <v>42285934.781270437</v>
      </c>
      <c r="AS13" s="13">
        <v>58150089.258987762</v>
      </c>
      <c r="AT13" s="13">
        <v>54055412.927692778</v>
      </c>
      <c r="AU13" s="13">
        <v>43224506.925398953</v>
      </c>
      <c r="AV13" s="13">
        <v>56728998.2392198</v>
      </c>
      <c r="AW13" s="13">
        <v>46800327.256080493</v>
      </c>
      <c r="AX13" s="13">
        <v>59648802.277030692</v>
      </c>
      <c r="AY13" s="13">
        <v>37717091.416445047</v>
      </c>
      <c r="AZ13" s="13">
        <v>47758493.752146423</v>
      </c>
      <c r="BA13" s="13">
        <v>50251199.805899777</v>
      </c>
      <c r="BB13" s="13">
        <v>39722345.466179043</v>
      </c>
      <c r="BC13" s="13">
        <v>29449626.751807999</v>
      </c>
      <c r="BD13" s="13">
        <v>43386001.382378392</v>
      </c>
      <c r="BE13" s="13">
        <v>52528820.658615433</v>
      </c>
      <c r="BF13" s="13">
        <v>58201898.269547723</v>
      </c>
      <c r="BG13" s="13">
        <v>54701497.622772612</v>
      </c>
      <c r="BH13" s="13">
        <v>48421192.631839417</v>
      </c>
      <c r="BI13" s="13">
        <v>46992179.164006136</v>
      </c>
      <c r="BJ13" s="13">
        <v>56163921.644306161</v>
      </c>
      <c r="BK13" s="13">
        <v>34476426.972074203</v>
      </c>
      <c r="BL13" s="13">
        <v>45301220.757338203</v>
      </c>
      <c r="BM13" s="13">
        <v>53500833.533406451</v>
      </c>
      <c r="BN13" s="13">
        <v>48051770.463914499</v>
      </c>
      <c r="BO13" s="13">
        <v>42596127.467469841</v>
      </c>
      <c r="BP13" s="13">
        <v>30563349.019309219</v>
      </c>
      <c r="BQ13" s="13">
        <v>38754639.756828703</v>
      </c>
      <c r="BR13" s="13">
        <v>49417671.46758353</v>
      </c>
      <c r="BS13" s="13">
        <v>34608037.839499407</v>
      </c>
      <c r="BT13" s="13">
        <v>39348527.364320591</v>
      </c>
      <c r="BU13" s="13">
        <v>23165218.68857849</v>
      </c>
      <c r="BV13" s="13">
        <v>36826079.303043589</v>
      </c>
      <c r="BW13" s="13">
        <v>53182718.68824479</v>
      </c>
      <c r="BX13" s="13">
        <v>42004798.200075321</v>
      </c>
      <c r="BY13" s="13">
        <v>45683228.057820782</v>
      </c>
      <c r="BZ13" s="13">
        <v>33058529.622406282</v>
      </c>
      <c r="CA13" s="13">
        <v>36840362.278449722</v>
      </c>
      <c r="CB13" s="13">
        <v>32725206.394144751</v>
      </c>
      <c r="CC13" s="13">
        <v>62211357.265726</v>
      </c>
      <c r="CD13" s="13">
        <v>30785230.13852369</v>
      </c>
      <c r="CE13" s="13">
        <v>31344513.43912657</v>
      </c>
      <c r="CF13" s="13">
        <v>27095317.297374181</v>
      </c>
      <c r="CG13" s="13">
        <v>40584122.586879566</v>
      </c>
      <c r="CH13" s="13">
        <v>44461035.242990963</v>
      </c>
      <c r="CI13" s="13">
        <v>43273134.546857461</v>
      </c>
      <c r="CJ13" s="13">
        <v>32787783.950955201</v>
      </c>
      <c r="CK13" s="13">
        <v>30886037.37062604</v>
      </c>
      <c r="CL13" s="13">
        <v>29752969.958152451</v>
      </c>
      <c r="CM13" s="13">
        <v>29733435.25153153</v>
      </c>
      <c r="CN13" s="13">
        <v>29028675.473302759</v>
      </c>
      <c r="CO13" s="13">
        <v>34511112.341359779</v>
      </c>
      <c r="CP13" s="13">
        <v>32215576.64746723</v>
      </c>
      <c r="CQ13" s="13">
        <v>17734757.44781841</v>
      </c>
      <c r="CR13" s="13">
        <v>15480092.18630507</v>
      </c>
      <c r="CS13" s="13">
        <v>30900482.820876401</v>
      </c>
      <c r="CT13" s="13">
        <v>27243531.781884041</v>
      </c>
      <c r="CU13" s="13">
        <v>27601572.053107951</v>
      </c>
      <c r="CV13" s="13">
        <v>15194065.417399701</v>
      </c>
      <c r="CW13" s="13">
        <v>17040456.089601859</v>
      </c>
      <c r="CX13" s="13">
        <v>16058089.494505379</v>
      </c>
      <c r="CY13" s="13">
        <v>10795574.8265345</v>
      </c>
      <c r="CZ13" s="13">
        <v>13332699.53338436</v>
      </c>
      <c r="DA13" s="13">
        <v>9370157.6250752341</v>
      </c>
      <c r="DB13" s="9">
        <f t="shared" si="1"/>
        <v>4127271724.8123484</v>
      </c>
    </row>
    <row r="14" spans="2:106" x14ac:dyDescent="0.3">
      <c r="B14" s="6">
        <v>1923</v>
      </c>
      <c r="C14" s="13" t="s">
        <v>116</v>
      </c>
      <c r="D14" s="13">
        <v>12</v>
      </c>
      <c r="E14" s="13" t="str">
        <f t="shared" si="0"/>
        <v>S</v>
      </c>
      <c r="F14" s="13"/>
      <c r="G14" s="13"/>
      <c r="H14" s="13"/>
      <c r="I14" s="13"/>
      <c r="J14" s="13"/>
      <c r="K14" s="13"/>
      <c r="L14" s="13"/>
      <c r="M14" s="13">
        <v>862403.41762793402</v>
      </c>
      <c r="N14" s="13"/>
      <c r="O14" s="13">
        <v>4691833.7888822397</v>
      </c>
      <c r="P14" s="13"/>
      <c r="Q14" s="13"/>
      <c r="R14" s="13"/>
      <c r="S14" s="13">
        <v>1607195.989709856</v>
      </c>
      <c r="T14" s="13"/>
      <c r="U14" s="13">
        <v>7120877.0317755193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>
        <v>9362771.3205124792</v>
      </c>
      <c r="AT14" s="13"/>
      <c r="AU14" s="13">
        <v>1873617.77804058</v>
      </c>
      <c r="AV14" s="13">
        <v>1768889.378553024</v>
      </c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>
        <v>453512.47436351998</v>
      </c>
      <c r="BV14" s="13"/>
      <c r="BW14" s="13"/>
      <c r="BX14" s="13"/>
      <c r="BY14" s="13">
        <v>988974.20044200961</v>
      </c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>
        <v>17075058.10552527</v>
      </c>
      <c r="CR14" s="13"/>
      <c r="CS14" s="13"/>
      <c r="CT14" s="13">
        <v>15034309.23488</v>
      </c>
      <c r="CU14" s="13"/>
      <c r="CV14" s="13"/>
      <c r="CW14" s="13"/>
      <c r="CX14" s="13"/>
      <c r="CY14" s="13"/>
      <c r="CZ14" s="13"/>
      <c r="DA14" s="13"/>
      <c r="DB14" s="9">
        <f t="shared" si="1"/>
        <v>60839442.720312431</v>
      </c>
    </row>
    <row r="15" spans="2:106" x14ac:dyDescent="0.3">
      <c r="B15" s="6">
        <v>1924</v>
      </c>
      <c r="C15" s="13" t="s">
        <v>117</v>
      </c>
      <c r="D15" s="13">
        <v>13</v>
      </c>
      <c r="E15" s="13" t="str">
        <f t="shared" si="0"/>
        <v>S</v>
      </c>
      <c r="F15" s="13">
        <v>27444016.710060321</v>
      </c>
      <c r="G15" s="13">
        <v>41268381.217982411</v>
      </c>
      <c r="H15" s="13">
        <v>36816599.843814313</v>
      </c>
      <c r="I15" s="13">
        <v>36955652.110935643</v>
      </c>
      <c r="J15" s="13">
        <v>27611188.337975051</v>
      </c>
      <c r="K15" s="13">
        <v>35821900.983825713</v>
      </c>
      <c r="L15" s="13">
        <v>36107416.386300907</v>
      </c>
      <c r="M15" s="13">
        <v>38524991.040982291</v>
      </c>
      <c r="N15" s="13">
        <v>28576787.8435576</v>
      </c>
      <c r="O15" s="13">
        <v>32164375.5706602</v>
      </c>
      <c r="P15" s="13">
        <v>45243587.769882724</v>
      </c>
      <c r="Q15" s="13">
        <v>31490130.554841641</v>
      </c>
      <c r="R15" s="13">
        <v>34994508.606047601</v>
      </c>
      <c r="S15" s="13">
        <v>29347973.07800132</v>
      </c>
      <c r="T15" s="13">
        <v>31058457.744199678</v>
      </c>
      <c r="U15" s="13">
        <v>31056349.819512561</v>
      </c>
      <c r="V15" s="13">
        <v>39414242.73476088</v>
      </c>
      <c r="W15" s="13">
        <v>32071153.118740771</v>
      </c>
      <c r="X15" s="13">
        <v>28830582.211815149</v>
      </c>
      <c r="Y15" s="13">
        <v>28896485.11952278</v>
      </c>
      <c r="Z15" s="13">
        <v>25481088.885632299</v>
      </c>
      <c r="AA15" s="13">
        <v>32654074.88578843</v>
      </c>
      <c r="AB15" s="13">
        <v>29808340.352572631</v>
      </c>
      <c r="AC15" s="13">
        <v>32209089.92496714</v>
      </c>
      <c r="AD15" s="13">
        <v>35027348.743491367</v>
      </c>
      <c r="AE15" s="13">
        <v>31802596.854995091</v>
      </c>
      <c r="AF15" s="13">
        <v>36915258.265674867</v>
      </c>
      <c r="AG15" s="13">
        <v>34891824.284375153</v>
      </c>
      <c r="AH15" s="13">
        <v>26041364.522862822</v>
      </c>
      <c r="AI15" s="13">
        <v>32970977.51954484</v>
      </c>
      <c r="AJ15" s="13">
        <v>37507411.812518761</v>
      </c>
      <c r="AK15" s="13">
        <v>25110642.823421352</v>
      </c>
      <c r="AL15" s="13">
        <v>43677847.516509771</v>
      </c>
      <c r="AM15" s="13">
        <v>31262486.144868251</v>
      </c>
      <c r="AN15" s="13">
        <v>25448045.313823041</v>
      </c>
      <c r="AO15" s="13">
        <v>31445221.389038399</v>
      </c>
      <c r="AP15" s="13">
        <v>28952048.814002119</v>
      </c>
      <c r="AQ15" s="13">
        <v>29696999.711128589</v>
      </c>
      <c r="AR15" s="13">
        <v>26865022.878278859</v>
      </c>
      <c r="AS15" s="13">
        <v>27261968.68606887</v>
      </c>
      <c r="AT15" s="13">
        <v>37792816.410023302</v>
      </c>
      <c r="AU15" s="13">
        <v>26280325.766991671</v>
      </c>
      <c r="AV15" s="13">
        <v>27700044.958957769</v>
      </c>
      <c r="AW15" s="13">
        <v>30447459.50522206</v>
      </c>
      <c r="AX15" s="13">
        <v>24627767.70852774</v>
      </c>
      <c r="AY15" s="13">
        <v>21671784.712130189</v>
      </c>
      <c r="AZ15" s="13">
        <v>28651705.379000399</v>
      </c>
      <c r="BA15" s="13">
        <v>32940207.14414626</v>
      </c>
      <c r="BB15" s="13">
        <v>31517436.562345371</v>
      </c>
      <c r="BC15" s="13">
        <v>27950396.852765959</v>
      </c>
      <c r="BD15" s="13">
        <v>22893428.83062727</v>
      </c>
      <c r="BE15" s="13">
        <v>29554180.93575085</v>
      </c>
      <c r="BF15" s="13">
        <v>23069251.80725405</v>
      </c>
      <c r="BG15" s="13">
        <v>29876211.81470244</v>
      </c>
      <c r="BH15" s="13">
        <v>25641707.71015235</v>
      </c>
      <c r="BI15" s="13">
        <v>29159094.50574227</v>
      </c>
      <c r="BJ15" s="13">
        <v>23145415.31638547</v>
      </c>
      <c r="BK15" s="13">
        <v>22615908.39266393</v>
      </c>
      <c r="BL15" s="13">
        <v>23256317.174858999</v>
      </c>
      <c r="BM15" s="13">
        <v>25925543.08710539</v>
      </c>
      <c r="BN15" s="13">
        <v>29175388.437111679</v>
      </c>
      <c r="BO15" s="13">
        <v>32860670.307536218</v>
      </c>
      <c r="BP15" s="13">
        <v>20943286.544549219</v>
      </c>
      <c r="BQ15" s="13">
        <v>24570210.846693158</v>
      </c>
      <c r="BR15" s="13">
        <v>29484945.555305641</v>
      </c>
      <c r="BS15" s="13">
        <v>23723634.16007594</v>
      </c>
      <c r="BT15" s="13">
        <v>25207724.89497298</v>
      </c>
      <c r="BU15" s="13">
        <v>21448728.57152117</v>
      </c>
      <c r="BV15" s="13">
        <v>25479024.95532582</v>
      </c>
      <c r="BW15" s="13">
        <v>21357343.15721491</v>
      </c>
      <c r="BX15" s="13">
        <v>22759656.634498172</v>
      </c>
      <c r="BY15" s="13">
        <v>20916108.180500329</v>
      </c>
      <c r="BZ15" s="13">
        <v>26063846.61254853</v>
      </c>
      <c r="CA15" s="13">
        <v>16262841.39652344</v>
      </c>
      <c r="CB15" s="13">
        <v>23889083.85864488</v>
      </c>
      <c r="CC15" s="13">
        <v>19536817.16749648</v>
      </c>
      <c r="CD15" s="13">
        <v>28147246.657984622</v>
      </c>
      <c r="CE15" s="13">
        <v>23267002.29877032</v>
      </c>
      <c r="CF15" s="13">
        <v>22561572.954971179</v>
      </c>
      <c r="CG15" s="13">
        <v>25243043.532516949</v>
      </c>
      <c r="CH15" s="13">
        <v>19969128.700323582</v>
      </c>
      <c r="CI15" s="13">
        <v>25229206.390126482</v>
      </c>
      <c r="CJ15" s="13">
        <v>17064944.336170111</v>
      </c>
      <c r="CK15" s="13">
        <v>22056925.7941477</v>
      </c>
      <c r="CL15" s="13">
        <v>17454084.386967361</v>
      </c>
      <c r="CM15" s="13">
        <v>29102664.66392361</v>
      </c>
      <c r="CN15" s="13">
        <v>19686441.3381445</v>
      </c>
      <c r="CO15" s="13">
        <v>19713941.719525889</v>
      </c>
      <c r="CP15" s="13">
        <v>23377351.578693829</v>
      </c>
      <c r="CQ15" s="13">
        <v>18805567.416807551</v>
      </c>
      <c r="CR15" s="13">
        <v>20486062.465045869</v>
      </c>
      <c r="CS15" s="13">
        <v>19917208.366588749</v>
      </c>
      <c r="CT15" s="13">
        <v>20069686.258946382</v>
      </c>
      <c r="CU15" s="13">
        <v>22945934.518838879</v>
      </c>
      <c r="CV15" s="13">
        <v>20682925.539367199</v>
      </c>
      <c r="CW15" s="13">
        <v>15748435.054966889</v>
      </c>
      <c r="CX15" s="13">
        <v>20937748.734824952</v>
      </c>
      <c r="CY15" s="13">
        <v>23284495.556823041</v>
      </c>
      <c r="CZ15" s="13">
        <v>15807859.95929452</v>
      </c>
      <c r="DA15" s="13">
        <v>28094249.235324241</v>
      </c>
      <c r="DB15" s="9">
        <f t="shared" si="1"/>
        <v>2746774483.4479494</v>
      </c>
    </row>
    <row r="16" spans="2:106" x14ac:dyDescent="0.3">
      <c r="B16" s="6">
        <v>2801</v>
      </c>
      <c r="C16" s="13" t="s">
        <v>118</v>
      </c>
      <c r="D16" s="13">
        <v>14</v>
      </c>
      <c r="E16" s="13" t="str">
        <f t="shared" si="0"/>
        <v>S</v>
      </c>
      <c r="F16" s="13">
        <v>16449144.33453759</v>
      </c>
      <c r="G16" s="13">
        <v>20172239.422328912</v>
      </c>
      <c r="H16" s="13">
        <v>34291850.581976287</v>
      </c>
      <c r="I16" s="13">
        <v>20840950.967877358</v>
      </c>
      <c r="J16" s="13">
        <v>17938622.803860869</v>
      </c>
      <c r="K16" s="13">
        <v>17842592.75676256</v>
      </c>
      <c r="L16" s="13">
        <v>31667712.21511475</v>
      </c>
      <c r="M16" s="13">
        <v>27792181.462212581</v>
      </c>
      <c r="N16" s="13">
        <v>23607360.629116189</v>
      </c>
      <c r="O16" s="13">
        <v>22735250.53532828</v>
      </c>
      <c r="P16" s="13">
        <v>22406514.78668404</v>
      </c>
      <c r="Q16" s="13">
        <v>10224054.299281869</v>
      </c>
      <c r="R16" s="13">
        <v>17510962.08297972</v>
      </c>
      <c r="S16" s="13">
        <v>17904494.701556291</v>
      </c>
      <c r="T16" s="13">
        <v>24977328.702377219</v>
      </c>
      <c r="U16" s="13">
        <v>8515264.8298736308</v>
      </c>
      <c r="V16" s="13">
        <v>15201905.97442803</v>
      </c>
      <c r="W16" s="13">
        <v>21591814.788824391</v>
      </c>
      <c r="X16" s="13">
        <v>11720306.13883345</v>
      </c>
      <c r="Y16" s="13">
        <v>9654535.1527633928</v>
      </c>
      <c r="Z16" s="13">
        <v>12479453.869624279</v>
      </c>
      <c r="AA16" s="13">
        <v>12530160.906545039</v>
      </c>
      <c r="AB16" s="13">
        <v>21385580.915320039</v>
      </c>
      <c r="AC16" s="13">
        <v>19563359.770474769</v>
      </c>
      <c r="AD16" s="13">
        <v>20906551.82590152</v>
      </c>
      <c r="AE16" s="13">
        <v>40598544.808827661</v>
      </c>
      <c r="AF16" s="13">
        <v>19196408.232202198</v>
      </c>
      <c r="AG16" s="13">
        <v>6914320.9990247916</v>
      </c>
      <c r="AH16" s="13">
        <v>11126194.59146045</v>
      </c>
      <c r="AI16" s="13">
        <v>12818415.710441509</v>
      </c>
      <c r="AJ16" s="13">
        <v>8539214.7151214033</v>
      </c>
      <c r="AK16" s="13">
        <v>21741948.333231252</v>
      </c>
      <c r="AL16" s="13">
        <v>11771859.569329141</v>
      </c>
      <c r="AM16" s="13">
        <v>35725170.226442702</v>
      </c>
      <c r="AN16" s="13">
        <v>10637643.33705591</v>
      </c>
      <c r="AO16" s="13">
        <v>35738015.030321017</v>
      </c>
      <c r="AP16" s="13">
        <v>12849757.55996472</v>
      </c>
      <c r="AQ16" s="13">
        <v>12969335.64487965</v>
      </c>
      <c r="AR16" s="13">
        <v>8643000.2700609863</v>
      </c>
      <c r="AS16" s="13">
        <v>17657643.518666271</v>
      </c>
      <c r="AT16" s="13">
        <v>13416478.53547254</v>
      </c>
      <c r="AU16" s="13">
        <v>10900825.675975639</v>
      </c>
      <c r="AV16" s="13">
        <v>4831832.5012702523</v>
      </c>
      <c r="AW16" s="13">
        <v>10282757.69655491</v>
      </c>
      <c r="AX16" s="13">
        <v>11124066.94034043</v>
      </c>
      <c r="AY16" s="13">
        <v>13006687.76922835</v>
      </c>
      <c r="AZ16" s="13">
        <v>21357205.56229955</v>
      </c>
      <c r="BA16" s="13">
        <v>44049955.902907707</v>
      </c>
      <c r="BB16" s="13">
        <v>10599683.618614379</v>
      </c>
      <c r="BC16" s="13">
        <v>31941939.938562769</v>
      </c>
      <c r="BD16" s="13">
        <v>22650235.925525852</v>
      </c>
      <c r="BE16" s="13">
        <v>14334174.793128749</v>
      </c>
      <c r="BF16" s="13">
        <v>15398096.512509011</v>
      </c>
      <c r="BG16" s="13">
        <v>13122807.295460289</v>
      </c>
      <c r="BH16" s="13">
        <v>26034552.0692439</v>
      </c>
      <c r="BI16" s="13">
        <v>8752238.9645949975</v>
      </c>
      <c r="BJ16" s="13">
        <v>30433337.373498909</v>
      </c>
      <c r="BK16" s="13">
        <v>10870370.581966771</v>
      </c>
      <c r="BL16" s="13">
        <v>7278045.7089713598</v>
      </c>
      <c r="BM16" s="13">
        <v>13998445.12083526</v>
      </c>
      <c r="BN16" s="13">
        <v>6235258.5185586493</v>
      </c>
      <c r="BO16" s="13">
        <v>17449860.702403951</v>
      </c>
      <c r="BP16" s="13">
        <v>16885046.284501791</v>
      </c>
      <c r="BQ16" s="13">
        <v>8559395.4499392305</v>
      </c>
      <c r="BR16" s="13">
        <v>32014675.68867708</v>
      </c>
      <c r="BS16" s="13">
        <v>4970781.1006810172</v>
      </c>
      <c r="BT16" s="13">
        <v>19055260.202243689</v>
      </c>
      <c r="BU16" s="13">
        <v>49964229.265144609</v>
      </c>
      <c r="BV16" s="13">
        <v>10085630.902959</v>
      </c>
      <c r="BW16" s="13">
        <v>5702966.5851449417</v>
      </c>
      <c r="BX16" s="13">
        <v>14232636.10748948</v>
      </c>
      <c r="BY16" s="13">
        <v>7940587.8372670906</v>
      </c>
      <c r="BZ16" s="13">
        <v>7602541.3300882969</v>
      </c>
      <c r="CA16" s="13">
        <v>16321547.068916431</v>
      </c>
      <c r="CB16" s="13">
        <v>3720356.8875038521</v>
      </c>
      <c r="CC16" s="13">
        <v>9058699.9498677682</v>
      </c>
      <c r="CD16" s="13">
        <v>11507099.931912821</v>
      </c>
      <c r="CE16" s="13">
        <v>7435332.4827711796</v>
      </c>
      <c r="CF16" s="13">
        <v>3660709.350817373</v>
      </c>
      <c r="CG16" s="13">
        <v>12907946.508913981</v>
      </c>
      <c r="CH16" s="13">
        <v>2833835.5040750261</v>
      </c>
      <c r="CI16" s="13">
        <v>3344559.7881404101</v>
      </c>
      <c r="CJ16" s="13">
        <v>35970805.826243751</v>
      </c>
      <c r="CK16" s="13">
        <v>4713965.5600074604</v>
      </c>
      <c r="CL16" s="13">
        <v>3888241.122526594</v>
      </c>
      <c r="CM16" s="13">
        <v>7340000.9702082239</v>
      </c>
      <c r="CN16" s="13">
        <v>2920938.8261351492</v>
      </c>
      <c r="CO16" s="13">
        <v>7560262.1001801686</v>
      </c>
      <c r="CP16" s="13">
        <v>13052151.358608199</v>
      </c>
      <c r="CQ16" s="13">
        <v>6654041.8632366545</v>
      </c>
      <c r="CR16" s="13">
        <v>4295092.5385049023</v>
      </c>
      <c r="CS16" s="13">
        <v>2846650.8913574358</v>
      </c>
      <c r="CT16" s="13">
        <v>10843029.99915795</v>
      </c>
      <c r="CU16" s="13">
        <v>4445385.3548189914</v>
      </c>
      <c r="CV16" s="13">
        <v>4561505.9161741147</v>
      </c>
      <c r="CW16" s="13">
        <v>11111462.42311402</v>
      </c>
      <c r="CX16" s="13">
        <v>14685591.09810872</v>
      </c>
      <c r="CY16" s="13">
        <v>10618410.74010369</v>
      </c>
      <c r="CZ16" s="13">
        <v>5666929.4581729975</v>
      </c>
      <c r="DA16" s="13">
        <v>15157543.16545647</v>
      </c>
      <c r="DB16" s="9">
        <f t="shared" si="1"/>
        <v>1519042372.1487083</v>
      </c>
    </row>
    <row r="17" spans="2:106" x14ac:dyDescent="0.3">
      <c r="B17" s="6">
        <v>2802</v>
      </c>
      <c r="C17" s="13" t="s">
        <v>119</v>
      </c>
      <c r="D17" s="13">
        <v>15</v>
      </c>
      <c r="E17" s="13" t="str">
        <f t="shared" si="0"/>
        <v>S</v>
      </c>
      <c r="F17" s="13">
        <v>58605043.601703823</v>
      </c>
      <c r="G17" s="13">
        <v>80784655.938895509</v>
      </c>
      <c r="H17" s="13">
        <v>86955089.010384664</v>
      </c>
      <c r="I17" s="13">
        <v>61324920.644179799</v>
      </c>
      <c r="J17" s="13">
        <v>65378476.518759899</v>
      </c>
      <c r="K17" s="13">
        <v>59530467.430028386</v>
      </c>
      <c r="L17" s="13">
        <v>62423793.185775317</v>
      </c>
      <c r="M17" s="13">
        <v>57749738.643491343</v>
      </c>
      <c r="N17" s="13">
        <v>48718743.341666177</v>
      </c>
      <c r="O17" s="13">
        <v>55597672.418102227</v>
      </c>
      <c r="P17" s="13">
        <v>56707622.043285437</v>
      </c>
      <c r="Q17" s="13">
        <v>48001857.123075143</v>
      </c>
      <c r="R17" s="13">
        <v>55269671.661783583</v>
      </c>
      <c r="S17" s="13">
        <v>54515473.846589513</v>
      </c>
      <c r="T17" s="13">
        <v>50876122.984350324</v>
      </c>
      <c r="U17" s="13">
        <v>34550700.662288651</v>
      </c>
      <c r="V17" s="13">
        <v>40663096.992157891</v>
      </c>
      <c r="W17" s="13">
        <v>49120862.658417232</v>
      </c>
      <c r="X17" s="13">
        <v>63029894.816817798</v>
      </c>
      <c r="Y17" s="13">
        <v>31661696.717572089</v>
      </c>
      <c r="Z17" s="13">
        <v>25239659.481688261</v>
      </c>
      <c r="AA17" s="13">
        <v>45763346.952657871</v>
      </c>
      <c r="AB17" s="13">
        <v>32644006.334574871</v>
      </c>
      <c r="AC17" s="13">
        <v>45168814.025136113</v>
      </c>
      <c r="AD17" s="13">
        <v>34850123.54109069</v>
      </c>
      <c r="AE17" s="13">
        <v>40703068.169032238</v>
      </c>
      <c r="AF17" s="13">
        <v>27027883.17607525</v>
      </c>
      <c r="AG17" s="13">
        <v>37906907.373681463</v>
      </c>
      <c r="AH17" s="13">
        <v>41402175.502707712</v>
      </c>
      <c r="AI17" s="13">
        <v>28567984.870244</v>
      </c>
      <c r="AJ17" s="13">
        <v>34180115.286151797</v>
      </c>
      <c r="AK17" s="13">
        <v>25746300.240177099</v>
      </c>
      <c r="AL17" s="13">
        <v>32539461.09724424</v>
      </c>
      <c r="AM17" s="13">
        <v>33733498.231672257</v>
      </c>
      <c r="AN17" s="13">
        <v>35515191.276985697</v>
      </c>
      <c r="AO17" s="13">
        <v>32679406.21651271</v>
      </c>
      <c r="AP17" s="13">
        <v>26369630.073554169</v>
      </c>
      <c r="AQ17" s="13">
        <v>27241168.86728574</v>
      </c>
      <c r="AR17" s="13">
        <v>25793016.48939921</v>
      </c>
      <c r="AS17" s="13">
        <v>28739561.37619688</v>
      </c>
      <c r="AT17" s="13">
        <v>23051535.582108252</v>
      </c>
      <c r="AU17" s="13">
        <v>30160370.256074458</v>
      </c>
      <c r="AV17" s="13">
        <v>52454877.429967113</v>
      </c>
      <c r="AW17" s="13">
        <v>32138018.156101011</v>
      </c>
      <c r="AX17" s="13">
        <v>28374156.789025661</v>
      </c>
      <c r="AY17" s="13">
        <v>35078409.006659962</v>
      </c>
      <c r="AZ17" s="13">
        <v>30380642.323802739</v>
      </c>
      <c r="BA17" s="13">
        <v>26671160.615302011</v>
      </c>
      <c r="BB17" s="13">
        <v>24840068.374281071</v>
      </c>
      <c r="BC17" s="13">
        <v>19083344.111636858</v>
      </c>
      <c r="BD17" s="13">
        <v>36325639.548511297</v>
      </c>
      <c r="BE17" s="13">
        <v>44860712.271432273</v>
      </c>
      <c r="BF17" s="13">
        <v>13492545.89492088</v>
      </c>
      <c r="BG17" s="13">
        <v>20989776.711156189</v>
      </c>
      <c r="BH17" s="13">
        <v>20662523.049381051</v>
      </c>
      <c r="BI17" s="13">
        <v>27666176.99075748</v>
      </c>
      <c r="BJ17" s="13">
        <v>26713147.66921071</v>
      </c>
      <c r="BK17" s="13">
        <v>31634984.86000742</v>
      </c>
      <c r="BL17" s="13">
        <v>40190838.970246613</v>
      </c>
      <c r="BM17" s="13">
        <v>23876574.068855759</v>
      </c>
      <c r="BN17" s="13">
        <v>19091959.153316241</v>
      </c>
      <c r="BO17" s="13">
        <v>31498166.725124691</v>
      </c>
      <c r="BP17" s="13">
        <v>23366665.07819457</v>
      </c>
      <c r="BQ17" s="13">
        <v>21646205.909475092</v>
      </c>
      <c r="BR17" s="13">
        <v>27481935.69798886</v>
      </c>
      <c r="BS17" s="13">
        <v>24642761.888102312</v>
      </c>
      <c r="BT17" s="13">
        <v>17867946.933133502</v>
      </c>
      <c r="BU17" s="13">
        <v>27420598.725656752</v>
      </c>
      <c r="BV17" s="13">
        <v>25325269.459728621</v>
      </c>
      <c r="BW17" s="13">
        <v>25968992.712838981</v>
      </c>
      <c r="BX17" s="13">
        <v>29690800.129560661</v>
      </c>
      <c r="BY17" s="13">
        <v>34704795.707890451</v>
      </c>
      <c r="BZ17" s="13">
        <v>23432314.434495699</v>
      </c>
      <c r="CA17" s="13">
        <v>24677883.09821656</v>
      </c>
      <c r="CB17" s="13">
        <v>27968280.49887643</v>
      </c>
      <c r="CC17" s="13">
        <v>31418208.303085241</v>
      </c>
      <c r="CD17" s="13">
        <v>29901107.817605451</v>
      </c>
      <c r="CE17" s="13">
        <v>23370332.886180989</v>
      </c>
      <c r="CF17" s="13">
        <v>33494063.339450531</v>
      </c>
      <c r="CG17" s="13">
        <v>28179552.828499511</v>
      </c>
      <c r="CH17" s="13">
        <v>22768947.352021351</v>
      </c>
      <c r="CI17" s="13">
        <v>23478321.809542779</v>
      </c>
      <c r="CJ17" s="13">
        <v>20715615.455102582</v>
      </c>
      <c r="CK17" s="13">
        <v>24060971.57622651</v>
      </c>
      <c r="CL17" s="13">
        <v>23262250.274338741</v>
      </c>
      <c r="CM17" s="13">
        <v>19706571.866161361</v>
      </c>
      <c r="CN17" s="13">
        <v>41228646.919421077</v>
      </c>
      <c r="CO17" s="13">
        <v>26843294.156941399</v>
      </c>
      <c r="CP17" s="13">
        <v>30382384.868278261</v>
      </c>
      <c r="CQ17" s="13">
        <v>32241212.35728059</v>
      </c>
      <c r="CR17" s="13">
        <v>30827236.439590469</v>
      </c>
      <c r="CS17" s="13">
        <v>27598048.874539498</v>
      </c>
      <c r="CT17" s="13">
        <v>33802585.703111477</v>
      </c>
      <c r="CU17" s="13">
        <v>40465300.06956283</v>
      </c>
      <c r="CV17" s="13">
        <v>12908907.988117879</v>
      </c>
      <c r="CW17" s="13">
        <v>31702560.71183297</v>
      </c>
      <c r="CX17" s="13">
        <v>21809163.599218681</v>
      </c>
      <c r="CY17" s="13">
        <v>41354326.695828103</v>
      </c>
      <c r="CZ17" s="13">
        <v>49738399.49304945</v>
      </c>
      <c r="DA17" s="13">
        <v>93610639.30416353</v>
      </c>
      <c r="DB17" s="9">
        <f t="shared" si="1"/>
        <v>3551575648.3425851</v>
      </c>
    </row>
    <row r="18" spans="2:106" x14ac:dyDescent="0.3">
      <c r="B18" s="6">
        <v>5801</v>
      </c>
      <c r="C18" s="13" t="s">
        <v>120</v>
      </c>
      <c r="D18" s="13">
        <v>16</v>
      </c>
      <c r="E18" s="13" t="str">
        <f t="shared" si="0"/>
        <v>S</v>
      </c>
      <c r="F18" s="13">
        <v>276110.53995102242</v>
      </c>
      <c r="G18" s="13"/>
      <c r="H18" s="13"/>
      <c r="I18" s="13">
        <v>73308.629825600001</v>
      </c>
      <c r="J18" s="13">
        <v>198047.5492081632</v>
      </c>
      <c r="K18" s="13">
        <v>172249.52255237999</v>
      </c>
      <c r="L18" s="13">
        <v>293664.25363296323</v>
      </c>
      <c r="M18" s="13"/>
      <c r="N18" s="13">
        <v>2016873.2209443999</v>
      </c>
      <c r="O18" s="13"/>
      <c r="P18" s="13"/>
      <c r="Q18" s="13"/>
      <c r="R18" s="13">
        <v>6292.7272106400014</v>
      </c>
      <c r="S18" s="13"/>
      <c r="T18" s="13"/>
      <c r="U18" s="13">
        <v>289012.34939204162</v>
      </c>
      <c r="V18" s="13">
        <v>88185.222956001599</v>
      </c>
      <c r="W18" s="13"/>
      <c r="X18" s="13"/>
      <c r="Y18" s="13"/>
      <c r="Z18" s="13"/>
      <c r="AA18" s="13">
        <v>145189.39143547279</v>
      </c>
      <c r="AB18" s="13">
        <v>788342.11490842083</v>
      </c>
      <c r="AC18" s="13">
        <v>419447.00731907989</v>
      </c>
      <c r="AD18" s="13"/>
      <c r="AE18" s="13"/>
      <c r="AF18" s="13">
        <v>211503.781927984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>
        <v>86107.212309144001</v>
      </c>
      <c r="AR18" s="13"/>
      <c r="AS18" s="13"/>
      <c r="AT18" s="13">
        <v>157479.93649949599</v>
      </c>
      <c r="AU18" s="13"/>
      <c r="AV18" s="13">
        <v>38094.821783246807</v>
      </c>
      <c r="AW18" s="13">
        <v>53442.713814827992</v>
      </c>
      <c r="AX18" s="13">
        <v>1033265.550736006</v>
      </c>
      <c r="AY18" s="13">
        <v>514667.32817104802</v>
      </c>
      <c r="AZ18" s="13"/>
      <c r="BA18" s="13"/>
      <c r="BB18" s="13">
        <v>83581.142781760005</v>
      </c>
      <c r="BC18" s="13"/>
      <c r="BD18" s="13"/>
      <c r="BE18" s="13"/>
      <c r="BF18" s="13"/>
      <c r="BG18" s="13"/>
      <c r="BH18" s="13">
        <v>1018245.324691712</v>
      </c>
      <c r="BI18" s="13">
        <v>462239.89174271998</v>
      </c>
      <c r="BJ18" s="13"/>
      <c r="BK18" s="13">
        <v>230488.19692136161</v>
      </c>
      <c r="BL18" s="13"/>
      <c r="BM18" s="13"/>
      <c r="BN18" s="13"/>
      <c r="BO18" s="13"/>
      <c r="BP18" s="13">
        <v>1308998.915781128</v>
      </c>
      <c r="BQ18" s="13"/>
      <c r="BR18" s="13"/>
      <c r="BS18" s="13"/>
      <c r="BT18" s="13"/>
      <c r="BU18" s="13"/>
      <c r="BV18" s="13"/>
      <c r="BW18" s="13"/>
      <c r="BX18" s="13"/>
      <c r="BY18" s="13"/>
      <c r="BZ18" s="13">
        <v>461288.56450832478</v>
      </c>
      <c r="CA18" s="13"/>
      <c r="CB18" s="13"/>
      <c r="CC18" s="13"/>
      <c r="CD18" s="13"/>
      <c r="CE18" s="13">
        <v>373686.99930569279</v>
      </c>
      <c r="CF18" s="13"/>
      <c r="CG18" s="13">
        <v>389470.55837283359</v>
      </c>
      <c r="CH18" s="13">
        <v>66595.649757467996</v>
      </c>
      <c r="CI18" s="13"/>
      <c r="CJ18" s="13"/>
      <c r="CK18" s="13">
        <v>35341.019617799997</v>
      </c>
      <c r="CL18" s="13">
        <v>562919.10293652804</v>
      </c>
      <c r="CM18" s="13">
        <v>521826.33623109612</v>
      </c>
      <c r="CN18" s="13"/>
      <c r="CO18" s="13">
        <v>65007.508906163202</v>
      </c>
      <c r="CP18" s="13"/>
      <c r="CQ18" s="13">
        <v>631692.74685421842</v>
      </c>
      <c r="CR18" s="13"/>
      <c r="CS18" s="13"/>
      <c r="CT18" s="13">
        <v>932719.79389388813</v>
      </c>
      <c r="CU18" s="13"/>
      <c r="CV18" s="13">
        <v>523791.2708265952</v>
      </c>
      <c r="CW18" s="13">
        <v>595245.78317530558</v>
      </c>
      <c r="CX18" s="13"/>
      <c r="CY18" s="13"/>
      <c r="CZ18" s="13"/>
      <c r="DA18" s="13"/>
      <c r="DB18" s="9">
        <f t="shared" si="1"/>
        <v>15124422.680882532</v>
      </c>
    </row>
    <row r="19" spans="2:106" x14ac:dyDescent="0.3">
      <c r="B19" s="6">
        <v>5802</v>
      </c>
      <c r="C19" s="13" t="s">
        <v>121</v>
      </c>
      <c r="D19" s="13">
        <v>17</v>
      </c>
      <c r="E19" s="13" t="str">
        <f t="shared" si="0"/>
        <v>S</v>
      </c>
      <c r="F19" s="13"/>
      <c r="G19" s="13"/>
      <c r="H19" s="13"/>
      <c r="I19" s="13"/>
      <c r="J19" s="13"/>
      <c r="K19" s="13"/>
      <c r="L19" s="13"/>
      <c r="M19" s="13"/>
      <c r="N19" s="13"/>
      <c r="O19" s="13">
        <v>4847.8851574670007</v>
      </c>
      <c r="P19" s="13">
        <v>2376.8757325444999</v>
      </c>
      <c r="Q19" s="13"/>
      <c r="R19" s="13"/>
      <c r="S19" s="13"/>
      <c r="T19" s="13"/>
      <c r="U19" s="13"/>
      <c r="V19" s="13"/>
      <c r="W19" s="13"/>
      <c r="X19" s="13">
        <v>2975.2896385836011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>
        <v>4387.7233057464</v>
      </c>
      <c r="AN19" s="13"/>
      <c r="AO19" s="13"/>
      <c r="AP19" s="13"/>
      <c r="AQ19" s="13"/>
      <c r="AR19" s="13"/>
      <c r="AS19" s="13"/>
      <c r="AT19" s="13"/>
      <c r="AU19" s="13"/>
      <c r="AV19" s="13">
        <v>10008.018199100001</v>
      </c>
      <c r="AW19" s="13"/>
      <c r="AX19" s="13"/>
      <c r="AY19" s="13">
        <v>23482.9427444352</v>
      </c>
      <c r="AZ19" s="13">
        <v>78873.192812565598</v>
      </c>
      <c r="BA19" s="13"/>
      <c r="BB19" s="13">
        <v>34227.849542180003</v>
      </c>
      <c r="BC19" s="13"/>
      <c r="BD19" s="13">
        <v>8658.6007176090006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>
        <v>10574.7245754164</v>
      </c>
      <c r="CC19" s="13"/>
      <c r="CD19" s="13">
        <v>6969.9992656896002</v>
      </c>
      <c r="CE19" s="13">
        <v>3927.9278889224001</v>
      </c>
      <c r="CF19" s="13">
        <v>17377.856112924001</v>
      </c>
      <c r="CG19" s="13"/>
      <c r="CH19" s="13"/>
      <c r="CI19" s="13"/>
      <c r="CJ19" s="13"/>
      <c r="CK19" s="13"/>
      <c r="CL19" s="13">
        <v>110383.8274291792</v>
      </c>
      <c r="CM19" s="13"/>
      <c r="CN19" s="13">
        <v>13182.280492080001</v>
      </c>
      <c r="CO19" s="13"/>
      <c r="CP19" s="13"/>
      <c r="CQ19" s="13"/>
      <c r="CR19" s="13"/>
      <c r="CS19" s="13">
        <v>27389.892886896399</v>
      </c>
      <c r="CT19" s="13"/>
      <c r="CU19" s="13"/>
      <c r="CV19" s="13">
        <v>62163.443242201</v>
      </c>
      <c r="CW19" s="13"/>
      <c r="CX19" s="13">
        <v>39951.759129231898</v>
      </c>
      <c r="CY19" s="13">
        <v>49416.046553483997</v>
      </c>
      <c r="CZ19" s="13"/>
      <c r="DA19" s="13">
        <v>17373.604579064999</v>
      </c>
      <c r="DB19" s="9">
        <f t="shared" si="1"/>
        <v>528549.74000532122</v>
      </c>
    </row>
    <row r="20" spans="2:106" x14ac:dyDescent="0.3">
      <c r="B20" s="6">
        <v>6801</v>
      </c>
      <c r="C20" s="13" t="s">
        <v>122</v>
      </c>
      <c r="D20" s="13">
        <v>18</v>
      </c>
      <c r="E20" s="13" t="str">
        <f t="shared" si="0"/>
        <v>N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9">
        <f t="shared" si="1"/>
        <v>0</v>
      </c>
    </row>
    <row r="21" spans="2:106" x14ac:dyDescent="0.3">
      <c r="B21" s="6">
        <v>7911</v>
      </c>
      <c r="C21" s="13" t="s">
        <v>123</v>
      </c>
      <c r="D21" s="13">
        <v>19</v>
      </c>
      <c r="E21" s="13" t="str">
        <f t="shared" si="0"/>
        <v>N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9">
        <f t="shared" si="1"/>
        <v>0</v>
      </c>
    </row>
    <row r="22" spans="2:106" x14ac:dyDescent="0.3">
      <c r="B22" s="6">
        <v>7921</v>
      </c>
      <c r="C22" s="13" t="s">
        <v>124</v>
      </c>
      <c r="D22" s="13">
        <v>20</v>
      </c>
      <c r="E22" s="13" t="str">
        <f t="shared" si="0"/>
        <v>N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9">
        <f t="shared" si="1"/>
        <v>0</v>
      </c>
    </row>
    <row r="23" spans="2:106" x14ac:dyDescent="0.3">
      <c r="B23" s="6">
        <v>10911</v>
      </c>
      <c r="C23" s="13" t="s">
        <v>125</v>
      </c>
      <c r="D23" s="13">
        <v>21</v>
      </c>
      <c r="E23" s="13" t="str">
        <f t="shared" si="0"/>
        <v>S</v>
      </c>
      <c r="F23" s="13">
        <v>259673536.34145471</v>
      </c>
      <c r="G23" s="13">
        <v>269370889.12044227</v>
      </c>
      <c r="H23" s="13">
        <v>309740558.31713629</v>
      </c>
      <c r="I23" s="13">
        <v>318957497.14129663</v>
      </c>
      <c r="J23" s="13">
        <v>363094991.27354473</v>
      </c>
      <c r="K23" s="13">
        <v>311162555.49140382</v>
      </c>
      <c r="L23" s="13">
        <v>312014557.4852165</v>
      </c>
      <c r="M23" s="13">
        <v>332465008.20185018</v>
      </c>
      <c r="N23" s="13">
        <v>280991098.66592962</v>
      </c>
      <c r="O23" s="13">
        <v>349335434.80450141</v>
      </c>
      <c r="P23" s="13">
        <v>360014089.51171571</v>
      </c>
      <c r="Q23" s="13">
        <v>370481926.96303678</v>
      </c>
      <c r="R23" s="13">
        <v>337614866.78266227</v>
      </c>
      <c r="S23" s="13">
        <v>335225527.82089311</v>
      </c>
      <c r="T23" s="13">
        <v>336707137.44371998</v>
      </c>
      <c r="U23" s="13">
        <v>326931309.9718172</v>
      </c>
      <c r="V23" s="13">
        <v>312725151.57122397</v>
      </c>
      <c r="W23" s="13">
        <v>336783550.55105251</v>
      </c>
      <c r="X23" s="13">
        <v>343202969.98151809</v>
      </c>
      <c r="Y23" s="13">
        <v>318517497.50348347</v>
      </c>
      <c r="Z23" s="13">
        <v>331839992.47964388</v>
      </c>
      <c r="AA23" s="13">
        <v>375327318.49187499</v>
      </c>
      <c r="AB23" s="13">
        <v>396828983.57371199</v>
      </c>
      <c r="AC23" s="13">
        <v>353291205.01957732</v>
      </c>
      <c r="AD23" s="13">
        <v>379801437.23221493</v>
      </c>
      <c r="AE23" s="13">
        <v>358992559.1017378</v>
      </c>
      <c r="AF23" s="13">
        <v>362490096.43927342</v>
      </c>
      <c r="AG23" s="13">
        <v>380357788.91233069</v>
      </c>
      <c r="AH23" s="13">
        <v>394463521.62775332</v>
      </c>
      <c r="AI23" s="13">
        <v>346130976.72806948</v>
      </c>
      <c r="AJ23" s="13">
        <v>387832730.49358332</v>
      </c>
      <c r="AK23" s="13">
        <v>386335563.5019086</v>
      </c>
      <c r="AL23" s="13">
        <v>366668131.31169522</v>
      </c>
      <c r="AM23" s="13">
        <v>342854878.55964029</v>
      </c>
      <c r="AN23" s="13">
        <v>341398226.90349507</v>
      </c>
      <c r="AO23" s="13">
        <v>298258671.09618592</v>
      </c>
      <c r="AP23" s="13">
        <v>384142840.41461033</v>
      </c>
      <c r="AQ23" s="13">
        <v>379897394.23486072</v>
      </c>
      <c r="AR23" s="13">
        <v>367722245.89375758</v>
      </c>
      <c r="AS23" s="13">
        <v>404129171.75642377</v>
      </c>
      <c r="AT23" s="13">
        <v>353769035.41652602</v>
      </c>
      <c r="AU23" s="13">
        <v>356462530.23391497</v>
      </c>
      <c r="AV23" s="13">
        <v>390492150.82067579</v>
      </c>
      <c r="AW23" s="13">
        <v>358931699.46263582</v>
      </c>
      <c r="AX23" s="13">
        <v>400267687.2522884</v>
      </c>
      <c r="AY23" s="13">
        <v>388168384.8241353</v>
      </c>
      <c r="AZ23" s="13">
        <v>351167385.44103849</v>
      </c>
      <c r="BA23" s="13">
        <v>387072021.25625831</v>
      </c>
      <c r="BB23" s="13">
        <v>368053852.54303461</v>
      </c>
      <c r="BC23" s="13">
        <v>356803991.32532859</v>
      </c>
      <c r="BD23" s="13">
        <v>374032444.53900319</v>
      </c>
      <c r="BE23" s="13">
        <v>378624675.34063083</v>
      </c>
      <c r="BF23" s="13">
        <v>354055242.6230337</v>
      </c>
      <c r="BG23" s="13">
        <v>362688238.9684782</v>
      </c>
      <c r="BH23" s="13">
        <v>455981474.23963863</v>
      </c>
      <c r="BI23" s="13">
        <v>399164770.29770911</v>
      </c>
      <c r="BJ23" s="13">
        <v>323801005.04569173</v>
      </c>
      <c r="BK23" s="13">
        <v>361879537.12292999</v>
      </c>
      <c r="BL23" s="13">
        <v>375223732.5222128</v>
      </c>
      <c r="BM23" s="13">
        <v>394574481.75768763</v>
      </c>
      <c r="BN23" s="13">
        <v>377732944.57758421</v>
      </c>
      <c r="BO23" s="13">
        <v>399477483.66814739</v>
      </c>
      <c r="BP23" s="13">
        <v>317163779.6715976</v>
      </c>
      <c r="BQ23" s="13">
        <v>329825395.72784579</v>
      </c>
      <c r="BR23" s="13">
        <v>443181710.99062282</v>
      </c>
      <c r="BS23" s="13">
        <v>408594315.92914343</v>
      </c>
      <c r="BT23" s="13">
        <v>379203199.67522442</v>
      </c>
      <c r="BU23" s="13">
        <v>417783251.60164309</v>
      </c>
      <c r="BV23" s="13">
        <v>437553211.87752628</v>
      </c>
      <c r="BW23" s="13">
        <v>395440231.73193967</v>
      </c>
      <c r="BX23" s="13">
        <v>516132136.25525022</v>
      </c>
      <c r="BY23" s="13">
        <v>348923215.53712583</v>
      </c>
      <c r="BZ23" s="13">
        <v>406427730.90858752</v>
      </c>
      <c r="CA23" s="13">
        <v>419643190.45937657</v>
      </c>
      <c r="CB23" s="13">
        <v>379886827.1630277</v>
      </c>
      <c r="CC23" s="13">
        <v>413753693.70507038</v>
      </c>
      <c r="CD23" s="13">
        <v>478700437.65795338</v>
      </c>
      <c r="CE23" s="13">
        <v>356697527.92720938</v>
      </c>
      <c r="CF23" s="13">
        <v>401117588.95321918</v>
      </c>
      <c r="CG23" s="13">
        <v>376270245.48710543</v>
      </c>
      <c r="CH23" s="13">
        <v>380351084.36619478</v>
      </c>
      <c r="CI23" s="13">
        <v>342120631.1961289</v>
      </c>
      <c r="CJ23" s="13">
        <v>445300801.20190507</v>
      </c>
      <c r="CK23" s="13">
        <v>430004053.72451842</v>
      </c>
      <c r="CL23" s="13">
        <v>359722364.28943503</v>
      </c>
      <c r="CM23" s="13">
        <v>322474645.1896286</v>
      </c>
      <c r="CN23" s="13">
        <v>368648825.66997647</v>
      </c>
      <c r="CO23" s="13">
        <v>357453831.16976303</v>
      </c>
      <c r="CP23" s="13">
        <v>364554937.23799682</v>
      </c>
      <c r="CQ23" s="13">
        <v>359389594.17776239</v>
      </c>
      <c r="CR23" s="13">
        <v>343609820.68355119</v>
      </c>
      <c r="CS23" s="13">
        <v>413960266.53040779</v>
      </c>
      <c r="CT23" s="13">
        <v>465204479.68702799</v>
      </c>
      <c r="CU23" s="13">
        <v>251017162.12335679</v>
      </c>
      <c r="CV23" s="13">
        <v>343662813.07471222</v>
      </c>
      <c r="CW23" s="13">
        <v>369891165.61815411</v>
      </c>
      <c r="CX23" s="13">
        <v>378651155.62406498</v>
      </c>
      <c r="CY23" s="13">
        <v>322951315.06389469</v>
      </c>
      <c r="CZ23" s="13">
        <v>355228694.73779398</v>
      </c>
      <c r="DA23" s="13">
        <v>279041800.94311368</v>
      </c>
      <c r="DB23" s="9">
        <f t="shared" si="1"/>
        <v>36571735791.563683</v>
      </c>
    </row>
    <row r="24" spans="2:106" x14ac:dyDescent="0.3">
      <c r="B24" s="6">
        <v>10912</v>
      </c>
      <c r="C24" s="13" t="s">
        <v>126</v>
      </c>
      <c r="D24" s="13">
        <v>22</v>
      </c>
      <c r="E24" s="13" t="str">
        <f t="shared" si="0"/>
        <v>S</v>
      </c>
      <c r="F24" s="13">
        <v>20443193.870809041</v>
      </c>
      <c r="G24" s="13">
        <v>21346843.567514371</v>
      </c>
      <c r="H24" s="13">
        <v>18890462.973889459</v>
      </c>
      <c r="I24" s="13">
        <v>23370790.099069349</v>
      </c>
      <c r="J24" s="13">
        <v>17644464.85767952</v>
      </c>
      <c r="K24" s="13">
        <v>21789908.27896766</v>
      </c>
      <c r="L24" s="13">
        <v>17274395.270491879</v>
      </c>
      <c r="M24" s="13">
        <v>21028683.018538609</v>
      </c>
      <c r="N24" s="13">
        <v>14435399.284084691</v>
      </c>
      <c r="O24" s="13">
        <v>21953058.205829289</v>
      </c>
      <c r="P24" s="13">
        <v>16490141.686532309</v>
      </c>
      <c r="Q24" s="13">
        <v>34953852.350854456</v>
      </c>
      <c r="R24" s="13">
        <v>22526089.586301111</v>
      </c>
      <c r="S24" s="13">
        <v>21839709.314766031</v>
      </c>
      <c r="T24" s="13">
        <v>26950375.17706804</v>
      </c>
      <c r="U24" s="13">
        <v>24880187.431868888</v>
      </c>
      <c r="V24" s="13">
        <v>22138821.809336782</v>
      </c>
      <c r="W24" s="13">
        <v>17043394.993285298</v>
      </c>
      <c r="X24" s="13">
        <v>18369112.292213399</v>
      </c>
      <c r="Y24" s="13">
        <v>23181902.412223309</v>
      </c>
      <c r="Z24" s="13">
        <v>24708151.843210671</v>
      </c>
      <c r="AA24" s="13">
        <v>26463898.50801475</v>
      </c>
      <c r="AB24" s="13">
        <v>16136828.900506821</v>
      </c>
      <c r="AC24" s="13">
        <v>29794627.370252099</v>
      </c>
      <c r="AD24" s="13">
        <v>19638077.514407169</v>
      </c>
      <c r="AE24" s="13">
        <v>20706002.749451879</v>
      </c>
      <c r="AF24" s="13">
        <v>47312400.88826479</v>
      </c>
      <c r="AG24" s="13">
        <v>14910591.836008471</v>
      </c>
      <c r="AH24" s="13">
        <v>35719780.330299832</v>
      </c>
      <c r="AI24" s="13">
        <v>35341807.910825878</v>
      </c>
      <c r="AJ24" s="13">
        <v>22782347.016908269</v>
      </c>
      <c r="AK24" s="13">
        <v>28933500.67320082</v>
      </c>
      <c r="AL24" s="13">
        <v>29757724.39869336</v>
      </c>
      <c r="AM24" s="13">
        <v>22746875.285642121</v>
      </c>
      <c r="AN24" s="13">
        <v>25568141.158294588</v>
      </c>
      <c r="AO24" s="13">
        <v>22027063.759807792</v>
      </c>
      <c r="AP24" s="13">
        <v>29055650.156976029</v>
      </c>
      <c r="AQ24" s="13">
        <v>37078650.211503997</v>
      </c>
      <c r="AR24" s="13">
        <v>39030122.075517677</v>
      </c>
      <c r="AS24" s="13">
        <v>51994064.001831003</v>
      </c>
      <c r="AT24" s="13">
        <v>32523572.143631369</v>
      </c>
      <c r="AU24" s="13">
        <v>24007175.573783349</v>
      </c>
      <c r="AV24" s="13">
        <v>24892558.530825239</v>
      </c>
      <c r="AW24" s="13">
        <v>40457171.840873837</v>
      </c>
      <c r="AX24" s="13">
        <v>50388664.761309281</v>
      </c>
      <c r="AY24" s="13">
        <v>22335647.267165389</v>
      </c>
      <c r="AZ24" s="13">
        <v>19204665.778650239</v>
      </c>
      <c r="BA24" s="13">
        <v>22187558.627040919</v>
      </c>
      <c r="BB24" s="13">
        <v>24873967.087955032</v>
      </c>
      <c r="BC24" s="13">
        <v>21514070.04790096</v>
      </c>
      <c r="BD24" s="13">
        <v>91813199.337002516</v>
      </c>
      <c r="BE24" s="13">
        <v>42195567.183807142</v>
      </c>
      <c r="BF24" s="13">
        <v>36726390.907420039</v>
      </c>
      <c r="BG24" s="13">
        <v>32764328.693617269</v>
      </c>
      <c r="BH24" s="13">
        <v>34278917.074496754</v>
      </c>
      <c r="BI24" s="13">
        <v>28102271.192729931</v>
      </c>
      <c r="BJ24" s="13">
        <v>39189875.829025663</v>
      </c>
      <c r="BK24" s="13">
        <v>43053718.69488433</v>
      </c>
      <c r="BL24" s="13">
        <v>22649678.188136991</v>
      </c>
      <c r="BM24" s="13">
        <v>31818618.003449909</v>
      </c>
      <c r="BN24" s="13">
        <v>46376407.990524814</v>
      </c>
      <c r="BO24" s="13">
        <v>49791152.801315121</v>
      </c>
      <c r="BP24" s="13">
        <v>34829193.675886072</v>
      </c>
      <c r="BQ24" s="13">
        <v>33483074.603964299</v>
      </c>
      <c r="BR24" s="13">
        <v>55136892.054811403</v>
      </c>
      <c r="BS24" s="13">
        <v>25013975.091841429</v>
      </c>
      <c r="BT24" s="13">
        <v>49437935.691396713</v>
      </c>
      <c r="BU24" s="13">
        <v>25714202.628696948</v>
      </c>
      <c r="BV24" s="13">
        <v>20761289.061990991</v>
      </c>
      <c r="BW24" s="13">
        <v>49554606.441930272</v>
      </c>
      <c r="BX24" s="13">
        <v>37504701.429952599</v>
      </c>
      <c r="BY24" s="13">
        <v>24811126.999043681</v>
      </c>
      <c r="BZ24" s="13">
        <v>19677652.162960041</v>
      </c>
      <c r="CA24" s="13">
        <v>30092631.777704202</v>
      </c>
      <c r="CB24" s="13">
        <v>20107363.31746969</v>
      </c>
      <c r="CC24" s="13">
        <v>28314650.81714638</v>
      </c>
      <c r="CD24" s="13">
        <v>34480520.258528873</v>
      </c>
      <c r="CE24" s="13">
        <v>24139808.937410031</v>
      </c>
      <c r="CF24" s="13">
        <v>30710061.544070359</v>
      </c>
      <c r="CG24" s="13">
        <v>25837428.069001861</v>
      </c>
      <c r="CH24" s="13">
        <v>50747687.978922531</v>
      </c>
      <c r="CI24" s="13">
        <v>15822039.69706054</v>
      </c>
      <c r="CJ24" s="13">
        <v>28115212.722690679</v>
      </c>
      <c r="CK24" s="13">
        <v>17007707.493743669</v>
      </c>
      <c r="CL24" s="13">
        <v>60271264.355909742</v>
      </c>
      <c r="CM24" s="13">
        <v>39732111.537969537</v>
      </c>
      <c r="CN24" s="13">
        <v>33271238.68082042</v>
      </c>
      <c r="CO24" s="13">
        <v>27342329.943874691</v>
      </c>
      <c r="CP24" s="13">
        <v>53814787.744256511</v>
      </c>
      <c r="CQ24" s="13">
        <v>20925710.47556214</v>
      </c>
      <c r="CR24" s="13">
        <v>30891268.6633179</v>
      </c>
      <c r="CS24" s="13">
        <v>34296703.760621823</v>
      </c>
      <c r="CT24" s="13">
        <v>27708733.006513011</v>
      </c>
      <c r="CU24" s="13">
        <v>30462567.62560932</v>
      </c>
      <c r="CV24" s="13">
        <v>11319259.50424221</v>
      </c>
      <c r="CW24" s="13">
        <v>18597315.747261129</v>
      </c>
      <c r="CX24" s="13">
        <v>37255915.644188553</v>
      </c>
      <c r="CY24" s="13">
        <v>29319665.072282661</v>
      </c>
      <c r="CZ24" s="13">
        <v>19789754.118424471</v>
      </c>
      <c r="DA24" s="13">
        <v>28573041.990418311</v>
      </c>
      <c r="DB24" s="9">
        <f t="shared" si="1"/>
        <v>2972273700.9539833</v>
      </c>
    </row>
    <row r="25" spans="2:106" x14ac:dyDescent="0.3">
      <c r="B25" s="6">
        <v>10913</v>
      </c>
      <c r="C25" s="13" t="s">
        <v>127</v>
      </c>
      <c r="D25" s="13">
        <v>23</v>
      </c>
      <c r="E25" s="13" t="str">
        <f t="shared" si="0"/>
        <v>S</v>
      </c>
      <c r="F25" s="13">
        <v>134430778.16074091</v>
      </c>
      <c r="G25" s="13">
        <v>147210336.78931829</v>
      </c>
      <c r="H25" s="13">
        <v>139688580.60813501</v>
      </c>
      <c r="I25" s="13">
        <v>149319773.8376568</v>
      </c>
      <c r="J25" s="13">
        <v>129613351.5614152</v>
      </c>
      <c r="K25" s="13">
        <v>137369787.3279714</v>
      </c>
      <c r="L25" s="13">
        <v>131107879.44607569</v>
      </c>
      <c r="M25" s="13">
        <v>150871324.71228221</v>
      </c>
      <c r="N25" s="13">
        <v>137820287.17640671</v>
      </c>
      <c r="O25" s="13">
        <v>144185518.98812389</v>
      </c>
      <c r="P25" s="13">
        <v>136159974.0310123</v>
      </c>
      <c r="Q25" s="13">
        <v>147837593.4086408</v>
      </c>
      <c r="R25" s="13">
        <v>133207190.5422412</v>
      </c>
      <c r="S25" s="13">
        <v>121849520.4189931</v>
      </c>
      <c r="T25" s="13">
        <v>147268752.2424399</v>
      </c>
      <c r="U25" s="13">
        <v>144847790.31409821</v>
      </c>
      <c r="V25" s="13">
        <v>129322736.3488459</v>
      </c>
      <c r="W25" s="13">
        <v>134299487.06894949</v>
      </c>
      <c r="X25" s="13">
        <v>125271334.70201699</v>
      </c>
      <c r="Y25" s="13">
        <v>123534198.51360001</v>
      </c>
      <c r="Z25" s="13">
        <v>110881275.1895083</v>
      </c>
      <c r="AA25" s="13">
        <v>136527905.9665885</v>
      </c>
      <c r="AB25" s="13">
        <v>121472594.46230011</v>
      </c>
      <c r="AC25" s="13">
        <v>137333473.504751</v>
      </c>
      <c r="AD25" s="13">
        <v>148250472.5518094</v>
      </c>
      <c r="AE25" s="13">
        <v>132467412.29531629</v>
      </c>
      <c r="AF25" s="13">
        <v>142833216.65944609</v>
      </c>
      <c r="AG25" s="13">
        <v>141811573.2497054</v>
      </c>
      <c r="AH25" s="13">
        <v>140793701.63539931</v>
      </c>
      <c r="AI25" s="13">
        <v>128888687.138941</v>
      </c>
      <c r="AJ25" s="13">
        <v>127469309.08297899</v>
      </c>
      <c r="AK25" s="13">
        <v>120259405.857784</v>
      </c>
      <c r="AL25" s="13">
        <v>124578365.9528344</v>
      </c>
      <c r="AM25" s="13">
        <v>123901589.10203131</v>
      </c>
      <c r="AN25" s="13">
        <v>136961675.10272169</v>
      </c>
      <c r="AO25" s="13">
        <v>124353645.7995804</v>
      </c>
      <c r="AP25" s="13">
        <v>111238982.0233752</v>
      </c>
      <c r="AQ25" s="13">
        <v>123829396.2763662</v>
      </c>
      <c r="AR25" s="13">
        <v>121436232.1268817</v>
      </c>
      <c r="AS25" s="13">
        <v>127233030.8440063</v>
      </c>
      <c r="AT25" s="13">
        <v>110084142.73257279</v>
      </c>
      <c r="AU25" s="13">
        <v>122956517.618595</v>
      </c>
      <c r="AV25" s="13">
        <v>114547186.2549018</v>
      </c>
      <c r="AW25" s="13">
        <v>136152413.7782928</v>
      </c>
      <c r="AX25" s="13">
        <v>140719230.42938629</v>
      </c>
      <c r="AY25" s="13">
        <v>102522150.1924652</v>
      </c>
      <c r="AZ25" s="13">
        <v>115877644.5448653</v>
      </c>
      <c r="BA25" s="13">
        <v>106275683.41884141</v>
      </c>
      <c r="BB25" s="13">
        <v>108311822.395068</v>
      </c>
      <c r="BC25" s="13">
        <v>105625238.6345575</v>
      </c>
      <c r="BD25" s="13">
        <v>139801620.80402759</v>
      </c>
      <c r="BE25" s="13">
        <v>107489018.8630785</v>
      </c>
      <c r="BF25" s="13">
        <v>118884995.51482309</v>
      </c>
      <c r="BG25" s="13">
        <v>110018288.940668</v>
      </c>
      <c r="BH25" s="13">
        <v>112019323.3136906</v>
      </c>
      <c r="BI25" s="13">
        <v>119751328.89775141</v>
      </c>
      <c r="BJ25" s="13">
        <v>117657623.4805969</v>
      </c>
      <c r="BK25" s="13">
        <v>109490654.37821209</v>
      </c>
      <c r="BL25" s="13">
        <v>99039155.325868145</v>
      </c>
      <c r="BM25" s="13">
        <v>107418710.13096569</v>
      </c>
      <c r="BN25" s="13">
        <v>126001788.63875701</v>
      </c>
      <c r="BO25" s="13">
        <v>99493665.847117946</v>
      </c>
      <c r="BP25" s="13">
        <v>122281747.4002779</v>
      </c>
      <c r="BQ25" s="13">
        <v>105585974.40316319</v>
      </c>
      <c r="BR25" s="13">
        <v>112942612.3028007</v>
      </c>
      <c r="BS25" s="13">
        <v>115376962.3338896</v>
      </c>
      <c r="BT25" s="13">
        <v>109368392.8976835</v>
      </c>
      <c r="BU25" s="13">
        <v>105582910.65928981</v>
      </c>
      <c r="BV25" s="13">
        <v>115512938.66314159</v>
      </c>
      <c r="BW25" s="13">
        <v>123034084.05434871</v>
      </c>
      <c r="BX25" s="13">
        <v>102750721.86039761</v>
      </c>
      <c r="BY25" s="13">
        <v>128213139.5517913</v>
      </c>
      <c r="BZ25" s="13">
        <v>101083711.65891249</v>
      </c>
      <c r="CA25" s="13">
        <v>136227822.63635439</v>
      </c>
      <c r="CB25" s="13">
        <v>124688945.4707223</v>
      </c>
      <c r="CC25" s="13">
        <v>104156876.2563231</v>
      </c>
      <c r="CD25" s="13">
        <v>101302663.54613461</v>
      </c>
      <c r="CE25" s="13">
        <v>120077021.4929978</v>
      </c>
      <c r="CF25" s="13">
        <v>118055892.43871599</v>
      </c>
      <c r="CG25" s="13">
        <v>104222463.8354827</v>
      </c>
      <c r="CH25" s="13">
        <v>94924309.359290406</v>
      </c>
      <c r="CI25" s="13">
        <v>105671789.0760501</v>
      </c>
      <c r="CJ25" s="13">
        <v>101382582.3524906</v>
      </c>
      <c r="CK25" s="13">
        <v>93512120.957219735</v>
      </c>
      <c r="CL25" s="13">
        <v>106705353.8660996</v>
      </c>
      <c r="CM25" s="13">
        <v>104379046.4720993</v>
      </c>
      <c r="CN25" s="13">
        <v>103321753.45947769</v>
      </c>
      <c r="CO25" s="13">
        <v>92306441.282666847</v>
      </c>
      <c r="CP25" s="13">
        <v>96358185.709653959</v>
      </c>
      <c r="CQ25" s="13">
        <v>104787398.5958986</v>
      </c>
      <c r="CR25" s="13">
        <v>120402533.2620479</v>
      </c>
      <c r="CS25" s="13">
        <v>119271617.7782324</v>
      </c>
      <c r="CT25" s="13">
        <v>96425677.23710835</v>
      </c>
      <c r="CU25" s="13">
        <v>101283543.79433189</v>
      </c>
      <c r="CV25" s="13">
        <v>80337608.292242974</v>
      </c>
      <c r="CW25" s="13">
        <v>110847364.0993451</v>
      </c>
      <c r="CX25" s="13">
        <v>124743573.050465</v>
      </c>
      <c r="CY25" s="13">
        <v>115052023.18644831</v>
      </c>
      <c r="CZ25" s="13">
        <v>87446509.093475521</v>
      </c>
      <c r="DA25" s="13">
        <v>119219538.65210959</v>
      </c>
      <c r="DB25" s="9">
        <f t="shared" si="1"/>
        <v>11986720196.195578</v>
      </c>
    </row>
    <row r="26" spans="2:106" x14ac:dyDescent="0.3">
      <c r="B26" s="6">
        <v>10914</v>
      </c>
      <c r="C26" s="13" t="s">
        <v>128</v>
      </c>
      <c r="D26" s="13">
        <v>24</v>
      </c>
      <c r="E26" s="13" t="str">
        <f t="shared" si="0"/>
        <v>S</v>
      </c>
      <c r="F26" s="13">
        <v>7034996.948510549</v>
      </c>
      <c r="G26" s="13">
        <v>6974372.3343268726</v>
      </c>
      <c r="H26" s="13">
        <v>8600784.9530904293</v>
      </c>
      <c r="I26" s="13">
        <v>7582417.2163025523</v>
      </c>
      <c r="J26" s="13">
        <v>6734260.5400250806</v>
      </c>
      <c r="K26" s="13">
        <v>4653942.8059726991</v>
      </c>
      <c r="L26" s="13">
        <v>8816190.0856076796</v>
      </c>
      <c r="M26" s="13">
        <v>9113445.2291141581</v>
      </c>
      <c r="N26" s="13">
        <v>5009440.7961495984</v>
      </c>
      <c r="O26" s="13">
        <v>6344109.7525014356</v>
      </c>
      <c r="P26" s="13">
        <v>5064293.2811716748</v>
      </c>
      <c r="Q26" s="13">
        <v>6514775.7352328878</v>
      </c>
      <c r="R26" s="13">
        <v>13865050.029089671</v>
      </c>
      <c r="S26" s="13">
        <v>4268873.9286609832</v>
      </c>
      <c r="T26" s="13">
        <v>5116814.3210088322</v>
      </c>
      <c r="U26" s="13">
        <v>5450511.4102418618</v>
      </c>
      <c r="V26" s="13">
        <v>7118992.206393959</v>
      </c>
      <c r="W26" s="13">
        <v>4966822.0096221324</v>
      </c>
      <c r="X26" s="13">
        <v>5827554.3146209326</v>
      </c>
      <c r="Y26" s="13">
        <v>5080943.319030025</v>
      </c>
      <c r="Z26" s="13">
        <v>3988918.6315401392</v>
      </c>
      <c r="AA26" s="13">
        <v>11249595.35766376</v>
      </c>
      <c r="AB26" s="13">
        <v>8279376.7888157507</v>
      </c>
      <c r="AC26" s="13">
        <v>8572533.7313856184</v>
      </c>
      <c r="AD26" s="13">
        <v>12164434.763645999</v>
      </c>
      <c r="AE26" s="13">
        <v>11073852.627616961</v>
      </c>
      <c r="AF26" s="13">
        <v>12736149.362533379</v>
      </c>
      <c r="AG26" s="13">
        <v>9721589.2406884674</v>
      </c>
      <c r="AH26" s="13">
        <v>8129863.8771232683</v>
      </c>
      <c r="AI26" s="13">
        <v>6133841.0643207673</v>
      </c>
      <c r="AJ26" s="13">
        <v>6332671.3645599606</v>
      </c>
      <c r="AK26" s="13">
        <v>9883973.6633772161</v>
      </c>
      <c r="AL26" s="13">
        <v>9109911.4092031289</v>
      </c>
      <c r="AM26" s="13">
        <v>16170006.30137316</v>
      </c>
      <c r="AN26" s="13">
        <v>8392793.1107506044</v>
      </c>
      <c r="AO26" s="13">
        <v>5875745.5344366692</v>
      </c>
      <c r="AP26" s="13">
        <v>9524208.235933762</v>
      </c>
      <c r="AQ26" s="13">
        <v>8971624.9840656761</v>
      </c>
      <c r="AR26" s="13">
        <v>10739170.62573752</v>
      </c>
      <c r="AS26" s="13">
        <v>8821980.8606537394</v>
      </c>
      <c r="AT26" s="13">
        <v>18041717.020986792</v>
      </c>
      <c r="AU26" s="13">
        <v>6073969.4341666708</v>
      </c>
      <c r="AV26" s="13">
        <v>17601245.11555532</v>
      </c>
      <c r="AW26" s="13">
        <v>29731440.221952699</v>
      </c>
      <c r="AX26" s="13">
        <v>8112881.9407656286</v>
      </c>
      <c r="AY26" s="13">
        <v>10869723.612243669</v>
      </c>
      <c r="AZ26" s="13">
        <v>10125923.937756291</v>
      </c>
      <c r="BA26" s="13">
        <v>7720442.5145782065</v>
      </c>
      <c r="BB26" s="13">
        <v>8244730.6205225214</v>
      </c>
      <c r="BC26" s="13">
        <v>10519619.717631221</v>
      </c>
      <c r="BD26" s="13">
        <v>7527204.9921243452</v>
      </c>
      <c r="BE26" s="13">
        <v>10411728.620958511</v>
      </c>
      <c r="BF26" s="13">
        <v>16802314.316153079</v>
      </c>
      <c r="BG26" s="13">
        <v>8500088.2182017528</v>
      </c>
      <c r="BH26" s="13">
        <v>5821005.370779248</v>
      </c>
      <c r="BI26" s="13">
        <v>6766509.5218934771</v>
      </c>
      <c r="BJ26" s="13">
        <v>7390526.6962945443</v>
      </c>
      <c r="BK26" s="13">
        <v>9130531.4820410293</v>
      </c>
      <c r="BL26" s="13">
        <v>6957697.1981278323</v>
      </c>
      <c r="BM26" s="13">
        <v>19515490.294672869</v>
      </c>
      <c r="BN26" s="13">
        <v>9949690.0726056024</v>
      </c>
      <c r="BO26" s="13">
        <v>11565579.23355348</v>
      </c>
      <c r="BP26" s="13">
        <v>8105977.9255403616</v>
      </c>
      <c r="BQ26" s="13">
        <v>11489585.346025869</v>
      </c>
      <c r="BR26" s="13">
        <v>3711237.5288109779</v>
      </c>
      <c r="BS26" s="13">
        <v>10359110.762580659</v>
      </c>
      <c r="BT26" s="13">
        <v>18946900.593502149</v>
      </c>
      <c r="BU26" s="13">
        <v>16898926.156792611</v>
      </c>
      <c r="BV26" s="13">
        <v>43016319.434814997</v>
      </c>
      <c r="BW26" s="13">
        <v>16598405.954593079</v>
      </c>
      <c r="BX26" s="13">
        <v>19413385.28354216</v>
      </c>
      <c r="BY26" s="13">
        <v>10533257.490623171</v>
      </c>
      <c r="BZ26" s="13">
        <v>20641842.681730039</v>
      </c>
      <c r="CA26" s="13">
        <v>17526549.869576368</v>
      </c>
      <c r="CB26" s="13">
        <v>21665801.630250119</v>
      </c>
      <c r="CC26" s="13">
        <v>20492858.639564499</v>
      </c>
      <c r="CD26" s="13">
        <v>23711831.98230508</v>
      </c>
      <c r="CE26" s="13">
        <v>18148554.808882669</v>
      </c>
      <c r="CF26" s="13">
        <v>9917510.4368558247</v>
      </c>
      <c r="CG26" s="13">
        <v>14393555.494302571</v>
      </c>
      <c r="CH26" s="13">
        <v>13731655.15157021</v>
      </c>
      <c r="CI26" s="13">
        <v>15925373.45486233</v>
      </c>
      <c r="CJ26" s="13">
        <v>12371972.087266911</v>
      </c>
      <c r="CK26" s="13">
        <v>31350948.599196471</v>
      </c>
      <c r="CL26" s="13">
        <v>13666213.889400341</v>
      </c>
      <c r="CM26" s="13">
        <v>15065612.18850279</v>
      </c>
      <c r="CN26" s="13">
        <v>25636885.891060371</v>
      </c>
      <c r="CO26" s="13">
        <v>17196960.559072532</v>
      </c>
      <c r="CP26" s="13">
        <v>9455508.6843103953</v>
      </c>
      <c r="CQ26" s="13">
        <v>50714026.92194014</v>
      </c>
      <c r="CR26" s="13">
        <v>27928853.164276142</v>
      </c>
      <c r="CS26" s="13">
        <v>45865955.377008148</v>
      </c>
      <c r="CT26" s="13">
        <v>17113646.789425701</v>
      </c>
      <c r="CU26" s="13">
        <v>14090278.83960961</v>
      </c>
      <c r="CV26" s="13">
        <v>19782666.036551371</v>
      </c>
      <c r="CW26" s="13">
        <v>24006311.685654711</v>
      </c>
      <c r="CX26" s="13">
        <v>34254619.318613812</v>
      </c>
      <c r="CY26" s="13">
        <v>52021660.917564712</v>
      </c>
      <c r="CZ26" s="13">
        <v>79872671.431104675</v>
      </c>
      <c r="DA26" s="13">
        <v>27147089.61985549</v>
      </c>
      <c r="DB26" s="9">
        <f t="shared" si="1"/>
        <v>1420161415.532804</v>
      </c>
    </row>
    <row r="27" spans="2:106" x14ac:dyDescent="0.3">
      <c r="B27" s="6">
        <v>10915</v>
      </c>
      <c r="C27" s="13" t="s">
        <v>129</v>
      </c>
      <c r="D27" s="13">
        <v>25</v>
      </c>
      <c r="E27" s="13" t="str">
        <f t="shared" si="0"/>
        <v>S</v>
      </c>
      <c r="F27" s="13">
        <v>18672715.063107029</v>
      </c>
      <c r="G27" s="13">
        <v>21338346.932691108</v>
      </c>
      <c r="H27" s="13">
        <v>28237903.137601219</v>
      </c>
      <c r="I27" s="13">
        <v>20460305.181541331</v>
      </c>
      <c r="J27" s="13">
        <v>30234921.049352001</v>
      </c>
      <c r="K27" s="13">
        <v>30339447.740253799</v>
      </c>
      <c r="L27" s="13">
        <v>44548632.566304393</v>
      </c>
      <c r="M27" s="13">
        <v>24685237.210621659</v>
      </c>
      <c r="N27" s="13">
        <v>25270785.117294941</v>
      </c>
      <c r="O27" s="13">
        <v>25289588.50117771</v>
      </c>
      <c r="P27" s="13">
        <v>40470268.026822768</v>
      </c>
      <c r="Q27" s="13">
        <v>38274436.64280238</v>
      </c>
      <c r="R27" s="13">
        <v>34349203.808186293</v>
      </c>
      <c r="S27" s="13">
        <v>44296552.156822398</v>
      </c>
      <c r="T27" s="13">
        <v>36504373.322520852</v>
      </c>
      <c r="U27" s="13">
        <v>54916119.625253864</v>
      </c>
      <c r="V27" s="13">
        <v>27285155.38239409</v>
      </c>
      <c r="W27" s="13">
        <v>36674411.956660703</v>
      </c>
      <c r="X27" s="13">
        <v>40896956.616002433</v>
      </c>
      <c r="Y27" s="13">
        <v>40146853.754447334</v>
      </c>
      <c r="Z27" s="13">
        <v>37641776.457516886</v>
      </c>
      <c r="AA27" s="13">
        <v>37141321.947217263</v>
      </c>
      <c r="AB27" s="13">
        <v>33229975.83417464</v>
      </c>
      <c r="AC27" s="13">
        <v>35671823.65081846</v>
      </c>
      <c r="AD27" s="13">
        <v>31904883.626030009</v>
      </c>
      <c r="AE27" s="13">
        <v>49758775.625263132</v>
      </c>
      <c r="AF27" s="13">
        <v>69294946.066768408</v>
      </c>
      <c r="AG27" s="13">
        <v>61165598.646353111</v>
      </c>
      <c r="AH27" s="13">
        <v>50296575.471039832</v>
      </c>
      <c r="AI27" s="13">
        <v>50837789.816111773</v>
      </c>
      <c r="AJ27" s="13">
        <v>42504107.818171613</v>
      </c>
      <c r="AK27" s="13">
        <v>57370158.185393102</v>
      </c>
      <c r="AL27" s="13">
        <v>53409923.203720897</v>
      </c>
      <c r="AM27" s="13">
        <v>47710652.733478047</v>
      </c>
      <c r="AN27" s="13">
        <v>51656005.260182209</v>
      </c>
      <c r="AO27" s="13">
        <v>37139167.567288063</v>
      </c>
      <c r="AP27" s="13">
        <v>94405364.270568401</v>
      </c>
      <c r="AQ27" s="13">
        <v>62467014.480996788</v>
      </c>
      <c r="AR27" s="13">
        <v>47378593.982981652</v>
      </c>
      <c r="AS27" s="13">
        <v>41218358.007432073</v>
      </c>
      <c r="AT27" s="13">
        <v>53699734.993875086</v>
      </c>
      <c r="AU27" s="13">
        <v>48104530.479183279</v>
      </c>
      <c r="AV27" s="13">
        <v>44675461.957805254</v>
      </c>
      <c r="AW27" s="13">
        <v>49274467.512786798</v>
      </c>
      <c r="AX27" s="13">
        <v>56090063.243542962</v>
      </c>
      <c r="AY27" s="13">
        <v>42797343.217871793</v>
      </c>
      <c r="AZ27" s="13">
        <v>52629422.980414137</v>
      </c>
      <c r="BA27" s="13">
        <v>58648247.330094643</v>
      </c>
      <c r="BB27" s="13">
        <v>69826333.929833546</v>
      </c>
      <c r="BC27" s="13">
        <v>65178554.254828103</v>
      </c>
      <c r="BD27" s="13">
        <v>57235900.253034458</v>
      </c>
      <c r="BE27" s="13">
        <v>58506188.643153593</v>
      </c>
      <c r="BF27" s="13">
        <v>53438647.425989203</v>
      </c>
      <c r="BG27" s="13">
        <v>66402599.878357001</v>
      </c>
      <c r="BH27" s="13">
        <v>44353346.305487469</v>
      </c>
      <c r="BI27" s="13">
        <v>49758759.499834478</v>
      </c>
      <c r="BJ27" s="13">
        <v>57959813.671266757</v>
      </c>
      <c r="BK27" s="13">
        <v>83109932.880205259</v>
      </c>
      <c r="BL27" s="13">
        <v>65031406.854301043</v>
      </c>
      <c r="BM27" s="13">
        <v>41958598.010693699</v>
      </c>
      <c r="BN27" s="13">
        <v>64430698.141774341</v>
      </c>
      <c r="BO27" s="13">
        <v>52012161.496219277</v>
      </c>
      <c r="BP27" s="13">
        <v>75758848.059069127</v>
      </c>
      <c r="BQ27" s="13">
        <v>35905885.243016973</v>
      </c>
      <c r="BR27" s="13">
        <v>70171291.391433999</v>
      </c>
      <c r="BS27" s="13">
        <v>57657151.763762422</v>
      </c>
      <c r="BT27" s="13">
        <v>63819694.390603378</v>
      </c>
      <c r="BU27" s="13">
        <v>96972678.11466217</v>
      </c>
      <c r="BV27" s="13">
        <v>88436049.378504425</v>
      </c>
      <c r="BW27" s="13">
        <v>65638764.364436813</v>
      </c>
      <c r="BX27" s="13">
        <v>57971351.743222162</v>
      </c>
      <c r="BY27" s="13">
        <v>76028992.445794836</v>
      </c>
      <c r="BZ27" s="13">
        <v>66434191.715170287</v>
      </c>
      <c r="CA27" s="13">
        <v>70866344.139513761</v>
      </c>
      <c r="CB27" s="13">
        <v>79585697.210439324</v>
      </c>
      <c r="CC27" s="13">
        <v>54083430.065557301</v>
      </c>
      <c r="CD27" s="13">
        <v>76699959.944613814</v>
      </c>
      <c r="CE27" s="13">
        <v>54756176.622875191</v>
      </c>
      <c r="CF27" s="13">
        <v>64600315.865437463</v>
      </c>
      <c r="CG27" s="13">
        <v>50963750.209972963</v>
      </c>
      <c r="CH27" s="13">
        <v>51914882.440672994</v>
      </c>
      <c r="CI27" s="13">
        <v>68889896.274846777</v>
      </c>
      <c r="CJ27" s="13">
        <v>59824888.337656669</v>
      </c>
      <c r="CK27" s="13">
        <v>61250080.497068748</v>
      </c>
      <c r="CL27" s="13">
        <v>69034966.829913497</v>
      </c>
      <c r="CM27" s="13">
        <v>77794428.215071291</v>
      </c>
      <c r="CN27" s="13">
        <v>67480957.777451724</v>
      </c>
      <c r="CO27" s="13">
        <v>61403871.736070007</v>
      </c>
      <c r="CP27" s="13">
        <v>58534380.823410407</v>
      </c>
      <c r="CQ27" s="13">
        <v>83818126.944205433</v>
      </c>
      <c r="CR27" s="13">
        <v>80749764.913177386</v>
      </c>
      <c r="CS27" s="13">
        <v>61862446.373585351</v>
      </c>
      <c r="CT27" s="13">
        <v>43709445.670055673</v>
      </c>
      <c r="CU27" s="13">
        <v>63086566.755842477</v>
      </c>
      <c r="CV27" s="13">
        <v>79972551.065418944</v>
      </c>
      <c r="CW27" s="13">
        <v>53954666.05923681</v>
      </c>
      <c r="CX27" s="13">
        <v>58467729.711651981</v>
      </c>
      <c r="CY27" s="13">
        <v>67390039.639213532</v>
      </c>
      <c r="CZ27" s="13">
        <v>76810022.41056779</v>
      </c>
      <c r="DA27" s="13">
        <v>70054686.262159556</v>
      </c>
      <c r="DB27" s="9">
        <f t="shared" si="1"/>
        <v>5412572210.8092785</v>
      </c>
    </row>
    <row r="28" spans="2:106" x14ac:dyDescent="0.3">
      <c r="B28" s="6">
        <v>10916</v>
      </c>
      <c r="C28" s="13" t="s">
        <v>130</v>
      </c>
      <c r="D28" s="13">
        <v>26</v>
      </c>
      <c r="E28" s="13" t="str">
        <f t="shared" si="0"/>
        <v>S</v>
      </c>
      <c r="F28" s="13">
        <v>70561835.829993218</v>
      </c>
      <c r="G28" s="13">
        <v>69810408.959817678</v>
      </c>
      <c r="H28" s="13">
        <v>72047366.644173861</v>
      </c>
      <c r="I28" s="13">
        <v>69803117.300333858</v>
      </c>
      <c r="J28" s="13">
        <v>74944116.813679114</v>
      </c>
      <c r="K28" s="13">
        <v>69773961.33647725</v>
      </c>
      <c r="L28" s="13">
        <v>73973061.369257152</v>
      </c>
      <c r="M28" s="13">
        <v>92466907.124490261</v>
      </c>
      <c r="N28" s="13">
        <v>77219755.648692086</v>
      </c>
      <c r="O28" s="13">
        <v>84416593.949635208</v>
      </c>
      <c r="P28" s="13">
        <v>67048730.818503127</v>
      </c>
      <c r="Q28" s="13">
        <v>89540022.235230699</v>
      </c>
      <c r="R28" s="13">
        <v>76904222.557866335</v>
      </c>
      <c r="S28" s="13">
        <v>93006257.664140791</v>
      </c>
      <c r="T28" s="13">
        <v>84057902.580529228</v>
      </c>
      <c r="U28" s="13">
        <v>104860530.84399021</v>
      </c>
      <c r="V28" s="13">
        <v>85873162.263563842</v>
      </c>
      <c r="W28" s="13">
        <v>93294157.069235072</v>
      </c>
      <c r="X28" s="13">
        <v>87903834.247420594</v>
      </c>
      <c r="Y28" s="13">
        <v>89719073.698244169</v>
      </c>
      <c r="Z28" s="13">
        <v>72966058.578509912</v>
      </c>
      <c r="AA28" s="13">
        <v>97291123.601894394</v>
      </c>
      <c r="AB28" s="13">
        <v>86122548.785117313</v>
      </c>
      <c r="AC28" s="13">
        <v>101432520.7922803</v>
      </c>
      <c r="AD28" s="13">
        <v>103087000.5506486</v>
      </c>
      <c r="AE28" s="13">
        <v>92400369.909376353</v>
      </c>
      <c r="AF28" s="13">
        <v>93820216.329183862</v>
      </c>
      <c r="AG28" s="13">
        <v>112652700.709783</v>
      </c>
      <c r="AH28" s="13">
        <v>86800646.617738605</v>
      </c>
      <c r="AI28" s="13">
        <v>88793601.839502096</v>
      </c>
      <c r="AJ28" s="13">
        <v>94356302.194935769</v>
      </c>
      <c r="AK28" s="13">
        <v>107320247.8192841</v>
      </c>
      <c r="AL28" s="13">
        <v>119299754.7407333</v>
      </c>
      <c r="AM28" s="13">
        <v>100863908.531295</v>
      </c>
      <c r="AN28" s="13">
        <v>121351425.92824329</v>
      </c>
      <c r="AO28" s="13">
        <v>106335561.3633595</v>
      </c>
      <c r="AP28" s="13">
        <v>105677012.0301172</v>
      </c>
      <c r="AQ28" s="13">
        <v>126489283.68501981</v>
      </c>
      <c r="AR28" s="13">
        <v>107440239.3977149</v>
      </c>
      <c r="AS28" s="13">
        <v>105055994.7986383</v>
      </c>
      <c r="AT28" s="13">
        <v>110256640.51605029</v>
      </c>
      <c r="AU28" s="13">
        <v>122000441.50022051</v>
      </c>
      <c r="AV28" s="13">
        <v>107439953.8565332</v>
      </c>
      <c r="AW28" s="13">
        <v>124842625.1629843</v>
      </c>
      <c r="AX28" s="13">
        <v>129546654.89970089</v>
      </c>
      <c r="AY28" s="13">
        <v>95542330.079169169</v>
      </c>
      <c r="AZ28" s="13">
        <v>88621574.978913292</v>
      </c>
      <c r="BA28" s="13">
        <v>129639551.0764129</v>
      </c>
      <c r="BB28" s="13">
        <v>116953302.4108223</v>
      </c>
      <c r="BC28" s="13">
        <v>97917504.671769813</v>
      </c>
      <c r="BD28" s="13">
        <v>121796604.493248</v>
      </c>
      <c r="BE28" s="13">
        <v>106804500.53953511</v>
      </c>
      <c r="BF28" s="13">
        <v>119006796.0115571</v>
      </c>
      <c r="BG28" s="13">
        <v>128940289.9353933</v>
      </c>
      <c r="BH28" s="13">
        <v>145309762.04567009</v>
      </c>
      <c r="BI28" s="13">
        <v>137568633.49141511</v>
      </c>
      <c r="BJ28" s="13">
        <v>102489021.5977405</v>
      </c>
      <c r="BK28" s="13">
        <v>124497199.7240068</v>
      </c>
      <c r="BL28" s="13">
        <v>107250384.58903231</v>
      </c>
      <c r="BM28" s="13">
        <v>131328266.5374317</v>
      </c>
      <c r="BN28" s="13">
        <v>168252743.4553583</v>
      </c>
      <c r="BO28" s="13">
        <v>122336752.1146636</v>
      </c>
      <c r="BP28" s="13">
        <v>119520059.4387176</v>
      </c>
      <c r="BQ28" s="13">
        <v>132734399.9507512</v>
      </c>
      <c r="BR28" s="13">
        <v>159928743.4599176</v>
      </c>
      <c r="BS28" s="13">
        <v>124894637.6571179</v>
      </c>
      <c r="BT28" s="13">
        <v>153673666.87478989</v>
      </c>
      <c r="BU28" s="13">
        <v>143977646.1329658</v>
      </c>
      <c r="BV28" s="13">
        <v>144130786.03119051</v>
      </c>
      <c r="BW28" s="13">
        <v>125617876.5789851</v>
      </c>
      <c r="BX28" s="13">
        <v>129261265.2121294</v>
      </c>
      <c r="BY28" s="13">
        <v>148972010.99154049</v>
      </c>
      <c r="BZ28" s="13">
        <v>155178498.08799481</v>
      </c>
      <c r="CA28" s="13">
        <v>129986971.4967663</v>
      </c>
      <c r="CB28" s="13">
        <v>160931068.52866051</v>
      </c>
      <c r="CC28" s="13">
        <v>167400300.93875629</v>
      </c>
      <c r="CD28" s="13">
        <v>151351036.44351029</v>
      </c>
      <c r="CE28" s="13">
        <v>154146873.45726329</v>
      </c>
      <c r="CF28" s="13">
        <v>195060978.47260341</v>
      </c>
      <c r="CG28" s="13">
        <v>187863629.1716094</v>
      </c>
      <c r="CH28" s="13">
        <v>139081079.33365199</v>
      </c>
      <c r="CI28" s="13">
        <v>181235347.6949079</v>
      </c>
      <c r="CJ28" s="13">
        <v>173334218.90794459</v>
      </c>
      <c r="CK28" s="13">
        <v>161461125.13791221</v>
      </c>
      <c r="CL28" s="13">
        <v>201417566.86644179</v>
      </c>
      <c r="CM28" s="13">
        <v>179221358.58172849</v>
      </c>
      <c r="CN28" s="13">
        <v>213938915.01501289</v>
      </c>
      <c r="CO28" s="13">
        <v>167913055.61311281</v>
      </c>
      <c r="CP28" s="13">
        <v>229163345.05772671</v>
      </c>
      <c r="CQ28" s="13">
        <v>194481899.2594806</v>
      </c>
      <c r="CR28" s="13">
        <v>219365742.0157387</v>
      </c>
      <c r="CS28" s="13">
        <v>229871729.79527491</v>
      </c>
      <c r="CT28" s="13">
        <v>302439965.23981941</v>
      </c>
      <c r="CU28" s="13">
        <v>168773912.00564519</v>
      </c>
      <c r="CV28" s="13">
        <v>221489667.41745961</v>
      </c>
      <c r="CW28" s="13">
        <v>248222076.7364369</v>
      </c>
      <c r="CX28" s="13">
        <v>250436070.8709954</v>
      </c>
      <c r="CY28" s="13">
        <v>352466086.00086159</v>
      </c>
      <c r="CZ28" s="13">
        <v>286896949.43513131</v>
      </c>
      <c r="DA28" s="13">
        <v>301137562.52087522</v>
      </c>
      <c r="DB28" s="9">
        <f t="shared" si="1"/>
        <v>13402101193.277708</v>
      </c>
    </row>
    <row r="29" spans="2:106" x14ac:dyDescent="0.3">
      <c r="B29" s="6">
        <v>10921</v>
      </c>
      <c r="C29" s="13" t="s">
        <v>131</v>
      </c>
      <c r="D29" s="13">
        <v>27</v>
      </c>
      <c r="E29" s="13" t="str">
        <f t="shared" si="0"/>
        <v>S</v>
      </c>
      <c r="F29" s="13">
        <v>59609326.729693674</v>
      </c>
      <c r="G29" s="13">
        <v>58151575.925731927</v>
      </c>
      <c r="H29" s="13">
        <v>67285390.709946126</v>
      </c>
      <c r="I29" s="13">
        <v>62718108.421138003</v>
      </c>
      <c r="J29" s="13">
        <v>44516430.218531407</v>
      </c>
      <c r="K29" s="13">
        <v>49284067.693905793</v>
      </c>
      <c r="L29" s="13">
        <v>54907750.068647921</v>
      </c>
      <c r="M29" s="13">
        <v>43333951.456564397</v>
      </c>
      <c r="N29" s="13">
        <v>56942275.792003863</v>
      </c>
      <c r="O29" s="13">
        <v>55579305.345166489</v>
      </c>
      <c r="P29" s="13">
        <v>50967085.501697913</v>
      </c>
      <c r="Q29" s="13">
        <v>50104100.835823692</v>
      </c>
      <c r="R29" s="13">
        <v>58866073.646626443</v>
      </c>
      <c r="S29" s="13">
        <v>39837844.074019954</v>
      </c>
      <c r="T29" s="13">
        <v>55261574.360978477</v>
      </c>
      <c r="U29" s="13">
        <v>44726257.414166369</v>
      </c>
      <c r="V29" s="13">
        <v>45780232.911765933</v>
      </c>
      <c r="W29" s="13">
        <v>46176765.851860777</v>
      </c>
      <c r="X29" s="13">
        <v>38876910.638728537</v>
      </c>
      <c r="Y29" s="13">
        <v>40884962.96384427</v>
      </c>
      <c r="Z29" s="13">
        <v>33045210.09649748</v>
      </c>
      <c r="AA29" s="13">
        <v>51063719.215534449</v>
      </c>
      <c r="AB29" s="13">
        <v>40771112.52091454</v>
      </c>
      <c r="AC29" s="13">
        <v>40330721.629356593</v>
      </c>
      <c r="AD29" s="13">
        <v>50132858.21210169</v>
      </c>
      <c r="AE29" s="13">
        <v>46045967.832575172</v>
      </c>
      <c r="AF29" s="13">
        <v>56176446.246413171</v>
      </c>
      <c r="AG29" s="13">
        <v>37071499.394453257</v>
      </c>
      <c r="AH29" s="13">
        <v>51399525.064683892</v>
      </c>
      <c r="AI29" s="13">
        <v>35670137.567919977</v>
      </c>
      <c r="AJ29" s="13">
        <v>38042926.700523533</v>
      </c>
      <c r="AK29" s="13">
        <v>41562782.428741783</v>
      </c>
      <c r="AL29" s="13">
        <v>45269958.552700467</v>
      </c>
      <c r="AM29" s="13">
        <v>55250472.970364884</v>
      </c>
      <c r="AN29" s="13">
        <v>42619843.842396043</v>
      </c>
      <c r="AO29" s="13">
        <v>38127137.801960222</v>
      </c>
      <c r="AP29" s="13">
        <v>43936114.51457236</v>
      </c>
      <c r="AQ29" s="13">
        <v>39658648.614640877</v>
      </c>
      <c r="AR29" s="13">
        <v>42126014.601736397</v>
      </c>
      <c r="AS29" s="13">
        <v>40184933.466982313</v>
      </c>
      <c r="AT29" s="13">
        <v>37620335.623863094</v>
      </c>
      <c r="AU29" s="13">
        <v>34890965.3852553</v>
      </c>
      <c r="AV29" s="13">
        <v>43303497.373723723</v>
      </c>
      <c r="AW29" s="13">
        <v>32407658.493735801</v>
      </c>
      <c r="AX29" s="13">
        <v>24727150.476455119</v>
      </c>
      <c r="AY29" s="13">
        <v>30343744.57587542</v>
      </c>
      <c r="AZ29" s="13">
        <v>37035984.615839638</v>
      </c>
      <c r="BA29" s="13">
        <v>31495541.73326866</v>
      </c>
      <c r="BB29" s="13">
        <v>32786807.250921391</v>
      </c>
      <c r="BC29" s="13">
        <v>23885318.368865561</v>
      </c>
      <c r="BD29" s="13">
        <v>34002522.026023783</v>
      </c>
      <c r="BE29" s="13">
        <v>41062918.938381732</v>
      </c>
      <c r="BF29" s="13">
        <v>26190753.189804699</v>
      </c>
      <c r="BG29" s="13">
        <v>35915865.991969258</v>
      </c>
      <c r="BH29" s="13">
        <v>26797726.755761471</v>
      </c>
      <c r="BI29" s="13">
        <v>28192064.559284441</v>
      </c>
      <c r="BJ29" s="13">
        <v>26537091.085546389</v>
      </c>
      <c r="BK29" s="13">
        <v>23096809.080848001</v>
      </c>
      <c r="BL29" s="13">
        <v>37059435.704065926</v>
      </c>
      <c r="BM29" s="13">
        <v>37318894.530460052</v>
      </c>
      <c r="BN29" s="13">
        <v>32154611.42136937</v>
      </c>
      <c r="BO29" s="13">
        <v>29061761.015300032</v>
      </c>
      <c r="BP29" s="13">
        <v>34894233.820107482</v>
      </c>
      <c r="BQ29" s="13">
        <v>28564163.84600962</v>
      </c>
      <c r="BR29" s="13">
        <v>40058822.641529001</v>
      </c>
      <c r="BS29" s="13">
        <v>30795629.279837038</v>
      </c>
      <c r="BT29" s="13">
        <v>31832254.127134211</v>
      </c>
      <c r="BU29" s="13">
        <v>38180782.276425183</v>
      </c>
      <c r="BV29" s="13">
        <v>23617442.77667705</v>
      </c>
      <c r="BW29" s="13">
        <v>27721382.3191282</v>
      </c>
      <c r="BX29" s="13">
        <v>23211782.682990611</v>
      </c>
      <c r="BY29" s="13">
        <v>26285002.06309377</v>
      </c>
      <c r="BZ29" s="13">
        <v>27467024.101946641</v>
      </c>
      <c r="CA29" s="13">
        <v>25334297.17723687</v>
      </c>
      <c r="CB29" s="13">
        <v>28163392.368811801</v>
      </c>
      <c r="CC29" s="13">
        <v>25111008.08073936</v>
      </c>
      <c r="CD29" s="13">
        <v>24500760.837458421</v>
      </c>
      <c r="CE29" s="13">
        <v>25058672.75648779</v>
      </c>
      <c r="CF29" s="13">
        <v>28392904.578616239</v>
      </c>
      <c r="CG29" s="13">
        <v>29174644.632116381</v>
      </c>
      <c r="CH29" s="13">
        <v>20737533.152962279</v>
      </c>
      <c r="CI29" s="13">
        <v>32946117.35532935</v>
      </c>
      <c r="CJ29" s="13">
        <v>22298053.291817412</v>
      </c>
      <c r="CK29" s="13">
        <v>28964663.092373379</v>
      </c>
      <c r="CL29" s="13">
        <v>17565728.844391599</v>
      </c>
      <c r="CM29" s="13">
        <v>18957799.407653369</v>
      </c>
      <c r="CN29" s="13">
        <v>15740126.373316299</v>
      </c>
      <c r="CO29" s="13">
        <v>22208408.639542319</v>
      </c>
      <c r="CP29" s="13">
        <v>15977296.681648459</v>
      </c>
      <c r="CQ29" s="13">
        <v>17429569.851455841</v>
      </c>
      <c r="CR29" s="13">
        <v>16695591.114398871</v>
      </c>
      <c r="CS29" s="13">
        <v>22852096.68958706</v>
      </c>
      <c r="CT29" s="13">
        <v>15776483.483013719</v>
      </c>
      <c r="CU29" s="13">
        <v>17064985.682586491</v>
      </c>
      <c r="CV29" s="13">
        <v>19305144.021092121</v>
      </c>
      <c r="CW29" s="13">
        <v>17317698.750114761</v>
      </c>
      <c r="CX29" s="13">
        <v>14764968.32326421</v>
      </c>
      <c r="CY29" s="13">
        <v>19651124.628638569</v>
      </c>
      <c r="CZ29" s="13">
        <v>12931034.746653959</v>
      </c>
      <c r="DA29" s="13">
        <v>7539444.9460412785</v>
      </c>
      <c r="DB29" s="9">
        <f t="shared" si="1"/>
        <v>3493271549.4747567</v>
      </c>
    </row>
    <row r="30" spans="2:106" x14ac:dyDescent="0.3">
      <c r="B30" s="6">
        <v>10931</v>
      </c>
      <c r="C30" s="13" t="s">
        <v>132</v>
      </c>
      <c r="D30" s="13">
        <v>28</v>
      </c>
      <c r="E30" s="13" t="str">
        <f t="shared" si="0"/>
        <v>S</v>
      </c>
      <c r="F30" s="13">
        <v>36450504.51900886</v>
      </c>
      <c r="G30" s="13">
        <v>38363700.925182544</v>
      </c>
      <c r="H30" s="13">
        <v>33422356.24341673</v>
      </c>
      <c r="I30" s="13">
        <v>58414803.003665559</v>
      </c>
      <c r="J30" s="13">
        <v>107811920.0246152</v>
      </c>
      <c r="K30" s="13">
        <v>31728083.304708619</v>
      </c>
      <c r="L30" s="13">
        <v>85451425.12102361</v>
      </c>
      <c r="M30" s="13">
        <v>44654928.88933672</v>
      </c>
      <c r="N30" s="13">
        <v>32353932.78554501</v>
      </c>
      <c r="O30" s="13">
        <v>48593745.786805868</v>
      </c>
      <c r="P30" s="13">
        <v>45190579.312359087</v>
      </c>
      <c r="Q30" s="13">
        <v>35021363.38230744</v>
      </c>
      <c r="R30" s="13">
        <v>42491231.116550617</v>
      </c>
      <c r="S30" s="13">
        <v>69880030.688012749</v>
      </c>
      <c r="T30" s="13">
        <v>37642734.874133132</v>
      </c>
      <c r="U30" s="13">
        <v>70948203.907133549</v>
      </c>
      <c r="V30" s="13">
        <v>54746108.702024616</v>
      </c>
      <c r="W30" s="13">
        <v>59769520.936982773</v>
      </c>
      <c r="X30" s="13">
        <v>58036095.030393481</v>
      </c>
      <c r="Y30" s="13">
        <v>53290635.245918773</v>
      </c>
      <c r="Z30" s="13">
        <v>31250460.411742602</v>
      </c>
      <c r="AA30" s="13">
        <v>51899896.863683321</v>
      </c>
      <c r="AB30" s="13">
        <v>45496455.854015097</v>
      </c>
      <c r="AC30" s="13">
        <v>47004794.666249402</v>
      </c>
      <c r="AD30" s="13">
        <v>53213509.139847718</v>
      </c>
      <c r="AE30" s="13">
        <v>60257705.546418011</v>
      </c>
      <c r="AF30" s="13">
        <v>39048428.203858152</v>
      </c>
      <c r="AG30" s="13">
        <v>50326224.922837317</v>
      </c>
      <c r="AH30" s="13">
        <v>46565507.999439418</v>
      </c>
      <c r="AI30" s="13">
        <v>73853767.342426762</v>
      </c>
      <c r="AJ30" s="13">
        <v>37269662.752878003</v>
      </c>
      <c r="AK30" s="13">
        <v>69623388.666036785</v>
      </c>
      <c r="AL30" s="13">
        <v>48812639.765848503</v>
      </c>
      <c r="AM30" s="13">
        <v>44277572.552728079</v>
      </c>
      <c r="AN30" s="13">
        <v>41651261.940945208</v>
      </c>
      <c r="AO30" s="13">
        <v>57622420.004388608</v>
      </c>
      <c r="AP30" s="13">
        <v>74492241.657760426</v>
      </c>
      <c r="AQ30" s="13">
        <v>55907504.046136178</v>
      </c>
      <c r="AR30" s="13">
        <v>65022928.731231757</v>
      </c>
      <c r="AS30" s="13">
        <v>44833219.64829427</v>
      </c>
      <c r="AT30" s="13">
        <v>74443771.447630689</v>
      </c>
      <c r="AU30" s="13">
        <v>53181514.573682413</v>
      </c>
      <c r="AV30" s="13">
        <v>79904661.466919959</v>
      </c>
      <c r="AW30" s="13">
        <v>50507412.17590481</v>
      </c>
      <c r="AX30" s="13">
        <v>56112283.4669993</v>
      </c>
      <c r="AY30" s="13">
        <v>77980587.645694062</v>
      </c>
      <c r="AZ30" s="13">
        <v>37339994.276197903</v>
      </c>
      <c r="BA30" s="13">
        <v>57910625.389850229</v>
      </c>
      <c r="BB30" s="13">
        <v>54801744.402454346</v>
      </c>
      <c r="BC30" s="13">
        <v>76666375.416140869</v>
      </c>
      <c r="BD30" s="13">
        <v>47880127.434002139</v>
      </c>
      <c r="BE30" s="13">
        <v>89760595.437224776</v>
      </c>
      <c r="BF30" s="13">
        <v>70758132.690751284</v>
      </c>
      <c r="BG30" s="13">
        <v>147755974.01952681</v>
      </c>
      <c r="BH30" s="13">
        <v>122049504.87840679</v>
      </c>
      <c r="BI30" s="13">
        <v>145157942.46750119</v>
      </c>
      <c r="BJ30" s="13">
        <v>103097470.89791369</v>
      </c>
      <c r="BK30" s="13">
        <v>125773699.48445369</v>
      </c>
      <c r="BL30" s="13">
        <v>36777622.389369667</v>
      </c>
      <c r="BM30" s="13">
        <v>273070003.50598449</v>
      </c>
      <c r="BN30" s="13">
        <v>53078781.225586653</v>
      </c>
      <c r="BO30" s="13">
        <v>67028708.738186717</v>
      </c>
      <c r="BP30" s="13">
        <v>58674271.356648117</v>
      </c>
      <c r="BQ30" s="13">
        <v>70402396.64804773</v>
      </c>
      <c r="BR30" s="13">
        <v>77295704.181257769</v>
      </c>
      <c r="BS30" s="13">
        <v>51204579.609562837</v>
      </c>
      <c r="BT30" s="13">
        <v>86223177.756236479</v>
      </c>
      <c r="BU30" s="13">
        <v>90916024.31794782</v>
      </c>
      <c r="BV30" s="13">
        <v>67646124.275023669</v>
      </c>
      <c r="BW30" s="13">
        <v>101226477.11008111</v>
      </c>
      <c r="BX30" s="13">
        <v>121092206.0510585</v>
      </c>
      <c r="BY30" s="13">
        <v>62953951.487066947</v>
      </c>
      <c r="BZ30" s="13">
        <v>67572489.557602733</v>
      </c>
      <c r="CA30" s="13">
        <v>92527971.616989508</v>
      </c>
      <c r="CB30" s="13">
        <v>315763809.99009699</v>
      </c>
      <c r="CC30" s="13">
        <v>118530342.28368691</v>
      </c>
      <c r="CD30" s="13">
        <v>72422704.520729229</v>
      </c>
      <c r="CE30" s="13">
        <v>225492602.0685536</v>
      </c>
      <c r="CF30" s="13">
        <v>67924950.52467832</v>
      </c>
      <c r="CG30" s="13">
        <v>74328604.878905103</v>
      </c>
      <c r="CH30" s="13">
        <v>85798889.439337701</v>
      </c>
      <c r="CI30" s="13">
        <v>67427056.47796376</v>
      </c>
      <c r="CJ30" s="13">
        <v>151356975.09414691</v>
      </c>
      <c r="CK30" s="13">
        <v>170007374.2313216</v>
      </c>
      <c r="CL30" s="13">
        <v>90007040.151631281</v>
      </c>
      <c r="CM30" s="13">
        <v>136454724.8614563</v>
      </c>
      <c r="CN30" s="13">
        <v>67971407.332911223</v>
      </c>
      <c r="CO30" s="13">
        <v>68252051.158485591</v>
      </c>
      <c r="CP30" s="13">
        <v>105429167.8136078</v>
      </c>
      <c r="CQ30" s="13">
        <v>138937492.22321409</v>
      </c>
      <c r="CR30" s="13">
        <v>105925539.30014589</v>
      </c>
      <c r="CS30" s="13">
        <v>151827911.9055495</v>
      </c>
      <c r="CT30" s="13">
        <v>228801767.40891591</v>
      </c>
      <c r="CU30" s="13">
        <v>173684500.18402851</v>
      </c>
      <c r="CV30" s="13">
        <v>140048701.93115821</v>
      </c>
      <c r="CW30" s="13">
        <v>238287795.3805081</v>
      </c>
      <c r="CX30" s="13">
        <v>89535634.545348957</v>
      </c>
      <c r="CY30" s="13">
        <v>195696342.74252161</v>
      </c>
      <c r="CZ30" s="13">
        <v>135074916.65970951</v>
      </c>
      <c r="DA30" s="13">
        <v>141813471.1276806</v>
      </c>
      <c r="DB30" s="9">
        <f t="shared" si="1"/>
        <v>8488266176.1500883</v>
      </c>
    </row>
    <row r="31" spans="2:106" x14ac:dyDescent="0.3">
      <c r="B31" s="6">
        <v>10932</v>
      </c>
      <c r="C31" s="13" t="s">
        <v>133</v>
      </c>
      <c r="D31" s="13">
        <v>29</v>
      </c>
      <c r="E31" s="13" t="str">
        <f t="shared" si="0"/>
        <v>S</v>
      </c>
      <c r="F31" s="13">
        <v>68077366.605204225</v>
      </c>
      <c r="G31" s="13">
        <v>70819139.595716745</v>
      </c>
      <c r="H31" s="13">
        <v>67417512.569172248</v>
      </c>
      <c r="I31" s="13">
        <v>71159396.78649275</v>
      </c>
      <c r="J31" s="13">
        <v>69296626.857918307</v>
      </c>
      <c r="K31" s="13">
        <v>66168658.026346043</v>
      </c>
      <c r="L31" s="13">
        <v>69458480.3829474</v>
      </c>
      <c r="M31" s="13">
        <v>61676377.591268413</v>
      </c>
      <c r="N31" s="13">
        <v>67039240.303827703</v>
      </c>
      <c r="O31" s="13">
        <v>59848957.788829617</v>
      </c>
      <c r="P31" s="13">
        <v>58581106.116183452</v>
      </c>
      <c r="Q31" s="13">
        <v>77006598.339590549</v>
      </c>
      <c r="R31" s="13">
        <v>65591948.393924043</v>
      </c>
      <c r="S31" s="13">
        <v>62529813.085531689</v>
      </c>
      <c r="T31" s="13">
        <v>74817217.794694677</v>
      </c>
      <c r="U31" s="13">
        <v>60504789.706413157</v>
      </c>
      <c r="V31" s="13">
        <v>54633959.167224467</v>
      </c>
      <c r="W31" s="13">
        <v>59681119.731978737</v>
      </c>
      <c r="X31" s="13">
        <v>72046647.999402821</v>
      </c>
      <c r="Y31" s="13">
        <v>62128081.50426469</v>
      </c>
      <c r="Z31" s="13">
        <v>56176174.221015647</v>
      </c>
      <c r="AA31" s="13">
        <v>73681055.642607734</v>
      </c>
      <c r="AB31" s="13">
        <v>57111548.451706067</v>
      </c>
      <c r="AC31" s="13">
        <v>58452686.506577857</v>
      </c>
      <c r="AD31" s="13">
        <v>62600708.042783357</v>
      </c>
      <c r="AE31" s="13">
        <v>67808657.948424861</v>
      </c>
      <c r="AF31" s="13">
        <v>74392602.102692246</v>
      </c>
      <c r="AG31" s="13">
        <v>64305192.678572297</v>
      </c>
      <c r="AH31" s="13">
        <v>67695103.966133341</v>
      </c>
      <c r="AI31" s="13">
        <v>52678550.979677357</v>
      </c>
      <c r="AJ31" s="13">
        <v>61415964.022162147</v>
      </c>
      <c r="AK31" s="13">
        <v>59862635.154929601</v>
      </c>
      <c r="AL31" s="13">
        <v>80900220.166689217</v>
      </c>
      <c r="AM31" s="13">
        <v>62109375.882862113</v>
      </c>
      <c r="AN31" s="13">
        <v>65308515.243062213</v>
      </c>
      <c r="AO31" s="13">
        <v>56414621.053376138</v>
      </c>
      <c r="AP31" s="13">
        <v>69731894.22405389</v>
      </c>
      <c r="AQ31" s="13">
        <v>67007749.319311619</v>
      </c>
      <c r="AR31" s="13">
        <v>58415833.900410593</v>
      </c>
      <c r="AS31" s="13">
        <v>74289386.683915749</v>
      </c>
      <c r="AT31" s="13">
        <v>74535066.130789056</v>
      </c>
      <c r="AU31" s="13">
        <v>74541295.344721705</v>
      </c>
      <c r="AV31" s="13">
        <v>56026325.275830291</v>
      </c>
      <c r="AW31" s="13">
        <v>45325739.889085397</v>
      </c>
      <c r="AX31" s="13">
        <v>64064823.923999473</v>
      </c>
      <c r="AY31" s="13">
        <v>43287185.224084161</v>
      </c>
      <c r="AZ31" s="13">
        <v>55706718.467524678</v>
      </c>
      <c r="BA31" s="13">
        <v>68358468.882646367</v>
      </c>
      <c r="BB31" s="13">
        <v>60353538.584263243</v>
      </c>
      <c r="BC31" s="13">
        <v>51219703.61053244</v>
      </c>
      <c r="BD31" s="13">
        <v>59155270.231908381</v>
      </c>
      <c r="BE31" s="13">
        <v>64375415.56843356</v>
      </c>
      <c r="BF31" s="13">
        <v>55795315.696539477</v>
      </c>
      <c r="BG31" s="13">
        <v>61551240.176291898</v>
      </c>
      <c r="BH31" s="13">
        <v>49707508.189837173</v>
      </c>
      <c r="BI31" s="13">
        <v>48405744.779479563</v>
      </c>
      <c r="BJ31" s="13">
        <v>47442471.339321628</v>
      </c>
      <c r="BK31" s="13">
        <v>53893434.459266417</v>
      </c>
      <c r="BL31" s="13">
        <v>48291422.047806673</v>
      </c>
      <c r="BM31" s="13">
        <v>52927733.799772933</v>
      </c>
      <c r="BN31" s="13">
        <v>59856425.949716687</v>
      </c>
      <c r="BO31" s="13">
        <v>63618955.39475248</v>
      </c>
      <c r="BP31" s="13">
        <v>51897785.458739772</v>
      </c>
      <c r="BQ31" s="13">
        <v>60230446.276523478</v>
      </c>
      <c r="BR31" s="13">
        <v>64564525.321841478</v>
      </c>
      <c r="BS31" s="13">
        <v>63051459.044715479</v>
      </c>
      <c r="BT31" s="13">
        <v>58595538.205272898</v>
      </c>
      <c r="BU31" s="13">
        <v>71840157.327382505</v>
      </c>
      <c r="BV31" s="13">
        <v>68523864.833589882</v>
      </c>
      <c r="BW31" s="13">
        <v>47631222.260157637</v>
      </c>
      <c r="BX31" s="13">
        <v>55207860.247721493</v>
      </c>
      <c r="BY31" s="13">
        <v>54065990.837835051</v>
      </c>
      <c r="BZ31" s="13">
        <v>61331379.228281252</v>
      </c>
      <c r="CA31" s="13">
        <v>52968630.593121201</v>
      </c>
      <c r="CB31" s="13">
        <v>50064378.634655342</v>
      </c>
      <c r="CC31" s="13">
        <v>74455629.670533419</v>
      </c>
      <c r="CD31" s="13">
        <v>60282685.344956137</v>
      </c>
      <c r="CE31" s="13">
        <v>48013245.04589849</v>
      </c>
      <c r="CF31" s="13">
        <v>70109457.827879488</v>
      </c>
      <c r="CG31" s="13">
        <v>52364481.404972233</v>
      </c>
      <c r="CH31" s="13">
        <v>44106070.510091372</v>
      </c>
      <c r="CI31" s="13">
        <v>45636846.797975667</v>
      </c>
      <c r="CJ31" s="13">
        <v>42892519.726989523</v>
      </c>
      <c r="CK31" s="13">
        <v>71805819.747262448</v>
      </c>
      <c r="CL31" s="13">
        <v>62636223.924266227</v>
      </c>
      <c r="CM31" s="13">
        <v>50857210.917336583</v>
      </c>
      <c r="CN31" s="13">
        <v>45817412.683138527</v>
      </c>
      <c r="CO31" s="13">
        <v>56430886.686398529</v>
      </c>
      <c r="CP31" s="13">
        <v>67437541.586819723</v>
      </c>
      <c r="CQ31" s="13">
        <v>77971844.885244012</v>
      </c>
      <c r="CR31" s="13">
        <v>61770144.893720701</v>
      </c>
      <c r="CS31" s="13">
        <v>68977248.618209809</v>
      </c>
      <c r="CT31" s="13">
        <v>51307339.886843748</v>
      </c>
      <c r="CU31" s="13">
        <v>54611774.857098363</v>
      </c>
      <c r="CV31" s="13">
        <v>58683687.187342077</v>
      </c>
      <c r="CW31" s="13">
        <v>38894849.01775346</v>
      </c>
      <c r="CX31" s="13">
        <v>70437482.118476599</v>
      </c>
      <c r="CY31" s="13">
        <v>71779170.034526363</v>
      </c>
      <c r="CZ31" s="13">
        <v>47582037.197944239</v>
      </c>
      <c r="DA31" s="13">
        <v>49536273.042722553</v>
      </c>
      <c r="DB31" s="9">
        <f t="shared" si="1"/>
        <v>6071652439.3887377</v>
      </c>
    </row>
    <row r="32" spans="2:106" x14ac:dyDescent="0.3">
      <c r="B32" s="6">
        <v>10933</v>
      </c>
      <c r="C32" s="13" t="s">
        <v>134</v>
      </c>
      <c r="D32" s="13">
        <v>30</v>
      </c>
      <c r="E32" s="13" t="str">
        <f t="shared" si="0"/>
        <v>S</v>
      </c>
      <c r="F32" s="13">
        <v>52858925.213784777</v>
      </c>
      <c r="G32" s="13">
        <v>49862931.333361067</v>
      </c>
      <c r="H32" s="13">
        <v>54317030.877124608</v>
      </c>
      <c r="I32" s="13">
        <v>59782908.074075177</v>
      </c>
      <c r="J32" s="13">
        <v>43004020.699411951</v>
      </c>
      <c r="K32" s="13">
        <v>43909229.231625028</v>
      </c>
      <c r="L32" s="13">
        <v>43777715.268904097</v>
      </c>
      <c r="M32" s="13">
        <v>40984319.386484489</v>
      </c>
      <c r="N32" s="13">
        <v>44590668.278250791</v>
      </c>
      <c r="O32" s="13">
        <v>48354894.901462637</v>
      </c>
      <c r="P32" s="13">
        <v>52049673.927365333</v>
      </c>
      <c r="Q32" s="13">
        <v>57946927.750567883</v>
      </c>
      <c r="R32" s="13">
        <v>49072658.270656027</v>
      </c>
      <c r="S32" s="13">
        <v>41538190.016178027</v>
      </c>
      <c r="T32" s="13">
        <v>52206955.740050167</v>
      </c>
      <c r="U32" s="13">
        <v>37310331.354526237</v>
      </c>
      <c r="V32" s="13">
        <v>46321146.515213437</v>
      </c>
      <c r="W32" s="13">
        <v>47791767.799510233</v>
      </c>
      <c r="X32" s="13">
        <v>47348830.883761346</v>
      </c>
      <c r="Y32" s="13">
        <v>45260113.850702733</v>
      </c>
      <c r="Z32" s="13">
        <v>42060628.522521958</v>
      </c>
      <c r="AA32" s="13">
        <v>53330156.730188817</v>
      </c>
      <c r="AB32" s="13">
        <v>40979044.399064921</v>
      </c>
      <c r="AC32" s="13">
        <v>47415807.805706009</v>
      </c>
      <c r="AD32" s="13">
        <v>42851479.962621488</v>
      </c>
      <c r="AE32" s="13">
        <v>39554647.928327128</v>
      </c>
      <c r="AF32" s="13">
        <v>57753477.015723437</v>
      </c>
      <c r="AG32" s="13">
        <v>40684918.577492468</v>
      </c>
      <c r="AH32" s="13">
        <v>41979818.768629059</v>
      </c>
      <c r="AI32" s="13">
        <v>41459177.83676894</v>
      </c>
      <c r="AJ32" s="13">
        <v>45142254.961031102</v>
      </c>
      <c r="AK32" s="13">
        <v>45316629.466627061</v>
      </c>
      <c r="AL32" s="13">
        <v>48420129.686095059</v>
      </c>
      <c r="AM32" s="13">
        <v>52249181.327699438</v>
      </c>
      <c r="AN32" s="13">
        <v>39540179.093102291</v>
      </c>
      <c r="AO32" s="13">
        <v>44500463.031573631</v>
      </c>
      <c r="AP32" s="13">
        <v>58712897.064020693</v>
      </c>
      <c r="AQ32" s="13">
        <v>56453051.514236987</v>
      </c>
      <c r="AR32" s="13">
        <v>52928896.200587638</v>
      </c>
      <c r="AS32" s="13">
        <v>49838135.454997078</v>
      </c>
      <c r="AT32" s="13">
        <v>53706778.263100468</v>
      </c>
      <c r="AU32" s="13">
        <v>51474177.767052867</v>
      </c>
      <c r="AV32" s="13">
        <v>41831803.054181263</v>
      </c>
      <c r="AW32" s="13">
        <v>43869972.855172679</v>
      </c>
      <c r="AX32" s="13">
        <v>45020172.922120318</v>
      </c>
      <c r="AY32" s="13">
        <v>34245726.860106997</v>
      </c>
      <c r="AZ32" s="13">
        <v>33554285.01783957</v>
      </c>
      <c r="BA32" s="13">
        <v>41230063.07587792</v>
      </c>
      <c r="BB32" s="13">
        <v>38918374.630807742</v>
      </c>
      <c r="BC32" s="13">
        <v>32700573.969915841</v>
      </c>
      <c r="BD32" s="13">
        <v>41548934.879832231</v>
      </c>
      <c r="BE32" s="13">
        <v>50678281.225071378</v>
      </c>
      <c r="BF32" s="13">
        <v>47775755.519854859</v>
      </c>
      <c r="BG32" s="13">
        <v>41757509.122087844</v>
      </c>
      <c r="BH32" s="13">
        <v>47083427.564309798</v>
      </c>
      <c r="BI32" s="13">
        <v>39148150.622581258</v>
      </c>
      <c r="BJ32" s="13">
        <v>39086669.784228757</v>
      </c>
      <c r="BK32" s="13">
        <v>40173639.973808698</v>
      </c>
      <c r="BL32" s="13">
        <v>36542685.929230466</v>
      </c>
      <c r="BM32" s="13">
        <v>47942485.059576213</v>
      </c>
      <c r="BN32" s="13">
        <v>39301562.114187472</v>
      </c>
      <c r="BO32" s="13">
        <v>37697440.493947148</v>
      </c>
      <c r="BP32" s="13">
        <v>36146664.921089374</v>
      </c>
      <c r="BQ32" s="13">
        <v>34567997.61068444</v>
      </c>
      <c r="BR32" s="13">
        <v>53497992.222992547</v>
      </c>
      <c r="BS32" s="13">
        <v>41893780.554040253</v>
      </c>
      <c r="BT32" s="13">
        <v>44049832.418397091</v>
      </c>
      <c r="BU32" s="13">
        <v>40656190.664197743</v>
      </c>
      <c r="BV32" s="13">
        <v>46906295.468301482</v>
      </c>
      <c r="BW32" s="13">
        <v>34872485.996895887</v>
      </c>
      <c r="BX32" s="13">
        <v>57363260.395789653</v>
      </c>
      <c r="BY32" s="13">
        <v>50842349.49732627</v>
      </c>
      <c r="BZ32" s="13">
        <v>39841103.60402333</v>
      </c>
      <c r="CA32" s="13">
        <v>45877915.21943149</v>
      </c>
      <c r="CB32" s="13">
        <v>52698971.525091641</v>
      </c>
      <c r="CC32" s="13">
        <v>49625238.353521362</v>
      </c>
      <c r="CD32" s="13">
        <v>36854944.754032157</v>
      </c>
      <c r="CE32" s="13">
        <v>40325149.735233277</v>
      </c>
      <c r="CF32" s="13">
        <v>44705689.822416693</v>
      </c>
      <c r="CG32" s="13">
        <v>42041321.010083593</v>
      </c>
      <c r="CH32" s="13">
        <v>32301753.011003781</v>
      </c>
      <c r="CI32" s="13">
        <v>37233688.647726417</v>
      </c>
      <c r="CJ32" s="13">
        <v>37788760.657980837</v>
      </c>
      <c r="CK32" s="13">
        <v>35116761.041882038</v>
      </c>
      <c r="CL32" s="13">
        <v>32617700.409259889</v>
      </c>
      <c r="CM32" s="13">
        <v>30737173.228716169</v>
      </c>
      <c r="CN32" s="13">
        <v>33620192.591588922</v>
      </c>
      <c r="CO32" s="13">
        <v>35900122.641012177</v>
      </c>
      <c r="CP32" s="13">
        <v>33892300.767887563</v>
      </c>
      <c r="CQ32" s="13">
        <v>40496100.296177574</v>
      </c>
      <c r="CR32" s="13">
        <v>44380676.352965482</v>
      </c>
      <c r="CS32" s="13">
        <v>81366423.677382171</v>
      </c>
      <c r="CT32" s="13">
        <v>55049411.485088952</v>
      </c>
      <c r="CU32" s="13">
        <v>33128452.759186</v>
      </c>
      <c r="CV32" s="13">
        <v>27777200.460272908</v>
      </c>
      <c r="CW32" s="13">
        <v>32015764.981816731</v>
      </c>
      <c r="CX32" s="13">
        <v>29744458.021559902</v>
      </c>
      <c r="CY32" s="13">
        <v>34598809.077930823</v>
      </c>
      <c r="CZ32" s="13">
        <v>22076868.821492828</v>
      </c>
      <c r="DA32" s="13">
        <v>21639352.110644441</v>
      </c>
      <c r="DB32" s="9">
        <f t="shared" si="1"/>
        <v>4348997840.2400465</v>
      </c>
    </row>
    <row r="33" spans="2:106" x14ac:dyDescent="0.3">
      <c r="B33" s="6">
        <v>10934</v>
      </c>
      <c r="C33" s="13" t="s">
        <v>135</v>
      </c>
      <c r="D33" s="13">
        <v>31</v>
      </c>
      <c r="E33" s="13" t="str">
        <f t="shared" si="0"/>
        <v>S</v>
      </c>
      <c r="F33" s="13">
        <v>162509594.46839681</v>
      </c>
      <c r="G33" s="13">
        <v>163586849.6343787</v>
      </c>
      <c r="H33" s="13">
        <v>167667013.4199433</v>
      </c>
      <c r="I33" s="13">
        <v>160233038.2990078</v>
      </c>
      <c r="J33" s="13">
        <v>146167476.8482402</v>
      </c>
      <c r="K33" s="13">
        <v>123584969.2962371</v>
      </c>
      <c r="L33" s="13">
        <v>141186348.17971721</v>
      </c>
      <c r="M33" s="13">
        <v>157696978.8903729</v>
      </c>
      <c r="N33" s="13">
        <v>144056162.11845481</v>
      </c>
      <c r="O33" s="13">
        <v>149342806.07979971</v>
      </c>
      <c r="P33" s="13">
        <v>161066420.53391841</v>
      </c>
      <c r="Q33" s="13">
        <v>137641287.05237809</v>
      </c>
      <c r="R33" s="13">
        <v>135433932.16366249</v>
      </c>
      <c r="S33" s="13">
        <v>119120795.2072615</v>
      </c>
      <c r="T33" s="13">
        <v>160507387.70840129</v>
      </c>
      <c r="U33" s="13">
        <v>115111363.4977148</v>
      </c>
      <c r="V33" s="13">
        <v>140859540.79712769</v>
      </c>
      <c r="W33" s="13">
        <v>125248128.6690737</v>
      </c>
      <c r="X33" s="13">
        <v>143603814.33759731</v>
      </c>
      <c r="Y33" s="13">
        <v>123229127.1740061</v>
      </c>
      <c r="Z33" s="13">
        <v>123552452.2263163</v>
      </c>
      <c r="AA33" s="13">
        <v>139986946.15496191</v>
      </c>
      <c r="AB33" s="13">
        <v>110455748.781702</v>
      </c>
      <c r="AC33" s="13">
        <v>107302473.7170483</v>
      </c>
      <c r="AD33" s="13">
        <v>104994451.8475803</v>
      </c>
      <c r="AE33" s="13">
        <v>124449947.3376146</v>
      </c>
      <c r="AF33" s="13">
        <v>156897569.08413589</v>
      </c>
      <c r="AG33" s="13">
        <v>109873827.09044901</v>
      </c>
      <c r="AH33" s="13">
        <v>115577410.43139359</v>
      </c>
      <c r="AI33" s="13">
        <v>105563436.4683747</v>
      </c>
      <c r="AJ33" s="13">
        <v>100880651.22592381</v>
      </c>
      <c r="AK33" s="13">
        <v>110664440.8018517</v>
      </c>
      <c r="AL33" s="13">
        <v>105966192.25162099</v>
      </c>
      <c r="AM33" s="13">
        <v>141217409.45385</v>
      </c>
      <c r="AN33" s="13">
        <v>102263390.8305534</v>
      </c>
      <c r="AO33" s="13">
        <v>104898246.7903914</v>
      </c>
      <c r="AP33" s="13">
        <v>123281927.2549852</v>
      </c>
      <c r="AQ33" s="13">
        <v>100860379.43754821</v>
      </c>
      <c r="AR33" s="13">
        <v>104007132.5638704</v>
      </c>
      <c r="AS33" s="13">
        <v>123485808.49152841</v>
      </c>
      <c r="AT33" s="13">
        <v>118685642.8937241</v>
      </c>
      <c r="AU33" s="13">
        <v>113832542.79388221</v>
      </c>
      <c r="AV33" s="13">
        <v>90775151.453191638</v>
      </c>
      <c r="AW33" s="13">
        <v>92927251.218184143</v>
      </c>
      <c r="AX33" s="13">
        <v>90715707.296417654</v>
      </c>
      <c r="AY33" s="13">
        <v>80873566.444770291</v>
      </c>
      <c r="AZ33" s="13">
        <v>80424838.993930727</v>
      </c>
      <c r="BA33" s="13">
        <v>77526737.430308804</v>
      </c>
      <c r="BB33" s="13">
        <v>81506143.068131432</v>
      </c>
      <c r="BC33" s="13">
        <v>87247812.103417769</v>
      </c>
      <c r="BD33" s="13">
        <v>90913236.370410472</v>
      </c>
      <c r="BE33" s="13">
        <v>106730822.7173098</v>
      </c>
      <c r="BF33" s="13">
        <v>88377021.280777022</v>
      </c>
      <c r="BG33" s="13">
        <v>94929597.751478583</v>
      </c>
      <c r="BH33" s="13">
        <v>62744155.81755773</v>
      </c>
      <c r="BI33" s="13">
        <v>93869659.014010072</v>
      </c>
      <c r="BJ33" s="13">
        <v>71486195.772452429</v>
      </c>
      <c r="BK33" s="13">
        <v>75488875.000752091</v>
      </c>
      <c r="BL33" s="13">
        <v>84499944.780985862</v>
      </c>
      <c r="BM33" s="13">
        <v>106903270.4505052</v>
      </c>
      <c r="BN33" s="13">
        <v>84169401.595536202</v>
      </c>
      <c r="BO33" s="13">
        <v>88026578.425897703</v>
      </c>
      <c r="BP33" s="13">
        <v>61114798.88224379</v>
      </c>
      <c r="BQ33" s="13">
        <v>81811118.030328631</v>
      </c>
      <c r="BR33" s="13">
        <v>124671399.993277</v>
      </c>
      <c r="BS33" s="13">
        <v>89689902.564603269</v>
      </c>
      <c r="BT33" s="13">
        <v>80610378.574236065</v>
      </c>
      <c r="BU33" s="13">
        <v>95728116.137407526</v>
      </c>
      <c r="BV33" s="13">
        <v>76141722.698346436</v>
      </c>
      <c r="BW33" s="13">
        <v>68285500.84006308</v>
      </c>
      <c r="BX33" s="13">
        <v>91550811.314521432</v>
      </c>
      <c r="BY33" s="13">
        <v>76848319.903781563</v>
      </c>
      <c r="BZ33" s="13">
        <v>97636509.56625849</v>
      </c>
      <c r="CA33" s="13">
        <v>67755524.822815672</v>
      </c>
      <c r="CB33" s="13">
        <v>73678397.976521969</v>
      </c>
      <c r="CC33" s="13">
        <v>78304763.011911243</v>
      </c>
      <c r="CD33" s="13">
        <v>73996879.836508602</v>
      </c>
      <c r="CE33" s="13">
        <v>56279152.767016716</v>
      </c>
      <c r="CF33" s="13">
        <v>47426375.042127378</v>
      </c>
      <c r="CG33" s="13">
        <v>66710991.90402551</v>
      </c>
      <c r="CH33" s="13">
        <v>63736574.703652307</v>
      </c>
      <c r="CI33" s="13">
        <v>72633276.271240368</v>
      </c>
      <c r="CJ33" s="13">
        <v>58177148.901002146</v>
      </c>
      <c r="CK33" s="13">
        <v>62211955.137214333</v>
      </c>
      <c r="CL33" s="13">
        <v>43518995.995655529</v>
      </c>
      <c r="CM33" s="13">
        <v>63768028.588624842</v>
      </c>
      <c r="CN33" s="13">
        <v>44802252.862697013</v>
      </c>
      <c r="CO33" s="13">
        <v>47486666.325072773</v>
      </c>
      <c r="CP33" s="13">
        <v>81268593.669514626</v>
      </c>
      <c r="CQ33" s="13">
        <v>43515995.245386653</v>
      </c>
      <c r="CR33" s="13">
        <v>47397639.240155786</v>
      </c>
      <c r="CS33" s="13">
        <v>57349970.8268314</v>
      </c>
      <c r="CT33" s="13">
        <v>46784748.95464734</v>
      </c>
      <c r="CU33" s="13">
        <v>54736679.481675632</v>
      </c>
      <c r="CV33" s="13">
        <v>53550242.451367147</v>
      </c>
      <c r="CW33" s="13">
        <v>33272876.362049371</v>
      </c>
      <c r="CX33" s="13">
        <v>42411606.452811264</v>
      </c>
      <c r="CY33" s="13">
        <v>47113874.230247401</v>
      </c>
      <c r="CZ33" s="13">
        <v>42904440.770139158</v>
      </c>
      <c r="DA33" s="13">
        <v>31134074.835162129</v>
      </c>
      <c r="DB33" s="9">
        <f t="shared" si="1"/>
        <v>9602703334.4621639</v>
      </c>
    </row>
    <row r="34" spans="2:106" x14ac:dyDescent="0.3">
      <c r="B34" s="6">
        <v>10935</v>
      </c>
      <c r="C34" s="13" t="s">
        <v>136</v>
      </c>
      <c r="D34" s="13">
        <v>32</v>
      </c>
      <c r="E34" s="13" t="str">
        <f t="shared" si="0"/>
        <v>S</v>
      </c>
      <c r="F34" s="13">
        <v>102237454.2226797</v>
      </c>
      <c r="G34" s="13">
        <v>98969145.686133146</v>
      </c>
      <c r="H34" s="13">
        <v>106032526.6961844</v>
      </c>
      <c r="I34" s="13">
        <v>97522974.551334247</v>
      </c>
      <c r="J34" s="13">
        <v>81449023.162425578</v>
      </c>
      <c r="K34" s="13">
        <v>73356172.83155039</v>
      </c>
      <c r="L34" s="13">
        <v>73589872.3079772</v>
      </c>
      <c r="M34" s="13">
        <v>86944496.489795476</v>
      </c>
      <c r="N34" s="13">
        <v>76537731.455616221</v>
      </c>
      <c r="O34" s="13">
        <v>80813795.745460644</v>
      </c>
      <c r="P34" s="13">
        <v>73018625.204348654</v>
      </c>
      <c r="Q34" s="13">
        <v>63360406.552045003</v>
      </c>
      <c r="R34" s="13">
        <v>65697463.901274577</v>
      </c>
      <c r="S34" s="13">
        <v>65512386.962712668</v>
      </c>
      <c r="T34" s="13">
        <v>60344995.244037867</v>
      </c>
      <c r="U34" s="13">
        <v>51302982.706581593</v>
      </c>
      <c r="V34" s="13">
        <v>63697643.556572683</v>
      </c>
      <c r="W34" s="13">
        <v>59312845.471665733</v>
      </c>
      <c r="X34" s="13">
        <v>56762762.655662067</v>
      </c>
      <c r="Y34" s="13">
        <v>58065960.633175284</v>
      </c>
      <c r="Z34" s="13">
        <v>42056874.046470612</v>
      </c>
      <c r="AA34" s="13">
        <v>65975486.180215217</v>
      </c>
      <c r="AB34" s="13">
        <v>55145221.971071668</v>
      </c>
      <c r="AC34" s="13">
        <v>62365308.346668981</v>
      </c>
      <c r="AD34" s="13">
        <v>65132933.589288399</v>
      </c>
      <c r="AE34" s="13">
        <v>61214695.736665718</v>
      </c>
      <c r="AF34" s="13">
        <v>46819106.661581479</v>
      </c>
      <c r="AG34" s="13">
        <v>65648002.501259163</v>
      </c>
      <c r="AH34" s="13">
        <v>79490298.122399136</v>
      </c>
      <c r="AI34" s="13">
        <v>51223891.424846902</v>
      </c>
      <c r="AJ34" s="13">
        <v>62418109.494871669</v>
      </c>
      <c r="AK34" s="13">
        <v>37154831.15563605</v>
      </c>
      <c r="AL34" s="13">
        <v>50548837.893735833</v>
      </c>
      <c r="AM34" s="13">
        <v>45586137.678969972</v>
      </c>
      <c r="AN34" s="13">
        <v>55340347.525029123</v>
      </c>
      <c r="AO34" s="13">
        <v>47171725.661979787</v>
      </c>
      <c r="AP34" s="13">
        <v>47091440.360672832</v>
      </c>
      <c r="AQ34" s="13">
        <v>45921479.23419328</v>
      </c>
      <c r="AR34" s="13">
        <v>50871152.544779882</v>
      </c>
      <c r="AS34" s="13">
        <v>45903857.541583627</v>
      </c>
      <c r="AT34" s="13">
        <v>57283091.474734858</v>
      </c>
      <c r="AU34" s="13">
        <v>50788753.869300671</v>
      </c>
      <c r="AV34" s="13">
        <v>46737507.203313626</v>
      </c>
      <c r="AW34" s="13">
        <v>56282603.662181593</v>
      </c>
      <c r="AX34" s="13">
        <v>51835631.818983659</v>
      </c>
      <c r="AY34" s="13">
        <v>36560303.321754172</v>
      </c>
      <c r="AZ34" s="13">
        <v>48949815.84169805</v>
      </c>
      <c r="BA34" s="13">
        <v>39043575.75866197</v>
      </c>
      <c r="BB34" s="13">
        <v>41854054.948832139</v>
      </c>
      <c r="BC34" s="13">
        <v>41017207.444682732</v>
      </c>
      <c r="BD34" s="13">
        <v>44527011.40374285</v>
      </c>
      <c r="BE34" s="13">
        <v>38947182.236792572</v>
      </c>
      <c r="BF34" s="13">
        <v>39002595.790619917</v>
      </c>
      <c r="BG34" s="13">
        <v>38621579.176066779</v>
      </c>
      <c r="BH34" s="13">
        <v>39073230.361377627</v>
      </c>
      <c r="BI34" s="13">
        <v>33020727.635075498</v>
      </c>
      <c r="BJ34" s="13">
        <v>34508961.218563177</v>
      </c>
      <c r="BK34" s="13">
        <v>48029408.077798337</v>
      </c>
      <c r="BL34" s="13">
        <v>41168783.523246929</v>
      </c>
      <c r="BM34" s="13">
        <v>46371219.656046502</v>
      </c>
      <c r="BN34" s="13">
        <v>45516127.966520227</v>
      </c>
      <c r="BO34" s="13">
        <v>32955055.128595401</v>
      </c>
      <c r="BP34" s="13">
        <v>27816148.060331479</v>
      </c>
      <c r="BQ34" s="13">
        <v>36265043.914978176</v>
      </c>
      <c r="BR34" s="13">
        <v>43467925.779592574</v>
      </c>
      <c r="BS34" s="13">
        <v>44674507.306613058</v>
      </c>
      <c r="BT34" s="13">
        <v>39775832.109956861</v>
      </c>
      <c r="BU34" s="13">
        <v>31889544.11988388</v>
      </c>
      <c r="BV34" s="13">
        <v>38058580.580281287</v>
      </c>
      <c r="BW34" s="13">
        <v>30726587.231745262</v>
      </c>
      <c r="BX34" s="13">
        <v>41735954.779202707</v>
      </c>
      <c r="BY34" s="13">
        <v>34476467.565087713</v>
      </c>
      <c r="BZ34" s="13">
        <v>41568632.116400309</v>
      </c>
      <c r="CA34" s="13">
        <v>24838209.319312241</v>
      </c>
      <c r="CB34" s="13">
        <v>36438514.395898864</v>
      </c>
      <c r="CC34" s="13">
        <v>48950663.956302322</v>
      </c>
      <c r="CD34" s="13">
        <v>44816454.104750939</v>
      </c>
      <c r="CE34" s="13">
        <v>33955850.146353573</v>
      </c>
      <c r="CF34" s="13">
        <v>39897111.565289147</v>
      </c>
      <c r="CG34" s="13">
        <v>27945986.777986269</v>
      </c>
      <c r="CH34" s="13">
        <v>31855404.252500892</v>
      </c>
      <c r="CI34" s="13">
        <v>39057079.208830923</v>
      </c>
      <c r="CJ34" s="13">
        <v>30547791.545290358</v>
      </c>
      <c r="CK34" s="13">
        <v>41646298.67597542</v>
      </c>
      <c r="CL34" s="13">
        <v>44225176.686392494</v>
      </c>
      <c r="CM34" s="13">
        <v>26008956.417334121</v>
      </c>
      <c r="CN34" s="13">
        <v>24457886.360612359</v>
      </c>
      <c r="CO34" s="13">
        <v>31687460.915782269</v>
      </c>
      <c r="CP34" s="13">
        <v>31166288.672105599</v>
      </c>
      <c r="CQ34" s="13">
        <v>35094583.897164568</v>
      </c>
      <c r="CR34" s="13">
        <v>30552223.063219801</v>
      </c>
      <c r="CS34" s="13">
        <v>36443212.417685524</v>
      </c>
      <c r="CT34" s="13">
        <v>33290172.921055399</v>
      </c>
      <c r="CU34" s="13">
        <v>30886783.64008062</v>
      </c>
      <c r="CV34" s="13">
        <v>35540507.398432672</v>
      </c>
      <c r="CW34" s="13">
        <v>30134810.02222988</v>
      </c>
      <c r="CX34" s="13">
        <v>30722549.952065758</v>
      </c>
      <c r="CY34" s="13">
        <v>38206733.29088638</v>
      </c>
      <c r="CZ34" s="13">
        <v>34267491.132563546</v>
      </c>
      <c r="DA34" s="13">
        <v>42218288.417847723</v>
      </c>
      <c r="DB34" s="9">
        <f t="shared" si="1"/>
        <v>4875011143.9457636</v>
      </c>
    </row>
    <row r="35" spans="2:106" x14ac:dyDescent="0.3">
      <c r="B35" s="6">
        <v>10936</v>
      </c>
      <c r="C35" s="13" t="s">
        <v>137</v>
      </c>
      <c r="D35" s="13">
        <v>33</v>
      </c>
      <c r="E35" s="13" t="str">
        <f t="shared" si="0"/>
        <v>S</v>
      </c>
      <c r="F35" s="13">
        <v>8119237.8903928092</v>
      </c>
      <c r="G35" s="13">
        <v>5973543.7873254726</v>
      </c>
      <c r="H35" s="13">
        <v>5306894.279682586</v>
      </c>
      <c r="I35" s="13">
        <v>2944443.1194827268</v>
      </c>
      <c r="J35" s="13">
        <v>3753332.0024526189</v>
      </c>
      <c r="K35" s="13">
        <v>7463109.078259063</v>
      </c>
      <c r="L35" s="13">
        <v>11204354.741744161</v>
      </c>
      <c r="M35" s="13">
        <v>9291375.6142687332</v>
      </c>
      <c r="N35" s="13">
        <v>6683755.8826964432</v>
      </c>
      <c r="O35" s="13">
        <v>16319624.45842173</v>
      </c>
      <c r="P35" s="13">
        <v>7702141.8907441264</v>
      </c>
      <c r="Q35" s="13">
        <v>4746318.6945603257</v>
      </c>
      <c r="R35" s="13">
        <v>12730673.29006885</v>
      </c>
      <c r="S35" s="13">
        <v>7404826.9186338196</v>
      </c>
      <c r="T35" s="13">
        <v>6619299.0123274513</v>
      </c>
      <c r="U35" s="13">
        <v>11751070.485796399</v>
      </c>
      <c r="V35" s="13">
        <v>14320112.651600109</v>
      </c>
      <c r="W35" s="13">
        <v>14309661.46979744</v>
      </c>
      <c r="X35" s="13">
        <v>8659022.5891363006</v>
      </c>
      <c r="Y35" s="13">
        <v>7950690.6159866219</v>
      </c>
      <c r="Z35" s="13">
        <v>7955051.9966159007</v>
      </c>
      <c r="AA35" s="13">
        <v>8760944.2033571489</v>
      </c>
      <c r="AB35" s="13">
        <v>12777010.459338831</v>
      </c>
      <c r="AC35" s="13">
        <v>12553290.856532481</v>
      </c>
      <c r="AD35" s="13">
        <v>22341947.574275959</v>
      </c>
      <c r="AE35" s="13">
        <v>15818878.19855064</v>
      </c>
      <c r="AF35" s="13">
        <v>18410252.768338721</v>
      </c>
      <c r="AG35" s="13">
        <v>17443009.53822929</v>
      </c>
      <c r="AH35" s="13">
        <v>9633994.9536810983</v>
      </c>
      <c r="AI35" s="13">
        <v>25923842.55943267</v>
      </c>
      <c r="AJ35" s="13">
        <v>17027173.912101939</v>
      </c>
      <c r="AK35" s="13">
        <v>12187452.484553071</v>
      </c>
      <c r="AL35" s="13">
        <v>21985725.341814458</v>
      </c>
      <c r="AM35" s="13">
        <v>11342155.087247569</v>
      </c>
      <c r="AN35" s="13">
        <v>11727240.59870558</v>
      </c>
      <c r="AO35" s="13">
        <v>12365669.141495051</v>
      </c>
      <c r="AP35" s="13">
        <v>7231355.8636264969</v>
      </c>
      <c r="AQ35" s="13">
        <v>28060445.582505941</v>
      </c>
      <c r="AR35" s="13">
        <v>12654613.812548229</v>
      </c>
      <c r="AS35" s="13">
        <v>14232554.653004481</v>
      </c>
      <c r="AT35" s="13">
        <v>25593790.880183481</v>
      </c>
      <c r="AU35" s="13">
        <v>34858005.638130188</v>
      </c>
      <c r="AV35" s="13">
        <v>16922168.888870209</v>
      </c>
      <c r="AW35" s="13">
        <v>19701633.942218989</v>
      </c>
      <c r="AX35" s="13">
        <v>13773690.023784099</v>
      </c>
      <c r="AY35" s="13">
        <v>7797644.8845556816</v>
      </c>
      <c r="AZ35" s="13">
        <v>9333026.2830046639</v>
      </c>
      <c r="BA35" s="13">
        <v>55575110.48244746</v>
      </c>
      <c r="BB35" s="13">
        <v>50441089.192660883</v>
      </c>
      <c r="BC35" s="13">
        <v>25470216.88624692</v>
      </c>
      <c r="BD35" s="13">
        <v>24048596.384532139</v>
      </c>
      <c r="BE35" s="13">
        <v>37545275.56299787</v>
      </c>
      <c r="BF35" s="13">
        <v>15052206.47965014</v>
      </c>
      <c r="BG35" s="13">
        <v>16505019.296999531</v>
      </c>
      <c r="BH35" s="13">
        <v>63085148.365881637</v>
      </c>
      <c r="BI35" s="13">
        <v>16498706.62983565</v>
      </c>
      <c r="BJ35" s="13">
        <v>16108790.35715331</v>
      </c>
      <c r="BK35" s="13">
        <v>19573378.211418349</v>
      </c>
      <c r="BL35" s="13">
        <v>17411991.35065636</v>
      </c>
      <c r="BM35" s="13">
        <v>17713149.731693469</v>
      </c>
      <c r="BN35" s="13">
        <v>29238107.225241229</v>
      </c>
      <c r="BO35" s="13">
        <v>47979226.79864493</v>
      </c>
      <c r="BP35" s="13">
        <v>21379398.16681987</v>
      </c>
      <c r="BQ35" s="13">
        <v>31294395.60039315</v>
      </c>
      <c r="BR35" s="13">
        <v>12110215.339377951</v>
      </c>
      <c r="BS35" s="13">
        <v>19436784.272730771</v>
      </c>
      <c r="BT35" s="13">
        <v>13534180.437562689</v>
      </c>
      <c r="BU35" s="13">
        <v>16930876.172514051</v>
      </c>
      <c r="BV35" s="13">
        <v>34009056.485522367</v>
      </c>
      <c r="BW35" s="13">
        <v>74658908.420319766</v>
      </c>
      <c r="BX35" s="13">
        <v>36502253.487392992</v>
      </c>
      <c r="BY35" s="13">
        <v>34592520.911376663</v>
      </c>
      <c r="BZ35" s="13">
        <v>33317883.6198752</v>
      </c>
      <c r="CA35" s="13">
        <v>34795977.397098564</v>
      </c>
      <c r="CB35" s="13">
        <v>37567628.583739087</v>
      </c>
      <c r="CC35" s="13">
        <v>49404948.174622342</v>
      </c>
      <c r="CD35" s="13">
        <v>49454925.329510763</v>
      </c>
      <c r="CE35" s="13">
        <v>27517477.636516359</v>
      </c>
      <c r="CF35" s="13">
        <v>29929791.610249881</v>
      </c>
      <c r="CG35" s="13">
        <v>242948889.94354451</v>
      </c>
      <c r="CH35" s="13">
        <v>32554556.116562489</v>
      </c>
      <c r="CI35" s="13">
        <v>46091661.573829763</v>
      </c>
      <c r="CJ35" s="13">
        <v>235460697.6463502</v>
      </c>
      <c r="CK35" s="13">
        <v>25208147.302139681</v>
      </c>
      <c r="CL35" s="13">
        <v>18570600.172797062</v>
      </c>
      <c r="CM35" s="13">
        <v>38131081.513099581</v>
      </c>
      <c r="CN35" s="13">
        <v>40967606.820996352</v>
      </c>
      <c r="CO35" s="13">
        <v>117981807.79201891</v>
      </c>
      <c r="CP35" s="13">
        <v>69259903.486539781</v>
      </c>
      <c r="CQ35" s="13">
        <v>72968881.333145499</v>
      </c>
      <c r="CR35" s="13">
        <v>43830703.562182687</v>
      </c>
      <c r="CS35" s="13">
        <v>39917766.343356423</v>
      </c>
      <c r="CT35" s="13">
        <v>27548456.991113879</v>
      </c>
      <c r="CU35" s="13">
        <v>44175952.78135249</v>
      </c>
      <c r="CV35" s="13">
        <v>86898568.518653244</v>
      </c>
      <c r="CW35" s="13">
        <v>67391392.979971662</v>
      </c>
      <c r="CX35" s="13">
        <v>69724867.302403972</v>
      </c>
      <c r="CY35" s="13">
        <v>75244785.176806703</v>
      </c>
      <c r="CZ35" s="13">
        <v>69062670.926815242</v>
      </c>
      <c r="DA35" s="13">
        <v>92753218.62242204</v>
      </c>
      <c r="DB35" s="9">
        <f t="shared" si="1"/>
        <v>3167041510.1078658</v>
      </c>
    </row>
    <row r="36" spans="2:106" x14ac:dyDescent="0.3">
      <c r="B36" s="6">
        <v>10937</v>
      </c>
      <c r="C36" s="13" t="s">
        <v>138</v>
      </c>
      <c r="D36" s="13">
        <v>34</v>
      </c>
      <c r="E36" s="13" t="str">
        <f t="shared" si="0"/>
        <v>S</v>
      </c>
      <c r="F36" s="13">
        <v>262820949.44983611</v>
      </c>
      <c r="G36" s="13">
        <v>292005704.81402189</v>
      </c>
      <c r="H36" s="13">
        <v>278025853.50926298</v>
      </c>
      <c r="I36" s="13">
        <v>323805831.40459538</v>
      </c>
      <c r="J36" s="13">
        <v>264511511.57457599</v>
      </c>
      <c r="K36" s="13">
        <v>313303541.49672389</v>
      </c>
      <c r="L36" s="13">
        <v>279579924.32518679</v>
      </c>
      <c r="M36" s="13">
        <v>306229902.81679738</v>
      </c>
      <c r="N36" s="13">
        <v>274596022.86302501</v>
      </c>
      <c r="O36" s="13">
        <v>326164493.39488202</v>
      </c>
      <c r="P36" s="13">
        <v>299016392.06928998</v>
      </c>
      <c r="Q36" s="13">
        <v>325755309.59814632</v>
      </c>
      <c r="R36" s="13">
        <v>319850310.63126677</v>
      </c>
      <c r="S36" s="13">
        <v>324498457.95479798</v>
      </c>
      <c r="T36" s="13">
        <v>371036912.25199932</v>
      </c>
      <c r="U36" s="13">
        <v>373386985.28594798</v>
      </c>
      <c r="V36" s="13">
        <v>309874076.43486142</v>
      </c>
      <c r="W36" s="13">
        <v>306292291.64569902</v>
      </c>
      <c r="X36" s="13">
        <v>329715691.32292062</v>
      </c>
      <c r="Y36" s="13">
        <v>322091946.87161249</v>
      </c>
      <c r="Z36" s="13">
        <v>295252047.55743527</v>
      </c>
      <c r="AA36" s="13">
        <v>338100293.98199069</v>
      </c>
      <c r="AB36" s="13">
        <v>322346297.26356268</v>
      </c>
      <c r="AC36" s="13">
        <v>329442218.71317202</v>
      </c>
      <c r="AD36" s="13">
        <v>294442861.63549912</v>
      </c>
      <c r="AE36" s="13">
        <v>323875222.44982398</v>
      </c>
      <c r="AF36" s="13">
        <v>312520876.20365971</v>
      </c>
      <c r="AG36" s="13">
        <v>405063253.09853709</v>
      </c>
      <c r="AH36" s="13">
        <v>310513729.6313737</v>
      </c>
      <c r="AI36" s="13">
        <v>324530085.98008698</v>
      </c>
      <c r="AJ36" s="13">
        <v>313154088.12254518</v>
      </c>
      <c r="AK36" s="13">
        <v>319492512.59530759</v>
      </c>
      <c r="AL36" s="13">
        <v>362172079.91727388</v>
      </c>
      <c r="AM36" s="13">
        <v>325596210.74925351</v>
      </c>
      <c r="AN36" s="13">
        <v>361753127.42773378</v>
      </c>
      <c r="AO36" s="13">
        <v>335657176.04036552</v>
      </c>
      <c r="AP36" s="13">
        <v>356951833.34060442</v>
      </c>
      <c r="AQ36" s="13">
        <v>327352984.50096548</v>
      </c>
      <c r="AR36" s="13">
        <v>310489068.91733181</v>
      </c>
      <c r="AS36" s="13">
        <v>322739565.53622139</v>
      </c>
      <c r="AT36" s="13">
        <v>329574826.130503</v>
      </c>
      <c r="AU36" s="13">
        <v>358767550.81803548</v>
      </c>
      <c r="AV36" s="13">
        <v>365676773.02271289</v>
      </c>
      <c r="AW36" s="13">
        <v>337127427.29651308</v>
      </c>
      <c r="AX36" s="13">
        <v>367786213.95974553</v>
      </c>
      <c r="AY36" s="13">
        <v>300564582.40859962</v>
      </c>
      <c r="AZ36" s="13">
        <v>312210568.81890363</v>
      </c>
      <c r="BA36" s="13">
        <v>327463378.53167468</v>
      </c>
      <c r="BB36" s="13">
        <v>360983991.19464642</v>
      </c>
      <c r="BC36" s="13">
        <v>284648132.49220139</v>
      </c>
      <c r="BD36" s="13">
        <v>368180514.77384311</v>
      </c>
      <c r="BE36" s="13">
        <v>351163883.38427699</v>
      </c>
      <c r="BF36" s="13">
        <v>320376749.50079691</v>
      </c>
      <c r="BG36" s="13">
        <v>340604833.23181498</v>
      </c>
      <c r="BH36" s="13">
        <v>376575773.53403962</v>
      </c>
      <c r="BI36" s="13">
        <v>364611921.81680018</v>
      </c>
      <c r="BJ36" s="13">
        <v>365035354.81028253</v>
      </c>
      <c r="BK36" s="13">
        <v>324036596.68366623</v>
      </c>
      <c r="BL36" s="13">
        <v>317395167.81748188</v>
      </c>
      <c r="BM36" s="13">
        <v>313294218.22901243</v>
      </c>
      <c r="BN36" s="13">
        <v>379581177.88405979</v>
      </c>
      <c r="BO36" s="13">
        <v>350549493.54861188</v>
      </c>
      <c r="BP36" s="13">
        <v>307828245.56862462</v>
      </c>
      <c r="BQ36" s="13">
        <v>354880485.67869532</v>
      </c>
      <c r="BR36" s="13">
        <v>334757205.60284752</v>
      </c>
      <c r="BS36" s="13">
        <v>348031989.66736293</v>
      </c>
      <c r="BT36" s="13">
        <v>339975819.57656491</v>
      </c>
      <c r="BU36" s="13">
        <v>384181412.59178448</v>
      </c>
      <c r="BV36" s="13">
        <v>459347104.83523208</v>
      </c>
      <c r="BW36" s="13">
        <v>376786816.15533018</v>
      </c>
      <c r="BX36" s="13">
        <v>347614750.67932588</v>
      </c>
      <c r="BY36" s="13">
        <v>347727991.77806562</v>
      </c>
      <c r="BZ36" s="13">
        <v>376764272.36301649</v>
      </c>
      <c r="CA36" s="13">
        <v>364043543.06408352</v>
      </c>
      <c r="CB36" s="13">
        <v>396449873.80511957</v>
      </c>
      <c r="CC36" s="13">
        <v>411011529.38537347</v>
      </c>
      <c r="CD36" s="13">
        <v>386139535.28783607</v>
      </c>
      <c r="CE36" s="13">
        <v>436324431.09624082</v>
      </c>
      <c r="CF36" s="13">
        <v>409932753.3459481</v>
      </c>
      <c r="CG36" s="13">
        <v>391513095.44414258</v>
      </c>
      <c r="CH36" s="13">
        <v>364487914.42006701</v>
      </c>
      <c r="CI36" s="13">
        <v>444423588.08020842</v>
      </c>
      <c r="CJ36" s="13">
        <v>359024912.03163308</v>
      </c>
      <c r="CK36" s="13">
        <v>354841455.48439682</v>
      </c>
      <c r="CL36" s="13">
        <v>493001288.87442112</v>
      </c>
      <c r="CM36" s="13">
        <v>420419133.59929037</v>
      </c>
      <c r="CN36" s="13">
        <v>620846132.30213308</v>
      </c>
      <c r="CO36" s="13">
        <v>360681551.22558808</v>
      </c>
      <c r="CP36" s="13">
        <v>395307146.45736527</v>
      </c>
      <c r="CQ36" s="13">
        <v>422359277.92980462</v>
      </c>
      <c r="CR36" s="13">
        <v>410189991.11730093</v>
      </c>
      <c r="CS36" s="13">
        <v>443034035.13579333</v>
      </c>
      <c r="CT36" s="13">
        <v>451707293.43043798</v>
      </c>
      <c r="CU36" s="13">
        <v>345832879.56410319</v>
      </c>
      <c r="CV36" s="13">
        <v>419743969.09759003</v>
      </c>
      <c r="CW36" s="13">
        <v>433339142.3298198</v>
      </c>
      <c r="CX36" s="13">
        <v>430776542.73011148</v>
      </c>
      <c r="CY36" s="13">
        <v>485894605.52529979</v>
      </c>
      <c r="CZ36" s="13">
        <v>440678818.33300072</v>
      </c>
      <c r="DA36" s="13">
        <v>498225743.16209251</v>
      </c>
      <c r="DB36" s="9">
        <f t="shared" si="1"/>
        <v>35678343050.022469</v>
      </c>
    </row>
    <row r="37" spans="2:106" x14ac:dyDescent="0.3">
      <c r="B37" s="6">
        <v>11001</v>
      </c>
      <c r="C37" s="13" t="s">
        <v>139</v>
      </c>
      <c r="D37" s="13">
        <v>35</v>
      </c>
      <c r="E37" s="13" t="str">
        <f t="shared" si="0"/>
        <v>S</v>
      </c>
      <c r="F37" s="13">
        <v>32959368.914696481</v>
      </c>
      <c r="G37" s="13">
        <v>33046190.45735858</v>
      </c>
      <c r="H37" s="13">
        <v>33706681.542636327</v>
      </c>
      <c r="I37" s="13">
        <v>46571565.228774101</v>
      </c>
      <c r="J37" s="13">
        <v>49413922.349538617</v>
      </c>
      <c r="K37" s="13">
        <v>50939573.053055622</v>
      </c>
      <c r="L37" s="13">
        <v>55368848.816888399</v>
      </c>
      <c r="M37" s="13">
        <v>60080008.577205449</v>
      </c>
      <c r="N37" s="13">
        <v>60166338.887676626</v>
      </c>
      <c r="O37" s="13">
        <v>66659558.366571583</v>
      </c>
      <c r="P37" s="13">
        <v>50591014.719939768</v>
      </c>
      <c r="Q37" s="13">
        <v>75478248.161218971</v>
      </c>
      <c r="R37" s="13">
        <v>55501041.15503861</v>
      </c>
      <c r="S37" s="13">
        <v>62414319.961374693</v>
      </c>
      <c r="T37" s="13">
        <v>62861306.002266042</v>
      </c>
      <c r="U37" s="13">
        <v>70473424.773243114</v>
      </c>
      <c r="V37" s="13">
        <v>76483174.104238987</v>
      </c>
      <c r="W37" s="13">
        <v>79434926.508941695</v>
      </c>
      <c r="X37" s="13">
        <v>55135959.224480353</v>
      </c>
      <c r="Y37" s="13">
        <v>76980703.531876534</v>
      </c>
      <c r="Z37" s="13">
        <v>83096163.958975896</v>
      </c>
      <c r="AA37" s="13">
        <v>71696709.001646921</v>
      </c>
      <c r="AB37" s="13">
        <v>72259126.168740019</v>
      </c>
      <c r="AC37" s="13">
        <v>89050385.682938755</v>
      </c>
      <c r="AD37" s="13">
        <v>196900985.36101079</v>
      </c>
      <c r="AE37" s="13">
        <v>107186880.5865214</v>
      </c>
      <c r="AF37" s="13">
        <v>90026962.293723062</v>
      </c>
      <c r="AG37" s="13">
        <v>82171858.410304084</v>
      </c>
      <c r="AH37" s="13">
        <v>111315891.6303349</v>
      </c>
      <c r="AI37" s="13">
        <v>91422774.954237953</v>
      </c>
      <c r="AJ37" s="13">
        <v>72539859.046595797</v>
      </c>
      <c r="AK37" s="13">
        <v>99398542.51280725</v>
      </c>
      <c r="AL37" s="13">
        <v>117584959.2558544</v>
      </c>
      <c r="AM37" s="13">
        <v>74953793.824394405</v>
      </c>
      <c r="AN37" s="13">
        <v>81966070.925146371</v>
      </c>
      <c r="AO37" s="13">
        <v>80915583.082041919</v>
      </c>
      <c r="AP37" s="13">
        <v>97261670.029536888</v>
      </c>
      <c r="AQ37" s="13">
        <v>93392537.416709825</v>
      </c>
      <c r="AR37" s="13">
        <v>91975960.668983832</v>
      </c>
      <c r="AS37" s="13">
        <v>114673877.3535068</v>
      </c>
      <c r="AT37" s="13">
        <v>116230799.762649</v>
      </c>
      <c r="AU37" s="13">
        <v>94584488.461890802</v>
      </c>
      <c r="AV37" s="13">
        <v>113133670.99845511</v>
      </c>
      <c r="AW37" s="13">
        <v>107263528.13436151</v>
      </c>
      <c r="AX37" s="13">
        <v>149711511.78436431</v>
      </c>
      <c r="AY37" s="13">
        <v>92433394.909577832</v>
      </c>
      <c r="AZ37" s="13">
        <v>119986109.0881279</v>
      </c>
      <c r="BA37" s="13">
        <v>138304887.4294571</v>
      </c>
      <c r="BB37" s="13">
        <v>138468938.3223314</v>
      </c>
      <c r="BC37" s="13">
        <v>108184787.5439394</v>
      </c>
      <c r="BD37" s="13">
        <v>117175720.27048761</v>
      </c>
      <c r="BE37" s="13">
        <v>109581974.1413933</v>
      </c>
      <c r="BF37" s="13">
        <v>119707926.09597629</v>
      </c>
      <c r="BG37" s="13">
        <v>122772744.1964774</v>
      </c>
      <c r="BH37" s="13">
        <v>100822756.2259281</v>
      </c>
      <c r="BI37" s="13">
        <v>119871127.85903899</v>
      </c>
      <c r="BJ37" s="13">
        <v>105535416.15076891</v>
      </c>
      <c r="BK37" s="13">
        <v>115819939.74760661</v>
      </c>
      <c r="BL37" s="13">
        <v>140126196.39540049</v>
      </c>
      <c r="BM37" s="13">
        <v>132153139.9002374</v>
      </c>
      <c r="BN37" s="13">
        <v>163815931.5830141</v>
      </c>
      <c r="BO37" s="13">
        <v>131541358.6167898</v>
      </c>
      <c r="BP37" s="13">
        <v>116052691.6239875</v>
      </c>
      <c r="BQ37" s="13">
        <v>140902130.82831189</v>
      </c>
      <c r="BR37" s="13">
        <v>150548853.4678973</v>
      </c>
      <c r="BS37" s="13">
        <v>124714653.70502</v>
      </c>
      <c r="BT37" s="13">
        <v>123586238.1879162</v>
      </c>
      <c r="BU37" s="13">
        <v>176012065.88067451</v>
      </c>
      <c r="BV37" s="13">
        <v>125461608.07802109</v>
      </c>
      <c r="BW37" s="13">
        <v>152153932.08194479</v>
      </c>
      <c r="BX37" s="13">
        <v>189374202.71128771</v>
      </c>
      <c r="BY37" s="13">
        <v>142120550.078361</v>
      </c>
      <c r="BZ37" s="13">
        <v>157410566.74481171</v>
      </c>
      <c r="CA37" s="13">
        <v>199444073.08493799</v>
      </c>
      <c r="CB37" s="13">
        <v>148915148.32390001</v>
      </c>
      <c r="CC37" s="13">
        <v>165713030.6494979</v>
      </c>
      <c r="CD37" s="13">
        <v>140123591.40902719</v>
      </c>
      <c r="CE37" s="13">
        <v>137918885.9200871</v>
      </c>
      <c r="CF37" s="13">
        <v>160462749.7951237</v>
      </c>
      <c r="CG37" s="13">
        <v>146033637.9209528</v>
      </c>
      <c r="CH37" s="13">
        <v>155064522.09148699</v>
      </c>
      <c r="CI37" s="13">
        <v>156518307.83823809</v>
      </c>
      <c r="CJ37" s="13">
        <v>174274921.33005261</v>
      </c>
      <c r="CK37" s="13">
        <v>145680699.21223971</v>
      </c>
      <c r="CL37" s="13">
        <v>167521313.781183</v>
      </c>
      <c r="CM37" s="13">
        <v>175865240.83773181</v>
      </c>
      <c r="CN37" s="13">
        <v>202322752.23941609</v>
      </c>
      <c r="CO37" s="13">
        <v>144524557.48535061</v>
      </c>
      <c r="CP37" s="13">
        <v>184563809.85806179</v>
      </c>
      <c r="CQ37" s="13">
        <v>240561330.92167169</v>
      </c>
      <c r="CR37" s="13">
        <v>165491205.87361699</v>
      </c>
      <c r="CS37" s="13">
        <v>227684758.38623831</v>
      </c>
      <c r="CT37" s="13">
        <v>232724416.34951669</v>
      </c>
      <c r="CU37" s="13">
        <v>138919330.76017681</v>
      </c>
      <c r="CV37" s="13">
        <v>198788506.88520381</v>
      </c>
      <c r="CW37" s="13">
        <v>270380820.03270477</v>
      </c>
      <c r="CX37" s="13">
        <v>329917195.18772203</v>
      </c>
      <c r="CY37" s="13">
        <v>189420709.43330979</v>
      </c>
      <c r="CZ37" s="13">
        <v>205593683.66462639</v>
      </c>
      <c r="DA37" s="13">
        <v>215549324.09766251</v>
      </c>
      <c r="DB37" s="9">
        <f t="shared" si="1"/>
        <v>12349599130.877277</v>
      </c>
    </row>
    <row r="38" spans="2:106" x14ac:dyDescent="0.3">
      <c r="B38" s="6">
        <v>12001</v>
      </c>
      <c r="C38" s="13" t="s">
        <v>140</v>
      </c>
      <c r="D38" s="13">
        <v>36</v>
      </c>
      <c r="E38" s="13" t="str">
        <f t="shared" si="0"/>
        <v>S</v>
      </c>
      <c r="F38" s="13">
        <v>52384264.983489938</v>
      </c>
      <c r="G38" s="13">
        <v>61013594.854577363</v>
      </c>
      <c r="H38" s="13">
        <v>46819232.008099243</v>
      </c>
      <c r="I38" s="13">
        <v>53431172.119826548</v>
      </c>
      <c r="J38" s="13">
        <v>70768621.9412117</v>
      </c>
      <c r="K38" s="13">
        <v>58284208.209291317</v>
      </c>
      <c r="L38" s="13">
        <v>56978199.984724149</v>
      </c>
      <c r="M38" s="13">
        <v>64011682.168146193</v>
      </c>
      <c r="N38" s="13">
        <v>74818050.858598933</v>
      </c>
      <c r="O38" s="13">
        <v>67841983.617260709</v>
      </c>
      <c r="P38" s="13">
        <v>74480726.114792868</v>
      </c>
      <c r="Q38" s="13">
        <v>55777775.445248023</v>
      </c>
      <c r="R38" s="13">
        <v>63319366.672579058</v>
      </c>
      <c r="S38" s="13">
        <v>69605449.625449926</v>
      </c>
      <c r="T38" s="13">
        <v>68374632.440919906</v>
      </c>
      <c r="U38" s="13">
        <v>65017623.275689222</v>
      </c>
      <c r="V38" s="13">
        <v>70172903.301499367</v>
      </c>
      <c r="W38" s="13">
        <v>74566033.253952891</v>
      </c>
      <c r="X38" s="13">
        <v>72621582.697488859</v>
      </c>
      <c r="Y38" s="13">
        <v>89565767.989075243</v>
      </c>
      <c r="Z38" s="13">
        <v>84991735.24142006</v>
      </c>
      <c r="AA38" s="13">
        <v>72416868.673418224</v>
      </c>
      <c r="AB38" s="13">
        <v>56517438.265658103</v>
      </c>
      <c r="AC38" s="13">
        <v>61948289.208296187</v>
      </c>
      <c r="AD38" s="13">
        <v>78973655.215684399</v>
      </c>
      <c r="AE38" s="13">
        <v>74079355.746504098</v>
      </c>
      <c r="AF38" s="13">
        <v>105909644.2363203</v>
      </c>
      <c r="AG38" s="13">
        <v>95510154.26716429</v>
      </c>
      <c r="AH38" s="13">
        <v>107485203.92973851</v>
      </c>
      <c r="AI38" s="13">
        <v>62242234.757463783</v>
      </c>
      <c r="AJ38" s="13">
        <v>55628851.860464178</v>
      </c>
      <c r="AK38" s="13">
        <v>106788622.0548912</v>
      </c>
      <c r="AL38" s="13">
        <v>80992501.225261763</v>
      </c>
      <c r="AM38" s="13">
        <v>92737036.619345576</v>
      </c>
      <c r="AN38" s="13">
        <v>83309252.219739139</v>
      </c>
      <c r="AO38" s="13">
        <v>91331609.972346082</v>
      </c>
      <c r="AP38" s="13">
        <v>93369930.627775088</v>
      </c>
      <c r="AQ38" s="13">
        <v>67313945.667506099</v>
      </c>
      <c r="AR38" s="13">
        <v>85425338.291820496</v>
      </c>
      <c r="AS38" s="13">
        <v>80019457.386044443</v>
      </c>
      <c r="AT38" s="13">
        <v>84836832.137742966</v>
      </c>
      <c r="AU38" s="13">
        <v>79975169.65995279</v>
      </c>
      <c r="AV38" s="13">
        <v>76660223.963793412</v>
      </c>
      <c r="AW38" s="13">
        <v>68381706.849149078</v>
      </c>
      <c r="AX38" s="13">
        <v>81124343.521553323</v>
      </c>
      <c r="AY38" s="13">
        <v>77843675.423755899</v>
      </c>
      <c r="AZ38" s="13">
        <v>91272161.756663755</v>
      </c>
      <c r="BA38" s="13">
        <v>81449535.904067546</v>
      </c>
      <c r="BB38" s="13">
        <v>121572131.7825851</v>
      </c>
      <c r="BC38" s="13">
        <v>56655929.80690033</v>
      </c>
      <c r="BD38" s="13">
        <v>73826271.33931841</v>
      </c>
      <c r="BE38" s="13">
        <v>95076072.292797759</v>
      </c>
      <c r="BF38" s="13">
        <v>68530103.116711617</v>
      </c>
      <c r="BG38" s="13">
        <v>64987350.518880934</v>
      </c>
      <c r="BH38" s="13">
        <v>126546751.2607158</v>
      </c>
      <c r="BI38" s="13">
        <v>104353648.48027229</v>
      </c>
      <c r="BJ38" s="13">
        <v>105231752.0809164</v>
      </c>
      <c r="BK38" s="13">
        <v>63776057.097032323</v>
      </c>
      <c r="BL38" s="13">
        <v>72671603.757699832</v>
      </c>
      <c r="BM38" s="13">
        <v>64998313.50518249</v>
      </c>
      <c r="BN38" s="13">
        <v>99615705.813579395</v>
      </c>
      <c r="BO38" s="13">
        <v>77116641.223221764</v>
      </c>
      <c r="BP38" s="13">
        <v>98039399.139482468</v>
      </c>
      <c r="BQ38" s="13">
        <v>105216380.8931424</v>
      </c>
      <c r="BR38" s="13">
        <v>70393368.925274611</v>
      </c>
      <c r="BS38" s="13">
        <v>51383292.301080711</v>
      </c>
      <c r="BT38" s="13">
        <v>77262726.036397666</v>
      </c>
      <c r="BU38" s="13">
        <v>97597841.19603698</v>
      </c>
      <c r="BV38" s="13">
        <v>66679283.337541439</v>
      </c>
      <c r="BW38" s="13">
        <v>84808039.144348338</v>
      </c>
      <c r="BX38" s="13">
        <v>70577274.839127451</v>
      </c>
      <c r="BY38" s="13">
        <v>98467893.358193114</v>
      </c>
      <c r="BZ38" s="13">
        <v>75363306.200007036</v>
      </c>
      <c r="CA38" s="13">
        <v>83173432.370529935</v>
      </c>
      <c r="CB38" s="13">
        <v>161376771.0500282</v>
      </c>
      <c r="CC38" s="13">
        <v>67805458.232518494</v>
      </c>
      <c r="CD38" s="13">
        <v>83198976.483918101</v>
      </c>
      <c r="CE38" s="13">
        <v>91954163.267360166</v>
      </c>
      <c r="CF38" s="13">
        <v>94940208.536776021</v>
      </c>
      <c r="CG38" s="13">
        <v>69167612.502154365</v>
      </c>
      <c r="CH38" s="13">
        <v>99695662.363584742</v>
      </c>
      <c r="CI38" s="13">
        <v>75112125.107399926</v>
      </c>
      <c r="CJ38" s="13">
        <v>54164450.833034761</v>
      </c>
      <c r="CK38" s="13">
        <v>79428057.420342237</v>
      </c>
      <c r="CL38" s="13">
        <v>73882512.302696258</v>
      </c>
      <c r="CM38" s="13">
        <v>53707809.064633422</v>
      </c>
      <c r="CN38" s="13">
        <v>26621994.00856328</v>
      </c>
      <c r="CO38" s="13">
        <v>71623969.884767845</v>
      </c>
      <c r="CP38" s="13">
        <v>79936290.86292237</v>
      </c>
      <c r="CQ38" s="13">
        <v>86047749.935468644</v>
      </c>
      <c r="CR38" s="13">
        <v>55735818.731084153</v>
      </c>
      <c r="CS38" s="13">
        <v>79514348.362318769</v>
      </c>
      <c r="CT38" s="13">
        <v>64996025.294296741</v>
      </c>
      <c r="CU38" s="13">
        <v>100272121.2457733</v>
      </c>
      <c r="CV38" s="13">
        <v>108206677.2001676</v>
      </c>
      <c r="CW38" s="13">
        <v>158182358.2498666</v>
      </c>
      <c r="CX38" s="13">
        <v>93139424.192579702</v>
      </c>
      <c r="CY38" s="13">
        <v>66432976.589585073</v>
      </c>
      <c r="CZ38" s="13">
        <v>67212930.358704612</v>
      </c>
      <c r="DA38" s="13">
        <v>104471914.7364898</v>
      </c>
      <c r="DB38" s="9">
        <f t="shared" si="1"/>
        <v>7929136622.8794756</v>
      </c>
    </row>
    <row r="39" spans="2:106" x14ac:dyDescent="0.3">
      <c r="B39" s="6">
        <v>13001</v>
      </c>
      <c r="C39" s="13" t="s">
        <v>141</v>
      </c>
      <c r="D39" s="13">
        <v>37</v>
      </c>
      <c r="E39" s="13" t="str">
        <f t="shared" si="0"/>
        <v>S</v>
      </c>
      <c r="F39" s="13">
        <v>51999.458659948803</v>
      </c>
      <c r="G39" s="13">
        <v>32300.826185766</v>
      </c>
      <c r="H39" s="13">
        <v>30215.640835212002</v>
      </c>
      <c r="I39" s="13">
        <v>6859.1578670400004</v>
      </c>
      <c r="J39" s="13">
        <v>12173.837235851601</v>
      </c>
      <c r="K39" s="13"/>
      <c r="L39" s="13">
        <v>37013.8280279108</v>
      </c>
      <c r="M39" s="13">
        <v>993.35646164679997</v>
      </c>
      <c r="N39" s="13">
        <v>40955.597951592797</v>
      </c>
      <c r="O39" s="13">
        <v>6440.3671536616002</v>
      </c>
      <c r="P39" s="13">
        <v>5522.0094767152004</v>
      </c>
      <c r="Q39" s="13">
        <v>44849.883082628003</v>
      </c>
      <c r="R39" s="13">
        <v>20966.583425075602</v>
      </c>
      <c r="S39" s="13">
        <v>60006.415118478399</v>
      </c>
      <c r="T39" s="13">
        <v>28210.0023896848</v>
      </c>
      <c r="U39" s="13">
        <v>279741.76345760003</v>
      </c>
      <c r="V39" s="13">
        <v>139865.88682533521</v>
      </c>
      <c r="W39" s="13">
        <v>34663.482881377997</v>
      </c>
      <c r="X39" s="13">
        <v>4529.3149225775996</v>
      </c>
      <c r="Y39" s="13">
        <v>2537.8811548859999</v>
      </c>
      <c r="Z39" s="13">
        <v>82982.537940731214</v>
      </c>
      <c r="AA39" s="13">
        <v>70494.418879012796</v>
      </c>
      <c r="AB39" s="13">
        <v>198749.28538546871</v>
      </c>
      <c r="AC39" s="13">
        <v>55029.273731021611</v>
      </c>
      <c r="AD39" s="13">
        <v>73431.172252674005</v>
      </c>
      <c r="AE39" s="13">
        <v>14082.8608395788</v>
      </c>
      <c r="AF39" s="13">
        <v>81293.641124753602</v>
      </c>
      <c r="AG39" s="13">
        <v>52658.637335814798</v>
      </c>
      <c r="AH39" s="13">
        <v>45286.118313724</v>
      </c>
      <c r="AI39" s="13">
        <v>21966.209485129599</v>
      </c>
      <c r="AJ39" s="13">
        <v>14028.801200179199</v>
      </c>
      <c r="AK39" s="13">
        <v>218762.83327763641</v>
      </c>
      <c r="AL39" s="13">
        <v>128287.01491930999</v>
      </c>
      <c r="AM39" s="13">
        <v>15349.5116349052</v>
      </c>
      <c r="AN39" s="13">
        <v>120752.77714186801</v>
      </c>
      <c r="AO39" s="13">
        <v>66997.281733874406</v>
      </c>
      <c r="AP39" s="13">
        <v>90020.728679730004</v>
      </c>
      <c r="AQ39" s="13">
        <v>52138.3139910916</v>
      </c>
      <c r="AR39" s="13">
        <v>111295.78381252081</v>
      </c>
      <c r="AS39" s="13">
        <v>151667.5078844832</v>
      </c>
      <c r="AT39" s="13">
        <v>174901.46584300479</v>
      </c>
      <c r="AU39" s="13">
        <v>1397174.0251242919</v>
      </c>
      <c r="AV39" s="13">
        <v>180722.9219290748</v>
      </c>
      <c r="AW39" s="13">
        <v>1024028.592074222</v>
      </c>
      <c r="AX39" s="13">
        <v>818553.81440827716</v>
      </c>
      <c r="AY39" s="13">
        <v>161332.6852950216</v>
      </c>
      <c r="AZ39" s="13">
        <v>5727.7761026112003</v>
      </c>
      <c r="BA39" s="13">
        <v>363258.54016281909</v>
      </c>
      <c r="BB39" s="13">
        <v>265124.13519192638</v>
      </c>
      <c r="BC39" s="13">
        <v>466757.7190759384</v>
      </c>
      <c r="BD39" s="13">
        <v>522379.46744952002</v>
      </c>
      <c r="BE39" s="13">
        <v>75864.589458412796</v>
      </c>
      <c r="BF39" s="13">
        <v>45754.253716391999</v>
      </c>
      <c r="BG39" s="13">
        <v>359130.85992193199</v>
      </c>
      <c r="BH39" s="13"/>
      <c r="BI39" s="13">
        <v>130545.97742785281</v>
      </c>
      <c r="BJ39" s="13">
        <v>20440.406840592001</v>
      </c>
      <c r="BK39" s="13">
        <v>39873.284788265999</v>
      </c>
      <c r="BL39" s="13">
        <v>541886.83166427957</v>
      </c>
      <c r="BM39" s="13">
        <v>1657392.1767117779</v>
      </c>
      <c r="BN39" s="13">
        <v>127670.56854286</v>
      </c>
      <c r="BO39" s="13">
        <v>82337.285008144798</v>
      </c>
      <c r="BP39" s="13">
        <v>2706.067851792001</v>
      </c>
      <c r="BQ39" s="13">
        <v>1216257.051756708</v>
      </c>
      <c r="BR39" s="13">
        <v>246850.1405566168</v>
      </c>
      <c r="BS39" s="13">
        <v>137846.91242785641</v>
      </c>
      <c r="BT39" s="13">
        <v>5884.7089884768002</v>
      </c>
      <c r="BU39" s="13">
        <v>404150.57602196879</v>
      </c>
      <c r="BV39" s="13">
        <v>62014.373071603193</v>
      </c>
      <c r="BW39" s="13"/>
      <c r="BX39" s="13">
        <v>44546.297476766413</v>
      </c>
      <c r="BY39" s="13">
        <v>101068.3147997168</v>
      </c>
      <c r="BZ39" s="13">
        <v>55908.040775200003</v>
      </c>
      <c r="CA39" s="13">
        <v>110811.58851060001</v>
      </c>
      <c r="CB39" s="13"/>
      <c r="CC39" s="13">
        <v>258987.88193892079</v>
      </c>
      <c r="CD39" s="13">
        <v>77715.802652405211</v>
      </c>
      <c r="CE39" s="13">
        <v>7362.6782403599991</v>
      </c>
      <c r="CF39" s="13">
        <v>4399.6943058936004</v>
      </c>
      <c r="CG39" s="13">
        <v>359163.75784235517</v>
      </c>
      <c r="CH39" s="13">
        <v>860926.77227188554</v>
      </c>
      <c r="CI39" s="13">
        <v>36933.057666316803</v>
      </c>
      <c r="CJ39" s="13">
        <v>652094.17414113996</v>
      </c>
      <c r="CK39" s="13">
        <v>11296.1536047272</v>
      </c>
      <c r="CL39" s="13">
        <v>68796.907574752404</v>
      </c>
      <c r="CM39" s="13">
        <v>30201.674575643199</v>
      </c>
      <c r="CN39" s="13">
        <v>58929.765621999999</v>
      </c>
      <c r="CO39" s="13">
        <v>33688.411126982799</v>
      </c>
      <c r="CP39" s="13">
        <v>332707.88629253203</v>
      </c>
      <c r="CQ39" s="13">
        <v>1012202.168237083</v>
      </c>
      <c r="CR39" s="13">
        <v>160314.859789468</v>
      </c>
      <c r="CS39" s="13">
        <v>275172.9265541964</v>
      </c>
      <c r="CT39" s="13">
        <v>16056.347815679999</v>
      </c>
      <c r="CU39" s="13">
        <v>32149.997547039999</v>
      </c>
      <c r="CV39" s="13">
        <v>1460685.589927783</v>
      </c>
      <c r="CW39" s="13"/>
      <c r="CX39" s="13"/>
      <c r="CY39" s="13">
        <v>6858.7921832831998</v>
      </c>
      <c r="CZ39" s="13">
        <v>5020.3433898871999</v>
      </c>
      <c r="DA39" s="13">
        <v>49893.913015999999</v>
      </c>
      <c r="DB39" s="9">
        <f t="shared" si="1"/>
        <v>19165581.007967357</v>
      </c>
    </row>
    <row r="40" spans="2:106" x14ac:dyDescent="0.3">
      <c r="B40" s="6">
        <v>13002</v>
      </c>
      <c r="C40" s="13" t="s">
        <v>142</v>
      </c>
      <c r="D40" s="13">
        <v>38</v>
      </c>
      <c r="E40" s="13" t="str">
        <f t="shared" si="0"/>
        <v>S</v>
      </c>
      <c r="F40" s="13">
        <v>1197362.7332135639</v>
      </c>
      <c r="G40" s="13">
        <v>975013.88861691405</v>
      </c>
      <c r="H40" s="13">
        <v>900594.43502258637</v>
      </c>
      <c r="I40" s="13">
        <v>3450109.4076512409</v>
      </c>
      <c r="J40" s="13">
        <v>4678382.9240720011</v>
      </c>
      <c r="K40" s="13">
        <v>2224212.313575299</v>
      </c>
      <c r="L40" s="13">
        <v>2286056.6138720689</v>
      </c>
      <c r="M40" s="13">
        <v>1785103.625780466</v>
      </c>
      <c r="N40" s="13">
        <v>1976097.430926231</v>
      </c>
      <c r="O40" s="13">
        <v>1145985.8075926341</v>
      </c>
      <c r="P40" s="13">
        <v>3712455.1929696612</v>
      </c>
      <c r="Q40" s="13">
        <v>2707866.5823052549</v>
      </c>
      <c r="R40" s="13">
        <v>2095842.162364152</v>
      </c>
      <c r="S40" s="13">
        <v>1672869.37553468</v>
      </c>
      <c r="T40" s="13">
        <v>1790525.901995735</v>
      </c>
      <c r="U40" s="13">
        <v>2024735.678398812</v>
      </c>
      <c r="V40" s="13">
        <v>3810351.7954620821</v>
      </c>
      <c r="W40" s="13">
        <v>8032855.5671888255</v>
      </c>
      <c r="X40" s="13">
        <v>3320752.492776548</v>
      </c>
      <c r="Y40" s="13">
        <v>3969755.955936878</v>
      </c>
      <c r="Z40" s="13">
        <v>1848238.8776637351</v>
      </c>
      <c r="AA40" s="13">
        <v>2946209.067645763</v>
      </c>
      <c r="AB40" s="13">
        <v>5170731.5701012136</v>
      </c>
      <c r="AC40" s="13">
        <v>4677722.5569899976</v>
      </c>
      <c r="AD40" s="13">
        <v>3978420.20471159</v>
      </c>
      <c r="AE40" s="13">
        <v>3169020.565407441</v>
      </c>
      <c r="AF40" s="13">
        <v>4181468.189369075</v>
      </c>
      <c r="AG40" s="13">
        <v>4588226.4927836498</v>
      </c>
      <c r="AH40" s="13">
        <v>5849306.4757541502</v>
      </c>
      <c r="AI40" s="13">
        <v>3819578.1995754871</v>
      </c>
      <c r="AJ40" s="13">
        <v>3659614.432566165</v>
      </c>
      <c r="AK40" s="13">
        <v>5658329.1196068153</v>
      </c>
      <c r="AL40" s="13">
        <v>2652642.6859848239</v>
      </c>
      <c r="AM40" s="13">
        <v>5201955.5230553299</v>
      </c>
      <c r="AN40" s="13">
        <v>1927167.706050121</v>
      </c>
      <c r="AO40" s="13">
        <v>4876553.1335834349</v>
      </c>
      <c r="AP40" s="13">
        <v>4773486.5599400299</v>
      </c>
      <c r="AQ40" s="13">
        <v>3618612.5389981372</v>
      </c>
      <c r="AR40" s="13">
        <v>7335770.559162437</v>
      </c>
      <c r="AS40" s="13">
        <v>2284059.621300519</v>
      </c>
      <c r="AT40" s="13">
        <v>5330150.2660851404</v>
      </c>
      <c r="AU40" s="13">
        <v>5953189.3610994508</v>
      </c>
      <c r="AV40" s="13">
        <v>6790765.2039001677</v>
      </c>
      <c r="AW40" s="13">
        <v>7394109.5833526179</v>
      </c>
      <c r="AX40" s="13">
        <v>7520733.3979167249</v>
      </c>
      <c r="AY40" s="13">
        <v>2548119.9023112631</v>
      </c>
      <c r="AZ40" s="13">
        <v>12322992.75709714</v>
      </c>
      <c r="BA40" s="13">
        <v>7117352.5255772006</v>
      </c>
      <c r="BB40" s="13">
        <v>2282602.5948748882</v>
      </c>
      <c r="BC40" s="13">
        <v>3240373.1574541521</v>
      </c>
      <c r="BD40" s="13">
        <v>8648790.4876303822</v>
      </c>
      <c r="BE40" s="13">
        <v>2012536.9751122079</v>
      </c>
      <c r="BF40" s="13">
        <v>2314133.1459390032</v>
      </c>
      <c r="BG40" s="13">
        <v>3777134.2355769118</v>
      </c>
      <c r="BH40" s="13">
        <v>3961445.019685769</v>
      </c>
      <c r="BI40" s="13">
        <v>3414374.6029434851</v>
      </c>
      <c r="BJ40" s="13">
        <v>6316702.6872723922</v>
      </c>
      <c r="BK40" s="13">
        <v>4061171.0225282782</v>
      </c>
      <c r="BL40" s="13">
        <v>8910980.7360285055</v>
      </c>
      <c r="BM40" s="13">
        <v>4495932.9226523098</v>
      </c>
      <c r="BN40" s="13">
        <v>5321088.5457954984</v>
      </c>
      <c r="BO40" s="13">
        <v>3484365.199829381</v>
      </c>
      <c r="BP40" s="13">
        <v>6440770.1495978544</v>
      </c>
      <c r="BQ40" s="13">
        <v>3965485.2793059782</v>
      </c>
      <c r="BR40" s="13">
        <v>5573613.2081283862</v>
      </c>
      <c r="BS40" s="13">
        <v>6942515.3640060266</v>
      </c>
      <c r="BT40" s="13">
        <v>6474807.2807084657</v>
      </c>
      <c r="BU40" s="13">
        <v>3387044.1875371342</v>
      </c>
      <c r="BV40" s="13">
        <v>4260723.4093838418</v>
      </c>
      <c r="BW40" s="13">
        <v>7054247.8507119184</v>
      </c>
      <c r="BX40" s="13">
        <v>7479466.8419081885</v>
      </c>
      <c r="BY40" s="13">
        <v>8202244.5595173975</v>
      </c>
      <c r="BZ40" s="13">
        <v>6258306.0809630146</v>
      </c>
      <c r="CA40" s="13">
        <v>7929253.7286564559</v>
      </c>
      <c r="CB40" s="13">
        <v>3560625.7091763709</v>
      </c>
      <c r="CC40" s="13">
        <v>10890142.549374919</v>
      </c>
      <c r="CD40" s="13">
        <v>3114458.5387464799</v>
      </c>
      <c r="CE40" s="13">
        <v>4661527.0826590545</v>
      </c>
      <c r="CF40" s="13">
        <v>5931364.13166821</v>
      </c>
      <c r="CG40" s="13">
        <v>6822718.40900796</v>
      </c>
      <c r="CH40" s="13">
        <v>11219576.609873099</v>
      </c>
      <c r="CI40" s="13">
        <v>3762900.5119135752</v>
      </c>
      <c r="CJ40" s="13">
        <v>4423999.9053609129</v>
      </c>
      <c r="CK40" s="13">
        <v>4667346.736430048</v>
      </c>
      <c r="CL40" s="13">
        <v>5780173.9267765554</v>
      </c>
      <c r="CM40" s="13">
        <v>4787588.7153787818</v>
      </c>
      <c r="CN40" s="13">
        <v>9228707.7800361216</v>
      </c>
      <c r="CO40" s="13">
        <v>8744873.106071189</v>
      </c>
      <c r="CP40" s="13">
        <v>3411564.0852865209</v>
      </c>
      <c r="CQ40" s="13">
        <v>4201800.6155219721</v>
      </c>
      <c r="CR40" s="13">
        <v>14773390.772834061</v>
      </c>
      <c r="CS40" s="13">
        <v>15619758.28603787</v>
      </c>
      <c r="CT40" s="13">
        <v>7065564.6944422266</v>
      </c>
      <c r="CU40" s="13">
        <v>5159461.6164562739</v>
      </c>
      <c r="CV40" s="13">
        <v>10895860.18289011</v>
      </c>
      <c r="CW40" s="13">
        <v>19362596.472026888</v>
      </c>
      <c r="CX40" s="13">
        <v>15436282.295713089</v>
      </c>
      <c r="CY40" s="13">
        <v>8037184.6688757017</v>
      </c>
      <c r="CZ40" s="13">
        <v>32236006.035006791</v>
      </c>
      <c r="DA40" s="13">
        <v>31401152.37904017</v>
      </c>
      <c r="DB40" s="9">
        <f t="shared" si="1"/>
        <v>582358192.05319798</v>
      </c>
    </row>
    <row r="41" spans="2:106" x14ac:dyDescent="0.3">
      <c r="B41" s="6">
        <v>13003</v>
      </c>
      <c r="C41" s="13" t="s">
        <v>143</v>
      </c>
      <c r="D41" s="13">
        <v>39</v>
      </c>
      <c r="E41" s="13" t="str">
        <f t="shared" si="0"/>
        <v>S</v>
      </c>
      <c r="F41" s="13">
        <v>22696257.689680278</v>
      </c>
      <c r="G41" s="13">
        <v>28301233.210305639</v>
      </c>
      <c r="H41" s="13">
        <v>22762018.082812529</v>
      </c>
      <c r="I41" s="13">
        <v>29563094.480591401</v>
      </c>
      <c r="J41" s="13">
        <v>30641907.440216441</v>
      </c>
      <c r="K41" s="13">
        <v>29949792.41446504</v>
      </c>
      <c r="L41" s="13">
        <v>26925322.865500949</v>
      </c>
      <c r="M41" s="13">
        <v>31634463.72460214</v>
      </c>
      <c r="N41" s="13">
        <v>35125988.419334941</v>
      </c>
      <c r="O41" s="13">
        <v>30156228.504228242</v>
      </c>
      <c r="P41" s="13">
        <v>39318304.818759292</v>
      </c>
      <c r="Q41" s="13">
        <v>37322270.213268377</v>
      </c>
      <c r="R41" s="13">
        <v>38772466.213391222</v>
      </c>
      <c r="S41" s="13">
        <v>29919481.911925979</v>
      </c>
      <c r="T41" s="13">
        <v>46520381.814196363</v>
      </c>
      <c r="U41" s="13">
        <v>36922019.681994013</v>
      </c>
      <c r="V41" s="13">
        <v>47910743.265606873</v>
      </c>
      <c r="W41" s="13">
        <v>33649799.020901598</v>
      </c>
      <c r="X41" s="13">
        <v>49702601.331792571</v>
      </c>
      <c r="Y41" s="13">
        <v>37804103.037315272</v>
      </c>
      <c r="Z41" s="13">
        <v>45334543.397621669</v>
      </c>
      <c r="AA41" s="13">
        <v>29299417.25909096</v>
      </c>
      <c r="AB41" s="13">
        <v>51521093.14711871</v>
      </c>
      <c r="AC41" s="13">
        <v>44231360.329318143</v>
      </c>
      <c r="AD41" s="13">
        <v>52792751.184550531</v>
      </c>
      <c r="AE41" s="13">
        <v>39543220.133046001</v>
      </c>
      <c r="AF41" s="13">
        <v>46235719.674748182</v>
      </c>
      <c r="AG41" s="13">
        <v>41077348.688649192</v>
      </c>
      <c r="AH41" s="13">
        <v>45600660.445656493</v>
      </c>
      <c r="AI41" s="13">
        <v>38699660.912723847</v>
      </c>
      <c r="AJ41" s="13">
        <v>52041815.569275618</v>
      </c>
      <c r="AK41" s="13">
        <v>50204920.626242869</v>
      </c>
      <c r="AL41" s="13">
        <v>45886449.933992557</v>
      </c>
      <c r="AM41" s="13">
        <v>35539802.940479673</v>
      </c>
      <c r="AN41" s="13">
        <v>68728771.208588928</v>
      </c>
      <c r="AO41" s="13">
        <v>46384065.239482448</v>
      </c>
      <c r="AP41" s="13">
        <v>65410081.600210927</v>
      </c>
      <c r="AQ41" s="13">
        <v>52780812.831565507</v>
      </c>
      <c r="AR41" s="13">
        <v>51224289.838715129</v>
      </c>
      <c r="AS41" s="13">
        <v>51635945.892211847</v>
      </c>
      <c r="AT41" s="13">
        <v>51954989.358434103</v>
      </c>
      <c r="AU41" s="13">
        <v>78677889.111690819</v>
      </c>
      <c r="AV41" s="13">
        <v>51275480.554934047</v>
      </c>
      <c r="AW41" s="13">
        <v>50778799.528088003</v>
      </c>
      <c r="AX41" s="13">
        <v>60079769.522782147</v>
      </c>
      <c r="AY41" s="13">
        <v>40604988.601216808</v>
      </c>
      <c r="AZ41" s="13">
        <v>52685583.858801439</v>
      </c>
      <c r="BA41" s="13">
        <v>40128618.080288097</v>
      </c>
      <c r="BB41" s="13">
        <v>61486894.211408123</v>
      </c>
      <c r="BC41" s="13">
        <v>60983978.828614898</v>
      </c>
      <c r="BD41" s="13">
        <v>66754628.883053698</v>
      </c>
      <c r="BE41" s="13">
        <v>51249185.015223652</v>
      </c>
      <c r="BF41" s="13">
        <v>57880658.22473035</v>
      </c>
      <c r="BG41" s="13">
        <v>66815094.164929867</v>
      </c>
      <c r="BH41" s="13">
        <v>44868743.154260911</v>
      </c>
      <c r="BI41" s="13">
        <v>52651973.312063061</v>
      </c>
      <c r="BJ41" s="13">
        <v>69095945.849668697</v>
      </c>
      <c r="BK41" s="13">
        <v>52516567.288752027</v>
      </c>
      <c r="BL41" s="13">
        <v>67784666.673934951</v>
      </c>
      <c r="BM41" s="13">
        <v>52208470.130617753</v>
      </c>
      <c r="BN41" s="13">
        <v>62987270.296266191</v>
      </c>
      <c r="BO41" s="13">
        <v>51139303.052993841</v>
      </c>
      <c r="BP41" s="13">
        <v>76765370.068648547</v>
      </c>
      <c r="BQ41" s="13">
        <v>62174091.666965678</v>
      </c>
      <c r="BR41" s="13">
        <v>66850149.473954894</v>
      </c>
      <c r="BS41" s="13">
        <v>68164387.214641482</v>
      </c>
      <c r="BT41" s="13">
        <v>58214440.788360231</v>
      </c>
      <c r="BU41" s="13">
        <v>71258255.765961409</v>
      </c>
      <c r="BV41" s="13">
        <v>64918207.676012427</v>
      </c>
      <c r="BW41" s="13">
        <v>72859215.354691252</v>
      </c>
      <c r="BX41" s="13">
        <v>74444202.796628192</v>
      </c>
      <c r="BY41" s="13">
        <v>66975953.047002994</v>
      </c>
      <c r="BZ41" s="13">
        <v>82891494.601864576</v>
      </c>
      <c r="CA41" s="13">
        <v>70789172.638559505</v>
      </c>
      <c r="CB41" s="13">
        <v>70505874.6357449</v>
      </c>
      <c r="CC41" s="13">
        <v>58775555.604193583</v>
      </c>
      <c r="CD41" s="13">
        <v>68245304.928853914</v>
      </c>
      <c r="CE41" s="13">
        <v>51271153.624185771</v>
      </c>
      <c r="CF41" s="13">
        <v>84360145.84250994</v>
      </c>
      <c r="CG41" s="13">
        <v>76047566.608089492</v>
      </c>
      <c r="CH41" s="13">
        <v>64048958.708213411</v>
      </c>
      <c r="CI41" s="13">
        <v>88348141.94648771</v>
      </c>
      <c r="CJ41" s="13">
        <v>73257260.107303917</v>
      </c>
      <c r="CK41" s="13">
        <v>84745306.943340257</v>
      </c>
      <c r="CL41" s="13">
        <v>63037917.018263169</v>
      </c>
      <c r="CM41" s="13">
        <v>112754674.27085941</v>
      </c>
      <c r="CN41" s="13">
        <v>78257436.712742731</v>
      </c>
      <c r="CO41" s="13">
        <v>109984809.05535001</v>
      </c>
      <c r="CP41" s="13">
        <v>108507835.8026377</v>
      </c>
      <c r="CQ41" s="13">
        <v>65352217.822181232</v>
      </c>
      <c r="CR41" s="13">
        <v>72340406.141801462</v>
      </c>
      <c r="CS41" s="13">
        <v>122366868.91653439</v>
      </c>
      <c r="CT41" s="13">
        <v>126926233.5423777</v>
      </c>
      <c r="CU41" s="13">
        <v>124236470.3688191</v>
      </c>
      <c r="CV41" s="13">
        <v>163814293.912211</v>
      </c>
      <c r="CW41" s="13">
        <v>124156942.25612061</v>
      </c>
      <c r="CX41" s="13">
        <v>175565292.8596378</v>
      </c>
      <c r="CY41" s="13">
        <v>142419109.60367191</v>
      </c>
      <c r="CZ41" s="13">
        <v>256239562.43182221</v>
      </c>
      <c r="DA41" s="13">
        <v>427798156.4428851</v>
      </c>
      <c r="DB41" s="9">
        <f t="shared" si="1"/>
        <v>6714049143.8970633</v>
      </c>
    </row>
    <row r="42" spans="2:106" x14ac:dyDescent="0.3">
      <c r="B42" s="6">
        <v>14001</v>
      </c>
      <c r="C42" s="13" t="s">
        <v>144</v>
      </c>
      <c r="D42" s="13">
        <v>40</v>
      </c>
      <c r="E42" s="13" t="str">
        <f t="shared" si="0"/>
        <v>S</v>
      </c>
      <c r="F42" s="13">
        <v>258266865.29160199</v>
      </c>
      <c r="G42" s="13">
        <v>249634985.06636879</v>
      </c>
      <c r="H42" s="13">
        <v>253978383.2944741</v>
      </c>
      <c r="I42" s="13">
        <v>312975358.04126269</v>
      </c>
      <c r="J42" s="13">
        <v>275547443.4027909</v>
      </c>
      <c r="K42" s="13">
        <v>308997021.8766377</v>
      </c>
      <c r="L42" s="13">
        <v>336922159.10350752</v>
      </c>
      <c r="M42" s="13">
        <v>313713009.87519938</v>
      </c>
      <c r="N42" s="13">
        <v>298049984.43165648</v>
      </c>
      <c r="O42" s="13">
        <v>341177426.55752617</v>
      </c>
      <c r="P42" s="13">
        <v>337187318.90994352</v>
      </c>
      <c r="Q42" s="13">
        <v>319180417.07317078</v>
      </c>
      <c r="R42" s="13">
        <v>342674674.24880183</v>
      </c>
      <c r="S42" s="13">
        <v>323949060.40932971</v>
      </c>
      <c r="T42" s="13">
        <v>374188407.46743578</v>
      </c>
      <c r="U42" s="13">
        <v>404757048.67545128</v>
      </c>
      <c r="V42" s="13">
        <v>421446673.68132788</v>
      </c>
      <c r="W42" s="13">
        <v>357666047.54188728</v>
      </c>
      <c r="X42" s="13">
        <v>359041882.13819402</v>
      </c>
      <c r="Y42" s="13">
        <v>415450048.06000531</v>
      </c>
      <c r="Z42" s="13">
        <v>364370892.85299969</v>
      </c>
      <c r="AA42" s="13">
        <v>374217002.47100478</v>
      </c>
      <c r="AB42" s="13">
        <v>397629243.5726065</v>
      </c>
      <c r="AC42" s="13">
        <v>408186472.42417812</v>
      </c>
      <c r="AD42" s="13">
        <v>390833382.02226359</v>
      </c>
      <c r="AE42" s="13">
        <v>372828885.47058958</v>
      </c>
      <c r="AF42" s="13">
        <v>389873381.7511341</v>
      </c>
      <c r="AG42" s="13">
        <v>413164316.44773722</v>
      </c>
      <c r="AH42" s="13">
        <v>432473105.02525169</v>
      </c>
      <c r="AI42" s="13">
        <v>415754618.14067638</v>
      </c>
      <c r="AJ42" s="13">
        <v>452473139.79463822</v>
      </c>
      <c r="AK42" s="13">
        <v>446596487.68591541</v>
      </c>
      <c r="AL42" s="13">
        <v>384374088.08119118</v>
      </c>
      <c r="AM42" s="13">
        <v>450827591.74880999</v>
      </c>
      <c r="AN42" s="13">
        <v>516313842.80473971</v>
      </c>
      <c r="AO42" s="13">
        <v>444382815.18157423</v>
      </c>
      <c r="AP42" s="13">
        <v>459557086.89028072</v>
      </c>
      <c r="AQ42" s="13">
        <v>421524107.12156183</v>
      </c>
      <c r="AR42" s="13">
        <v>386738615.20850348</v>
      </c>
      <c r="AS42" s="13">
        <v>422575167.37831551</v>
      </c>
      <c r="AT42" s="13">
        <v>445654425.68338901</v>
      </c>
      <c r="AU42" s="13">
        <v>400596390.24621028</v>
      </c>
      <c r="AV42" s="13">
        <v>401780264.54955143</v>
      </c>
      <c r="AW42" s="13">
        <v>436286156.99758732</v>
      </c>
      <c r="AX42" s="13">
        <v>461647151.31939763</v>
      </c>
      <c r="AY42" s="13">
        <v>484946558.08625329</v>
      </c>
      <c r="AZ42" s="13">
        <v>486809325.57471311</v>
      </c>
      <c r="BA42" s="13">
        <v>356718076.14241242</v>
      </c>
      <c r="BB42" s="13">
        <v>436424917.64027309</v>
      </c>
      <c r="BC42" s="13">
        <v>487018967.89868122</v>
      </c>
      <c r="BD42" s="13">
        <v>453383161.49840301</v>
      </c>
      <c r="BE42" s="13">
        <v>457693032.96693242</v>
      </c>
      <c r="BF42" s="13">
        <v>483097910.54953498</v>
      </c>
      <c r="BG42" s="13">
        <v>477036000.84998697</v>
      </c>
      <c r="BH42" s="13">
        <v>580663572.9320426</v>
      </c>
      <c r="BI42" s="13">
        <v>545394248.69724333</v>
      </c>
      <c r="BJ42" s="13">
        <v>524950561.63841492</v>
      </c>
      <c r="BK42" s="13">
        <v>524791008.47717887</v>
      </c>
      <c r="BL42" s="13">
        <v>490139189.95565897</v>
      </c>
      <c r="BM42" s="13">
        <v>450701724.82949042</v>
      </c>
      <c r="BN42" s="13">
        <v>500909032.16101009</v>
      </c>
      <c r="BO42" s="13">
        <v>534904629.4845801</v>
      </c>
      <c r="BP42" s="13">
        <v>506529253.91225111</v>
      </c>
      <c r="BQ42" s="13">
        <v>516321945.0071665</v>
      </c>
      <c r="BR42" s="13">
        <v>530041042.69693929</v>
      </c>
      <c r="BS42" s="13">
        <v>537655059.76118815</v>
      </c>
      <c r="BT42" s="13">
        <v>552167710.47788405</v>
      </c>
      <c r="BU42" s="13">
        <v>539581172.09020627</v>
      </c>
      <c r="BV42" s="13">
        <v>544107854.44065738</v>
      </c>
      <c r="BW42" s="13">
        <v>521123960.15702271</v>
      </c>
      <c r="BX42" s="13">
        <v>507182878.17623949</v>
      </c>
      <c r="BY42" s="13">
        <v>611943385.44375253</v>
      </c>
      <c r="BZ42" s="13">
        <v>499585776.66537881</v>
      </c>
      <c r="CA42" s="13">
        <v>571239580.64743042</v>
      </c>
      <c r="CB42" s="13">
        <v>566708846.47860789</v>
      </c>
      <c r="CC42" s="13">
        <v>582493818.97330201</v>
      </c>
      <c r="CD42" s="13">
        <v>632269602.52174079</v>
      </c>
      <c r="CE42" s="13">
        <v>557217987.82512009</v>
      </c>
      <c r="CF42" s="13">
        <v>684916421.98608983</v>
      </c>
      <c r="CG42" s="13">
        <v>551450444.55541182</v>
      </c>
      <c r="CH42" s="13">
        <v>691712246.47222364</v>
      </c>
      <c r="CI42" s="13">
        <v>615692606.49255085</v>
      </c>
      <c r="CJ42" s="13">
        <v>723643483.21433938</v>
      </c>
      <c r="CK42" s="13">
        <v>727116932.36781013</v>
      </c>
      <c r="CL42" s="13">
        <v>712286444.60462821</v>
      </c>
      <c r="CM42" s="13">
        <v>650143348.65774751</v>
      </c>
      <c r="CN42" s="13">
        <v>718339780.74103761</v>
      </c>
      <c r="CO42" s="13">
        <v>716646578.65517342</v>
      </c>
      <c r="CP42" s="13">
        <v>794971838.8388952</v>
      </c>
      <c r="CQ42" s="13">
        <v>719224773.4551605</v>
      </c>
      <c r="CR42" s="13">
        <v>641634723.87096786</v>
      </c>
      <c r="CS42" s="13">
        <v>750682989.26423371</v>
      </c>
      <c r="CT42" s="13">
        <v>814567537.23392344</v>
      </c>
      <c r="CU42" s="13">
        <v>845641790.23789775</v>
      </c>
      <c r="CV42" s="13">
        <v>994145476.42647541</v>
      </c>
      <c r="CW42" s="13">
        <v>1220678017.463306</v>
      </c>
      <c r="CX42" s="13">
        <v>1022461165.218287</v>
      </c>
      <c r="CY42" s="13">
        <v>1168005866.521863</v>
      </c>
      <c r="CZ42" s="13">
        <v>1383169726.2450659</v>
      </c>
      <c r="DA42" s="13">
        <v>1069578067.238488</v>
      </c>
      <c r="DB42" s="9">
        <f t="shared" si="1"/>
        <v>52363924900.435951</v>
      </c>
    </row>
    <row r="43" spans="2:106" x14ac:dyDescent="0.3">
      <c r="B43" s="6">
        <v>15001</v>
      </c>
      <c r="C43" s="13" t="s">
        <v>145</v>
      </c>
      <c r="D43" s="13">
        <v>41</v>
      </c>
      <c r="E43" s="13" t="str">
        <f t="shared" si="0"/>
        <v>S</v>
      </c>
      <c r="F43" s="13">
        <v>101672968.7572604</v>
      </c>
      <c r="G43" s="13">
        <v>87501230.81246531</v>
      </c>
      <c r="H43" s="13">
        <v>89791092.075044841</v>
      </c>
      <c r="I43" s="13">
        <v>107250575.9548064</v>
      </c>
      <c r="J43" s="13">
        <v>106265752.48255061</v>
      </c>
      <c r="K43" s="13">
        <v>108690441.2813738</v>
      </c>
      <c r="L43" s="13">
        <v>138669630.33881861</v>
      </c>
      <c r="M43" s="13">
        <v>119387035.4017044</v>
      </c>
      <c r="N43" s="13">
        <v>134290551.48467311</v>
      </c>
      <c r="O43" s="13">
        <v>112077073.43573</v>
      </c>
      <c r="P43" s="13">
        <v>118851802.54273979</v>
      </c>
      <c r="Q43" s="13">
        <v>124265817.6441399</v>
      </c>
      <c r="R43" s="13">
        <v>144151123.9606638</v>
      </c>
      <c r="S43" s="13">
        <v>122884683.4132629</v>
      </c>
      <c r="T43" s="13">
        <v>127590686.8906765</v>
      </c>
      <c r="U43" s="13">
        <v>146576560.55707651</v>
      </c>
      <c r="V43" s="13">
        <v>182122730.39506361</v>
      </c>
      <c r="W43" s="13">
        <v>126106610.32300951</v>
      </c>
      <c r="X43" s="13">
        <v>149046120.79690021</v>
      </c>
      <c r="Y43" s="13">
        <v>181025166.85274059</v>
      </c>
      <c r="Z43" s="13">
        <v>145974199.1312606</v>
      </c>
      <c r="AA43" s="13">
        <v>152538230.84686869</v>
      </c>
      <c r="AB43" s="13">
        <v>168942075.50036561</v>
      </c>
      <c r="AC43" s="13">
        <v>176203799.3217099</v>
      </c>
      <c r="AD43" s="13">
        <v>166900710.02037439</v>
      </c>
      <c r="AE43" s="13">
        <v>127813402.19813231</v>
      </c>
      <c r="AF43" s="13">
        <v>156561423.58833921</v>
      </c>
      <c r="AG43" s="13">
        <v>164990434.57523409</v>
      </c>
      <c r="AH43" s="13">
        <v>170384630.0387432</v>
      </c>
      <c r="AI43" s="13">
        <v>172144813.82881129</v>
      </c>
      <c r="AJ43" s="13">
        <v>186518223.01841599</v>
      </c>
      <c r="AK43" s="13">
        <v>207859481.95448381</v>
      </c>
      <c r="AL43" s="13">
        <v>162367944.67735231</v>
      </c>
      <c r="AM43" s="13">
        <v>200990553.81032801</v>
      </c>
      <c r="AN43" s="13">
        <v>218568234.2375479</v>
      </c>
      <c r="AO43" s="13">
        <v>179281102.90913191</v>
      </c>
      <c r="AP43" s="13">
        <v>187648434.81262279</v>
      </c>
      <c r="AQ43" s="13">
        <v>151349084.70191661</v>
      </c>
      <c r="AR43" s="13">
        <v>163164726.25412911</v>
      </c>
      <c r="AS43" s="13">
        <v>177490660.26038739</v>
      </c>
      <c r="AT43" s="13">
        <v>166604966.8920871</v>
      </c>
      <c r="AU43" s="13">
        <v>185809534.1883679</v>
      </c>
      <c r="AV43" s="13">
        <v>167359440.32594049</v>
      </c>
      <c r="AW43" s="13">
        <v>211962967.7330181</v>
      </c>
      <c r="AX43" s="13">
        <v>173914570.39742991</v>
      </c>
      <c r="AY43" s="13">
        <v>199083972.57010129</v>
      </c>
      <c r="AZ43" s="13">
        <v>207232097.91161111</v>
      </c>
      <c r="BA43" s="13">
        <v>168060610.83018711</v>
      </c>
      <c r="BB43" s="13">
        <v>191733189.37842289</v>
      </c>
      <c r="BC43" s="13">
        <v>226404333.96479109</v>
      </c>
      <c r="BD43" s="13">
        <v>193582653.97621581</v>
      </c>
      <c r="BE43" s="13">
        <v>167838707.8962498</v>
      </c>
      <c r="BF43" s="13">
        <v>222175078.53965691</v>
      </c>
      <c r="BG43" s="13">
        <v>228559144.37030721</v>
      </c>
      <c r="BH43" s="13">
        <v>225301957.4987371</v>
      </c>
      <c r="BI43" s="13">
        <v>232852121.56867701</v>
      </c>
      <c r="BJ43" s="13">
        <v>219997564.0673438</v>
      </c>
      <c r="BK43" s="13">
        <v>205282553.35840291</v>
      </c>
      <c r="BL43" s="13">
        <v>247772244.20090821</v>
      </c>
      <c r="BM43" s="13">
        <v>175344445.27626169</v>
      </c>
      <c r="BN43" s="13">
        <v>218323682.79670799</v>
      </c>
      <c r="BO43" s="13">
        <v>209573490.9315027</v>
      </c>
      <c r="BP43" s="13">
        <v>221161338.03552899</v>
      </c>
      <c r="BQ43" s="13">
        <v>216563483.8001762</v>
      </c>
      <c r="BR43" s="13">
        <v>248947879.24387351</v>
      </c>
      <c r="BS43" s="13">
        <v>214429531.8184123</v>
      </c>
      <c r="BT43" s="13">
        <v>249617210.41135731</v>
      </c>
      <c r="BU43" s="13">
        <v>243523025.07608861</v>
      </c>
      <c r="BV43" s="13">
        <v>246296443.95206481</v>
      </c>
      <c r="BW43" s="13">
        <v>217524993.02269399</v>
      </c>
      <c r="BX43" s="13">
        <v>220819940.4354091</v>
      </c>
      <c r="BY43" s="13">
        <v>259742794.92208639</v>
      </c>
      <c r="BZ43" s="13">
        <v>248708721.539143</v>
      </c>
      <c r="CA43" s="13">
        <v>242877347.63209331</v>
      </c>
      <c r="CB43" s="13">
        <v>267274717.45172229</v>
      </c>
      <c r="CC43" s="13">
        <v>272637110.72221398</v>
      </c>
      <c r="CD43" s="13">
        <v>232991816.00669</v>
      </c>
      <c r="CE43" s="13">
        <v>267857793.42753479</v>
      </c>
      <c r="CF43" s="13">
        <v>307983502.51309907</v>
      </c>
      <c r="CG43" s="13">
        <v>241960551.2820403</v>
      </c>
      <c r="CH43" s="13">
        <v>298288487.98145032</v>
      </c>
      <c r="CI43" s="13">
        <v>259718972.66191211</v>
      </c>
      <c r="CJ43" s="13">
        <v>298788547.13615757</v>
      </c>
      <c r="CK43" s="13">
        <v>325122384.81352758</v>
      </c>
      <c r="CL43" s="13">
        <v>305098669.26806998</v>
      </c>
      <c r="CM43" s="13">
        <v>315148641.88409412</v>
      </c>
      <c r="CN43" s="13">
        <v>319186075.24728203</v>
      </c>
      <c r="CO43" s="13">
        <v>341179759.82861787</v>
      </c>
      <c r="CP43" s="13">
        <v>326237004.74242949</v>
      </c>
      <c r="CQ43" s="13">
        <v>292316875.88931477</v>
      </c>
      <c r="CR43" s="13">
        <v>314252220.47898978</v>
      </c>
      <c r="CS43" s="13">
        <v>362843154.00557679</v>
      </c>
      <c r="CT43" s="13">
        <v>352199349.56671453</v>
      </c>
      <c r="CU43" s="13">
        <v>378085483.86292088</v>
      </c>
      <c r="CV43" s="13">
        <v>435287237.85061872</v>
      </c>
      <c r="CW43" s="13">
        <v>405514747.35085863</v>
      </c>
      <c r="CX43" s="13">
        <v>376345894.74207592</v>
      </c>
      <c r="CY43" s="13">
        <v>465368075.68723059</v>
      </c>
      <c r="CZ43" s="13">
        <v>638650442.5553453</v>
      </c>
      <c r="DA43" s="13">
        <v>1029966565.008679</v>
      </c>
      <c r="DB43" s="9">
        <f t="shared" si="1"/>
        <v>22671195941.61388</v>
      </c>
    </row>
    <row r="44" spans="2:106" x14ac:dyDescent="0.3">
      <c r="B44" s="6">
        <v>16001</v>
      </c>
      <c r="C44" s="13" t="s">
        <v>146</v>
      </c>
      <c r="D44" s="13">
        <v>42</v>
      </c>
      <c r="E44" s="13" t="str">
        <f t="shared" si="0"/>
        <v>S</v>
      </c>
      <c r="F44" s="13">
        <v>16516893.0041143</v>
      </c>
      <c r="G44" s="13">
        <v>3264149.8300735429</v>
      </c>
      <c r="H44" s="13">
        <v>625455.94068540994</v>
      </c>
      <c r="I44" s="13">
        <v>1812567.690073855</v>
      </c>
      <c r="J44" s="13">
        <v>1040058.608317363</v>
      </c>
      <c r="K44" s="13">
        <v>4772308.6092989855</v>
      </c>
      <c r="L44" s="13">
        <v>3157982.7146687089</v>
      </c>
      <c r="M44" s="13">
        <v>12927596.333128249</v>
      </c>
      <c r="N44" s="13">
        <v>2496820.2922522998</v>
      </c>
      <c r="O44" s="13">
        <v>1563586.20993208</v>
      </c>
      <c r="P44" s="13">
        <v>4459280.9330619946</v>
      </c>
      <c r="Q44" s="13">
        <v>852620.76826348423</v>
      </c>
      <c r="R44" s="13">
        <v>1355592.6101536921</v>
      </c>
      <c r="S44" s="13">
        <v>1113204.0732469279</v>
      </c>
      <c r="T44" s="13">
        <v>1259235.4892569431</v>
      </c>
      <c r="U44" s="13">
        <v>3974250.1424701922</v>
      </c>
      <c r="V44" s="13">
        <v>6714824.5797234802</v>
      </c>
      <c r="W44" s="13">
        <v>29974368.035296202</v>
      </c>
      <c r="X44" s="13">
        <v>6027648.2823377047</v>
      </c>
      <c r="Y44" s="13">
        <v>2362139.6913103559</v>
      </c>
      <c r="Z44" s="13">
        <v>6303593.7566941548</v>
      </c>
      <c r="AA44" s="13">
        <v>1274999.5415183669</v>
      </c>
      <c r="AB44" s="13">
        <v>2372407.4279016452</v>
      </c>
      <c r="AC44" s="13">
        <v>1804388.009177957</v>
      </c>
      <c r="AD44" s="13">
        <v>4739094.7621246399</v>
      </c>
      <c r="AE44" s="13">
        <v>2572231.681095867</v>
      </c>
      <c r="AF44" s="13">
        <v>1732298.6309513149</v>
      </c>
      <c r="AG44" s="13">
        <v>2176115.2696218118</v>
      </c>
      <c r="AH44" s="13">
        <v>4625224.6068492262</v>
      </c>
      <c r="AI44" s="13">
        <v>7410648.4754912835</v>
      </c>
      <c r="AJ44" s="13">
        <v>987312.99951962009</v>
      </c>
      <c r="AK44" s="13">
        <v>896023.98178851814</v>
      </c>
      <c r="AL44" s="13">
        <v>2028904.455300845</v>
      </c>
      <c r="AM44" s="13">
        <v>2330102.4764925581</v>
      </c>
      <c r="AN44" s="13">
        <v>1702498.5790661259</v>
      </c>
      <c r="AO44" s="13">
        <v>4144412.2627152288</v>
      </c>
      <c r="AP44" s="13">
        <v>3815970.0911745401</v>
      </c>
      <c r="AQ44" s="13">
        <v>1051906.794538744</v>
      </c>
      <c r="AR44" s="13">
        <v>1522702.6333388591</v>
      </c>
      <c r="AS44" s="13">
        <v>2504386.871516977</v>
      </c>
      <c r="AT44" s="13">
        <v>2742366.976194412</v>
      </c>
      <c r="AU44" s="13">
        <v>2415159.6585849212</v>
      </c>
      <c r="AV44" s="13">
        <v>13497496.356110631</v>
      </c>
      <c r="AW44" s="13">
        <v>1831145.5005060621</v>
      </c>
      <c r="AX44" s="13">
        <v>21697385.277902018</v>
      </c>
      <c r="AY44" s="13">
        <v>1298192.221857622</v>
      </c>
      <c r="AZ44" s="13">
        <v>8753366.6930571571</v>
      </c>
      <c r="BA44" s="13">
        <v>1731374.1295199059</v>
      </c>
      <c r="BB44" s="13">
        <v>3487310.7328635431</v>
      </c>
      <c r="BC44" s="13">
        <v>6800895.7394145513</v>
      </c>
      <c r="BD44" s="13">
        <v>2164143.8282684521</v>
      </c>
      <c r="BE44" s="13">
        <v>1725643.1167665729</v>
      </c>
      <c r="BF44" s="13">
        <v>15680293.896780441</v>
      </c>
      <c r="BG44" s="13">
        <v>1752096.1323934181</v>
      </c>
      <c r="BH44" s="13">
        <v>634419.01002286922</v>
      </c>
      <c r="BI44" s="13">
        <v>3634352.4841070501</v>
      </c>
      <c r="BJ44" s="13">
        <v>4026051.0467338921</v>
      </c>
      <c r="BK44" s="13">
        <v>3014802.390932417</v>
      </c>
      <c r="BL44" s="13">
        <v>537208.02334773575</v>
      </c>
      <c r="BM44" s="13">
        <v>1191341.4479142141</v>
      </c>
      <c r="BN44" s="13">
        <v>3543699.477323479</v>
      </c>
      <c r="BO44" s="13">
        <v>1580601.807566931</v>
      </c>
      <c r="BP44" s="13">
        <v>4402079.5586222475</v>
      </c>
      <c r="BQ44" s="13">
        <v>1115607.4550977871</v>
      </c>
      <c r="BR44" s="13">
        <v>3237123.766280632</v>
      </c>
      <c r="BS44" s="13">
        <v>3790308.768945423</v>
      </c>
      <c r="BT44" s="13">
        <v>1835435.790272394</v>
      </c>
      <c r="BU44" s="13">
        <v>2386799.736950017</v>
      </c>
      <c r="BV44" s="13">
        <v>14694507.654395631</v>
      </c>
      <c r="BW44" s="13">
        <v>2846776.532585734</v>
      </c>
      <c r="BX44" s="13">
        <v>18334429.955853961</v>
      </c>
      <c r="BY44" s="13">
        <v>2770262.8664246788</v>
      </c>
      <c r="BZ44" s="13">
        <v>5046652.0398313189</v>
      </c>
      <c r="CA44" s="13">
        <v>4055750.4483343898</v>
      </c>
      <c r="CB44" s="13">
        <v>2610575.0609555291</v>
      </c>
      <c r="CC44" s="13">
        <v>3931246.9075255832</v>
      </c>
      <c r="CD44" s="13">
        <v>2544550.3797874618</v>
      </c>
      <c r="CE44" s="13">
        <v>5805594.5253390381</v>
      </c>
      <c r="CF44" s="13">
        <v>4373363.8989558956</v>
      </c>
      <c r="CG44" s="13">
        <v>8481579.7961423248</v>
      </c>
      <c r="CH44" s="13">
        <v>1751090.9228876401</v>
      </c>
      <c r="CI44" s="13">
        <v>7327098.5069634821</v>
      </c>
      <c r="CJ44" s="13">
        <v>6359321.980721755</v>
      </c>
      <c r="CK44" s="13">
        <v>4032401.2992249508</v>
      </c>
      <c r="CL44" s="13">
        <v>5758952.9975170558</v>
      </c>
      <c r="CM44" s="13">
        <v>2800125.4016552018</v>
      </c>
      <c r="CN44" s="13">
        <v>2746699.1883195839</v>
      </c>
      <c r="CO44" s="13">
        <v>31069136.056684259</v>
      </c>
      <c r="CP44" s="13">
        <v>2069198.147210717</v>
      </c>
      <c r="CQ44" s="13">
        <v>4063306.8908440121</v>
      </c>
      <c r="CR44" s="13">
        <v>2211535.491748197</v>
      </c>
      <c r="CS44" s="13">
        <v>38968570.318725199</v>
      </c>
      <c r="CT44" s="13">
        <v>5082350.4355114046</v>
      </c>
      <c r="CU44" s="13">
        <v>8482196.7654840164</v>
      </c>
      <c r="CV44" s="13">
        <v>3398429.4683158309</v>
      </c>
      <c r="CW44" s="13">
        <v>5606384.7124905763</v>
      </c>
      <c r="CX44" s="13">
        <v>5674551.0652398588</v>
      </c>
      <c r="CY44" s="13">
        <v>9543941.7230074257</v>
      </c>
      <c r="CZ44" s="13">
        <v>31661955.931805369</v>
      </c>
      <c r="DA44" s="13">
        <v>123246925.15900069</v>
      </c>
      <c r="DB44" s="9">
        <f t="shared" si="1"/>
        <v>660121970.6983695</v>
      </c>
    </row>
    <row r="45" spans="2:106" x14ac:dyDescent="0.3">
      <c r="B45" s="6">
        <v>17001</v>
      </c>
      <c r="C45" s="13" t="s">
        <v>147</v>
      </c>
      <c r="D45" s="13">
        <v>43</v>
      </c>
      <c r="E45" s="13" t="str">
        <f t="shared" si="0"/>
        <v>N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9">
        <f t="shared" si="1"/>
        <v>0</v>
      </c>
    </row>
    <row r="46" spans="2:106" x14ac:dyDescent="0.3">
      <c r="B46" s="6">
        <v>17002</v>
      </c>
      <c r="C46" s="13" t="s">
        <v>148</v>
      </c>
      <c r="D46" s="13">
        <v>44</v>
      </c>
      <c r="E46" s="13" t="str">
        <f t="shared" si="0"/>
        <v>S</v>
      </c>
      <c r="F46" s="13">
        <v>42926121.913176723</v>
      </c>
      <c r="G46" s="13">
        <v>43474100.002276808</v>
      </c>
      <c r="H46" s="13">
        <v>44520631.096417308</v>
      </c>
      <c r="I46" s="13">
        <v>48958982.961246483</v>
      </c>
      <c r="J46" s="13">
        <v>48648955.116338082</v>
      </c>
      <c r="K46" s="13">
        <v>51425981.33396481</v>
      </c>
      <c r="L46" s="13">
        <v>54738957.896065667</v>
      </c>
      <c r="M46" s="13">
        <v>57739360.716491923</v>
      </c>
      <c r="N46" s="13">
        <v>57926911.583307073</v>
      </c>
      <c r="O46" s="13">
        <v>48407874.218812287</v>
      </c>
      <c r="P46" s="13">
        <v>56982921.614493698</v>
      </c>
      <c r="Q46" s="13">
        <v>68628402.064854726</v>
      </c>
      <c r="R46" s="13">
        <v>53879179.288200334</v>
      </c>
      <c r="S46" s="13">
        <v>56303992.331839643</v>
      </c>
      <c r="T46" s="13">
        <v>67598671.539626017</v>
      </c>
      <c r="U46" s="13">
        <v>50406418.635668993</v>
      </c>
      <c r="V46" s="13">
        <v>62883446.108653292</v>
      </c>
      <c r="W46" s="13">
        <v>54297584.137200318</v>
      </c>
      <c r="X46" s="13">
        <v>54067077.15900033</v>
      </c>
      <c r="Y46" s="13">
        <v>64141819.232298367</v>
      </c>
      <c r="Z46" s="13">
        <v>53958306.944494672</v>
      </c>
      <c r="AA46" s="13">
        <v>51901242.182232603</v>
      </c>
      <c r="AB46" s="13">
        <v>55840236.663734287</v>
      </c>
      <c r="AC46" s="13">
        <v>61087130.408880718</v>
      </c>
      <c r="AD46" s="13">
        <v>61637971.576073296</v>
      </c>
      <c r="AE46" s="13">
        <v>57859880.942061089</v>
      </c>
      <c r="AF46" s="13">
        <v>66387939.399964631</v>
      </c>
      <c r="AG46" s="13">
        <v>57724257.634556197</v>
      </c>
      <c r="AH46" s="13">
        <v>50393949.798411697</v>
      </c>
      <c r="AI46" s="13">
        <v>53741792.073791213</v>
      </c>
      <c r="AJ46" s="13">
        <v>60271157.230678923</v>
      </c>
      <c r="AK46" s="13">
        <v>58094166.393265389</v>
      </c>
      <c r="AL46" s="13">
        <v>65213493.562413462</v>
      </c>
      <c r="AM46" s="13">
        <v>59406679.662214719</v>
      </c>
      <c r="AN46" s="13">
        <v>65187342.059778601</v>
      </c>
      <c r="AO46" s="13">
        <v>55576265.765297778</v>
      </c>
      <c r="AP46" s="13">
        <v>70646175.817560956</v>
      </c>
      <c r="AQ46" s="13">
        <v>64504872.890618578</v>
      </c>
      <c r="AR46" s="13">
        <v>40461525.750225708</v>
      </c>
      <c r="AS46" s="13">
        <v>57308193.389600441</v>
      </c>
      <c r="AT46" s="13">
        <v>59633221.870366797</v>
      </c>
      <c r="AU46" s="13">
        <v>69842202.1636329</v>
      </c>
      <c r="AV46" s="13">
        <v>66049704.836489551</v>
      </c>
      <c r="AW46" s="13">
        <v>59056490.782056682</v>
      </c>
      <c r="AX46" s="13">
        <v>52948146.173917986</v>
      </c>
      <c r="AY46" s="13">
        <v>36213719.24004551</v>
      </c>
      <c r="AZ46" s="13">
        <v>44425476.02939532</v>
      </c>
      <c r="BA46" s="13">
        <v>87151229.180506796</v>
      </c>
      <c r="BB46" s="13">
        <v>45686933.324936122</v>
      </c>
      <c r="BC46" s="13">
        <v>58621588.718007438</v>
      </c>
      <c r="BD46" s="13">
        <v>52270218.685111307</v>
      </c>
      <c r="BE46" s="13">
        <v>49439017.439844131</v>
      </c>
      <c r="BF46" s="13">
        <v>47092759.191829689</v>
      </c>
      <c r="BG46" s="13">
        <v>63049052.931642041</v>
      </c>
      <c r="BH46" s="13">
        <v>59430939.635349557</v>
      </c>
      <c r="BI46" s="13">
        <v>48317511.316881277</v>
      </c>
      <c r="BJ46" s="13">
        <v>52265075.646088503</v>
      </c>
      <c r="BK46" s="13">
        <v>55879863.972384878</v>
      </c>
      <c r="BL46" s="13">
        <v>52229098.572830237</v>
      </c>
      <c r="BM46" s="13">
        <v>60304869.227614149</v>
      </c>
      <c r="BN46" s="13">
        <v>54923690.439358793</v>
      </c>
      <c r="BO46" s="13">
        <v>58878857.646151707</v>
      </c>
      <c r="BP46" s="13">
        <v>49245441.076718457</v>
      </c>
      <c r="BQ46" s="13">
        <v>43741118.786316969</v>
      </c>
      <c r="BR46" s="13">
        <v>65402106.141158439</v>
      </c>
      <c r="BS46" s="13">
        <v>60165436.913063243</v>
      </c>
      <c r="BT46" s="13">
        <v>47421185.928677261</v>
      </c>
      <c r="BU46" s="13">
        <v>71070925.615730643</v>
      </c>
      <c r="BV46" s="13">
        <v>58038426.725872561</v>
      </c>
      <c r="BW46" s="13">
        <v>61526719.511162341</v>
      </c>
      <c r="BX46" s="13">
        <v>55682496.392620347</v>
      </c>
      <c r="BY46" s="13">
        <v>69577216.70740059</v>
      </c>
      <c r="BZ46" s="13">
        <v>75062960.882932305</v>
      </c>
      <c r="CA46" s="13">
        <v>62225234.305544727</v>
      </c>
      <c r="CB46" s="13">
        <v>61724564.697809428</v>
      </c>
      <c r="CC46" s="13">
        <v>82690350.322683126</v>
      </c>
      <c r="CD46" s="13">
        <v>64151166.30376979</v>
      </c>
      <c r="CE46" s="13">
        <v>56296719.690120861</v>
      </c>
      <c r="CF46" s="13">
        <v>74596573.202263117</v>
      </c>
      <c r="CG46" s="13">
        <v>45082647.346375734</v>
      </c>
      <c r="CH46" s="13">
        <v>84498626.681859225</v>
      </c>
      <c r="CI46" s="13">
        <v>63399812.490824573</v>
      </c>
      <c r="CJ46" s="13">
        <v>57239454.926898099</v>
      </c>
      <c r="CK46" s="13">
        <v>59709447.765588433</v>
      </c>
      <c r="CL46" s="13">
        <v>101287182.43586969</v>
      </c>
      <c r="CM46" s="13">
        <v>82387149.6083294</v>
      </c>
      <c r="CN46" s="13">
        <v>65428076.456499189</v>
      </c>
      <c r="CO46" s="13">
        <v>48441678.264870569</v>
      </c>
      <c r="CP46" s="13">
        <v>76605676.005951405</v>
      </c>
      <c r="CQ46" s="13">
        <v>78586728.639865607</v>
      </c>
      <c r="CR46" s="13">
        <v>103854766.4773082</v>
      </c>
      <c r="CS46" s="13">
        <v>92939322.039476022</v>
      </c>
      <c r="CT46" s="13">
        <v>79008009.410473749</v>
      </c>
      <c r="CU46" s="13">
        <v>52200086.755647957</v>
      </c>
      <c r="CV46" s="13">
        <v>69681685.205596954</v>
      </c>
      <c r="CW46" s="13">
        <v>100316050.15396459</v>
      </c>
      <c r="CX46" s="13">
        <v>99856423.82647346</v>
      </c>
      <c r="CY46" s="13">
        <v>75670859.849070594</v>
      </c>
      <c r="CZ46" s="13">
        <v>77438126.12858279</v>
      </c>
      <c r="DA46" s="13">
        <v>62825377.403830603</v>
      </c>
      <c r="DB46" s="9">
        <f t="shared" si="1"/>
        <v>6123945467.1974316</v>
      </c>
    </row>
    <row r="47" spans="2:106" x14ac:dyDescent="0.3">
      <c r="B47" s="6">
        <v>18001</v>
      </c>
      <c r="C47" s="13" t="s">
        <v>149</v>
      </c>
      <c r="D47" s="13">
        <v>45</v>
      </c>
      <c r="E47" s="13" t="str">
        <f t="shared" si="0"/>
        <v>S</v>
      </c>
      <c r="F47" s="13"/>
      <c r="G47" s="13"/>
      <c r="H47" s="13"/>
      <c r="I47" s="13"/>
      <c r="J47" s="13"/>
      <c r="K47" s="13">
        <v>466.36936150560001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>
        <v>8509.9179023508004</v>
      </c>
      <c r="AE47" s="13"/>
      <c r="AF47" s="13"/>
      <c r="AG47" s="13"/>
      <c r="AH47" s="13"/>
      <c r="AI47" s="13"/>
      <c r="AJ47" s="13">
        <v>102144.2750349336</v>
      </c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>
        <v>39015.198210528797</v>
      </c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>
        <v>29553.082036992</v>
      </c>
      <c r="CT47" s="13"/>
      <c r="CU47" s="13"/>
      <c r="CV47" s="13"/>
      <c r="CW47" s="13"/>
      <c r="CX47" s="13"/>
      <c r="CY47" s="13"/>
      <c r="CZ47" s="13">
        <v>1387321.606866528</v>
      </c>
      <c r="DA47" s="13">
        <v>1647144.0876017381</v>
      </c>
      <c r="DB47" s="9">
        <f t="shared" si="1"/>
        <v>3214154.5370145766</v>
      </c>
    </row>
    <row r="48" spans="2:106" x14ac:dyDescent="0.3">
      <c r="B48" s="6">
        <v>19911</v>
      </c>
      <c r="C48" s="13" t="s">
        <v>150</v>
      </c>
      <c r="D48" s="13">
        <v>46</v>
      </c>
      <c r="E48" s="13" t="str">
        <f t="shared" si="0"/>
        <v>N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9">
        <f t="shared" si="1"/>
        <v>0</v>
      </c>
    </row>
    <row r="49" spans="2:106" x14ac:dyDescent="0.3">
      <c r="B49" s="6">
        <v>19912</v>
      </c>
      <c r="C49" s="13" t="s">
        <v>151</v>
      </c>
      <c r="D49" s="13">
        <v>47</v>
      </c>
      <c r="E49" s="13" t="str">
        <f t="shared" si="0"/>
        <v>S</v>
      </c>
      <c r="F49" s="13">
        <v>99370044.945126146</v>
      </c>
      <c r="G49" s="13">
        <v>110591328.3222587</v>
      </c>
      <c r="H49" s="13">
        <v>78134334.797456428</v>
      </c>
      <c r="I49" s="13">
        <v>69472161.733323872</v>
      </c>
      <c r="J49" s="13">
        <v>37158831.027770713</v>
      </c>
      <c r="K49" s="13">
        <v>101375900.2313578</v>
      </c>
      <c r="L49" s="13">
        <v>93742326.088198528</v>
      </c>
      <c r="M49" s="13">
        <v>98690600.699167207</v>
      </c>
      <c r="N49" s="13">
        <v>85929369.998664647</v>
      </c>
      <c r="O49" s="13">
        <v>134484379.5126645</v>
      </c>
      <c r="P49" s="13">
        <v>121387368.5088912</v>
      </c>
      <c r="Q49" s="13">
        <v>139613522.31313419</v>
      </c>
      <c r="R49" s="13">
        <v>178177242.63291121</v>
      </c>
      <c r="S49" s="13">
        <v>155075831.7040149</v>
      </c>
      <c r="T49" s="13">
        <v>129519711.3678434</v>
      </c>
      <c r="U49" s="13">
        <v>193987633.0727824</v>
      </c>
      <c r="V49" s="13">
        <v>185316218.27454981</v>
      </c>
      <c r="W49" s="13">
        <v>154845249.24483871</v>
      </c>
      <c r="X49" s="13">
        <v>215658396.23853841</v>
      </c>
      <c r="Y49" s="13">
        <v>178028036.70983389</v>
      </c>
      <c r="Z49" s="13">
        <v>181076544.2999911</v>
      </c>
      <c r="AA49" s="13">
        <v>208927508.5511694</v>
      </c>
      <c r="AB49" s="13">
        <v>182378014.12628311</v>
      </c>
      <c r="AC49" s="13">
        <v>210797412.93872741</v>
      </c>
      <c r="AD49" s="13">
        <v>205099761.7220192</v>
      </c>
      <c r="AE49" s="13">
        <v>184781456.81820309</v>
      </c>
      <c r="AF49" s="13">
        <v>250786839.5264774</v>
      </c>
      <c r="AG49" s="13">
        <v>261864069.27641609</v>
      </c>
      <c r="AH49" s="13">
        <v>252844695.25582549</v>
      </c>
      <c r="AI49" s="13">
        <v>296144871.4902643</v>
      </c>
      <c r="AJ49" s="13">
        <v>249091641.78425789</v>
      </c>
      <c r="AK49" s="13">
        <v>190444998.37183511</v>
      </c>
      <c r="AL49" s="13">
        <v>283854534.60294408</v>
      </c>
      <c r="AM49" s="13">
        <v>290835962.40328902</v>
      </c>
      <c r="AN49" s="13">
        <v>252420532.03482831</v>
      </c>
      <c r="AO49" s="13">
        <v>228926516.06461391</v>
      </c>
      <c r="AP49" s="13">
        <v>388030134.21738589</v>
      </c>
      <c r="AQ49" s="13">
        <v>339911277.92962182</v>
      </c>
      <c r="AR49" s="13">
        <v>393313003.90832782</v>
      </c>
      <c r="AS49" s="13">
        <v>339278817.30434942</v>
      </c>
      <c r="AT49" s="13">
        <v>309912404.31126118</v>
      </c>
      <c r="AU49" s="13">
        <v>242711629.67878151</v>
      </c>
      <c r="AV49" s="13">
        <v>323463573.24826378</v>
      </c>
      <c r="AW49" s="13">
        <v>429679415.99867022</v>
      </c>
      <c r="AX49" s="13">
        <v>284279535.38483071</v>
      </c>
      <c r="AY49" s="13">
        <v>290112379.4504239</v>
      </c>
      <c r="AZ49" s="13">
        <v>322939720.06447148</v>
      </c>
      <c r="BA49" s="13">
        <v>317916291.64798588</v>
      </c>
      <c r="BB49" s="13">
        <v>366114102.55518782</v>
      </c>
      <c r="BC49" s="13">
        <v>411037368.76663148</v>
      </c>
      <c r="BD49" s="13">
        <v>436913670.90114021</v>
      </c>
      <c r="BE49" s="13">
        <v>263909146.3696655</v>
      </c>
      <c r="BF49" s="13">
        <v>398992283.24339849</v>
      </c>
      <c r="BG49" s="13">
        <v>528195000.02132761</v>
      </c>
      <c r="BH49" s="13">
        <v>515130474.94199097</v>
      </c>
      <c r="BI49" s="13">
        <v>430104307.72362161</v>
      </c>
      <c r="BJ49" s="13">
        <v>399550230.50879818</v>
      </c>
      <c r="BK49" s="13">
        <v>595322757.76835477</v>
      </c>
      <c r="BL49" s="13">
        <v>427170494.69082808</v>
      </c>
      <c r="BM49" s="13">
        <v>596513652.21869457</v>
      </c>
      <c r="BN49" s="13">
        <v>448040429.65145499</v>
      </c>
      <c r="BO49" s="13">
        <v>479090426.19479263</v>
      </c>
      <c r="BP49" s="13">
        <v>582190202.28618813</v>
      </c>
      <c r="BQ49" s="13">
        <v>572811381.1859113</v>
      </c>
      <c r="BR49" s="13">
        <v>714749811.84254432</v>
      </c>
      <c r="BS49" s="13">
        <v>555431515.60010588</v>
      </c>
      <c r="BT49" s="13">
        <v>440135986.93273401</v>
      </c>
      <c r="BU49" s="13">
        <v>628494800.40188479</v>
      </c>
      <c r="BV49" s="13">
        <v>722521474.98395765</v>
      </c>
      <c r="BW49" s="13">
        <v>709877605.70468497</v>
      </c>
      <c r="BX49" s="13">
        <v>608880811.10108924</v>
      </c>
      <c r="BY49" s="13">
        <v>778199796.02337682</v>
      </c>
      <c r="BZ49" s="13">
        <v>760159688.71355188</v>
      </c>
      <c r="CA49" s="13">
        <v>760404946.54535723</v>
      </c>
      <c r="CB49" s="13">
        <v>725399044.64223778</v>
      </c>
      <c r="CC49" s="13">
        <v>783078282.07156026</v>
      </c>
      <c r="CD49" s="13">
        <v>666859085.75129724</v>
      </c>
      <c r="CE49" s="13">
        <v>772597372.99991786</v>
      </c>
      <c r="CF49" s="13">
        <v>770919668.66248512</v>
      </c>
      <c r="CG49" s="13">
        <v>933306336.29054177</v>
      </c>
      <c r="CH49" s="13">
        <v>1068280113.642332</v>
      </c>
      <c r="CI49" s="13">
        <v>944138858.9107244</v>
      </c>
      <c r="CJ49" s="13">
        <v>852260246.57574105</v>
      </c>
      <c r="CK49" s="13">
        <v>1311816045.680124</v>
      </c>
      <c r="CL49" s="13">
        <v>816452936.15093112</v>
      </c>
      <c r="CM49" s="13">
        <v>972789457.21309686</v>
      </c>
      <c r="CN49" s="13">
        <v>936928356.64217758</v>
      </c>
      <c r="CO49" s="13">
        <v>1020809928.141127</v>
      </c>
      <c r="CP49" s="13">
        <v>1225484987.412241</v>
      </c>
      <c r="CQ49" s="13">
        <v>1181486966.547405</v>
      </c>
      <c r="CR49" s="13">
        <v>1284875913.212919</v>
      </c>
      <c r="CS49" s="13">
        <v>1423210118.627666</v>
      </c>
      <c r="CT49" s="13">
        <v>1277293571.3848801</v>
      </c>
      <c r="CU49" s="13">
        <v>1266213357.5369771</v>
      </c>
      <c r="CV49" s="13">
        <v>1372334913.919338</v>
      </c>
      <c r="CW49" s="13">
        <v>1503612545.643266</v>
      </c>
      <c r="CX49" s="13">
        <v>1346032682.499506</v>
      </c>
      <c r="CY49" s="13">
        <v>1689444636.400255</v>
      </c>
      <c r="CZ49" s="13">
        <v>1749710131.091063</v>
      </c>
      <c r="DA49" s="13">
        <v>2169746659.0467649</v>
      </c>
      <c r="DB49" s="9">
        <f t="shared" si="1"/>
        <v>54467406613.408684</v>
      </c>
    </row>
    <row r="50" spans="2:106" x14ac:dyDescent="0.3">
      <c r="B50" s="6">
        <v>19913</v>
      </c>
      <c r="C50" s="13" t="s">
        <v>152</v>
      </c>
      <c r="D50" s="13">
        <v>48</v>
      </c>
      <c r="E50" s="13" t="str">
        <f t="shared" si="0"/>
        <v>N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9">
        <f t="shared" si="1"/>
        <v>0</v>
      </c>
    </row>
    <row r="51" spans="2:106" x14ac:dyDescent="0.3">
      <c r="B51" s="6">
        <v>19914</v>
      </c>
      <c r="C51" s="13" t="s">
        <v>153</v>
      </c>
      <c r="D51" s="13">
        <v>49</v>
      </c>
      <c r="E51" s="13" t="str">
        <f t="shared" si="0"/>
        <v>N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9">
        <f t="shared" si="1"/>
        <v>0</v>
      </c>
    </row>
    <row r="52" spans="2:106" x14ac:dyDescent="0.3">
      <c r="B52" s="6">
        <v>19915</v>
      </c>
      <c r="C52" s="13" t="s">
        <v>154</v>
      </c>
      <c r="D52" s="13">
        <v>50</v>
      </c>
      <c r="E52" s="13" t="str">
        <f t="shared" si="0"/>
        <v>S</v>
      </c>
      <c r="F52" s="13">
        <v>9933112.4332513828</v>
      </c>
      <c r="G52" s="13">
        <v>6865975.6969971741</v>
      </c>
      <c r="H52" s="13">
        <v>8872581.7455025166</v>
      </c>
      <c r="I52" s="13">
        <v>17992818.43160418</v>
      </c>
      <c r="J52" s="13">
        <v>18746504.530080929</v>
      </c>
      <c r="K52" s="13">
        <v>8998888.7909197416</v>
      </c>
      <c r="L52" s="13">
        <v>11205868.63433622</v>
      </c>
      <c r="M52" s="13">
        <v>9413914.9639082942</v>
      </c>
      <c r="N52" s="13">
        <v>4037230.2260162439</v>
      </c>
      <c r="O52" s="13">
        <v>2724318.9716998232</v>
      </c>
      <c r="P52" s="13">
        <v>2241968.2533016652</v>
      </c>
      <c r="Q52" s="13">
        <v>14822437.348939629</v>
      </c>
      <c r="R52" s="13">
        <v>55569808.137739763</v>
      </c>
      <c r="S52" s="13">
        <v>1221983.3036429349</v>
      </c>
      <c r="T52" s="13">
        <v>15543416.095908919</v>
      </c>
      <c r="U52" s="13">
        <v>40815474.594123602</v>
      </c>
      <c r="V52" s="13">
        <v>5502817.751780156</v>
      </c>
      <c r="W52" s="13">
        <v>21245011.790416859</v>
      </c>
      <c r="X52" s="13">
        <v>780470.93567364442</v>
      </c>
      <c r="Y52" s="13">
        <v>14655669.15385917</v>
      </c>
      <c r="Z52" s="13">
        <v>3312736.5040949541</v>
      </c>
      <c r="AA52" s="13">
        <v>8485352.2764577437</v>
      </c>
      <c r="AB52" s="13">
        <v>13805116.128531549</v>
      </c>
      <c r="AC52" s="13">
        <v>4400620.9086436527</v>
      </c>
      <c r="AD52" s="13">
        <v>13315649.094980819</v>
      </c>
      <c r="AE52" s="13">
        <v>12212475.024385661</v>
      </c>
      <c r="AF52" s="13">
        <v>8212564.6900792764</v>
      </c>
      <c r="AG52" s="13">
        <v>22826777.285867009</v>
      </c>
      <c r="AH52" s="13">
        <v>22809240.445045371</v>
      </c>
      <c r="AI52" s="13">
        <v>16139281.011247359</v>
      </c>
      <c r="AJ52" s="13">
        <v>19214812.751943901</v>
      </c>
      <c r="AK52" s="13">
        <v>1729638.8796332071</v>
      </c>
      <c r="AL52" s="13">
        <v>13018862.84777461</v>
      </c>
      <c r="AM52" s="13">
        <v>28089947.108715989</v>
      </c>
      <c r="AN52" s="13">
        <v>4591809.8295579376</v>
      </c>
      <c r="AO52" s="13">
        <v>13887490.46581164</v>
      </c>
      <c r="AP52" s="13">
        <v>46101760.864840306</v>
      </c>
      <c r="AQ52" s="13">
        <v>58584549.99875848</v>
      </c>
      <c r="AR52" s="13">
        <v>11111419.03730469</v>
      </c>
      <c r="AS52" s="13">
        <v>23252574.132508099</v>
      </c>
      <c r="AT52" s="13">
        <v>56800260.808846593</v>
      </c>
      <c r="AU52" s="13">
        <v>8886772.3878023159</v>
      </c>
      <c r="AV52" s="13">
        <v>7775583.4976620087</v>
      </c>
      <c r="AW52" s="13">
        <v>24116126.442293212</v>
      </c>
      <c r="AX52" s="13">
        <v>20235985.876078989</v>
      </c>
      <c r="AY52" s="13">
        <v>2847542.3222459699</v>
      </c>
      <c r="AZ52" s="13">
        <v>31465589.50970979</v>
      </c>
      <c r="BA52" s="13">
        <v>2605210.399741434</v>
      </c>
      <c r="BB52" s="13">
        <v>4873155.3894625343</v>
      </c>
      <c r="BC52" s="13">
        <v>10110273.513700189</v>
      </c>
      <c r="BD52" s="13">
        <v>14848178.953265119</v>
      </c>
      <c r="BE52" s="13">
        <v>39681530.009326123</v>
      </c>
      <c r="BF52" s="13">
        <v>22723116.522729758</v>
      </c>
      <c r="BG52" s="13">
        <v>4193077.116008624</v>
      </c>
      <c r="BH52" s="13">
        <v>9449190.6752400603</v>
      </c>
      <c r="BI52" s="13">
        <v>39764182.540062226</v>
      </c>
      <c r="BJ52" s="13">
        <v>22012955.38266968</v>
      </c>
      <c r="BK52" s="13">
        <v>30929356.055135582</v>
      </c>
      <c r="BL52" s="13">
        <v>9960712.1210531574</v>
      </c>
      <c r="BM52" s="13">
        <v>29048393.41286689</v>
      </c>
      <c r="BN52" s="13">
        <v>8759354.5641077589</v>
      </c>
      <c r="BO52" s="13">
        <v>18523600.453673661</v>
      </c>
      <c r="BP52" s="13">
        <v>51502861.115501918</v>
      </c>
      <c r="BQ52" s="13">
        <v>25178762.68040565</v>
      </c>
      <c r="BR52" s="13">
        <v>37225786.288636513</v>
      </c>
      <c r="BS52" s="13">
        <v>14098022.88441238</v>
      </c>
      <c r="BT52" s="13">
        <v>13541086.37925661</v>
      </c>
      <c r="BU52" s="13">
        <v>46626944.571954548</v>
      </c>
      <c r="BV52" s="13">
        <v>39379827.03452377</v>
      </c>
      <c r="BW52" s="13">
        <v>30059036.372153681</v>
      </c>
      <c r="BX52" s="13">
        <v>10365047.802770451</v>
      </c>
      <c r="BY52" s="13">
        <v>5807165.4551258162</v>
      </c>
      <c r="BZ52" s="13">
        <v>15413675.781478141</v>
      </c>
      <c r="CA52" s="13">
        <v>44005056.57484813</v>
      </c>
      <c r="CB52" s="13">
        <v>31850056.199605569</v>
      </c>
      <c r="CC52" s="13">
        <v>90278791.25570868</v>
      </c>
      <c r="CD52" s="13">
        <v>32616026.781837519</v>
      </c>
      <c r="CE52" s="13">
        <v>38049405.668006368</v>
      </c>
      <c r="CF52" s="13">
        <v>49183753.295813397</v>
      </c>
      <c r="CG52" s="13">
        <v>8213414.0984422546</v>
      </c>
      <c r="CH52" s="13">
        <v>20557631.570353121</v>
      </c>
      <c r="CI52" s="13">
        <v>22257769.670461871</v>
      </c>
      <c r="CJ52" s="13">
        <v>27753637.701801412</v>
      </c>
      <c r="CK52" s="13">
        <v>32436973.418859411</v>
      </c>
      <c r="CL52" s="13">
        <v>78392861.880670711</v>
      </c>
      <c r="CM52" s="13">
        <v>27503478.65281307</v>
      </c>
      <c r="CN52" s="13">
        <v>114678898.0720814</v>
      </c>
      <c r="CO52" s="13">
        <v>29058154.684887812</v>
      </c>
      <c r="CP52" s="13">
        <v>81359045.389414012</v>
      </c>
      <c r="CQ52" s="13">
        <v>39247766.866646729</v>
      </c>
      <c r="CR52" s="13">
        <v>62672371.777873777</v>
      </c>
      <c r="CS52" s="13">
        <v>56970399.721939638</v>
      </c>
      <c r="CT52" s="13">
        <v>19548124.583294179</v>
      </c>
      <c r="CU52" s="13">
        <v>30789936.213017531</v>
      </c>
      <c r="CV52" s="13">
        <v>87224003.263547406</v>
      </c>
      <c r="CW52" s="13">
        <v>51084988.857097752</v>
      </c>
      <c r="CX52" s="13">
        <v>112566476.34563451</v>
      </c>
      <c r="CY52" s="13">
        <v>83782744.723031849</v>
      </c>
      <c r="CZ52" s="13">
        <v>80769214.000899643</v>
      </c>
      <c r="DA52" s="13">
        <v>49006728.869013533</v>
      </c>
      <c r="DB52" s="9">
        <f t="shared" si="1"/>
        <v>2726959025.5333872</v>
      </c>
    </row>
    <row r="53" spans="2:106" x14ac:dyDescent="0.3">
      <c r="B53" s="6">
        <v>19916</v>
      </c>
      <c r="C53" s="13" t="s">
        <v>155</v>
      </c>
      <c r="D53" s="13">
        <v>51</v>
      </c>
      <c r="E53" s="13" t="str">
        <f t="shared" si="0"/>
        <v>S</v>
      </c>
      <c r="F53" s="13">
        <v>130807196.6261631</v>
      </c>
      <c r="G53" s="13">
        <v>141687478.24926579</v>
      </c>
      <c r="H53" s="13">
        <v>135061397.19924909</v>
      </c>
      <c r="I53" s="13">
        <v>147403132.52460229</v>
      </c>
      <c r="J53" s="13">
        <v>162052408.6102902</v>
      </c>
      <c r="K53" s="13">
        <v>157527892.02629629</v>
      </c>
      <c r="L53" s="13">
        <v>163926400.68955031</v>
      </c>
      <c r="M53" s="13">
        <v>160375908.24985659</v>
      </c>
      <c r="N53" s="13">
        <v>168469192.10423771</v>
      </c>
      <c r="O53" s="13">
        <v>161742254.68052471</v>
      </c>
      <c r="P53" s="13">
        <v>177030756.32544449</v>
      </c>
      <c r="Q53" s="13">
        <v>165603536.28389451</v>
      </c>
      <c r="R53" s="13">
        <v>161876276.75390601</v>
      </c>
      <c r="S53" s="13">
        <v>166833940.84836259</v>
      </c>
      <c r="T53" s="13">
        <v>158666970.82861891</v>
      </c>
      <c r="U53" s="13">
        <v>171321103.3011694</v>
      </c>
      <c r="V53" s="13">
        <v>165374943.89983359</v>
      </c>
      <c r="W53" s="13">
        <v>161439169.79467061</v>
      </c>
      <c r="X53" s="13">
        <v>162289704.29038101</v>
      </c>
      <c r="Y53" s="13">
        <v>170717609.4422169</v>
      </c>
      <c r="Z53" s="13">
        <v>163108669.72141781</v>
      </c>
      <c r="AA53" s="13">
        <v>174337750.83288881</v>
      </c>
      <c r="AB53" s="13">
        <v>167577512.33383161</v>
      </c>
      <c r="AC53" s="13">
        <v>166479513.12835619</v>
      </c>
      <c r="AD53" s="13">
        <v>163396353.00837839</v>
      </c>
      <c r="AE53" s="13">
        <v>168442268.33288631</v>
      </c>
      <c r="AF53" s="13">
        <v>168624497.47556591</v>
      </c>
      <c r="AG53" s="13">
        <v>166155043.487275</v>
      </c>
      <c r="AH53" s="13">
        <v>165115490.80225369</v>
      </c>
      <c r="AI53" s="13">
        <v>161054871.29709539</v>
      </c>
      <c r="AJ53" s="13">
        <v>165399047.40759161</v>
      </c>
      <c r="AK53" s="13">
        <v>173373700.45964739</v>
      </c>
      <c r="AL53" s="13">
        <v>155506019.57709041</v>
      </c>
      <c r="AM53" s="13">
        <v>154071607.17570391</v>
      </c>
      <c r="AN53" s="13">
        <v>169893850.8645964</v>
      </c>
      <c r="AO53" s="13">
        <v>153260956.4368369</v>
      </c>
      <c r="AP53" s="13">
        <v>156019050.04956311</v>
      </c>
      <c r="AQ53" s="13">
        <v>155736204.08563951</v>
      </c>
      <c r="AR53" s="13">
        <v>167651857.3139981</v>
      </c>
      <c r="AS53" s="13">
        <v>155800955.72292811</v>
      </c>
      <c r="AT53" s="13">
        <v>158208515.0748041</v>
      </c>
      <c r="AU53" s="13">
        <v>158094687.7549153</v>
      </c>
      <c r="AV53" s="13">
        <v>153382649.2509084</v>
      </c>
      <c r="AW53" s="13">
        <v>159531547.69540861</v>
      </c>
      <c r="AX53" s="13">
        <v>156123092.59243879</v>
      </c>
      <c r="AY53" s="13">
        <v>153683433.54856089</v>
      </c>
      <c r="AZ53" s="13">
        <v>159319498.56794</v>
      </c>
      <c r="BA53" s="13">
        <v>154095211.71837649</v>
      </c>
      <c r="BB53" s="13">
        <v>150930085.4933823</v>
      </c>
      <c r="BC53" s="13">
        <v>157208089.86359391</v>
      </c>
      <c r="BD53" s="13">
        <v>159975236.49553511</v>
      </c>
      <c r="BE53" s="13">
        <v>150393778.54799771</v>
      </c>
      <c r="BF53" s="13">
        <v>145605914.59354281</v>
      </c>
      <c r="BG53" s="13">
        <v>148814816.21125999</v>
      </c>
      <c r="BH53" s="13">
        <v>149821329.29783511</v>
      </c>
      <c r="BI53" s="13">
        <v>156275801.60553169</v>
      </c>
      <c r="BJ53" s="13">
        <v>149972340.10752791</v>
      </c>
      <c r="BK53" s="13">
        <v>146841005.24501991</v>
      </c>
      <c r="BL53" s="13">
        <v>146357020.2865749</v>
      </c>
      <c r="BM53" s="13">
        <v>144610319.63320261</v>
      </c>
      <c r="BN53" s="13">
        <v>151744378.3048811</v>
      </c>
      <c r="BO53" s="13">
        <v>143831059.5250766</v>
      </c>
      <c r="BP53" s="13">
        <v>149933890.2576353</v>
      </c>
      <c r="BQ53" s="13">
        <v>148192877.3247115</v>
      </c>
      <c r="BR53" s="13">
        <v>141631301.59654239</v>
      </c>
      <c r="BS53" s="13">
        <v>140305085.19959489</v>
      </c>
      <c r="BT53" s="13">
        <v>142519854.4873192</v>
      </c>
      <c r="BU53" s="13">
        <v>127292508.6004872</v>
      </c>
      <c r="BV53" s="13">
        <v>144310602.9964045</v>
      </c>
      <c r="BW53" s="13">
        <v>135476776.88436681</v>
      </c>
      <c r="BX53" s="13">
        <v>154053562.61671281</v>
      </c>
      <c r="BY53" s="13">
        <v>133891095.8569338</v>
      </c>
      <c r="BZ53" s="13">
        <v>142797565.69526541</v>
      </c>
      <c r="CA53" s="13">
        <v>132679413.8450135</v>
      </c>
      <c r="CB53" s="13">
        <v>132903809.05138861</v>
      </c>
      <c r="CC53" s="13">
        <v>132860210.1293713</v>
      </c>
      <c r="CD53" s="13">
        <v>147644011.67143449</v>
      </c>
      <c r="CE53" s="13">
        <v>144735580.2775301</v>
      </c>
      <c r="CF53" s="13">
        <v>143891136.68435469</v>
      </c>
      <c r="CG53" s="13">
        <v>117209250.60226581</v>
      </c>
      <c r="CH53" s="13">
        <v>129922437.7050871</v>
      </c>
      <c r="CI53" s="13">
        <v>119592041.1675193</v>
      </c>
      <c r="CJ53" s="13">
        <v>130669466.2690544</v>
      </c>
      <c r="CK53" s="13">
        <v>125887703.47765291</v>
      </c>
      <c r="CL53" s="13">
        <v>132205194.9431943</v>
      </c>
      <c r="CM53" s="13">
        <v>142090015.17052811</v>
      </c>
      <c r="CN53" s="13">
        <v>127611289.72381981</v>
      </c>
      <c r="CO53" s="13">
        <v>117709762.1610035</v>
      </c>
      <c r="CP53" s="13">
        <v>113097255.52108601</v>
      </c>
      <c r="CQ53" s="13">
        <v>136422944.69346189</v>
      </c>
      <c r="CR53" s="13">
        <v>118966577.3322321</v>
      </c>
      <c r="CS53" s="13">
        <v>123905213.61670759</v>
      </c>
      <c r="CT53" s="13">
        <v>110136982.7652377</v>
      </c>
      <c r="CU53" s="13">
        <v>114183349.57340109</v>
      </c>
      <c r="CV53" s="13">
        <v>120244435.8539595</v>
      </c>
      <c r="CW53" s="13">
        <v>101467747.7361161</v>
      </c>
      <c r="CX53" s="13">
        <v>116401689.6003179</v>
      </c>
      <c r="CY53" s="13">
        <v>122020202.17636991</v>
      </c>
      <c r="CZ53" s="13">
        <v>97928052.97061561</v>
      </c>
      <c r="DA53" s="13">
        <v>139687229.6421116</v>
      </c>
      <c r="DB53" s="9">
        <f t="shared" si="1"/>
        <v>14768510429.533201</v>
      </c>
    </row>
    <row r="54" spans="2:106" x14ac:dyDescent="0.3">
      <c r="B54" s="6">
        <v>19921</v>
      </c>
      <c r="C54" s="13" t="s">
        <v>156</v>
      </c>
      <c r="D54" s="13">
        <v>52</v>
      </c>
      <c r="E54" s="13" t="str">
        <f t="shared" si="0"/>
        <v>S</v>
      </c>
      <c r="F54" s="13">
        <v>717279.01729499758</v>
      </c>
      <c r="G54" s="13">
        <v>1469721.275217406</v>
      </c>
      <c r="H54" s="13">
        <v>1932322.4835590471</v>
      </c>
      <c r="I54" s="13">
        <v>5004995.3960460797</v>
      </c>
      <c r="J54" s="13">
        <v>20228734.273847859</v>
      </c>
      <c r="K54" s="13">
        <v>12666762.051268401</v>
      </c>
      <c r="L54" s="13">
        <v>11911725.50603956</v>
      </c>
      <c r="M54" s="13">
        <v>13875492.827951999</v>
      </c>
      <c r="N54" s="13">
        <v>7366381.1417134516</v>
      </c>
      <c r="O54" s="13">
        <v>17691355.164911401</v>
      </c>
      <c r="P54" s="13">
        <v>12629266.70189796</v>
      </c>
      <c r="Q54" s="13">
        <v>9672313.9001793843</v>
      </c>
      <c r="R54" s="13">
        <v>6426803.3991610622</v>
      </c>
      <c r="S54" s="13">
        <v>7742218.5044572838</v>
      </c>
      <c r="T54" s="13">
        <v>3071226.8069396452</v>
      </c>
      <c r="U54" s="13">
        <v>11702427.952479949</v>
      </c>
      <c r="V54" s="13">
        <v>23779524.211457022</v>
      </c>
      <c r="W54" s="13">
        <v>23491273.095292781</v>
      </c>
      <c r="X54" s="13">
        <v>48449481.756244667</v>
      </c>
      <c r="Y54" s="13">
        <v>6076488.2676472608</v>
      </c>
      <c r="Z54" s="13">
        <v>16628827.656953121</v>
      </c>
      <c r="AA54" s="13">
        <v>16368220.91071056</v>
      </c>
      <c r="AB54" s="13">
        <v>7670324.4839792848</v>
      </c>
      <c r="AC54" s="13">
        <v>30606444.8159508</v>
      </c>
      <c r="AD54" s="13">
        <v>20850163.74634669</v>
      </c>
      <c r="AE54" s="13">
        <v>7078644.3071606876</v>
      </c>
      <c r="AF54" s="13">
        <v>29889467.581352111</v>
      </c>
      <c r="AG54" s="13">
        <v>25630637.420107432</v>
      </c>
      <c r="AH54" s="13">
        <v>25344888.507524852</v>
      </c>
      <c r="AI54" s="13">
        <v>39798962.259486534</v>
      </c>
      <c r="AJ54" s="13">
        <v>17658008.49803222</v>
      </c>
      <c r="AK54" s="13">
        <v>10451960.84194597</v>
      </c>
      <c r="AL54" s="13">
        <v>13661806.173991639</v>
      </c>
      <c r="AM54" s="13">
        <v>13432991.601609079</v>
      </c>
      <c r="AN54" s="13">
        <v>11106715.203646971</v>
      </c>
      <c r="AO54" s="13">
        <v>13416735.032201311</v>
      </c>
      <c r="AP54" s="13">
        <v>18280709.183550332</v>
      </c>
      <c r="AQ54" s="13">
        <v>56429301.077157617</v>
      </c>
      <c r="AR54" s="13">
        <v>36487876.204033948</v>
      </c>
      <c r="AS54" s="13">
        <v>21217428.490756541</v>
      </c>
      <c r="AT54" s="13">
        <v>51680350.096463241</v>
      </c>
      <c r="AU54" s="13">
        <v>36383380.172903493</v>
      </c>
      <c r="AV54" s="13">
        <v>52858644.913949057</v>
      </c>
      <c r="AW54" s="13">
        <v>63673802.497903943</v>
      </c>
      <c r="AX54" s="13">
        <v>36053071.499356337</v>
      </c>
      <c r="AY54" s="13">
        <v>64837949.754641101</v>
      </c>
      <c r="AZ54" s="13">
        <v>27274033.651711211</v>
      </c>
      <c r="BA54" s="13">
        <v>67194195.322689921</v>
      </c>
      <c r="BB54" s="13">
        <v>42145315.495867707</v>
      </c>
      <c r="BC54" s="13">
        <v>67169033.472524717</v>
      </c>
      <c r="BD54" s="13">
        <v>5421721.4389241487</v>
      </c>
      <c r="BE54" s="13">
        <v>115352674.989932</v>
      </c>
      <c r="BF54" s="13">
        <v>61730022.587911107</v>
      </c>
      <c r="BG54" s="13">
        <v>44256075.024573803</v>
      </c>
      <c r="BH54" s="13">
        <v>30429363.90066601</v>
      </c>
      <c r="BI54" s="13">
        <v>136316560.2080138</v>
      </c>
      <c r="BJ54" s="13">
        <v>47686797.798775487</v>
      </c>
      <c r="BK54" s="13">
        <v>45899533.85973715</v>
      </c>
      <c r="BL54" s="13">
        <v>92577852.160059437</v>
      </c>
      <c r="BM54" s="13">
        <v>21939240.184938159</v>
      </c>
      <c r="BN54" s="13">
        <v>143069242.74871311</v>
      </c>
      <c r="BO54" s="13">
        <v>91089838.72587496</v>
      </c>
      <c r="BP54" s="13">
        <v>51316235.910740301</v>
      </c>
      <c r="BQ54" s="13">
        <v>59621428.778061718</v>
      </c>
      <c r="BR54" s="13">
        <v>46522232.573725037</v>
      </c>
      <c r="BS54" s="13">
        <v>64461978.031194143</v>
      </c>
      <c r="BT54" s="13">
        <v>113952875.9839824</v>
      </c>
      <c r="BU54" s="13">
        <v>101837460.0948841</v>
      </c>
      <c r="BV54" s="13">
        <v>89867954.939063534</v>
      </c>
      <c r="BW54" s="13">
        <v>125017956.8754828</v>
      </c>
      <c r="BX54" s="13">
        <v>109642362.8282591</v>
      </c>
      <c r="BY54" s="13">
        <v>71226923.956491262</v>
      </c>
      <c r="BZ54" s="13">
        <v>81492822.607951462</v>
      </c>
      <c r="CA54" s="13">
        <v>111240276.4777914</v>
      </c>
      <c r="CB54" s="13">
        <v>80130524.738755748</v>
      </c>
      <c r="CC54" s="13">
        <v>93494103.603479236</v>
      </c>
      <c r="CD54" s="13">
        <v>122560216.54211091</v>
      </c>
      <c r="CE54" s="13">
        <v>84289626.388720036</v>
      </c>
      <c r="CF54" s="13">
        <v>142601815.1409716</v>
      </c>
      <c r="CG54" s="13">
        <v>167118631.684616</v>
      </c>
      <c r="CH54" s="13">
        <v>123915607.82541551</v>
      </c>
      <c r="CI54" s="13">
        <v>189075486.40782231</v>
      </c>
      <c r="CJ54" s="13">
        <v>194472632.54058981</v>
      </c>
      <c r="CK54" s="13">
        <v>145491741.40622681</v>
      </c>
      <c r="CL54" s="13">
        <v>295374372.09117758</v>
      </c>
      <c r="CM54" s="13">
        <v>136261000.94526851</v>
      </c>
      <c r="CN54" s="13">
        <v>234767753.02786601</v>
      </c>
      <c r="CO54" s="13">
        <v>246768261.51040539</v>
      </c>
      <c r="CP54" s="13">
        <v>285471484.68878078</v>
      </c>
      <c r="CQ54" s="13">
        <v>167657215.68726131</v>
      </c>
      <c r="CR54" s="13">
        <v>276741727.49913681</v>
      </c>
      <c r="CS54" s="13">
        <v>270059146.99801499</v>
      </c>
      <c r="CT54" s="13">
        <v>229536599.6023173</v>
      </c>
      <c r="CU54" s="13">
        <v>256205480.02698961</v>
      </c>
      <c r="CV54" s="13">
        <v>309119766.38069212</v>
      </c>
      <c r="CW54" s="13">
        <v>353607804.90170962</v>
      </c>
      <c r="CX54" s="13">
        <v>247627581.1234808</v>
      </c>
      <c r="CY54" s="13">
        <v>302896766.46422148</v>
      </c>
      <c r="CZ54" s="13">
        <v>406287036.92711192</v>
      </c>
      <c r="DA54" s="13">
        <v>171815226.44378209</v>
      </c>
      <c r="DB54" s="9">
        <f t="shared" si="1"/>
        <v>8582502727.8907871</v>
      </c>
    </row>
    <row r="55" spans="2:106" x14ac:dyDescent="0.3">
      <c r="B55" s="6">
        <v>20911</v>
      </c>
      <c r="C55" s="13" t="s">
        <v>157</v>
      </c>
      <c r="D55" s="13">
        <v>53</v>
      </c>
      <c r="E55" s="13" t="str">
        <f t="shared" si="0"/>
        <v>S</v>
      </c>
      <c r="F55" s="13"/>
      <c r="G55" s="13"/>
      <c r="H55" s="13"/>
      <c r="I55" s="13"/>
      <c r="J55" s="13"/>
      <c r="K55" s="13"/>
      <c r="L55" s="13">
        <v>57722.468489134801</v>
      </c>
      <c r="M55" s="13"/>
      <c r="N55" s="13"/>
      <c r="O55" s="13">
        <v>9115.9788716567982</v>
      </c>
      <c r="P55" s="13">
        <v>45199.742689831597</v>
      </c>
      <c r="Q55" s="13">
        <v>30207.298930608798</v>
      </c>
      <c r="R55" s="13">
        <v>65266.6819772136</v>
      </c>
      <c r="S55" s="13">
        <v>224713.7041604</v>
      </c>
      <c r="T55" s="13">
        <v>104491.97973948759</v>
      </c>
      <c r="U55" s="13"/>
      <c r="V55" s="13">
        <v>72262.388416764006</v>
      </c>
      <c r="W55" s="13"/>
      <c r="X55" s="13">
        <v>45553.975249348798</v>
      </c>
      <c r="Y55" s="13">
        <v>215379.18424414599</v>
      </c>
      <c r="Z55" s="13"/>
      <c r="AA55" s="13">
        <v>60896.260886406417</v>
      </c>
      <c r="AB55" s="13">
        <v>70773.190640765592</v>
      </c>
      <c r="AC55" s="13">
        <v>245311.83804850321</v>
      </c>
      <c r="AD55" s="13">
        <v>23899.750829666398</v>
      </c>
      <c r="AE55" s="13">
        <v>6725.8406846696007</v>
      </c>
      <c r="AF55" s="13"/>
      <c r="AG55" s="13"/>
      <c r="AH55" s="13">
        <v>85765.200315131995</v>
      </c>
      <c r="AI55" s="13"/>
      <c r="AJ55" s="13"/>
      <c r="AK55" s="13">
        <v>70440.029266515994</v>
      </c>
      <c r="AL55" s="13">
        <v>43154.550953092803</v>
      </c>
      <c r="AM55" s="13">
        <v>6976.4490508647996</v>
      </c>
      <c r="AN55" s="13"/>
      <c r="AO55" s="13">
        <v>85468.486914730383</v>
      </c>
      <c r="AP55" s="13">
        <v>18800.388859824001</v>
      </c>
      <c r="AQ55" s="13">
        <v>105106.71705593279</v>
      </c>
      <c r="AR55" s="13">
        <v>44689.080330960001</v>
      </c>
      <c r="AS55" s="13"/>
      <c r="AT55" s="13"/>
      <c r="AU55" s="13">
        <v>13923.8353260032</v>
      </c>
      <c r="AV55" s="13">
        <v>27658.736999150398</v>
      </c>
      <c r="AW55" s="13">
        <v>233103.88533463201</v>
      </c>
      <c r="AX55" s="13">
        <v>18302.604360403999</v>
      </c>
      <c r="AY55" s="13"/>
      <c r="AZ55" s="13"/>
      <c r="BA55" s="13">
        <v>69368.035182971202</v>
      </c>
      <c r="BB55" s="13">
        <v>205958.17273355479</v>
      </c>
      <c r="BC55" s="13">
        <v>7784.4189745504009</v>
      </c>
      <c r="BD55" s="13">
        <v>120359.4509082576</v>
      </c>
      <c r="BE55" s="13">
        <v>59389.300049325997</v>
      </c>
      <c r="BF55" s="13">
        <v>6744.5066061724001</v>
      </c>
      <c r="BG55" s="13">
        <v>12069.487295044401</v>
      </c>
      <c r="BH55" s="13">
        <v>38685.69534115</v>
      </c>
      <c r="BI55" s="13"/>
      <c r="BJ55" s="13"/>
      <c r="BK55" s="13">
        <v>169268.652792226</v>
      </c>
      <c r="BL55" s="13"/>
      <c r="BM55" s="13">
        <v>11864.7931289888</v>
      </c>
      <c r="BN55" s="13">
        <v>599671.19990305824</v>
      </c>
      <c r="BO55" s="13">
        <v>54138.179252289599</v>
      </c>
      <c r="BP55" s="13">
        <v>134827.2258846864</v>
      </c>
      <c r="BQ55" s="13"/>
      <c r="BR55" s="13"/>
      <c r="BS55" s="13">
        <v>241398.94987164321</v>
      </c>
      <c r="BT55" s="13">
        <v>264688.63702978322</v>
      </c>
      <c r="BU55" s="13">
        <v>68928.625493249594</v>
      </c>
      <c r="BV55" s="13">
        <v>30657.885578330399</v>
      </c>
      <c r="BW55" s="13">
        <v>45432.778993680004</v>
      </c>
      <c r="BX55" s="13">
        <v>57709.579831467207</v>
      </c>
      <c r="BY55" s="13">
        <v>507019.45329448389</v>
      </c>
      <c r="BZ55" s="13">
        <v>478954.20215476077</v>
      </c>
      <c r="CA55" s="13">
        <v>587056.82366004447</v>
      </c>
      <c r="CB55" s="13">
        <v>23380.370342835999</v>
      </c>
      <c r="CC55" s="13">
        <v>130410.56424355959</v>
      </c>
      <c r="CD55" s="13">
        <v>87162.801927973196</v>
      </c>
      <c r="CE55" s="13"/>
      <c r="CF55" s="13">
        <v>457220.55538752332</v>
      </c>
      <c r="CG55" s="13"/>
      <c r="CH55" s="13">
        <v>12855.653365984001</v>
      </c>
      <c r="CI55" s="13"/>
      <c r="CJ55" s="13"/>
      <c r="CK55" s="13">
        <v>22640.271690816</v>
      </c>
      <c r="CL55" s="13">
        <v>55174.221724960007</v>
      </c>
      <c r="CM55" s="13">
        <v>212081.94666931999</v>
      </c>
      <c r="CN55" s="13"/>
      <c r="CO55" s="13"/>
      <c r="CP55" s="13"/>
      <c r="CQ55" s="13"/>
      <c r="CR55" s="13">
        <v>428853.34199039999</v>
      </c>
      <c r="CS55" s="13">
        <v>474528.34469069628</v>
      </c>
      <c r="CT55" s="13">
        <v>101907.5312294676</v>
      </c>
      <c r="CU55" s="13"/>
      <c r="CV55" s="13">
        <v>132291.93398234321</v>
      </c>
      <c r="CW55" s="13"/>
      <c r="CX55" s="13">
        <v>38521.1927822488</v>
      </c>
      <c r="CY55" s="13">
        <v>231342.55630257199</v>
      </c>
      <c r="CZ55" s="13">
        <v>5529.6705776831996</v>
      </c>
      <c r="DA55" s="13"/>
      <c r="DB55" s="9">
        <f t="shared" si="1"/>
        <v>8216787.2594939461</v>
      </c>
    </row>
    <row r="56" spans="2:106" x14ac:dyDescent="0.3">
      <c r="B56" s="6">
        <v>20912</v>
      </c>
      <c r="C56" s="13" t="s">
        <v>158</v>
      </c>
      <c r="D56" s="13">
        <v>54</v>
      </c>
      <c r="E56" s="13" t="str">
        <f t="shared" si="0"/>
        <v>N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9">
        <f t="shared" si="1"/>
        <v>0</v>
      </c>
    </row>
    <row r="57" spans="2:106" x14ac:dyDescent="0.3">
      <c r="B57" s="6">
        <v>20913</v>
      </c>
      <c r="C57" s="13" t="s">
        <v>159</v>
      </c>
      <c r="D57" s="13">
        <v>55</v>
      </c>
      <c r="E57" s="13" t="str">
        <f t="shared" si="0"/>
        <v>N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9">
        <f t="shared" si="1"/>
        <v>0</v>
      </c>
    </row>
    <row r="58" spans="2:106" x14ac:dyDescent="0.3">
      <c r="B58" s="6">
        <v>20914</v>
      </c>
      <c r="C58" s="13" t="s">
        <v>160</v>
      </c>
      <c r="D58" s="13">
        <v>56</v>
      </c>
      <c r="E58" s="13" t="str">
        <f t="shared" si="0"/>
        <v>N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9">
        <f t="shared" si="1"/>
        <v>0</v>
      </c>
    </row>
    <row r="59" spans="2:106" x14ac:dyDescent="0.3">
      <c r="B59" s="6">
        <v>20921</v>
      </c>
      <c r="C59" s="13" t="s">
        <v>161</v>
      </c>
      <c r="D59" s="13">
        <v>57</v>
      </c>
      <c r="E59" s="13" t="str">
        <f t="shared" si="0"/>
        <v>S</v>
      </c>
      <c r="F59" s="13">
        <v>768796.8368070171</v>
      </c>
      <c r="G59" s="13">
        <v>4288762.9548425842</v>
      </c>
      <c r="H59" s="13">
        <v>1252496.6472286009</v>
      </c>
      <c r="I59" s="13">
        <v>602348.11397067842</v>
      </c>
      <c r="J59" s="13">
        <v>694819.67740123626</v>
      </c>
      <c r="K59" s="13">
        <v>779944.74318890483</v>
      </c>
      <c r="L59" s="13">
        <v>104111.793960408</v>
      </c>
      <c r="M59" s="13">
        <v>1034593.788474371</v>
      </c>
      <c r="N59" s="13">
        <v>720011.31080452597</v>
      </c>
      <c r="O59" s="13">
        <v>1903754.209859658</v>
      </c>
      <c r="P59" s="13">
        <v>704003.58306753798</v>
      </c>
      <c r="Q59" s="13">
        <v>756696.81496687199</v>
      </c>
      <c r="R59" s="13">
        <v>411737.34911929362</v>
      </c>
      <c r="S59" s="13">
        <v>65547.068148156395</v>
      </c>
      <c r="T59" s="13">
        <v>1715174.1975557541</v>
      </c>
      <c r="U59" s="13">
        <v>536829.30689419725</v>
      </c>
      <c r="V59" s="13">
        <v>934081.34186922351</v>
      </c>
      <c r="W59" s="13">
        <v>844614.37906302081</v>
      </c>
      <c r="X59" s="13">
        <v>1018350.864208782</v>
      </c>
      <c r="Y59" s="13">
        <v>2958785.0527787399</v>
      </c>
      <c r="Z59" s="13">
        <v>780450.63449462201</v>
      </c>
      <c r="AA59" s="13">
        <v>1558113.5202758319</v>
      </c>
      <c r="AB59" s="13">
        <v>2449071.3463530811</v>
      </c>
      <c r="AC59" s="13">
        <v>1998744.7695944351</v>
      </c>
      <c r="AD59" s="13">
        <v>1851191.843364188</v>
      </c>
      <c r="AE59" s="13">
        <v>3450290.4825020321</v>
      </c>
      <c r="AF59" s="13">
        <v>3856269.4616076699</v>
      </c>
      <c r="AG59" s="13">
        <v>2102176.9139845972</v>
      </c>
      <c r="AH59" s="13">
        <v>3129830.1564841792</v>
      </c>
      <c r="AI59" s="13">
        <v>1884240.308629947</v>
      </c>
      <c r="AJ59" s="13">
        <v>1703737.736767102</v>
      </c>
      <c r="AK59" s="13">
        <v>823489.18178798433</v>
      </c>
      <c r="AL59" s="13">
        <v>3004974.5214637038</v>
      </c>
      <c r="AM59" s="13">
        <v>2184416.4484667778</v>
      </c>
      <c r="AN59" s="13">
        <v>385538.98988033523</v>
      </c>
      <c r="AO59" s="13">
        <v>2344503.3799715368</v>
      </c>
      <c r="AP59" s="13">
        <v>1470863.3172030461</v>
      </c>
      <c r="AQ59" s="13">
        <v>1080957.0877041039</v>
      </c>
      <c r="AR59" s="13">
        <v>1630894.3691565769</v>
      </c>
      <c r="AS59" s="13">
        <v>1647708.206894604</v>
      </c>
      <c r="AT59" s="13">
        <v>1860912.0678583819</v>
      </c>
      <c r="AU59" s="13">
        <v>3292348.9819313441</v>
      </c>
      <c r="AV59" s="13">
        <v>5313514.1445396552</v>
      </c>
      <c r="AW59" s="13">
        <v>3585792.5222117701</v>
      </c>
      <c r="AX59" s="13">
        <v>6094996.7898861496</v>
      </c>
      <c r="AY59" s="13">
        <v>929359.16201485239</v>
      </c>
      <c r="AZ59" s="13">
        <v>4269353.7901561232</v>
      </c>
      <c r="BA59" s="13">
        <v>425897.73278688482</v>
      </c>
      <c r="BB59" s="13">
        <v>6789583.6460495731</v>
      </c>
      <c r="BC59" s="13">
        <v>1001866.538390068</v>
      </c>
      <c r="BD59" s="13">
        <v>2391054.8327296022</v>
      </c>
      <c r="BE59" s="13">
        <v>4392252.5772438822</v>
      </c>
      <c r="BF59" s="13">
        <v>2053415.4956412809</v>
      </c>
      <c r="BG59" s="13">
        <v>5340807.5304788202</v>
      </c>
      <c r="BH59" s="13">
        <v>2260917.329442678</v>
      </c>
      <c r="BI59" s="13">
        <v>1373775.2209175071</v>
      </c>
      <c r="BJ59" s="13">
        <v>1215788.016548201</v>
      </c>
      <c r="BK59" s="13">
        <v>1832832.6789767491</v>
      </c>
      <c r="BL59" s="13">
        <v>5637674.9320556596</v>
      </c>
      <c r="BM59" s="13">
        <v>4377587.6988303931</v>
      </c>
      <c r="BN59" s="13">
        <v>3818467.7216078588</v>
      </c>
      <c r="BO59" s="13">
        <v>3958424.7555521498</v>
      </c>
      <c r="BP59" s="13">
        <v>2174480.6548827491</v>
      </c>
      <c r="BQ59" s="13">
        <v>3526473.8316363241</v>
      </c>
      <c r="BR59" s="13">
        <v>3923000.856073468</v>
      </c>
      <c r="BS59" s="13">
        <v>1377544.550142634</v>
      </c>
      <c r="BT59" s="13">
        <v>2492517.2734768749</v>
      </c>
      <c r="BU59" s="13">
        <v>947317.42940219317</v>
      </c>
      <c r="BV59" s="13">
        <v>3522614.0469773342</v>
      </c>
      <c r="BW59" s="13">
        <v>3738205.373851988</v>
      </c>
      <c r="BX59" s="13">
        <v>1952691.931990332</v>
      </c>
      <c r="BY59" s="13">
        <v>1848243.8497618369</v>
      </c>
      <c r="BZ59" s="13">
        <v>4304024.8209200688</v>
      </c>
      <c r="CA59" s="13">
        <v>5056352.633643968</v>
      </c>
      <c r="CB59" s="13">
        <v>1949497.5631469991</v>
      </c>
      <c r="CC59" s="13">
        <v>4584759.1776072159</v>
      </c>
      <c r="CD59" s="13">
        <v>1106331.32118042</v>
      </c>
      <c r="CE59" s="13">
        <v>3271308.8407682022</v>
      </c>
      <c r="CF59" s="13">
        <v>7976936.2736898065</v>
      </c>
      <c r="CG59" s="13">
        <v>2227097.0715315021</v>
      </c>
      <c r="CH59" s="13">
        <v>6958902.1757104769</v>
      </c>
      <c r="CI59" s="13">
        <v>4047816.9204504299</v>
      </c>
      <c r="CJ59" s="13">
        <v>1702417.5766995179</v>
      </c>
      <c r="CK59" s="13">
        <v>1816858.06916041</v>
      </c>
      <c r="CL59" s="13">
        <v>6090411.0213069664</v>
      </c>
      <c r="CM59" s="13">
        <v>4507871.4348614961</v>
      </c>
      <c r="CN59" s="13">
        <v>2876002.5338913491</v>
      </c>
      <c r="CO59" s="13">
        <v>203326.29749347761</v>
      </c>
      <c r="CP59" s="13">
        <v>8654936.2543874513</v>
      </c>
      <c r="CQ59" s="13">
        <v>4401238.8823753744</v>
      </c>
      <c r="CR59" s="13">
        <v>8537229.1051299013</v>
      </c>
      <c r="CS59" s="13">
        <v>3666388.449594114</v>
      </c>
      <c r="CT59" s="13">
        <v>14992680.67811374</v>
      </c>
      <c r="CU59" s="13">
        <v>1300339.366642409</v>
      </c>
      <c r="CV59" s="13">
        <v>1698321.504265995</v>
      </c>
      <c r="CW59" s="13">
        <v>10401357.403509909</v>
      </c>
      <c r="CX59" s="13">
        <v>9457828.331529282</v>
      </c>
      <c r="CY59" s="13">
        <v>872880.36083926598</v>
      </c>
      <c r="CZ59" s="13">
        <v>6414068.2690240983</v>
      </c>
      <c r="DA59" s="13">
        <v>9091015.8457797952</v>
      </c>
      <c r="DB59" s="9">
        <f t="shared" si="1"/>
        <v>297320834.85809475</v>
      </c>
    </row>
    <row r="60" spans="2:106" x14ac:dyDescent="0.3">
      <c r="B60" s="6">
        <v>20922</v>
      </c>
      <c r="C60" s="13" t="s">
        <v>162</v>
      </c>
      <c r="D60" s="13">
        <v>58</v>
      </c>
      <c r="E60" s="13" t="str">
        <f t="shared" si="0"/>
        <v>S</v>
      </c>
      <c r="F60" s="13">
        <v>210643.92686566681</v>
      </c>
      <c r="G60" s="13">
        <v>235746.2977123656</v>
      </c>
      <c r="H60" s="13">
        <v>150073.2669415228</v>
      </c>
      <c r="I60" s="13">
        <v>172253.66669335999</v>
      </c>
      <c r="J60" s="13">
        <v>262335.8888227134</v>
      </c>
      <c r="K60" s="13">
        <v>726420.79603426566</v>
      </c>
      <c r="L60" s="13">
        <v>949088.73773515481</v>
      </c>
      <c r="M60" s="13">
        <v>442828.80618894083</v>
      </c>
      <c r="N60" s="13">
        <v>903062.42155060603</v>
      </c>
      <c r="O60" s="13">
        <v>645874.65596062725</v>
      </c>
      <c r="P60" s="13">
        <v>647406.27939053439</v>
      </c>
      <c r="Q60" s="13">
        <v>1876770.659745323</v>
      </c>
      <c r="R60" s="13">
        <v>319696.53136377397</v>
      </c>
      <c r="S60" s="13">
        <v>1491638.5240325651</v>
      </c>
      <c r="T60" s="13">
        <v>613876.62995090242</v>
      </c>
      <c r="U60" s="13">
        <v>90599.980825459206</v>
      </c>
      <c r="V60" s="13">
        <v>203607.22783498961</v>
      </c>
      <c r="W60" s="13">
        <v>1014719.434532094</v>
      </c>
      <c r="X60" s="13">
        <v>104778.4027846328</v>
      </c>
      <c r="Y60" s="13">
        <v>1621543.7680031459</v>
      </c>
      <c r="Z60" s="13">
        <v>117649.32578925441</v>
      </c>
      <c r="AA60" s="13">
        <v>172832.37605361</v>
      </c>
      <c r="AB60" s="13">
        <v>279611.7791171404</v>
      </c>
      <c r="AC60" s="13">
        <v>223246.10223801681</v>
      </c>
      <c r="AD60" s="13">
        <v>392554.95113773452</v>
      </c>
      <c r="AE60" s="13">
        <v>440731.99045096198</v>
      </c>
      <c r="AF60" s="13">
        <v>307724.59952668857</v>
      </c>
      <c r="AG60" s="13">
        <v>350800.73075784481</v>
      </c>
      <c r="AH60" s="13">
        <v>650478.25840936741</v>
      </c>
      <c r="AI60" s="13">
        <v>69426.630906637598</v>
      </c>
      <c r="AJ60" s="13">
        <v>924150.19444109744</v>
      </c>
      <c r="AK60" s="13">
        <v>1408245.1103292929</v>
      </c>
      <c r="AL60" s="13">
        <v>1095050.0505246189</v>
      </c>
      <c r="AM60" s="13">
        <v>72688.652385873997</v>
      </c>
      <c r="AN60" s="13">
        <v>2082872.077442219</v>
      </c>
      <c r="AO60" s="13">
        <v>11827945.07642827</v>
      </c>
      <c r="AP60" s="13">
        <v>489112.76662981318</v>
      </c>
      <c r="AQ60" s="13">
        <v>434433.39429024683</v>
      </c>
      <c r="AR60" s="13">
        <v>117402.7832077152</v>
      </c>
      <c r="AS60" s="13">
        <v>658009.81178138917</v>
      </c>
      <c r="AT60" s="13">
        <v>2047112.7537604091</v>
      </c>
      <c r="AU60" s="13">
        <v>104473.9593983232</v>
      </c>
      <c r="AV60" s="13">
        <v>1168469.4838094341</v>
      </c>
      <c r="AW60" s="13">
        <v>2290087.3317731069</v>
      </c>
      <c r="AX60" s="13">
        <v>2860108.6439901851</v>
      </c>
      <c r="AY60" s="13">
        <v>423733.84464495722</v>
      </c>
      <c r="AZ60" s="13">
        <v>1528171.040482715</v>
      </c>
      <c r="BA60" s="13">
        <v>221164.54063117021</v>
      </c>
      <c r="BB60" s="13">
        <v>4046523.621385132</v>
      </c>
      <c r="BC60" s="13">
        <v>341970.49542616599</v>
      </c>
      <c r="BD60" s="13">
        <v>447970.78563869442</v>
      </c>
      <c r="BE60" s="13">
        <v>975757.70966776402</v>
      </c>
      <c r="BF60" s="13">
        <v>458720.1123287612</v>
      </c>
      <c r="BG60" s="13">
        <v>1870013.43983311</v>
      </c>
      <c r="BH60" s="13">
        <v>277812.87070388341</v>
      </c>
      <c r="BI60" s="13">
        <v>515632.02078714001</v>
      </c>
      <c r="BJ60" s="13">
        <v>740922.91706694884</v>
      </c>
      <c r="BK60" s="13">
        <v>85176.190780351986</v>
      </c>
      <c r="BL60" s="13">
        <v>1084606.81726744</v>
      </c>
      <c r="BM60" s="13">
        <v>1064863.585418988</v>
      </c>
      <c r="BN60" s="13">
        <v>2696868.3792176228</v>
      </c>
      <c r="BO60" s="13">
        <v>4922786.5691131027</v>
      </c>
      <c r="BP60" s="13">
        <v>639496.27639414079</v>
      </c>
      <c r="BQ60" s="13">
        <v>730531.05572789919</v>
      </c>
      <c r="BR60" s="13">
        <v>1558472.5299670829</v>
      </c>
      <c r="BS60" s="13">
        <v>135369.5480062812</v>
      </c>
      <c r="BT60" s="13">
        <v>1628878.867416627</v>
      </c>
      <c r="BU60" s="13">
        <v>2749445.8380974568</v>
      </c>
      <c r="BV60" s="13">
        <v>800862.20680710836</v>
      </c>
      <c r="BW60" s="13">
        <v>2339577.3898726939</v>
      </c>
      <c r="BX60" s="13">
        <v>530287.12166269636</v>
      </c>
      <c r="BY60" s="13">
        <v>131034.54518534501</v>
      </c>
      <c r="BZ60" s="13">
        <v>1137988.7991140699</v>
      </c>
      <c r="CA60" s="13">
        <v>978361.961575886</v>
      </c>
      <c r="CB60" s="13">
        <v>605238.31255657319</v>
      </c>
      <c r="CC60" s="13">
        <v>910239.95010033995</v>
      </c>
      <c r="CD60" s="13">
        <v>913768.19569463539</v>
      </c>
      <c r="CE60" s="13">
        <v>474166.74176482222</v>
      </c>
      <c r="CF60" s="13">
        <v>1475003.9886506209</v>
      </c>
      <c r="CG60" s="13">
        <v>1790256.9286057809</v>
      </c>
      <c r="CH60" s="13">
        <v>2426258.866388022</v>
      </c>
      <c r="CI60" s="13">
        <v>777557.54266459763</v>
      </c>
      <c r="CJ60" s="13">
        <v>1161275.996936898</v>
      </c>
      <c r="CK60" s="13">
        <v>4358562.67184423</v>
      </c>
      <c r="CL60" s="13">
        <v>356380.08069246798</v>
      </c>
      <c r="CM60" s="13">
        <v>3101492.8454910768</v>
      </c>
      <c r="CN60" s="13">
        <v>1380786.801997748</v>
      </c>
      <c r="CO60" s="13">
        <v>16152297.181169409</v>
      </c>
      <c r="CP60" s="13">
        <v>1698877.1130550699</v>
      </c>
      <c r="CQ60" s="13">
        <v>759751.26858357247</v>
      </c>
      <c r="CR60" s="13">
        <v>600687.95012687554</v>
      </c>
      <c r="CS60" s="13">
        <v>13205510.64844685</v>
      </c>
      <c r="CT60" s="13">
        <v>2021366.4450838361</v>
      </c>
      <c r="CU60" s="13">
        <v>513686.61358589598</v>
      </c>
      <c r="CV60" s="13">
        <v>4459421.7350656539</v>
      </c>
      <c r="CW60" s="13">
        <v>1045572.552655172</v>
      </c>
      <c r="CX60" s="13">
        <v>1118546.9007004681</v>
      </c>
      <c r="CY60" s="13">
        <v>2084248.869267104</v>
      </c>
      <c r="CZ60" s="13">
        <v>1869335.3243940449</v>
      </c>
      <c r="DA60" s="13">
        <v>9390970.7209364045</v>
      </c>
      <c r="DB60" s="9">
        <f t="shared" si="1"/>
        <v>152982448.06422731</v>
      </c>
    </row>
    <row r="61" spans="2:106" x14ac:dyDescent="0.3">
      <c r="B61" s="6">
        <v>20923</v>
      </c>
      <c r="C61" s="13" t="s">
        <v>163</v>
      </c>
      <c r="D61" s="13">
        <v>59</v>
      </c>
      <c r="E61" s="13" t="str">
        <f t="shared" si="0"/>
        <v>S</v>
      </c>
      <c r="F61" s="13">
        <v>23216.513414353201</v>
      </c>
      <c r="G61" s="13">
        <v>46771.7415871536</v>
      </c>
      <c r="H61" s="13">
        <v>117767.0866367648</v>
      </c>
      <c r="I61" s="13">
        <v>79506.322104858802</v>
      </c>
      <c r="J61" s="13">
        <v>8961.6016179416001</v>
      </c>
      <c r="K61" s="13">
        <v>20089.483824357201</v>
      </c>
      <c r="L61" s="13">
        <v>132249.25477659519</v>
      </c>
      <c r="M61" s="13">
        <v>12810.356246616</v>
      </c>
      <c r="N61" s="13">
        <v>183089.1338595264</v>
      </c>
      <c r="O61" s="13">
        <v>44560.736787206799</v>
      </c>
      <c r="P61" s="13">
        <v>169313.39349231121</v>
      </c>
      <c r="Q61" s="13">
        <v>88078.885054861603</v>
      </c>
      <c r="R61" s="13">
        <v>8475.4811384608001</v>
      </c>
      <c r="S61" s="13">
        <v>218490.12951411921</v>
      </c>
      <c r="T61" s="13">
        <v>61172.436972639996</v>
      </c>
      <c r="U61" s="13">
        <v>117498.1684419888</v>
      </c>
      <c r="V61" s="13">
        <v>179993.37569344079</v>
      </c>
      <c r="W61" s="13">
        <v>137106.53680744159</v>
      </c>
      <c r="X61" s="13">
        <v>383607.21760264318</v>
      </c>
      <c r="Y61" s="13">
        <v>159674.9521360448</v>
      </c>
      <c r="Z61" s="13">
        <v>64863.434566505603</v>
      </c>
      <c r="AA61" s="13">
        <v>5290.1841077999998</v>
      </c>
      <c r="AB61" s="13">
        <v>400459.48228387401</v>
      </c>
      <c r="AC61" s="13">
        <v>91764.744553199998</v>
      </c>
      <c r="AD61" s="13">
        <v>114530.699654104</v>
      </c>
      <c r="AE61" s="13">
        <v>25801.2394231408</v>
      </c>
      <c r="AF61" s="13">
        <v>166369.488896536</v>
      </c>
      <c r="AG61" s="13">
        <v>61283.711227746397</v>
      </c>
      <c r="AH61" s="13">
        <v>46791.856010378797</v>
      </c>
      <c r="AI61" s="13">
        <v>679431.69330680405</v>
      </c>
      <c r="AJ61" s="13">
        <v>311744.04136350279</v>
      </c>
      <c r="AK61" s="13">
        <v>13301.7066677312</v>
      </c>
      <c r="AL61" s="13">
        <v>3695.6099251616001</v>
      </c>
      <c r="AM61" s="13">
        <v>9253.779112872</v>
      </c>
      <c r="AN61" s="13">
        <v>597058.3002634896</v>
      </c>
      <c r="AO61" s="13">
        <v>325989.9714070608</v>
      </c>
      <c r="AP61" s="13">
        <v>5114444.6500951108</v>
      </c>
      <c r="AQ61" s="13">
        <v>445655.41492258682</v>
      </c>
      <c r="AR61" s="13">
        <v>26157.313032954</v>
      </c>
      <c r="AS61" s="13">
        <v>94001.569913565603</v>
      </c>
      <c r="AT61" s="13">
        <v>55279.959974400001</v>
      </c>
      <c r="AU61" s="13">
        <v>148439.36586154241</v>
      </c>
      <c r="AV61" s="13">
        <v>67466.820340588398</v>
      </c>
      <c r="AW61" s="13">
        <v>227948.36520799759</v>
      </c>
      <c r="AX61" s="13">
        <v>31268.145212465999</v>
      </c>
      <c r="AY61" s="13">
        <v>34008.182473320798</v>
      </c>
      <c r="AZ61" s="13">
        <v>20904.865674846798</v>
      </c>
      <c r="BA61" s="13">
        <v>28570.4077708808</v>
      </c>
      <c r="BB61" s="13">
        <v>226505.30116503881</v>
      </c>
      <c r="BC61" s="13">
        <v>819.8115134784</v>
      </c>
      <c r="BD61" s="13">
        <v>486282.52387083042</v>
      </c>
      <c r="BE61" s="13">
        <v>36021.597331138</v>
      </c>
      <c r="BF61" s="13">
        <v>228004.13810091399</v>
      </c>
      <c r="BG61" s="13">
        <v>139046.79597044879</v>
      </c>
      <c r="BH61" s="13">
        <v>154571.03634322761</v>
      </c>
      <c r="BI61" s="13">
        <v>20504.031834956801</v>
      </c>
      <c r="BJ61" s="13">
        <v>1348719.681983812</v>
      </c>
      <c r="BK61" s="13">
        <v>1236387.545348132</v>
      </c>
      <c r="BL61" s="13">
        <v>156726.54334831919</v>
      </c>
      <c r="BM61" s="13">
        <v>161676.9986302176</v>
      </c>
      <c r="BN61" s="13">
        <v>96094.340544612001</v>
      </c>
      <c r="BO61" s="13">
        <v>1208088.8182957179</v>
      </c>
      <c r="BP61" s="13">
        <v>473269.60080413718</v>
      </c>
      <c r="BQ61" s="13">
        <v>2423575.2550614839</v>
      </c>
      <c r="BR61" s="13">
        <v>196514.2297982396</v>
      </c>
      <c r="BS61" s="13">
        <v>2647587.2633277639</v>
      </c>
      <c r="BT61" s="13">
        <v>1013628.6490852199</v>
      </c>
      <c r="BU61" s="13">
        <v>376291.24227599037</v>
      </c>
      <c r="BV61" s="13">
        <v>209976.92278073839</v>
      </c>
      <c r="BW61" s="13">
        <v>425396.0550092312</v>
      </c>
      <c r="BX61" s="13">
        <v>19728.711453150001</v>
      </c>
      <c r="BY61" s="13"/>
      <c r="BZ61" s="13"/>
      <c r="CA61" s="13">
        <v>1304.8796507264001</v>
      </c>
      <c r="CB61" s="13">
        <v>138631.89850702201</v>
      </c>
      <c r="CC61" s="13"/>
      <c r="CD61" s="13">
        <v>120376.8347817216</v>
      </c>
      <c r="CE61" s="13">
        <v>1264466.7315569699</v>
      </c>
      <c r="CF61" s="13">
        <v>21002.7636440364</v>
      </c>
      <c r="CG61" s="13">
        <v>1292994.214652153</v>
      </c>
      <c r="CH61" s="13">
        <v>811294.3015032456</v>
      </c>
      <c r="CI61" s="13">
        <v>324415.20020729117</v>
      </c>
      <c r="CJ61" s="13">
        <v>983405.33498843201</v>
      </c>
      <c r="CK61" s="13">
        <v>245135.72232684001</v>
      </c>
      <c r="CL61" s="13">
        <v>25796.168187472002</v>
      </c>
      <c r="CM61" s="13">
        <v>482164.33729671838</v>
      </c>
      <c r="CN61" s="13">
        <v>429535.8446664068</v>
      </c>
      <c r="CO61" s="13">
        <v>1895685.232228125</v>
      </c>
      <c r="CP61" s="13">
        <v>998209.01800437598</v>
      </c>
      <c r="CQ61" s="13">
        <v>236378.46414378239</v>
      </c>
      <c r="CR61" s="13">
        <v>506631.31532008603</v>
      </c>
      <c r="CS61" s="13">
        <v>188843.67071432681</v>
      </c>
      <c r="CT61" s="13">
        <v>89785.240255979996</v>
      </c>
      <c r="CU61" s="13">
        <v>313168.27319096401</v>
      </c>
      <c r="CV61" s="13">
        <v>133285.1754167944</v>
      </c>
      <c r="CW61" s="13">
        <v>352031.59430926561</v>
      </c>
      <c r="CX61" s="13">
        <v>728130.24491605046</v>
      </c>
      <c r="CY61" s="13">
        <v>172549.83705887201</v>
      </c>
      <c r="CZ61" s="13">
        <v>378431.75766619161</v>
      </c>
      <c r="DA61" s="13">
        <v>674813.77848545753</v>
      </c>
      <c r="DB61" s="9">
        <f t="shared" si="1"/>
        <v>37498092.738515608</v>
      </c>
    </row>
    <row r="62" spans="2:106" x14ac:dyDescent="0.3">
      <c r="B62" s="6">
        <v>20931</v>
      </c>
      <c r="C62" s="13" t="s">
        <v>164</v>
      </c>
      <c r="D62" s="13">
        <v>60</v>
      </c>
      <c r="E62" s="13" t="str">
        <f t="shared" si="0"/>
        <v>S</v>
      </c>
      <c r="F62" s="13">
        <v>246394690.72626081</v>
      </c>
      <c r="G62" s="13">
        <v>226819342.47106829</v>
      </c>
      <c r="H62" s="13">
        <v>215905626.00145879</v>
      </c>
      <c r="I62" s="13">
        <v>242058782.80978981</v>
      </c>
      <c r="J62" s="13">
        <v>240409041.08456841</v>
      </c>
      <c r="K62" s="13">
        <v>249154357.03397891</v>
      </c>
      <c r="L62" s="13">
        <v>269166839.28014189</v>
      </c>
      <c r="M62" s="13">
        <v>259614507.68521181</v>
      </c>
      <c r="N62" s="13">
        <v>252947332.19029421</v>
      </c>
      <c r="O62" s="13">
        <v>273980268.30184913</v>
      </c>
      <c r="P62" s="13">
        <v>274890366.41914719</v>
      </c>
      <c r="Q62" s="13">
        <v>271366499.5006277</v>
      </c>
      <c r="R62" s="13">
        <v>285648673.30284619</v>
      </c>
      <c r="S62" s="13">
        <v>246338203.28100321</v>
      </c>
      <c r="T62" s="13">
        <v>301525191.53340691</v>
      </c>
      <c r="U62" s="13">
        <v>311048045.41250819</v>
      </c>
      <c r="V62" s="13">
        <v>300882325.66843742</v>
      </c>
      <c r="W62" s="13">
        <v>291108599.51314312</v>
      </c>
      <c r="X62" s="13">
        <v>307348954.95411301</v>
      </c>
      <c r="Y62" s="13">
        <v>309874662.01762378</v>
      </c>
      <c r="Z62" s="13">
        <v>285033141.95091993</v>
      </c>
      <c r="AA62" s="13">
        <v>286302215.56868649</v>
      </c>
      <c r="AB62" s="13">
        <v>310217459.0211767</v>
      </c>
      <c r="AC62" s="13">
        <v>348093675.82542717</v>
      </c>
      <c r="AD62" s="13">
        <v>337708025.49389648</v>
      </c>
      <c r="AE62" s="13">
        <v>318218929.71688992</v>
      </c>
      <c r="AF62" s="13">
        <v>367339923.89043182</v>
      </c>
      <c r="AG62" s="13">
        <v>321785664.68096042</v>
      </c>
      <c r="AH62" s="13">
        <v>375255371.50370431</v>
      </c>
      <c r="AI62" s="13">
        <v>344185841.35614401</v>
      </c>
      <c r="AJ62" s="13">
        <v>345955646.82485902</v>
      </c>
      <c r="AK62" s="13">
        <v>325593843.06725532</v>
      </c>
      <c r="AL62" s="13">
        <v>371778899.48412168</v>
      </c>
      <c r="AM62" s="13">
        <v>371001192.72301328</v>
      </c>
      <c r="AN62" s="13">
        <v>344906174.73778981</v>
      </c>
      <c r="AO62" s="13">
        <v>316984144.42326331</v>
      </c>
      <c r="AP62" s="13">
        <v>409855453.18451118</v>
      </c>
      <c r="AQ62" s="13">
        <v>356724080.41888243</v>
      </c>
      <c r="AR62" s="13">
        <v>307680623.23820561</v>
      </c>
      <c r="AS62" s="13">
        <v>374803819.26123953</v>
      </c>
      <c r="AT62" s="13">
        <v>363607120.67129791</v>
      </c>
      <c r="AU62" s="13">
        <v>369954190.20467693</v>
      </c>
      <c r="AV62" s="13">
        <v>336042318.78404611</v>
      </c>
      <c r="AW62" s="13">
        <v>349081190.71999478</v>
      </c>
      <c r="AX62" s="13">
        <v>393435359.08983552</v>
      </c>
      <c r="AY62" s="13">
        <v>377054440.74622762</v>
      </c>
      <c r="AZ62" s="13">
        <v>314837983.13084042</v>
      </c>
      <c r="BA62" s="13">
        <v>311462046.17137522</v>
      </c>
      <c r="BB62" s="13">
        <v>395932047.36933422</v>
      </c>
      <c r="BC62" s="13">
        <v>394428330.82968831</v>
      </c>
      <c r="BD62" s="13">
        <v>377461038.21275032</v>
      </c>
      <c r="BE62" s="13">
        <v>359442298.34363389</v>
      </c>
      <c r="BF62" s="13">
        <v>394637788.54888558</v>
      </c>
      <c r="BG62" s="13">
        <v>347841205.31046242</v>
      </c>
      <c r="BH62" s="13">
        <v>411782747.47226697</v>
      </c>
      <c r="BI62" s="13">
        <v>356659906.4530049</v>
      </c>
      <c r="BJ62" s="13">
        <v>371085165.37069678</v>
      </c>
      <c r="BK62" s="13">
        <v>368905429.35913432</v>
      </c>
      <c r="BL62" s="13">
        <v>415799257.51253128</v>
      </c>
      <c r="BM62" s="13">
        <v>335211088.4725641</v>
      </c>
      <c r="BN62" s="13">
        <v>383075181.98833168</v>
      </c>
      <c r="BO62" s="13">
        <v>359671668.3167997</v>
      </c>
      <c r="BP62" s="13">
        <v>357534880.29525959</v>
      </c>
      <c r="BQ62" s="13">
        <v>404073159.10060781</v>
      </c>
      <c r="BR62" s="13">
        <v>408649498.44119948</v>
      </c>
      <c r="BS62" s="13">
        <v>384876816.01110607</v>
      </c>
      <c r="BT62" s="13">
        <v>385373054.60951722</v>
      </c>
      <c r="BU62" s="13">
        <v>501115660.97220838</v>
      </c>
      <c r="BV62" s="13">
        <v>439930713.15611261</v>
      </c>
      <c r="BW62" s="13">
        <v>407051745.41726691</v>
      </c>
      <c r="BX62" s="13">
        <v>360808321.63450789</v>
      </c>
      <c r="BY62" s="13">
        <v>427508465.52548182</v>
      </c>
      <c r="BZ62" s="13">
        <v>400399437.81244308</v>
      </c>
      <c r="CA62" s="13">
        <v>423838446.22117418</v>
      </c>
      <c r="CB62" s="13">
        <v>447761471.37421149</v>
      </c>
      <c r="CC62" s="13">
        <v>425652966.90266639</v>
      </c>
      <c r="CD62" s="13">
        <v>437415066.56011713</v>
      </c>
      <c r="CE62" s="13">
        <v>496763170.83843547</v>
      </c>
      <c r="CF62" s="13">
        <v>401407776.64353549</v>
      </c>
      <c r="CG62" s="13">
        <v>478404541.24078912</v>
      </c>
      <c r="CH62" s="13">
        <v>490267200.16570652</v>
      </c>
      <c r="CI62" s="13">
        <v>442966778.2647559</v>
      </c>
      <c r="CJ62" s="13">
        <v>437685616.70246643</v>
      </c>
      <c r="CK62" s="13">
        <v>504512156.62997001</v>
      </c>
      <c r="CL62" s="13">
        <v>457295794.73096108</v>
      </c>
      <c r="CM62" s="13">
        <v>493119511.70740068</v>
      </c>
      <c r="CN62" s="13">
        <v>502652407.87002218</v>
      </c>
      <c r="CO62" s="13">
        <v>505404613.39523828</v>
      </c>
      <c r="CP62" s="13">
        <v>571844272.34102988</v>
      </c>
      <c r="CQ62" s="13">
        <v>567751912.99909151</v>
      </c>
      <c r="CR62" s="13">
        <v>506934142.26659977</v>
      </c>
      <c r="CS62" s="13">
        <v>758665509.89694166</v>
      </c>
      <c r="CT62" s="13">
        <v>641202362.94989181</v>
      </c>
      <c r="CU62" s="13">
        <v>674182924.7147342</v>
      </c>
      <c r="CV62" s="13">
        <v>506890487.03011072</v>
      </c>
      <c r="CW62" s="13">
        <v>769703195.18196332</v>
      </c>
      <c r="CX62" s="13">
        <v>619690006.79460692</v>
      </c>
      <c r="CY62" s="13">
        <v>655562998.16083169</v>
      </c>
      <c r="CZ62" s="13">
        <v>668604098.88067937</v>
      </c>
      <c r="DA62" s="13">
        <v>717520366.76273465</v>
      </c>
      <c r="DB62" s="9">
        <f t="shared" si="1"/>
        <v>39364335788.839615</v>
      </c>
    </row>
    <row r="63" spans="2:106" x14ac:dyDescent="0.3">
      <c r="B63" s="6">
        <v>21001</v>
      </c>
      <c r="C63" s="13" t="s">
        <v>165</v>
      </c>
      <c r="D63" s="13">
        <v>61</v>
      </c>
      <c r="E63" s="13" t="str">
        <f t="shared" si="0"/>
        <v>S</v>
      </c>
      <c r="F63" s="13">
        <v>253038433.48812881</v>
      </c>
      <c r="G63" s="13">
        <v>201758452.65668491</v>
      </c>
      <c r="H63" s="13">
        <v>198013544.37681761</v>
      </c>
      <c r="I63" s="13">
        <v>215376334.10206029</v>
      </c>
      <c r="J63" s="13">
        <v>203924452.18439949</v>
      </c>
      <c r="K63" s="13">
        <v>241598632.13166469</v>
      </c>
      <c r="L63" s="13">
        <v>260412677.95670971</v>
      </c>
      <c r="M63" s="13">
        <v>297171536.28713399</v>
      </c>
      <c r="N63" s="13">
        <v>273257291.19867653</v>
      </c>
      <c r="O63" s="13">
        <v>292693266.96855491</v>
      </c>
      <c r="P63" s="13">
        <v>293006008.32185632</v>
      </c>
      <c r="Q63" s="13">
        <v>284938261.8815307</v>
      </c>
      <c r="R63" s="13">
        <v>305643833.09146738</v>
      </c>
      <c r="S63" s="13">
        <v>301103031.99801558</v>
      </c>
      <c r="T63" s="13">
        <v>304805103.91303891</v>
      </c>
      <c r="U63" s="13">
        <v>318904182.26777148</v>
      </c>
      <c r="V63" s="13">
        <v>297633939.37706292</v>
      </c>
      <c r="W63" s="13">
        <v>328969448.33580762</v>
      </c>
      <c r="X63" s="13">
        <v>384572870.81200588</v>
      </c>
      <c r="Y63" s="13">
        <v>392712939.28942728</v>
      </c>
      <c r="Z63" s="13">
        <v>356482091.30681992</v>
      </c>
      <c r="AA63" s="13">
        <v>360540664.57373321</v>
      </c>
      <c r="AB63" s="13">
        <v>365427676.64473629</v>
      </c>
      <c r="AC63" s="13">
        <v>327427409.67056072</v>
      </c>
      <c r="AD63" s="13">
        <v>369432631.31681663</v>
      </c>
      <c r="AE63" s="13">
        <v>411585637.85596907</v>
      </c>
      <c r="AF63" s="13">
        <v>372310145.70025039</v>
      </c>
      <c r="AG63" s="13">
        <v>403426936.46523428</v>
      </c>
      <c r="AH63" s="13">
        <v>448439214.78425521</v>
      </c>
      <c r="AI63" s="13">
        <v>430517109.97782153</v>
      </c>
      <c r="AJ63" s="13">
        <v>395012970.22709149</v>
      </c>
      <c r="AK63" s="13">
        <v>413636761.50566858</v>
      </c>
      <c r="AL63" s="13">
        <v>447162981.55157602</v>
      </c>
      <c r="AM63" s="13">
        <v>420529810.92364907</v>
      </c>
      <c r="AN63" s="13">
        <v>349268096.93933368</v>
      </c>
      <c r="AO63" s="13">
        <v>417787644.99795723</v>
      </c>
      <c r="AP63" s="13">
        <v>465706449.31829232</v>
      </c>
      <c r="AQ63" s="13">
        <v>386884091.39516002</v>
      </c>
      <c r="AR63" s="13">
        <v>378085919.40358728</v>
      </c>
      <c r="AS63" s="13">
        <v>441196784.89583099</v>
      </c>
      <c r="AT63" s="13">
        <v>508017151.74541491</v>
      </c>
      <c r="AU63" s="13">
        <v>457124667.57814729</v>
      </c>
      <c r="AV63" s="13">
        <v>504423285.27533132</v>
      </c>
      <c r="AW63" s="13">
        <v>486948101.67167813</v>
      </c>
      <c r="AX63" s="13">
        <v>434112641.96891338</v>
      </c>
      <c r="AY63" s="13">
        <v>443702729.34376448</v>
      </c>
      <c r="AZ63" s="13">
        <v>478370785.71238738</v>
      </c>
      <c r="BA63" s="13">
        <v>438705361.84465009</v>
      </c>
      <c r="BB63" s="13">
        <v>483952903.21621048</v>
      </c>
      <c r="BC63" s="13">
        <v>510388993.99264342</v>
      </c>
      <c r="BD63" s="13">
        <v>466856355.81309187</v>
      </c>
      <c r="BE63" s="13">
        <v>494168145.54200238</v>
      </c>
      <c r="BF63" s="13">
        <v>469924257.24020648</v>
      </c>
      <c r="BG63" s="13">
        <v>463011731.60613728</v>
      </c>
      <c r="BH63" s="13">
        <v>513907698.98129839</v>
      </c>
      <c r="BI63" s="13">
        <v>538427571.97562873</v>
      </c>
      <c r="BJ63" s="13">
        <v>519849177.92934239</v>
      </c>
      <c r="BK63" s="13">
        <v>540774098.58689654</v>
      </c>
      <c r="BL63" s="13">
        <v>530075456.97685468</v>
      </c>
      <c r="BM63" s="13">
        <v>712441654.12992907</v>
      </c>
      <c r="BN63" s="13">
        <v>500183644.84482408</v>
      </c>
      <c r="BO63" s="13">
        <v>474853210.35373759</v>
      </c>
      <c r="BP63" s="13">
        <v>540436644.15278745</v>
      </c>
      <c r="BQ63" s="13">
        <v>449648091.69538182</v>
      </c>
      <c r="BR63" s="13">
        <v>498266118.53024739</v>
      </c>
      <c r="BS63" s="13">
        <v>536512411.67679489</v>
      </c>
      <c r="BT63" s="13">
        <v>639944276.53219616</v>
      </c>
      <c r="BU63" s="13">
        <v>496683932.83716238</v>
      </c>
      <c r="BV63" s="13">
        <v>668704912.2204634</v>
      </c>
      <c r="BW63" s="13">
        <v>486627967.15926808</v>
      </c>
      <c r="BX63" s="13">
        <v>759579345.67727613</v>
      </c>
      <c r="BY63" s="13">
        <v>605437157.29536474</v>
      </c>
      <c r="BZ63" s="13">
        <v>445671153.70616633</v>
      </c>
      <c r="CA63" s="13">
        <v>678908333.03738177</v>
      </c>
      <c r="CB63" s="13">
        <v>518231319.64306372</v>
      </c>
      <c r="CC63" s="13">
        <v>610557683.26707244</v>
      </c>
      <c r="CD63" s="13">
        <v>569699757.00153267</v>
      </c>
      <c r="CE63" s="13">
        <v>670511183.35038316</v>
      </c>
      <c r="CF63" s="13">
        <v>632443197.13951457</v>
      </c>
      <c r="CG63" s="13">
        <v>690775263.68108487</v>
      </c>
      <c r="CH63" s="13">
        <v>502679481.64275861</v>
      </c>
      <c r="CI63" s="13">
        <v>683422275.60406554</v>
      </c>
      <c r="CJ63" s="13">
        <v>686074528.23111153</v>
      </c>
      <c r="CK63" s="13">
        <v>596470104.7752167</v>
      </c>
      <c r="CL63" s="13">
        <v>601756608.5052098</v>
      </c>
      <c r="CM63" s="13">
        <v>643836625.37114525</v>
      </c>
      <c r="CN63" s="13">
        <v>534246492.95811129</v>
      </c>
      <c r="CO63" s="13">
        <v>746232367.52865624</v>
      </c>
      <c r="CP63" s="13">
        <v>581989832.67363811</v>
      </c>
      <c r="CQ63" s="13">
        <v>637600216.90234697</v>
      </c>
      <c r="CR63" s="13">
        <v>702176346.69723666</v>
      </c>
      <c r="CS63" s="13">
        <v>776450221.70588565</v>
      </c>
      <c r="CT63" s="13">
        <v>754119968.47036099</v>
      </c>
      <c r="CU63" s="13">
        <v>835567694.72167885</v>
      </c>
      <c r="CV63" s="13">
        <v>560911251.28305113</v>
      </c>
      <c r="CW63" s="13">
        <v>694137833.92798901</v>
      </c>
      <c r="CX63" s="13">
        <v>1507145258.139987</v>
      </c>
      <c r="CY63" s="13">
        <v>822395134.58337069</v>
      </c>
      <c r="CZ63" s="13">
        <v>1112236297.1303699</v>
      </c>
      <c r="DA63" s="13">
        <v>1954134795.8922019</v>
      </c>
      <c r="DB63" s="9">
        <f t="shared" si="1"/>
        <v>51012836981.769775</v>
      </c>
    </row>
    <row r="64" spans="2:106" x14ac:dyDescent="0.3">
      <c r="B64" s="6">
        <v>22001</v>
      </c>
      <c r="C64" s="13" t="s">
        <v>166</v>
      </c>
      <c r="D64" s="13">
        <v>62</v>
      </c>
      <c r="E64" s="13" t="str">
        <f t="shared" si="0"/>
        <v>S</v>
      </c>
      <c r="F64" s="13">
        <v>2737675.308281641</v>
      </c>
      <c r="G64" s="13">
        <v>4940252.8299240423</v>
      </c>
      <c r="H64" s="13">
        <v>4086313.6157789612</v>
      </c>
      <c r="I64" s="13">
        <v>8982557.2179185022</v>
      </c>
      <c r="J64" s="13">
        <v>3642741.1229898338</v>
      </c>
      <c r="K64" s="13">
        <v>8748074.3406004366</v>
      </c>
      <c r="L64" s="13">
        <v>9105037.7146561705</v>
      </c>
      <c r="M64" s="13">
        <v>6631552.2298823027</v>
      </c>
      <c r="N64" s="13">
        <v>6559168.3965381151</v>
      </c>
      <c r="O64" s="13">
        <v>7259463.3794817012</v>
      </c>
      <c r="P64" s="13">
        <v>12320258.362057701</v>
      </c>
      <c r="Q64" s="13">
        <v>12589426.80160418</v>
      </c>
      <c r="R64" s="13">
        <v>8344867.2659794819</v>
      </c>
      <c r="S64" s="13">
        <v>9354812.4887111001</v>
      </c>
      <c r="T64" s="13">
        <v>13289296.192238029</v>
      </c>
      <c r="U64" s="13">
        <v>12719963.81341471</v>
      </c>
      <c r="V64" s="13">
        <v>16874690.828622822</v>
      </c>
      <c r="W64" s="13">
        <v>8963317.9140679352</v>
      </c>
      <c r="X64" s="13">
        <v>5555306.3468646836</v>
      </c>
      <c r="Y64" s="13">
        <v>13664726.065720851</v>
      </c>
      <c r="Z64" s="13">
        <v>13076074.289478499</v>
      </c>
      <c r="AA64" s="13">
        <v>8006071.3518772358</v>
      </c>
      <c r="AB64" s="13">
        <v>19094384.419918738</v>
      </c>
      <c r="AC64" s="13">
        <v>15710098.055007201</v>
      </c>
      <c r="AD64" s="13">
        <v>8750866.8219883647</v>
      </c>
      <c r="AE64" s="13">
        <v>11295946.42029619</v>
      </c>
      <c r="AF64" s="13">
        <v>11747827.454611629</v>
      </c>
      <c r="AG64" s="13">
        <v>21821613.760699689</v>
      </c>
      <c r="AH64" s="13">
        <v>21646008.043149371</v>
      </c>
      <c r="AI64" s="13">
        <v>13166593.164931091</v>
      </c>
      <c r="AJ64" s="13">
        <v>12254521.18110479</v>
      </c>
      <c r="AK64" s="13">
        <v>18848266.35339113</v>
      </c>
      <c r="AL64" s="13">
        <v>10662992.64902029</v>
      </c>
      <c r="AM64" s="13">
        <v>25571771.931627542</v>
      </c>
      <c r="AN64" s="13">
        <v>10837663.442342071</v>
      </c>
      <c r="AO64" s="13">
        <v>25267666.115885839</v>
      </c>
      <c r="AP64" s="13">
        <v>37599187.158366472</v>
      </c>
      <c r="AQ64" s="13">
        <v>14354872.81890944</v>
      </c>
      <c r="AR64" s="13">
        <v>21819786.994148951</v>
      </c>
      <c r="AS64" s="13">
        <v>33538645.27785822</v>
      </c>
      <c r="AT64" s="13">
        <v>19407260.422281269</v>
      </c>
      <c r="AU64" s="13">
        <v>13125445.400104299</v>
      </c>
      <c r="AV64" s="13">
        <v>20018165.241241641</v>
      </c>
      <c r="AW64" s="13">
        <v>31691082.17561597</v>
      </c>
      <c r="AX64" s="13">
        <v>20309049.281747799</v>
      </c>
      <c r="AY64" s="13">
        <v>27563529.760237269</v>
      </c>
      <c r="AZ64" s="13">
        <v>21569375.7139039</v>
      </c>
      <c r="BA64" s="13">
        <v>11726100.53944245</v>
      </c>
      <c r="BB64" s="13">
        <v>20978264.105309062</v>
      </c>
      <c r="BC64" s="13">
        <v>35734658.404460743</v>
      </c>
      <c r="BD64" s="13">
        <v>30728760.601165362</v>
      </c>
      <c r="BE64" s="13">
        <v>23879388.609078981</v>
      </c>
      <c r="BF64" s="13">
        <v>37113198.846180558</v>
      </c>
      <c r="BG64" s="13">
        <v>49651468.993846521</v>
      </c>
      <c r="BH64" s="13">
        <v>19190426.988047961</v>
      </c>
      <c r="BI64" s="13">
        <v>45557795.350426517</v>
      </c>
      <c r="BJ64" s="13">
        <v>25960907.180542849</v>
      </c>
      <c r="BK64" s="13">
        <v>35846179.246749483</v>
      </c>
      <c r="BL64" s="13">
        <v>26345339.600142431</v>
      </c>
      <c r="BM64" s="13">
        <v>19070702.27869986</v>
      </c>
      <c r="BN64" s="13">
        <v>22574041.545995802</v>
      </c>
      <c r="BO64" s="13">
        <v>40809292.639072858</v>
      </c>
      <c r="BP64" s="13">
        <v>20875693.295908049</v>
      </c>
      <c r="BQ64" s="13">
        <v>38231877.587729238</v>
      </c>
      <c r="BR64" s="13">
        <v>41768783.258221738</v>
      </c>
      <c r="BS64" s="13">
        <v>35755694.564697392</v>
      </c>
      <c r="BT64" s="13">
        <v>24717225.08891597</v>
      </c>
      <c r="BU64" s="13">
        <v>36297442.497562841</v>
      </c>
      <c r="BV64" s="13">
        <v>39351596.870433502</v>
      </c>
      <c r="BW64" s="13">
        <v>51255198.414440237</v>
      </c>
      <c r="BX64" s="13">
        <v>21748921.864679851</v>
      </c>
      <c r="BY64" s="13">
        <v>34287936.186579227</v>
      </c>
      <c r="BZ64" s="13">
        <v>44673464.070707507</v>
      </c>
      <c r="CA64" s="13">
        <v>65382358.709500968</v>
      </c>
      <c r="CB64" s="13">
        <v>24881647.866500359</v>
      </c>
      <c r="CC64" s="13">
        <v>67001896.894508272</v>
      </c>
      <c r="CD64" s="13">
        <v>62167763.792966329</v>
      </c>
      <c r="CE64" s="13">
        <v>52485613.318694003</v>
      </c>
      <c r="CF64" s="13">
        <v>49505210.408823669</v>
      </c>
      <c r="CG64" s="13">
        <v>66597534.58448185</v>
      </c>
      <c r="CH64" s="13">
        <v>85365495.278755605</v>
      </c>
      <c r="CI64" s="13">
        <v>53904578.31429033</v>
      </c>
      <c r="CJ64" s="13">
        <v>48579644.761829503</v>
      </c>
      <c r="CK64" s="13">
        <v>64294345.629653923</v>
      </c>
      <c r="CL64" s="13">
        <v>108296601.32464319</v>
      </c>
      <c r="CM64" s="13">
        <v>71098474.751453698</v>
      </c>
      <c r="CN64" s="13">
        <v>63753072.046283223</v>
      </c>
      <c r="CO64" s="13">
        <v>50404830.578962177</v>
      </c>
      <c r="CP64" s="13">
        <v>100321348.57650919</v>
      </c>
      <c r="CQ64" s="13">
        <v>52646674.588232689</v>
      </c>
      <c r="CR64" s="13">
        <v>89004698.375040874</v>
      </c>
      <c r="CS64" s="13">
        <v>73729682.705481157</v>
      </c>
      <c r="CT64" s="13">
        <v>42889274.520175457</v>
      </c>
      <c r="CU64" s="13">
        <v>67894704.450995043</v>
      </c>
      <c r="CV64" s="13">
        <v>78981444.131206065</v>
      </c>
      <c r="CW64" s="13">
        <v>64794338.930948406</v>
      </c>
      <c r="CX64" s="13">
        <v>113639107.3088474</v>
      </c>
      <c r="CY64" s="13">
        <v>79838076.262543932</v>
      </c>
      <c r="CZ64" s="13">
        <v>73845980.22606419</v>
      </c>
      <c r="DA64" s="13">
        <v>54133730.834740981</v>
      </c>
      <c r="DB64" s="9">
        <f t="shared" si="1"/>
        <v>3344692755.7362485</v>
      </c>
    </row>
    <row r="65" spans="2:106" x14ac:dyDescent="0.3">
      <c r="B65" s="6">
        <v>22002</v>
      </c>
      <c r="C65" s="13" t="s">
        <v>167</v>
      </c>
      <c r="D65" s="13">
        <v>63</v>
      </c>
      <c r="E65" s="13" t="str">
        <f t="shared" si="0"/>
        <v>S</v>
      </c>
      <c r="F65" s="13">
        <v>3880954.1826704568</v>
      </c>
      <c r="G65" s="13">
        <v>3850577.7054661061</v>
      </c>
      <c r="H65" s="13">
        <v>6630808.6897906307</v>
      </c>
      <c r="I65" s="13">
        <v>5402063.3828710299</v>
      </c>
      <c r="J65" s="13">
        <v>3856845.1798153799</v>
      </c>
      <c r="K65" s="13">
        <v>5402782.3892949009</v>
      </c>
      <c r="L65" s="13">
        <v>5968335.1739084218</v>
      </c>
      <c r="M65" s="13">
        <v>4005560.0971088391</v>
      </c>
      <c r="N65" s="13">
        <v>4343697.9192042239</v>
      </c>
      <c r="O65" s="13">
        <v>7192159.6873731408</v>
      </c>
      <c r="P65" s="13">
        <v>5961258.0305070216</v>
      </c>
      <c r="Q65" s="13">
        <v>5439379.8315263912</v>
      </c>
      <c r="R65" s="13">
        <v>5347045.100005907</v>
      </c>
      <c r="S65" s="13">
        <v>6075899.7173937559</v>
      </c>
      <c r="T65" s="13">
        <v>9145914.687218722</v>
      </c>
      <c r="U65" s="13">
        <v>5584588.7899933709</v>
      </c>
      <c r="V65" s="13">
        <v>7778384.3663727883</v>
      </c>
      <c r="W65" s="13">
        <v>15610431.18874757</v>
      </c>
      <c r="X65" s="13">
        <v>7273609.4547322523</v>
      </c>
      <c r="Y65" s="13">
        <v>7441431.5162491174</v>
      </c>
      <c r="Z65" s="13">
        <v>4338731.0988426963</v>
      </c>
      <c r="AA65" s="13">
        <v>7795541.519757418</v>
      </c>
      <c r="AB65" s="13">
        <v>8623037.8619819265</v>
      </c>
      <c r="AC65" s="13">
        <v>7884264.8423374603</v>
      </c>
      <c r="AD65" s="13">
        <v>6931295.0886586132</v>
      </c>
      <c r="AE65" s="13">
        <v>9465858.6273790766</v>
      </c>
      <c r="AF65" s="13">
        <v>6263209.9400624493</v>
      </c>
      <c r="AG65" s="13">
        <v>5331437.9382627634</v>
      </c>
      <c r="AH65" s="13">
        <v>10069957.028589539</v>
      </c>
      <c r="AI65" s="13">
        <v>6072342.6989952587</v>
      </c>
      <c r="AJ65" s="13">
        <v>10640695.689623879</v>
      </c>
      <c r="AK65" s="13">
        <v>10009804.576024881</v>
      </c>
      <c r="AL65" s="13">
        <v>10220997.2013191</v>
      </c>
      <c r="AM65" s="13">
        <v>6856587.67606402</v>
      </c>
      <c r="AN65" s="13">
        <v>8805583.4679150954</v>
      </c>
      <c r="AO65" s="13">
        <v>6524648.7506505698</v>
      </c>
      <c r="AP65" s="13">
        <v>7687115.6359954076</v>
      </c>
      <c r="AQ65" s="13">
        <v>9131215.6254260149</v>
      </c>
      <c r="AR65" s="13">
        <v>5121113.005540709</v>
      </c>
      <c r="AS65" s="13">
        <v>8233783.9842753476</v>
      </c>
      <c r="AT65" s="13">
        <v>8285398.4813349899</v>
      </c>
      <c r="AU65" s="13">
        <v>7243763.4409093466</v>
      </c>
      <c r="AV65" s="13">
        <v>5467111.7881220728</v>
      </c>
      <c r="AW65" s="13">
        <v>9866201.7513630167</v>
      </c>
      <c r="AX65" s="13">
        <v>8999978.5118029024</v>
      </c>
      <c r="AY65" s="13">
        <v>5417118.0934758103</v>
      </c>
      <c r="AZ65" s="13">
        <v>8913845.7045995314</v>
      </c>
      <c r="BA65" s="13">
        <v>7621982.3430912578</v>
      </c>
      <c r="BB65" s="13">
        <v>7417788.4916632231</v>
      </c>
      <c r="BC65" s="13">
        <v>7512492.1069125803</v>
      </c>
      <c r="BD65" s="13">
        <v>13271303.79210932</v>
      </c>
      <c r="BE65" s="13">
        <v>8602653.6759500541</v>
      </c>
      <c r="BF65" s="13">
        <v>6569641.7577831298</v>
      </c>
      <c r="BG65" s="13">
        <v>7381814.1155793639</v>
      </c>
      <c r="BH65" s="13">
        <v>9081437.0401987005</v>
      </c>
      <c r="BI65" s="13">
        <v>10134115.913569359</v>
      </c>
      <c r="BJ65" s="13">
        <v>7308462.1729006199</v>
      </c>
      <c r="BK65" s="13">
        <v>15579897.77691694</v>
      </c>
      <c r="BL65" s="13">
        <v>7791253.8030739408</v>
      </c>
      <c r="BM65" s="13">
        <v>6608810.7955643134</v>
      </c>
      <c r="BN65" s="13">
        <v>11057774.344828891</v>
      </c>
      <c r="BO65" s="13">
        <v>13957570.7313006</v>
      </c>
      <c r="BP65" s="13">
        <v>11478278.24406399</v>
      </c>
      <c r="BQ65" s="13">
        <v>11855512.171004331</v>
      </c>
      <c r="BR65" s="13">
        <v>15153387.818969401</v>
      </c>
      <c r="BS65" s="13">
        <v>6966736.0480451304</v>
      </c>
      <c r="BT65" s="13">
        <v>13264847.59172629</v>
      </c>
      <c r="BU65" s="13">
        <v>11083796.54436144</v>
      </c>
      <c r="BV65" s="13">
        <v>11572705.25396364</v>
      </c>
      <c r="BW65" s="13">
        <v>16614126.43444987</v>
      </c>
      <c r="BX65" s="13">
        <v>11556995.96614641</v>
      </c>
      <c r="BY65" s="13">
        <v>10951778.671460429</v>
      </c>
      <c r="BZ65" s="13">
        <v>21431919.312076122</v>
      </c>
      <c r="CA65" s="13">
        <v>8586339.682869859</v>
      </c>
      <c r="CB65" s="13">
        <v>15115220.570740581</v>
      </c>
      <c r="CC65" s="13">
        <v>15883820.045724779</v>
      </c>
      <c r="CD65" s="13">
        <v>14942062.8709576</v>
      </c>
      <c r="CE65" s="13">
        <v>7758576.5278984364</v>
      </c>
      <c r="CF65" s="13">
        <v>14066917.25897339</v>
      </c>
      <c r="CG65" s="13">
        <v>23118465.116585892</v>
      </c>
      <c r="CH65" s="13">
        <v>22506984.301038422</v>
      </c>
      <c r="CI65" s="13">
        <v>14205179.508427801</v>
      </c>
      <c r="CJ65" s="13">
        <v>13741992.570196141</v>
      </c>
      <c r="CK65" s="13">
        <v>15432762.11655584</v>
      </c>
      <c r="CL65" s="13">
        <v>23583241.62983555</v>
      </c>
      <c r="CM65" s="13">
        <v>11688572.532901131</v>
      </c>
      <c r="CN65" s="13">
        <v>20990129.954196431</v>
      </c>
      <c r="CO65" s="13">
        <v>18712958.064710978</v>
      </c>
      <c r="CP65" s="13">
        <v>23982344.61401163</v>
      </c>
      <c r="CQ65" s="13">
        <v>17798015.344081901</v>
      </c>
      <c r="CR65" s="13">
        <v>19998861.185548041</v>
      </c>
      <c r="CS65" s="13">
        <v>27481585.73349693</v>
      </c>
      <c r="CT65" s="13">
        <v>15331725.54599897</v>
      </c>
      <c r="CU65" s="13">
        <v>24063581.523387142</v>
      </c>
      <c r="CV65" s="13">
        <v>39206643.219631217</v>
      </c>
      <c r="CW65" s="13">
        <v>30063042.806144912</v>
      </c>
      <c r="CX65" s="13">
        <v>27892245.144312631</v>
      </c>
      <c r="CY65" s="13">
        <v>28020373.39616704</v>
      </c>
      <c r="CZ65" s="13">
        <v>27479448.467816912</v>
      </c>
      <c r="DA65" s="13">
        <v>82091989.446217179</v>
      </c>
      <c r="DB65" s="9">
        <f t="shared" si="1"/>
        <v>1221962529.2156963</v>
      </c>
    </row>
    <row r="66" spans="2:106" x14ac:dyDescent="0.3">
      <c r="B66" s="6">
        <v>23001</v>
      </c>
      <c r="C66" s="13" t="s">
        <v>168</v>
      </c>
      <c r="D66" s="13">
        <v>64</v>
      </c>
      <c r="E66" s="13" t="str">
        <f t="shared" si="0"/>
        <v>N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9">
        <f t="shared" si="1"/>
        <v>0</v>
      </c>
    </row>
    <row r="67" spans="2:106" x14ac:dyDescent="0.3">
      <c r="B67" s="6">
        <v>23002</v>
      </c>
      <c r="C67" s="13" t="s">
        <v>169</v>
      </c>
      <c r="D67" s="13">
        <v>65</v>
      </c>
      <c r="E67" s="13" t="str">
        <f t="shared" ref="E67:E126" si="2">IF(SUM(F67:DA67)=0,"N","S")</f>
        <v>S</v>
      </c>
      <c r="F67" s="13">
        <v>35309.1906904727</v>
      </c>
      <c r="G67" s="13">
        <v>179304.11562532801</v>
      </c>
      <c r="H67" s="13">
        <v>149175.8809265896</v>
      </c>
      <c r="I67" s="13">
        <v>151132.41204912739</v>
      </c>
      <c r="J67" s="13">
        <v>33069.6241125206</v>
      </c>
      <c r="K67" s="13">
        <v>212982.717852036</v>
      </c>
      <c r="L67" s="13">
        <v>59884.8351443672</v>
      </c>
      <c r="M67" s="13">
        <v>26707.3852413602</v>
      </c>
      <c r="N67" s="13">
        <v>4682.4224377457986</v>
      </c>
      <c r="O67" s="13">
        <v>16741.694520638401</v>
      </c>
      <c r="P67" s="13">
        <v>19732.707570462</v>
      </c>
      <c r="Q67" s="13">
        <v>128173.65689671801</v>
      </c>
      <c r="R67" s="13">
        <v>39192.514215436997</v>
      </c>
      <c r="S67" s="13">
        <v>411392.70592079283</v>
      </c>
      <c r="T67" s="13">
        <v>8619.4317155130011</v>
      </c>
      <c r="U67" s="13">
        <v>30853.373271769</v>
      </c>
      <c r="V67" s="13">
        <v>58685.035124753696</v>
      </c>
      <c r="W67" s="13">
        <v>15374.1509834272</v>
      </c>
      <c r="X67" s="13">
        <v>67191.304753407399</v>
      </c>
      <c r="Y67" s="13">
        <v>149147.8142658915</v>
      </c>
      <c r="Z67" s="13">
        <v>42808.909261347013</v>
      </c>
      <c r="AA67" s="13">
        <v>431354.95535326382</v>
      </c>
      <c r="AB67" s="13">
        <v>246166.8869072542</v>
      </c>
      <c r="AC67" s="13">
        <v>74679.0861926652</v>
      </c>
      <c r="AD67" s="13">
        <v>8836.0610302829991</v>
      </c>
      <c r="AE67" s="13">
        <v>14687.5617697536</v>
      </c>
      <c r="AF67" s="13">
        <v>87888.540500750998</v>
      </c>
      <c r="AG67" s="13">
        <v>71220.089729099796</v>
      </c>
      <c r="AH67" s="13">
        <v>72321.474295634907</v>
      </c>
      <c r="AI67" s="13">
        <v>14477.633219982001</v>
      </c>
      <c r="AJ67" s="13">
        <v>96152.998360119804</v>
      </c>
      <c r="AK67" s="13">
        <v>12671.9729919078</v>
      </c>
      <c r="AL67" s="13">
        <v>35349.088424993999</v>
      </c>
      <c r="AM67" s="13">
        <v>18673.551407228999</v>
      </c>
      <c r="AN67" s="13">
        <v>101534.8072368968</v>
      </c>
      <c r="AO67" s="13">
        <v>62753.286923549</v>
      </c>
      <c r="AP67" s="13">
        <v>34809.270918048998</v>
      </c>
      <c r="AQ67" s="13">
        <v>5160.0999094061999</v>
      </c>
      <c r="AR67" s="13">
        <v>89332.752201650001</v>
      </c>
      <c r="AS67" s="13">
        <v>59557.181471329801</v>
      </c>
      <c r="AT67" s="13">
        <v>65275.761476557607</v>
      </c>
      <c r="AU67" s="13">
        <v>3341.8898197776002</v>
      </c>
      <c r="AV67" s="13">
        <v>228074.494258394</v>
      </c>
      <c r="AW67" s="13">
        <v>122956.27538782721</v>
      </c>
      <c r="AX67" s="13">
        <v>27047.366034041399</v>
      </c>
      <c r="AY67" s="13">
        <v>21129.446748557399</v>
      </c>
      <c r="AZ67" s="13">
        <v>69933.908236974094</v>
      </c>
      <c r="BA67" s="13">
        <v>73673.478403970294</v>
      </c>
      <c r="BB67" s="13">
        <v>75806.956244389992</v>
      </c>
      <c r="BC67" s="13">
        <v>150958.75167129459</v>
      </c>
      <c r="BD67" s="13">
        <v>104681.0270190602</v>
      </c>
      <c r="BE67" s="13">
        <v>133863.82185151899</v>
      </c>
      <c r="BF67" s="13">
        <v>47154.501332284002</v>
      </c>
      <c r="BG67" s="13">
        <v>21314.4666191328</v>
      </c>
      <c r="BH67" s="13">
        <v>35540.124157174898</v>
      </c>
      <c r="BI67" s="13">
        <v>89515.771267478995</v>
      </c>
      <c r="BJ67" s="13">
        <v>40715.139622939998</v>
      </c>
      <c r="BK67" s="13">
        <v>13824.1189518516</v>
      </c>
      <c r="BL67" s="13">
        <v>58588.300804566003</v>
      </c>
      <c r="BM67" s="13">
        <v>595266.7333442088</v>
      </c>
      <c r="BN67" s="13">
        <v>1687328.9718098729</v>
      </c>
      <c r="BO67" s="13">
        <v>77634.386765030504</v>
      </c>
      <c r="BP67" s="13">
        <v>5793.6248434817999</v>
      </c>
      <c r="BQ67" s="13">
        <v>93708.647652294501</v>
      </c>
      <c r="BR67" s="13"/>
      <c r="BS67" s="13">
        <v>38189.9583099683</v>
      </c>
      <c r="BT67" s="13">
        <v>1382.4624102851999</v>
      </c>
      <c r="BU67" s="13">
        <v>39750.880269802001</v>
      </c>
      <c r="BV67" s="13">
        <v>2738.2285776057001</v>
      </c>
      <c r="BW67" s="13">
        <v>286588.55205036519</v>
      </c>
      <c r="BX67" s="13">
        <v>70201.122036749992</v>
      </c>
      <c r="BY67" s="13"/>
      <c r="BZ67" s="13">
        <v>137639.38007445051</v>
      </c>
      <c r="CA67" s="13">
        <v>32643.488943172801</v>
      </c>
      <c r="CB67" s="13">
        <v>71111.600029369205</v>
      </c>
      <c r="CC67" s="13">
        <v>79191.99651978779</v>
      </c>
      <c r="CD67" s="13">
        <v>46489.643082272902</v>
      </c>
      <c r="CE67" s="13">
        <v>137725.7311865424</v>
      </c>
      <c r="CF67" s="13">
        <v>81862.407061975799</v>
      </c>
      <c r="CG67" s="13">
        <v>33381.748303379987</v>
      </c>
      <c r="CH67" s="13">
        <v>143641.86912671279</v>
      </c>
      <c r="CI67" s="13">
        <v>106414.98924333599</v>
      </c>
      <c r="CJ67" s="13">
        <v>170776.07943069781</v>
      </c>
      <c r="CK67" s="13">
        <v>13587.262773058799</v>
      </c>
      <c r="CL67" s="13">
        <v>26358.392347560301</v>
      </c>
      <c r="CM67" s="13">
        <v>290083.36202707002</v>
      </c>
      <c r="CN67" s="13">
        <v>14953.829348204999</v>
      </c>
      <c r="CO67" s="13">
        <v>45998.248541677502</v>
      </c>
      <c r="CP67" s="13">
        <v>130729.2567454028</v>
      </c>
      <c r="CQ67" s="13"/>
      <c r="CR67" s="13">
        <v>544391.19465535006</v>
      </c>
      <c r="CS67" s="13">
        <v>36987.375750599997</v>
      </c>
      <c r="CT67" s="13">
        <v>38818.316255830003</v>
      </c>
      <c r="CU67" s="13">
        <v>343382.31166597788</v>
      </c>
      <c r="CV67" s="13">
        <v>72148.892995685994</v>
      </c>
      <c r="CW67" s="13">
        <v>115969.24010964661</v>
      </c>
      <c r="CX67" s="13">
        <v>37247.347593965998</v>
      </c>
      <c r="CY67" s="13"/>
      <c r="CZ67" s="13">
        <v>47176.432308357587</v>
      </c>
      <c r="DA67" s="13">
        <v>253158.242723631</v>
      </c>
      <c r="DB67" s="9">
        <f t="shared" si="1"/>
        <v>10711636.988244696</v>
      </c>
    </row>
    <row r="68" spans="2:106" x14ac:dyDescent="0.3">
      <c r="B68" s="6">
        <v>23003</v>
      </c>
      <c r="C68" s="13" t="s">
        <v>170</v>
      </c>
      <c r="D68" s="13">
        <v>66</v>
      </c>
      <c r="E68" s="13" t="str">
        <f t="shared" si="2"/>
        <v>S</v>
      </c>
      <c r="F68" s="13">
        <v>4577326.4993733214</v>
      </c>
      <c r="G68" s="13">
        <v>6310679.9913964896</v>
      </c>
      <c r="H68" s="13">
        <v>3998705.3171444871</v>
      </c>
      <c r="I68" s="13">
        <v>3727757.8317728699</v>
      </c>
      <c r="J68" s="13">
        <v>6005102.4412856428</v>
      </c>
      <c r="K68" s="13">
        <v>5332550.2410089206</v>
      </c>
      <c r="L68" s="13">
        <v>5875234.5869505908</v>
      </c>
      <c r="M68" s="13">
        <v>3640739.543226161</v>
      </c>
      <c r="N68" s="13">
        <v>4891682.0161492676</v>
      </c>
      <c r="O68" s="13">
        <v>6834327.2336157179</v>
      </c>
      <c r="P68" s="13">
        <v>3741921.116067247</v>
      </c>
      <c r="Q68" s="13">
        <v>4502460.7731812559</v>
      </c>
      <c r="R68" s="13">
        <v>5671273.3786221417</v>
      </c>
      <c r="S68" s="13">
        <v>4239929.1416499373</v>
      </c>
      <c r="T68" s="13">
        <v>5899618.1810117373</v>
      </c>
      <c r="U68" s="13">
        <v>4197899.8822736712</v>
      </c>
      <c r="V68" s="13">
        <v>6157686.7444663681</v>
      </c>
      <c r="W68" s="13">
        <v>5085456.7493507247</v>
      </c>
      <c r="X68" s="13">
        <v>7422708.3419075152</v>
      </c>
      <c r="Y68" s="13">
        <v>4718356.4201546498</v>
      </c>
      <c r="Z68" s="13">
        <v>6413328.3670558091</v>
      </c>
      <c r="AA68" s="13">
        <v>4286045.4142051376</v>
      </c>
      <c r="AB68" s="13">
        <v>8132740.4426999073</v>
      </c>
      <c r="AC68" s="13">
        <v>6218726.6594360918</v>
      </c>
      <c r="AD68" s="13">
        <v>5830472.2283397838</v>
      </c>
      <c r="AE68" s="13">
        <v>9266875.9223920368</v>
      </c>
      <c r="AF68" s="13">
        <v>6599155.960911192</v>
      </c>
      <c r="AG68" s="13">
        <v>7990033.2064735955</v>
      </c>
      <c r="AH68" s="13">
        <v>10362035.474225899</v>
      </c>
      <c r="AI68" s="13">
        <v>5437681.5274191611</v>
      </c>
      <c r="AJ68" s="13">
        <v>12155994.87050255</v>
      </c>
      <c r="AK68" s="13">
        <v>7065570.2698892076</v>
      </c>
      <c r="AL68" s="13">
        <v>4886484.421628573</v>
      </c>
      <c r="AM68" s="13">
        <v>7482873.9469629386</v>
      </c>
      <c r="AN68" s="13">
        <v>9284894.3255881649</v>
      </c>
      <c r="AO68" s="13">
        <v>4538793.6815034375</v>
      </c>
      <c r="AP68" s="13">
        <v>4533090.8299367027</v>
      </c>
      <c r="AQ68" s="13">
        <v>5348195.9797063461</v>
      </c>
      <c r="AR68" s="13">
        <v>6246683.1202581786</v>
      </c>
      <c r="AS68" s="13">
        <v>6357536.7652596189</v>
      </c>
      <c r="AT68" s="13">
        <v>7665896.8312459588</v>
      </c>
      <c r="AU68" s="13">
        <v>4404191.5471457308</v>
      </c>
      <c r="AV68" s="13">
        <v>8727721.2942382134</v>
      </c>
      <c r="AW68" s="13">
        <v>7552938.9263299787</v>
      </c>
      <c r="AX68" s="13">
        <v>5423640.1933005527</v>
      </c>
      <c r="AY68" s="13">
        <v>7633082.566157138</v>
      </c>
      <c r="AZ68" s="13">
        <v>6568904.6120989388</v>
      </c>
      <c r="BA68" s="13">
        <v>5034609.9467522381</v>
      </c>
      <c r="BB68" s="13">
        <v>6747493.9544707062</v>
      </c>
      <c r="BC68" s="13">
        <v>6017521.2411211543</v>
      </c>
      <c r="BD68" s="13">
        <v>5396214.6012359876</v>
      </c>
      <c r="BE68" s="13">
        <v>4856909.8535876889</v>
      </c>
      <c r="BF68" s="13">
        <v>7880251.7532091904</v>
      </c>
      <c r="BG68" s="13">
        <v>8208360.6276511746</v>
      </c>
      <c r="BH68" s="13">
        <v>10189358.20990091</v>
      </c>
      <c r="BI68" s="13">
        <v>6755926.3874789113</v>
      </c>
      <c r="BJ68" s="13">
        <v>5190933.000130374</v>
      </c>
      <c r="BK68" s="13">
        <v>6350679.2478297483</v>
      </c>
      <c r="BL68" s="13">
        <v>8812646.5000420101</v>
      </c>
      <c r="BM68" s="13">
        <v>7010375.2774790488</v>
      </c>
      <c r="BN68" s="13">
        <v>8243090.4866901226</v>
      </c>
      <c r="BO68" s="13">
        <v>15646300.34091402</v>
      </c>
      <c r="BP68" s="13">
        <v>10816674.83148019</v>
      </c>
      <c r="BQ68" s="13">
        <v>4123871.059595983</v>
      </c>
      <c r="BR68" s="13">
        <v>7434067.2518314077</v>
      </c>
      <c r="BS68" s="13">
        <v>14245855.708882449</v>
      </c>
      <c r="BT68" s="13">
        <v>13541733.362448899</v>
      </c>
      <c r="BU68" s="13">
        <v>8362017.7893472668</v>
      </c>
      <c r="BV68" s="13">
        <v>9033146.263542654</v>
      </c>
      <c r="BW68" s="13">
        <v>6251017.8018095698</v>
      </c>
      <c r="BX68" s="13">
        <v>6424036.446865405</v>
      </c>
      <c r="BY68" s="13">
        <v>6235419.4773424026</v>
      </c>
      <c r="BZ68" s="13">
        <v>14136523.735528121</v>
      </c>
      <c r="CA68" s="13">
        <v>11779005.06065689</v>
      </c>
      <c r="CB68" s="13">
        <v>9119112.1839006357</v>
      </c>
      <c r="CC68" s="13">
        <v>11347595.56589105</v>
      </c>
      <c r="CD68" s="13">
        <v>12793271.365229471</v>
      </c>
      <c r="CE68" s="13">
        <v>10038374.81945605</v>
      </c>
      <c r="CF68" s="13">
        <v>26408478.51903633</v>
      </c>
      <c r="CG68" s="13">
        <v>7681050.8358470919</v>
      </c>
      <c r="CH68" s="13">
        <v>12020815.48005949</v>
      </c>
      <c r="CI68" s="13">
        <v>9864932.4772513732</v>
      </c>
      <c r="CJ68" s="13">
        <v>31790892.352655601</v>
      </c>
      <c r="CK68" s="13">
        <v>24674083.99133072</v>
      </c>
      <c r="CL68" s="13">
        <v>6386985.8840638809</v>
      </c>
      <c r="CM68" s="13">
        <v>11413157.184256259</v>
      </c>
      <c r="CN68" s="13">
        <v>16277543.161155671</v>
      </c>
      <c r="CO68" s="13">
        <v>12444991.761218529</v>
      </c>
      <c r="CP68" s="13">
        <v>30391258.250043809</v>
      </c>
      <c r="CQ68" s="13">
        <v>9238100.1997324787</v>
      </c>
      <c r="CR68" s="13">
        <v>15394245.859857921</v>
      </c>
      <c r="CS68" s="13">
        <v>41574584.793277852</v>
      </c>
      <c r="CT68" s="13">
        <v>22446120.682002999</v>
      </c>
      <c r="CU68" s="13">
        <v>17859336.32917805</v>
      </c>
      <c r="CV68" s="13">
        <v>32467033.025275171</v>
      </c>
      <c r="CW68" s="13">
        <v>23587148.349639989</v>
      </c>
      <c r="CX68" s="13">
        <v>20031423.64398662</v>
      </c>
      <c r="CY68" s="13">
        <v>51815835.240652889</v>
      </c>
      <c r="CZ68" s="13">
        <v>57714233.02302146</v>
      </c>
      <c r="DA68" s="13">
        <v>68341745.857429072</v>
      </c>
      <c r="DB68" s="9">
        <f t="shared" ref="DB68:DB126" si="3">SUM(F68:DA68)</f>
        <v>1107091396.8687947</v>
      </c>
    </row>
    <row r="69" spans="2:106" x14ac:dyDescent="0.3">
      <c r="B69" s="6">
        <v>24911</v>
      </c>
      <c r="C69" s="13" t="s">
        <v>171</v>
      </c>
      <c r="D69" s="13">
        <v>67</v>
      </c>
      <c r="E69" s="13" t="str">
        <f t="shared" si="2"/>
        <v>N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9">
        <f t="shared" si="3"/>
        <v>0</v>
      </c>
    </row>
    <row r="70" spans="2:106" x14ac:dyDescent="0.3">
      <c r="B70" s="6">
        <v>24912</v>
      </c>
      <c r="C70" s="13" t="s">
        <v>172</v>
      </c>
      <c r="D70" s="13">
        <v>68</v>
      </c>
      <c r="E70" s="13" t="str">
        <f t="shared" si="2"/>
        <v>N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9">
        <f t="shared" si="3"/>
        <v>0</v>
      </c>
    </row>
    <row r="71" spans="2:106" x14ac:dyDescent="0.3">
      <c r="B71" s="6">
        <v>24921</v>
      </c>
      <c r="C71" s="13" t="s">
        <v>173</v>
      </c>
      <c r="D71" s="13">
        <v>69</v>
      </c>
      <c r="E71" s="13" t="str">
        <f t="shared" si="2"/>
        <v>S</v>
      </c>
      <c r="F71" s="13">
        <v>145422.4778889376</v>
      </c>
      <c r="G71" s="13">
        <v>834893.30504121317</v>
      </c>
      <c r="H71" s="13">
        <v>718344.67364448472</v>
      </c>
      <c r="I71" s="13">
        <v>131926.6612508496</v>
      </c>
      <c r="J71" s="13">
        <v>363051.20920910517</v>
      </c>
      <c r="K71" s="13">
        <v>861632.65294334362</v>
      </c>
      <c r="L71" s="13">
        <v>14410.80228288</v>
      </c>
      <c r="M71" s="13">
        <v>760905.19027756446</v>
      </c>
      <c r="N71" s="13">
        <v>383897.02888031083</v>
      </c>
      <c r="O71" s="13">
        <v>119750.8839228648</v>
      </c>
      <c r="P71" s="13">
        <v>96207.251706384006</v>
      </c>
      <c r="Q71" s="13">
        <v>60674.195804000003</v>
      </c>
      <c r="R71" s="13">
        <v>601688.91937680251</v>
      </c>
      <c r="S71" s="13">
        <v>233384.9877375112</v>
      </c>
      <c r="T71" s="13">
        <v>303437.36604670557</v>
      </c>
      <c r="U71" s="13"/>
      <c r="V71" s="13">
        <v>49053.346042435602</v>
      </c>
      <c r="W71" s="13"/>
      <c r="X71" s="13">
        <v>96692.618857259979</v>
      </c>
      <c r="Y71" s="13">
        <v>123350.75010477399</v>
      </c>
      <c r="Z71" s="13">
        <v>113986.8797451744</v>
      </c>
      <c r="AA71" s="13">
        <v>290109.31924285123</v>
      </c>
      <c r="AB71" s="13">
        <v>217506.09137118881</v>
      </c>
      <c r="AC71" s="13">
        <v>277713.02234103921</v>
      </c>
      <c r="AD71" s="13">
        <v>181525.900938356</v>
      </c>
      <c r="AE71" s="13">
        <v>494464.61141243682</v>
      </c>
      <c r="AF71" s="13">
        <v>341741.68196895602</v>
      </c>
      <c r="AG71" s="13">
        <v>578466.14205934166</v>
      </c>
      <c r="AH71" s="13">
        <v>366725.36577080918</v>
      </c>
      <c r="AI71" s="13">
        <v>313824.04780565202</v>
      </c>
      <c r="AJ71" s="13">
        <v>1395258.2205639221</v>
      </c>
      <c r="AK71" s="13">
        <v>480644.10715475521</v>
      </c>
      <c r="AL71" s="13">
        <v>48026.917147093598</v>
      </c>
      <c r="AM71" s="13">
        <v>55432.818148692008</v>
      </c>
      <c r="AN71" s="13">
        <v>46256.268193739998</v>
      </c>
      <c r="AO71" s="13">
        <v>545260.37367237755</v>
      </c>
      <c r="AP71" s="13">
        <v>535935.93954881479</v>
      </c>
      <c r="AQ71" s="13">
        <v>340970.00889391318</v>
      </c>
      <c r="AR71" s="13"/>
      <c r="AS71" s="13">
        <v>311063.493658408</v>
      </c>
      <c r="AT71" s="13">
        <v>141067.6812780044</v>
      </c>
      <c r="AU71" s="13">
        <v>41664.904612455197</v>
      </c>
      <c r="AV71" s="13">
        <v>18682.649264053998</v>
      </c>
      <c r="AW71" s="13">
        <v>342379.38592538278</v>
      </c>
      <c r="AX71" s="13">
        <v>509058.25977175159</v>
      </c>
      <c r="AY71" s="13">
        <v>243789.04696106</v>
      </c>
      <c r="AZ71" s="13">
        <v>71103.563741953607</v>
      </c>
      <c r="BA71" s="13">
        <v>86285.219226315196</v>
      </c>
      <c r="BB71" s="13">
        <v>269935.07097907161</v>
      </c>
      <c r="BC71" s="13">
        <v>195399.75219336519</v>
      </c>
      <c r="BD71" s="13">
        <v>450361.29849350639</v>
      </c>
      <c r="BE71" s="13">
        <v>98417.483101329606</v>
      </c>
      <c r="BF71" s="13">
        <v>957037.29402122274</v>
      </c>
      <c r="BG71" s="13">
        <v>833771.13814084069</v>
      </c>
      <c r="BH71" s="13">
        <v>761319.66118797276</v>
      </c>
      <c r="BI71" s="13">
        <v>1332896.0221468389</v>
      </c>
      <c r="BJ71" s="13">
        <v>636552.55228919652</v>
      </c>
      <c r="BK71" s="13">
        <v>363966.05784164963</v>
      </c>
      <c r="BL71" s="13">
        <v>174184.16595141721</v>
      </c>
      <c r="BM71" s="13">
        <v>521084.10119229357</v>
      </c>
      <c r="BN71" s="13">
        <v>2089864.568714967</v>
      </c>
      <c r="BO71" s="13">
        <v>1202381.9992599559</v>
      </c>
      <c r="BP71" s="13">
        <v>1554954.323116208</v>
      </c>
      <c r="BQ71" s="13">
        <v>1203675.233084657</v>
      </c>
      <c r="BR71" s="13">
        <v>1187129.317136602</v>
      </c>
      <c r="BS71" s="13">
        <v>62016.586766668799</v>
      </c>
      <c r="BT71" s="13">
        <v>814982.72648160264</v>
      </c>
      <c r="BU71" s="13">
        <v>1255606.9477908411</v>
      </c>
      <c r="BV71" s="13">
        <v>499013.81519606279</v>
      </c>
      <c r="BW71" s="13">
        <v>429100.6232903644</v>
      </c>
      <c r="BX71" s="13">
        <v>269620.82143138477</v>
      </c>
      <c r="BY71" s="13">
        <v>2061645.849805875</v>
      </c>
      <c r="BZ71" s="13">
        <v>1033404.811238497</v>
      </c>
      <c r="CA71" s="13">
        <v>988698.21390802402</v>
      </c>
      <c r="CB71" s="13">
        <v>135267.00148936521</v>
      </c>
      <c r="CC71" s="13">
        <v>422268.71860302478</v>
      </c>
      <c r="CD71" s="13">
        <v>1137917.215239818</v>
      </c>
      <c r="CE71" s="13">
        <v>320525.35371678643</v>
      </c>
      <c r="CF71" s="13">
        <v>338591.9506030464</v>
      </c>
      <c r="CG71" s="13">
        <v>205711.10979973001</v>
      </c>
      <c r="CH71" s="13">
        <v>659836.63726570248</v>
      </c>
      <c r="CI71" s="13">
        <v>331444.93482092721</v>
      </c>
      <c r="CJ71" s="13">
        <v>1061570.631142674</v>
      </c>
      <c r="CK71" s="13">
        <v>1159026.1803000299</v>
      </c>
      <c r="CL71" s="13">
        <v>1433232.3417343779</v>
      </c>
      <c r="CM71" s="13">
        <v>528468.19197737763</v>
      </c>
      <c r="CN71" s="13">
        <v>1988393.0471612341</v>
      </c>
      <c r="CO71" s="13">
        <v>550051.1206288361</v>
      </c>
      <c r="CP71" s="13">
        <v>2287534.086327048</v>
      </c>
      <c r="CQ71" s="13">
        <v>2314080.3442038782</v>
      </c>
      <c r="CR71" s="13">
        <v>536375.10864221433</v>
      </c>
      <c r="CS71" s="13">
        <v>569079.74405786407</v>
      </c>
      <c r="CT71" s="13">
        <v>2951526.212841386</v>
      </c>
      <c r="CU71" s="13">
        <v>3797619.8812120561</v>
      </c>
      <c r="CV71" s="13">
        <v>4301486.2075362317</v>
      </c>
      <c r="CW71" s="13">
        <v>1261006.8842877529</v>
      </c>
      <c r="CX71" s="13">
        <v>1699454.180036813</v>
      </c>
      <c r="CY71" s="13">
        <v>1517524.6627444869</v>
      </c>
      <c r="CZ71" s="13">
        <v>518540.8237232184</v>
      </c>
      <c r="DA71" s="13">
        <v>1381896.9809879309</v>
      </c>
      <c r="DB71" s="9">
        <f t="shared" si="3"/>
        <v>68943116.227280125</v>
      </c>
    </row>
    <row r="72" spans="2:106" x14ac:dyDescent="0.3">
      <c r="B72" s="6">
        <v>24922</v>
      </c>
      <c r="C72" s="13" t="s">
        <v>174</v>
      </c>
      <c r="D72" s="13">
        <v>70</v>
      </c>
      <c r="E72" s="13" t="str">
        <f t="shared" si="2"/>
        <v>N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9">
        <f t="shared" si="3"/>
        <v>0</v>
      </c>
    </row>
    <row r="73" spans="2:106" x14ac:dyDescent="0.3">
      <c r="B73" s="6">
        <v>25001</v>
      </c>
      <c r="C73" s="13" t="s">
        <v>175</v>
      </c>
      <c r="D73" s="13">
        <v>71</v>
      </c>
      <c r="E73" s="13" t="str">
        <f t="shared" si="2"/>
        <v>S</v>
      </c>
      <c r="F73" s="13">
        <v>20577341.792672489</v>
      </c>
      <c r="G73" s="13">
        <v>18980797.11267161</v>
      </c>
      <c r="H73" s="13">
        <v>19885177.31116271</v>
      </c>
      <c r="I73" s="13">
        <v>20366086.454695791</v>
      </c>
      <c r="J73" s="13">
        <v>20986641.22837244</v>
      </c>
      <c r="K73" s="13">
        <v>19947471.360278931</v>
      </c>
      <c r="L73" s="13">
        <v>22341818.5834115</v>
      </c>
      <c r="M73" s="13">
        <v>19623085.49941548</v>
      </c>
      <c r="N73" s="13">
        <v>21781413.850582071</v>
      </c>
      <c r="O73" s="13">
        <v>29404906.304730989</v>
      </c>
      <c r="P73" s="13">
        <v>21680999.037519291</v>
      </c>
      <c r="Q73" s="13">
        <v>21135398.947860621</v>
      </c>
      <c r="R73" s="13">
        <v>29869694.872705009</v>
      </c>
      <c r="S73" s="13">
        <v>16403115.650954811</v>
      </c>
      <c r="T73" s="13">
        <v>29413268.475665491</v>
      </c>
      <c r="U73" s="13">
        <v>23442052.745821059</v>
      </c>
      <c r="V73" s="13">
        <v>19149486.183804922</v>
      </c>
      <c r="W73" s="13">
        <v>17080393.922112159</v>
      </c>
      <c r="X73" s="13">
        <v>20547425.066775721</v>
      </c>
      <c r="Y73" s="13">
        <v>19741897.731616199</v>
      </c>
      <c r="Z73" s="13">
        <v>18955136.008013021</v>
      </c>
      <c r="AA73" s="13">
        <v>31364911.791234668</v>
      </c>
      <c r="AB73" s="13">
        <v>24606340.67808646</v>
      </c>
      <c r="AC73" s="13">
        <v>23604600.348431852</v>
      </c>
      <c r="AD73" s="13">
        <v>29170885.804859951</v>
      </c>
      <c r="AE73" s="13">
        <v>21168969.53842463</v>
      </c>
      <c r="AF73" s="13">
        <v>24017157.12893806</v>
      </c>
      <c r="AG73" s="13">
        <v>17271878.099301551</v>
      </c>
      <c r="AH73" s="13">
        <v>23845824.831306089</v>
      </c>
      <c r="AI73" s="13">
        <v>28440895.104708631</v>
      </c>
      <c r="AJ73" s="13">
        <v>32176565.084549751</v>
      </c>
      <c r="AK73" s="13">
        <v>28447600.984289698</v>
      </c>
      <c r="AL73" s="13">
        <v>28808534.43109262</v>
      </c>
      <c r="AM73" s="13">
        <v>30081377.31204972</v>
      </c>
      <c r="AN73" s="13">
        <v>19387273.424858332</v>
      </c>
      <c r="AO73" s="13">
        <v>20792396.452031791</v>
      </c>
      <c r="AP73" s="13">
        <v>29329427.244556159</v>
      </c>
      <c r="AQ73" s="13">
        <v>22010286.78942024</v>
      </c>
      <c r="AR73" s="13">
        <v>19614475.390848242</v>
      </c>
      <c r="AS73" s="13">
        <v>24565899.114714481</v>
      </c>
      <c r="AT73" s="13">
        <v>27369431.052342478</v>
      </c>
      <c r="AU73" s="13">
        <v>27060975.118026491</v>
      </c>
      <c r="AV73" s="13">
        <v>25490346.18787469</v>
      </c>
      <c r="AW73" s="13">
        <v>34764827.744988367</v>
      </c>
      <c r="AX73" s="13">
        <v>28005882.715402681</v>
      </c>
      <c r="AY73" s="13">
        <v>25041024.164165501</v>
      </c>
      <c r="AZ73" s="13">
        <v>22922242.99392515</v>
      </c>
      <c r="BA73" s="13">
        <v>21415735.414670449</v>
      </c>
      <c r="BB73" s="13">
        <v>29922625.285796698</v>
      </c>
      <c r="BC73" s="13">
        <v>23263486.350478001</v>
      </c>
      <c r="BD73" s="13">
        <v>23459895.981182229</v>
      </c>
      <c r="BE73" s="13">
        <v>32591906.71699952</v>
      </c>
      <c r="BF73" s="13">
        <v>35018517.273330711</v>
      </c>
      <c r="BG73" s="13">
        <v>31557415.656041559</v>
      </c>
      <c r="BH73" s="13">
        <v>26378714.64374524</v>
      </c>
      <c r="BI73" s="13">
        <v>18281710.96915539</v>
      </c>
      <c r="BJ73" s="13">
        <v>21639664.906541131</v>
      </c>
      <c r="BK73" s="13">
        <v>35907139.857120231</v>
      </c>
      <c r="BL73" s="13">
        <v>30144919.621439911</v>
      </c>
      <c r="BM73" s="13">
        <v>19823938.506524079</v>
      </c>
      <c r="BN73" s="13">
        <v>30429620.470355049</v>
      </c>
      <c r="BO73" s="13">
        <v>20266582.395163018</v>
      </c>
      <c r="BP73" s="13">
        <v>31876086.15558758</v>
      </c>
      <c r="BQ73" s="13">
        <v>25160348.10138737</v>
      </c>
      <c r="BR73" s="13">
        <v>26116204.482740421</v>
      </c>
      <c r="BS73" s="13">
        <v>28341669.913860511</v>
      </c>
      <c r="BT73" s="13">
        <v>30418003.815909982</v>
      </c>
      <c r="BU73" s="13">
        <v>27716089.67226813</v>
      </c>
      <c r="BV73" s="13">
        <v>25925657.46427447</v>
      </c>
      <c r="BW73" s="13">
        <v>29945791.260587551</v>
      </c>
      <c r="BX73" s="13">
        <v>32244516.124032389</v>
      </c>
      <c r="BY73" s="13">
        <v>26733779.195532329</v>
      </c>
      <c r="BZ73" s="13">
        <v>30331359.248710379</v>
      </c>
      <c r="CA73" s="13">
        <v>35827386.017118201</v>
      </c>
      <c r="CB73" s="13">
        <v>26394943.965571661</v>
      </c>
      <c r="CC73" s="13">
        <v>22024278.472587269</v>
      </c>
      <c r="CD73" s="13">
        <v>27273381.899862591</v>
      </c>
      <c r="CE73" s="13">
        <v>31834398.591166969</v>
      </c>
      <c r="CF73" s="13">
        <v>44288705.693898469</v>
      </c>
      <c r="CG73" s="13">
        <v>30215415.143377811</v>
      </c>
      <c r="CH73" s="13">
        <v>40375266.861130632</v>
      </c>
      <c r="CI73" s="13">
        <v>40951027.273328893</v>
      </c>
      <c r="CJ73" s="13">
        <v>26359772.217197731</v>
      </c>
      <c r="CK73" s="13">
        <v>38487378.280809708</v>
      </c>
      <c r="CL73" s="13">
        <v>33185721.4160088</v>
      </c>
      <c r="CM73" s="13">
        <v>25802428.724286292</v>
      </c>
      <c r="CN73" s="13">
        <v>36206366.015849113</v>
      </c>
      <c r="CO73" s="13">
        <v>17751305.164845631</v>
      </c>
      <c r="CP73" s="13">
        <v>34706830.561146557</v>
      </c>
      <c r="CQ73" s="13">
        <v>44252469.735305503</v>
      </c>
      <c r="CR73" s="13">
        <v>31929697.460855208</v>
      </c>
      <c r="CS73" s="13">
        <v>43521019.914003447</v>
      </c>
      <c r="CT73" s="13">
        <v>49147002.525768302</v>
      </c>
      <c r="CU73" s="13">
        <v>37363923.031998627</v>
      </c>
      <c r="CV73" s="13">
        <v>43450697.735574476</v>
      </c>
      <c r="CW73" s="13">
        <v>49905353.470259562</v>
      </c>
      <c r="CX73" s="13">
        <v>34023201.317656487</v>
      </c>
      <c r="CY73" s="13">
        <v>37995671.576762602</v>
      </c>
      <c r="CZ73" s="13">
        <v>51109079.70881176</v>
      </c>
      <c r="DA73" s="13">
        <v>63316191.264953353</v>
      </c>
      <c r="DB73" s="9">
        <f t="shared" si="3"/>
        <v>2833283931.1948404</v>
      </c>
    </row>
    <row r="74" spans="2:106" x14ac:dyDescent="0.3">
      <c r="B74" s="6">
        <v>26001</v>
      </c>
      <c r="C74" s="13" t="s">
        <v>176</v>
      </c>
      <c r="D74" s="13">
        <v>72</v>
      </c>
      <c r="E74" s="13" t="str">
        <f t="shared" si="2"/>
        <v>N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9">
        <f t="shared" si="3"/>
        <v>0</v>
      </c>
    </row>
    <row r="75" spans="2:106" x14ac:dyDescent="0.3">
      <c r="B75" s="6">
        <v>26002</v>
      </c>
      <c r="C75" s="13" t="s">
        <v>177</v>
      </c>
      <c r="D75" s="13">
        <v>73</v>
      </c>
      <c r="E75" s="13" t="str">
        <f t="shared" si="2"/>
        <v>S</v>
      </c>
      <c r="F75" s="13">
        <v>5039198.5659385948</v>
      </c>
      <c r="G75" s="13">
        <v>3330468.648363153</v>
      </c>
      <c r="H75" s="13">
        <v>3385320.2198692318</v>
      </c>
      <c r="I75" s="13">
        <v>8342811.8423590763</v>
      </c>
      <c r="J75" s="13">
        <v>27681377.856554639</v>
      </c>
      <c r="K75" s="13">
        <v>4281225.6707189707</v>
      </c>
      <c r="L75" s="13">
        <v>2690226.7967472598</v>
      </c>
      <c r="M75" s="13">
        <v>8875378.2184937894</v>
      </c>
      <c r="N75" s="13">
        <v>26051906.442512579</v>
      </c>
      <c r="O75" s="13">
        <v>19434897.286468871</v>
      </c>
      <c r="P75" s="13">
        <v>17953141.410054799</v>
      </c>
      <c r="Q75" s="13">
        <v>13922471.23206271</v>
      </c>
      <c r="R75" s="13">
        <v>20079093.653470661</v>
      </c>
      <c r="S75" s="13">
        <v>33408524.195424721</v>
      </c>
      <c r="T75" s="13">
        <v>19101335.633792389</v>
      </c>
      <c r="U75" s="13">
        <v>10349261.257652109</v>
      </c>
      <c r="V75" s="13">
        <v>26792642.224551469</v>
      </c>
      <c r="W75" s="13">
        <v>29555726.363140929</v>
      </c>
      <c r="X75" s="13">
        <v>33980359.43356847</v>
      </c>
      <c r="Y75" s="13">
        <v>24383722.435808439</v>
      </c>
      <c r="Z75" s="13">
        <v>15455760.88991975</v>
      </c>
      <c r="AA75" s="13">
        <v>34334332.221277371</v>
      </c>
      <c r="AB75" s="13">
        <v>26854249.323165242</v>
      </c>
      <c r="AC75" s="13">
        <v>29147194.806820091</v>
      </c>
      <c r="AD75" s="13">
        <v>33992830.022695057</v>
      </c>
      <c r="AE75" s="13">
        <v>33377825.950856891</v>
      </c>
      <c r="AF75" s="13">
        <v>40380480.103756487</v>
      </c>
      <c r="AG75" s="13">
        <v>39466648.569809057</v>
      </c>
      <c r="AH75" s="13">
        <v>26230002.355150089</v>
      </c>
      <c r="AI75" s="13">
        <v>42984734.935377777</v>
      </c>
      <c r="AJ75" s="13">
        <v>50615842.914854556</v>
      </c>
      <c r="AK75" s="13">
        <v>77707874.997206569</v>
      </c>
      <c r="AL75" s="13">
        <v>47163593.936861448</v>
      </c>
      <c r="AM75" s="13">
        <v>63139674.264117964</v>
      </c>
      <c r="AN75" s="13">
        <v>25395177.50191189</v>
      </c>
      <c r="AO75" s="13">
        <v>42634389.60920532</v>
      </c>
      <c r="AP75" s="13">
        <v>44986789.092072643</v>
      </c>
      <c r="AQ75" s="13">
        <v>65327515.408499017</v>
      </c>
      <c r="AR75" s="13">
        <v>49003597.362306319</v>
      </c>
      <c r="AS75" s="13">
        <v>42851626.584183663</v>
      </c>
      <c r="AT75" s="13">
        <v>47834377.750102423</v>
      </c>
      <c r="AU75" s="13">
        <v>46358341.221877433</v>
      </c>
      <c r="AV75" s="13">
        <v>57338435.677571483</v>
      </c>
      <c r="AW75" s="13">
        <v>67702606.521918148</v>
      </c>
      <c r="AX75" s="13">
        <v>57606633.048725799</v>
      </c>
      <c r="AY75" s="13">
        <v>35656978.569071412</v>
      </c>
      <c r="AZ75" s="13">
        <v>43767069.740445517</v>
      </c>
      <c r="BA75" s="13">
        <v>49020318.504653826</v>
      </c>
      <c r="BB75" s="13">
        <v>58326726.346219033</v>
      </c>
      <c r="BC75" s="13">
        <v>78256634.110961437</v>
      </c>
      <c r="BD75" s="13">
        <v>53293735.651018374</v>
      </c>
      <c r="BE75" s="13">
        <v>66262302.892531939</v>
      </c>
      <c r="BF75" s="13">
        <v>56661835.993538313</v>
      </c>
      <c r="BG75" s="13">
        <v>62571102.359413333</v>
      </c>
      <c r="BH75" s="13">
        <v>61316844.796197243</v>
      </c>
      <c r="BI75" s="13">
        <v>76620268.985409722</v>
      </c>
      <c r="BJ75" s="13">
        <v>81703576.200942099</v>
      </c>
      <c r="BK75" s="13">
        <v>69412643.551611722</v>
      </c>
      <c r="BL75" s="13">
        <v>76199731.262209371</v>
      </c>
      <c r="BM75" s="13">
        <v>85119211.037938759</v>
      </c>
      <c r="BN75" s="13">
        <v>96221463.48855345</v>
      </c>
      <c r="BO75" s="13">
        <v>71289342.585851088</v>
      </c>
      <c r="BP75" s="13">
        <v>60833720.843886979</v>
      </c>
      <c r="BQ75" s="13">
        <v>90591740.786512583</v>
      </c>
      <c r="BR75" s="13">
        <v>84239551.368017659</v>
      </c>
      <c r="BS75" s="13">
        <v>104555935.9518276</v>
      </c>
      <c r="BT75" s="13">
        <v>77313396.724020138</v>
      </c>
      <c r="BU75" s="13">
        <v>72771388.704925314</v>
      </c>
      <c r="BV75" s="13">
        <v>67882750.973267466</v>
      </c>
      <c r="BW75" s="13">
        <v>82493413.253686026</v>
      </c>
      <c r="BX75" s="13">
        <v>60702365.065756783</v>
      </c>
      <c r="BY75" s="13">
        <v>119191071.7425216</v>
      </c>
      <c r="BZ75" s="13">
        <v>131737012.64542571</v>
      </c>
      <c r="CA75" s="13">
        <v>95175593.888183445</v>
      </c>
      <c r="CB75" s="13">
        <v>203309060.56555349</v>
      </c>
      <c r="CC75" s="13">
        <v>91593336.695952937</v>
      </c>
      <c r="CD75" s="13">
        <v>113878033.21910121</v>
      </c>
      <c r="CE75" s="13">
        <v>90995148.943064496</v>
      </c>
      <c r="CF75" s="13">
        <v>104433125.0138198</v>
      </c>
      <c r="CG75" s="13">
        <v>131120581.5187126</v>
      </c>
      <c r="CH75" s="13">
        <v>72820135.266161636</v>
      </c>
      <c r="CI75" s="13">
        <v>89226785.052078485</v>
      </c>
      <c r="CJ75" s="13">
        <v>143798032.04076979</v>
      </c>
      <c r="CK75" s="13">
        <v>99593190.922935814</v>
      </c>
      <c r="CL75" s="13">
        <v>144363651.8787494</v>
      </c>
      <c r="CM75" s="13">
        <v>133399965.80735271</v>
      </c>
      <c r="CN75" s="13">
        <v>133124256.79268719</v>
      </c>
      <c r="CO75" s="13">
        <v>128506722.7734686</v>
      </c>
      <c r="CP75" s="13">
        <v>112211073.4232955</v>
      </c>
      <c r="CQ75" s="13">
        <v>158808313.30957079</v>
      </c>
      <c r="CR75" s="13">
        <v>154614188.19942051</v>
      </c>
      <c r="CS75" s="13">
        <v>186987381.06327641</v>
      </c>
      <c r="CT75" s="13">
        <v>155437031.2333872</v>
      </c>
      <c r="CU75" s="13">
        <v>180184963.7591466</v>
      </c>
      <c r="CV75" s="13">
        <v>180237654.80424511</v>
      </c>
      <c r="CW75" s="13">
        <v>201062575.46626809</v>
      </c>
      <c r="CX75" s="13">
        <v>170522888.57543549</v>
      </c>
      <c r="CY75" s="13">
        <v>310286769.83403373</v>
      </c>
      <c r="CZ75" s="13">
        <v>288184794.66244322</v>
      </c>
      <c r="DA75" s="13">
        <v>319866530.25716752</v>
      </c>
      <c r="DB75" s="9">
        <f t="shared" si="3"/>
        <v>7714283543.5604944</v>
      </c>
    </row>
    <row r="76" spans="2:106" x14ac:dyDescent="0.3">
      <c r="B76" s="6">
        <v>26003</v>
      </c>
      <c r="C76" s="13" t="s">
        <v>178</v>
      </c>
      <c r="D76" s="13">
        <v>74</v>
      </c>
      <c r="E76" s="13" t="str">
        <f t="shared" si="2"/>
        <v>S</v>
      </c>
      <c r="F76" s="13">
        <v>114924855.49447571</v>
      </c>
      <c r="G76" s="13">
        <v>107097897.7695099</v>
      </c>
      <c r="H76" s="13">
        <v>108792404.5052138</v>
      </c>
      <c r="I76" s="13">
        <v>109994966.0162998</v>
      </c>
      <c r="J76" s="13">
        <v>114710319.58326811</v>
      </c>
      <c r="K76" s="13">
        <v>109412580.5966437</v>
      </c>
      <c r="L76" s="13">
        <v>124782352.2542982</v>
      </c>
      <c r="M76" s="13">
        <v>111957255.98450001</v>
      </c>
      <c r="N76" s="13">
        <v>113332538.2151688</v>
      </c>
      <c r="O76" s="13">
        <v>118508998.2483687</v>
      </c>
      <c r="P76" s="13">
        <v>117630743.5961934</v>
      </c>
      <c r="Q76" s="13">
        <v>123922782.5112887</v>
      </c>
      <c r="R76" s="13">
        <v>113686212.85085361</v>
      </c>
      <c r="S76" s="13">
        <v>129619738.2467218</v>
      </c>
      <c r="T76" s="13">
        <v>120042978.71640509</v>
      </c>
      <c r="U76" s="13">
        <v>146441840.7347002</v>
      </c>
      <c r="V76" s="13">
        <v>129385595.4695714</v>
      </c>
      <c r="W76" s="13">
        <v>142409746.00424701</v>
      </c>
      <c r="X76" s="13">
        <v>115903201.2429264</v>
      </c>
      <c r="Y76" s="13">
        <v>119444436.67510159</v>
      </c>
      <c r="Z76" s="13">
        <v>140061208.1684179</v>
      </c>
      <c r="AA76" s="13">
        <v>128793900.7227166</v>
      </c>
      <c r="AB76" s="13">
        <v>121006903.4430837</v>
      </c>
      <c r="AC76" s="13">
        <v>145786670.02658749</v>
      </c>
      <c r="AD76" s="13">
        <v>119870276.215059</v>
      </c>
      <c r="AE76" s="13">
        <v>125780623.4667349</v>
      </c>
      <c r="AF76" s="13">
        <v>116898351.3554678</v>
      </c>
      <c r="AG76" s="13">
        <v>132207685.903457</v>
      </c>
      <c r="AH76" s="13">
        <v>152850321.93019459</v>
      </c>
      <c r="AI76" s="13">
        <v>113294784.2500395</v>
      </c>
      <c r="AJ76" s="13">
        <v>130917767.3303387</v>
      </c>
      <c r="AK76" s="13">
        <v>163088374.76544631</v>
      </c>
      <c r="AL76" s="13">
        <v>141806579.6856927</v>
      </c>
      <c r="AM76" s="13">
        <v>156267506.5893172</v>
      </c>
      <c r="AN76" s="13">
        <v>145693184.6648812</v>
      </c>
      <c r="AO76" s="13">
        <v>135154488.22578409</v>
      </c>
      <c r="AP76" s="13">
        <v>161381321.56428879</v>
      </c>
      <c r="AQ76" s="13">
        <v>147380401.87263009</v>
      </c>
      <c r="AR76" s="13">
        <v>126308038.6011657</v>
      </c>
      <c r="AS76" s="13">
        <v>144934466.71095961</v>
      </c>
      <c r="AT76" s="13">
        <v>143612499.29912671</v>
      </c>
      <c r="AU76" s="13">
        <v>171627878.140701</v>
      </c>
      <c r="AV76" s="13">
        <v>126638922.8433052</v>
      </c>
      <c r="AW76" s="13">
        <v>155994045.90597901</v>
      </c>
      <c r="AX76" s="13">
        <v>130175460.3304645</v>
      </c>
      <c r="AY76" s="13">
        <v>150616211.39849439</v>
      </c>
      <c r="AZ76" s="13">
        <v>150353821.7725544</v>
      </c>
      <c r="BA76" s="13">
        <v>151242830.06264809</v>
      </c>
      <c r="BB76" s="13">
        <v>144432291.72716939</v>
      </c>
      <c r="BC76" s="13">
        <v>141155221.39527881</v>
      </c>
      <c r="BD76" s="13">
        <v>158829705.27475119</v>
      </c>
      <c r="BE76" s="13">
        <v>146843675.54818881</v>
      </c>
      <c r="BF76" s="13">
        <v>139896800.36272699</v>
      </c>
      <c r="BG76" s="13">
        <v>155044856.41735381</v>
      </c>
      <c r="BH76" s="13">
        <v>179908891.73158559</v>
      </c>
      <c r="BI76" s="13">
        <v>157612932.33941939</v>
      </c>
      <c r="BJ76" s="13">
        <v>170564420.12117299</v>
      </c>
      <c r="BK76" s="13">
        <v>139203201.04836571</v>
      </c>
      <c r="BL76" s="13">
        <v>156474971.0937103</v>
      </c>
      <c r="BM76" s="13">
        <v>183324882.89369929</v>
      </c>
      <c r="BN76" s="13">
        <v>161461141.13759661</v>
      </c>
      <c r="BO76" s="13">
        <v>169476107.20709059</v>
      </c>
      <c r="BP76" s="13">
        <v>156578616.98006079</v>
      </c>
      <c r="BQ76" s="13">
        <v>154348347.5993984</v>
      </c>
      <c r="BR76" s="13">
        <v>150684423.60981739</v>
      </c>
      <c r="BS76" s="13">
        <v>155956339.700838</v>
      </c>
      <c r="BT76" s="13">
        <v>169155779.77341199</v>
      </c>
      <c r="BU76" s="13">
        <v>137541068.59791109</v>
      </c>
      <c r="BV76" s="13">
        <v>176038098.50633079</v>
      </c>
      <c r="BW76" s="13">
        <v>146325848.60015249</v>
      </c>
      <c r="BX76" s="13">
        <v>142948614.28984219</v>
      </c>
      <c r="BY76" s="13">
        <v>211597643.09788001</v>
      </c>
      <c r="BZ76" s="13">
        <v>136601752.493332</v>
      </c>
      <c r="CA76" s="13">
        <v>208658017.96671629</v>
      </c>
      <c r="CB76" s="13">
        <v>163594182.1447821</v>
      </c>
      <c r="CC76" s="13">
        <v>166372857.62161481</v>
      </c>
      <c r="CD76" s="13">
        <v>180472785.0621888</v>
      </c>
      <c r="CE76" s="13">
        <v>192403301.464582</v>
      </c>
      <c r="CF76" s="13">
        <v>175365981.07214239</v>
      </c>
      <c r="CG76" s="13">
        <v>184308992.61881489</v>
      </c>
      <c r="CH76" s="13">
        <v>193085662.9920128</v>
      </c>
      <c r="CI76" s="13">
        <v>170528281.8492479</v>
      </c>
      <c r="CJ76" s="13">
        <v>190091091.8955867</v>
      </c>
      <c r="CK76" s="13">
        <v>206446381.17912489</v>
      </c>
      <c r="CL76" s="13">
        <v>174799617.5710372</v>
      </c>
      <c r="CM76" s="13">
        <v>157442286.83431479</v>
      </c>
      <c r="CN76" s="13">
        <v>204326069.16168311</v>
      </c>
      <c r="CO76" s="13">
        <v>169339324.70166311</v>
      </c>
      <c r="CP76" s="13">
        <v>240837034.91949809</v>
      </c>
      <c r="CQ76" s="13">
        <v>229263981.69025481</v>
      </c>
      <c r="CR76" s="13">
        <v>239568077.78779</v>
      </c>
      <c r="CS76" s="13">
        <v>294456606.67291522</v>
      </c>
      <c r="CT76" s="13">
        <v>290615301.68088567</v>
      </c>
      <c r="CU76" s="13">
        <v>320746460.57363367</v>
      </c>
      <c r="CV76" s="13">
        <v>314264945.43374848</v>
      </c>
      <c r="CW76" s="13">
        <v>336751668.03520381</v>
      </c>
      <c r="CX76" s="13">
        <v>242901745.42138201</v>
      </c>
      <c r="CY76" s="13">
        <v>283142616.37735307</v>
      </c>
      <c r="CZ76" s="13">
        <v>354831017.78681332</v>
      </c>
      <c r="DA76" s="13">
        <v>523542183.98632652</v>
      </c>
      <c r="DB76" s="9">
        <f t="shared" si="3"/>
        <v>16671908076.009693</v>
      </c>
    </row>
    <row r="77" spans="2:106" x14ac:dyDescent="0.3">
      <c r="B77" s="6">
        <v>26004</v>
      </c>
      <c r="C77" s="13" t="s">
        <v>179</v>
      </c>
      <c r="D77" s="13">
        <v>75</v>
      </c>
      <c r="E77" s="13" t="str">
        <f t="shared" si="2"/>
        <v>S</v>
      </c>
      <c r="F77" s="13">
        <v>2131462.5867056078</v>
      </c>
      <c r="G77" s="13">
        <v>2524463.7988330219</v>
      </c>
      <c r="H77" s="13">
        <v>2487634.2840333548</v>
      </c>
      <c r="I77" s="13">
        <v>3510723.9522646759</v>
      </c>
      <c r="J77" s="13">
        <v>4858397.4134634919</v>
      </c>
      <c r="K77" s="13">
        <v>2394828.5529508018</v>
      </c>
      <c r="L77" s="13">
        <v>3156839.0031565479</v>
      </c>
      <c r="M77" s="13">
        <v>3128614.0713226069</v>
      </c>
      <c r="N77" s="13">
        <v>4963479.0183497034</v>
      </c>
      <c r="O77" s="13">
        <v>5353723.3121356312</v>
      </c>
      <c r="P77" s="13">
        <v>3994518.7190345828</v>
      </c>
      <c r="Q77" s="13">
        <v>4594124.0671598176</v>
      </c>
      <c r="R77" s="13">
        <v>7068601.348086494</v>
      </c>
      <c r="S77" s="13">
        <v>4141131.1773990439</v>
      </c>
      <c r="T77" s="13">
        <v>4561723.8708315948</v>
      </c>
      <c r="U77" s="13">
        <v>3305917.8776546982</v>
      </c>
      <c r="V77" s="13">
        <v>6743917.2956609316</v>
      </c>
      <c r="W77" s="13">
        <v>5166854.8499664962</v>
      </c>
      <c r="X77" s="13">
        <v>8560754.0204972401</v>
      </c>
      <c r="Y77" s="13">
        <v>4863222.8358707111</v>
      </c>
      <c r="Z77" s="13">
        <v>9393995.2232913822</v>
      </c>
      <c r="AA77" s="13">
        <v>2851034.5078470069</v>
      </c>
      <c r="AB77" s="13">
        <v>6302377.7635172261</v>
      </c>
      <c r="AC77" s="13">
        <v>5977642.7624173062</v>
      </c>
      <c r="AD77" s="13">
        <v>8134617.8641666984</v>
      </c>
      <c r="AE77" s="13">
        <v>10188033.914178399</v>
      </c>
      <c r="AF77" s="13">
        <v>6106562.2129793325</v>
      </c>
      <c r="AG77" s="13">
        <v>10789453.971207339</v>
      </c>
      <c r="AH77" s="13">
        <v>6262709.6807631981</v>
      </c>
      <c r="AI77" s="13">
        <v>8040348.1030777954</v>
      </c>
      <c r="AJ77" s="13">
        <v>7750748.1266420744</v>
      </c>
      <c r="AK77" s="13">
        <v>5211178.7250515511</v>
      </c>
      <c r="AL77" s="13">
        <v>11463583.70469215</v>
      </c>
      <c r="AM77" s="13">
        <v>9377357.220907487</v>
      </c>
      <c r="AN77" s="13">
        <v>6251338.3367557433</v>
      </c>
      <c r="AO77" s="13">
        <v>5342297.1647647778</v>
      </c>
      <c r="AP77" s="13">
        <v>6956784.9613529462</v>
      </c>
      <c r="AQ77" s="13">
        <v>4771502.9722217601</v>
      </c>
      <c r="AR77" s="13">
        <v>9766893.6102723181</v>
      </c>
      <c r="AS77" s="13">
        <v>9542035.3121496476</v>
      </c>
      <c r="AT77" s="13">
        <v>6096039.4819343938</v>
      </c>
      <c r="AU77" s="13">
        <v>8683791.2327357344</v>
      </c>
      <c r="AV77" s="13">
        <v>9999218.4727525208</v>
      </c>
      <c r="AW77" s="13">
        <v>20654422.83530879</v>
      </c>
      <c r="AX77" s="13">
        <v>9801192.8716484439</v>
      </c>
      <c r="AY77" s="13">
        <v>9651890.0931438562</v>
      </c>
      <c r="AZ77" s="13">
        <v>13726556.544198669</v>
      </c>
      <c r="BA77" s="13">
        <v>9418902.7527140491</v>
      </c>
      <c r="BB77" s="13">
        <v>12143199.77039081</v>
      </c>
      <c r="BC77" s="13">
        <v>13161609.037955031</v>
      </c>
      <c r="BD77" s="13">
        <v>10993326.97570142</v>
      </c>
      <c r="BE77" s="13">
        <v>12166220.421103319</v>
      </c>
      <c r="BF77" s="13">
        <v>17873800.913508318</v>
      </c>
      <c r="BG77" s="13">
        <v>11653155.957264779</v>
      </c>
      <c r="BH77" s="13">
        <v>13964492.30144964</v>
      </c>
      <c r="BI77" s="13">
        <v>14475007.65060327</v>
      </c>
      <c r="BJ77" s="13">
        <v>10596408.91087853</v>
      </c>
      <c r="BK77" s="13">
        <v>13473460.05098664</v>
      </c>
      <c r="BL77" s="13">
        <v>18607133.34001933</v>
      </c>
      <c r="BM77" s="13">
        <v>8963470.0291387793</v>
      </c>
      <c r="BN77" s="13">
        <v>13229889.499051729</v>
      </c>
      <c r="BO77" s="13">
        <v>15265858.11641009</v>
      </c>
      <c r="BP77" s="13">
        <v>15558182.20375737</v>
      </c>
      <c r="BQ77" s="13">
        <v>16770560.316534249</v>
      </c>
      <c r="BR77" s="13">
        <v>26730762.594714351</v>
      </c>
      <c r="BS77" s="13">
        <v>16674245.28886348</v>
      </c>
      <c r="BT77" s="13">
        <v>14443269.937846869</v>
      </c>
      <c r="BU77" s="13">
        <v>12386194.18557154</v>
      </c>
      <c r="BV77" s="13">
        <v>17885548.053551242</v>
      </c>
      <c r="BW77" s="13">
        <v>12349855.156347061</v>
      </c>
      <c r="BX77" s="13">
        <v>9062052.5853347518</v>
      </c>
      <c r="BY77" s="13">
        <v>10076152.864141829</v>
      </c>
      <c r="BZ77" s="13">
        <v>16042020.14239144</v>
      </c>
      <c r="CA77" s="13">
        <v>18887013.482523341</v>
      </c>
      <c r="CB77" s="13">
        <v>21625045.53746504</v>
      </c>
      <c r="CC77" s="13">
        <v>10610391.00696343</v>
      </c>
      <c r="CD77" s="13">
        <v>44461873.351356886</v>
      </c>
      <c r="CE77" s="13">
        <v>18339979.566118442</v>
      </c>
      <c r="CF77" s="13">
        <v>24885333.706663441</v>
      </c>
      <c r="CG77" s="13">
        <v>21395212.8853769</v>
      </c>
      <c r="CH77" s="13">
        <v>18032786.543461949</v>
      </c>
      <c r="CI77" s="13">
        <v>25883644.75465386</v>
      </c>
      <c r="CJ77" s="13">
        <v>23054118.673564948</v>
      </c>
      <c r="CK77" s="13">
        <v>30622592.227866229</v>
      </c>
      <c r="CL77" s="13">
        <v>29476189.81087913</v>
      </c>
      <c r="CM77" s="13">
        <v>32647108.774993028</v>
      </c>
      <c r="CN77" s="13">
        <v>38238921.649007879</v>
      </c>
      <c r="CO77" s="13">
        <v>30961791.305696059</v>
      </c>
      <c r="CP77" s="13">
        <v>28200029.3261448</v>
      </c>
      <c r="CQ77" s="13">
        <v>32529253.393459652</v>
      </c>
      <c r="CR77" s="13">
        <v>49940725.032366417</v>
      </c>
      <c r="CS77" s="13">
        <v>32201438.080610171</v>
      </c>
      <c r="CT77" s="13">
        <v>22517976.624868412</v>
      </c>
      <c r="CU77" s="13">
        <v>54027121.494323216</v>
      </c>
      <c r="CV77" s="13">
        <v>41617045.776872687</v>
      </c>
      <c r="CW77" s="13">
        <v>69413106.817500845</v>
      </c>
      <c r="CX77" s="13">
        <v>56709213.544528648</v>
      </c>
      <c r="CY77" s="13">
        <v>61222521.989952572</v>
      </c>
      <c r="CZ77" s="13">
        <v>70679058.079829112</v>
      </c>
      <c r="DA77" s="13">
        <v>93183960.190977171</v>
      </c>
      <c r="DB77" s="9">
        <f t="shared" si="3"/>
        <v>1681932772.40961</v>
      </c>
    </row>
    <row r="78" spans="2:106" x14ac:dyDescent="0.3">
      <c r="B78" s="6">
        <v>27001</v>
      </c>
      <c r="C78" s="13" t="s">
        <v>180</v>
      </c>
      <c r="D78" s="13">
        <v>76</v>
      </c>
      <c r="E78" s="13" t="str">
        <f t="shared" si="2"/>
        <v>S</v>
      </c>
      <c r="F78" s="13">
        <v>11405390.022710711</v>
      </c>
      <c r="G78" s="13">
        <v>3913678.9552782639</v>
      </c>
      <c r="H78" s="13">
        <v>6446889.7580651036</v>
      </c>
      <c r="I78" s="13">
        <v>5739183.5692249117</v>
      </c>
      <c r="J78" s="13">
        <v>9656449.3507939484</v>
      </c>
      <c r="K78" s="13">
        <v>5894844.9088228038</v>
      </c>
      <c r="L78" s="13">
        <v>7788896.3657720815</v>
      </c>
      <c r="M78" s="13">
        <v>9616418.1658472214</v>
      </c>
      <c r="N78" s="13">
        <v>3728244.9120340711</v>
      </c>
      <c r="O78" s="13">
        <v>8862789.8489315845</v>
      </c>
      <c r="P78" s="13">
        <v>6796131.1943438509</v>
      </c>
      <c r="Q78" s="13">
        <v>10287467.00034274</v>
      </c>
      <c r="R78" s="13">
        <v>6032171.697907663</v>
      </c>
      <c r="S78" s="13">
        <v>10616452.770158339</v>
      </c>
      <c r="T78" s="13">
        <v>9497685.8222652581</v>
      </c>
      <c r="U78" s="13">
        <v>14083785.61180805</v>
      </c>
      <c r="V78" s="13">
        <v>9936604.5469385441</v>
      </c>
      <c r="W78" s="13">
        <v>9597220.9282123204</v>
      </c>
      <c r="X78" s="13">
        <v>10581994.12050515</v>
      </c>
      <c r="Y78" s="13">
        <v>7755403.9294427214</v>
      </c>
      <c r="Z78" s="13">
        <v>7853108.2608212139</v>
      </c>
      <c r="AA78" s="13">
        <v>17421758.402770922</v>
      </c>
      <c r="AB78" s="13">
        <v>13035921.713292651</v>
      </c>
      <c r="AC78" s="13">
        <v>5178803.1617248962</v>
      </c>
      <c r="AD78" s="13">
        <v>18046185.419227961</v>
      </c>
      <c r="AE78" s="13">
        <v>13303191.584886851</v>
      </c>
      <c r="AF78" s="13">
        <v>11121541.916340649</v>
      </c>
      <c r="AG78" s="13">
        <v>14359474.05762394</v>
      </c>
      <c r="AH78" s="13">
        <v>9090086.4571203422</v>
      </c>
      <c r="AI78" s="13">
        <v>9801307.3561045863</v>
      </c>
      <c r="AJ78" s="13">
        <v>7627833.2378885522</v>
      </c>
      <c r="AK78" s="13">
        <v>13632486.072615979</v>
      </c>
      <c r="AL78" s="13">
        <v>10735300.768058309</v>
      </c>
      <c r="AM78" s="13">
        <v>15542597.604884541</v>
      </c>
      <c r="AN78" s="13">
        <v>11331124.43842873</v>
      </c>
      <c r="AO78" s="13">
        <v>19229812.5887006</v>
      </c>
      <c r="AP78" s="13">
        <v>11729628.929565409</v>
      </c>
      <c r="AQ78" s="13">
        <v>15541021.886128681</v>
      </c>
      <c r="AR78" s="13">
        <v>9895840.0785213038</v>
      </c>
      <c r="AS78" s="13">
        <v>14701020.71809035</v>
      </c>
      <c r="AT78" s="13">
        <v>18150983.92004424</v>
      </c>
      <c r="AU78" s="13">
        <v>9088726.9275763016</v>
      </c>
      <c r="AV78" s="13">
        <v>23078337.17599922</v>
      </c>
      <c r="AW78" s="13">
        <v>19332510.322320171</v>
      </c>
      <c r="AX78" s="13">
        <v>19203562.458526749</v>
      </c>
      <c r="AY78" s="13">
        <v>10961218.87558602</v>
      </c>
      <c r="AZ78" s="13">
        <v>22243920.577871669</v>
      </c>
      <c r="BA78" s="13">
        <v>19770731.280895829</v>
      </c>
      <c r="BB78" s="13">
        <v>23797037.598698489</v>
      </c>
      <c r="BC78" s="13">
        <v>22228921.158252329</v>
      </c>
      <c r="BD78" s="13">
        <v>11477512.381080121</v>
      </c>
      <c r="BE78" s="13">
        <v>16268983.06022062</v>
      </c>
      <c r="BF78" s="13">
        <v>11820122.33685752</v>
      </c>
      <c r="BG78" s="13">
        <v>15905013.437710941</v>
      </c>
      <c r="BH78" s="13">
        <v>14778674.22707521</v>
      </c>
      <c r="BI78" s="13">
        <v>19378948.964692671</v>
      </c>
      <c r="BJ78" s="13">
        <v>12369267.470791981</v>
      </c>
      <c r="BK78" s="13">
        <v>20926291.717259921</v>
      </c>
      <c r="BL78" s="13">
        <v>17509994.33901871</v>
      </c>
      <c r="BM78" s="13">
        <v>14598246.8536718</v>
      </c>
      <c r="BN78" s="13">
        <v>16116336.57098598</v>
      </c>
      <c r="BO78" s="13">
        <v>18509789.25220513</v>
      </c>
      <c r="BP78" s="13">
        <v>12085124.686245451</v>
      </c>
      <c r="BQ78" s="13">
        <v>16628629.8665218</v>
      </c>
      <c r="BR78" s="13">
        <v>26488298.239808131</v>
      </c>
      <c r="BS78" s="13">
        <v>26033742.198101141</v>
      </c>
      <c r="BT78" s="13">
        <v>16837625.833743811</v>
      </c>
      <c r="BU78" s="13">
        <v>31935411.747782022</v>
      </c>
      <c r="BV78" s="13">
        <v>21639979.94373551</v>
      </c>
      <c r="BW78" s="13">
        <v>21106423.067710441</v>
      </c>
      <c r="BX78" s="13">
        <v>28732224.242056191</v>
      </c>
      <c r="BY78" s="13">
        <v>22211003.780706432</v>
      </c>
      <c r="BZ78" s="13">
        <v>26806791.067858849</v>
      </c>
      <c r="CA78" s="13">
        <v>28649402.874216389</v>
      </c>
      <c r="CB78" s="13">
        <v>15072144.473965781</v>
      </c>
      <c r="CC78" s="13">
        <v>18912633.314742371</v>
      </c>
      <c r="CD78" s="13">
        <v>23667460.88776302</v>
      </c>
      <c r="CE78" s="13">
        <v>31750413.285157479</v>
      </c>
      <c r="CF78" s="13">
        <v>17908210.78693787</v>
      </c>
      <c r="CG78" s="13">
        <v>26492768.10147737</v>
      </c>
      <c r="CH78" s="13">
        <v>20268139.858646721</v>
      </c>
      <c r="CI78" s="13">
        <v>21056027.367427319</v>
      </c>
      <c r="CJ78" s="13">
        <v>31640354.93418229</v>
      </c>
      <c r="CK78" s="13">
        <v>17210290.924922351</v>
      </c>
      <c r="CL78" s="13">
        <v>39318070.186762333</v>
      </c>
      <c r="CM78" s="13">
        <v>38385640.136583053</v>
      </c>
      <c r="CN78" s="13">
        <v>46732864.765891887</v>
      </c>
      <c r="CO78" s="13">
        <v>26863050.901356809</v>
      </c>
      <c r="CP78" s="13">
        <v>11976339.49037932</v>
      </c>
      <c r="CQ78" s="13">
        <v>34418308.865452312</v>
      </c>
      <c r="CR78" s="13">
        <v>37182862.603593603</v>
      </c>
      <c r="CS78" s="13">
        <v>66301931.898558892</v>
      </c>
      <c r="CT78" s="13">
        <v>41694912.032868609</v>
      </c>
      <c r="CU78" s="13">
        <v>57449179.559711553</v>
      </c>
      <c r="CV78" s="13">
        <v>44224590.813248672</v>
      </c>
      <c r="CW78" s="13">
        <v>30544035.950444661</v>
      </c>
      <c r="CX78" s="13">
        <v>36609763.254491001</v>
      </c>
      <c r="CY78" s="13">
        <v>47587003.757713519</v>
      </c>
      <c r="CZ78" s="13">
        <v>58321500.86631649</v>
      </c>
      <c r="DA78" s="13">
        <v>96293622.78744024</v>
      </c>
      <c r="DB78" s="9">
        <f t="shared" si="3"/>
        <v>2011967658.3940654</v>
      </c>
    </row>
    <row r="79" spans="2:106" x14ac:dyDescent="0.3">
      <c r="B79" s="6">
        <v>27002</v>
      </c>
      <c r="C79" s="13" t="s">
        <v>181</v>
      </c>
      <c r="D79" s="13">
        <v>77</v>
      </c>
      <c r="E79" s="13" t="str">
        <f t="shared" si="2"/>
        <v>S</v>
      </c>
      <c r="F79" s="13">
        <v>109209478.7157893</v>
      </c>
      <c r="G79" s="13">
        <v>126650447.8790198</v>
      </c>
      <c r="H79" s="13">
        <v>90682395.450215429</v>
      </c>
      <c r="I79" s="13">
        <v>124150619.5389093</v>
      </c>
      <c r="J79" s="13">
        <v>133308289.10300709</v>
      </c>
      <c r="K79" s="13">
        <v>107515867.39832941</v>
      </c>
      <c r="L79" s="13">
        <v>131774676.5061042</v>
      </c>
      <c r="M79" s="13">
        <v>138143593.9052093</v>
      </c>
      <c r="N79" s="13">
        <v>140269116.3482269</v>
      </c>
      <c r="O79" s="13">
        <v>172854025.59240299</v>
      </c>
      <c r="P79" s="13">
        <v>123571593.2630568</v>
      </c>
      <c r="Q79" s="13">
        <v>123424850.88100921</v>
      </c>
      <c r="R79" s="13">
        <v>138771411.50596559</v>
      </c>
      <c r="S79" s="13">
        <v>148607945.96907821</v>
      </c>
      <c r="T79" s="13">
        <v>156209316.26767349</v>
      </c>
      <c r="U79" s="13">
        <v>172190486.61017999</v>
      </c>
      <c r="V79" s="13">
        <v>161482613.43834189</v>
      </c>
      <c r="W79" s="13">
        <v>131678677.6119455</v>
      </c>
      <c r="X79" s="13">
        <v>141537437.41868791</v>
      </c>
      <c r="Y79" s="13">
        <v>165096449.9018786</v>
      </c>
      <c r="Z79" s="13">
        <v>151451392.35369149</v>
      </c>
      <c r="AA79" s="13">
        <v>154618282.4051066</v>
      </c>
      <c r="AB79" s="13">
        <v>145922423.82441139</v>
      </c>
      <c r="AC79" s="13">
        <v>149821452.07288179</v>
      </c>
      <c r="AD79" s="13">
        <v>156275617.68721351</v>
      </c>
      <c r="AE79" s="13">
        <v>153174006.03054479</v>
      </c>
      <c r="AF79" s="13">
        <v>140470945.7015602</v>
      </c>
      <c r="AG79" s="13">
        <v>147997266.2239053</v>
      </c>
      <c r="AH79" s="13">
        <v>177888006.69368961</v>
      </c>
      <c r="AI79" s="13">
        <v>147032271.6243999</v>
      </c>
      <c r="AJ79" s="13">
        <v>155684574.5281173</v>
      </c>
      <c r="AK79" s="13">
        <v>209199548.19286731</v>
      </c>
      <c r="AL79" s="13">
        <v>189975556.25717649</v>
      </c>
      <c r="AM79" s="13">
        <v>172795049.5499039</v>
      </c>
      <c r="AN79" s="13">
        <v>161922684.25467759</v>
      </c>
      <c r="AO79" s="13">
        <v>172217335.54532689</v>
      </c>
      <c r="AP79" s="13">
        <v>178112351.80918151</v>
      </c>
      <c r="AQ79" s="13">
        <v>154909166.88389269</v>
      </c>
      <c r="AR79" s="13">
        <v>180021614.8818714</v>
      </c>
      <c r="AS79" s="13">
        <v>161129516.4291473</v>
      </c>
      <c r="AT79" s="13">
        <v>189309960.0852409</v>
      </c>
      <c r="AU79" s="13">
        <v>203464293.2046763</v>
      </c>
      <c r="AV79" s="13">
        <v>175923190.84132501</v>
      </c>
      <c r="AW79" s="13">
        <v>193893233.05042869</v>
      </c>
      <c r="AX79" s="13">
        <v>160582657.80704409</v>
      </c>
      <c r="AY79" s="13">
        <v>152154479.7353754</v>
      </c>
      <c r="AZ79" s="13">
        <v>133839363.2225333</v>
      </c>
      <c r="BA79" s="13">
        <v>146299955.07071391</v>
      </c>
      <c r="BB79" s="13">
        <v>169383796.86044091</v>
      </c>
      <c r="BC79" s="13">
        <v>174630333.89628789</v>
      </c>
      <c r="BD79" s="13">
        <v>187955319.2655727</v>
      </c>
      <c r="BE79" s="13">
        <v>171555010.6028665</v>
      </c>
      <c r="BF79" s="13">
        <v>198738987.16007149</v>
      </c>
      <c r="BG79" s="13">
        <v>182878491.56033871</v>
      </c>
      <c r="BH79" s="13">
        <v>152835986.3722941</v>
      </c>
      <c r="BI79" s="13">
        <v>176397754.3962428</v>
      </c>
      <c r="BJ79" s="13">
        <v>176755149.55663669</v>
      </c>
      <c r="BK79" s="13">
        <v>211733982.881834</v>
      </c>
      <c r="BL79" s="13">
        <v>217416605.8411772</v>
      </c>
      <c r="BM79" s="13">
        <v>163684003.53760141</v>
      </c>
      <c r="BN79" s="13">
        <v>182114456.5321835</v>
      </c>
      <c r="BO79" s="13">
        <v>240795175.7526395</v>
      </c>
      <c r="BP79" s="13">
        <v>200984310.51264569</v>
      </c>
      <c r="BQ79" s="13">
        <v>177314814.04168329</v>
      </c>
      <c r="BR79" s="13">
        <v>240014967.48830301</v>
      </c>
      <c r="BS79" s="13">
        <v>198770708.25808609</v>
      </c>
      <c r="BT79" s="13">
        <v>208519037.86636159</v>
      </c>
      <c r="BU79" s="13">
        <v>175459972.45535651</v>
      </c>
      <c r="BV79" s="13">
        <v>220926415.9945882</v>
      </c>
      <c r="BW79" s="13">
        <v>251695429.7509138</v>
      </c>
      <c r="BX79" s="13">
        <v>220372723.1764847</v>
      </c>
      <c r="BY79" s="13">
        <v>192200201.54986149</v>
      </c>
      <c r="BZ79" s="13">
        <v>219449325.29490811</v>
      </c>
      <c r="CA79" s="13">
        <v>204316396.7397528</v>
      </c>
      <c r="CB79" s="13">
        <v>217640765.19984671</v>
      </c>
      <c r="CC79" s="13">
        <v>176190340.18877789</v>
      </c>
      <c r="CD79" s="13">
        <v>232397096.0336417</v>
      </c>
      <c r="CE79" s="13">
        <v>254111363.30297741</v>
      </c>
      <c r="CF79" s="13">
        <v>217747302.2369692</v>
      </c>
      <c r="CG79" s="13">
        <v>193939181.33085021</v>
      </c>
      <c r="CH79" s="13">
        <v>213469301.81748599</v>
      </c>
      <c r="CI79" s="13">
        <v>240912342.8155528</v>
      </c>
      <c r="CJ79" s="13">
        <v>196819153.22003001</v>
      </c>
      <c r="CK79" s="13">
        <v>206943262.53755349</v>
      </c>
      <c r="CL79" s="13">
        <v>270308815.52283198</v>
      </c>
      <c r="CM79" s="13">
        <v>274664620.80714571</v>
      </c>
      <c r="CN79" s="13">
        <v>208754322.04518229</v>
      </c>
      <c r="CO79" s="13">
        <v>232777869.2580803</v>
      </c>
      <c r="CP79" s="13">
        <v>234046985.3983143</v>
      </c>
      <c r="CQ79" s="13">
        <v>282997895.92095959</v>
      </c>
      <c r="CR79" s="13">
        <v>235453411.96648449</v>
      </c>
      <c r="CS79" s="13">
        <v>174525999.66896269</v>
      </c>
      <c r="CT79" s="13">
        <v>193562533.0676865</v>
      </c>
      <c r="CU79" s="13">
        <v>309736747.1933167</v>
      </c>
      <c r="CV79" s="13">
        <v>271440387.69365472</v>
      </c>
      <c r="CW79" s="13">
        <v>277583260.27170593</v>
      </c>
      <c r="CX79" s="13">
        <v>307878682.27081448</v>
      </c>
      <c r="CY79" s="13">
        <v>255820174.0450353</v>
      </c>
      <c r="CZ79" s="13">
        <v>301472183.39253312</v>
      </c>
      <c r="DA79" s="13">
        <v>440089838.80541128</v>
      </c>
      <c r="DB79" s="9">
        <f t="shared" si="3"/>
        <v>18891398682.628872</v>
      </c>
    </row>
    <row r="80" spans="2:106" x14ac:dyDescent="0.3">
      <c r="B80" s="6">
        <v>28001</v>
      </c>
      <c r="C80" s="13" t="s">
        <v>182</v>
      </c>
      <c r="D80" s="13">
        <v>78</v>
      </c>
      <c r="E80" s="13" t="str">
        <f t="shared" si="2"/>
        <v>S</v>
      </c>
      <c r="F80" s="13"/>
      <c r="G80" s="13"/>
      <c r="H80" s="13"/>
      <c r="I80" s="13"/>
      <c r="J80" s="13"/>
      <c r="K80" s="13">
        <v>204266.92159566001</v>
      </c>
      <c r="L80" s="13"/>
      <c r="M80" s="13"/>
      <c r="N80" s="13"/>
      <c r="O80" s="13"/>
      <c r="P80" s="13"/>
      <c r="Q80" s="13"/>
      <c r="R80" s="13">
        <v>1073737.8586721281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>
        <v>38637.715180646403</v>
      </c>
      <c r="AD80" s="13"/>
      <c r="AE80" s="13"/>
      <c r="AF80" s="13"/>
      <c r="AG80" s="13"/>
      <c r="AH80" s="13"/>
      <c r="AI80" s="13">
        <v>14797.5413727625</v>
      </c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>
        <v>4325246.4646180375</v>
      </c>
      <c r="BC80" s="13">
        <v>4421593.9651957452</v>
      </c>
      <c r="BD80" s="13"/>
      <c r="BE80" s="13">
        <v>342343.81579482002</v>
      </c>
      <c r="BF80" s="13"/>
      <c r="BG80" s="13">
        <v>562542.94565092807</v>
      </c>
      <c r="BH80" s="13"/>
      <c r="BI80" s="13">
        <v>33625.868221853998</v>
      </c>
      <c r="BJ80" s="13"/>
      <c r="BK80" s="13"/>
      <c r="BL80" s="13"/>
      <c r="BM80" s="13"/>
      <c r="BN80" s="13">
        <v>513842.76113767992</v>
      </c>
      <c r="BO80" s="13"/>
      <c r="BP80" s="13"/>
      <c r="BQ80" s="13"/>
      <c r="BR80" s="13"/>
      <c r="BS80" s="13">
        <v>72661.309726179999</v>
      </c>
      <c r="BT80" s="13"/>
      <c r="BU80" s="13"/>
      <c r="BV80" s="13"/>
      <c r="BW80" s="13"/>
      <c r="BX80" s="13">
        <v>67666.546324495997</v>
      </c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>
        <v>92249.179144499998</v>
      </c>
      <c r="CO80" s="13">
        <v>36428.490389569</v>
      </c>
      <c r="CP80" s="13">
        <v>163728.84729218</v>
      </c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9">
        <f t="shared" si="3"/>
        <v>11963370.230317185</v>
      </c>
    </row>
    <row r="81" spans="2:106" x14ac:dyDescent="0.3">
      <c r="B81" s="6">
        <v>28002</v>
      </c>
      <c r="C81" s="13" t="s">
        <v>183</v>
      </c>
      <c r="D81" s="13">
        <v>79</v>
      </c>
      <c r="E81" s="13" t="str">
        <f t="shared" si="2"/>
        <v>N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9">
        <f t="shared" si="3"/>
        <v>0</v>
      </c>
    </row>
    <row r="82" spans="2:106" x14ac:dyDescent="0.3">
      <c r="B82" s="6">
        <v>28003</v>
      </c>
      <c r="C82" s="13" t="s">
        <v>184</v>
      </c>
      <c r="D82" s="13">
        <v>80</v>
      </c>
      <c r="E82" s="13" t="str">
        <f t="shared" si="2"/>
        <v>S</v>
      </c>
      <c r="F82" s="13">
        <v>2032383.4272017989</v>
      </c>
      <c r="G82" s="13">
        <v>1093295.6489389499</v>
      </c>
      <c r="H82" s="13">
        <v>1060114.746433628</v>
      </c>
      <c r="I82" s="13">
        <v>1791394.935334269</v>
      </c>
      <c r="J82" s="13">
        <v>717354.76175528695</v>
      </c>
      <c r="K82" s="13">
        <v>945382.90561162436</v>
      </c>
      <c r="L82" s="13">
        <v>1892338.083272289</v>
      </c>
      <c r="M82" s="13">
        <v>1329026.7382386371</v>
      </c>
      <c r="N82" s="13">
        <v>2870307.8223500289</v>
      </c>
      <c r="O82" s="13">
        <v>991955.19276751857</v>
      </c>
      <c r="P82" s="13">
        <v>1706517.365416585</v>
      </c>
      <c r="Q82" s="13">
        <v>1103991.1590044589</v>
      </c>
      <c r="R82" s="13">
        <v>4330641.0228420096</v>
      </c>
      <c r="S82" s="13">
        <v>2106083.3806340508</v>
      </c>
      <c r="T82" s="13">
        <v>5564985.8120964682</v>
      </c>
      <c r="U82" s="13">
        <v>1085208.746325423</v>
      </c>
      <c r="V82" s="13">
        <v>1676646.192856306</v>
      </c>
      <c r="W82" s="13">
        <v>2481916.32649027</v>
      </c>
      <c r="X82" s="13">
        <v>10115322.26857922</v>
      </c>
      <c r="Y82" s="13">
        <v>2976088.9025141289</v>
      </c>
      <c r="Z82" s="13">
        <v>4128286.7677520239</v>
      </c>
      <c r="AA82" s="13">
        <v>2635030.2198727061</v>
      </c>
      <c r="AB82" s="13">
        <v>1419676.812456504</v>
      </c>
      <c r="AC82" s="13">
        <v>520519.48651401763</v>
      </c>
      <c r="AD82" s="13">
        <v>2488034.135510589</v>
      </c>
      <c r="AE82" s="13">
        <v>4114822.134762398</v>
      </c>
      <c r="AF82" s="13">
        <v>5175037.1416886551</v>
      </c>
      <c r="AG82" s="13">
        <v>4945594.9804966496</v>
      </c>
      <c r="AH82" s="13">
        <v>2758583.8562507369</v>
      </c>
      <c r="AI82" s="13">
        <v>964071.65619579062</v>
      </c>
      <c r="AJ82" s="13">
        <v>3404610.4535129159</v>
      </c>
      <c r="AK82" s="13">
        <v>2334470.276263996</v>
      </c>
      <c r="AL82" s="13">
        <v>6586472.5788084781</v>
      </c>
      <c r="AM82" s="13">
        <v>8351604.3722226825</v>
      </c>
      <c r="AN82" s="13">
        <v>12262951.85870984</v>
      </c>
      <c r="AO82" s="13">
        <v>1827934.344850987</v>
      </c>
      <c r="AP82" s="13">
        <v>2591958.5696821869</v>
      </c>
      <c r="AQ82" s="13">
        <v>5712281.7282425445</v>
      </c>
      <c r="AR82" s="13">
        <v>1140885.268465088</v>
      </c>
      <c r="AS82" s="13">
        <v>2888615.1457130271</v>
      </c>
      <c r="AT82" s="13">
        <v>5627883.5585576734</v>
      </c>
      <c r="AU82" s="13">
        <v>2105715.1534196129</v>
      </c>
      <c r="AV82" s="13">
        <v>3217678.4945963151</v>
      </c>
      <c r="AW82" s="13">
        <v>4001192.6870764112</v>
      </c>
      <c r="AX82" s="13">
        <v>4443822.9994772701</v>
      </c>
      <c r="AY82" s="13">
        <v>12908344.277602149</v>
      </c>
      <c r="AZ82" s="13">
        <v>2431348.4180071978</v>
      </c>
      <c r="BA82" s="13">
        <v>6468076.530234972</v>
      </c>
      <c r="BB82" s="13">
        <v>2019163.635044622</v>
      </c>
      <c r="BC82" s="13">
        <v>4267172.9607332731</v>
      </c>
      <c r="BD82" s="13">
        <v>10186812.106619259</v>
      </c>
      <c r="BE82" s="13">
        <v>10742985.277460299</v>
      </c>
      <c r="BF82" s="13">
        <v>4955914.7091806829</v>
      </c>
      <c r="BG82" s="13">
        <v>7247122.8180782348</v>
      </c>
      <c r="BH82" s="13">
        <v>3811147.5672624009</v>
      </c>
      <c r="BI82" s="13">
        <v>7603667.3160177441</v>
      </c>
      <c r="BJ82" s="13">
        <v>5236648.011363605</v>
      </c>
      <c r="BK82" s="13">
        <v>7202589.2734153122</v>
      </c>
      <c r="BL82" s="13">
        <v>5323702.3870378211</v>
      </c>
      <c r="BM82" s="13">
        <v>6324810.7931956844</v>
      </c>
      <c r="BN82" s="13">
        <v>4029270.4647515682</v>
      </c>
      <c r="BO82" s="13">
        <v>5435928.1586291008</v>
      </c>
      <c r="BP82" s="13">
        <v>1210859.5254856211</v>
      </c>
      <c r="BQ82" s="13">
        <v>5846031.3280872935</v>
      </c>
      <c r="BR82" s="13">
        <v>6469231.2881596806</v>
      </c>
      <c r="BS82" s="13">
        <v>5889476.5533438995</v>
      </c>
      <c r="BT82" s="13">
        <v>2451632.8669196819</v>
      </c>
      <c r="BU82" s="13">
        <v>2860628.9508967171</v>
      </c>
      <c r="BV82" s="13">
        <v>4264829.3823836092</v>
      </c>
      <c r="BW82" s="13">
        <v>8120518.3442399614</v>
      </c>
      <c r="BX82" s="13">
        <v>4219676.0513279699</v>
      </c>
      <c r="BY82" s="13">
        <v>4152436.7823121338</v>
      </c>
      <c r="BZ82" s="13">
        <v>9747173.6854782738</v>
      </c>
      <c r="CA82" s="13">
        <v>6223445.9076458933</v>
      </c>
      <c r="CB82" s="13">
        <v>15742978.260806501</v>
      </c>
      <c r="CC82" s="13">
        <v>10667630.05644442</v>
      </c>
      <c r="CD82" s="13">
        <v>11664151.869181</v>
      </c>
      <c r="CE82" s="13">
        <v>6554413.1734761978</v>
      </c>
      <c r="CF82" s="13">
        <v>24353348.81084596</v>
      </c>
      <c r="CG82" s="13">
        <v>16301393.18132944</v>
      </c>
      <c r="CH82" s="13">
        <v>11518785.090342941</v>
      </c>
      <c r="CI82" s="13">
        <v>10753161.384894179</v>
      </c>
      <c r="CJ82" s="13">
        <v>11789175.148536921</v>
      </c>
      <c r="CK82" s="13">
        <v>4808496.0200384259</v>
      </c>
      <c r="CL82" s="13">
        <v>7017865.7306187516</v>
      </c>
      <c r="CM82" s="13">
        <v>7156187.0084876511</v>
      </c>
      <c r="CN82" s="13">
        <v>5747881.6260572271</v>
      </c>
      <c r="CO82" s="13">
        <v>19176634.702471759</v>
      </c>
      <c r="CP82" s="13">
        <v>10956279.993522201</v>
      </c>
      <c r="CQ82" s="13">
        <v>26637759.18214225</v>
      </c>
      <c r="CR82" s="13">
        <v>21133564.90463442</v>
      </c>
      <c r="CS82" s="13">
        <v>36416515.80610919</v>
      </c>
      <c r="CT82" s="13">
        <v>15144504.1617081</v>
      </c>
      <c r="CU82" s="13">
        <v>64434517.996096142</v>
      </c>
      <c r="CV82" s="13">
        <v>31783284.80993038</v>
      </c>
      <c r="CW82" s="13">
        <v>27276667.81270026</v>
      </c>
      <c r="CX82" s="13">
        <v>36746255.649179339</v>
      </c>
      <c r="CY82" s="13">
        <v>35536736.42244558</v>
      </c>
      <c r="CZ82" s="13">
        <v>60070770.63408009</v>
      </c>
      <c r="DA82" s="13">
        <v>92601410.146618322</v>
      </c>
      <c r="DB82" s="9">
        <f t="shared" si="3"/>
        <v>933159705.07337427</v>
      </c>
    </row>
    <row r="83" spans="2:106" x14ac:dyDescent="0.3">
      <c r="B83" s="6">
        <v>29911</v>
      </c>
      <c r="C83" s="13" t="s">
        <v>185</v>
      </c>
      <c r="D83" s="13">
        <v>81</v>
      </c>
      <c r="E83" s="13" t="str">
        <f t="shared" si="2"/>
        <v>S</v>
      </c>
      <c r="F83" s="13">
        <v>48950192.277588479</v>
      </c>
      <c r="G83" s="13">
        <v>31946391.2287484</v>
      </c>
      <c r="H83" s="13">
        <v>7217756.2476834552</v>
      </c>
      <c r="I83" s="13">
        <v>25220210.577715971</v>
      </c>
      <c r="J83" s="13">
        <v>103352619.99209151</v>
      </c>
      <c r="K83" s="13">
        <v>70152208.733929291</v>
      </c>
      <c r="L83" s="13">
        <v>157221609.95700321</v>
      </c>
      <c r="M83" s="13">
        <v>80647210.522671893</v>
      </c>
      <c r="N83" s="13">
        <v>45033776.203907222</v>
      </c>
      <c r="O83" s="13">
        <v>172362910.13877109</v>
      </c>
      <c r="P83" s="13">
        <v>130178606.21551511</v>
      </c>
      <c r="Q83" s="13">
        <v>104666401.8440769</v>
      </c>
      <c r="R83" s="13">
        <v>223688094.7183075</v>
      </c>
      <c r="S83" s="13">
        <v>164695480.43110549</v>
      </c>
      <c r="T83" s="13">
        <v>115237653.2363207</v>
      </c>
      <c r="U83" s="13">
        <v>83957535.973102301</v>
      </c>
      <c r="V83" s="13">
        <v>172512333.16344789</v>
      </c>
      <c r="W83" s="13">
        <v>169448623.19382799</v>
      </c>
      <c r="X83" s="13">
        <v>159530325.21129471</v>
      </c>
      <c r="Y83" s="13">
        <v>245243949.84729269</v>
      </c>
      <c r="Z83" s="13">
        <v>169862051.52267909</v>
      </c>
      <c r="AA83" s="13">
        <v>340144401.7996847</v>
      </c>
      <c r="AB83" s="13">
        <v>108487276.8799381</v>
      </c>
      <c r="AC83" s="13">
        <v>212863602.73375931</v>
      </c>
      <c r="AD83" s="13">
        <v>201594524.14866829</v>
      </c>
      <c r="AE83" s="13">
        <v>167850175.7529617</v>
      </c>
      <c r="AF83" s="13">
        <v>121013280.7879837</v>
      </c>
      <c r="AG83" s="13">
        <v>235425769.6196354</v>
      </c>
      <c r="AH83" s="13">
        <v>336160118.57174212</v>
      </c>
      <c r="AI83" s="13">
        <v>192975395.46228191</v>
      </c>
      <c r="AJ83" s="13">
        <v>400424601.66167128</v>
      </c>
      <c r="AK83" s="13">
        <v>402612089.34771109</v>
      </c>
      <c r="AL83" s="13">
        <v>348145719.06916761</v>
      </c>
      <c r="AM83" s="13">
        <v>305419139.6291579</v>
      </c>
      <c r="AN83" s="13">
        <v>403793925.09290701</v>
      </c>
      <c r="AO83" s="13">
        <v>124408776.860093</v>
      </c>
      <c r="AP83" s="13">
        <v>393639047.78298593</v>
      </c>
      <c r="AQ83" s="13">
        <v>450075112.29015779</v>
      </c>
      <c r="AR83" s="13">
        <v>253565755.55049139</v>
      </c>
      <c r="AS83" s="13">
        <v>336919519.67475241</v>
      </c>
      <c r="AT83" s="13">
        <v>433764205.23958611</v>
      </c>
      <c r="AU83" s="13">
        <v>293661504.3314333</v>
      </c>
      <c r="AV83" s="13">
        <v>297370819.79220933</v>
      </c>
      <c r="AW83" s="13">
        <v>546937828.7874465</v>
      </c>
      <c r="AX83" s="13">
        <v>440230493.84677678</v>
      </c>
      <c r="AY83" s="13">
        <v>386439534.92324388</v>
      </c>
      <c r="AZ83" s="13">
        <v>410486498.01180381</v>
      </c>
      <c r="BA83" s="13">
        <v>590996522.83430529</v>
      </c>
      <c r="BB83" s="13">
        <v>563372622.20289826</v>
      </c>
      <c r="BC83" s="13">
        <v>527782740.598858</v>
      </c>
      <c r="BD83" s="13">
        <v>762249872.4198662</v>
      </c>
      <c r="BE83" s="13">
        <v>278679278.77197659</v>
      </c>
      <c r="BF83" s="13">
        <v>477911983.60878122</v>
      </c>
      <c r="BG83" s="13">
        <v>466075978.44215488</v>
      </c>
      <c r="BH83" s="13">
        <v>712917371.76119864</v>
      </c>
      <c r="BI83" s="13">
        <v>503500134.45609438</v>
      </c>
      <c r="BJ83" s="13">
        <v>1000338103.214151</v>
      </c>
      <c r="BK83" s="13">
        <v>639953458.99166644</v>
      </c>
      <c r="BL83" s="13">
        <v>596777805.97202921</v>
      </c>
      <c r="BM83" s="13">
        <v>547346450.37786531</v>
      </c>
      <c r="BN83" s="13">
        <v>831027892.12948847</v>
      </c>
      <c r="BO83" s="13">
        <v>1039532816.971208</v>
      </c>
      <c r="BP83" s="13">
        <v>658802042.79618621</v>
      </c>
      <c r="BQ83" s="13">
        <v>875380852.76628911</v>
      </c>
      <c r="BR83" s="13">
        <v>1069023301.840295</v>
      </c>
      <c r="BS83" s="13">
        <v>1034765001.4969471</v>
      </c>
      <c r="BT83" s="13">
        <v>707302223.4463203</v>
      </c>
      <c r="BU83" s="13">
        <v>763048182.08131146</v>
      </c>
      <c r="BV83" s="13">
        <v>1186615093.9706261</v>
      </c>
      <c r="BW83" s="13">
        <v>928954647.0548985</v>
      </c>
      <c r="BX83" s="13">
        <v>1271104557.2511051</v>
      </c>
      <c r="BY83" s="13">
        <v>1109613608.657721</v>
      </c>
      <c r="BZ83" s="13">
        <v>1109396015.658797</v>
      </c>
      <c r="CA83" s="13">
        <v>1128809220.6288359</v>
      </c>
      <c r="CB83" s="13">
        <v>1183879346.155144</v>
      </c>
      <c r="CC83" s="13">
        <v>1450651989.9667521</v>
      </c>
      <c r="CD83" s="13">
        <v>1268637829.3713479</v>
      </c>
      <c r="CE83" s="13">
        <v>1543252461.737659</v>
      </c>
      <c r="CF83" s="13">
        <v>1402518426.4492681</v>
      </c>
      <c r="CG83" s="13">
        <v>1256183109.413697</v>
      </c>
      <c r="CH83" s="13">
        <v>2169430231.4172511</v>
      </c>
      <c r="CI83" s="13">
        <v>1549144608.645566</v>
      </c>
      <c r="CJ83" s="13">
        <v>2015711804.4962749</v>
      </c>
      <c r="CK83" s="13">
        <v>2750490576.2422972</v>
      </c>
      <c r="CL83" s="13">
        <v>1783801652.8805001</v>
      </c>
      <c r="CM83" s="13">
        <v>1951954383.7957239</v>
      </c>
      <c r="CN83" s="13">
        <v>3063820634.0477562</v>
      </c>
      <c r="CO83" s="13">
        <v>3216004076.5877609</v>
      </c>
      <c r="CP83" s="13">
        <v>3292927888.6816888</v>
      </c>
      <c r="CQ83" s="13">
        <v>2049092060.96066</v>
      </c>
      <c r="CR83" s="13">
        <v>2519193800.79916</v>
      </c>
      <c r="CS83" s="13">
        <v>3296880158.4260631</v>
      </c>
      <c r="CT83" s="13">
        <v>3638913699.3026881</v>
      </c>
      <c r="CU83" s="13">
        <v>4220494518.2315359</v>
      </c>
      <c r="CV83" s="13">
        <v>4842460582.6536961</v>
      </c>
      <c r="CW83" s="13">
        <v>4309472131.7809324</v>
      </c>
      <c r="CX83" s="13">
        <v>5547453750.9193411</v>
      </c>
      <c r="CY83" s="13">
        <v>5682511760.4585609</v>
      </c>
      <c r="CZ83" s="13">
        <v>6605829858.380188</v>
      </c>
      <c r="DA83" s="13">
        <v>5948560488.4641142</v>
      </c>
      <c r="DB83" s="9">
        <f t="shared" si="3"/>
        <v>110566084669.55283</v>
      </c>
    </row>
    <row r="84" spans="2:106" x14ac:dyDescent="0.3">
      <c r="B84" s="6">
        <v>29912</v>
      </c>
      <c r="C84" s="13" t="s">
        <v>186</v>
      </c>
      <c r="D84" s="13">
        <v>82</v>
      </c>
      <c r="E84" s="13" t="str">
        <f t="shared" si="2"/>
        <v>S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>
        <v>2926519.384667472</v>
      </c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9">
        <f t="shared" si="3"/>
        <v>2926519.384667472</v>
      </c>
    </row>
    <row r="85" spans="2:106" x14ac:dyDescent="0.3">
      <c r="B85" s="6">
        <v>29921</v>
      </c>
      <c r="C85" s="13" t="s">
        <v>187</v>
      </c>
      <c r="D85" s="13">
        <v>83</v>
      </c>
      <c r="E85" s="13" t="str">
        <f t="shared" si="2"/>
        <v>N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9">
        <f t="shared" si="3"/>
        <v>0</v>
      </c>
    </row>
    <row r="86" spans="2:106" x14ac:dyDescent="0.3">
      <c r="B86" s="6">
        <v>30001</v>
      </c>
      <c r="C86" s="13" t="s">
        <v>188</v>
      </c>
      <c r="D86" s="13">
        <v>84</v>
      </c>
      <c r="E86" s="13" t="str">
        <f t="shared" si="2"/>
        <v>S</v>
      </c>
      <c r="F86" s="13">
        <v>84286528.894927964</v>
      </c>
      <c r="G86" s="13">
        <v>54133456.951336548</v>
      </c>
      <c r="H86" s="13">
        <v>134885033.7610684</v>
      </c>
      <c r="I86" s="13">
        <v>85210689.016172275</v>
      </c>
      <c r="J86" s="13">
        <v>93629889.918000236</v>
      </c>
      <c r="K86" s="13">
        <v>84679185.110695601</v>
      </c>
      <c r="L86" s="13">
        <v>122076917.3086371</v>
      </c>
      <c r="M86" s="13">
        <v>92527764.478194311</v>
      </c>
      <c r="N86" s="13">
        <v>130097057.3749357</v>
      </c>
      <c r="O86" s="13">
        <v>99954595.480063573</v>
      </c>
      <c r="P86" s="13">
        <v>104275838.592099</v>
      </c>
      <c r="Q86" s="13">
        <v>130738337.2493147</v>
      </c>
      <c r="R86" s="13">
        <v>102591792.3900709</v>
      </c>
      <c r="S86" s="13">
        <v>106897293.9901049</v>
      </c>
      <c r="T86" s="13">
        <v>180358005.3445847</v>
      </c>
      <c r="U86" s="13">
        <v>132930148.78878421</v>
      </c>
      <c r="V86" s="13">
        <v>133899983.19199289</v>
      </c>
      <c r="W86" s="13">
        <v>164278258.36363259</v>
      </c>
      <c r="X86" s="13">
        <v>154316330.4143624</v>
      </c>
      <c r="Y86" s="13">
        <v>144805945.13503349</v>
      </c>
      <c r="Z86" s="13">
        <v>131355236.89341851</v>
      </c>
      <c r="AA86" s="13">
        <v>140809972.85294551</v>
      </c>
      <c r="AB86" s="13">
        <v>142266878.7238186</v>
      </c>
      <c r="AC86" s="13">
        <v>133102414.2726025</v>
      </c>
      <c r="AD86" s="13">
        <v>130826229.7130422</v>
      </c>
      <c r="AE86" s="13">
        <v>137016238.6601108</v>
      </c>
      <c r="AF86" s="13">
        <v>156160206.93499631</v>
      </c>
      <c r="AG86" s="13">
        <v>196964942.41542551</v>
      </c>
      <c r="AH86" s="13">
        <v>131866290.36948711</v>
      </c>
      <c r="AI86" s="13">
        <v>182731353.39240229</v>
      </c>
      <c r="AJ86" s="13">
        <v>142833639.74889919</v>
      </c>
      <c r="AK86" s="13">
        <v>152925900.94569579</v>
      </c>
      <c r="AL86" s="13">
        <v>128260412.420853</v>
      </c>
      <c r="AM86" s="13">
        <v>100886527.5021795</v>
      </c>
      <c r="AN86" s="13">
        <v>206707934.17225459</v>
      </c>
      <c r="AO86" s="13">
        <v>187495293.17986941</v>
      </c>
      <c r="AP86" s="13">
        <v>175456120.6380955</v>
      </c>
      <c r="AQ86" s="13">
        <v>124705553.19888949</v>
      </c>
      <c r="AR86" s="13">
        <v>193508056.9720698</v>
      </c>
      <c r="AS86" s="13">
        <v>164443835.3862595</v>
      </c>
      <c r="AT86" s="13">
        <v>210218209.934219</v>
      </c>
      <c r="AU86" s="13">
        <v>145225030.5105291</v>
      </c>
      <c r="AV86" s="13">
        <v>145815525.97490019</v>
      </c>
      <c r="AW86" s="13">
        <v>142150674.99485329</v>
      </c>
      <c r="AX86" s="13">
        <v>167167294.9238618</v>
      </c>
      <c r="AY86" s="13">
        <v>177696810.09355849</v>
      </c>
      <c r="AZ86" s="13">
        <v>166522661.2383925</v>
      </c>
      <c r="BA86" s="13">
        <v>197503532.78410909</v>
      </c>
      <c r="BB86" s="13">
        <v>144744434.06667671</v>
      </c>
      <c r="BC86" s="13">
        <v>169754139.0097937</v>
      </c>
      <c r="BD86" s="13">
        <v>177529820.10937181</v>
      </c>
      <c r="BE86" s="13">
        <v>163718948.07470039</v>
      </c>
      <c r="BF86" s="13">
        <v>184183142.93063611</v>
      </c>
      <c r="BG86" s="13">
        <v>193330862.6645247</v>
      </c>
      <c r="BH86" s="13">
        <v>189242045.3165018</v>
      </c>
      <c r="BI86" s="13">
        <v>138296354.94559929</v>
      </c>
      <c r="BJ86" s="13">
        <v>173829611.77039519</v>
      </c>
      <c r="BK86" s="13">
        <v>255041310.6053859</v>
      </c>
      <c r="BL86" s="13">
        <v>227901031.44513151</v>
      </c>
      <c r="BM86" s="13">
        <v>201167425.89624751</v>
      </c>
      <c r="BN86" s="13">
        <v>172795939.2810463</v>
      </c>
      <c r="BO86" s="13">
        <v>218038388.6978825</v>
      </c>
      <c r="BP86" s="13">
        <v>142420598.48273429</v>
      </c>
      <c r="BQ86" s="13">
        <v>145962572.65299869</v>
      </c>
      <c r="BR86" s="13">
        <v>180526403.17092311</v>
      </c>
      <c r="BS86" s="13">
        <v>103628076.5757672</v>
      </c>
      <c r="BT86" s="13">
        <v>210872699.93962049</v>
      </c>
      <c r="BU86" s="13">
        <v>175170999.28838</v>
      </c>
      <c r="BV86" s="13">
        <v>135403980.90838921</v>
      </c>
      <c r="BW86" s="13">
        <v>162576901.6372633</v>
      </c>
      <c r="BX86" s="13">
        <v>275967805.68440348</v>
      </c>
      <c r="BY86" s="13">
        <v>152886912.72206709</v>
      </c>
      <c r="BZ86" s="13">
        <v>157407559.30847231</v>
      </c>
      <c r="CA86" s="13">
        <v>163161806.19470561</v>
      </c>
      <c r="CB86" s="13">
        <v>120726352.28542501</v>
      </c>
      <c r="CC86" s="13">
        <v>190962697.53357801</v>
      </c>
      <c r="CD86" s="13">
        <v>149404774.64345989</v>
      </c>
      <c r="CE86" s="13">
        <v>139092251.61695921</v>
      </c>
      <c r="CF86" s="13">
        <v>205074748.18320221</v>
      </c>
      <c r="CG86" s="13">
        <v>151042198.84164411</v>
      </c>
      <c r="CH86" s="13">
        <v>118707646.6058208</v>
      </c>
      <c r="CI86" s="13">
        <v>173623728.026115</v>
      </c>
      <c r="CJ86" s="13">
        <v>241811189.45769</v>
      </c>
      <c r="CK86" s="13">
        <v>179890757.36841139</v>
      </c>
      <c r="CL86" s="13">
        <v>154471888.35166991</v>
      </c>
      <c r="CM86" s="13">
        <v>233621406.2192837</v>
      </c>
      <c r="CN86" s="13">
        <v>78387524.196305916</v>
      </c>
      <c r="CO86" s="13">
        <v>193463625.23899981</v>
      </c>
      <c r="CP86" s="13">
        <v>256447507.4501456</v>
      </c>
      <c r="CQ86" s="13">
        <v>87957441.271065667</v>
      </c>
      <c r="CR86" s="13">
        <v>155362021.2596617</v>
      </c>
      <c r="CS86" s="13">
        <v>86684273.501602054</v>
      </c>
      <c r="CT86" s="13">
        <v>163890355.8165417</v>
      </c>
      <c r="CU86" s="13">
        <v>299009192.57856202</v>
      </c>
      <c r="CV86" s="13">
        <v>217732225.32327041</v>
      </c>
      <c r="CW86" s="13">
        <v>113681604.67695171</v>
      </c>
      <c r="CX86" s="13">
        <v>166414496.84618291</v>
      </c>
      <c r="CY86" s="13">
        <v>76077173.754779607</v>
      </c>
      <c r="CZ86" s="13">
        <v>92434807.709010944</v>
      </c>
      <c r="DA86" s="13">
        <v>70895681.783285215</v>
      </c>
      <c r="DB86" s="9">
        <f t="shared" si="3"/>
        <v>15481623172.521002</v>
      </c>
    </row>
    <row r="87" spans="2:106" x14ac:dyDescent="0.3">
      <c r="B87" s="6">
        <v>31801</v>
      </c>
      <c r="C87" s="13" t="s">
        <v>189</v>
      </c>
      <c r="D87" s="13">
        <v>85</v>
      </c>
      <c r="E87" s="13" t="str">
        <f t="shared" si="2"/>
        <v>S</v>
      </c>
      <c r="F87" s="13">
        <v>78142807.811087057</v>
      </c>
      <c r="G87" s="13">
        <v>86241052.742304042</v>
      </c>
      <c r="H87" s="13">
        <v>77436758.496781856</v>
      </c>
      <c r="I87" s="13">
        <v>123888374.2836726</v>
      </c>
      <c r="J87" s="13">
        <v>92661385.757310703</v>
      </c>
      <c r="K87" s="13">
        <v>95164177.691138282</v>
      </c>
      <c r="L87" s="13">
        <v>84952825.897680253</v>
      </c>
      <c r="M87" s="13">
        <v>97494832.906035393</v>
      </c>
      <c r="N87" s="13">
        <v>118303577.3511202</v>
      </c>
      <c r="O87" s="13">
        <v>106695170.08875529</v>
      </c>
      <c r="P87" s="13">
        <v>91292328.871305034</v>
      </c>
      <c r="Q87" s="13">
        <v>124057270.2653871</v>
      </c>
      <c r="R87" s="13">
        <v>133828515.3256744</v>
      </c>
      <c r="S87" s="13">
        <v>123660827.48073059</v>
      </c>
      <c r="T87" s="13">
        <v>121670158.8603954</v>
      </c>
      <c r="U87" s="13">
        <v>131729003.6221379</v>
      </c>
      <c r="V87" s="13">
        <v>117173175.0121363</v>
      </c>
      <c r="W87" s="13">
        <v>111076868.6867571</v>
      </c>
      <c r="X87" s="13">
        <v>103914385.7688507</v>
      </c>
      <c r="Y87" s="13">
        <v>113460484.75576711</v>
      </c>
      <c r="Z87" s="13">
        <v>120385285.29343469</v>
      </c>
      <c r="AA87" s="13">
        <v>119971942.2389776</v>
      </c>
      <c r="AB87" s="13">
        <v>126989917.1777716</v>
      </c>
      <c r="AC87" s="13">
        <v>144741824.15355489</v>
      </c>
      <c r="AD87" s="13">
        <v>117823092.4988877</v>
      </c>
      <c r="AE87" s="13">
        <v>142695837.57272729</v>
      </c>
      <c r="AF87" s="13">
        <v>124235215.5959245</v>
      </c>
      <c r="AG87" s="13">
        <v>140726926.20664331</v>
      </c>
      <c r="AH87" s="13">
        <v>121782725.23681819</v>
      </c>
      <c r="AI87" s="13">
        <v>120901388.243137</v>
      </c>
      <c r="AJ87" s="13">
        <v>129945367.4235176</v>
      </c>
      <c r="AK87" s="13">
        <v>136147829.23114291</v>
      </c>
      <c r="AL87" s="13">
        <v>166152413.7485235</v>
      </c>
      <c r="AM87" s="13">
        <v>157057291.76129761</v>
      </c>
      <c r="AN87" s="13">
        <v>135180488.39020011</v>
      </c>
      <c r="AO87" s="13">
        <v>98945692.961795285</v>
      </c>
      <c r="AP87" s="13">
        <v>128995416.4036954</v>
      </c>
      <c r="AQ87" s="13">
        <v>153577587.70415151</v>
      </c>
      <c r="AR87" s="13">
        <v>190277343.92637971</v>
      </c>
      <c r="AS87" s="13">
        <v>132174018.85879239</v>
      </c>
      <c r="AT87" s="13">
        <v>117313907.2524581</v>
      </c>
      <c r="AU87" s="13">
        <v>235861048.14027691</v>
      </c>
      <c r="AV87" s="13">
        <v>139134409.88032851</v>
      </c>
      <c r="AW87" s="13">
        <v>162197927.6047473</v>
      </c>
      <c r="AX87" s="13">
        <v>195708450.64247981</v>
      </c>
      <c r="AY87" s="13">
        <v>173037248.49032339</v>
      </c>
      <c r="AZ87" s="13">
        <v>136243560.50576079</v>
      </c>
      <c r="BA87" s="13">
        <v>157541974.3693603</v>
      </c>
      <c r="BB87" s="13">
        <v>130121859.8996657</v>
      </c>
      <c r="BC87" s="13">
        <v>151454840.40261111</v>
      </c>
      <c r="BD87" s="13">
        <v>165847494.99293661</v>
      </c>
      <c r="BE87" s="13">
        <v>157596237.04314291</v>
      </c>
      <c r="BF87" s="13">
        <v>174629952.52624911</v>
      </c>
      <c r="BG87" s="13">
        <v>176849334.93407041</v>
      </c>
      <c r="BH87" s="13">
        <v>169847667.90499869</v>
      </c>
      <c r="BI87" s="13">
        <v>138442591.8524898</v>
      </c>
      <c r="BJ87" s="13">
        <v>170022207.71857369</v>
      </c>
      <c r="BK87" s="13">
        <v>164644895.74345201</v>
      </c>
      <c r="BL87" s="13">
        <v>150979988.57624641</v>
      </c>
      <c r="BM87" s="13">
        <v>175499694.30908191</v>
      </c>
      <c r="BN87" s="13">
        <v>174134005.0949519</v>
      </c>
      <c r="BO87" s="13">
        <v>226138409.89368761</v>
      </c>
      <c r="BP87" s="13">
        <v>192639090.18330389</v>
      </c>
      <c r="BQ87" s="13">
        <v>171468936.15600529</v>
      </c>
      <c r="BR87" s="13">
        <v>182683748.9088507</v>
      </c>
      <c r="BS87" s="13">
        <v>160418518.3759062</v>
      </c>
      <c r="BT87" s="13">
        <v>194792154.3850171</v>
      </c>
      <c r="BU87" s="13">
        <v>194007307.11878139</v>
      </c>
      <c r="BV87" s="13">
        <v>201301070.3537631</v>
      </c>
      <c r="BW87" s="13">
        <v>184751909.36335611</v>
      </c>
      <c r="BX87" s="13">
        <v>223036171.0453442</v>
      </c>
      <c r="BY87" s="13">
        <v>209411475.19747549</v>
      </c>
      <c r="BZ87" s="13">
        <v>207282589.27663991</v>
      </c>
      <c r="CA87" s="13">
        <v>216956882.4113048</v>
      </c>
      <c r="CB87" s="13">
        <v>264452092.98543811</v>
      </c>
      <c r="CC87" s="13">
        <v>230746244.60141459</v>
      </c>
      <c r="CD87" s="13">
        <v>158845512.51941219</v>
      </c>
      <c r="CE87" s="13">
        <v>193433070.66935119</v>
      </c>
      <c r="CF87" s="13">
        <v>261138623.52616861</v>
      </c>
      <c r="CG87" s="13">
        <v>293100314.63475108</v>
      </c>
      <c r="CH87" s="13">
        <v>206587946.67278159</v>
      </c>
      <c r="CI87" s="13">
        <v>283235061.27277958</v>
      </c>
      <c r="CJ87" s="13">
        <v>207051602.40923831</v>
      </c>
      <c r="CK87" s="13">
        <v>194230014.68626279</v>
      </c>
      <c r="CL87" s="13">
        <v>218913846.08584389</v>
      </c>
      <c r="CM87" s="13">
        <v>235479021.1057893</v>
      </c>
      <c r="CN87" s="13">
        <v>220168445.11067101</v>
      </c>
      <c r="CO87" s="13">
        <v>207839596.86737809</v>
      </c>
      <c r="CP87" s="13">
        <v>371447362.59247041</v>
      </c>
      <c r="CQ87" s="13">
        <v>193820912.80210689</v>
      </c>
      <c r="CR87" s="13">
        <v>256133304.80139521</v>
      </c>
      <c r="CS87" s="13">
        <v>275713305.83014369</v>
      </c>
      <c r="CT87" s="13">
        <v>368930986.05758631</v>
      </c>
      <c r="CU87" s="13">
        <v>448268016.16655779</v>
      </c>
      <c r="CV87" s="13">
        <v>371069630.82784188</v>
      </c>
      <c r="CW87" s="13">
        <v>405424061.46665961</v>
      </c>
      <c r="CX87" s="13">
        <v>622789193.60359979</v>
      </c>
      <c r="CY87" s="13">
        <v>599223456.51965761</v>
      </c>
      <c r="CZ87" s="13">
        <v>625459877.37089241</v>
      </c>
      <c r="DA87" s="13">
        <v>707418144.60742259</v>
      </c>
      <c r="DB87" s="9">
        <f t="shared" si="3"/>
        <v>19244468792.649651</v>
      </c>
    </row>
    <row r="88" spans="2:106" x14ac:dyDescent="0.3">
      <c r="B88" s="6">
        <v>31802</v>
      </c>
      <c r="C88" s="13" t="s">
        <v>190</v>
      </c>
      <c r="D88" s="13">
        <v>86</v>
      </c>
      <c r="E88" s="13" t="str">
        <f t="shared" si="2"/>
        <v>S</v>
      </c>
      <c r="F88" s="13">
        <v>101510451.9311786</v>
      </c>
      <c r="G88" s="13">
        <v>63087232.942296833</v>
      </c>
      <c r="H88" s="13">
        <v>74811438.880863369</v>
      </c>
      <c r="I88" s="13">
        <v>99588180.254084125</v>
      </c>
      <c r="J88" s="13">
        <v>109677709.0273224</v>
      </c>
      <c r="K88" s="13">
        <v>80120438.131428033</v>
      </c>
      <c r="L88" s="13">
        <v>90742156.5534302</v>
      </c>
      <c r="M88" s="13">
        <v>101618481.8843326</v>
      </c>
      <c r="N88" s="13">
        <v>81629581.88497977</v>
      </c>
      <c r="O88" s="13">
        <v>120185326.2833084</v>
      </c>
      <c r="P88" s="13">
        <v>96234309.968772799</v>
      </c>
      <c r="Q88" s="13">
        <v>99043665.064814106</v>
      </c>
      <c r="R88" s="13">
        <v>99856623.537529752</v>
      </c>
      <c r="S88" s="13">
        <v>94012821.199696809</v>
      </c>
      <c r="T88" s="13">
        <v>100437970.8529741</v>
      </c>
      <c r="U88" s="13">
        <v>101708705.8904987</v>
      </c>
      <c r="V88" s="13">
        <v>128505191.2758339</v>
      </c>
      <c r="W88" s="13">
        <v>116144267.5339931</v>
      </c>
      <c r="X88" s="13">
        <v>112679918.9695437</v>
      </c>
      <c r="Y88" s="13">
        <v>125540615.4288905</v>
      </c>
      <c r="Z88" s="13">
        <v>116754233.5778107</v>
      </c>
      <c r="AA88" s="13">
        <v>92340494.123708755</v>
      </c>
      <c r="AB88" s="13">
        <v>111460286.3341561</v>
      </c>
      <c r="AC88" s="13">
        <v>107259181.1250359</v>
      </c>
      <c r="AD88" s="13">
        <v>117564771.78780431</v>
      </c>
      <c r="AE88" s="13">
        <v>124790659.4723154</v>
      </c>
      <c r="AF88" s="13">
        <v>104265340.5285995</v>
      </c>
      <c r="AG88" s="13">
        <v>148697897.0021573</v>
      </c>
      <c r="AH88" s="13">
        <v>131341373.6230209</v>
      </c>
      <c r="AI88" s="13">
        <v>101558641.54169109</v>
      </c>
      <c r="AJ88" s="13">
        <v>148455183.19091669</v>
      </c>
      <c r="AK88" s="13">
        <v>125433925.63412531</v>
      </c>
      <c r="AL88" s="13">
        <v>121067084.2454875</v>
      </c>
      <c r="AM88" s="13">
        <v>125032533.382865</v>
      </c>
      <c r="AN88" s="13">
        <v>154204681.9213753</v>
      </c>
      <c r="AO88" s="13">
        <v>105431985.668954</v>
      </c>
      <c r="AP88" s="13">
        <v>133487988.1870039</v>
      </c>
      <c r="AQ88" s="13">
        <v>129238044.986073</v>
      </c>
      <c r="AR88" s="13">
        <v>153651373.42330351</v>
      </c>
      <c r="AS88" s="13">
        <v>136748201.72337621</v>
      </c>
      <c r="AT88" s="13">
        <v>123904641.90791561</v>
      </c>
      <c r="AU88" s="13">
        <v>119962505.80674841</v>
      </c>
      <c r="AV88" s="13">
        <v>145229351.27334371</v>
      </c>
      <c r="AW88" s="13">
        <v>132374733.8206192</v>
      </c>
      <c r="AX88" s="13">
        <v>164426326.3067545</v>
      </c>
      <c r="AY88" s="13">
        <v>168774185.96693149</v>
      </c>
      <c r="AZ88" s="13">
        <v>155287664.13987681</v>
      </c>
      <c r="BA88" s="13">
        <v>116648093.6276404</v>
      </c>
      <c r="BB88" s="13">
        <v>134011214.6865921</v>
      </c>
      <c r="BC88" s="13">
        <v>126165010.4616245</v>
      </c>
      <c r="BD88" s="13">
        <v>112298899.8486682</v>
      </c>
      <c r="BE88" s="13">
        <v>137489374.75277489</v>
      </c>
      <c r="BF88" s="13">
        <v>161655585.737165</v>
      </c>
      <c r="BG88" s="13">
        <v>153839904.63327861</v>
      </c>
      <c r="BH88" s="13">
        <v>133218859.5426777</v>
      </c>
      <c r="BI88" s="13">
        <v>179255896.7365458</v>
      </c>
      <c r="BJ88" s="13">
        <v>156001059.59485781</v>
      </c>
      <c r="BK88" s="13">
        <v>159891200.0157024</v>
      </c>
      <c r="BL88" s="13">
        <v>151536598.95897281</v>
      </c>
      <c r="BM88" s="13">
        <v>127349304.41829219</v>
      </c>
      <c r="BN88" s="13">
        <v>148848521.47167289</v>
      </c>
      <c r="BO88" s="13">
        <v>257965220.5485436</v>
      </c>
      <c r="BP88" s="13">
        <v>129136642.3248754</v>
      </c>
      <c r="BQ88" s="13">
        <v>182153327.59815571</v>
      </c>
      <c r="BR88" s="13">
        <v>129990474.5969069</v>
      </c>
      <c r="BS88" s="13">
        <v>189890037.0692215</v>
      </c>
      <c r="BT88" s="13">
        <v>168955963.5521616</v>
      </c>
      <c r="BU88" s="13">
        <v>154385017.36250401</v>
      </c>
      <c r="BV88" s="13">
        <v>153584432.4078958</v>
      </c>
      <c r="BW88" s="13">
        <v>171584693.41109699</v>
      </c>
      <c r="BX88" s="13">
        <v>154785835.4834609</v>
      </c>
      <c r="BY88" s="13">
        <v>199136085.1288175</v>
      </c>
      <c r="BZ88" s="13">
        <v>187227235.42287031</v>
      </c>
      <c r="CA88" s="13">
        <v>165105050.63375881</v>
      </c>
      <c r="CB88" s="13">
        <v>186512702.56377709</v>
      </c>
      <c r="CC88" s="13">
        <v>212979534.72247961</v>
      </c>
      <c r="CD88" s="13">
        <v>186544229.09933519</v>
      </c>
      <c r="CE88" s="13">
        <v>216252681.88177609</v>
      </c>
      <c r="CF88" s="13">
        <v>218516845.9386</v>
      </c>
      <c r="CG88" s="13">
        <v>203559094.72487631</v>
      </c>
      <c r="CH88" s="13">
        <v>228503948.40774351</v>
      </c>
      <c r="CI88" s="13">
        <v>254073471.02622089</v>
      </c>
      <c r="CJ88" s="13">
        <v>246570422.2738694</v>
      </c>
      <c r="CK88" s="13">
        <v>276506447.66829813</v>
      </c>
      <c r="CL88" s="13">
        <v>247672548.43997729</v>
      </c>
      <c r="CM88" s="13">
        <v>237906355.06112349</v>
      </c>
      <c r="CN88" s="13">
        <v>207201507.98826519</v>
      </c>
      <c r="CO88" s="13">
        <v>239585181.9776018</v>
      </c>
      <c r="CP88" s="13">
        <v>280019095.03590328</v>
      </c>
      <c r="CQ88" s="13">
        <v>236401990.0324536</v>
      </c>
      <c r="CR88" s="13">
        <v>256962970.3557741</v>
      </c>
      <c r="CS88" s="13">
        <v>272642355.84585702</v>
      </c>
      <c r="CT88" s="13">
        <v>290439608.04595292</v>
      </c>
      <c r="CU88" s="13">
        <v>326465553.08386749</v>
      </c>
      <c r="CV88" s="13">
        <v>332857385.4894129</v>
      </c>
      <c r="CW88" s="13">
        <v>335100972.03902531</v>
      </c>
      <c r="CX88" s="13">
        <v>356770978.58870292</v>
      </c>
      <c r="CY88" s="13">
        <v>393787794.17351598</v>
      </c>
      <c r="CZ88" s="13">
        <v>489470195.46819782</v>
      </c>
      <c r="DA88" s="13">
        <v>404764667.6177088</v>
      </c>
      <c r="DB88" s="9">
        <f t="shared" si="3"/>
        <v>16876056455.774794</v>
      </c>
    </row>
    <row r="89" spans="2:106" x14ac:dyDescent="0.3">
      <c r="B89" s="6">
        <v>33001</v>
      </c>
      <c r="C89" s="13" t="s">
        <v>191</v>
      </c>
      <c r="D89" s="13">
        <v>87</v>
      </c>
      <c r="E89" s="13" t="str">
        <f t="shared" si="2"/>
        <v>S</v>
      </c>
      <c r="F89" s="13">
        <v>1128716.693925675</v>
      </c>
      <c r="G89" s="13">
        <v>974851.83675782615</v>
      </c>
      <c r="H89" s="13">
        <v>1068652.8601337399</v>
      </c>
      <c r="I89" s="13">
        <v>1786967.762278527</v>
      </c>
      <c r="J89" s="13">
        <v>1124078.4657359819</v>
      </c>
      <c r="K89" s="13">
        <v>1727600.569329452</v>
      </c>
      <c r="L89" s="13">
        <v>1898072.6274433909</v>
      </c>
      <c r="M89" s="13">
        <v>764444.27637405787</v>
      </c>
      <c r="N89" s="13">
        <v>921852.52425961662</v>
      </c>
      <c r="O89" s="13">
        <v>465473.23509238672</v>
      </c>
      <c r="P89" s="13">
        <v>2502333.1710860459</v>
      </c>
      <c r="Q89" s="13">
        <v>1911865.7625248069</v>
      </c>
      <c r="R89" s="13">
        <v>5026255.5003792513</v>
      </c>
      <c r="S89" s="13">
        <v>640997.95666619157</v>
      </c>
      <c r="T89" s="13">
        <v>2847643.2100947951</v>
      </c>
      <c r="U89" s="13">
        <v>2080988.312179822</v>
      </c>
      <c r="V89" s="13">
        <v>2593422.3889296348</v>
      </c>
      <c r="W89" s="13">
        <v>1571930.9036009789</v>
      </c>
      <c r="X89" s="13">
        <v>5620423.332808882</v>
      </c>
      <c r="Y89" s="13">
        <v>2967343.2298408942</v>
      </c>
      <c r="Z89" s="13">
        <v>3033963.572058233</v>
      </c>
      <c r="AA89" s="13">
        <v>1807040.988046264</v>
      </c>
      <c r="AB89" s="13">
        <v>3404110.4941529292</v>
      </c>
      <c r="AC89" s="13">
        <v>4129644.179907674</v>
      </c>
      <c r="AD89" s="13">
        <v>3742174.4828011161</v>
      </c>
      <c r="AE89" s="13">
        <v>1732281.5501814389</v>
      </c>
      <c r="AF89" s="13">
        <v>4450639.306628556</v>
      </c>
      <c r="AG89" s="13">
        <v>2608902.8523192978</v>
      </c>
      <c r="AH89" s="13">
        <v>8157899.1566061061</v>
      </c>
      <c r="AI89" s="13">
        <v>3488808.5083396141</v>
      </c>
      <c r="AJ89" s="13">
        <v>2122779.016855801</v>
      </c>
      <c r="AK89" s="13">
        <v>4499522.5680376813</v>
      </c>
      <c r="AL89" s="13">
        <v>5832207.0170764746</v>
      </c>
      <c r="AM89" s="13">
        <v>3427145.5917947339</v>
      </c>
      <c r="AN89" s="13">
        <v>5431803.4750124887</v>
      </c>
      <c r="AO89" s="13">
        <v>9016672.8384952694</v>
      </c>
      <c r="AP89" s="13">
        <v>3478730.9160185698</v>
      </c>
      <c r="AQ89" s="13">
        <v>2846033.8456055531</v>
      </c>
      <c r="AR89" s="13">
        <v>6507003.1420624703</v>
      </c>
      <c r="AS89" s="13">
        <v>3116871.4505404881</v>
      </c>
      <c r="AT89" s="13">
        <v>5195476.0676401313</v>
      </c>
      <c r="AU89" s="13">
        <v>3094607.4919670871</v>
      </c>
      <c r="AV89" s="13">
        <v>5924098.2622171743</v>
      </c>
      <c r="AW89" s="13">
        <v>1865980.7723947249</v>
      </c>
      <c r="AX89" s="13">
        <v>1934700.3360837949</v>
      </c>
      <c r="AY89" s="13">
        <v>8908590.5408044532</v>
      </c>
      <c r="AZ89" s="13">
        <v>4147329.9252014151</v>
      </c>
      <c r="BA89" s="13">
        <v>3002341.1174861779</v>
      </c>
      <c r="BB89" s="13">
        <v>9651262.0067737494</v>
      </c>
      <c r="BC89" s="13">
        <v>3481684.3642724319</v>
      </c>
      <c r="BD89" s="13">
        <v>4213199.4213707419</v>
      </c>
      <c r="BE89" s="13">
        <v>2770673.4768136279</v>
      </c>
      <c r="BF89" s="13">
        <v>3096136.0994802699</v>
      </c>
      <c r="BG89" s="13">
        <v>7670783.7829182353</v>
      </c>
      <c r="BH89" s="13">
        <v>24183396.841231391</v>
      </c>
      <c r="BI89" s="13">
        <v>12086491.99968517</v>
      </c>
      <c r="BJ89" s="13">
        <v>5308427.2572714472</v>
      </c>
      <c r="BK89" s="13">
        <v>1435568.665584438</v>
      </c>
      <c r="BL89" s="13">
        <v>14515148.03362667</v>
      </c>
      <c r="BM89" s="13">
        <v>5573540.3103242312</v>
      </c>
      <c r="BN89" s="13">
        <v>6104089.0844035987</v>
      </c>
      <c r="BO89" s="13">
        <v>9531714.2464342322</v>
      </c>
      <c r="BP89" s="13">
        <v>32854651.625955969</v>
      </c>
      <c r="BQ89" s="13">
        <v>16985229.196163561</v>
      </c>
      <c r="BR89" s="13">
        <v>10998325.24765113</v>
      </c>
      <c r="BS89" s="13">
        <v>22270391.385323849</v>
      </c>
      <c r="BT89" s="13">
        <v>8595101.524618892</v>
      </c>
      <c r="BU89" s="13">
        <v>5045522.2701961296</v>
      </c>
      <c r="BV89" s="13">
        <v>7780950.6946005262</v>
      </c>
      <c r="BW89" s="13">
        <v>3144109.0614039721</v>
      </c>
      <c r="BX89" s="13">
        <v>5548602.8114315523</v>
      </c>
      <c r="BY89" s="13">
        <v>2365124.6278866641</v>
      </c>
      <c r="BZ89" s="13">
        <v>15151019.33479156</v>
      </c>
      <c r="CA89" s="13">
        <v>5779673.4865396479</v>
      </c>
      <c r="CB89" s="13">
        <v>5540323.7080246527</v>
      </c>
      <c r="CC89" s="13">
        <v>11999146.007046111</v>
      </c>
      <c r="CD89" s="13">
        <v>8488436.1478928272</v>
      </c>
      <c r="CE89" s="13">
        <v>15703496.132623419</v>
      </c>
      <c r="CF89" s="13">
        <v>6146379.2630516468</v>
      </c>
      <c r="CG89" s="13">
        <v>8303786.0305310059</v>
      </c>
      <c r="CH89" s="13">
        <v>26543557.91906099</v>
      </c>
      <c r="CI89" s="13">
        <v>8373164.1298762904</v>
      </c>
      <c r="CJ89" s="13">
        <v>4507866.1409551715</v>
      </c>
      <c r="CK89" s="13">
        <v>6201839.5731021976</v>
      </c>
      <c r="CL89" s="13">
        <v>10565877.168409141</v>
      </c>
      <c r="CM89" s="13">
        <v>5666642.2821815861</v>
      </c>
      <c r="CN89" s="13">
        <v>3863557.1458604238</v>
      </c>
      <c r="CO89" s="13">
        <v>13231023.58486136</v>
      </c>
      <c r="CP89" s="13">
        <v>8727875.0442119073</v>
      </c>
      <c r="CQ89" s="13">
        <v>7454490.994207914</v>
      </c>
      <c r="CR89" s="13">
        <v>12618878.888467841</v>
      </c>
      <c r="CS89" s="13">
        <v>9732058.7681391928</v>
      </c>
      <c r="CT89" s="13">
        <v>29658648.17465698</v>
      </c>
      <c r="CU89" s="13">
        <v>28483941.352582481</v>
      </c>
      <c r="CV89" s="13">
        <v>28222117.63550036</v>
      </c>
      <c r="CW89" s="13">
        <v>11888255.95347883</v>
      </c>
      <c r="CX89" s="13">
        <v>25391810.571558889</v>
      </c>
      <c r="CY89" s="13">
        <v>65456600.163201392</v>
      </c>
      <c r="CZ89" s="13">
        <v>20263926.65722128</v>
      </c>
      <c r="DA89" s="13">
        <v>37596161.371981338</v>
      </c>
      <c r="DB89" s="9">
        <f t="shared" si="3"/>
        <v>823301951.75121641</v>
      </c>
    </row>
    <row r="90" spans="2:106" x14ac:dyDescent="0.3">
      <c r="B90" s="6">
        <v>35001</v>
      </c>
      <c r="C90" s="13" t="s">
        <v>192</v>
      </c>
      <c r="D90" s="13">
        <v>88</v>
      </c>
      <c r="E90" s="13" t="str">
        <f t="shared" si="2"/>
        <v>S</v>
      </c>
      <c r="F90" s="13">
        <v>208777550.98137259</v>
      </c>
      <c r="G90" s="13">
        <v>204019504.65872681</v>
      </c>
      <c r="H90" s="13">
        <v>199592194.27282181</v>
      </c>
      <c r="I90" s="13">
        <v>215578356.24541399</v>
      </c>
      <c r="J90" s="13">
        <v>237852377.91545641</v>
      </c>
      <c r="K90" s="13">
        <v>256631107.17936099</v>
      </c>
      <c r="L90" s="13">
        <v>237897872.85356769</v>
      </c>
      <c r="M90" s="13">
        <v>247471974.3262859</v>
      </c>
      <c r="N90" s="13">
        <v>256905005.23709241</v>
      </c>
      <c r="O90" s="13">
        <v>243180149.20424169</v>
      </c>
      <c r="P90" s="13">
        <v>229431458.79451591</v>
      </c>
      <c r="Q90" s="13">
        <v>312929446.28151041</v>
      </c>
      <c r="R90" s="13">
        <v>301265071.95966208</v>
      </c>
      <c r="S90" s="13">
        <v>292986670.82865822</v>
      </c>
      <c r="T90" s="13">
        <v>265659938.35559151</v>
      </c>
      <c r="U90" s="13">
        <v>320195544.40732539</v>
      </c>
      <c r="V90" s="13">
        <v>311567042.04418308</v>
      </c>
      <c r="W90" s="13">
        <v>315892761.75803387</v>
      </c>
      <c r="X90" s="13">
        <v>295089780.64059228</v>
      </c>
      <c r="Y90" s="13">
        <v>336679481.95834291</v>
      </c>
      <c r="Z90" s="13">
        <v>349974194.64776099</v>
      </c>
      <c r="AA90" s="13">
        <v>344076486.76327682</v>
      </c>
      <c r="AB90" s="13">
        <v>315879062.16262299</v>
      </c>
      <c r="AC90" s="13">
        <v>314457645.07677227</v>
      </c>
      <c r="AD90" s="13">
        <v>334866925.26377618</v>
      </c>
      <c r="AE90" s="13">
        <v>343661631.61444652</v>
      </c>
      <c r="AF90" s="13">
        <v>335385471.34670782</v>
      </c>
      <c r="AG90" s="13">
        <v>356436638.884565</v>
      </c>
      <c r="AH90" s="13">
        <v>374646793.84916508</v>
      </c>
      <c r="AI90" s="13">
        <v>395340763.82885909</v>
      </c>
      <c r="AJ90" s="13">
        <v>378409638.3173027</v>
      </c>
      <c r="AK90" s="13">
        <v>395658865.3167125</v>
      </c>
      <c r="AL90" s="13">
        <v>376183963.58952677</v>
      </c>
      <c r="AM90" s="13">
        <v>339859226.50140882</v>
      </c>
      <c r="AN90" s="13">
        <v>400349365.06019908</v>
      </c>
      <c r="AO90" s="13">
        <v>405565958.26876462</v>
      </c>
      <c r="AP90" s="13">
        <v>380372198.43697518</v>
      </c>
      <c r="AQ90" s="13">
        <v>393629202.11378282</v>
      </c>
      <c r="AR90" s="13">
        <v>367015854.36353117</v>
      </c>
      <c r="AS90" s="13">
        <v>354376183.03419387</v>
      </c>
      <c r="AT90" s="13">
        <v>349008551.23257411</v>
      </c>
      <c r="AU90" s="13">
        <v>366538421.60048288</v>
      </c>
      <c r="AV90" s="13">
        <v>360456586.98249072</v>
      </c>
      <c r="AW90" s="13">
        <v>372600394.13800412</v>
      </c>
      <c r="AX90" s="13">
        <v>375546900.81397152</v>
      </c>
      <c r="AY90" s="13">
        <v>424000238.18095952</v>
      </c>
      <c r="AZ90" s="13">
        <v>401543986.40114152</v>
      </c>
      <c r="BA90" s="13">
        <v>431816135.05263418</v>
      </c>
      <c r="BB90" s="13">
        <v>426552124.47731549</v>
      </c>
      <c r="BC90" s="13">
        <v>419941940.33975321</v>
      </c>
      <c r="BD90" s="13">
        <v>418902262.48056591</v>
      </c>
      <c r="BE90" s="13">
        <v>412181674.93306929</v>
      </c>
      <c r="BF90" s="13">
        <v>451096593.03929019</v>
      </c>
      <c r="BG90" s="13">
        <v>413753516.53687948</v>
      </c>
      <c r="BH90" s="13">
        <v>460898568.47008502</v>
      </c>
      <c r="BI90" s="13">
        <v>481763121.32210988</v>
      </c>
      <c r="BJ90" s="13">
        <v>471444939.51991951</v>
      </c>
      <c r="BK90" s="13">
        <v>456416415.82970631</v>
      </c>
      <c r="BL90" s="13">
        <v>451000665.39454508</v>
      </c>
      <c r="BM90" s="13">
        <v>439518809.33198488</v>
      </c>
      <c r="BN90" s="13">
        <v>455009740.36926413</v>
      </c>
      <c r="BO90" s="13">
        <v>474130568.44124478</v>
      </c>
      <c r="BP90" s="13">
        <v>482959382.62481499</v>
      </c>
      <c r="BQ90" s="13">
        <v>463342230.05763787</v>
      </c>
      <c r="BR90" s="13">
        <v>510405225.65339118</v>
      </c>
      <c r="BS90" s="13">
        <v>468868441.41053009</v>
      </c>
      <c r="BT90" s="13">
        <v>459476994.52902961</v>
      </c>
      <c r="BU90" s="13">
        <v>560055702.20948815</v>
      </c>
      <c r="BV90" s="13">
        <v>479979641.44149518</v>
      </c>
      <c r="BW90" s="13">
        <v>483295924.71149641</v>
      </c>
      <c r="BX90" s="13">
        <v>475592471.01774722</v>
      </c>
      <c r="BY90" s="13">
        <v>469436142.12932122</v>
      </c>
      <c r="BZ90" s="13">
        <v>461052205.18705529</v>
      </c>
      <c r="CA90" s="13">
        <v>517255740.36005503</v>
      </c>
      <c r="CB90" s="13">
        <v>471049335.01217592</v>
      </c>
      <c r="CC90" s="13">
        <v>551405105.14603543</v>
      </c>
      <c r="CD90" s="13">
        <v>499936578.79345417</v>
      </c>
      <c r="CE90" s="13">
        <v>522136933.4291172</v>
      </c>
      <c r="CF90" s="13">
        <v>554011893.31442797</v>
      </c>
      <c r="CG90" s="13">
        <v>543666777.37873566</v>
      </c>
      <c r="CH90" s="13">
        <v>522120666.8042168</v>
      </c>
      <c r="CI90" s="13">
        <v>586559139.25258207</v>
      </c>
      <c r="CJ90" s="13">
        <v>577342098.07748079</v>
      </c>
      <c r="CK90" s="13">
        <v>609425542.31558537</v>
      </c>
      <c r="CL90" s="13">
        <v>600451402.65975857</v>
      </c>
      <c r="CM90" s="13">
        <v>532058556.37257981</v>
      </c>
      <c r="CN90" s="13">
        <v>541829507.48252296</v>
      </c>
      <c r="CO90" s="13">
        <v>571793282.25037384</v>
      </c>
      <c r="CP90" s="13">
        <v>547717601.99690628</v>
      </c>
      <c r="CQ90" s="13">
        <v>609140041.87754381</v>
      </c>
      <c r="CR90" s="13">
        <v>727950826.92346191</v>
      </c>
      <c r="CS90" s="13">
        <v>785233018.84727311</v>
      </c>
      <c r="CT90" s="13">
        <v>676143269.36140478</v>
      </c>
      <c r="CU90" s="13">
        <v>726314389.64515603</v>
      </c>
      <c r="CV90" s="13">
        <v>658519903.16197622</v>
      </c>
      <c r="CW90" s="13">
        <v>731800509.7372638</v>
      </c>
      <c r="CX90" s="13">
        <v>788975618.1604234</v>
      </c>
      <c r="CY90" s="13">
        <v>772056843.07695305</v>
      </c>
      <c r="CZ90" s="13">
        <v>757814831.5553751</v>
      </c>
      <c r="DA90" s="13">
        <v>1181728908.5767159</v>
      </c>
      <c r="DB90" s="9">
        <f t="shared" si="3"/>
        <v>44338774195.772667</v>
      </c>
    </row>
    <row r="91" spans="2:106" x14ac:dyDescent="0.3">
      <c r="B91" s="6">
        <v>36801</v>
      </c>
      <c r="C91" s="13" t="s">
        <v>193</v>
      </c>
      <c r="D91" s="13">
        <v>89</v>
      </c>
      <c r="E91" s="13" t="str">
        <f t="shared" si="2"/>
        <v>S</v>
      </c>
      <c r="F91" s="13">
        <v>74416584.441426083</v>
      </c>
      <c r="G91" s="13">
        <v>86099227.071721569</v>
      </c>
      <c r="H91" s="13">
        <v>90697481.894949377</v>
      </c>
      <c r="I91" s="13">
        <v>89122720.779401615</v>
      </c>
      <c r="J91" s="13">
        <v>101373438.2449422</v>
      </c>
      <c r="K91" s="13">
        <v>108699223.087723</v>
      </c>
      <c r="L91" s="13">
        <v>97417956.089359686</v>
      </c>
      <c r="M91" s="13">
        <v>98906133.129981995</v>
      </c>
      <c r="N91" s="13">
        <v>115453589.6607638</v>
      </c>
      <c r="O91" s="13">
        <v>98607378.215916038</v>
      </c>
      <c r="P91" s="13">
        <v>107457733.1292115</v>
      </c>
      <c r="Q91" s="13">
        <v>122824535.5368643</v>
      </c>
      <c r="R91" s="13">
        <v>124924403.6651995</v>
      </c>
      <c r="S91" s="13">
        <v>126277438.953137</v>
      </c>
      <c r="T91" s="13">
        <v>121079888.6057741</v>
      </c>
      <c r="U91" s="13">
        <v>124268991.12941951</v>
      </c>
      <c r="V91" s="13">
        <v>143946798.15940851</v>
      </c>
      <c r="W91" s="13">
        <v>128557083.5486562</v>
      </c>
      <c r="X91" s="13">
        <v>129616976.1660153</v>
      </c>
      <c r="Y91" s="13">
        <v>144227246.92252499</v>
      </c>
      <c r="Z91" s="13">
        <v>158261829.33450231</v>
      </c>
      <c r="AA91" s="13">
        <v>148759352.96337751</v>
      </c>
      <c r="AB91" s="13">
        <v>153655908.18227839</v>
      </c>
      <c r="AC91" s="13">
        <v>140918844.66251919</v>
      </c>
      <c r="AD91" s="13">
        <v>149461486.13626441</v>
      </c>
      <c r="AE91" s="13">
        <v>141735404.8909108</v>
      </c>
      <c r="AF91" s="13">
        <v>142360085.76538929</v>
      </c>
      <c r="AG91" s="13">
        <v>153333554.85750979</v>
      </c>
      <c r="AH91" s="13">
        <v>145525537.93942899</v>
      </c>
      <c r="AI91" s="13">
        <v>149021742.71201971</v>
      </c>
      <c r="AJ91" s="13">
        <v>133131502.64624961</v>
      </c>
      <c r="AK91" s="13">
        <v>179939372.6285581</v>
      </c>
      <c r="AL91" s="13">
        <v>153724550.12247589</v>
      </c>
      <c r="AM91" s="13">
        <v>138423489.22577211</v>
      </c>
      <c r="AN91" s="13">
        <v>171047946.22896659</v>
      </c>
      <c r="AO91" s="13">
        <v>157814421.21728209</v>
      </c>
      <c r="AP91" s="13">
        <v>153916517.99933249</v>
      </c>
      <c r="AQ91" s="13">
        <v>177582488.3156918</v>
      </c>
      <c r="AR91" s="13">
        <v>154062717.77571541</v>
      </c>
      <c r="AS91" s="13">
        <v>154378957.83221519</v>
      </c>
      <c r="AT91" s="13">
        <v>159460662.31347641</v>
      </c>
      <c r="AU91" s="13">
        <v>155506939.42396179</v>
      </c>
      <c r="AV91" s="13">
        <v>169777982.9608047</v>
      </c>
      <c r="AW91" s="13">
        <v>156269645.10893679</v>
      </c>
      <c r="AX91" s="13">
        <v>181773582.47039211</v>
      </c>
      <c r="AY91" s="13">
        <v>167762287.89862019</v>
      </c>
      <c r="AZ91" s="13">
        <v>169430406.95587069</v>
      </c>
      <c r="BA91" s="13">
        <v>152864843.29672891</v>
      </c>
      <c r="BB91" s="13">
        <v>169506725.63580269</v>
      </c>
      <c r="BC91" s="13">
        <v>190390041.95473731</v>
      </c>
      <c r="BD91" s="13">
        <v>162225748.07136199</v>
      </c>
      <c r="BE91" s="13">
        <v>175681855.50258431</v>
      </c>
      <c r="BF91" s="13">
        <v>201570712.89786541</v>
      </c>
      <c r="BG91" s="13">
        <v>174836217.8291932</v>
      </c>
      <c r="BH91" s="13">
        <v>185214623.96340901</v>
      </c>
      <c r="BI91" s="13">
        <v>169932063.3990795</v>
      </c>
      <c r="BJ91" s="13">
        <v>196944213.18454549</v>
      </c>
      <c r="BK91" s="13">
        <v>199831909.91318691</v>
      </c>
      <c r="BL91" s="13">
        <v>180787770.69615209</v>
      </c>
      <c r="BM91" s="13">
        <v>178486947.18079689</v>
      </c>
      <c r="BN91" s="13">
        <v>178150312.0450348</v>
      </c>
      <c r="BO91" s="13">
        <v>174909568.0637618</v>
      </c>
      <c r="BP91" s="13">
        <v>181291899.03959069</v>
      </c>
      <c r="BQ91" s="13">
        <v>199101003.59213141</v>
      </c>
      <c r="BR91" s="13">
        <v>190665989.13155639</v>
      </c>
      <c r="BS91" s="13">
        <v>178749749.09588441</v>
      </c>
      <c r="BT91" s="13">
        <v>181304213.15699539</v>
      </c>
      <c r="BU91" s="13">
        <v>172422371.49709019</v>
      </c>
      <c r="BV91" s="13">
        <v>176508574.0433988</v>
      </c>
      <c r="BW91" s="13">
        <v>184729172.7568208</v>
      </c>
      <c r="BX91" s="13">
        <v>189130924.27298379</v>
      </c>
      <c r="BY91" s="13">
        <v>186428794.90900791</v>
      </c>
      <c r="BZ91" s="13">
        <v>174024001.06105769</v>
      </c>
      <c r="CA91" s="13">
        <v>178981937.77363959</v>
      </c>
      <c r="CB91" s="13">
        <v>202130764.77622271</v>
      </c>
      <c r="CC91" s="13">
        <v>203639954.8753168</v>
      </c>
      <c r="CD91" s="13">
        <v>203676360.67193991</v>
      </c>
      <c r="CE91" s="13">
        <v>202177223.83537349</v>
      </c>
      <c r="CF91" s="13">
        <v>194597732.08738321</v>
      </c>
      <c r="CG91" s="13">
        <v>185092617.52138609</v>
      </c>
      <c r="CH91" s="13">
        <v>184400095.06665531</v>
      </c>
      <c r="CI91" s="13">
        <v>167924057.13975531</v>
      </c>
      <c r="CJ91" s="13">
        <v>221938210.88832861</v>
      </c>
      <c r="CK91" s="13">
        <v>178567367.30843431</v>
      </c>
      <c r="CL91" s="13">
        <v>163497401.7658543</v>
      </c>
      <c r="CM91" s="13">
        <v>189664615.58495471</v>
      </c>
      <c r="CN91" s="13">
        <v>169151866.45696971</v>
      </c>
      <c r="CO91" s="13">
        <v>166459112.76036531</v>
      </c>
      <c r="CP91" s="13">
        <v>183008728.86468971</v>
      </c>
      <c r="CQ91" s="13">
        <v>153032071.7622664</v>
      </c>
      <c r="CR91" s="13">
        <v>175902604.3705332</v>
      </c>
      <c r="CS91" s="13">
        <v>225158035.88547719</v>
      </c>
      <c r="CT91" s="13">
        <v>178897582.9760699</v>
      </c>
      <c r="CU91" s="13">
        <v>208135941.9053863</v>
      </c>
      <c r="CV91" s="13">
        <v>165170830.4300186</v>
      </c>
      <c r="CW91" s="13">
        <v>189571219.69235471</v>
      </c>
      <c r="CX91" s="13">
        <v>196895901.47112101</v>
      </c>
      <c r="CY91" s="13">
        <v>190215156.92841271</v>
      </c>
      <c r="CZ91" s="13">
        <v>251277572.50682211</v>
      </c>
      <c r="DA91" s="13">
        <v>196154115.39375329</v>
      </c>
      <c r="DB91" s="9">
        <f t="shared" si="3"/>
        <v>16282021373.891159</v>
      </c>
    </row>
    <row r="92" spans="2:106" x14ac:dyDescent="0.3">
      <c r="B92" s="6">
        <v>41801</v>
      </c>
      <c r="C92" s="13" t="s">
        <v>194</v>
      </c>
      <c r="D92" s="13">
        <v>90</v>
      </c>
      <c r="E92" s="13" t="str">
        <f t="shared" si="2"/>
        <v>N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9">
        <f t="shared" si="3"/>
        <v>0</v>
      </c>
    </row>
    <row r="93" spans="2:106" x14ac:dyDescent="0.3">
      <c r="B93" s="6">
        <v>41802</v>
      </c>
      <c r="C93" s="13" t="s">
        <v>195</v>
      </c>
      <c r="D93" s="13">
        <v>91</v>
      </c>
      <c r="E93" s="13" t="str">
        <f t="shared" si="2"/>
        <v>N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9">
        <f t="shared" si="3"/>
        <v>0</v>
      </c>
    </row>
    <row r="94" spans="2:106" x14ac:dyDescent="0.3">
      <c r="B94" s="6">
        <v>41803</v>
      </c>
      <c r="C94" s="13" t="s">
        <v>196</v>
      </c>
      <c r="D94" s="13">
        <v>92</v>
      </c>
      <c r="E94" s="13" t="str">
        <f t="shared" si="2"/>
        <v>S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>
        <v>645696.95944319991</v>
      </c>
      <c r="BS94" s="13"/>
      <c r="BT94" s="13"/>
      <c r="BU94" s="13"/>
      <c r="BV94" s="13"/>
      <c r="BW94" s="13"/>
      <c r="BX94" s="13"/>
      <c r="BY94" s="13"/>
      <c r="BZ94" s="13"/>
      <c r="CA94" s="13"/>
      <c r="CB94" s="13">
        <v>256327.815593982</v>
      </c>
      <c r="CC94" s="13"/>
      <c r="CD94" s="13"/>
      <c r="CE94" s="13"/>
      <c r="CF94" s="13"/>
      <c r="CG94" s="13"/>
      <c r="CH94" s="13"/>
      <c r="CI94" s="13"/>
      <c r="CJ94" s="13">
        <v>2614102.1386008002</v>
      </c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9">
        <f t="shared" si="3"/>
        <v>3516126.9136379822</v>
      </c>
    </row>
    <row r="95" spans="2:106" x14ac:dyDescent="0.3">
      <c r="B95" s="6">
        <v>45001</v>
      </c>
      <c r="C95" s="13" t="s">
        <v>233</v>
      </c>
      <c r="D95" s="13">
        <v>93</v>
      </c>
      <c r="E95" s="13" t="str">
        <f t="shared" si="2"/>
        <v>S</v>
      </c>
      <c r="F95" s="13">
        <v>97155909.871193349</v>
      </c>
      <c r="G95" s="13">
        <v>39227525.711526275</v>
      </c>
      <c r="H95" s="13">
        <v>40269040.137853578</v>
      </c>
      <c r="I95" s="13">
        <v>24767133.381087575</v>
      </c>
      <c r="J95" s="13">
        <v>52049864.658267416</v>
      </c>
      <c r="K95" s="13">
        <v>71264019.976332217</v>
      </c>
      <c r="L95" s="13">
        <v>67727520.92659834</v>
      </c>
      <c r="M95" s="13">
        <v>56525194.931759015</v>
      </c>
      <c r="N95" s="13">
        <v>51332473.728869468</v>
      </c>
      <c r="O95" s="13">
        <v>33846326.587799482</v>
      </c>
      <c r="P95" s="13">
        <v>114572637.21656796</v>
      </c>
      <c r="Q95" s="13">
        <v>79305826.40767175</v>
      </c>
      <c r="R95" s="13">
        <v>121807006.85875972</v>
      </c>
      <c r="S95" s="13">
        <v>88539024.621020809</v>
      </c>
      <c r="T95" s="13">
        <v>50595673.831264138</v>
      </c>
      <c r="U95" s="13">
        <v>94282164.376109868</v>
      </c>
      <c r="V95" s="13">
        <v>79577630.842986494</v>
      </c>
      <c r="W95" s="13">
        <v>86840303.44621478</v>
      </c>
      <c r="X95" s="13">
        <v>74564056.956558406</v>
      </c>
      <c r="Y95" s="13">
        <v>83399025.188907579</v>
      </c>
      <c r="Z95" s="13">
        <v>165782333.00827369</v>
      </c>
      <c r="AA95" s="13">
        <v>70197034.876680419</v>
      </c>
      <c r="AB95" s="13">
        <v>117895764.76433276</v>
      </c>
      <c r="AC95" s="13">
        <v>84141086.693669543</v>
      </c>
      <c r="AD95" s="13">
        <v>86192865.82603091</v>
      </c>
      <c r="AE95" s="13">
        <v>123183378.44105713</v>
      </c>
      <c r="AF95" s="13">
        <v>89054364.882762671</v>
      </c>
      <c r="AG95" s="13">
        <v>101489152.39975646</v>
      </c>
      <c r="AH95" s="13">
        <v>149649754.26014683</v>
      </c>
      <c r="AI95" s="13">
        <v>124515972.68928096</v>
      </c>
      <c r="AJ95" s="13">
        <v>103318697.29191314</v>
      </c>
      <c r="AK95" s="13">
        <v>108012587.21519171</v>
      </c>
      <c r="AL95" s="13">
        <v>182694386.07136595</v>
      </c>
      <c r="AM95" s="13">
        <v>112281352.59781456</v>
      </c>
      <c r="AN95" s="13">
        <v>123680974.28599805</v>
      </c>
      <c r="AO95" s="13">
        <v>168677484.01515272</v>
      </c>
      <c r="AP95" s="13">
        <v>215726938.0620347</v>
      </c>
      <c r="AQ95" s="13">
        <v>250902618.27526456</v>
      </c>
      <c r="AR95" s="13">
        <v>122847075.7279658</v>
      </c>
      <c r="AS95" s="13">
        <v>219593322.32455307</v>
      </c>
      <c r="AT95" s="13">
        <v>191506404.22742486</v>
      </c>
      <c r="AU95" s="13">
        <v>113613187.65116698</v>
      </c>
      <c r="AV95" s="13">
        <v>177222555.96987653</v>
      </c>
      <c r="AW95" s="13">
        <v>133488571.91240624</v>
      </c>
      <c r="AX95" s="13">
        <v>134474240.26687619</v>
      </c>
      <c r="AY95" s="13">
        <v>130579845.41686586</v>
      </c>
      <c r="AZ95" s="13">
        <v>141258759.4641301</v>
      </c>
      <c r="BA95" s="13">
        <v>125876233.74786305</v>
      </c>
      <c r="BB95" s="13">
        <v>160811618.87494096</v>
      </c>
      <c r="BC95" s="13">
        <v>269075950.68369448</v>
      </c>
      <c r="BD95" s="13">
        <v>216975209.72773603</v>
      </c>
      <c r="BE95" s="13">
        <v>193683605.71991554</v>
      </c>
      <c r="BF95" s="13">
        <v>217322053.06282064</v>
      </c>
      <c r="BG95" s="13">
        <v>255419092.25061348</v>
      </c>
      <c r="BH95" s="13">
        <v>308546482.33172464</v>
      </c>
      <c r="BI95" s="13">
        <v>222911916.52034783</v>
      </c>
      <c r="BJ95" s="13">
        <v>216676525.33000225</v>
      </c>
      <c r="BK95" s="13">
        <v>219833461.96341771</v>
      </c>
      <c r="BL95" s="13">
        <v>223169470.79399532</v>
      </c>
      <c r="BM95" s="13">
        <v>259056109.87767664</v>
      </c>
      <c r="BN95" s="13">
        <v>212043933.80543637</v>
      </c>
      <c r="BO95" s="13">
        <v>210319228.23003185</v>
      </c>
      <c r="BP95" s="13">
        <v>218071781.77689877</v>
      </c>
      <c r="BQ95" s="13">
        <v>324006390.0938713</v>
      </c>
      <c r="BR95" s="13">
        <v>287157247.33045465</v>
      </c>
      <c r="BS95" s="13">
        <v>188636528.54864001</v>
      </c>
      <c r="BT95" s="13">
        <v>278035292.1469816</v>
      </c>
      <c r="BU95" s="13">
        <v>437210451.88076419</v>
      </c>
      <c r="BV95" s="13">
        <v>263249589.88794348</v>
      </c>
      <c r="BW95" s="13">
        <v>344892566.39720321</v>
      </c>
      <c r="BX95" s="13">
        <v>374948542.2077508</v>
      </c>
      <c r="BY95" s="13">
        <v>315377267.26281393</v>
      </c>
      <c r="BZ95" s="13">
        <v>283400121.23833913</v>
      </c>
      <c r="CA95" s="13">
        <v>298015029.42677611</v>
      </c>
      <c r="CB95" s="13">
        <v>309107777.543217</v>
      </c>
      <c r="CC95" s="13">
        <v>226249768.59250543</v>
      </c>
      <c r="CD95" s="13">
        <v>405427711.04412758</v>
      </c>
      <c r="CE95" s="13">
        <v>391373799.24625319</v>
      </c>
      <c r="CF95" s="13">
        <v>362440284.31557989</v>
      </c>
      <c r="CG95" s="13">
        <v>273903382.67712146</v>
      </c>
      <c r="CH95" s="13">
        <v>480939323.38744545</v>
      </c>
      <c r="CI95" s="13">
        <v>500540279.12367374</v>
      </c>
      <c r="CJ95" s="13">
        <v>583849855.05320048</v>
      </c>
      <c r="CK95" s="13">
        <v>395317751.68913579</v>
      </c>
      <c r="CL95" s="13">
        <v>488915399.75658983</v>
      </c>
      <c r="CM95" s="13">
        <v>382927167.96214879</v>
      </c>
      <c r="CN95" s="13">
        <v>461859828.40065438</v>
      </c>
      <c r="CO95" s="13">
        <v>665036984.4730413</v>
      </c>
      <c r="CP95" s="13">
        <v>333253761.17804188</v>
      </c>
      <c r="CQ95" s="13">
        <v>409622224.60084385</v>
      </c>
      <c r="CR95" s="13">
        <v>510500852.34601009</v>
      </c>
      <c r="CS95" s="13">
        <v>667548239.00462663</v>
      </c>
      <c r="CT95" s="13">
        <v>640370057.66063988</v>
      </c>
      <c r="CU95" s="13">
        <v>710504923.74511099</v>
      </c>
      <c r="CV95" s="13">
        <v>663670917.98269331</v>
      </c>
      <c r="CW95" s="13">
        <v>575085370.02108741</v>
      </c>
      <c r="CX95" s="13">
        <v>554330042.89842391</v>
      </c>
      <c r="CY95" s="13">
        <v>667456811.79991221</v>
      </c>
      <c r="CZ95" s="13">
        <v>692927634.55392909</v>
      </c>
      <c r="DA95" s="13">
        <v>825784919.65737653</v>
      </c>
      <c r="DB95" s="9">
        <f t="shared" si="3"/>
        <v>25253295838.107384</v>
      </c>
    </row>
    <row r="96" spans="2:106" x14ac:dyDescent="0.3">
      <c r="B96" s="6">
        <v>49001</v>
      </c>
      <c r="C96" s="13" t="s">
        <v>234</v>
      </c>
      <c r="D96" s="13">
        <v>94</v>
      </c>
      <c r="E96" s="13" t="str">
        <f t="shared" si="2"/>
        <v>S</v>
      </c>
      <c r="F96" s="13">
        <v>319293240.35895795</v>
      </c>
      <c r="G96" s="13">
        <v>262598266.09009957</v>
      </c>
      <c r="H96" s="13">
        <v>323611831.60617214</v>
      </c>
      <c r="I96" s="13">
        <v>292640849.38802093</v>
      </c>
      <c r="J96" s="13">
        <v>352394932.39207351</v>
      </c>
      <c r="K96" s="13">
        <v>346082851.60658997</v>
      </c>
      <c r="L96" s="13">
        <v>312909784.67981303</v>
      </c>
      <c r="M96" s="13">
        <v>398593010.4982419</v>
      </c>
      <c r="N96" s="13">
        <v>306609372.57681233</v>
      </c>
      <c r="O96" s="13">
        <v>393103306.17119175</v>
      </c>
      <c r="P96" s="13">
        <v>370826838.09435421</v>
      </c>
      <c r="Q96" s="13">
        <v>426227359.53149986</v>
      </c>
      <c r="R96" s="13">
        <v>340714592.91825318</v>
      </c>
      <c r="S96" s="13">
        <v>390461194.54101318</v>
      </c>
      <c r="T96" s="13">
        <v>434451000.46509099</v>
      </c>
      <c r="U96" s="13">
        <v>520724903.63485456</v>
      </c>
      <c r="V96" s="13">
        <v>425383108.69611156</v>
      </c>
      <c r="W96" s="13">
        <v>468930084.57485956</v>
      </c>
      <c r="X96" s="13">
        <v>383837918.4081645</v>
      </c>
      <c r="Y96" s="13">
        <v>448271829.43735355</v>
      </c>
      <c r="Z96" s="13">
        <v>548725072.92906833</v>
      </c>
      <c r="AA96" s="13">
        <v>425236818.29527277</v>
      </c>
      <c r="AB96" s="13">
        <v>432224289.24854267</v>
      </c>
      <c r="AC96" s="13">
        <v>433337539.13699007</v>
      </c>
      <c r="AD96" s="13">
        <v>526842337.31992018</v>
      </c>
      <c r="AE96" s="13">
        <v>447093657.91190439</v>
      </c>
      <c r="AF96" s="13">
        <v>521473003.82495433</v>
      </c>
      <c r="AG96" s="13">
        <v>661469692.98235977</v>
      </c>
      <c r="AH96" s="13">
        <v>496928087.34417212</v>
      </c>
      <c r="AI96" s="13">
        <v>473710792.79866827</v>
      </c>
      <c r="AJ96" s="13">
        <v>473710839.33360404</v>
      </c>
      <c r="AK96" s="13">
        <v>589574108.59661734</v>
      </c>
      <c r="AL96" s="13">
        <v>439012342.34729195</v>
      </c>
      <c r="AM96" s="13">
        <v>488724220.07538092</v>
      </c>
      <c r="AN96" s="13">
        <v>542685457.77194381</v>
      </c>
      <c r="AO96" s="13">
        <v>587568231.19675493</v>
      </c>
      <c r="AP96" s="13">
        <v>587494632.81865323</v>
      </c>
      <c r="AQ96" s="13">
        <v>508606899.85734195</v>
      </c>
      <c r="AR96" s="13">
        <v>479940804.27386439</v>
      </c>
      <c r="AS96" s="13">
        <v>451815993.80401754</v>
      </c>
      <c r="AT96" s="13">
        <v>555329017.78158832</v>
      </c>
      <c r="AU96" s="13">
        <v>546258190.52157998</v>
      </c>
      <c r="AV96" s="13">
        <v>421222750.53441566</v>
      </c>
      <c r="AW96" s="13">
        <v>509073794.5320769</v>
      </c>
      <c r="AX96" s="13">
        <v>534192298.69577068</v>
      </c>
      <c r="AY96" s="13">
        <v>572887781.3099978</v>
      </c>
      <c r="AZ96" s="13">
        <v>551745428.08946466</v>
      </c>
      <c r="BA96" s="13">
        <v>489772834.83848923</v>
      </c>
      <c r="BB96" s="13">
        <v>538068318.04813039</v>
      </c>
      <c r="BC96" s="13">
        <v>566154188.50280535</v>
      </c>
      <c r="BD96" s="13">
        <v>533972895.13690639</v>
      </c>
      <c r="BE96" s="13">
        <v>442253633.18291646</v>
      </c>
      <c r="BF96" s="13">
        <v>598840334.3659786</v>
      </c>
      <c r="BG96" s="13">
        <v>524439741.21298039</v>
      </c>
      <c r="BH96" s="13">
        <v>750763676.78874159</v>
      </c>
      <c r="BI96" s="13">
        <v>601460242.94334388</v>
      </c>
      <c r="BJ96" s="13">
        <v>545991601.63496685</v>
      </c>
      <c r="BK96" s="13">
        <v>642093254.25672054</v>
      </c>
      <c r="BL96" s="13">
        <v>521131231.91329354</v>
      </c>
      <c r="BM96" s="13">
        <v>489625046.73065579</v>
      </c>
      <c r="BN96" s="13">
        <v>493576710.50087363</v>
      </c>
      <c r="BO96" s="13">
        <v>660243038.64526653</v>
      </c>
      <c r="BP96" s="13">
        <v>574560733.95313609</v>
      </c>
      <c r="BQ96" s="13">
        <v>503570189.63660848</v>
      </c>
      <c r="BR96" s="13">
        <v>614883927.93773258</v>
      </c>
      <c r="BS96" s="13">
        <v>570689787.83560956</v>
      </c>
      <c r="BT96" s="13">
        <v>587524668.98216188</v>
      </c>
      <c r="BU96" s="13">
        <v>696848000.62769723</v>
      </c>
      <c r="BV96" s="13">
        <v>453762937.19941753</v>
      </c>
      <c r="BW96" s="13">
        <v>431399679.2992264</v>
      </c>
      <c r="BX96" s="13">
        <v>457776243.29295468</v>
      </c>
      <c r="BY96" s="13">
        <v>720912526.51173127</v>
      </c>
      <c r="BZ96" s="13">
        <v>541434651.26647246</v>
      </c>
      <c r="CA96" s="13">
        <v>537044425.11375308</v>
      </c>
      <c r="CB96" s="13">
        <v>566242788.52637911</v>
      </c>
      <c r="CC96" s="13">
        <v>582606260.75334895</v>
      </c>
      <c r="CD96" s="13">
        <v>502925450.74624801</v>
      </c>
      <c r="CE96" s="13">
        <v>521517116.59715909</v>
      </c>
      <c r="CF96" s="13">
        <v>571476724.71769547</v>
      </c>
      <c r="CG96" s="13">
        <v>583649759.2012006</v>
      </c>
      <c r="CH96" s="13">
        <v>579014336.8648808</v>
      </c>
      <c r="CI96" s="13">
        <v>461516938.91507459</v>
      </c>
      <c r="CJ96" s="13">
        <v>660620656.63396668</v>
      </c>
      <c r="CK96" s="13">
        <v>755086080.35269332</v>
      </c>
      <c r="CL96" s="13">
        <v>768960254.5419687</v>
      </c>
      <c r="CM96" s="13">
        <v>568529134.69257319</v>
      </c>
      <c r="CN96" s="13">
        <v>550219106.7231375</v>
      </c>
      <c r="CO96" s="13">
        <v>509717720.01461643</v>
      </c>
      <c r="CP96" s="13">
        <v>619666680.93272686</v>
      </c>
      <c r="CQ96" s="13">
        <v>716104036.21635365</v>
      </c>
      <c r="CR96" s="13">
        <v>491725549.48292786</v>
      </c>
      <c r="CS96" s="13">
        <v>666600024.38812768</v>
      </c>
      <c r="CT96" s="13">
        <v>637199517.0372864</v>
      </c>
      <c r="CU96" s="13">
        <v>937914352.1244272</v>
      </c>
      <c r="CV96" s="13">
        <v>701265504.58722651</v>
      </c>
      <c r="CW96" s="13">
        <v>681663828.29392779</v>
      </c>
      <c r="CX96" s="13">
        <v>720969515.90721428</v>
      </c>
      <c r="CY96" s="13">
        <v>854592789.53913116</v>
      </c>
      <c r="CZ96" s="13">
        <v>1142647993.4789157</v>
      </c>
      <c r="DA96" s="13">
        <v>1655393032.483901</v>
      </c>
      <c r="DB96" s="9">
        <f t="shared" si="3"/>
        <v>54421170033.113426</v>
      </c>
    </row>
    <row r="97" spans="2:106" x14ac:dyDescent="0.3">
      <c r="B97" s="6">
        <v>52801</v>
      </c>
      <c r="C97" s="13" t="s">
        <v>203</v>
      </c>
      <c r="D97" s="13">
        <v>95</v>
      </c>
      <c r="E97" s="13" t="str">
        <f t="shared" si="2"/>
        <v>S</v>
      </c>
      <c r="F97" s="13">
        <v>51806.251552204798</v>
      </c>
      <c r="G97" s="13">
        <v>314459.05060598638</v>
      </c>
      <c r="H97" s="13">
        <v>459982.82539118011</v>
      </c>
      <c r="I97" s="13"/>
      <c r="J97" s="13">
        <v>1179486.3684039351</v>
      </c>
      <c r="K97" s="13"/>
      <c r="L97" s="13">
        <v>3972568.391979869</v>
      </c>
      <c r="M97" s="13">
        <v>1087839.467873418</v>
      </c>
      <c r="N97" s="13">
        <v>500808.31366361119</v>
      </c>
      <c r="O97" s="13">
        <v>4062350.5754031399</v>
      </c>
      <c r="P97" s="13">
        <v>818591.63974030199</v>
      </c>
      <c r="Q97" s="13">
        <v>745410.91023005603</v>
      </c>
      <c r="R97" s="13">
        <v>3355662.2256724541</v>
      </c>
      <c r="S97" s="13">
        <v>3459924.253416169</v>
      </c>
      <c r="T97" s="13">
        <v>4677651.4633222083</v>
      </c>
      <c r="U97" s="13">
        <v>4004898.8961356971</v>
      </c>
      <c r="V97" s="13">
        <v>399176.0100992808</v>
      </c>
      <c r="W97" s="13">
        <v>120876.9484524</v>
      </c>
      <c r="X97" s="13">
        <v>247841.12101928881</v>
      </c>
      <c r="Y97" s="13">
        <v>1378673.3173457379</v>
      </c>
      <c r="Z97" s="13">
        <v>1580289.497078778</v>
      </c>
      <c r="AA97" s="13">
        <v>3127955.5663730172</v>
      </c>
      <c r="AB97" s="13">
        <v>1267552.590671957</v>
      </c>
      <c r="AC97" s="13">
        <v>3485286.1246327269</v>
      </c>
      <c r="AD97" s="13">
        <v>3700824.2400416718</v>
      </c>
      <c r="AE97" s="13">
        <v>4605368.797025119</v>
      </c>
      <c r="AF97" s="13">
        <v>1132122.0389784679</v>
      </c>
      <c r="AG97" s="13">
        <v>5640707.0301242825</v>
      </c>
      <c r="AH97" s="13">
        <v>4294901.2996317642</v>
      </c>
      <c r="AI97" s="13">
        <v>4032097.9612259981</v>
      </c>
      <c r="AJ97" s="13">
        <v>5921651.7234225255</v>
      </c>
      <c r="AK97" s="13">
        <v>1026877.8386750889</v>
      </c>
      <c r="AL97" s="13">
        <v>3162654.9483047668</v>
      </c>
      <c r="AM97" s="13">
        <v>5106013.8324534064</v>
      </c>
      <c r="AN97" s="13">
        <v>1655154.8754282349</v>
      </c>
      <c r="AO97" s="13">
        <v>5463913.7969459258</v>
      </c>
      <c r="AP97" s="13">
        <v>4956884.2803142248</v>
      </c>
      <c r="AQ97" s="13">
        <v>7571059.3408354744</v>
      </c>
      <c r="AR97" s="13">
        <v>6476854.6504797824</v>
      </c>
      <c r="AS97" s="13">
        <v>4247530.3248311151</v>
      </c>
      <c r="AT97" s="13">
        <v>1168641.4434511871</v>
      </c>
      <c r="AU97" s="13">
        <v>12934830.010371391</v>
      </c>
      <c r="AV97" s="13">
        <v>5295667.6894979896</v>
      </c>
      <c r="AW97" s="13">
        <v>3735743.2705587931</v>
      </c>
      <c r="AX97" s="13">
        <v>5899397.070275778</v>
      </c>
      <c r="AY97" s="13">
        <v>6679656.5738013647</v>
      </c>
      <c r="AZ97" s="13">
        <v>1986149.5401926429</v>
      </c>
      <c r="BA97" s="13">
        <v>7096392.6216955436</v>
      </c>
      <c r="BB97" s="13">
        <v>5905728.8032038976</v>
      </c>
      <c r="BC97" s="13">
        <v>12257355.809597559</v>
      </c>
      <c r="BD97" s="13">
        <v>9288061.5398956239</v>
      </c>
      <c r="BE97" s="13">
        <v>5641413.1740975492</v>
      </c>
      <c r="BF97" s="13">
        <v>4889910.2198093114</v>
      </c>
      <c r="BG97" s="13">
        <v>21296433.99383533</v>
      </c>
      <c r="BH97" s="13">
        <v>7723287.1939178053</v>
      </c>
      <c r="BI97" s="13">
        <v>15936930.63798197</v>
      </c>
      <c r="BJ97" s="13">
        <v>6805168.4956723768</v>
      </c>
      <c r="BK97" s="13">
        <v>10137755.64835478</v>
      </c>
      <c r="BL97" s="13">
        <v>11463327.3979258</v>
      </c>
      <c r="BM97" s="13">
        <v>10348014.90932041</v>
      </c>
      <c r="BN97" s="13">
        <v>50331920.900757119</v>
      </c>
      <c r="BO97" s="13">
        <v>13690889.77167955</v>
      </c>
      <c r="BP97" s="13">
        <v>13498822.18889066</v>
      </c>
      <c r="BQ97" s="13">
        <v>13447014.579752</v>
      </c>
      <c r="BR97" s="13">
        <v>20857271.386316221</v>
      </c>
      <c r="BS97" s="13">
        <v>14646397.20730927</v>
      </c>
      <c r="BT97" s="13">
        <v>24111729.645455979</v>
      </c>
      <c r="BU97" s="13">
        <v>13851954.07458722</v>
      </c>
      <c r="BV97" s="13">
        <v>17463887.846005861</v>
      </c>
      <c r="BW97" s="13">
        <v>38198653.845325589</v>
      </c>
      <c r="BX97" s="13">
        <v>18650166.95610515</v>
      </c>
      <c r="BY97" s="13">
        <v>19631750.27877219</v>
      </c>
      <c r="BZ97" s="13">
        <v>15003052.79967425</v>
      </c>
      <c r="CA97" s="13">
        <v>38244141.164484084</v>
      </c>
      <c r="CB97" s="13">
        <v>31599604.849229518</v>
      </c>
      <c r="CC97" s="13">
        <v>68256001.317996457</v>
      </c>
      <c r="CD97" s="13">
        <v>14228346.72327829</v>
      </c>
      <c r="CE97" s="13">
        <v>28415704.786251672</v>
      </c>
      <c r="CF97" s="13">
        <v>32817160.728946991</v>
      </c>
      <c r="CG97" s="13">
        <v>43237662.398936011</v>
      </c>
      <c r="CH97" s="13">
        <v>31241044.090063211</v>
      </c>
      <c r="CI97" s="13">
        <v>78352445.089839429</v>
      </c>
      <c r="CJ97" s="13">
        <v>34945181.403409801</v>
      </c>
      <c r="CK97" s="13">
        <v>42565130.851773039</v>
      </c>
      <c r="CL97" s="13">
        <v>86139086.652866438</v>
      </c>
      <c r="CM97" s="13">
        <v>65409998.334589429</v>
      </c>
      <c r="CN97" s="13">
        <v>49089259.885650173</v>
      </c>
      <c r="CO97" s="13">
        <v>128743541.794912</v>
      </c>
      <c r="CP97" s="13">
        <v>81893835.359326184</v>
      </c>
      <c r="CQ97" s="13">
        <v>78658913.957628563</v>
      </c>
      <c r="CR97" s="13">
        <v>88302010.92811121</v>
      </c>
      <c r="CS97" s="13">
        <v>66806921.203621536</v>
      </c>
      <c r="CT97" s="13">
        <v>113681841.9981685</v>
      </c>
      <c r="CU97" s="13">
        <v>150323141.31621349</v>
      </c>
      <c r="CV97" s="13">
        <v>124354684.9029721</v>
      </c>
      <c r="CW97" s="13">
        <v>98220926.758825511</v>
      </c>
      <c r="CX97" s="13">
        <v>159471001.686501</v>
      </c>
      <c r="CY97" s="13">
        <v>218215926.3465049</v>
      </c>
      <c r="CZ97" s="13">
        <v>151661706.71939299</v>
      </c>
      <c r="DA97" s="13">
        <v>204312212.42283499</v>
      </c>
      <c r="DB97" s="9">
        <f t="shared" si="3"/>
        <v>2858354519.9841967</v>
      </c>
    </row>
    <row r="98" spans="2:106" x14ac:dyDescent="0.3">
      <c r="B98" s="6">
        <v>52802</v>
      </c>
      <c r="C98" s="13" t="s">
        <v>204</v>
      </c>
      <c r="D98" s="13">
        <v>96</v>
      </c>
      <c r="E98" s="13" t="str">
        <f t="shared" si="2"/>
        <v>S</v>
      </c>
      <c r="F98" s="13">
        <v>2275515.98874324</v>
      </c>
      <c r="G98" s="13">
        <v>533418.87113126554</v>
      </c>
      <c r="H98" s="13">
        <v>1385409.2344062161</v>
      </c>
      <c r="I98" s="13">
        <v>1454541.555093125</v>
      </c>
      <c r="J98" s="13">
        <v>213751.4930479344</v>
      </c>
      <c r="K98" s="13">
        <v>1340712.5320212829</v>
      </c>
      <c r="L98" s="13">
        <v>552428.08321226959</v>
      </c>
      <c r="M98" s="13">
        <v>1016226.373790144</v>
      </c>
      <c r="N98" s="13">
        <v>1796477.8029342049</v>
      </c>
      <c r="O98" s="13">
        <v>677594.04735024599</v>
      </c>
      <c r="P98" s="13">
        <v>754092.85830708954</v>
      </c>
      <c r="Q98" s="13">
        <v>2286477.02913877</v>
      </c>
      <c r="R98" s="13">
        <v>886986.70458765118</v>
      </c>
      <c r="S98" s="13">
        <v>197464.59553806501</v>
      </c>
      <c r="T98" s="13">
        <v>790883.36064308486</v>
      </c>
      <c r="U98" s="13">
        <v>965877.62024885684</v>
      </c>
      <c r="V98" s="13">
        <v>259254.930695508</v>
      </c>
      <c r="W98" s="13">
        <v>1796257.1771668841</v>
      </c>
      <c r="X98" s="13">
        <v>2036956.008849299</v>
      </c>
      <c r="Y98" s="13">
        <v>318628.022267188</v>
      </c>
      <c r="Z98" s="13">
        <v>2246576.8316618521</v>
      </c>
      <c r="AA98" s="13">
        <v>203788.36739304161</v>
      </c>
      <c r="AB98" s="13">
        <v>36215.185768621603</v>
      </c>
      <c r="AC98" s="13">
        <v>1330761.9669267561</v>
      </c>
      <c r="AD98" s="13">
        <v>796373.46531725326</v>
      </c>
      <c r="AE98" s="13">
        <v>1705909.1336969759</v>
      </c>
      <c r="AF98" s="13">
        <v>2664705.5917830332</v>
      </c>
      <c r="AG98" s="13">
        <v>724334.67727444205</v>
      </c>
      <c r="AH98" s="13">
        <v>1721241.411717477</v>
      </c>
      <c r="AI98" s="13">
        <v>228606.19531191001</v>
      </c>
      <c r="AJ98" s="13">
        <v>450008.37101457122</v>
      </c>
      <c r="AK98" s="13">
        <v>2052902.7501333051</v>
      </c>
      <c r="AL98" s="13">
        <v>2309057.6820446299</v>
      </c>
      <c r="AM98" s="13">
        <v>88472.504769490391</v>
      </c>
      <c r="AN98" s="13">
        <v>1074483.665760804</v>
      </c>
      <c r="AO98" s="13">
        <v>2684181.407326411</v>
      </c>
      <c r="AP98" s="13">
        <v>727493.40535612009</v>
      </c>
      <c r="AQ98" s="13">
        <v>3640737.9953006762</v>
      </c>
      <c r="AR98" s="13">
        <v>2414185.8301615859</v>
      </c>
      <c r="AS98" s="13">
        <v>1401731.3669497319</v>
      </c>
      <c r="AT98" s="13">
        <v>3164597.5943649812</v>
      </c>
      <c r="AU98" s="13">
        <v>13061340.006322891</v>
      </c>
      <c r="AV98" s="13">
        <v>6889663.8972190181</v>
      </c>
      <c r="AW98" s="13">
        <v>1542141.8817955181</v>
      </c>
      <c r="AX98" s="13">
        <v>2212436.2571688001</v>
      </c>
      <c r="AY98" s="13">
        <v>2220063.9212367749</v>
      </c>
      <c r="AZ98" s="13">
        <v>1635193.6618454319</v>
      </c>
      <c r="BA98" s="13">
        <v>2597322.5545694949</v>
      </c>
      <c r="BB98" s="13">
        <v>2760023.921028384</v>
      </c>
      <c r="BC98" s="13">
        <v>2639482.1585107301</v>
      </c>
      <c r="BD98" s="13">
        <v>31396204.36942121</v>
      </c>
      <c r="BE98" s="13">
        <v>4251654.440699541</v>
      </c>
      <c r="BF98" s="13">
        <v>4153661.5470849932</v>
      </c>
      <c r="BG98" s="13">
        <v>1771433.8873957749</v>
      </c>
      <c r="BH98" s="13">
        <v>2327820.5549066262</v>
      </c>
      <c r="BI98" s="13">
        <v>2740321.5129276011</v>
      </c>
      <c r="BJ98" s="13">
        <v>4797524.8581659477</v>
      </c>
      <c r="BK98" s="13">
        <v>409926.93789549317</v>
      </c>
      <c r="BL98" s="13">
        <v>4014571.1701315069</v>
      </c>
      <c r="BM98" s="13">
        <v>1266061.6594438441</v>
      </c>
      <c r="BN98" s="13">
        <v>3972198.3895142172</v>
      </c>
      <c r="BO98" s="13">
        <v>403580.93492705037</v>
      </c>
      <c r="BP98" s="13">
        <v>3721614.0275749499</v>
      </c>
      <c r="BQ98" s="13">
        <v>3641725.2664132109</v>
      </c>
      <c r="BR98" s="13">
        <v>2261980.4634739519</v>
      </c>
      <c r="BS98" s="13">
        <v>344515.9669922514</v>
      </c>
      <c r="BT98" s="13">
        <v>11669474.41777049</v>
      </c>
      <c r="BU98" s="13">
        <v>2114080.9454328362</v>
      </c>
      <c r="BV98" s="13">
        <v>3442270.3905352568</v>
      </c>
      <c r="BW98" s="13">
        <v>8239380.3787492448</v>
      </c>
      <c r="BX98" s="13">
        <v>5346413.7507934924</v>
      </c>
      <c r="BY98" s="13">
        <v>106848.9378606</v>
      </c>
      <c r="BZ98" s="13">
        <v>1831731.4682735209</v>
      </c>
      <c r="CA98" s="13">
        <v>2503284.2770864549</v>
      </c>
      <c r="CB98" s="13">
        <v>5994445.9870539168</v>
      </c>
      <c r="CC98" s="13">
        <v>12490148.48774932</v>
      </c>
      <c r="CD98" s="13">
        <v>1533536.415451067</v>
      </c>
      <c r="CE98" s="13">
        <v>4377944.2410527663</v>
      </c>
      <c r="CF98" s="13">
        <v>1847153.941221586</v>
      </c>
      <c r="CG98" s="13">
        <v>10044132.224506831</v>
      </c>
      <c r="CH98" s="13">
        <v>64368103.008232743</v>
      </c>
      <c r="CI98" s="13">
        <v>17116961.059285101</v>
      </c>
      <c r="CJ98" s="13">
        <v>1234269.9036420381</v>
      </c>
      <c r="CK98" s="13">
        <v>896877.80124270555</v>
      </c>
      <c r="CL98" s="13">
        <v>14993242.592919311</v>
      </c>
      <c r="CM98" s="13">
        <v>21524969.385854959</v>
      </c>
      <c r="CN98" s="13">
        <v>7912030.9366876967</v>
      </c>
      <c r="CO98" s="13">
        <v>11377113.593806369</v>
      </c>
      <c r="CP98" s="13">
        <v>13563499.13207799</v>
      </c>
      <c r="CQ98" s="13">
        <v>9411625.8423361406</v>
      </c>
      <c r="CR98" s="13">
        <v>9826053.23074935</v>
      </c>
      <c r="CS98" s="13">
        <v>22404929.43095405</v>
      </c>
      <c r="CT98" s="13">
        <v>9091984.3739926089</v>
      </c>
      <c r="CU98" s="13">
        <v>29053876.60604633</v>
      </c>
      <c r="CV98" s="13">
        <v>46611975.714803897</v>
      </c>
      <c r="CW98" s="13">
        <v>10496230.24384783</v>
      </c>
      <c r="CX98" s="13">
        <v>3939573.4632606348</v>
      </c>
      <c r="CY98" s="13">
        <v>9200084.8651192784</v>
      </c>
      <c r="CZ98" s="13">
        <v>29278422.807420291</v>
      </c>
      <c r="DA98" s="13">
        <v>17552595.75844368</v>
      </c>
      <c r="DB98" s="9">
        <f t="shared" si="3"/>
        <v>581633049.55013168</v>
      </c>
    </row>
    <row r="99" spans="2:106" x14ac:dyDescent="0.3">
      <c r="B99" s="6">
        <v>55001</v>
      </c>
      <c r="C99" s="13" t="s">
        <v>205</v>
      </c>
      <c r="D99" s="13">
        <v>97</v>
      </c>
      <c r="E99" s="13" t="str">
        <f t="shared" si="2"/>
        <v>S</v>
      </c>
      <c r="F99" s="13">
        <v>736841.87682516803</v>
      </c>
      <c r="G99" s="13">
        <v>1435883.920904425</v>
      </c>
      <c r="H99" s="13">
        <v>3545100.1056653368</v>
      </c>
      <c r="I99" s="13">
        <v>306703.14419907349</v>
      </c>
      <c r="J99" s="13">
        <v>6153187.9381422754</v>
      </c>
      <c r="K99" s="13">
        <v>656324.10732707998</v>
      </c>
      <c r="L99" s="13">
        <v>2437666.5146778082</v>
      </c>
      <c r="M99" s="13">
        <v>1521118.2953399001</v>
      </c>
      <c r="N99" s="13">
        <v>2485755.3961080578</v>
      </c>
      <c r="O99" s="13">
        <v>2802221.2011861559</v>
      </c>
      <c r="P99" s="13">
        <v>5756905.1313633444</v>
      </c>
      <c r="Q99" s="13">
        <v>172181.28388371001</v>
      </c>
      <c r="R99" s="13">
        <v>2440550.6710087368</v>
      </c>
      <c r="S99" s="13">
        <v>1469037.4860719121</v>
      </c>
      <c r="T99" s="13">
        <v>4007237.9230329958</v>
      </c>
      <c r="U99" s="13">
        <v>19272776.65867994</v>
      </c>
      <c r="V99" s="13">
        <v>7383766.1330629243</v>
      </c>
      <c r="W99" s="13">
        <v>1324224.0969958559</v>
      </c>
      <c r="X99" s="13">
        <v>10704305.695792859</v>
      </c>
      <c r="Y99" s="13">
        <v>4290300.1672123522</v>
      </c>
      <c r="Z99" s="13">
        <v>2294323.1490008868</v>
      </c>
      <c r="AA99" s="13">
        <v>7667329.0686454754</v>
      </c>
      <c r="AB99" s="13">
        <v>2591369.628565501</v>
      </c>
      <c r="AC99" s="13">
        <v>4675422.8457523203</v>
      </c>
      <c r="AD99" s="13">
        <v>4220069.6922537647</v>
      </c>
      <c r="AE99" s="13">
        <v>4758842.7623415235</v>
      </c>
      <c r="AF99" s="13">
        <v>8779220.201144224</v>
      </c>
      <c r="AG99" s="13">
        <v>5606084.7226484483</v>
      </c>
      <c r="AH99" s="13">
        <v>3161843.4727041922</v>
      </c>
      <c r="AI99" s="13">
        <v>12759371.599133059</v>
      </c>
      <c r="AJ99" s="13">
        <v>6271114.79011684</v>
      </c>
      <c r="AK99" s="13">
        <v>8751721.4293520376</v>
      </c>
      <c r="AL99" s="13">
        <v>24341694.83967742</v>
      </c>
      <c r="AM99" s="13">
        <v>6495012.9449124616</v>
      </c>
      <c r="AN99" s="13">
        <v>5051954.2669885652</v>
      </c>
      <c r="AO99" s="13">
        <v>5296111.0817635134</v>
      </c>
      <c r="AP99" s="13">
        <v>17915716.65482042</v>
      </c>
      <c r="AQ99" s="13">
        <v>11719882.38713838</v>
      </c>
      <c r="AR99" s="13">
        <v>15519796.754003789</v>
      </c>
      <c r="AS99" s="13">
        <v>9102768.6180075016</v>
      </c>
      <c r="AT99" s="13">
        <v>5859235.6411489826</v>
      </c>
      <c r="AU99" s="13">
        <v>10338744.99281483</v>
      </c>
      <c r="AV99" s="13">
        <v>4904095.1595427385</v>
      </c>
      <c r="AW99" s="13">
        <v>5517527.3749659462</v>
      </c>
      <c r="AX99" s="13">
        <v>6366889.7557562599</v>
      </c>
      <c r="AY99" s="13">
        <v>10436393.777581429</v>
      </c>
      <c r="AZ99" s="13">
        <v>10468393.845195999</v>
      </c>
      <c r="BA99" s="13">
        <v>17589446.407982718</v>
      </c>
      <c r="BB99" s="13">
        <v>12968379.679801609</v>
      </c>
      <c r="BC99" s="13">
        <v>21391222.017940681</v>
      </c>
      <c r="BD99" s="13">
        <v>6619296.9003223116</v>
      </c>
      <c r="BE99" s="13">
        <v>6049096.0082358383</v>
      </c>
      <c r="BF99" s="13">
        <v>7678521.6065881345</v>
      </c>
      <c r="BG99" s="13">
        <v>14254489.85140644</v>
      </c>
      <c r="BH99" s="13">
        <v>19906359.474297568</v>
      </c>
      <c r="BI99" s="13">
        <v>17157497.295584269</v>
      </c>
      <c r="BJ99" s="13">
        <v>16977799.489606898</v>
      </c>
      <c r="BK99" s="13">
        <v>32990218.873098612</v>
      </c>
      <c r="BL99" s="13">
        <v>6848956.3886632938</v>
      </c>
      <c r="BM99" s="13">
        <v>12432017.23000396</v>
      </c>
      <c r="BN99" s="13">
        <v>47215049.380454443</v>
      </c>
      <c r="BO99" s="13">
        <v>7393449.7602148382</v>
      </c>
      <c r="BP99" s="13">
        <v>29033532.931894779</v>
      </c>
      <c r="BQ99" s="13">
        <v>13028139.20413482</v>
      </c>
      <c r="BR99" s="13">
        <v>12957108.589957559</v>
      </c>
      <c r="BS99" s="13">
        <v>31293020.673604701</v>
      </c>
      <c r="BT99" s="13">
        <v>17859951.253184911</v>
      </c>
      <c r="BU99" s="13">
        <v>12801061.2429549</v>
      </c>
      <c r="BV99" s="13">
        <v>30154762.874416828</v>
      </c>
      <c r="BW99" s="13">
        <v>34642754.951335028</v>
      </c>
      <c r="BX99" s="13">
        <v>22714861.426739361</v>
      </c>
      <c r="BY99" s="13">
        <v>88908072.321681112</v>
      </c>
      <c r="BZ99" s="13">
        <v>18188181.59930937</v>
      </c>
      <c r="CA99" s="13">
        <v>14714558.439152081</v>
      </c>
      <c r="CB99" s="13">
        <v>31228564.575726181</v>
      </c>
      <c r="CC99" s="13">
        <v>25619835.578398451</v>
      </c>
      <c r="CD99" s="13">
        <v>27387871.980156381</v>
      </c>
      <c r="CE99" s="13">
        <v>22235262.445423622</v>
      </c>
      <c r="CF99" s="13">
        <v>43805140.400628671</v>
      </c>
      <c r="CG99" s="13">
        <v>23928887.966070991</v>
      </c>
      <c r="CH99" s="13">
        <v>45999446.172565684</v>
      </c>
      <c r="CI99" s="13">
        <v>56910792.539537832</v>
      </c>
      <c r="CJ99" s="13">
        <v>102317173.6667777</v>
      </c>
      <c r="CK99" s="13">
        <v>44087421.368707739</v>
      </c>
      <c r="CL99" s="13">
        <v>34938258.10724169</v>
      </c>
      <c r="CM99" s="13">
        <v>96598420.146108091</v>
      </c>
      <c r="CN99" s="13">
        <v>74331038.194588885</v>
      </c>
      <c r="CO99" s="13">
        <v>77087339.756921947</v>
      </c>
      <c r="CP99" s="13">
        <v>67199336.915536597</v>
      </c>
      <c r="CQ99" s="13">
        <v>156599246.1591613</v>
      </c>
      <c r="CR99" s="13">
        <v>66027271.814087711</v>
      </c>
      <c r="CS99" s="13">
        <v>102498811.7888907</v>
      </c>
      <c r="CT99" s="13">
        <v>80146284.720663726</v>
      </c>
      <c r="CU99" s="13">
        <v>94338652.431290999</v>
      </c>
      <c r="CV99" s="13">
        <v>165191806.9821983</v>
      </c>
      <c r="CW99" s="13">
        <v>129921034.0938116</v>
      </c>
      <c r="CX99" s="13">
        <v>329338316.30033082</v>
      </c>
      <c r="CY99" s="13">
        <v>254571877.1790866</v>
      </c>
      <c r="CZ99" s="13">
        <v>773039672.53953218</v>
      </c>
      <c r="DA99" s="13">
        <v>514435688.14925432</v>
      </c>
      <c r="DB99" s="9">
        <f t="shared" si="3"/>
        <v>4313324277.0487223</v>
      </c>
    </row>
    <row r="100" spans="2:106" x14ac:dyDescent="0.3">
      <c r="B100" s="6">
        <v>56001</v>
      </c>
      <c r="C100" s="13" t="s">
        <v>206</v>
      </c>
      <c r="D100" s="13">
        <v>98</v>
      </c>
      <c r="E100" s="13" t="str">
        <f t="shared" si="2"/>
        <v>S</v>
      </c>
      <c r="F100" s="13">
        <v>229228057.87727439</v>
      </c>
      <c r="G100" s="13">
        <v>184642594.26910189</v>
      </c>
      <c r="H100" s="13">
        <v>267838196.5285629</v>
      </c>
      <c r="I100" s="13">
        <v>334412392.08267951</v>
      </c>
      <c r="J100" s="13">
        <v>261512119.57855591</v>
      </c>
      <c r="K100" s="13">
        <v>325862701.59366709</v>
      </c>
      <c r="L100" s="13">
        <v>356078168.41692853</v>
      </c>
      <c r="M100" s="13">
        <v>371401911.19770169</v>
      </c>
      <c r="N100" s="13">
        <v>376356415.50995493</v>
      </c>
      <c r="O100" s="13">
        <v>324657749.60489547</v>
      </c>
      <c r="P100" s="13">
        <v>364069334.40065491</v>
      </c>
      <c r="Q100" s="13">
        <v>426280444.48878127</v>
      </c>
      <c r="R100" s="13">
        <v>421553937.63140422</v>
      </c>
      <c r="S100" s="13">
        <v>475414606.09201968</v>
      </c>
      <c r="T100" s="13">
        <v>496920575.3865518</v>
      </c>
      <c r="U100" s="13">
        <v>495163063.53747427</v>
      </c>
      <c r="V100" s="13">
        <v>463038772.52713621</v>
      </c>
      <c r="W100" s="13">
        <v>517362611.84101713</v>
      </c>
      <c r="X100" s="13">
        <v>528837551.17554432</v>
      </c>
      <c r="Y100" s="13">
        <v>447593759.53105879</v>
      </c>
      <c r="Z100" s="13">
        <v>555983582.09431469</v>
      </c>
      <c r="AA100" s="13">
        <v>526513485.28957403</v>
      </c>
      <c r="AB100" s="13">
        <v>503224037.61515337</v>
      </c>
      <c r="AC100" s="13">
        <v>510315713.69197911</v>
      </c>
      <c r="AD100" s="13">
        <v>638248181.9763031</v>
      </c>
      <c r="AE100" s="13">
        <v>470363941.23446071</v>
      </c>
      <c r="AF100" s="13">
        <v>699854097.90690017</v>
      </c>
      <c r="AG100" s="13">
        <v>615752708.48023462</v>
      </c>
      <c r="AH100" s="13">
        <v>583426187.73295367</v>
      </c>
      <c r="AI100" s="13">
        <v>610060128.56923139</v>
      </c>
      <c r="AJ100" s="13">
        <v>551726582.82787538</v>
      </c>
      <c r="AK100" s="13">
        <v>702723903.71733916</v>
      </c>
      <c r="AL100" s="13">
        <v>651217163.03517306</v>
      </c>
      <c r="AM100" s="13">
        <v>573378635.07553625</v>
      </c>
      <c r="AN100" s="13">
        <v>659463573.15420103</v>
      </c>
      <c r="AO100" s="13">
        <v>602449163.05264962</v>
      </c>
      <c r="AP100" s="13">
        <v>687686709.58405399</v>
      </c>
      <c r="AQ100" s="13">
        <v>496364096.73842353</v>
      </c>
      <c r="AR100" s="13">
        <v>526720166.10214221</v>
      </c>
      <c r="AS100" s="13">
        <v>686148006.76026201</v>
      </c>
      <c r="AT100" s="13">
        <v>622017624.04402792</v>
      </c>
      <c r="AU100" s="13">
        <v>781809648.72013032</v>
      </c>
      <c r="AV100" s="13">
        <v>639093400.50021839</v>
      </c>
      <c r="AW100" s="13">
        <v>686241977.57227075</v>
      </c>
      <c r="AX100" s="13">
        <v>772204514.91324317</v>
      </c>
      <c r="AY100" s="13">
        <v>629429928.08435702</v>
      </c>
      <c r="AZ100" s="13">
        <v>559710246.32113409</v>
      </c>
      <c r="BA100" s="13">
        <v>660634123.9244045</v>
      </c>
      <c r="BB100" s="13">
        <v>901351828.23383808</v>
      </c>
      <c r="BC100" s="13">
        <v>837671505.68436623</v>
      </c>
      <c r="BD100" s="13">
        <v>785942647.23899078</v>
      </c>
      <c r="BE100" s="13">
        <v>707995430.10071242</v>
      </c>
      <c r="BF100" s="13">
        <v>792400328.49941027</v>
      </c>
      <c r="BG100" s="13">
        <v>782185389.82437956</v>
      </c>
      <c r="BH100" s="13">
        <v>1180469136.457809</v>
      </c>
      <c r="BI100" s="13">
        <v>732281522.15848696</v>
      </c>
      <c r="BJ100" s="13">
        <v>839083655.80843663</v>
      </c>
      <c r="BK100" s="13">
        <v>800873418.71695542</v>
      </c>
      <c r="BL100" s="13">
        <v>647870856.68529809</v>
      </c>
      <c r="BM100" s="13">
        <v>851425324.72957373</v>
      </c>
      <c r="BN100" s="13">
        <v>870273860.33372152</v>
      </c>
      <c r="BO100" s="13">
        <v>1046496378.164747</v>
      </c>
      <c r="BP100" s="13">
        <v>955912247.93445873</v>
      </c>
      <c r="BQ100" s="13">
        <v>1213859167.589993</v>
      </c>
      <c r="BR100" s="13">
        <v>1172190179.0032151</v>
      </c>
      <c r="BS100" s="13">
        <v>877691678.9959166</v>
      </c>
      <c r="BT100" s="13">
        <v>817728123.837587</v>
      </c>
      <c r="BU100" s="13">
        <v>973951272.39374876</v>
      </c>
      <c r="BV100" s="13">
        <v>836068268.45328081</v>
      </c>
      <c r="BW100" s="13">
        <v>1001392742.306564</v>
      </c>
      <c r="BX100" s="13">
        <v>925136695.22728598</v>
      </c>
      <c r="BY100" s="13">
        <v>1178219550.075156</v>
      </c>
      <c r="BZ100" s="13">
        <v>976425378.63455963</v>
      </c>
      <c r="CA100" s="13">
        <v>1082866866.5128961</v>
      </c>
      <c r="CB100" s="13">
        <v>1083970774.564831</v>
      </c>
      <c r="CC100" s="13">
        <v>1116913353.9849131</v>
      </c>
      <c r="CD100" s="13">
        <v>1195615335.8011179</v>
      </c>
      <c r="CE100" s="13">
        <v>1176155175.2397239</v>
      </c>
      <c r="CF100" s="13">
        <v>1301603039.5232079</v>
      </c>
      <c r="CG100" s="13">
        <v>1341199895.5317571</v>
      </c>
      <c r="CH100" s="13">
        <v>1454769779.240474</v>
      </c>
      <c r="CI100" s="13">
        <v>1295574072.652787</v>
      </c>
      <c r="CJ100" s="13">
        <v>1414991673.593343</v>
      </c>
      <c r="CK100" s="13">
        <v>1494039329.4144311</v>
      </c>
      <c r="CL100" s="13">
        <v>1580662346.7514269</v>
      </c>
      <c r="CM100" s="13">
        <v>1426842128.4465411</v>
      </c>
      <c r="CN100" s="13">
        <v>1298262401.073344</v>
      </c>
      <c r="CO100" s="13">
        <v>1336702437.5237851</v>
      </c>
      <c r="CP100" s="13">
        <v>1681207800.737741</v>
      </c>
      <c r="CQ100" s="13">
        <v>1430569636.98209</v>
      </c>
      <c r="CR100" s="13">
        <v>1540182062.433116</v>
      </c>
      <c r="CS100" s="13">
        <v>2490258672.7651691</v>
      </c>
      <c r="CT100" s="13">
        <v>2007175451.1328061</v>
      </c>
      <c r="CU100" s="13">
        <v>2237166975.6174388</v>
      </c>
      <c r="CV100" s="13">
        <v>2261185748.4043689</v>
      </c>
      <c r="CW100" s="13">
        <v>2263029442.0623331</v>
      </c>
      <c r="CX100" s="13">
        <v>2111988340.949708</v>
      </c>
      <c r="CY100" s="13">
        <v>3019682844.3922491</v>
      </c>
      <c r="CZ100" s="13">
        <v>2965977453.901144</v>
      </c>
      <c r="DA100" s="13">
        <v>3712004580.2651849</v>
      </c>
      <c r="DB100" s="9">
        <f t="shared" si="3"/>
        <v>94896480698.575912</v>
      </c>
    </row>
    <row r="101" spans="2:106" x14ac:dyDescent="0.3">
      <c r="B101" s="6">
        <v>58001</v>
      </c>
      <c r="C101" s="13" t="s">
        <v>207</v>
      </c>
      <c r="D101" s="13">
        <v>99</v>
      </c>
      <c r="E101" s="13" t="str">
        <f t="shared" si="2"/>
        <v>S</v>
      </c>
      <c r="F101" s="13">
        <v>23876677.007334579</v>
      </c>
      <c r="G101" s="13">
        <v>9481096.5965169091</v>
      </c>
      <c r="H101" s="13">
        <v>11714543.15673871</v>
      </c>
      <c r="I101" s="13">
        <v>15303896.340175111</v>
      </c>
      <c r="J101" s="13">
        <v>13474711.97628299</v>
      </c>
      <c r="K101" s="13">
        <v>13161516.91053733</v>
      </c>
      <c r="L101" s="13">
        <v>15781645.9192151</v>
      </c>
      <c r="M101" s="13">
        <v>23917960.905946851</v>
      </c>
      <c r="N101" s="13">
        <v>15177282.063467121</v>
      </c>
      <c r="O101" s="13">
        <v>12282291.65014787</v>
      </c>
      <c r="P101" s="13">
        <v>19051083.169929471</v>
      </c>
      <c r="Q101" s="13">
        <v>19475787.192094728</v>
      </c>
      <c r="R101" s="13">
        <v>20831188.73078366</v>
      </c>
      <c r="S101" s="13">
        <v>19020427.26503301</v>
      </c>
      <c r="T101" s="13">
        <v>20016171.5298656</v>
      </c>
      <c r="U101" s="13">
        <v>29702228.927767891</v>
      </c>
      <c r="V101" s="13">
        <v>24961095.286725551</v>
      </c>
      <c r="W101" s="13">
        <v>23704436.691135921</v>
      </c>
      <c r="X101" s="13">
        <v>22859337.23808511</v>
      </c>
      <c r="Y101" s="13">
        <v>23746210.850394569</v>
      </c>
      <c r="Z101" s="13">
        <v>16792286.800244849</v>
      </c>
      <c r="AA101" s="13">
        <v>22541698.798642889</v>
      </c>
      <c r="AB101" s="13">
        <v>22244506.156242479</v>
      </c>
      <c r="AC101" s="13">
        <v>19693880.173186209</v>
      </c>
      <c r="AD101" s="13">
        <v>27563558.443520602</v>
      </c>
      <c r="AE101" s="13">
        <v>31419539.715139151</v>
      </c>
      <c r="AF101" s="13">
        <v>25131392.72504637</v>
      </c>
      <c r="AG101" s="13">
        <v>27798861.139441561</v>
      </c>
      <c r="AH101" s="13">
        <v>28171617.844500989</v>
      </c>
      <c r="AI101" s="13">
        <v>39528069.478124067</v>
      </c>
      <c r="AJ101" s="13">
        <v>23004053.716326639</v>
      </c>
      <c r="AK101" s="13">
        <v>34241279.274205133</v>
      </c>
      <c r="AL101" s="13">
        <v>20821790.225728139</v>
      </c>
      <c r="AM101" s="13">
        <v>30421472.026017562</v>
      </c>
      <c r="AN101" s="13">
        <v>36191312.144714653</v>
      </c>
      <c r="AO101" s="13">
        <v>30673337.729296859</v>
      </c>
      <c r="AP101" s="13">
        <v>33184722.50044211</v>
      </c>
      <c r="AQ101" s="13">
        <v>33012084.455536328</v>
      </c>
      <c r="AR101" s="13">
        <v>22057336.704692021</v>
      </c>
      <c r="AS101" s="13">
        <v>29107230.631588701</v>
      </c>
      <c r="AT101" s="13">
        <v>28883625.96097447</v>
      </c>
      <c r="AU101" s="13">
        <v>26365754.209263489</v>
      </c>
      <c r="AV101" s="13">
        <v>37450990.523571514</v>
      </c>
      <c r="AW101" s="13">
        <v>44491801.673656777</v>
      </c>
      <c r="AX101" s="13">
        <v>36805206.794742823</v>
      </c>
      <c r="AY101" s="13">
        <v>27864052.761809371</v>
      </c>
      <c r="AZ101" s="13">
        <v>44470424.884275921</v>
      </c>
      <c r="BA101" s="13">
        <v>34570719.656172127</v>
      </c>
      <c r="BB101" s="13">
        <v>40361749.329624668</v>
      </c>
      <c r="BC101" s="13">
        <v>33002137.284903079</v>
      </c>
      <c r="BD101" s="13">
        <v>29656077.22795384</v>
      </c>
      <c r="BE101" s="13">
        <v>37285951.32076709</v>
      </c>
      <c r="BF101" s="13">
        <v>46994115.655134469</v>
      </c>
      <c r="BG101" s="13">
        <v>34970953.575992547</v>
      </c>
      <c r="BH101" s="13">
        <v>40991810.139709011</v>
      </c>
      <c r="BI101" s="13">
        <v>46235831.513125308</v>
      </c>
      <c r="BJ101" s="13">
        <v>43740244.255544357</v>
      </c>
      <c r="BK101" s="13">
        <v>40772343.118293077</v>
      </c>
      <c r="BL101" s="13">
        <v>64173146.878942907</v>
      </c>
      <c r="BM101" s="13">
        <v>35461550.376221992</v>
      </c>
      <c r="BN101" s="13">
        <v>37694762.225263543</v>
      </c>
      <c r="BO101" s="13">
        <v>44357886.624268092</v>
      </c>
      <c r="BP101" s="13">
        <v>45397005.33691863</v>
      </c>
      <c r="BQ101" s="13">
        <v>53313899.255568437</v>
      </c>
      <c r="BR101" s="13">
        <v>51393906.770022184</v>
      </c>
      <c r="BS101" s="13">
        <v>51967273.748376243</v>
      </c>
      <c r="BT101" s="13">
        <v>46862596.272647209</v>
      </c>
      <c r="BU101" s="13">
        <v>63473368.293378972</v>
      </c>
      <c r="BV101" s="13">
        <v>68955738.110163614</v>
      </c>
      <c r="BW101" s="13">
        <v>56919476.767138727</v>
      </c>
      <c r="BX101" s="13">
        <v>54352317.700665452</v>
      </c>
      <c r="BY101" s="13">
        <v>48014077.065943547</v>
      </c>
      <c r="BZ101" s="13">
        <v>61140657.345254481</v>
      </c>
      <c r="CA101" s="13">
        <v>93888558.213861138</v>
      </c>
      <c r="CB101" s="13">
        <v>87088552.598366231</v>
      </c>
      <c r="CC101" s="13">
        <v>77410263.562511712</v>
      </c>
      <c r="CD101" s="13">
        <v>71201859.816301107</v>
      </c>
      <c r="CE101" s="13">
        <v>98472864.120450705</v>
      </c>
      <c r="CF101" s="13">
        <v>88211668.655751824</v>
      </c>
      <c r="CG101" s="13">
        <v>79966183.067906216</v>
      </c>
      <c r="CH101" s="13">
        <v>88030528.134014666</v>
      </c>
      <c r="CI101" s="13">
        <v>109245488.0691366</v>
      </c>
      <c r="CJ101" s="13">
        <v>123158169.8824973</v>
      </c>
      <c r="CK101" s="13">
        <v>76193996.201147243</v>
      </c>
      <c r="CL101" s="13">
        <v>129138020.31913941</v>
      </c>
      <c r="CM101" s="13">
        <v>100203569.9714119</v>
      </c>
      <c r="CN101" s="13">
        <v>131213694.155008</v>
      </c>
      <c r="CO101" s="13">
        <v>148951496.0470379</v>
      </c>
      <c r="CP101" s="13">
        <v>149100153.52293411</v>
      </c>
      <c r="CQ101" s="13">
        <v>187239928.40487</v>
      </c>
      <c r="CR101" s="13">
        <v>107826177.5123165</v>
      </c>
      <c r="CS101" s="13">
        <v>155377871.87922621</v>
      </c>
      <c r="CT101" s="13">
        <v>198106691.14269421</v>
      </c>
      <c r="CU101" s="13">
        <v>216113266.49282521</v>
      </c>
      <c r="CV101" s="13">
        <v>260910619.19981229</v>
      </c>
      <c r="CW101" s="13">
        <v>237360061.18612209</v>
      </c>
      <c r="CX101" s="13">
        <v>260996041.00180641</v>
      </c>
      <c r="CY101" s="13">
        <v>325790653.27359867</v>
      </c>
      <c r="CZ101" s="13">
        <v>360063296.64373958</v>
      </c>
      <c r="DA101" s="13">
        <v>525823844.26031059</v>
      </c>
      <c r="DB101" s="9">
        <f t="shared" si="3"/>
        <v>6876614590.0818996</v>
      </c>
    </row>
    <row r="102" spans="2:106" x14ac:dyDescent="0.3">
      <c r="B102" s="6">
        <v>59801</v>
      </c>
      <c r="C102" s="13" t="s">
        <v>208</v>
      </c>
      <c r="D102" s="13">
        <v>100</v>
      </c>
      <c r="E102" s="13" t="str">
        <f t="shared" si="2"/>
        <v>S</v>
      </c>
      <c r="F102" s="13">
        <v>1898689.4564369931</v>
      </c>
      <c r="G102" s="13">
        <v>5218322.3988777325</v>
      </c>
      <c r="H102" s="13">
        <v>3188263.0521995928</v>
      </c>
      <c r="I102" s="13">
        <v>4928208.0276851747</v>
      </c>
      <c r="J102" s="13">
        <v>7117087.5757688899</v>
      </c>
      <c r="K102" s="13">
        <v>8990483.9559273161</v>
      </c>
      <c r="L102" s="13">
        <v>4328227.1524233837</v>
      </c>
      <c r="M102" s="13">
        <v>5215767.6272887439</v>
      </c>
      <c r="N102" s="13">
        <v>6643921.5852604993</v>
      </c>
      <c r="O102" s="13">
        <v>7703404.9677548204</v>
      </c>
      <c r="P102" s="13">
        <v>7239049.2896202169</v>
      </c>
      <c r="Q102" s="13">
        <v>8810085.8648721669</v>
      </c>
      <c r="R102" s="13">
        <v>6336686.2522685323</v>
      </c>
      <c r="S102" s="13">
        <v>9101328.7261974346</v>
      </c>
      <c r="T102" s="13">
        <v>10581167.508827019</v>
      </c>
      <c r="U102" s="13">
        <v>15493284.213173339</v>
      </c>
      <c r="V102" s="13">
        <v>10438870.144499701</v>
      </c>
      <c r="W102" s="13">
        <v>10434554.15220456</v>
      </c>
      <c r="X102" s="13">
        <v>7930226.3958930066</v>
      </c>
      <c r="Y102" s="13">
        <v>6615283.8206960522</v>
      </c>
      <c r="Z102" s="13">
        <v>8187789.9091944639</v>
      </c>
      <c r="AA102" s="13">
        <v>11994687.284085879</v>
      </c>
      <c r="AB102" s="13">
        <v>12066170.355184531</v>
      </c>
      <c r="AC102" s="13">
        <v>7016214.3941597845</v>
      </c>
      <c r="AD102" s="13">
        <v>11716030.73826253</v>
      </c>
      <c r="AE102" s="13">
        <v>13630792.63104023</v>
      </c>
      <c r="AF102" s="13">
        <v>9066520.7050503939</v>
      </c>
      <c r="AG102" s="13">
        <v>13319817.81956961</v>
      </c>
      <c r="AH102" s="13">
        <v>11754275.717064191</v>
      </c>
      <c r="AI102" s="13">
        <v>21171247.284907252</v>
      </c>
      <c r="AJ102" s="13">
        <v>10942645.08445237</v>
      </c>
      <c r="AK102" s="13">
        <v>13870623.74410402</v>
      </c>
      <c r="AL102" s="13">
        <v>15691685.28599811</v>
      </c>
      <c r="AM102" s="13">
        <v>13182952.161065601</v>
      </c>
      <c r="AN102" s="13">
        <v>13891823.003647549</v>
      </c>
      <c r="AO102" s="13">
        <v>8163119.9630985502</v>
      </c>
      <c r="AP102" s="13">
        <v>11503455.927356919</v>
      </c>
      <c r="AQ102" s="13">
        <v>9360371.8281227425</v>
      </c>
      <c r="AR102" s="13">
        <v>15753155.0459648</v>
      </c>
      <c r="AS102" s="13">
        <v>11627407.63316997</v>
      </c>
      <c r="AT102" s="13">
        <v>16302914.47884406</v>
      </c>
      <c r="AU102" s="13">
        <v>8873225.7360939402</v>
      </c>
      <c r="AV102" s="13">
        <v>13494098.666150641</v>
      </c>
      <c r="AW102" s="13">
        <v>18874681.148076572</v>
      </c>
      <c r="AX102" s="13">
        <v>12694067.29968481</v>
      </c>
      <c r="AY102" s="13">
        <v>21491531.532093938</v>
      </c>
      <c r="AZ102" s="13">
        <v>18879376.03696176</v>
      </c>
      <c r="BA102" s="13">
        <v>15837531.58130599</v>
      </c>
      <c r="BB102" s="13">
        <v>13516327.48709053</v>
      </c>
      <c r="BC102" s="13">
        <v>19796267.718336649</v>
      </c>
      <c r="BD102" s="13">
        <v>18217216.420343421</v>
      </c>
      <c r="BE102" s="13">
        <v>11406483.86551176</v>
      </c>
      <c r="BF102" s="13">
        <v>18685489.582750648</v>
      </c>
      <c r="BG102" s="13">
        <v>14527577.29637762</v>
      </c>
      <c r="BH102" s="13">
        <v>21789181.729259022</v>
      </c>
      <c r="BI102" s="13">
        <v>16168545.953491591</v>
      </c>
      <c r="BJ102" s="13">
        <v>16045086.68408017</v>
      </c>
      <c r="BK102" s="13">
        <v>21390910.604645129</v>
      </c>
      <c r="BL102" s="13">
        <v>14947131.801350961</v>
      </c>
      <c r="BM102" s="13">
        <v>12955294.46640132</v>
      </c>
      <c r="BN102" s="13">
        <v>22116959.589870129</v>
      </c>
      <c r="BO102" s="13">
        <v>25817177.694145899</v>
      </c>
      <c r="BP102" s="13">
        <v>12561289.633313751</v>
      </c>
      <c r="BQ102" s="13">
        <v>23629418.746779911</v>
      </c>
      <c r="BR102" s="13">
        <v>22949185.194186501</v>
      </c>
      <c r="BS102" s="13">
        <v>28112541.65326703</v>
      </c>
      <c r="BT102" s="13">
        <v>18956060.78308256</v>
      </c>
      <c r="BU102" s="13">
        <v>24909115.325891629</v>
      </c>
      <c r="BV102" s="13">
        <v>22073666.623153389</v>
      </c>
      <c r="BW102" s="13">
        <v>39075029.127845362</v>
      </c>
      <c r="BX102" s="13">
        <v>21963669.803196479</v>
      </c>
      <c r="BY102" s="13">
        <v>32288650.0692508</v>
      </c>
      <c r="BZ102" s="13">
        <v>18817622.98151394</v>
      </c>
      <c r="CA102" s="13">
        <v>47433368.214445829</v>
      </c>
      <c r="CB102" s="13">
        <v>34347148.083239153</v>
      </c>
      <c r="CC102" s="13">
        <v>54752757.354278713</v>
      </c>
      <c r="CD102" s="13">
        <v>34649903.214953758</v>
      </c>
      <c r="CE102" s="13">
        <v>32815022.59332063</v>
      </c>
      <c r="CF102" s="13">
        <v>26487668.520168919</v>
      </c>
      <c r="CG102" s="13">
        <v>36118308.229238972</v>
      </c>
      <c r="CH102" s="13">
        <v>52503936.489661418</v>
      </c>
      <c r="CI102" s="13">
        <v>37230881.41154515</v>
      </c>
      <c r="CJ102" s="13">
        <v>27620076.965685088</v>
      </c>
      <c r="CK102" s="13">
        <v>46657450.796027258</v>
      </c>
      <c r="CL102" s="13">
        <v>38094437.008799478</v>
      </c>
      <c r="CM102" s="13">
        <v>40550523.334044553</v>
      </c>
      <c r="CN102" s="13">
        <v>28773620.163001761</v>
      </c>
      <c r="CO102" s="13">
        <v>32328757.3970294</v>
      </c>
      <c r="CP102" s="13">
        <v>65012831.413012691</v>
      </c>
      <c r="CQ102" s="13">
        <v>63164847.990571603</v>
      </c>
      <c r="CR102" s="13">
        <v>43706279.746120833</v>
      </c>
      <c r="CS102" s="13">
        <v>77250880.868886366</v>
      </c>
      <c r="CT102" s="13">
        <v>60154501.948857017</v>
      </c>
      <c r="CU102" s="13">
        <v>67448558.555448353</v>
      </c>
      <c r="CV102" s="13">
        <v>70026654.725730166</v>
      </c>
      <c r="CW102" s="13">
        <v>70362541.088113278</v>
      </c>
      <c r="CX102" s="13">
        <v>90708680.107645303</v>
      </c>
      <c r="CY102" s="13">
        <v>129466991.93022209</v>
      </c>
      <c r="CZ102" s="13">
        <v>95608876.892579794</v>
      </c>
      <c r="DA102" s="13">
        <v>127620666.3559652</v>
      </c>
      <c r="DB102" s="9">
        <f t="shared" si="3"/>
        <v>2562183197.3963151</v>
      </c>
    </row>
    <row r="103" spans="2:106" x14ac:dyDescent="0.3">
      <c r="B103" s="6">
        <v>61001</v>
      </c>
      <c r="C103" s="13" t="s">
        <v>209</v>
      </c>
      <c r="D103" s="13">
        <v>101</v>
      </c>
      <c r="E103" s="13" t="str">
        <f t="shared" si="2"/>
        <v>S</v>
      </c>
      <c r="F103" s="13">
        <v>125627613.90722699</v>
      </c>
      <c r="G103" s="13">
        <v>90519210.70411025</v>
      </c>
      <c r="H103" s="13">
        <v>82446666.542660609</v>
      </c>
      <c r="I103" s="13">
        <v>82437981.697437853</v>
      </c>
      <c r="J103" s="13">
        <v>121718205.52702899</v>
      </c>
      <c r="K103" s="13">
        <v>118397391.5421263</v>
      </c>
      <c r="L103" s="13">
        <v>143253813.23865119</v>
      </c>
      <c r="M103" s="13">
        <v>185632165.20990199</v>
      </c>
      <c r="N103" s="13">
        <v>147925371.05225739</v>
      </c>
      <c r="O103" s="13">
        <v>158407811.82233229</v>
      </c>
      <c r="P103" s="13">
        <v>128013018.8826475</v>
      </c>
      <c r="Q103" s="13">
        <v>178614277.44286931</v>
      </c>
      <c r="R103" s="13">
        <v>184982976.164451</v>
      </c>
      <c r="S103" s="13">
        <v>207286625.2147108</v>
      </c>
      <c r="T103" s="13">
        <v>176082140.76396221</v>
      </c>
      <c r="U103" s="13">
        <v>237829309.6692127</v>
      </c>
      <c r="V103" s="13">
        <v>192399464.13330221</v>
      </c>
      <c r="W103" s="13">
        <v>225915704.70951071</v>
      </c>
      <c r="X103" s="13">
        <v>186963495.53469589</v>
      </c>
      <c r="Y103" s="13">
        <v>274736175.79631448</v>
      </c>
      <c r="Z103" s="13">
        <v>258988250.57394871</v>
      </c>
      <c r="AA103" s="13">
        <v>253553207.23299751</v>
      </c>
      <c r="AB103" s="13">
        <v>229788202.06053761</v>
      </c>
      <c r="AC103" s="13">
        <v>240812096.08543959</v>
      </c>
      <c r="AD103" s="13">
        <v>264331855.54956189</v>
      </c>
      <c r="AE103" s="13">
        <v>265775413.39030281</v>
      </c>
      <c r="AF103" s="13">
        <v>284932005.48136801</v>
      </c>
      <c r="AG103" s="13">
        <v>294828723.32974821</v>
      </c>
      <c r="AH103" s="13">
        <v>333334489.16112942</v>
      </c>
      <c r="AI103" s="13">
        <v>270486188.18458128</v>
      </c>
      <c r="AJ103" s="13">
        <v>321740712.89650059</v>
      </c>
      <c r="AK103" s="13">
        <v>367357069.49074972</v>
      </c>
      <c r="AL103" s="13">
        <v>346986325.85173953</v>
      </c>
      <c r="AM103" s="13">
        <v>322232410.44929081</v>
      </c>
      <c r="AN103" s="13">
        <v>315378073.45897597</v>
      </c>
      <c r="AO103" s="13">
        <v>372003272.49659348</v>
      </c>
      <c r="AP103" s="13">
        <v>351501050.5343284</v>
      </c>
      <c r="AQ103" s="13">
        <v>350968654.87418228</v>
      </c>
      <c r="AR103" s="13">
        <v>345025850.47287291</v>
      </c>
      <c r="AS103" s="13">
        <v>373663928.89550978</v>
      </c>
      <c r="AT103" s="13">
        <v>380929757.88102287</v>
      </c>
      <c r="AU103" s="13">
        <v>389262184.81718469</v>
      </c>
      <c r="AV103" s="13">
        <v>404030545.59825188</v>
      </c>
      <c r="AW103" s="13">
        <v>383972226.99341011</v>
      </c>
      <c r="AX103" s="13">
        <v>401740071.60231829</v>
      </c>
      <c r="AY103" s="13">
        <v>413716969.64978713</v>
      </c>
      <c r="AZ103" s="13">
        <v>386249993.31384838</v>
      </c>
      <c r="BA103" s="13">
        <v>455961120.69404823</v>
      </c>
      <c r="BB103" s="13">
        <v>452035254.82344818</v>
      </c>
      <c r="BC103" s="13">
        <v>447091207.23992801</v>
      </c>
      <c r="BD103" s="13">
        <v>511249008.39420182</v>
      </c>
      <c r="BE103" s="13">
        <v>408079103.71775538</v>
      </c>
      <c r="BF103" s="13">
        <v>477384191.69206798</v>
      </c>
      <c r="BG103" s="13">
        <v>461145311.07613921</v>
      </c>
      <c r="BH103" s="13">
        <v>599898418.79365087</v>
      </c>
      <c r="BI103" s="13">
        <v>530790345.38889092</v>
      </c>
      <c r="BJ103" s="13">
        <v>500228066.75871688</v>
      </c>
      <c r="BK103" s="13">
        <v>567717388.38846684</v>
      </c>
      <c r="BL103" s="13">
        <v>527568597.50054163</v>
      </c>
      <c r="BM103" s="13">
        <v>534104884.24755973</v>
      </c>
      <c r="BN103" s="13">
        <v>536546323.18061799</v>
      </c>
      <c r="BO103" s="13">
        <v>544598750.52029884</v>
      </c>
      <c r="BP103" s="13">
        <v>526853411.83917183</v>
      </c>
      <c r="BQ103" s="13">
        <v>604641147.93157518</v>
      </c>
      <c r="BR103" s="13">
        <v>648110433.43034208</v>
      </c>
      <c r="BS103" s="13">
        <v>577608898.56167734</v>
      </c>
      <c r="BT103" s="13">
        <v>543498347.54552126</v>
      </c>
      <c r="BU103" s="13">
        <v>765855589.95217323</v>
      </c>
      <c r="BV103" s="13">
        <v>650456092.1999011</v>
      </c>
      <c r="BW103" s="13">
        <v>649913168.36381018</v>
      </c>
      <c r="BX103" s="13">
        <v>704643469.46981061</v>
      </c>
      <c r="BY103" s="13">
        <v>697574454.40300584</v>
      </c>
      <c r="BZ103" s="13">
        <v>653808309.83830976</v>
      </c>
      <c r="CA103" s="13">
        <v>665444794.30575192</v>
      </c>
      <c r="CB103" s="13">
        <v>813617065.74984026</v>
      </c>
      <c r="CC103" s="13">
        <v>848367117.09252</v>
      </c>
      <c r="CD103" s="13">
        <v>725180256.68782926</v>
      </c>
      <c r="CE103" s="13">
        <v>888508035.08403087</v>
      </c>
      <c r="CF103" s="13">
        <v>809648598.14943004</v>
      </c>
      <c r="CG103" s="13">
        <v>869483949.70452619</v>
      </c>
      <c r="CH103" s="13">
        <v>872633540.85367167</v>
      </c>
      <c r="CI103" s="13">
        <v>844339118.68257129</v>
      </c>
      <c r="CJ103" s="13">
        <v>1005871313.586912</v>
      </c>
      <c r="CK103" s="13">
        <v>916739045.83492911</v>
      </c>
      <c r="CL103" s="13">
        <v>1064387394.717473</v>
      </c>
      <c r="CM103" s="13">
        <v>977381585.61250103</v>
      </c>
      <c r="CN103" s="13">
        <v>977714259.18807709</v>
      </c>
      <c r="CO103" s="13">
        <v>1028520700.124218</v>
      </c>
      <c r="CP103" s="13">
        <v>1060073023.2691571</v>
      </c>
      <c r="CQ103" s="13">
        <v>1053895173.095577</v>
      </c>
      <c r="CR103" s="13">
        <v>1137984964.615725</v>
      </c>
      <c r="CS103" s="13">
        <v>1257500971.790848</v>
      </c>
      <c r="CT103" s="13">
        <v>1408563794.0136421</v>
      </c>
      <c r="CU103" s="13">
        <v>1504029049.099196</v>
      </c>
      <c r="CV103" s="13">
        <v>1399379990.0668759</v>
      </c>
      <c r="CW103" s="13">
        <v>1375435899.2853129</v>
      </c>
      <c r="CX103" s="13">
        <v>1575171816.81148</v>
      </c>
      <c r="CY103" s="13">
        <v>1690693351.2874019</v>
      </c>
      <c r="CZ103" s="13">
        <v>1837465446.8313799</v>
      </c>
      <c r="DA103" s="13">
        <v>2183506142.488667</v>
      </c>
      <c r="DB103" s="9">
        <f t="shared" si="3"/>
        <v>57541676643.862785</v>
      </c>
    </row>
    <row r="104" spans="2:106" x14ac:dyDescent="0.3">
      <c r="B104" s="6">
        <v>62801</v>
      </c>
      <c r="C104" s="13" t="s">
        <v>210</v>
      </c>
      <c r="D104" s="13">
        <v>102</v>
      </c>
      <c r="E104" s="13" t="str">
        <f t="shared" si="2"/>
        <v>S</v>
      </c>
      <c r="F104" s="13"/>
      <c r="G104" s="13">
        <v>3795.622218475999</v>
      </c>
      <c r="H104" s="13">
        <v>33636.167191267203</v>
      </c>
      <c r="I104" s="13">
        <v>314264.65305765759</v>
      </c>
      <c r="J104" s="13">
        <v>34071.228838881601</v>
      </c>
      <c r="K104" s="13">
        <v>272242.57846524997</v>
      </c>
      <c r="L104" s="13">
        <v>229158.1273153392</v>
      </c>
      <c r="M104" s="13">
        <v>32059.841003223999</v>
      </c>
      <c r="N104" s="13">
        <v>972505.88198795402</v>
      </c>
      <c r="O104" s="13">
        <v>607042.13527191605</v>
      </c>
      <c r="P104" s="13"/>
      <c r="Q104" s="13">
        <v>78805.269709337997</v>
      </c>
      <c r="R104" s="13"/>
      <c r="S104" s="13">
        <v>1296452.405039957</v>
      </c>
      <c r="T104" s="13">
        <v>327330.92180460988</v>
      </c>
      <c r="U104" s="13">
        <v>3365206.338039102</v>
      </c>
      <c r="V104" s="13">
        <v>638864.91619037394</v>
      </c>
      <c r="W104" s="13">
        <v>628393.74780580564</v>
      </c>
      <c r="X104" s="13">
        <v>99202.516864887977</v>
      </c>
      <c r="Y104" s="13">
        <v>495275.68419707642</v>
      </c>
      <c r="Z104" s="13">
        <v>823962.84437828395</v>
      </c>
      <c r="AA104" s="13">
        <v>172919.72802528</v>
      </c>
      <c r="AB104" s="13">
        <v>384855.72815398558</v>
      </c>
      <c r="AC104" s="13">
        <v>719936.75282853527</v>
      </c>
      <c r="AD104" s="13">
        <v>19153.040640908799</v>
      </c>
      <c r="AE104" s="13">
        <v>47688.383582681599</v>
      </c>
      <c r="AF104" s="13">
        <v>118077.36704935999</v>
      </c>
      <c r="AG104" s="13">
        <v>330393.36700911011</v>
      </c>
      <c r="AH104" s="13">
        <v>72087.503493600001</v>
      </c>
      <c r="AI104" s="13">
        <v>230189.69409241201</v>
      </c>
      <c r="AJ104" s="13">
        <v>239966.93064329101</v>
      </c>
      <c r="AK104" s="13">
        <v>322783.67637719878</v>
      </c>
      <c r="AL104" s="13">
        <v>93723.411912253199</v>
      </c>
      <c r="AM104" s="13">
        <v>117811.510967076</v>
      </c>
      <c r="AN104" s="13">
        <v>382139.57767959678</v>
      </c>
      <c r="AO104" s="13">
        <v>205408.35750142959</v>
      </c>
      <c r="AP104" s="13">
        <v>1285340.295902374</v>
      </c>
      <c r="AQ104" s="13">
        <v>1778009.50038766</v>
      </c>
      <c r="AR104" s="13">
        <v>925064.21029185352</v>
      </c>
      <c r="AS104" s="13">
        <v>1914440.860392408</v>
      </c>
      <c r="AT104" s="13">
        <v>51496.3958776176</v>
      </c>
      <c r="AU104" s="13">
        <v>855884.49138561601</v>
      </c>
      <c r="AV104" s="13">
        <v>623733.23351003195</v>
      </c>
      <c r="AW104" s="13">
        <v>1041844.062107544</v>
      </c>
      <c r="AX104" s="13">
        <v>10577823.503999449</v>
      </c>
      <c r="AY104" s="13">
        <v>23625.446243184</v>
      </c>
      <c r="AZ104" s="13">
        <v>1457978.7403439949</v>
      </c>
      <c r="BA104" s="13">
        <v>1136730.0114517731</v>
      </c>
      <c r="BB104" s="13">
        <v>2290071.4855243601</v>
      </c>
      <c r="BC104" s="13">
        <v>1319337.155111677</v>
      </c>
      <c r="BD104" s="13">
        <v>1645694.854056299</v>
      </c>
      <c r="BE104" s="13">
        <v>3261304.5142352399</v>
      </c>
      <c r="BF104" s="13">
        <v>4063388.3982634111</v>
      </c>
      <c r="BG104" s="13">
        <v>976601.2023079741</v>
      </c>
      <c r="BH104" s="13">
        <v>4553137.2058325643</v>
      </c>
      <c r="BI104" s="13">
        <v>2189228.288657458</v>
      </c>
      <c r="BJ104" s="13">
        <v>3680930.3901676079</v>
      </c>
      <c r="BK104" s="13">
        <v>476120.96882915992</v>
      </c>
      <c r="BL104" s="13">
        <v>642289.198950544</v>
      </c>
      <c r="BM104" s="13">
        <v>2099604.428018475</v>
      </c>
      <c r="BN104" s="13">
        <v>2889937.6574634318</v>
      </c>
      <c r="BO104" s="13">
        <v>118570.36670870399</v>
      </c>
      <c r="BP104" s="13">
        <v>72938.159212464001</v>
      </c>
      <c r="BQ104" s="13">
        <v>713221.90734526794</v>
      </c>
      <c r="BR104" s="13">
        <v>667421.9232986368</v>
      </c>
      <c r="BS104" s="13">
        <v>2135026.9970236132</v>
      </c>
      <c r="BT104" s="13">
        <v>532039.57575172361</v>
      </c>
      <c r="BU104" s="13">
        <v>458507.75181642763</v>
      </c>
      <c r="BV104" s="13">
        <v>1210793.2071976319</v>
      </c>
      <c r="BW104" s="13">
        <v>473083.83012493799</v>
      </c>
      <c r="BX104" s="13">
        <v>102182.867410416</v>
      </c>
      <c r="BY104" s="13">
        <v>2971353.3884488968</v>
      </c>
      <c r="BZ104" s="13">
        <v>77935.90084280161</v>
      </c>
      <c r="CA104" s="13">
        <v>871742.76802706637</v>
      </c>
      <c r="CB104" s="13">
        <v>734279.58290572325</v>
      </c>
      <c r="CC104" s="13">
        <v>14265.396959472</v>
      </c>
      <c r="CD104" s="13">
        <v>608434.36745475954</v>
      </c>
      <c r="CE104" s="13">
        <v>6701828.8908498967</v>
      </c>
      <c r="CF104" s="13">
        <v>8914628.5967260934</v>
      </c>
      <c r="CG104" s="13">
        <v>149842.84079424001</v>
      </c>
      <c r="CH104" s="13">
        <v>1231686.8321538479</v>
      </c>
      <c r="CI104" s="13">
        <v>75964.966611548007</v>
      </c>
      <c r="CJ104" s="13">
        <v>2307405.8638857468</v>
      </c>
      <c r="CK104" s="13">
        <v>91778.357396927997</v>
      </c>
      <c r="CL104" s="13">
        <v>1820497.8301490771</v>
      </c>
      <c r="CM104" s="13">
        <v>1635453.538306525</v>
      </c>
      <c r="CN104" s="13">
        <v>9905584.1755169947</v>
      </c>
      <c r="CO104" s="13">
        <v>2042628.7990918199</v>
      </c>
      <c r="CP104" s="13">
        <v>1310544.899529696</v>
      </c>
      <c r="CQ104" s="13">
        <v>1751241.256454116</v>
      </c>
      <c r="CR104" s="13">
        <v>307571.07682785118</v>
      </c>
      <c r="CS104" s="13">
        <v>1690973.609062925</v>
      </c>
      <c r="CT104" s="13">
        <v>1988155.3274223921</v>
      </c>
      <c r="CU104" s="13"/>
      <c r="CV104" s="13">
        <v>1231489.6648502881</v>
      </c>
      <c r="CW104" s="13">
        <v>4134374.1857518721</v>
      </c>
      <c r="CX104" s="13">
        <v>699321.12467038352</v>
      </c>
      <c r="CY104" s="13">
        <v>1311889.200651156</v>
      </c>
      <c r="CZ104" s="13">
        <v>24995805.631069299</v>
      </c>
      <c r="DA104" s="13">
        <v>4921183.7093370007</v>
      </c>
      <c r="DB104" s="9">
        <f t="shared" si="3"/>
        <v>156450670.77628604</v>
      </c>
    </row>
    <row r="105" spans="2:106" x14ac:dyDescent="0.3">
      <c r="B105" s="6">
        <v>64801</v>
      </c>
      <c r="C105" s="13" t="s">
        <v>211</v>
      </c>
      <c r="D105" s="13">
        <v>103</v>
      </c>
      <c r="E105" s="13" t="str">
        <f t="shared" si="2"/>
        <v>S</v>
      </c>
      <c r="F105" s="13">
        <v>7641190.7051318903</v>
      </c>
      <c r="G105" s="13">
        <v>4692611.3811070966</v>
      </c>
      <c r="H105" s="13">
        <v>4920837.6256119832</v>
      </c>
      <c r="I105" s="13">
        <v>5414746.2846058086</v>
      </c>
      <c r="J105" s="13">
        <v>9350784.7411496677</v>
      </c>
      <c r="K105" s="13">
        <v>13670832.10082612</v>
      </c>
      <c r="L105" s="13">
        <v>11062043.02312555</v>
      </c>
      <c r="M105" s="13">
        <v>14634396.32618718</v>
      </c>
      <c r="N105" s="13">
        <v>14662426.543995351</v>
      </c>
      <c r="O105" s="13">
        <v>19813244.913906571</v>
      </c>
      <c r="P105" s="13">
        <v>14584819.996518901</v>
      </c>
      <c r="Q105" s="13">
        <v>16335593.870140839</v>
      </c>
      <c r="R105" s="13">
        <v>18654032.699527729</v>
      </c>
      <c r="S105" s="13">
        <v>40301969.037922941</v>
      </c>
      <c r="T105" s="13">
        <v>23683045.840828229</v>
      </c>
      <c r="U105" s="13">
        <v>39937132.843534991</v>
      </c>
      <c r="V105" s="13">
        <v>40288867.88305226</v>
      </c>
      <c r="W105" s="13">
        <v>25523742.350782569</v>
      </c>
      <c r="X105" s="13">
        <v>34427133.973896451</v>
      </c>
      <c r="Y105" s="13">
        <v>29230328.648579299</v>
      </c>
      <c r="Z105" s="13">
        <v>61298483.652658246</v>
      </c>
      <c r="AA105" s="13">
        <v>29100162.212155178</v>
      </c>
      <c r="AB105" s="13">
        <v>30138921.241044588</v>
      </c>
      <c r="AC105" s="13">
        <v>34733608.317694522</v>
      </c>
      <c r="AD105" s="13">
        <v>32268590.559466269</v>
      </c>
      <c r="AE105" s="13">
        <v>26151990.216647569</v>
      </c>
      <c r="AF105" s="13">
        <v>40044789.008117519</v>
      </c>
      <c r="AG105" s="13">
        <v>30483733.545051459</v>
      </c>
      <c r="AH105" s="13">
        <v>56021352.570197761</v>
      </c>
      <c r="AI105" s="13">
        <v>55229627.24368652</v>
      </c>
      <c r="AJ105" s="13">
        <v>41742717.174388953</v>
      </c>
      <c r="AK105" s="13">
        <v>45189244.600690953</v>
      </c>
      <c r="AL105" s="13">
        <v>50059501.955525629</v>
      </c>
      <c r="AM105" s="13">
        <v>85107610.359705329</v>
      </c>
      <c r="AN105" s="13">
        <v>65500768.703551017</v>
      </c>
      <c r="AO105" s="13">
        <v>64331987.444077536</v>
      </c>
      <c r="AP105" s="13">
        <v>53735274.244117528</v>
      </c>
      <c r="AQ105" s="13">
        <v>58998672.11541374</v>
      </c>
      <c r="AR105" s="13">
        <v>67261871.034595221</v>
      </c>
      <c r="AS105" s="13">
        <v>70411131.653762847</v>
      </c>
      <c r="AT105" s="13">
        <v>58668407.471652143</v>
      </c>
      <c r="AU105" s="13">
        <v>55601887.003461719</v>
      </c>
      <c r="AV105" s="13">
        <v>68401860.586029857</v>
      </c>
      <c r="AW105" s="13">
        <v>77345874.138459116</v>
      </c>
      <c r="AX105" s="13">
        <v>57140240.816401683</v>
      </c>
      <c r="AY105" s="13">
        <v>81309761.853003561</v>
      </c>
      <c r="AZ105" s="13">
        <v>77956139.834863558</v>
      </c>
      <c r="BA105" s="13">
        <v>81069342.062534377</v>
      </c>
      <c r="BB105" s="13">
        <v>75166564.76388301</v>
      </c>
      <c r="BC105" s="13">
        <v>80156710.251959473</v>
      </c>
      <c r="BD105" s="13">
        <v>89871967.268402442</v>
      </c>
      <c r="BE105" s="13">
        <v>66080319.039471641</v>
      </c>
      <c r="BF105" s="13">
        <v>115744067.7978566</v>
      </c>
      <c r="BG105" s="13">
        <v>98514148.169251248</v>
      </c>
      <c r="BH105" s="13">
        <v>89806788.635856971</v>
      </c>
      <c r="BI105" s="13">
        <v>102801437.8514791</v>
      </c>
      <c r="BJ105" s="13">
        <v>99710184.482871115</v>
      </c>
      <c r="BK105" s="13">
        <v>126074408.7198347</v>
      </c>
      <c r="BL105" s="13">
        <v>119894126.49209049</v>
      </c>
      <c r="BM105" s="13">
        <v>131263887.7366557</v>
      </c>
      <c r="BN105" s="13">
        <v>114853028.1575636</v>
      </c>
      <c r="BO105" s="13">
        <v>148362286.4894594</v>
      </c>
      <c r="BP105" s="13">
        <v>98928761.439421058</v>
      </c>
      <c r="BQ105" s="13">
        <v>97343644.327832118</v>
      </c>
      <c r="BR105" s="13">
        <v>122445920.03276201</v>
      </c>
      <c r="BS105" s="13">
        <v>152976769.54763421</v>
      </c>
      <c r="BT105" s="13">
        <v>133726425.7597314</v>
      </c>
      <c r="BU105" s="13">
        <v>184530994.76436281</v>
      </c>
      <c r="BV105" s="13">
        <v>158577793.07893929</v>
      </c>
      <c r="BW105" s="13">
        <v>224297015.8885012</v>
      </c>
      <c r="BX105" s="13">
        <v>172116755.25253749</v>
      </c>
      <c r="BY105" s="13">
        <v>164822955.8427183</v>
      </c>
      <c r="BZ105" s="13">
        <v>173308965.72061649</v>
      </c>
      <c r="CA105" s="13">
        <v>187877056.973759</v>
      </c>
      <c r="CB105" s="13">
        <v>158497322.9989453</v>
      </c>
      <c r="CC105" s="13">
        <v>162733734.7099663</v>
      </c>
      <c r="CD105" s="13">
        <v>181864642.1130527</v>
      </c>
      <c r="CE105" s="13">
        <v>258054754.87222901</v>
      </c>
      <c r="CF105" s="13">
        <v>239737098.75794929</v>
      </c>
      <c r="CG105" s="13">
        <v>269927774.70684671</v>
      </c>
      <c r="CH105" s="13">
        <v>385315480.10252237</v>
      </c>
      <c r="CI105" s="13">
        <v>324170580.72996032</v>
      </c>
      <c r="CJ105" s="13">
        <v>325596231.79257143</v>
      </c>
      <c r="CK105" s="13">
        <v>305750356.12506068</v>
      </c>
      <c r="CL105" s="13">
        <v>270702633.49787551</v>
      </c>
      <c r="CM105" s="13">
        <v>311739453.08808088</v>
      </c>
      <c r="CN105" s="13">
        <v>389699052.41894323</v>
      </c>
      <c r="CO105" s="13">
        <v>379856603.72374839</v>
      </c>
      <c r="CP105" s="13">
        <v>415545914.21803403</v>
      </c>
      <c r="CQ105" s="13">
        <v>374611965.38598228</v>
      </c>
      <c r="CR105" s="13">
        <v>366744637.30712038</v>
      </c>
      <c r="CS105" s="13">
        <v>501250517.7745164</v>
      </c>
      <c r="CT105" s="13">
        <v>470438369.66885543</v>
      </c>
      <c r="CU105" s="13">
        <v>587990229.71392488</v>
      </c>
      <c r="CV105" s="13">
        <v>634564780.09636891</v>
      </c>
      <c r="CW105" s="13">
        <v>685389890.13091803</v>
      </c>
      <c r="CX105" s="13">
        <v>664553577.44947124</v>
      </c>
      <c r="CY105" s="13">
        <v>768909772.82340014</v>
      </c>
      <c r="CZ105" s="13">
        <v>738778138.56163192</v>
      </c>
      <c r="DA105" s="13">
        <v>1641683217.941839</v>
      </c>
      <c r="DB105" s="9">
        <f t="shared" si="3"/>
        <v>17087493047.604654</v>
      </c>
    </row>
    <row r="106" spans="2:106" x14ac:dyDescent="0.3">
      <c r="B106" s="6">
        <v>68001</v>
      </c>
      <c r="C106" s="13" t="s">
        <v>212</v>
      </c>
      <c r="D106" s="13">
        <v>104</v>
      </c>
      <c r="E106" s="13" t="str">
        <f t="shared" si="2"/>
        <v>S</v>
      </c>
      <c r="F106" s="13">
        <v>129662999.6275011</v>
      </c>
      <c r="G106" s="13">
        <v>104684674.2616117</v>
      </c>
      <c r="H106" s="13">
        <v>136823570.73425901</v>
      </c>
      <c r="I106" s="13">
        <v>111957701.21990129</v>
      </c>
      <c r="J106" s="13">
        <v>127348746.80648801</v>
      </c>
      <c r="K106" s="13">
        <v>211870144.65015951</v>
      </c>
      <c r="L106" s="13">
        <v>283747250.57915747</v>
      </c>
      <c r="M106" s="13">
        <v>126470588.834306</v>
      </c>
      <c r="N106" s="13">
        <v>127884519.1709919</v>
      </c>
      <c r="O106" s="13">
        <v>143455537.921379</v>
      </c>
      <c r="P106" s="13">
        <v>186867556.54258409</v>
      </c>
      <c r="Q106" s="13">
        <v>117054373.476631</v>
      </c>
      <c r="R106" s="13">
        <v>325151552.88604432</v>
      </c>
      <c r="S106" s="13">
        <v>173524457.33814079</v>
      </c>
      <c r="T106" s="13">
        <v>340104912.75113249</v>
      </c>
      <c r="U106" s="13">
        <v>232957232.63661331</v>
      </c>
      <c r="V106" s="13">
        <v>321080612.86774361</v>
      </c>
      <c r="W106" s="13">
        <v>250396275.6337589</v>
      </c>
      <c r="X106" s="13">
        <v>190630781.130748</v>
      </c>
      <c r="Y106" s="13">
        <v>296407389.64966512</v>
      </c>
      <c r="Z106" s="13">
        <v>246756617.79137501</v>
      </c>
      <c r="AA106" s="13">
        <v>206813927.507384</v>
      </c>
      <c r="AB106" s="13">
        <v>150014855.49285591</v>
      </c>
      <c r="AC106" s="13">
        <v>318989709.32949787</v>
      </c>
      <c r="AD106" s="13">
        <v>238000018.31874591</v>
      </c>
      <c r="AE106" s="13">
        <v>213136690.66577551</v>
      </c>
      <c r="AF106" s="13">
        <v>307995466.56525701</v>
      </c>
      <c r="AG106" s="13">
        <v>291420150.96888572</v>
      </c>
      <c r="AH106" s="13">
        <v>222881096.44713259</v>
      </c>
      <c r="AI106" s="13">
        <v>220026463.25240961</v>
      </c>
      <c r="AJ106" s="13">
        <v>235594115.65811411</v>
      </c>
      <c r="AK106" s="13">
        <v>235979037.71332499</v>
      </c>
      <c r="AL106" s="13">
        <v>430932196.17366028</v>
      </c>
      <c r="AM106" s="13">
        <v>193581031.78123271</v>
      </c>
      <c r="AN106" s="13">
        <v>323081310.33874297</v>
      </c>
      <c r="AO106" s="13">
        <v>392245168.78883249</v>
      </c>
      <c r="AP106" s="13">
        <v>271984046.08746588</v>
      </c>
      <c r="AQ106" s="13">
        <v>394729437.60113943</v>
      </c>
      <c r="AR106" s="13">
        <v>317751189.86099428</v>
      </c>
      <c r="AS106" s="13">
        <v>242673477.4813025</v>
      </c>
      <c r="AT106" s="13">
        <v>245291311.99300861</v>
      </c>
      <c r="AU106" s="13">
        <v>263305917.23441121</v>
      </c>
      <c r="AV106" s="13">
        <v>237658100.99118999</v>
      </c>
      <c r="AW106" s="13">
        <v>366082648.11214489</v>
      </c>
      <c r="AX106" s="13">
        <v>694606179.26207161</v>
      </c>
      <c r="AY106" s="13">
        <v>259571728.15189439</v>
      </c>
      <c r="AZ106" s="13">
        <v>590330675.01917684</v>
      </c>
      <c r="BA106" s="13">
        <v>285182082.45256919</v>
      </c>
      <c r="BB106" s="13">
        <v>713478473.4392122</v>
      </c>
      <c r="BC106" s="13">
        <v>724479688.52910197</v>
      </c>
      <c r="BD106" s="13">
        <v>353678332.56491357</v>
      </c>
      <c r="BE106" s="13">
        <v>394686496.32798493</v>
      </c>
      <c r="BF106" s="13">
        <v>427838848.29459327</v>
      </c>
      <c r="BG106" s="13">
        <v>1475512926.3063681</v>
      </c>
      <c r="BH106" s="13">
        <v>825023069.95018208</v>
      </c>
      <c r="BI106" s="13">
        <v>344800342.09566098</v>
      </c>
      <c r="BJ106" s="13">
        <v>626822104.86475408</v>
      </c>
      <c r="BK106" s="13">
        <v>620709543.24008179</v>
      </c>
      <c r="BL106" s="13">
        <v>726148563.73719025</v>
      </c>
      <c r="BM106" s="13">
        <v>270044485.77379918</v>
      </c>
      <c r="BN106" s="13">
        <v>377977834.98834419</v>
      </c>
      <c r="BO106" s="13">
        <v>1582511897.553966</v>
      </c>
      <c r="BP106" s="13">
        <v>1170754707.7297671</v>
      </c>
      <c r="BQ106" s="13">
        <v>2004833678.820447</v>
      </c>
      <c r="BR106" s="13">
        <v>428598305.75960028</v>
      </c>
      <c r="BS106" s="13">
        <v>569863968.07696509</v>
      </c>
      <c r="BT106" s="13">
        <v>760204512.07469022</v>
      </c>
      <c r="BU106" s="13">
        <v>1261764638.764544</v>
      </c>
      <c r="BV106" s="13">
        <v>425892594.0838483</v>
      </c>
      <c r="BW106" s="13">
        <v>600147941.05649543</v>
      </c>
      <c r="BX106" s="13">
        <v>975942461.66907775</v>
      </c>
      <c r="BY106" s="13">
        <v>1107892015.1487341</v>
      </c>
      <c r="BZ106" s="13">
        <v>1269092474.514241</v>
      </c>
      <c r="CA106" s="13">
        <v>1190437637.870296</v>
      </c>
      <c r="CB106" s="13">
        <v>461342697.95924419</v>
      </c>
      <c r="CC106" s="13">
        <v>1587764481.199826</v>
      </c>
      <c r="CD106" s="13">
        <v>859485964.48710287</v>
      </c>
      <c r="CE106" s="13">
        <v>1986114464.6080911</v>
      </c>
      <c r="CF106" s="13">
        <v>1722749904.652725</v>
      </c>
      <c r="CG106" s="13">
        <v>723714326.29497433</v>
      </c>
      <c r="CH106" s="13">
        <v>1370115560.0736959</v>
      </c>
      <c r="CI106" s="13">
        <v>3015356783.2327991</v>
      </c>
      <c r="CJ106" s="13">
        <v>1746584496.059248</v>
      </c>
      <c r="CK106" s="13">
        <v>672433270.02634597</v>
      </c>
      <c r="CL106" s="13">
        <v>879678674.26993287</v>
      </c>
      <c r="CM106" s="13">
        <v>2678556550.176559</v>
      </c>
      <c r="CN106" s="13">
        <v>2070749206.834084</v>
      </c>
      <c r="CO106" s="13">
        <v>2782113940.890861</v>
      </c>
      <c r="CP106" s="13">
        <v>1219952910.514744</v>
      </c>
      <c r="CQ106" s="13">
        <v>2746686050.7629819</v>
      </c>
      <c r="CR106" s="13">
        <v>2101698618.5246651</v>
      </c>
      <c r="CS106" s="13">
        <v>13900819409.867729</v>
      </c>
      <c r="CT106" s="13">
        <v>3097923315.0285439</v>
      </c>
      <c r="CU106" s="13">
        <v>2807686652.4288402</v>
      </c>
      <c r="CV106" s="13">
        <v>3818414684.9863629</v>
      </c>
      <c r="CW106" s="13">
        <v>2590745056.2180629</v>
      </c>
      <c r="CX106" s="13">
        <v>7969876576.831501</v>
      </c>
      <c r="CY106" s="13">
        <v>3728271626.3200622</v>
      </c>
      <c r="CZ106" s="13">
        <v>6050262165.1473656</v>
      </c>
      <c r="DA106" s="13">
        <v>15237531289.604111</v>
      </c>
      <c r="DB106" s="9">
        <f t="shared" si="3"/>
        <v>121390461749.99475</v>
      </c>
    </row>
    <row r="107" spans="2:106" x14ac:dyDescent="0.3">
      <c r="B107" s="6">
        <v>68002</v>
      </c>
      <c r="C107" s="13" t="s">
        <v>213</v>
      </c>
      <c r="D107" s="13">
        <v>105</v>
      </c>
      <c r="E107" s="13" t="str">
        <f t="shared" si="2"/>
        <v>N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9">
        <f t="shared" si="3"/>
        <v>0</v>
      </c>
    </row>
    <row r="108" spans="2:106" x14ac:dyDescent="0.3">
      <c r="B108" s="6">
        <v>69801</v>
      </c>
      <c r="C108" s="13" t="s">
        <v>214</v>
      </c>
      <c r="D108" s="13">
        <v>106</v>
      </c>
      <c r="E108" s="13" t="str">
        <f t="shared" si="2"/>
        <v>S</v>
      </c>
      <c r="F108" s="13">
        <v>14221354.5163555</v>
      </c>
      <c r="G108" s="13">
        <v>5126796.1481626928</v>
      </c>
      <c r="H108" s="13">
        <v>5068084.3609032137</v>
      </c>
      <c r="I108" s="13">
        <v>5478012.3238247316</v>
      </c>
      <c r="J108" s="13">
        <v>7829774.6807714365</v>
      </c>
      <c r="K108" s="13">
        <v>1982380.1916691761</v>
      </c>
      <c r="L108" s="13">
        <v>28808279.373377331</v>
      </c>
      <c r="M108" s="13">
        <v>22418081.40495785</v>
      </c>
      <c r="N108" s="13">
        <v>3627211.5475763222</v>
      </c>
      <c r="O108" s="13">
        <v>14805845.549678739</v>
      </c>
      <c r="P108" s="13">
        <v>38504536.371235847</v>
      </c>
      <c r="Q108" s="13">
        <v>3997253.3314922131</v>
      </c>
      <c r="R108" s="13">
        <v>11626530.21863265</v>
      </c>
      <c r="S108" s="13">
        <v>4125675.8229039218</v>
      </c>
      <c r="T108" s="13">
        <v>11888015.307030121</v>
      </c>
      <c r="U108" s="13">
        <v>16975776.608428199</v>
      </c>
      <c r="V108" s="13">
        <v>15326164.844727591</v>
      </c>
      <c r="W108" s="13">
        <v>9713902.3559955508</v>
      </c>
      <c r="X108" s="13">
        <v>10852573.36955924</v>
      </c>
      <c r="Y108" s="13">
        <v>4961720.8697880832</v>
      </c>
      <c r="Z108" s="13">
        <v>38604042.293302037</v>
      </c>
      <c r="AA108" s="13">
        <v>24760493.188658159</v>
      </c>
      <c r="AB108" s="13">
        <v>22392528.679026648</v>
      </c>
      <c r="AC108" s="13">
        <v>4475874.6133399392</v>
      </c>
      <c r="AD108" s="13">
        <v>17330732.105520189</v>
      </c>
      <c r="AE108" s="13">
        <v>28648068.239044331</v>
      </c>
      <c r="AF108" s="13">
        <v>27184450.154900592</v>
      </c>
      <c r="AG108" s="13">
        <v>39911685.692506783</v>
      </c>
      <c r="AH108" s="13">
        <v>41440115.091524497</v>
      </c>
      <c r="AI108" s="13">
        <v>12216204.06549431</v>
      </c>
      <c r="AJ108" s="13">
        <v>58403912.600536153</v>
      </c>
      <c r="AK108" s="13">
        <v>18291957.484257631</v>
      </c>
      <c r="AL108" s="13">
        <v>27735055.632979181</v>
      </c>
      <c r="AM108" s="13">
        <v>34192040.266624019</v>
      </c>
      <c r="AN108" s="13">
        <v>41109443.222780854</v>
      </c>
      <c r="AO108" s="13">
        <v>13442178.859934211</v>
      </c>
      <c r="AP108" s="13">
        <v>16207613.64890812</v>
      </c>
      <c r="AQ108" s="13">
        <v>19525289.59651053</v>
      </c>
      <c r="AR108" s="13">
        <v>18778115.83261276</v>
      </c>
      <c r="AS108" s="13">
        <v>88276452.423210919</v>
      </c>
      <c r="AT108" s="13">
        <v>28708140.528862219</v>
      </c>
      <c r="AU108" s="13">
        <v>200550996.12504691</v>
      </c>
      <c r="AV108" s="13">
        <v>42688571.472673357</v>
      </c>
      <c r="AW108" s="13">
        <v>17151327.476217091</v>
      </c>
      <c r="AX108" s="13">
        <v>30008927.403429199</v>
      </c>
      <c r="AY108" s="13">
        <v>27829414.07241597</v>
      </c>
      <c r="AZ108" s="13">
        <v>26151387.468339421</v>
      </c>
      <c r="BA108" s="13">
        <v>27241078.43176778</v>
      </c>
      <c r="BB108" s="13">
        <v>34455534.642223246</v>
      </c>
      <c r="BC108" s="13">
        <v>24838289.229976811</v>
      </c>
      <c r="BD108" s="13">
        <v>61629574.290394619</v>
      </c>
      <c r="BE108" s="13">
        <v>31211995.000188351</v>
      </c>
      <c r="BF108" s="13">
        <v>33166584.77369285</v>
      </c>
      <c r="BG108" s="13">
        <v>37429423.166813627</v>
      </c>
      <c r="BH108" s="13">
        <v>45991527.399082594</v>
      </c>
      <c r="BI108" s="13">
        <v>44382339.299741611</v>
      </c>
      <c r="BJ108" s="13">
        <v>52839378.103954554</v>
      </c>
      <c r="BK108" s="13">
        <v>68280766.796928987</v>
      </c>
      <c r="BL108" s="13">
        <v>39731882.000161789</v>
      </c>
      <c r="BM108" s="13">
        <v>19663181.367157169</v>
      </c>
      <c r="BN108" s="13">
        <v>51349574.946562253</v>
      </c>
      <c r="BO108" s="13">
        <v>70299885.581175148</v>
      </c>
      <c r="BP108" s="13">
        <v>38049974.116971873</v>
      </c>
      <c r="BQ108" s="13">
        <v>20418578.94016039</v>
      </c>
      <c r="BR108" s="13">
        <v>57808386.322071686</v>
      </c>
      <c r="BS108" s="13">
        <v>94411513.864574969</v>
      </c>
      <c r="BT108" s="13">
        <v>129283050.0993602</v>
      </c>
      <c r="BU108" s="13">
        <v>22772118.688167769</v>
      </c>
      <c r="BV108" s="13">
        <v>71603576.817319334</v>
      </c>
      <c r="BW108" s="13">
        <v>35912615.652504154</v>
      </c>
      <c r="BX108" s="13">
        <v>43356593.416585982</v>
      </c>
      <c r="BY108" s="13">
        <v>277299980.95519042</v>
      </c>
      <c r="BZ108" s="13">
        <v>83124659.709260374</v>
      </c>
      <c r="CA108" s="13">
        <v>137095386.6182805</v>
      </c>
      <c r="CB108" s="13">
        <v>76869326.12527205</v>
      </c>
      <c r="CC108" s="13">
        <v>47810518.63046483</v>
      </c>
      <c r="CD108" s="13">
        <v>96232045.078935057</v>
      </c>
      <c r="CE108" s="13">
        <v>29638306.79988724</v>
      </c>
      <c r="CF108" s="13">
        <v>83579246.915944576</v>
      </c>
      <c r="CG108" s="13">
        <v>73164888.39147903</v>
      </c>
      <c r="CH108" s="13">
        <v>190986106.1620965</v>
      </c>
      <c r="CI108" s="13">
        <v>64300167.476305611</v>
      </c>
      <c r="CJ108" s="13">
        <v>85205802.471963525</v>
      </c>
      <c r="CK108" s="13">
        <v>51389640.761839949</v>
      </c>
      <c r="CL108" s="13">
        <v>193575470.20268601</v>
      </c>
      <c r="CM108" s="13">
        <v>98886560.669020474</v>
      </c>
      <c r="CN108" s="13">
        <v>164295467.83536571</v>
      </c>
      <c r="CO108" s="13">
        <v>133201038.9528033</v>
      </c>
      <c r="CP108" s="13">
        <v>116617875.977797</v>
      </c>
      <c r="CQ108" s="13">
        <v>144575288.06965289</v>
      </c>
      <c r="CR108" s="13">
        <v>216120269.25824389</v>
      </c>
      <c r="CS108" s="13">
        <v>185609607.2502571</v>
      </c>
      <c r="CT108" s="13">
        <v>86797005.875855014</v>
      </c>
      <c r="CU108" s="13">
        <v>356641617.05126637</v>
      </c>
      <c r="CV108" s="13">
        <v>205211159.5599665</v>
      </c>
      <c r="CW108" s="13">
        <v>170329925.21113521</v>
      </c>
      <c r="CX108" s="13">
        <v>374353732.7039656</v>
      </c>
      <c r="CY108" s="13">
        <v>274139728.80722302</v>
      </c>
      <c r="CZ108" s="13">
        <v>246009550.65307409</v>
      </c>
      <c r="DA108" s="13">
        <v>360054209.48526561</v>
      </c>
      <c r="DB108" s="9">
        <f t="shared" si="3"/>
        <v>6982594994.0437613</v>
      </c>
    </row>
    <row r="109" spans="2:106" x14ac:dyDescent="0.3">
      <c r="B109" s="6">
        <v>71801</v>
      </c>
      <c r="C109" s="13" t="s">
        <v>215</v>
      </c>
      <c r="D109" s="13">
        <v>107</v>
      </c>
      <c r="E109" s="13" t="str">
        <f t="shared" si="2"/>
        <v>N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9">
        <f t="shared" si="3"/>
        <v>0</v>
      </c>
    </row>
    <row r="110" spans="2:106" x14ac:dyDescent="0.3">
      <c r="B110" s="6">
        <v>71802</v>
      </c>
      <c r="C110" s="13" t="s">
        <v>216</v>
      </c>
      <c r="D110" s="13">
        <v>108</v>
      </c>
      <c r="E110" s="13" t="str">
        <f t="shared" si="2"/>
        <v>S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>
        <v>1492221.1499291579</v>
      </c>
      <c r="AL110" s="13"/>
      <c r="AM110" s="13"/>
      <c r="AN110" s="13"/>
      <c r="AO110" s="13"/>
      <c r="AP110" s="13"/>
      <c r="AQ110" s="13"/>
      <c r="AR110" s="13"/>
      <c r="AS110" s="13">
        <v>298892.03877143998</v>
      </c>
      <c r="AT110" s="13">
        <v>271144.54212796799</v>
      </c>
      <c r="AU110" s="13"/>
      <c r="AV110" s="13"/>
      <c r="AW110" s="13">
        <v>128777.26305360001</v>
      </c>
      <c r="AX110" s="13"/>
      <c r="AY110" s="13">
        <v>1157570.439320504</v>
      </c>
      <c r="AZ110" s="13">
        <v>271108.96805999998</v>
      </c>
      <c r="BA110" s="13"/>
      <c r="BB110" s="13"/>
      <c r="BC110" s="13">
        <v>1906370.3754151999</v>
      </c>
      <c r="BD110" s="13">
        <v>259910.2770078</v>
      </c>
      <c r="BE110" s="13">
        <v>2246020.344409748</v>
      </c>
      <c r="BF110" s="13">
        <v>11341207.263408</v>
      </c>
      <c r="BG110" s="13">
        <v>13309695.955840001</v>
      </c>
      <c r="BH110" s="13">
        <v>3802641.6276515038</v>
      </c>
      <c r="BI110" s="13">
        <v>314119.86040996801</v>
      </c>
      <c r="BJ110" s="13"/>
      <c r="BK110" s="13"/>
      <c r="BL110" s="13"/>
      <c r="BM110" s="13">
        <v>9014929.0099699199</v>
      </c>
      <c r="BN110" s="13"/>
      <c r="BO110" s="13"/>
      <c r="BP110" s="13">
        <v>4203587.7610702002</v>
      </c>
      <c r="BQ110" s="13">
        <v>4192040.1225434998</v>
      </c>
      <c r="BR110" s="13">
        <v>2905636.3174943998</v>
      </c>
      <c r="BS110" s="13"/>
      <c r="BT110" s="13">
        <v>676851.63743400003</v>
      </c>
      <c r="BU110" s="13">
        <v>4408067.7899984801</v>
      </c>
      <c r="BV110" s="13">
        <v>46983960.017161801</v>
      </c>
      <c r="BW110" s="13"/>
      <c r="BX110" s="13">
        <v>14434633.462386001</v>
      </c>
      <c r="BY110" s="13">
        <v>178011.63682432001</v>
      </c>
      <c r="BZ110" s="13"/>
      <c r="CA110" s="13"/>
      <c r="CB110" s="13">
        <v>7495474.3709075991</v>
      </c>
      <c r="CC110" s="13">
        <v>6441829.9905027794</v>
      </c>
      <c r="CD110" s="13"/>
      <c r="CE110" s="13"/>
      <c r="CF110" s="13">
        <v>5534448.5971840005</v>
      </c>
      <c r="CG110" s="13">
        <v>11103186.834245451</v>
      </c>
      <c r="CH110" s="13"/>
      <c r="CI110" s="13">
        <v>1469889.1267341599</v>
      </c>
      <c r="CJ110" s="13"/>
      <c r="CK110" s="13">
        <v>6230661.6030633599</v>
      </c>
      <c r="CL110" s="13">
        <v>2902126.2201328799</v>
      </c>
      <c r="CM110" s="13">
        <v>9237224.709572399</v>
      </c>
      <c r="CN110" s="13">
        <v>9301510.4590895995</v>
      </c>
      <c r="CO110" s="13">
        <v>614470.92313811998</v>
      </c>
      <c r="CP110" s="13"/>
      <c r="CQ110" s="13"/>
      <c r="CR110" s="13"/>
      <c r="CS110" s="13">
        <v>262810.35950831999</v>
      </c>
      <c r="CT110" s="13"/>
      <c r="CU110" s="13"/>
      <c r="CV110" s="13">
        <v>1386210.6882168001</v>
      </c>
      <c r="CW110" s="13">
        <v>6462264.4083187198</v>
      </c>
      <c r="CX110" s="13">
        <v>3927312.0335484799</v>
      </c>
      <c r="CY110" s="13">
        <v>50593591.530720003</v>
      </c>
      <c r="CZ110" s="13">
        <v>13834198.818923701</v>
      </c>
      <c r="DA110" s="13">
        <v>15178077.459216001</v>
      </c>
      <c r="DB110" s="9">
        <f t="shared" si="3"/>
        <v>275772685.99330992</v>
      </c>
    </row>
    <row r="111" spans="2:106" x14ac:dyDescent="0.3">
      <c r="B111" s="6">
        <v>73801</v>
      </c>
      <c r="C111" s="13" t="s">
        <v>217</v>
      </c>
      <c r="D111" s="13">
        <v>109</v>
      </c>
      <c r="E111" s="13" t="str">
        <f t="shared" si="2"/>
        <v>S</v>
      </c>
      <c r="F111" s="13">
        <v>61177492.825993381</v>
      </c>
      <c r="G111" s="13">
        <v>37345858.677071869</v>
      </c>
      <c r="H111" s="13">
        <v>31924177.860218171</v>
      </c>
      <c r="I111" s="13">
        <v>62696255.697352923</v>
      </c>
      <c r="J111" s="13">
        <v>80312727.787949637</v>
      </c>
      <c r="K111" s="13">
        <v>23875678.782728199</v>
      </c>
      <c r="L111" s="13">
        <v>42159944.047831997</v>
      </c>
      <c r="M111" s="13">
        <v>104200581.3691217</v>
      </c>
      <c r="N111" s="13">
        <v>50534185.078422368</v>
      </c>
      <c r="O111" s="13">
        <v>53399678.18257796</v>
      </c>
      <c r="P111" s="13">
        <v>48502314.916792274</v>
      </c>
      <c r="Q111" s="13">
        <v>53726735.578674957</v>
      </c>
      <c r="R111" s="13">
        <v>44205398.117476009</v>
      </c>
      <c r="S111" s="13">
        <v>88097396.60135296</v>
      </c>
      <c r="T111" s="13">
        <v>63740465.622971512</v>
      </c>
      <c r="U111" s="13">
        <v>72035457.208386198</v>
      </c>
      <c r="V111" s="13">
        <v>66422235.0302983</v>
      </c>
      <c r="W111" s="13">
        <v>94464025.59690468</v>
      </c>
      <c r="X111" s="13">
        <v>61522981.404035613</v>
      </c>
      <c r="Y111" s="13">
        <v>74315495.504916161</v>
      </c>
      <c r="Z111" s="13">
        <v>103808499.6565114</v>
      </c>
      <c r="AA111" s="13">
        <v>91169297.030281529</v>
      </c>
      <c r="AB111" s="13">
        <v>77682594.618129551</v>
      </c>
      <c r="AC111" s="13">
        <v>91446139.628551945</v>
      </c>
      <c r="AD111" s="13">
        <v>74815192.536186114</v>
      </c>
      <c r="AE111" s="13">
        <v>79311876.223619357</v>
      </c>
      <c r="AF111" s="13">
        <v>120779416.3369109</v>
      </c>
      <c r="AG111" s="13">
        <v>101730831.4915228</v>
      </c>
      <c r="AH111" s="13">
        <v>105525796.07781281</v>
      </c>
      <c r="AI111" s="13">
        <v>123550819.7408119</v>
      </c>
      <c r="AJ111" s="13">
        <v>87630888.703792959</v>
      </c>
      <c r="AK111" s="13">
        <v>63510001.517480947</v>
      </c>
      <c r="AL111" s="13">
        <v>111478217.99858169</v>
      </c>
      <c r="AM111" s="13">
        <v>79628687.734972849</v>
      </c>
      <c r="AN111" s="13">
        <v>87784296.125229627</v>
      </c>
      <c r="AO111" s="13">
        <v>93140670.793415278</v>
      </c>
      <c r="AP111" s="13">
        <v>82840916.745930776</v>
      </c>
      <c r="AQ111" s="13">
        <v>93327193.678620905</v>
      </c>
      <c r="AR111" s="13">
        <v>126950775.7221254</v>
      </c>
      <c r="AS111" s="13">
        <v>109497983.1194157</v>
      </c>
      <c r="AT111" s="13">
        <v>150932528.6466797</v>
      </c>
      <c r="AU111" s="13">
        <v>198548790.08892459</v>
      </c>
      <c r="AV111" s="13">
        <v>118195948.14318781</v>
      </c>
      <c r="AW111" s="13">
        <v>155698651.87301821</v>
      </c>
      <c r="AX111" s="13">
        <v>151413250.8784636</v>
      </c>
      <c r="AY111" s="13">
        <v>232174712.00709531</v>
      </c>
      <c r="AZ111" s="13">
        <v>118827108.8566478</v>
      </c>
      <c r="BA111" s="13">
        <v>109078201.4076702</v>
      </c>
      <c r="BB111" s="13">
        <v>129580816.6850614</v>
      </c>
      <c r="BC111" s="13">
        <v>243705597.63691369</v>
      </c>
      <c r="BD111" s="13">
        <v>151121716.5160743</v>
      </c>
      <c r="BE111" s="13">
        <v>140126812.20656931</v>
      </c>
      <c r="BF111" s="13">
        <v>120582479.25258429</v>
      </c>
      <c r="BG111" s="13">
        <v>323917365.51689619</v>
      </c>
      <c r="BH111" s="13">
        <v>241911235.02131861</v>
      </c>
      <c r="BI111" s="13">
        <v>166623137.2542094</v>
      </c>
      <c r="BJ111" s="13">
        <v>163561533.23976001</v>
      </c>
      <c r="BK111" s="13">
        <v>229522591.79437751</v>
      </c>
      <c r="BL111" s="13">
        <v>122620638.1677517</v>
      </c>
      <c r="BM111" s="13">
        <v>102887599.7794811</v>
      </c>
      <c r="BN111" s="13">
        <v>152916685.92757201</v>
      </c>
      <c r="BO111" s="13">
        <v>317872204.72316289</v>
      </c>
      <c r="BP111" s="13">
        <v>339347965.50924712</v>
      </c>
      <c r="BQ111" s="13">
        <v>176706179.74185079</v>
      </c>
      <c r="BR111" s="13">
        <v>231941117.31405649</v>
      </c>
      <c r="BS111" s="13">
        <v>169910075.5339413</v>
      </c>
      <c r="BT111" s="13">
        <v>228556248.90815109</v>
      </c>
      <c r="BU111" s="13">
        <v>135181046.1783289</v>
      </c>
      <c r="BV111" s="13">
        <v>208978295.30513549</v>
      </c>
      <c r="BW111" s="13">
        <v>193554295.4346832</v>
      </c>
      <c r="BX111" s="13">
        <v>261719047.51724821</v>
      </c>
      <c r="BY111" s="13">
        <v>253597425.3791036</v>
      </c>
      <c r="BZ111" s="13">
        <v>177589391.4414129</v>
      </c>
      <c r="CA111" s="13">
        <v>136579903.15292999</v>
      </c>
      <c r="CB111" s="13">
        <v>199622703.02623841</v>
      </c>
      <c r="CC111" s="13">
        <v>297250756.75502551</v>
      </c>
      <c r="CD111" s="13">
        <v>146031945.73064941</v>
      </c>
      <c r="CE111" s="13">
        <v>264921517.29276311</v>
      </c>
      <c r="CF111" s="13">
        <v>350071777.17882502</v>
      </c>
      <c r="CG111" s="13">
        <v>529680529.19288909</v>
      </c>
      <c r="CH111" s="13">
        <v>202474647.19851571</v>
      </c>
      <c r="CI111" s="13">
        <v>284478205.8608883</v>
      </c>
      <c r="CJ111" s="13">
        <v>405656932.17742801</v>
      </c>
      <c r="CK111" s="13">
        <v>213306843.30578771</v>
      </c>
      <c r="CL111" s="13">
        <v>106990252.120726</v>
      </c>
      <c r="CM111" s="13">
        <v>222556343.8363474</v>
      </c>
      <c r="CN111" s="13">
        <v>383240300.71943218</v>
      </c>
      <c r="CO111" s="13">
        <v>350987844.16745353</v>
      </c>
      <c r="CP111" s="13">
        <v>527921743.30887967</v>
      </c>
      <c r="CQ111" s="13">
        <v>574824339.10889912</v>
      </c>
      <c r="CR111" s="13">
        <v>395650800.55175698</v>
      </c>
      <c r="CS111" s="13">
        <v>287225229.1809364</v>
      </c>
      <c r="CT111" s="13">
        <v>196076982.04569489</v>
      </c>
      <c r="CU111" s="13">
        <v>561473547.28877771</v>
      </c>
      <c r="CV111" s="13">
        <v>368806761.72893858</v>
      </c>
      <c r="CW111" s="13">
        <v>382405425.48634249</v>
      </c>
      <c r="CX111" s="13">
        <v>427130540.36566979</v>
      </c>
      <c r="CY111" s="13">
        <v>587864023.43891358</v>
      </c>
      <c r="CZ111" s="13">
        <v>602364388.33803499</v>
      </c>
      <c r="DA111" s="13">
        <v>777741795.08473086</v>
      </c>
      <c r="DB111" s="9">
        <f t="shared" si="3"/>
        <v>19122505952.901035</v>
      </c>
    </row>
    <row r="112" spans="2:106" x14ac:dyDescent="0.3">
      <c r="B112" s="6">
        <v>77001</v>
      </c>
      <c r="C112" s="13" t="s">
        <v>218</v>
      </c>
      <c r="D112" s="13">
        <v>110</v>
      </c>
      <c r="E112" s="13" t="str">
        <f t="shared" si="2"/>
        <v>S</v>
      </c>
      <c r="F112" s="13">
        <v>6498662.4539304748</v>
      </c>
      <c r="G112" s="13">
        <v>2085963.2959062969</v>
      </c>
      <c r="H112" s="13">
        <v>1823638.264778588</v>
      </c>
      <c r="I112" s="13">
        <v>2960725.372194693</v>
      </c>
      <c r="J112" s="13">
        <v>5415014.3965976546</v>
      </c>
      <c r="K112" s="13">
        <v>2469695.5266749528</v>
      </c>
      <c r="L112" s="13">
        <v>3802709.766913801</v>
      </c>
      <c r="M112" s="13">
        <v>3419610.2386619421</v>
      </c>
      <c r="N112" s="13">
        <v>4035017.4622483221</v>
      </c>
      <c r="O112" s="13">
        <v>4132789.0173714738</v>
      </c>
      <c r="P112" s="13">
        <v>4637161.6769514186</v>
      </c>
      <c r="Q112" s="13">
        <v>7151637.7997871106</v>
      </c>
      <c r="R112" s="13">
        <v>3960644.2505702232</v>
      </c>
      <c r="S112" s="13">
        <v>3514079.5716903908</v>
      </c>
      <c r="T112" s="13">
        <v>4767627.9430831587</v>
      </c>
      <c r="U112" s="13">
        <v>6418840.2259074962</v>
      </c>
      <c r="V112" s="13">
        <v>12216035.021279151</v>
      </c>
      <c r="W112" s="13">
        <v>8561298.2125111334</v>
      </c>
      <c r="X112" s="13">
        <v>9891041.6626266763</v>
      </c>
      <c r="Y112" s="13">
        <v>7952082.6300762547</v>
      </c>
      <c r="Z112" s="13">
        <v>12244267.84867258</v>
      </c>
      <c r="AA112" s="13">
        <v>5045863.6615978228</v>
      </c>
      <c r="AB112" s="13">
        <v>8336727.6774104647</v>
      </c>
      <c r="AC112" s="13">
        <v>4683751.7680439902</v>
      </c>
      <c r="AD112" s="13">
        <v>9266447.8283146694</v>
      </c>
      <c r="AE112" s="13">
        <v>4946933.545664452</v>
      </c>
      <c r="AF112" s="13">
        <v>8985800.1739791594</v>
      </c>
      <c r="AG112" s="13">
        <v>6737757.5499072233</v>
      </c>
      <c r="AH112" s="13">
        <v>13930376.9714236</v>
      </c>
      <c r="AI112" s="13">
        <v>10014188.294828329</v>
      </c>
      <c r="AJ112" s="13">
        <v>11054962.799302191</v>
      </c>
      <c r="AK112" s="13">
        <v>6636179.0913336249</v>
      </c>
      <c r="AL112" s="13">
        <v>13123103.212957621</v>
      </c>
      <c r="AM112" s="13">
        <v>11159857.871701481</v>
      </c>
      <c r="AN112" s="13">
        <v>11874067.113161121</v>
      </c>
      <c r="AO112" s="13">
        <v>8486475.1434589364</v>
      </c>
      <c r="AP112" s="13">
        <v>8775022.9808146097</v>
      </c>
      <c r="AQ112" s="13">
        <v>36296558.394548967</v>
      </c>
      <c r="AR112" s="13">
        <v>8511688.156674495</v>
      </c>
      <c r="AS112" s="13">
        <v>11043957.75596551</v>
      </c>
      <c r="AT112" s="13">
        <v>15327303.906921219</v>
      </c>
      <c r="AU112" s="13">
        <v>9442845.5267094932</v>
      </c>
      <c r="AV112" s="13">
        <v>8083184.1633666083</v>
      </c>
      <c r="AW112" s="13">
        <v>11592762.370537899</v>
      </c>
      <c r="AX112" s="13">
        <v>10264330.57231674</v>
      </c>
      <c r="AY112" s="13">
        <v>11798941.94983238</v>
      </c>
      <c r="AZ112" s="13">
        <v>16243145.833193149</v>
      </c>
      <c r="BA112" s="13">
        <v>16587545.909123801</v>
      </c>
      <c r="BB112" s="13">
        <v>14209684.37703242</v>
      </c>
      <c r="BC112" s="13">
        <v>20086428.217579279</v>
      </c>
      <c r="BD112" s="13">
        <v>15652738.441368081</v>
      </c>
      <c r="BE112" s="13">
        <v>11812447.114587709</v>
      </c>
      <c r="BF112" s="13">
        <v>14192284.8530025</v>
      </c>
      <c r="BG112" s="13">
        <v>11107359.48888967</v>
      </c>
      <c r="BH112" s="13">
        <v>15309054.920057939</v>
      </c>
      <c r="BI112" s="13">
        <v>10982423.71019304</v>
      </c>
      <c r="BJ112" s="13">
        <v>13689181.49517354</v>
      </c>
      <c r="BK112" s="13">
        <v>29232275.365895819</v>
      </c>
      <c r="BL112" s="13">
        <v>17636585.817306131</v>
      </c>
      <c r="BM112" s="13">
        <v>17529943.24674144</v>
      </c>
      <c r="BN112" s="13">
        <v>14009789.171892939</v>
      </c>
      <c r="BO112" s="13">
        <v>13727544.978428761</v>
      </c>
      <c r="BP112" s="13">
        <v>13527482.470366601</v>
      </c>
      <c r="BQ112" s="13">
        <v>18619980.901986372</v>
      </c>
      <c r="BR112" s="13">
        <v>20985802.74806856</v>
      </c>
      <c r="BS112" s="13">
        <v>23089856.82262446</v>
      </c>
      <c r="BT112" s="13">
        <v>17076101.946063221</v>
      </c>
      <c r="BU112" s="13">
        <v>18331279.490746502</v>
      </c>
      <c r="BV112" s="13">
        <v>22317790.624808799</v>
      </c>
      <c r="BW112" s="13">
        <v>22783370.100861829</v>
      </c>
      <c r="BX112" s="13">
        <v>22103911.81627173</v>
      </c>
      <c r="BY112" s="13">
        <v>34371179.121021569</v>
      </c>
      <c r="BZ112" s="13">
        <v>19302926.57858574</v>
      </c>
      <c r="CA112" s="13">
        <v>25964771.096217051</v>
      </c>
      <c r="CB112" s="13">
        <v>25154181.257696901</v>
      </c>
      <c r="CC112" s="13">
        <v>29721623.489494849</v>
      </c>
      <c r="CD112" s="13">
        <v>23717628.392858371</v>
      </c>
      <c r="CE112" s="13">
        <v>30631988.388209101</v>
      </c>
      <c r="CF112" s="13">
        <v>26222285.813389059</v>
      </c>
      <c r="CG112" s="13">
        <v>28689065.321294092</v>
      </c>
      <c r="CH112" s="13">
        <v>28109685.02125388</v>
      </c>
      <c r="CI112" s="13">
        <v>52664362.931326807</v>
      </c>
      <c r="CJ112" s="13">
        <v>52106086.075102657</v>
      </c>
      <c r="CK112" s="13">
        <v>50849362.7310827</v>
      </c>
      <c r="CL112" s="13">
        <v>29121496.536947269</v>
      </c>
      <c r="CM112" s="13">
        <v>27878270.409998819</v>
      </c>
      <c r="CN112" s="13">
        <v>30650890.457134631</v>
      </c>
      <c r="CO112" s="13">
        <v>38796233.769986063</v>
      </c>
      <c r="CP112" s="13">
        <v>26375096.86940356</v>
      </c>
      <c r="CQ112" s="13">
        <v>45502614.673786908</v>
      </c>
      <c r="CR112" s="13">
        <v>36107312.867131718</v>
      </c>
      <c r="CS112" s="13">
        <v>35060776.943473078</v>
      </c>
      <c r="CT112" s="13">
        <v>70857796.473093823</v>
      </c>
      <c r="CU112" s="13">
        <v>42894500.083193779</v>
      </c>
      <c r="CV112" s="13">
        <v>39695177.308435589</v>
      </c>
      <c r="CW112" s="13">
        <v>51519464.355134569</v>
      </c>
      <c r="CX112" s="13">
        <v>63792219.308674969</v>
      </c>
      <c r="CY112" s="13">
        <v>136803885.2567099</v>
      </c>
      <c r="CZ112" s="13">
        <v>139948973.58498079</v>
      </c>
      <c r="DA112" s="13">
        <v>65455285.180334903</v>
      </c>
      <c r="DB112" s="9">
        <f t="shared" si="3"/>
        <v>2122186781.2774236</v>
      </c>
    </row>
    <row r="113" spans="2:106" x14ac:dyDescent="0.3">
      <c r="B113" s="6">
        <v>78801</v>
      </c>
      <c r="C113" s="13" t="s">
        <v>219</v>
      </c>
      <c r="D113" s="13">
        <v>111</v>
      </c>
      <c r="E113" s="13" t="str">
        <f t="shared" si="2"/>
        <v>S</v>
      </c>
      <c r="F113" s="13">
        <v>8251065.0074770413</v>
      </c>
      <c r="G113" s="13">
        <v>295445.83830442</v>
      </c>
      <c r="H113" s="13">
        <v>518171.79596295359</v>
      </c>
      <c r="I113" s="13">
        <v>879380.1730133862</v>
      </c>
      <c r="J113" s="13">
        <v>388956.48803933698</v>
      </c>
      <c r="K113" s="13">
        <v>330876.6954885642</v>
      </c>
      <c r="L113" s="13">
        <v>732497.46911524958</v>
      </c>
      <c r="M113" s="13">
        <v>5617995.1503670113</v>
      </c>
      <c r="N113" s="13">
        <v>1170955.853502295</v>
      </c>
      <c r="O113" s="13">
        <v>523114.6814519898</v>
      </c>
      <c r="P113" s="13">
        <v>768023.48036536796</v>
      </c>
      <c r="Q113" s="13">
        <v>915040.89983794186</v>
      </c>
      <c r="R113" s="13">
        <v>996640.15340917953</v>
      </c>
      <c r="S113" s="13">
        <v>289025.87991721497</v>
      </c>
      <c r="T113" s="13">
        <v>1002906.368449511</v>
      </c>
      <c r="U113" s="13">
        <v>1353908.0178729959</v>
      </c>
      <c r="V113" s="13">
        <v>1447459.317220045</v>
      </c>
      <c r="W113" s="13">
        <v>839472.76508536248</v>
      </c>
      <c r="X113" s="13">
        <v>1063228.468379898</v>
      </c>
      <c r="Y113" s="13">
        <v>1139846.188031235</v>
      </c>
      <c r="Z113" s="13">
        <v>1248433.973060776</v>
      </c>
      <c r="AA113" s="13">
        <v>766882.40071233001</v>
      </c>
      <c r="AB113" s="13">
        <v>842013.70450406417</v>
      </c>
      <c r="AC113" s="13">
        <v>975164.10547118774</v>
      </c>
      <c r="AD113" s="13">
        <v>1542135.5159232791</v>
      </c>
      <c r="AE113" s="13">
        <v>1185521.626189952</v>
      </c>
      <c r="AF113" s="13">
        <v>1799779.012080447</v>
      </c>
      <c r="AG113" s="13">
        <v>911094.28777515795</v>
      </c>
      <c r="AH113" s="13">
        <v>2981075.4236971051</v>
      </c>
      <c r="AI113" s="13">
        <v>672458.25524614786</v>
      </c>
      <c r="AJ113" s="13">
        <v>1755400.6303933689</v>
      </c>
      <c r="AK113" s="13">
        <v>2739123.445597697</v>
      </c>
      <c r="AL113" s="13">
        <v>1630634.2833391449</v>
      </c>
      <c r="AM113" s="13">
        <v>1305697.8610886619</v>
      </c>
      <c r="AN113" s="13">
        <v>2628637.8157362361</v>
      </c>
      <c r="AO113" s="13">
        <v>1618790.346030466</v>
      </c>
      <c r="AP113" s="13">
        <v>937386.16366244375</v>
      </c>
      <c r="AQ113" s="13">
        <v>3596040.2514282949</v>
      </c>
      <c r="AR113" s="13">
        <v>2575402.5754756122</v>
      </c>
      <c r="AS113" s="13">
        <v>4580743.9357497403</v>
      </c>
      <c r="AT113" s="13">
        <v>268905.24369541142</v>
      </c>
      <c r="AU113" s="13">
        <v>2486294.8506299402</v>
      </c>
      <c r="AV113" s="13">
        <v>2615258.1172479452</v>
      </c>
      <c r="AW113" s="13">
        <v>1770253.5033039281</v>
      </c>
      <c r="AX113" s="13">
        <v>3111868.5301371971</v>
      </c>
      <c r="AY113" s="13">
        <v>4429016.7000948684</v>
      </c>
      <c r="AZ113" s="13">
        <v>2808832.3767847791</v>
      </c>
      <c r="BA113" s="13">
        <v>3433131.8123134389</v>
      </c>
      <c r="BB113" s="13">
        <v>3122605.9049817459</v>
      </c>
      <c r="BC113" s="13">
        <v>5337910.2205836531</v>
      </c>
      <c r="BD113" s="13">
        <v>2985408.8976670522</v>
      </c>
      <c r="BE113" s="13">
        <v>3119481.6135703931</v>
      </c>
      <c r="BF113" s="13">
        <v>6955032.864416969</v>
      </c>
      <c r="BG113" s="13">
        <v>6840411.7625935106</v>
      </c>
      <c r="BH113" s="13">
        <v>5040252.9196778825</v>
      </c>
      <c r="BI113" s="13">
        <v>4385845.7962165717</v>
      </c>
      <c r="BJ113" s="13">
        <v>3147358.527735841</v>
      </c>
      <c r="BK113" s="13">
        <v>5409581.7633102639</v>
      </c>
      <c r="BL113" s="13">
        <v>4733498.3192677246</v>
      </c>
      <c r="BM113" s="13">
        <v>5552676.4210282331</v>
      </c>
      <c r="BN113" s="13">
        <v>6793089.2675164286</v>
      </c>
      <c r="BO113" s="13">
        <v>17181196.049134862</v>
      </c>
      <c r="BP113" s="13">
        <v>3298198.8048543902</v>
      </c>
      <c r="BQ113" s="13">
        <v>5504690.5355293006</v>
      </c>
      <c r="BR113" s="13">
        <v>4212170.3947181785</v>
      </c>
      <c r="BS113" s="13">
        <v>8529641.7025436405</v>
      </c>
      <c r="BT113" s="13">
        <v>5384236.7617734652</v>
      </c>
      <c r="BU113" s="13">
        <v>19146156.79843555</v>
      </c>
      <c r="BV113" s="13">
        <v>10709442.989553761</v>
      </c>
      <c r="BW113" s="13">
        <v>5258479.7371939793</v>
      </c>
      <c r="BX113" s="13">
        <v>7378498.8735207655</v>
      </c>
      <c r="BY113" s="13">
        <v>10147884.67391604</v>
      </c>
      <c r="BZ113" s="13">
        <v>9200828.5820900667</v>
      </c>
      <c r="CA113" s="13">
        <v>15570960.723625099</v>
      </c>
      <c r="CB113" s="13">
        <v>9556171.8592066392</v>
      </c>
      <c r="CC113" s="13">
        <v>12710932.50012167</v>
      </c>
      <c r="CD113" s="13">
        <v>12099452.25293896</v>
      </c>
      <c r="CE113" s="13">
        <v>26156244.936190151</v>
      </c>
      <c r="CF113" s="13">
        <v>23924259.728708342</v>
      </c>
      <c r="CG113" s="13">
        <v>27165422.78840179</v>
      </c>
      <c r="CH113" s="13">
        <v>20327974.165348079</v>
      </c>
      <c r="CI113" s="13">
        <v>28672918.481807198</v>
      </c>
      <c r="CJ113" s="13">
        <v>28302497.7480416</v>
      </c>
      <c r="CK113" s="13">
        <v>31027560.76862298</v>
      </c>
      <c r="CL113" s="13">
        <v>33583279.666220002</v>
      </c>
      <c r="CM113" s="13">
        <v>18408273.153204549</v>
      </c>
      <c r="CN113" s="13">
        <v>23788621.568354249</v>
      </c>
      <c r="CO113" s="13">
        <v>43965923.400146917</v>
      </c>
      <c r="CP113" s="13">
        <v>45781284.343830816</v>
      </c>
      <c r="CQ113" s="13">
        <v>52977021.920884967</v>
      </c>
      <c r="CR113" s="13">
        <v>43252223.693642817</v>
      </c>
      <c r="CS113" s="13">
        <v>73676977.645509034</v>
      </c>
      <c r="CT113" s="13">
        <v>56395458.186637342</v>
      </c>
      <c r="CU113" s="13">
        <v>170464875.64902049</v>
      </c>
      <c r="CV113" s="13">
        <v>85934435.159846619</v>
      </c>
      <c r="CW113" s="13">
        <v>72167033.568086088</v>
      </c>
      <c r="CX113" s="13">
        <v>78929936.464403719</v>
      </c>
      <c r="CY113" s="13">
        <v>102607805.7600667</v>
      </c>
      <c r="CZ113" s="13">
        <v>172887802.19574931</v>
      </c>
      <c r="DA113" s="13">
        <v>151477142.93022051</v>
      </c>
      <c r="DB113" s="9">
        <f t="shared" si="3"/>
        <v>1716927058.8793273</v>
      </c>
    </row>
    <row r="114" spans="2:106" x14ac:dyDescent="0.3">
      <c r="B114" s="6">
        <v>78802</v>
      </c>
      <c r="C114" s="13" t="s">
        <v>220</v>
      </c>
      <c r="D114" s="13">
        <v>112</v>
      </c>
      <c r="E114" s="13" t="str">
        <f t="shared" si="2"/>
        <v>S</v>
      </c>
      <c r="F114" s="13">
        <v>261602493.67384529</v>
      </c>
      <c r="G114" s="13">
        <v>194134936.5276536</v>
      </c>
      <c r="H114" s="13">
        <v>207604264.16451451</v>
      </c>
      <c r="I114" s="13">
        <v>263210921.3368572</v>
      </c>
      <c r="J114" s="13">
        <v>456150500.4806838</v>
      </c>
      <c r="K114" s="13">
        <v>383700775.21548772</v>
      </c>
      <c r="L114" s="13">
        <v>324897420.53001177</v>
      </c>
      <c r="M114" s="13">
        <v>371062261.239043</v>
      </c>
      <c r="N114" s="13">
        <v>329735958.11293858</v>
      </c>
      <c r="O114" s="13">
        <v>449545068.38911462</v>
      </c>
      <c r="P114" s="13">
        <v>337027483.90413129</v>
      </c>
      <c r="Q114" s="13">
        <v>352629986.94986957</v>
      </c>
      <c r="R114" s="13">
        <v>343253044.34603709</v>
      </c>
      <c r="S114" s="13">
        <v>534313009.5906412</v>
      </c>
      <c r="T114" s="13">
        <v>412277828.96923047</v>
      </c>
      <c r="U114" s="13">
        <v>568894473.67829776</v>
      </c>
      <c r="V114" s="13">
        <v>589531208.96827805</v>
      </c>
      <c r="W114" s="13">
        <v>525397866.02085167</v>
      </c>
      <c r="X114" s="13">
        <v>473219702.82778358</v>
      </c>
      <c r="Y114" s="13">
        <v>458545727.60231203</v>
      </c>
      <c r="Z114" s="13">
        <v>438648481.7870878</v>
      </c>
      <c r="AA114" s="13">
        <v>475860711.18310672</v>
      </c>
      <c r="AB114" s="13">
        <v>428480658.5416671</v>
      </c>
      <c r="AC114" s="13">
        <v>557800412.62736225</v>
      </c>
      <c r="AD114" s="13">
        <v>586514161.63178468</v>
      </c>
      <c r="AE114" s="13">
        <v>714215126.80377722</v>
      </c>
      <c r="AF114" s="13">
        <v>554281610.54546702</v>
      </c>
      <c r="AG114" s="13">
        <v>588116648.68831873</v>
      </c>
      <c r="AH114" s="13">
        <v>623596596.86780941</v>
      </c>
      <c r="AI114" s="13">
        <v>616266055.30631995</v>
      </c>
      <c r="AJ114" s="13">
        <v>571731633.36105359</v>
      </c>
      <c r="AK114" s="13">
        <v>614456865.64961231</v>
      </c>
      <c r="AL114" s="13">
        <v>763503189.6033864</v>
      </c>
      <c r="AM114" s="13">
        <v>653022915.22655082</v>
      </c>
      <c r="AN114" s="13">
        <v>729952558.93023109</v>
      </c>
      <c r="AO114" s="13">
        <v>742768534.42500687</v>
      </c>
      <c r="AP114" s="13">
        <v>822204719.25392258</v>
      </c>
      <c r="AQ114" s="13">
        <v>608093292.67020512</v>
      </c>
      <c r="AR114" s="13">
        <v>709653764.85618758</v>
      </c>
      <c r="AS114" s="13">
        <v>812992340.24698007</v>
      </c>
      <c r="AT114" s="13">
        <v>741578503.25178087</v>
      </c>
      <c r="AU114" s="13">
        <v>744554792.26272988</v>
      </c>
      <c r="AV114" s="13">
        <v>763987672.29093552</v>
      </c>
      <c r="AW114" s="13">
        <v>839197701.31916213</v>
      </c>
      <c r="AX114" s="13">
        <v>1085887281.1563909</v>
      </c>
      <c r="AY114" s="13">
        <v>1013600369.059505</v>
      </c>
      <c r="AZ114" s="13">
        <v>959535995.13934731</v>
      </c>
      <c r="BA114" s="13">
        <v>819922973.27039814</v>
      </c>
      <c r="BB114" s="13">
        <v>945792787.08394468</v>
      </c>
      <c r="BC114" s="13">
        <v>1010427113.3658381</v>
      </c>
      <c r="BD114" s="13">
        <v>939064569.1378901</v>
      </c>
      <c r="BE114" s="13">
        <v>818891847.17779875</v>
      </c>
      <c r="BF114" s="13">
        <v>1085697557.8304551</v>
      </c>
      <c r="BG114" s="13">
        <v>1314781396.7718229</v>
      </c>
      <c r="BH114" s="13">
        <v>1017335565.532338</v>
      </c>
      <c r="BI114" s="13">
        <v>1010849155.2021559</v>
      </c>
      <c r="BJ114" s="13">
        <v>1149765971.2754209</v>
      </c>
      <c r="BK114" s="13">
        <v>1088419570.0212929</v>
      </c>
      <c r="BL114" s="13">
        <v>2027724896.627192</v>
      </c>
      <c r="BM114" s="13">
        <v>1048898564.5465651</v>
      </c>
      <c r="BN114" s="13">
        <v>1050968209.055509</v>
      </c>
      <c r="BO114" s="13">
        <v>1886049797.4395411</v>
      </c>
      <c r="BP114" s="13">
        <v>1479052846.380549</v>
      </c>
      <c r="BQ114" s="13">
        <v>1666300300.06024</v>
      </c>
      <c r="BR114" s="13">
        <v>1323302619.6119499</v>
      </c>
      <c r="BS114" s="13">
        <v>1357031721.963336</v>
      </c>
      <c r="BT114" s="13">
        <v>1403364580.0319149</v>
      </c>
      <c r="BU114" s="13">
        <v>1291778639.271199</v>
      </c>
      <c r="BV114" s="13">
        <v>1594396866.956089</v>
      </c>
      <c r="BW114" s="13">
        <v>1532695435.6827409</v>
      </c>
      <c r="BX114" s="13">
        <v>1789015231.6170399</v>
      </c>
      <c r="BY114" s="13">
        <v>2045253633.616075</v>
      </c>
      <c r="BZ114" s="13">
        <v>1509503086.9110219</v>
      </c>
      <c r="CA114" s="13">
        <v>1589842625.646951</v>
      </c>
      <c r="CB114" s="13">
        <v>1669348454.496506</v>
      </c>
      <c r="CC114" s="13">
        <v>1873958489.6631529</v>
      </c>
      <c r="CD114" s="13">
        <v>2063267213.7660241</v>
      </c>
      <c r="CE114" s="13">
        <v>1859262622.947098</v>
      </c>
      <c r="CF114" s="13">
        <v>2806108379.3505292</v>
      </c>
      <c r="CG114" s="13">
        <v>1761247924.8996689</v>
      </c>
      <c r="CH114" s="13">
        <v>3277458482.210351</v>
      </c>
      <c r="CI114" s="13">
        <v>2637175188.8774061</v>
      </c>
      <c r="CJ114" s="13">
        <v>2668866612.9330139</v>
      </c>
      <c r="CK114" s="13">
        <v>2937434237.8051672</v>
      </c>
      <c r="CL114" s="13">
        <v>2266937477.9139581</v>
      </c>
      <c r="CM114" s="13">
        <v>2595853867.7871022</v>
      </c>
      <c r="CN114" s="13">
        <v>4458562749.6483383</v>
      </c>
      <c r="CO114" s="13">
        <v>3192423343.679708</v>
      </c>
      <c r="CP114" s="13">
        <v>3806017604.2218509</v>
      </c>
      <c r="CQ114" s="13">
        <v>3078232517.416636</v>
      </c>
      <c r="CR114" s="13">
        <v>2962846677.2924151</v>
      </c>
      <c r="CS114" s="13">
        <v>6927390622.7100801</v>
      </c>
      <c r="CT114" s="13">
        <v>5863993377.1319189</v>
      </c>
      <c r="CU114" s="13">
        <v>5738188087.678688</v>
      </c>
      <c r="CV114" s="13">
        <v>6299415503.2117558</v>
      </c>
      <c r="CW114" s="13">
        <v>6238993387.3129911</v>
      </c>
      <c r="CX114" s="13">
        <v>6704813861.029974</v>
      </c>
      <c r="CY114" s="13">
        <v>10554800852.005751</v>
      </c>
      <c r="CZ114" s="13">
        <v>10151289702.762501</v>
      </c>
      <c r="DA114" s="13">
        <v>11133754846.378771</v>
      </c>
      <c r="DB114" s="9">
        <f t="shared" si="3"/>
        <v>177921007172.43188</v>
      </c>
    </row>
    <row r="115" spans="2:106" x14ac:dyDescent="0.3">
      <c r="B115" s="6">
        <v>80001</v>
      </c>
      <c r="C115" s="13" t="s">
        <v>221</v>
      </c>
      <c r="D115" s="13">
        <v>113</v>
      </c>
      <c r="E115" s="13" t="str">
        <f t="shared" si="2"/>
        <v>S</v>
      </c>
      <c r="F115" s="13">
        <v>3681.624084</v>
      </c>
      <c r="G115" s="13">
        <v>118024.16436623099</v>
      </c>
      <c r="H115" s="13"/>
      <c r="I115" s="13">
        <v>3644.8078431600002</v>
      </c>
      <c r="J115" s="13"/>
      <c r="K115" s="13">
        <v>15480.6127047195</v>
      </c>
      <c r="L115" s="13"/>
      <c r="M115" s="13">
        <v>23743.095508704198</v>
      </c>
      <c r="N115" s="13">
        <v>4738.2527086280998</v>
      </c>
      <c r="O115" s="13">
        <v>59053.608378882003</v>
      </c>
      <c r="P115" s="13">
        <v>30714.397384035801</v>
      </c>
      <c r="Q115" s="13">
        <v>29064.407966847499</v>
      </c>
      <c r="R115" s="13">
        <v>17918.756882892001</v>
      </c>
      <c r="S115" s="13">
        <v>29840.550772627601</v>
      </c>
      <c r="T115" s="13">
        <v>23312.912016556002</v>
      </c>
      <c r="U115" s="13">
        <v>8933.9157663149999</v>
      </c>
      <c r="V115" s="13">
        <v>21200.186151262002</v>
      </c>
      <c r="W115" s="13">
        <v>7087.2487001410009</v>
      </c>
      <c r="X115" s="13">
        <v>70176.206656218012</v>
      </c>
      <c r="Y115" s="13"/>
      <c r="Z115" s="13">
        <v>34516.894695023999</v>
      </c>
      <c r="AA115" s="13">
        <v>8153.55664695</v>
      </c>
      <c r="AB115" s="13">
        <v>26229.013420756601</v>
      </c>
      <c r="AC115" s="13">
        <v>75071.053269203097</v>
      </c>
      <c r="AD115" s="13">
        <v>312759.60009224701</v>
      </c>
      <c r="AE115" s="13">
        <v>3545.9129937429998</v>
      </c>
      <c r="AF115" s="13"/>
      <c r="AG115" s="13">
        <v>35680.269649792594</v>
      </c>
      <c r="AH115" s="13">
        <v>64961.262044985007</v>
      </c>
      <c r="AI115" s="13">
        <v>10674.789044972</v>
      </c>
      <c r="AJ115" s="13">
        <v>76485.011427733712</v>
      </c>
      <c r="AK115" s="13">
        <v>20870.872403742</v>
      </c>
      <c r="AL115" s="13">
        <v>24052.378984446001</v>
      </c>
      <c r="AM115" s="13">
        <v>3164.1178981319999</v>
      </c>
      <c r="AN115" s="13">
        <v>5573.5079140859998</v>
      </c>
      <c r="AO115" s="13">
        <v>53355.626174972</v>
      </c>
      <c r="AP115" s="13">
        <v>148374.55130165201</v>
      </c>
      <c r="AQ115" s="13"/>
      <c r="AR115" s="13">
        <v>250124.981767044</v>
      </c>
      <c r="AS115" s="13">
        <v>90883.507843723404</v>
      </c>
      <c r="AT115" s="13">
        <v>104843.5224810306</v>
      </c>
      <c r="AU115" s="13">
        <v>66327.035985775801</v>
      </c>
      <c r="AV115" s="13">
        <v>26302.339734149002</v>
      </c>
      <c r="AW115" s="13">
        <v>52819.922394164998</v>
      </c>
      <c r="AX115" s="13">
        <v>91121.257104060001</v>
      </c>
      <c r="AY115" s="13">
        <v>33738.947960972197</v>
      </c>
      <c r="AZ115" s="13">
        <v>22786.454742948001</v>
      </c>
      <c r="BA115" s="13">
        <v>149222.0079569346</v>
      </c>
      <c r="BB115" s="13">
        <v>291808.28122527048</v>
      </c>
      <c r="BC115" s="13">
        <v>19079.548199163</v>
      </c>
      <c r="BD115" s="13">
        <v>189016.019747065</v>
      </c>
      <c r="BE115" s="13">
        <v>108661.6265745015</v>
      </c>
      <c r="BF115" s="13">
        <v>2294.413747993</v>
      </c>
      <c r="BG115" s="13">
        <v>113706.25282896199</v>
      </c>
      <c r="BH115" s="13">
        <v>7978.5452753760001</v>
      </c>
      <c r="BI115" s="13">
        <v>272555.98823592003</v>
      </c>
      <c r="BJ115" s="13">
        <v>845942.8882196031</v>
      </c>
      <c r="BK115" s="13">
        <v>168679.89733504399</v>
      </c>
      <c r="BL115" s="13"/>
      <c r="BM115" s="13">
        <v>23076.859656670498</v>
      </c>
      <c r="BN115" s="13">
        <v>207255.71827291581</v>
      </c>
      <c r="BO115" s="13">
        <v>56844.271265233503</v>
      </c>
      <c r="BP115" s="13">
        <v>3410618.787784142</v>
      </c>
      <c r="BQ115" s="13">
        <v>133009.42369328151</v>
      </c>
      <c r="BR115" s="13">
        <v>18052.784287127</v>
      </c>
      <c r="BS115" s="13">
        <v>431917.82474938547</v>
      </c>
      <c r="BT115" s="13">
        <v>31183.6376330364</v>
      </c>
      <c r="BU115" s="13">
        <v>179736.50157281</v>
      </c>
      <c r="BV115" s="13">
        <v>76216.918411260005</v>
      </c>
      <c r="BW115" s="13">
        <v>783972.47981876321</v>
      </c>
      <c r="BX115" s="13">
        <v>203513.2575035</v>
      </c>
      <c r="BY115" s="13">
        <v>1810807.3726853139</v>
      </c>
      <c r="BZ115" s="13">
        <v>439430.80749405001</v>
      </c>
      <c r="CA115" s="13">
        <v>201071.90212553251</v>
      </c>
      <c r="CB115" s="13">
        <v>756162.026106679</v>
      </c>
      <c r="CC115" s="13">
        <v>526846.87558410596</v>
      </c>
      <c r="CD115" s="13">
        <v>282928.29367014999</v>
      </c>
      <c r="CE115" s="13">
        <v>3111938.371252513</v>
      </c>
      <c r="CF115" s="13">
        <v>180356.68160954161</v>
      </c>
      <c r="CG115" s="13">
        <v>265220.72480649198</v>
      </c>
      <c r="CH115" s="13">
        <v>19690.067806812</v>
      </c>
      <c r="CI115" s="13">
        <v>552506.10722705827</v>
      </c>
      <c r="CJ115" s="13">
        <v>1684435.1197354449</v>
      </c>
      <c r="CK115" s="13">
        <v>13598539.640066201</v>
      </c>
      <c r="CL115" s="13">
        <v>171959.893866228</v>
      </c>
      <c r="CM115" s="13">
        <v>446761.89352091448</v>
      </c>
      <c r="CN115" s="13">
        <v>845329.41790770937</v>
      </c>
      <c r="CO115" s="13">
        <v>2518862.0516689601</v>
      </c>
      <c r="CP115" s="13">
        <v>160236.9155681491</v>
      </c>
      <c r="CQ115" s="13">
        <v>2476422.0573341362</v>
      </c>
      <c r="CR115" s="13">
        <v>1717837.2381269841</v>
      </c>
      <c r="CS115" s="13">
        <v>128946.61245713101</v>
      </c>
      <c r="CT115" s="13">
        <v>269322.72514162899</v>
      </c>
      <c r="CU115" s="13">
        <v>3970875.497252963</v>
      </c>
      <c r="CV115" s="13">
        <v>13680689.35325278</v>
      </c>
      <c r="CW115" s="13">
        <v>2936745.6714815078</v>
      </c>
      <c r="CX115" s="13">
        <v>1974192.0259759</v>
      </c>
      <c r="CY115" s="13">
        <v>4871554.645173464</v>
      </c>
      <c r="CZ115" s="13">
        <v>6269629.6813025139</v>
      </c>
      <c r="DA115" s="13">
        <v>1317428.2111504651</v>
      </c>
      <c r="DB115" s="9">
        <f t="shared" si="3"/>
        <v>77020102.951212808</v>
      </c>
    </row>
    <row r="116" spans="2:106" x14ac:dyDescent="0.3">
      <c r="B116" s="6">
        <v>84001</v>
      </c>
      <c r="C116" s="13" t="s">
        <v>222</v>
      </c>
      <c r="D116" s="13">
        <v>114</v>
      </c>
      <c r="E116" s="13" t="str">
        <f t="shared" si="2"/>
        <v>S</v>
      </c>
      <c r="F116" s="13">
        <v>466354.13766047981</v>
      </c>
      <c r="G116" s="13">
        <v>1217894.227509483</v>
      </c>
      <c r="H116" s="13">
        <v>1125010.530567677</v>
      </c>
      <c r="I116" s="13">
        <v>1308262.557873481</v>
      </c>
      <c r="J116" s="13">
        <v>1446251.7798686239</v>
      </c>
      <c r="K116" s="13">
        <v>2169259.407510085</v>
      </c>
      <c r="L116" s="13">
        <v>1366943.726161974</v>
      </c>
      <c r="M116" s="13">
        <v>1498152.5782300041</v>
      </c>
      <c r="N116" s="13">
        <v>1738133.1983085689</v>
      </c>
      <c r="O116" s="13">
        <v>1921923.872146161</v>
      </c>
      <c r="P116" s="13">
        <v>1415575.4917538511</v>
      </c>
      <c r="Q116" s="13">
        <v>1509713.302428643</v>
      </c>
      <c r="R116" s="13">
        <v>2305488.9277321398</v>
      </c>
      <c r="S116" s="13">
        <v>2617167.077200301</v>
      </c>
      <c r="T116" s="13">
        <v>2244744.6148209432</v>
      </c>
      <c r="U116" s="13">
        <v>2237786.1945491089</v>
      </c>
      <c r="V116" s="13">
        <v>1873256.410584542</v>
      </c>
      <c r="W116" s="13">
        <v>2405422.6507859481</v>
      </c>
      <c r="X116" s="13">
        <v>1849371.8635557981</v>
      </c>
      <c r="Y116" s="13">
        <v>3925499.4205088299</v>
      </c>
      <c r="Z116" s="13">
        <v>2324839.1850887621</v>
      </c>
      <c r="AA116" s="13">
        <v>1961148.7794184729</v>
      </c>
      <c r="AB116" s="13">
        <v>1476307.862721476</v>
      </c>
      <c r="AC116" s="13">
        <v>1756214.5707035731</v>
      </c>
      <c r="AD116" s="13">
        <v>2397987.865239555</v>
      </c>
      <c r="AE116" s="13">
        <v>2549730.1972337891</v>
      </c>
      <c r="AF116" s="13">
        <v>2158590.712004343</v>
      </c>
      <c r="AG116" s="13">
        <v>3427192.5966123841</v>
      </c>
      <c r="AH116" s="13">
        <v>4352480.1201519612</v>
      </c>
      <c r="AI116" s="13">
        <v>2272127.157744017</v>
      </c>
      <c r="AJ116" s="13">
        <v>3277744.902012289</v>
      </c>
      <c r="AK116" s="13">
        <v>2340797.272732256</v>
      </c>
      <c r="AL116" s="13">
        <v>2865184.6574998442</v>
      </c>
      <c r="AM116" s="13">
        <v>1720679.23892546</v>
      </c>
      <c r="AN116" s="13">
        <v>4445997.6412753388</v>
      </c>
      <c r="AO116" s="13">
        <v>3655603.5742102601</v>
      </c>
      <c r="AP116" s="13">
        <v>2708371.14240416</v>
      </c>
      <c r="AQ116" s="13">
        <v>2583335.927152961</v>
      </c>
      <c r="AR116" s="13">
        <v>2772771.2283915482</v>
      </c>
      <c r="AS116" s="13">
        <v>3212464.554022681</v>
      </c>
      <c r="AT116" s="13">
        <v>3229808.35375496</v>
      </c>
      <c r="AU116" s="13">
        <v>3145531.5381413782</v>
      </c>
      <c r="AV116" s="13">
        <v>2183185.524194662</v>
      </c>
      <c r="AW116" s="13">
        <v>3030950.5691190041</v>
      </c>
      <c r="AX116" s="13">
        <v>3404560.5462333611</v>
      </c>
      <c r="AY116" s="13">
        <v>3002680.9447567509</v>
      </c>
      <c r="AZ116" s="13">
        <v>3862521.170791531</v>
      </c>
      <c r="BA116" s="13">
        <v>2882262.6962454538</v>
      </c>
      <c r="BB116" s="13">
        <v>3787179.6514784968</v>
      </c>
      <c r="BC116" s="13">
        <v>3737315.0833642539</v>
      </c>
      <c r="BD116" s="13">
        <v>2781469.220522726</v>
      </c>
      <c r="BE116" s="13">
        <v>4773188.7342272662</v>
      </c>
      <c r="BF116" s="13">
        <v>3426352.9755606381</v>
      </c>
      <c r="BG116" s="13">
        <v>3642808.6291584419</v>
      </c>
      <c r="BH116" s="13">
        <v>6783165.3468662817</v>
      </c>
      <c r="BI116" s="13">
        <v>3150827.1294249059</v>
      </c>
      <c r="BJ116" s="13">
        <v>4616551.0604733434</v>
      </c>
      <c r="BK116" s="13">
        <v>3637802.9479897702</v>
      </c>
      <c r="BL116" s="13">
        <v>3910650.3861067272</v>
      </c>
      <c r="BM116" s="13">
        <v>4879044.327318388</v>
      </c>
      <c r="BN116" s="13">
        <v>3547355.659206464</v>
      </c>
      <c r="BO116" s="13">
        <v>5032223.5783668905</v>
      </c>
      <c r="BP116" s="13">
        <v>7148311.3314244188</v>
      </c>
      <c r="BQ116" s="13">
        <v>2932054.7990045249</v>
      </c>
      <c r="BR116" s="13">
        <v>5936854.8743393607</v>
      </c>
      <c r="BS116" s="13">
        <v>2831911.3930593622</v>
      </c>
      <c r="BT116" s="13">
        <v>2998026.9619186809</v>
      </c>
      <c r="BU116" s="13">
        <v>3368559.751618302</v>
      </c>
      <c r="BV116" s="13">
        <v>5844254.8842013348</v>
      </c>
      <c r="BW116" s="13">
        <v>2702000.1793109998</v>
      </c>
      <c r="BX116" s="13">
        <v>9605227.6386749558</v>
      </c>
      <c r="BY116" s="13">
        <v>3229010.0697908211</v>
      </c>
      <c r="BZ116" s="13">
        <v>3244132.3101481651</v>
      </c>
      <c r="CA116" s="13">
        <v>3257490.4346122909</v>
      </c>
      <c r="CB116" s="13">
        <v>4205302.7763451776</v>
      </c>
      <c r="CC116" s="13">
        <v>4501497.6292005144</v>
      </c>
      <c r="CD116" s="13">
        <v>4023587.1759289321</v>
      </c>
      <c r="CE116" s="13">
        <v>4030229.9824406859</v>
      </c>
      <c r="CF116" s="13">
        <v>4782088.9078806126</v>
      </c>
      <c r="CG116" s="13">
        <v>5007121.1713539464</v>
      </c>
      <c r="CH116" s="13">
        <v>3817622.9165506172</v>
      </c>
      <c r="CI116" s="13">
        <v>4884711.892749045</v>
      </c>
      <c r="CJ116" s="13">
        <v>10032438.787625389</v>
      </c>
      <c r="CK116" s="13">
        <v>3946875.411716267</v>
      </c>
      <c r="CL116" s="13">
        <v>4267545.6051292289</v>
      </c>
      <c r="CM116" s="13">
        <v>5489802.0879132617</v>
      </c>
      <c r="CN116" s="13">
        <v>2763603.0533090341</v>
      </c>
      <c r="CO116" s="13">
        <v>5566195.2128354972</v>
      </c>
      <c r="CP116" s="13">
        <v>3089701.050918634</v>
      </c>
      <c r="CQ116" s="13">
        <v>4015277.113693411</v>
      </c>
      <c r="CR116" s="13">
        <v>4748820.3913907725</v>
      </c>
      <c r="CS116" s="13">
        <v>4741831.8061237764</v>
      </c>
      <c r="CT116" s="13">
        <v>4990505.0488021635</v>
      </c>
      <c r="CU116" s="13">
        <v>4882059.9869699934</v>
      </c>
      <c r="CV116" s="13">
        <v>3404193.8255241858</v>
      </c>
      <c r="CW116" s="13">
        <v>3627082.912568354</v>
      </c>
      <c r="CX116" s="13">
        <v>4122377.3066186118</v>
      </c>
      <c r="CY116" s="13">
        <v>5052341.6904245215</v>
      </c>
      <c r="CZ116" s="13">
        <v>4292093.5788856689</v>
      </c>
      <c r="DA116" s="13">
        <v>6479977.8196250331</v>
      </c>
      <c r="DB116" s="9">
        <f t="shared" si="3"/>
        <v>347211936.99923003</v>
      </c>
    </row>
    <row r="117" spans="2:106" x14ac:dyDescent="0.3">
      <c r="B117" s="6">
        <v>84002</v>
      </c>
      <c r="C117" s="13" t="s">
        <v>223</v>
      </c>
      <c r="D117" s="13">
        <v>115</v>
      </c>
      <c r="E117" s="13" t="str">
        <f t="shared" si="2"/>
        <v>S</v>
      </c>
      <c r="F117" s="13"/>
      <c r="G117" s="13">
        <v>82021.701618680498</v>
      </c>
      <c r="H117" s="13"/>
      <c r="I117" s="13">
        <v>20844.1793037528</v>
      </c>
      <c r="J117" s="13">
        <v>1526815.157184378</v>
      </c>
      <c r="K117" s="13">
        <v>30647.2342108964</v>
      </c>
      <c r="L117" s="13">
        <v>293599.12447315559</v>
      </c>
      <c r="M117" s="13">
        <v>190649.81595361521</v>
      </c>
      <c r="N117" s="13">
        <v>14544.540072661501</v>
      </c>
      <c r="O117" s="13">
        <v>117862.83595355321</v>
      </c>
      <c r="P117" s="13">
        <v>1253544.700301212</v>
      </c>
      <c r="Q117" s="13">
        <v>843331.52520959999</v>
      </c>
      <c r="R117" s="13">
        <v>161881.44087701201</v>
      </c>
      <c r="S117" s="13">
        <v>77748.379932461394</v>
      </c>
      <c r="T117" s="13">
        <v>1155428.2191031161</v>
      </c>
      <c r="U117" s="13">
        <v>50766.706897080301</v>
      </c>
      <c r="V117" s="13">
        <v>753872.33707595698</v>
      </c>
      <c r="W117" s="13">
        <v>1285354.2372917591</v>
      </c>
      <c r="X117" s="13">
        <v>2088327.8322423489</v>
      </c>
      <c r="Y117" s="13">
        <v>3885893.9171884889</v>
      </c>
      <c r="Z117" s="13">
        <v>265983.02318481001</v>
      </c>
      <c r="AA117" s="13">
        <v>1012519.545725929</v>
      </c>
      <c r="AB117" s="13">
        <v>297748.945426149</v>
      </c>
      <c r="AC117" s="13">
        <v>864109.69995351008</v>
      </c>
      <c r="AD117" s="13">
        <v>938508.12052193342</v>
      </c>
      <c r="AE117" s="13">
        <v>265551.91856534278</v>
      </c>
      <c r="AF117" s="13">
        <v>1935160.641292142</v>
      </c>
      <c r="AG117" s="13">
        <v>933702.58073328761</v>
      </c>
      <c r="AH117" s="13">
        <v>831643.81767245068</v>
      </c>
      <c r="AI117" s="13">
        <v>1610497.330132311</v>
      </c>
      <c r="AJ117" s="13">
        <v>857510.27552842081</v>
      </c>
      <c r="AK117" s="13">
        <v>2796464.2755091982</v>
      </c>
      <c r="AL117" s="13">
        <v>968773.74101424229</v>
      </c>
      <c r="AM117" s="13">
        <v>531188.61510187644</v>
      </c>
      <c r="AN117" s="13">
        <v>25144402.845748778</v>
      </c>
      <c r="AO117" s="13">
        <v>1199064.013745225</v>
      </c>
      <c r="AP117" s="13">
        <v>2065914.173460843</v>
      </c>
      <c r="AQ117" s="13">
        <v>757238.05408570345</v>
      </c>
      <c r="AR117" s="13">
        <v>423615.3377743254</v>
      </c>
      <c r="AS117" s="13">
        <v>3116791.02621418</v>
      </c>
      <c r="AT117" s="13">
        <v>2523915.5505791409</v>
      </c>
      <c r="AU117" s="13">
        <v>1986166.7116642371</v>
      </c>
      <c r="AV117" s="13">
        <v>1481809.6719370431</v>
      </c>
      <c r="AW117" s="13">
        <v>19148234.15551284</v>
      </c>
      <c r="AX117" s="13">
        <v>23267242.165033132</v>
      </c>
      <c r="AY117" s="13">
        <v>2342216.9066645359</v>
      </c>
      <c r="AZ117" s="13">
        <v>3421471.5352803539</v>
      </c>
      <c r="BA117" s="13">
        <v>2985850.7278350741</v>
      </c>
      <c r="BB117" s="13">
        <v>6371603.9256820297</v>
      </c>
      <c r="BC117" s="13">
        <v>250651.14485540919</v>
      </c>
      <c r="BD117" s="13">
        <v>8459793.5052339528</v>
      </c>
      <c r="BE117" s="13">
        <v>1358587.522393062</v>
      </c>
      <c r="BF117" s="13">
        <v>19347012.68419984</v>
      </c>
      <c r="BG117" s="13">
        <v>2457312.7586192228</v>
      </c>
      <c r="BH117" s="13">
        <v>19868919.142078921</v>
      </c>
      <c r="BI117" s="13">
        <v>4819276.71630139</v>
      </c>
      <c r="BJ117" s="13">
        <v>2961274.2345773522</v>
      </c>
      <c r="BK117" s="13">
        <v>4798302.8324408028</v>
      </c>
      <c r="BL117" s="13">
        <v>3925915.461951918</v>
      </c>
      <c r="BM117" s="13">
        <v>51974.74440412</v>
      </c>
      <c r="BN117" s="13">
        <v>19061295.428007681</v>
      </c>
      <c r="BO117" s="13">
        <v>19585517.14419505</v>
      </c>
      <c r="BP117" s="13">
        <v>12410281.369633449</v>
      </c>
      <c r="BQ117" s="13">
        <v>2798533.7532003792</v>
      </c>
      <c r="BR117" s="13">
        <v>13055443.68852108</v>
      </c>
      <c r="BS117" s="13">
        <v>9783803.3694543615</v>
      </c>
      <c r="BT117" s="13">
        <v>27714321.07523302</v>
      </c>
      <c r="BU117" s="13">
        <v>10042700.550725531</v>
      </c>
      <c r="BV117" s="13">
        <v>10908780.367861129</v>
      </c>
      <c r="BW117" s="13">
        <v>5043586.0484942021</v>
      </c>
      <c r="BX117" s="13">
        <v>6127416.1000745539</v>
      </c>
      <c r="BY117" s="13">
        <v>6336318.5449422784</v>
      </c>
      <c r="BZ117" s="13">
        <v>15797509.649815509</v>
      </c>
      <c r="CA117" s="13">
        <v>34095319.434490159</v>
      </c>
      <c r="CB117" s="13">
        <v>8065915.59177237</v>
      </c>
      <c r="CC117" s="13">
        <v>27518763.573226482</v>
      </c>
      <c r="CD117" s="13">
        <v>16267995.453659641</v>
      </c>
      <c r="CE117" s="13">
        <v>8719855.9707678109</v>
      </c>
      <c r="CF117" s="13">
        <v>61147702.92562931</v>
      </c>
      <c r="CG117" s="13">
        <v>24420395.305137921</v>
      </c>
      <c r="CH117" s="13">
        <v>41581525.012773283</v>
      </c>
      <c r="CI117" s="13">
        <v>48737492.891397327</v>
      </c>
      <c r="CJ117" s="13">
        <v>66647757.397308253</v>
      </c>
      <c r="CK117" s="13">
        <v>49941214.105789557</v>
      </c>
      <c r="CL117" s="13">
        <v>69592663.424213603</v>
      </c>
      <c r="CM117" s="13">
        <v>42337609.706255414</v>
      </c>
      <c r="CN117" s="13">
        <v>17235173.976146229</v>
      </c>
      <c r="CO117" s="13">
        <v>57963131.739008881</v>
      </c>
      <c r="CP117" s="13">
        <v>58672242.465330541</v>
      </c>
      <c r="CQ117" s="13">
        <v>79899173.023182675</v>
      </c>
      <c r="CR117" s="13">
        <v>86119783.017868385</v>
      </c>
      <c r="CS117" s="13">
        <v>225344612.7600483</v>
      </c>
      <c r="CT117" s="13">
        <v>152589449.35543421</v>
      </c>
      <c r="CU117" s="13">
        <v>121884843.0747321</v>
      </c>
      <c r="CV117" s="13">
        <v>115973460.3963109</v>
      </c>
      <c r="CW117" s="13">
        <v>125900832.6889441</v>
      </c>
      <c r="CX117" s="13">
        <v>285711933.9555043</v>
      </c>
      <c r="CY117" s="13">
        <v>305559486.51747531</v>
      </c>
      <c r="CZ117" s="13">
        <v>224495134.7785317</v>
      </c>
      <c r="DA117" s="13">
        <v>765439030.98045266</v>
      </c>
      <c r="DB117" s="9">
        <f t="shared" si="3"/>
        <v>3473005060.5750737</v>
      </c>
    </row>
    <row r="118" spans="2:106" x14ac:dyDescent="0.3">
      <c r="B118" s="6">
        <v>85911</v>
      </c>
      <c r="C118" s="13" t="s">
        <v>224</v>
      </c>
      <c r="D118" s="13">
        <v>116</v>
      </c>
      <c r="E118" s="13" t="str">
        <f t="shared" si="2"/>
        <v>N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9">
        <f t="shared" si="3"/>
        <v>0</v>
      </c>
    </row>
    <row r="119" spans="2:106" x14ac:dyDescent="0.3">
      <c r="B119" s="6">
        <v>85921</v>
      </c>
      <c r="C119" s="13" t="s">
        <v>225</v>
      </c>
      <c r="D119" s="13">
        <v>117</v>
      </c>
      <c r="E119" s="13" t="str">
        <f t="shared" si="2"/>
        <v>S</v>
      </c>
      <c r="F119" s="13">
        <v>15113125.9465729</v>
      </c>
      <c r="G119" s="13">
        <v>7375781.4757813569</v>
      </c>
      <c r="H119" s="13">
        <v>14122302.485729011</v>
      </c>
      <c r="I119" s="13">
        <v>12609788.41226897</v>
      </c>
      <c r="J119" s="13">
        <v>43269091.513185233</v>
      </c>
      <c r="K119" s="13">
        <v>26793859.389771979</v>
      </c>
      <c r="L119" s="13">
        <v>30504451.455929421</v>
      </c>
      <c r="M119" s="13">
        <v>16771504.234654659</v>
      </c>
      <c r="N119" s="13">
        <v>44655555.309942283</v>
      </c>
      <c r="O119" s="13">
        <v>40416381.997741424</v>
      </c>
      <c r="P119" s="13">
        <v>41206920.056988463</v>
      </c>
      <c r="Q119" s="13">
        <v>43204146.824843056</v>
      </c>
      <c r="R119" s="13">
        <v>31365555.472027961</v>
      </c>
      <c r="S119" s="13">
        <v>30788727.187446669</v>
      </c>
      <c r="T119" s="13">
        <v>62031141.42772828</v>
      </c>
      <c r="U119" s="13">
        <v>53328541.836343437</v>
      </c>
      <c r="V119" s="13">
        <v>152189037.43078411</v>
      </c>
      <c r="W119" s="13">
        <v>32932175.451409329</v>
      </c>
      <c r="X119" s="13">
        <v>75541706.710445702</v>
      </c>
      <c r="Y119" s="13">
        <v>56259110.06092158</v>
      </c>
      <c r="Z119" s="13">
        <v>49254854.713997766</v>
      </c>
      <c r="AA119" s="13">
        <v>52500072.175755911</v>
      </c>
      <c r="AB119" s="13">
        <v>51961033.485871963</v>
      </c>
      <c r="AC119" s="13">
        <v>78332302.920126557</v>
      </c>
      <c r="AD119" s="13">
        <v>82807630.946431115</v>
      </c>
      <c r="AE119" s="13">
        <v>86204427.103835985</v>
      </c>
      <c r="AF119" s="13">
        <v>89338379.2163679</v>
      </c>
      <c r="AG119" s="13">
        <v>92725756.127721906</v>
      </c>
      <c r="AH119" s="13">
        <v>93601539.488956019</v>
      </c>
      <c r="AI119" s="13">
        <v>129195175.02515</v>
      </c>
      <c r="AJ119" s="13">
        <v>121378811.5183018</v>
      </c>
      <c r="AK119" s="13">
        <v>118987376.38562509</v>
      </c>
      <c r="AL119" s="13">
        <v>81017774.241430715</v>
      </c>
      <c r="AM119" s="13">
        <v>85658602.573123202</v>
      </c>
      <c r="AN119" s="13">
        <v>91025184.363126412</v>
      </c>
      <c r="AO119" s="13">
        <v>141991991.58895531</v>
      </c>
      <c r="AP119" s="13">
        <v>116358923.6855907</v>
      </c>
      <c r="AQ119" s="13">
        <v>89242931.829807848</v>
      </c>
      <c r="AR119" s="13">
        <v>92052464.754296154</v>
      </c>
      <c r="AS119" s="13">
        <v>136238847.39878431</v>
      </c>
      <c r="AT119" s="13">
        <v>117909037.4074401</v>
      </c>
      <c r="AU119" s="13">
        <v>102836549.4411432</v>
      </c>
      <c r="AV119" s="13">
        <v>121106759.84032729</v>
      </c>
      <c r="AW119" s="13">
        <v>151267837.0135442</v>
      </c>
      <c r="AX119" s="13">
        <v>159372685.3332741</v>
      </c>
      <c r="AY119" s="13">
        <v>201952480.7306824</v>
      </c>
      <c r="AZ119" s="13">
        <v>163525726.83103091</v>
      </c>
      <c r="BA119" s="13">
        <v>237253273.95549881</v>
      </c>
      <c r="BB119" s="13">
        <v>217304496.29749301</v>
      </c>
      <c r="BC119" s="13">
        <v>149266952.3735095</v>
      </c>
      <c r="BD119" s="13">
        <v>155348601.6870417</v>
      </c>
      <c r="BE119" s="13">
        <v>187732502.03719559</v>
      </c>
      <c r="BF119" s="13">
        <v>228622463.18064901</v>
      </c>
      <c r="BG119" s="13">
        <v>192517174.10510489</v>
      </c>
      <c r="BH119" s="13">
        <v>209055261.3216489</v>
      </c>
      <c r="BI119" s="13">
        <v>278402204.98192447</v>
      </c>
      <c r="BJ119" s="13">
        <v>244075227.6281473</v>
      </c>
      <c r="BK119" s="13">
        <v>256255094.22329351</v>
      </c>
      <c r="BL119" s="13">
        <v>278098010.06305307</v>
      </c>
      <c r="BM119" s="13">
        <v>277241643.67973578</v>
      </c>
      <c r="BN119" s="13">
        <v>272171740.62160963</v>
      </c>
      <c r="BO119" s="13">
        <v>308446911.82069618</v>
      </c>
      <c r="BP119" s="13">
        <v>213879026.36209059</v>
      </c>
      <c r="BQ119" s="13">
        <v>304086200.6834355</v>
      </c>
      <c r="BR119" s="13">
        <v>337702252.41865999</v>
      </c>
      <c r="BS119" s="13">
        <v>405367903.96545398</v>
      </c>
      <c r="BT119" s="13">
        <v>281173265.21146739</v>
      </c>
      <c r="BU119" s="13">
        <v>387171376.8517729</v>
      </c>
      <c r="BV119" s="13">
        <v>329540830.49721742</v>
      </c>
      <c r="BW119" s="13">
        <v>497410964.3966741</v>
      </c>
      <c r="BX119" s="13">
        <v>276371154.42806977</v>
      </c>
      <c r="BY119" s="13">
        <v>438411862.76459849</v>
      </c>
      <c r="BZ119" s="13">
        <v>355610771.01852107</v>
      </c>
      <c r="CA119" s="13">
        <v>328870868.10510451</v>
      </c>
      <c r="CB119" s="13">
        <v>470409805.38244259</v>
      </c>
      <c r="CC119" s="13">
        <v>536570701.17145222</v>
      </c>
      <c r="CD119" s="13">
        <v>517532870.56760621</v>
      </c>
      <c r="CE119" s="13">
        <v>725364962.78158092</v>
      </c>
      <c r="CF119" s="13">
        <v>700041674.24199808</v>
      </c>
      <c r="CG119" s="13">
        <v>561867192.58418548</v>
      </c>
      <c r="CH119" s="13">
        <v>790049938.7691499</v>
      </c>
      <c r="CI119" s="13">
        <v>779317908.87697005</v>
      </c>
      <c r="CJ119" s="13">
        <v>688026768.47706854</v>
      </c>
      <c r="CK119" s="13">
        <v>1033146967.446458</v>
      </c>
      <c r="CL119" s="13">
        <v>760654072.27983356</v>
      </c>
      <c r="CM119" s="13">
        <v>650808075.15658462</v>
      </c>
      <c r="CN119" s="13">
        <v>958209666.88520777</v>
      </c>
      <c r="CO119" s="13">
        <v>999526323.17868984</v>
      </c>
      <c r="CP119" s="13">
        <v>771410337.71389639</v>
      </c>
      <c r="CQ119" s="13">
        <v>943709795.26262259</v>
      </c>
      <c r="CR119" s="13">
        <v>876886767.06556404</v>
      </c>
      <c r="CS119" s="13">
        <v>1289492611.232866</v>
      </c>
      <c r="CT119" s="13">
        <v>1193077560.7524021</v>
      </c>
      <c r="CU119" s="13">
        <v>722583641.53117013</v>
      </c>
      <c r="CV119" s="13">
        <v>1034919815.650475</v>
      </c>
      <c r="CW119" s="13">
        <v>1015715703.8204091</v>
      </c>
      <c r="CX119" s="13">
        <v>1022130936.570508</v>
      </c>
      <c r="CY119" s="13">
        <v>954399787.7548759</v>
      </c>
      <c r="CZ119" s="13">
        <v>1849187123.112787</v>
      </c>
      <c r="DA119" s="13">
        <v>1457366223.5627649</v>
      </c>
      <c r="DB119" s="9">
        <f t="shared" si="3"/>
        <v>34678119327.330437</v>
      </c>
    </row>
    <row r="120" spans="2:106" x14ac:dyDescent="0.3">
      <c r="B120" s="6">
        <v>86911</v>
      </c>
      <c r="C120" s="13" t="s">
        <v>226</v>
      </c>
      <c r="D120" s="13">
        <v>118</v>
      </c>
      <c r="E120" s="13" t="str">
        <f t="shared" si="2"/>
        <v>N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9">
        <f t="shared" si="3"/>
        <v>0</v>
      </c>
    </row>
    <row r="121" spans="2:106" x14ac:dyDescent="0.3">
      <c r="B121" s="6">
        <v>86921</v>
      </c>
      <c r="C121" s="13" t="s">
        <v>227</v>
      </c>
      <c r="D121" s="13">
        <v>119</v>
      </c>
      <c r="E121" s="13" t="str">
        <f t="shared" si="2"/>
        <v>S</v>
      </c>
      <c r="F121" s="13">
        <v>202066564.89638641</v>
      </c>
      <c r="G121" s="13">
        <v>33484681.71744984</v>
      </c>
      <c r="H121" s="13">
        <v>52989198.845344022</v>
      </c>
      <c r="I121" s="13">
        <v>52665143.579361357</v>
      </c>
      <c r="J121" s="13">
        <v>46817659.658789903</v>
      </c>
      <c r="K121" s="13">
        <v>32517478.958380271</v>
      </c>
      <c r="L121" s="13">
        <v>94202773.501258031</v>
      </c>
      <c r="M121" s="13">
        <v>62495347.654442146</v>
      </c>
      <c r="N121" s="13">
        <v>75985447.251491085</v>
      </c>
      <c r="O121" s="13">
        <v>85334356.660976797</v>
      </c>
      <c r="P121" s="13">
        <v>90816648.080894232</v>
      </c>
      <c r="Q121" s="13">
        <v>114037365.352906</v>
      </c>
      <c r="R121" s="13">
        <v>105962652.2969809</v>
      </c>
      <c r="S121" s="13">
        <v>81972764.091818452</v>
      </c>
      <c r="T121" s="13">
        <v>88585103.380855963</v>
      </c>
      <c r="U121" s="13">
        <v>209826088.63784489</v>
      </c>
      <c r="V121" s="13">
        <v>132321680.1837225</v>
      </c>
      <c r="W121" s="13">
        <v>99181213.025484025</v>
      </c>
      <c r="X121" s="13">
        <v>100131589.64259081</v>
      </c>
      <c r="Y121" s="13">
        <v>108558713.20840409</v>
      </c>
      <c r="Z121" s="13">
        <v>132161065.8108439</v>
      </c>
      <c r="AA121" s="13">
        <v>143370830.3321355</v>
      </c>
      <c r="AB121" s="13">
        <v>105449492.641909</v>
      </c>
      <c r="AC121" s="13">
        <v>110122714.3081609</v>
      </c>
      <c r="AD121" s="13">
        <v>128322054.54143021</v>
      </c>
      <c r="AE121" s="13">
        <v>150480935.09073639</v>
      </c>
      <c r="AF121" s="13">
        <v>120874878.39309689</v>
      </c>
      <c r="AG121" s="13">
        <v>137990712.61271089</v>
      </c>
      <c r="AH121" s="13">
        <v>148368484.4840526</v>
      </c>
      <c r="AI121" s="13">
        <v>114877131.5057223</v>
      </c>
      <c r="AJ121" s="13">
        <v>301682032.53005773</v>
      </c>
      <c r="AK121" s="13">
        <v>152408444.41922939</v>
      </c>
      <c r="AL121" s="13">
        <v>151201019.0689218</v>
      </c>
      <c r="AM121" s="13">
        <v>181680769.73634091</v>
      </c>
      <c r="AN121" s="13">
        <v>179412684.17361319</v>
      </c>
      <c r="AO121" s="13">
        <v>170545341.81731951</v>
      </c>
      <c r="AP121" s="13">
        <v>220031269.25228581</v>
      </c>
      <c r="AQ121" s="13">
        <v>173719036.8141861</v>
      </c>
      <c r="AR121" s="13">
        <v>165368912.5275481</v>
      </c>
      <c r="AS121" s="13">
        <v>180611301.68946019</v>
      </c>
      <c r="AT121" s="13">
        <v>199918524.6863049</v>
      </c>
      <c r="AU121" s="13">
        <v>218444708.40684479</v>
      </c>
      <c r="AV121" s="13">
        <v>232924193.47181749</v>
      </c>
      <c r="AW121" s="13">
        <v>260999842.4417257</v>
      </c>
      <c r="AX121" s="13">
        <v>278615423.91101801</v>
      </c>
      <c r="AY121" s="13">
        <v>234196986.2922889</v>
      </c>
      <c r="AZ121" s="13">
        <v>387838803.09948391</v>
      </c>
      <c r="BA121" s="13">
        <v>303042833.80128622</v>
      </c>
      <c r="BB121" s="13">
        <v>256949394.4450531</v>
      </c>
      <c r="BC121" s="13">
        <v>299844285.03393513</v>
      </c>
      <c r="BD121" s="13">
        <v>332233176.82327169</v>
      </c>
      <c r="BE121" s="13">
        <v>334685237.62306029</v>
      </c>
      <c r="BF121" s="13">
        <v>291346100.7450273</v>
      </c>
      <c r="BG121" s="13">
        <v>324682562.28497863</v>
      </c>
      <c r="BH121" s="13">
        <v>310447837.49807888</v>
      </c>
      <c r="BI121" s="13">
        <v>430540156.13900518</v>
      </c>
      <c r="BJ121" s="13">
        <v>345306722.16549641</v>
      </c>
      <c r="BK121" s="13">
        <v>274473815.68045408</v>
      </c>
      <c r="BL121" s="13">
        <v>402525844.21966892</v>
      </c>
      <c r="BM121" s="13">
        <v>509342495.67095608</v>
      </c>
      <c r="BN121" s="13">
        <v>323108469.72608137</v>
      </c>
      <c r="BO121" s="13">
        <v>403940843.50117058</v>
      </c>
      <c r="BP121" s="13">
        <v>542851167.08516002</v>
      </c>
      <c r="BQ121" s="13">
        <v>409025388.43210888</v>
      </c>
      <c r="BR121" s="13">
        <v>516528879.97028631</v>
      </c>
      <c r="BS121" s="13">
        <v>500066720.66650522</v>
      </c>
      <c r="BT121" s="13">
        <v>521919737.91861039</v>
      </c>
      <c r="BU121" s="13">
        <v>594987552.61455381</v>
      </c>
      <c r="BV121" s="13">
        <v>628296528.393188</v>
      </c>
      <c r="BW121" s="13">
        <v>546863468.92113626</v>
      </c>
      <c r="BX121" s="13">
        <v>447302011.86457878</v>
      </c>
      <c r="BY121" s="13">
        <v>617838448.61986446</v>
      </c>
      <c r="BZ121" s="13">
        <v>645329684.90563738</v>
      </c>
      <c r="CA121" s="13">
        <v>638007255.61151314</v>
      </c>
      <c r="CB121" s="13">
        <v>632228950.21023405</v>
      </c>
      <c r="CC121" s="13">
        <v>663196506.22689497</v>
      </c>
      <c r="CD121" s="13">
        <v>542294537.06101668</v>
      </c>
      <c r="CE121" s="13">
        <v>569786096.27087677</v>
      </c>
      <c r="CF121" s="13">
        <v>891613832.04519725</v>
      </c>
      <c r="CG121" s="13">
        <v>793070485.24266315</v>
      </c>
      <c r="CH121" s="13">
        <v>774154211.58270848</v>
      </c>
      <c r="CI121" s="13">
        <v>914936464.81932759</v>
      </c>
      <c r="CJ121" s="13">
        <v>726509951.25887811</v>
      </c>
      <c r="CK121" s="13">
        <v>995692835.88760114</v>
      </c>
      <c r="CL121" s="13">
        <v>990460491.70309663</v>
      </c>
      <c r="CM121" s="13">
        <v>905230185.61065245</v>
      </c>
      <c r="CN121" s="13">
        <v>1006141408.011302</v>
      </c>
      <c r="CO121" s="13">
        <v>1761366764.2236531</v>
      </c>
      <c r="CP121" s="13">
        <v>1234755216.289041</v>
      </c>
      <c r="CQ121" s="13">
        <v>1609973455.0207009</v>
      </c>
      <c r="CR121" s="13">
        <v>1231712739.6720171</v>
      </c>
      <c r="CS121" s="13">
        <v>1642285580.9185259</v>
      </c>
      <c r="CT121" s="13">
        <v>1810520885.9111331</v>
      </c>
      <c r="CU121" s="13">
        <v>1500271646.552968</v>
      </c>
      <c r="CV121" s="13">
        <v>1143233627.2447879</v>
      </c>
      <c r="CW121" s="13">
        <v>1764514681.7730229</v>
      </c>
      <c r="CX121" s="13">
        <v>1903954892.7605751</v>
      </c>
      <c r="CY121" s="13">
        <v>2227813610.9112659</v>
      </c>
      <c r="CZ121" s="13">
        <v>2502853865.550642</v>
      </c>
      <c r="DA121" s="13">
        <v>3774915275.6595969</v>
      </c>
      <c r="DB121" s="9">
        <f t="shared" si="3"/>
        <v>53116544883.463684</v>
      </c>
    </row>
    <row r="122" spans="2:106" x14ac:dyDescent="0.3">
      <c r="B122" s="6">
        <v>90801</v>
      </c>
      <c r="C122" s="13" t="s">
        <v>228</v>
      </c>
      <c r="D122" s="13">
        <v>120</v>
      </c>
      <c r="E122" s="13" t="str">
        <f t="shared" si="2"/>
        <v>S</v>
      </c>
      <c r="F122" s="13">
        <v>30980126.839970648</v>
      </c>
      <c r="G122" s="13">
        <v>21529282.944193751</v>
      </c>
      <c r="H122" s="13">
        <v>37198667.651507787</v>
      </c>
      <c r="I122" s="13">
        <v>34649716.109940343</v>
      </c>
      <c r="J122" s="13">
        <v>45620523.044385523</v>
      </c>
      <c r="K122" s="13">
        <v>44094969.079627231</v>
      </c>
      <c r="L122" s="13">
        <v>41313831.692617483</v>
      </c>
      <c r="M122" s="13">
        <v>38927644.922860444</v>
      </c>
      <c r="N122" s="13">
        <v>39659454.04241088</v>
      </c>
      <c r="O122" s="13">
        <v>43776265.473102532</v>
      </c>
      <c r="P122" s="13">
        <v>46669528.680063687</v>
      </c>
      <c r="Q122" s="13">
        <v>41188391.952560447</v>
      </c>
      <c r="R122" s="13">
        <v>58747005.97769288</v>
      </c>
      <c r="S122" s="13">
        <v>49476167.358622476</v>
      </c>
      <c r="T122" s="13">
        <v>49621792.65661709</v>
      </c>
      <c r="U122" s="13">
        <v>68129862.029045686</v>
      </c>
      <c r="V122" s="13">
        <v>75218201.560921103</v>
      </c>
      <c r="W122" s="13">
        <v>66889050.770852678</v>
      </c>
      <c r="X122" s="13">
        <v>79987196.415056422</v>
      </c>
      <c r="Y122" s="13">
        <v>78093506.440247506</v>
      </c>
      <c r="Z122" s="13">
        <v>73508073.00122796</v>
      </c>
      <c r="AA122" s="13">
        <v>70139453.43620871</v>
      </c>
      <c r="AB122" s="13">
        <v>71620171.870257154</v>
      </c>
      <c r="AC122" s="13">
        <v>63414168.279656999</v>
      </c>
      <c r="AD122" s="13">
        <v>71847294.916043654</v>
      </c>
      <c r="AE122" s="13">
        <v>91827027.829481423</v>
      </c>
      <c r="AF122" s="13">
        <v>75181006.716776043</v>
      </c>
      <c r="AG122" s="13">
        <v>89777063.082028046</v>
      </c>
      <c r="AH122" s="13">
        <v>93286876.242256463</v>
      </c>
      <c r="AI122" s="13">
        <v>100701851.6613936</v>
      </c>
      <c r="AJ122" s="13">
        <v>62121088.827592537</v>
      </c>
      <c r="AK122" s="13">
        <v>94748972.874645308</v>
      </c>
      <c r="AL122" s="13">
        <v>75950413.396740958</v>
      </c>
      <c r="AM122" s="13">
        <v>127105195.4889777</v>
      </c>
      <c r="AN122" s="13">
        <v>76441687.260839194</v>
      </c>
      <c r="AO122" s="13">
        <v>94209233.229041994</v>
      </c>
      <c r="AP122" s="13">
        <v>96333520.409715176</v>
      </c>
      <c r="AQ122" s="13">
        <v>76269766.416186675</v>
      </c>
      <c r="AR122" s="13">
        <v>78072339.60444501</v>
      </c>
      <c r="AS122" s="13">
        <v>99350516.533205718</v>
      </c>
      <c r="AT122" s="13">
        <v>127320313.6890597</v>
      </c>
      <c r="AU122" s="13">
        <v>95747507.321751967</v>
      </c>
      <c r="AV122" s="13">
        <v>92342585.227480143</v>
      </c>
      <c r="AW122" s="13">
        <v>95616238.260132328</v>
      </c>
      <c r="AX122" s="13">
        <v>96509082.374611348</v>
      </c>
      <c r="AY122" s="13">
        <v>109516161.8489098</v>
      </c>
      <c r="AZ122" s="13">
        <v>141790736.4340722</v>
      </c>
      <c r="BA122" s="13">
        <v>106859171.9993695</v>
      </c>
      <c r="BB122" s="13">
        <v>113723798.2750771</v>
      </c>
      <c r="BC122" s="13">
        <v>122978601.9695603</v>
      </c>
      <c r="BD122" s="13">
        <v>107814889.5116245</v>
      </c>
      <c r="BE122" s="13">
        <v>138216843.93198121</v>
      </c>
      <c r="BF122" s="13">
        <v>121697622.6777125</v>
      </c>
      <c r="BG122" s="13">
        <v>102326162.3852586</v>
      </c>
      <c r="BH122" s="13">
        <v>144269419.7363635</v>
      </c>
      <c r="BI122" s="13">
        <v>165998712.3192282</v>
      </c>
      <c r="BJ122" s="13">
        <v>175079699.51353201</v>
      </c>
      <c r="BK122" s="13">
        <v>163724842.19243869</v>
      </c>
      <c r="BL122" s="13">
        <v>132171032.9543788</v>
      </c>
      <c r="BM122" s="13">
        <v>142645708.49167579</v>
      </c>
      <c r="BN122" s="13">
        <v>123515202.32298709</v>
      </c>
      <c r="BO122" s="13">
        <v>130171147.2789326</v>
      </c>
      <c r="BP122" s="13">
        <v>132895941.4602645</v>
      </c>
      <c r="BQ122" s="13">
        <v>196940140.8596324</v>
      </c>
      <c r="BR122" s="13">
        <v>224221226.7619046</v>
      </c>
      <c r="BS122" s="13">
        <v>183608136.1841599</v>
      </c>
      <c r="BT122" s="13">
        <v>191904262.19485399</v>
      </c>
      <c r="BU122" s="13">
        <v>141743678.41376361</v>
      </c>
      <c r="BV122" s="13">
        <v>186973888.92960921</v>
      </c>
      <c r="BW122" s="13">
        <v>176652123.04869881</v>
      </c>
      <c r="BX122" s="13">
        <v>116408920.7709253</v>
      </c>
      <c r="BY122" s="13">
        <v>183217526.94613889</v>
      </c>
      <c r="BZ122" s="13">
        <v>165366709.41984811</v>
      </c>
      <c r="CA122" s="13">
        <v>223693282.3743701</v>
      </c>
      <c r="CB122" s="13">
        <v>202049014.51128119</v>
      </c>
      <c r="CC122" s="13">
        <v>215862457.3405906</v>
      </c>
      <c r="CD122" s="13">
        <v>193717702.27450129</v>
      </c>
      <c r="CE122" s="13">
        <v>208816548.17006019</v>
      </c>
      <c r="CF122" s="13">
        <v>195209157.9232043</v>
      </c>
      <c r="CG122" s="13">
        <v>278232247.93206608</v>
      </c>
      <c r="CH122" s="13">
        <v>253758196.76185831</v>
      </c>
      <c r="CI122" s="13">
        <v>311624792.56029701</v>
      </c>
      <c r="CJ122" s="13">
        <v>246710615.24230891</v>
      </c>
      <c r="CK122" s="13">
        <v>250798167.90003499</v>
      </c>
      <c r="CL122" s="13">
        <v>393110050.44297642</v>
      </c>
      <c r="CM122" s="13">
        <v>371073829.8412506</v>
      </c>
      <c r="CN122" s="13">
        <v>190153210.3496865</v>
      </c>
      <c r="CO122" s="13">
        <v>389869382.74541259</v>
      </c>
      <c r="CP122" s="13">
        <v>448362904.50427443</v>
      </c>
      <c r="CQ122" s="13">
        <v>372479447.61168128</v>
      </c>
      <c r="CR122" s="13">
        <v>287042745.1411109</v>
      </c>
      <c r="CS122" s="13">
        <v>437439489.55116391</v>
      </c>
      <c r="CT122" s="13">
        <v>515601367.86072558</v>
      </c>
      <c r="CU122" s="13">
        <v>520278578.08125788</v>
      </c>
      <c r="CV122" s="13">
        <v>501531504.89741123</v>
      </c>
      <c r="CW122" s="13">
        <v>654585422.3102082</v>
      </c>
      <c r="CX122" s="13">
        <v>524021131.38421929</v>
      </c>
      <c r="CY122" s="13">
        <v>622772127.40706444</v>
      </c>
      <c r="CZ122" s="13">
        <v>689243457.29214132</v>
      </c>
      <c r="DA122" s="13">
        <v>799670005.17551708</v>
      </c>
      <c r="DB122" s="9">
        <f t="shared" si="3"/>
        <v>17621351780.011631</v>
      </c>
    </row>
    <row r="123" spans="2:106" x14ac:dyDescent="0.3">
      <c r="B123" s="6">
        <v>94801</v>
      </c>
      <c r="C123" s="13" t="s">
        <v>229</v>
      </c>
      <c r="D123" s="13">
        <v>121</v>
      </c>
      <c r="E123" s="13" t="str">
        <f t="shared" si="2"/>
        <v>S</v>
      </c>
      <c r="F123" s="13">
        <v>3682571.060105375</v>
      </c>
      <c r="G123" s="13">
        <v>3819778.1152174119</v>
      </c>
      <c r="H123" s="13">
        <v>4978129.7927655559</v>
      </c>
      <c r="I123" s="13">
        <v>4189575.3398989881</v>
      </c>
      <c r="J123" s="13">
        <v>1424692.1832668639</v>
      </c>
      <c r="K123" s="13">
        <v>10625706.855072141</v>
      </c>
      <c r="L123" s="13">
        <v>7612141.2147517931</v>
      </c>
      <c r="M123" s="13">
        <v>4165611.689651479</v>
      </c>
      <c r="N123" s="13">
        <v>22483797.518797971</v>
      </c>
      <c r="O123" s="13">
        <v>17294524.304216769</v>
      </c>
      <c r="P123" s="13">
        <v>7647670.8448750181</v>
      </c>
      <c r="Q123" s="13">
        <v>10419108.76066966</v>
      </c>
      <c r="R123" s="13">
        <v>7163786.5090000778</v>
      </c>
      <c r="S123" s="13">
        <v>4424252.629669942</v>
      </c>
      <c r="T123" s="13">
        <v>8341910.6242070198</v>
      </c>
      <c r="U123" s="13">
        <v>9568018.2477368116</v>
      </c>
      <c r="V123" s="13">
        <v>11014968.57058247</v>
      </c>
      <c r="W123" s="13">
        <v>3652776.4694640511</v>
      </c>
      <c r="X123" s="13">
        <v>6548568.2216416886</v>
      </c>
      <c r="Y123" s="13">
        <v>9411860.5614921991</v>
      </c>
      <c r="Z123" s="13">
        <v>13280853.16975073</v>
      </c>
      <c r="AA123" s="13">
        <v>9398447.895511657</v>
      </c>
      <c r="AB123" s="13">
        <v>5205874.7414647769</v>
      </c>
      <c r="AC123" s="13">
        <v>13049911.097976379</v>
      </c>
      <c r="AD123" s="13">
        <v>23611526.69595832</v>
      </c>
      <c r="AE123" s="13">
        <v>43001440.408015631</v>
      </c>
      <c r="AF123" s="13">
        <v>7999694.0050117346</v>
      </c>
      <c r="AG123" s="13">
        <v>59552758.953512311</v>
      </c>
      <c r="AH123" s="13">
        <v>13531905.376835709</v>
      </c>
      <c r="AI123" s="13">
        <v>21531161.469511669</v>
      </c>
      <c r="AJ123" s="13">
        <v>43940548.414590478</v>
      </c>
      <c r="AK123" s="13">
        <v>15181868.13519481</v>
      </c>
      <c r="AL123" s="13">
        <v>10384193.436673351</v>
      </c>
      <c r="AM123" s="13">
        <v>11045719.02421364</v>
      </c>
      <c r="AN123" s="13">
        <v>11461008.271847211</v>
      </c>
      <c r="AO123" s="13">
        <v>13301352.478472419</v>
      </c>
      <c r="AP123" s="13">
        <v>19364118.356431309</v>
      </c>
      <c r="AQ123" s="13">
        <v>8453887.1626041345</v>
      </c>
      <c r="AR123" s="13">
        <v>9031669.8023642488</v>
      </c>
      <c r="AS123" s="13">
        <v>6979907.6575075546</v>
      </c>
      <c r="AT123" s="13">
        <v>7783506.9857661026</v>
      </c>
      <c r="AU123" s="13">
        <v>19730937.72371453</v>
      </c>
      <c r="AV123" s="13">
        <v>14322128.252775131</v>
      </c>
      <c r="AW123" s="13">
        <v>19869605.42354909</v>
      </c>
      <c r="AX123" s="13">
        <v>22295415.730842359</v>
      </c>
      <c r="AY123" s="13">
        <v>24440171.567450039</v>
      </c>
      <c r="AZ123" s="13">
        <v>12112130.575234739</v>
      </c>
      <c r="BA123" s="13">
        <v>21618108.453238782</v>
      </c>
      <c r="BB123" s="13">
        <v>10630501.70815406</v>
      </c>
      <c r="BC123" s="13">
        <v>20301288.924937829</v>
      </c>
      <c r="BD123" s="13">
        <v>27630477.350339908</v>
      </c>
      <c r="BE123" s="13">
        <v>32624301.673031271</v>
      </c>
      <c r="BF123" s="13">
        <v>20054923.04984618</v>
      </c>
      <c r="BG123" s="13">
        <v>13451658.61599079</v>
      </c>
      <c r="BH123" s="13">
        <v>8734472.0523657724</v>
      </c>
      <c r="BI123" s="13">
        <v>27418135.72305214</v>
      </c>
      <c r="BJ123" s="13">
        <v>39379946.420634322</v>
      </c>
      <c r="BK123" s="13">
        <v>18527913.876136299</v>
      </c>
      <c r="BL123" s="13">
        <v>51642408.674990147</v>
      </c>
      <c r="BM123" s="13">
        <v>5915707.5427191164</v>
      </c>
      <c r="BN123" s="13">
        <v>12695838.341997569</v>
      </c>
      <c r="BO123" s="13">
        <v>29095576.422995381</v>
      </c>
      <c r="BP123" s="13">
        <v>9535233.9408619162</v>
      </c>
      <c r="BQ123" s="13">
        <v>34462076.366575234</v>
      </c>
      <c r="BR123" s="13">
        <v>24121586.26653371</v>
      </c>
      <c r="BS123" s="13">
        <v>32764280.135176621</v>
      </c>
      <c r="BT123" s="13">
        <v>55139018.175697543</v>
      </c>
      <c r="BU123" s="13">
        <v>21689184.766826112</v>
      </c>
      <c r="BV123" s="13">
        <v>16316744.709856089</v>
      </c>
      <c r="BW123" s="13">
        <v>14266634.057523521</v>
      </c>
      <c r="BX123" s="13">
        <v>38628686.484507747</v>
      </c>
      <c r="BY123" s="13">
        <v>29279342.31226936</v>
      </c>
      <c r="BZ123" s="13">
        <v>35483096.884789623</v>
      </c>
      <c r="CA123" s="13">
        <v>37564561.641390711</v>
      </c>
      <c r="CB123" s="13">
        <v>26878385.057274628</v>
      </c>
      <c r="CC123" s="13">
        <v>80235512.708031327</v>
      </c>
      <c r="CD123" s="13">
        <v>24056682.0297083</v>
      </c>
      <c r="CE123" s="13">
        <v>26618563.54751147</v>
      </c>
      <c r="CF123" s="13">
        <v>76897737.693655908</v>
      </c>
      <c r="CG123" s="13">
        <v>37058771.558571517</v>
      </c>
      <c r="CH123" s="13">
        <v>85657939.911693037</v>
      </c>
      <c r="CI123" s="13">
        <v>86085268.034882218</v>
      </c>
      <c r="CJ123" s="13">
        <v>29493956.55560676</v>
      </c>
      <c r="CK123" s="13">
        <v>25994475.612242989</v>
      </c>
      <c r="CL123" s="13">
        <v>64732294.798176102</v>
      </c>
      <c r="CM123" s="13">
        <v>33814967.048879921</v>
      </c>
      <c r="CN123" s="13">
        <v>28678322.663868729</v>
      </c>
      <c r="CO123" s="13">
        <v>58327875.659258187</v>
      </c>
      <c r="CP123" s="13">
        <v>83392317.555619091</v>
      </c>
      <c r="CQ123" s="13">
        <v>78450385.113873333</v>
      </c>
      <c r="CR123" s="13">
        <v>57717801.066935427</v>
      </c>
      <c r="CS123" s="13">
        <v>87051346.371752203</v>
      </c>
      <c r="CT123" s="13">
        <v>98725969.445501655</v>
      </c>
      <c r="CU123" s="13">
        <v>182773044.61694631</v>
      </c>
      <c r="CV123" s="13">
        <v>115893880.3092861</v>
      </c>
      <c r="CW123" s="13">
        <v>243661187.78087109</v>
      </c>
      <c r="CX123" s="13">
        <v>237248806.2939207</v>
      </c>
      <c r="CY123" s="13">
        <v>72418399.161718145</v>
      </c>
      <c r="CZ123" s="13">
        <v>202973478.64143789</v>
      </c>
      <c r="DA123" s="13">
        <v>380399992.68312591</v>
      </c>
      <c r="DB123" s="9">
        <f t="shared" si="3"/>
        <v>3852540258.8186507</v>
      </c>
    </row>
    <row r="124" spans="2:106" x14ac:dyDescent="0.3">
      <c r="B124" s="6">
        <v>94802</v>
      </c>
      <c r="C124" s="13" t="s">
        <v>230</v>
      </c>
      <c r="D124" s="13">
        <v>122</v>
      </c>
      <c r="E124" s="13" t="str">
        <f t="shared" si="2"/>
        <v>S</v>
      </c>
      <c r="F124" s="13">
        <v>14488598.37558878</v>
      </c>
      <c r="G124" s="13">
        <v>24719192.971961331</v>
      </c>
      <c r="H124" s="13">
        <v>25260374.10434911</v>
      </c>
      <c r="I124" s="13">
        <v>19642318.581152979</v>
      </c>
      <c r="J124" s="13">
        <v>15555927.24373452</v>
      </c>
      <c r="K124" s="13">
        <v>12096219.99733646</v>
      </c>
      <c r="L124" s="13">
        <v>20104754.589640401</v>
      </c>
      <c r="M124" s="13">
        <v>24064989.782636039</v>
      </c>
      <c r="N124" s="13">
        <v>18733413.36666384</v>
      </c>
      <c r="O124" s="13">
        <v>23945426.731552519</v>
      </c>
      <c r="P124" s="13">
        <v>14055128.67149524</v>
      </c>
      <c r="Q124" s="13">
        <v>18101708.827407539</v>
      </c>
      <c r="R124" s="13">
        <v>21716683.342160579</v>
      </c>
      <c r="S124" s="13">
        <v>15462682.67995597</v>
      </c>
      <c r="T124" s="13">
        <v>21824412.38861483</v>
      </c>
      <c r="U124" s="13">
        <v>23038278.664907642</v>
      </c>
      <c r="V124" s="13">
        <v>13892947.290646881</v>
      </c>
      <c r="W124" s="13">
        <v>21831805.942135211</v>
      </c>
      <c r="X124" s="13">
        <v>16463192.81205762</v>
      </c>
      <c r="Y124" s="13">
        <v>30219860.801554728</v>
      </c>
      <c r="Z124" s="13">
        <v>25920977.43072791</v>
      </c>
      <c r="AA124" s="13">
        <v>17998243.01333221</v>
      </c>
      <c r="AB124" s="13">
        <v>19289461.14281318</v>
      </c>
      <c r="AC124" s="13">
        <v>19122134.520665292</v>
      </c>
      <c r="AD124" s="13">
        <v>15195700.329854939</v>
      </c>
      <c r="AE124" s="13">
        <v>20327928.971448962</v>
      </c>
      <c r="AF124" s="13">
        <v>18447611.703095581</v>
      </c>
      <c r="AG124" s="13">
        <v>20076728.087382428</v>
      </c>
      <c r="AH124" s="13">
        <v>24283510.48153469</v>
      </c>
      <c r="AI124" s="13">
        <v>24340696.585547309</v>
      </c>
      <c r="AJ124" s="13">
        <v>28293167.2461542</v>
      </c>
      <c r="AK124" s="13">
        <v>24390340.46327164</v>
      </c>
      <c r="AL124" s="13">
        <v>25019866.214758608</v>
      </c>
      <c r="AM124" s="13">
        <v>19062838.934985168</v>
      </c>
      <c r="AN124" s="13">
        <v>25136338.05670223</v>
      </c>
      <c r="AO124" s="13">
        <v>28703973.29252084</v>
      </c>
      <c r="AP124" s="13">
        <v>31049949.690193139</v>
      </c>
      <c r="AQ124" s="13">
        <v>17701660.421746962</v>
      </c>
      <c r="AR124" s="13">
        <v>37551944.861421891</v>
      </c>
      <c r="AS124" s="13">
        <v>25455877.53776953</v>
      </c>
      <c r="AT124" s="13">
        <v>31689833.299473669</v>
      </c>
      <c r="AU124" s="13">
        <v>38229370.047124363</v>
      </c>
      <c r="AV124" s="13">
        <v>17590498.642547421</v>
      </c>
      <c r="AW124" s="13">
        <v>27537553.0377663</v>
      </c>
      <c r="AX124" s="13">
        <v>40835506.824355923</v>
      </c>
      <c r="AY124" s="13">
        <v>24398166.18116058</v>
      </c>
      <c r="AZ124" s="13">
        <v>24172878.15134529</v>
      </c>
      <c r="BA124" s="13">
        <v>45177220.708165906</v>
      </c>
      <c r="BB124" s="13">
        <v>22975818.28347316</v>
      </c>
      <c r="BC124" s="13">
        <v>23755871.247005101</v>
      </c>
      <c r="BD124" s="13">
        <v>13617150.68520648</v>
      </c>
      <c r="BE124" s="13">
        <v>28018583.811027061</v>
      </c>
      <c r="BF124" s="13">
        <v>30699613.556703988</v>
      </c>
      <c r="BG124" s="13">
        <v>47185086.533915892</v>
      </c>
      <c r="BH124" s="13">
        <v>41244143.619571447</v>
      </c>
      <c r="BI124" s="13">
        <v>32852569.91717615</v>
      </c>
      <c r="BJ124" s="13">
        <v>31207704.7056427</v>
      </c>
      <c r="BK124" s="13">
        <v>29617138.192958329</v>
      </c>
      <c r="BL124" s="13">
        <v>37165825.483781733</v>
      </c>
      <c r="BM124" s="13">
        <v>39646595.927363306</v>
      </c>
      <c r="BN124" s="13">
        <v>52784228.580381028</v>
      </c>
      <c r="BO124" s="13">
        <v>40609141.722003654</v>
      </c>
      <c r="BP124" s="13">
        <v>26603394.07258587</v>
      </c>
      <c r="BQ124" s="13">
        <v>49720620.246118918</v>
      </c>
      <c r="BR124" s="13">
        <v>68597182.200229034</v>
      </c>
      <c r="BS124" s="13">
        <v>40341957.493245207</v>
      </c>
      <c r="BT124" s="13">
        <v>28419941.55255631</v>
      </c>
      <c r="BU124" s="13">
        <v>39072149.737954557</v>
      </c>
      <c r="BV124" s="13">
        <v>41395270.40362744</v>
      </c>
      <c r="BW124" s="13">
        <v>22374817.187166359</v>
      </c>
      <c r="BX124" s="13">
        <v>49050441.653502569</v>
      </c>
      <c r="BY124" s="13">
        <v>51813667.686756812</v>
      </c>
      <c r="BZ124" s="13">
        <v>36438801.767101534</v>
      </c>
      <c r="CA124" s="13">
        <v>37315861.416002713</v>
      </c>
      <c r="CB124" s="13">
        <v>94884277.480890721</v>
      </c>
      <c r="CC124" s="13">
        <v>71622174.568536893</v>
      </c>
      <c r="CD124" s="13">
        <v>23247224.773667149</v>
      </c>
      <c r="CE124" s="13">
        <v>27081527.320752479</v>
      </c>
      <c r="CF124" s="13">
        <v>53472540.074262217</v>
      </c>
      <c r="CG124" s="13">
        <v>46419722.840090401</v>
      </c>
      <c r="CH124" s="13">
        <v>69090514.825108781</v>
      </c>
      <c r="CI124" s="13">
        <v>44433239.196065754</v>
      </c>
      <c r="CJ124" s="13">
        <v>46153423.083158746</v>
      </c>
      <c r="CK124" s="13">
        <v>46490540.710233539</v>
      </c>
      <c r="CL124" s="13">
        <v>56256805.577342227</v>
      </c>
      <c r="CM124" s="13">
        <v>65625118.2775824</v>
      </c>
      <c r="CN124" s="13">
        <v>68067933.682678372</v>
      </c>
      <c r="CO124" s="13">
        <v>56114255.355811998</v>
      </c>
      <c r="CP124" s="13">
        <v>30969078.588554099</v>
      </c>
      <c r="CQ124" s="13">
        <v>84194201.281441495</v>
      </c>
      <c r="CR124" s="13">
        <v>83985420.801369384</v>
      </c>
      <c r="CS124" s="13">
        <v>41580499.38144429</v>
      </c>
      <c r="CT124" s="13">
        <v>95438847.600463137</v>
      </c>
      <c r="CU124" s="13">
        <v>87405504.392878667</v>
      </c>
      <c r="CV124" s="13">
        <v>109090851.2802657</v>
      </c>
      <c r="CW124" s="13">
        <v>65925226.874895677</v>
      </c>
      <c r="CX124" s="13">
        <v>68173863.847008422</v>
      </c>
      <c r="CY124" s="13">
        <v>71854844.489754528</v>
      </c>
      <c r="CZ124" s="13">
        <v>77030205.87822406</v>
      </c>
      <c r="DA124" s="13">
        <v>128016329.0916543</v>
      </c>
      <c r="DB124" s="9">
        <f t="shared" si="3"/>
        <v>3787365642.0006113</v>
      </c>
    </row>
    <row r="125" spans="2:106" x14ac:dyDescent="0.3">
      <c r="B125" s="6">
        <v>94803</v>
      </c>
      <c r="C125" s="13" t="s">
        <v>231</v>
      </c>
      <c r="D125" s="13">
        <v>123</v>
      </c>
      <c r="E125" s="13" t="str">
        <f t="shared" si="2"/>
        <v>S</v>
      </c>
      <c r="F125" s="13">
        <v>53341546.885959521</v>
      </c>
      <c r="G125" s="13">
        <v>39274184.433450639</v>
      </c>
      <c r="H125" s="13">
        <v>39089523.434411362</v>
      </c>
      <c r="I125" s="13">
        <v>47074500.51319328</v>
      </c>
      <c r="J125" s="13">
        <v>63990053.936568908</v>
      </c>
      <c r="K125" s="13">
        <v>54320797.850770503</v>
      </c>
      <c r="L125" s="13">
        <v>52904933.126834027</v>
      </c>
      <c r="M125" s="13">
        <v>52276172.096841149</v>
      </c>
      <c r="N125" s="13">
        <v>56962029.090362638</v>
      </c>
      <c r="O125" s="13">
        <v>50560890.310061857</v>
      </c>
      <c r="P125" s="13">
        <v>60610869.408668473</v>
      </c>
      <c r="Q125" s="13">
        <v>57155717.235893369</v>
      </c>
      <c r="R125" s="13">
        <v>69238302.430182651</v>
      </c>
      <c r="S125" s="13">
        <v>65977763.338787042</v>
      </c>
      <c r="T125" s="13">
        <v>65494880.847601049</v>
      </c>
      <c r="U125" s="13">
        <v>71891621.25463517</v>
      </c>
      <c r="V125" s="13">
        <v>95466140.739303112</v>
      </c>
      <c r="W125" s="13">
        <v>81998738.360533267</v>
      </c>
      <c r="X125" s="13">
        <v>73103614.836986482</v>
      </c>
      <c r="Y125" s="13">
        <v>79194075.903750166</v>
      </c>
      <c r="Z125" s="13">
        <v>92313060.998954669</v>
      </c>
      <c r="AA125" s="13">
        <v>73782398.334270477</v>
      </c>
      <c r="AB125" s="13">
        <v>90227665.398458824</v>
      </c>
      <c r="AC125" s="13">
        <v>78380654.772724032</v>
      </c>
      <c r="AD125" s="13">
        <v>77778909.379236266</v>
      </c>
      <c r="AE125" s="13">
        <v>78448417.439173609</v>
      </c>
      <c r="AF125" s="13">
        <v>93370739.355909258</v>
      </c>
      <c r="AG125" s="13">
        <v>87538413.082050547</v>
      </c>
      <c r="AH125" s="13">
        <v>106738154.059137</v>
      </c>
      <c r="AI125" s="13">
        <v>99368713.139457494</v>
      </c>
      <c r="AJ125" s="13">
        <v>106557177.3650835</v>
      </c>
      <c r="AK125" s="13">
        <v>96743132.365172669</v>
      </c>
      <c r="AL125" s="13">
        <v>107659757.76025151</v>
      </c>
      <c r="AM125" s="13">
        <v>113424283.89721049</v>
      </c>
      <c r="AN125" s="13">
        <v>94436467.74825947</v>
      </c>
      <c r="AO125" s="13">
        <v>108948402.2369974</v>
      </c>
      <c r="AP125" s="13">
        <v>115388272.43367741</v>
      </c>
      <c r="AQ125" s="13">
        <v>107117242.9399434</v>
      </c>
      <c r="AR125" s="13">
        <v>101791447.84602021</v>
      </c>
      <c r="AS125" s="13">
        <v>95019948.7041796</v>
      </c>
      <c r="AT125" s="13">
        <v>111906499.7383121</v>
      </c>
      <c r="AU125" s="13">
        <v>104619357.32933401</v>
      </c>
      <c r="AV125" s="13">
        <v>124248349.7372922</v>
      </c>
      <c r="AW125" s="13">
        <v>104014966.6826686</v>
      </c>
      <c r="AX125" s="13">
        <v>119367383.7397466</v>
      </c>
      <c r="AY125" s="13">
        <v>121647191.7404846</v>
      </c>
      <c r="AZ125" s="13">
        <v>115205120.9284773</v>
      </c>
      <c r="BA125" s="13">
        <v>121838199.29046769</v>
      </c>
      <c r="BB125" s="13">
        <v>139790843.16350499</v>
      </c>
      <c r="BC125" s="13">
        <v>132476700.64141551</v>
      </c>
      <c r="BD125" s="13">
        <v>109439711.9105977</v>
      </c>
      <c r="BE125" s="13">
        <v>138014267.1087777</v>
      </c>
      <c r="BF125" s="13">
        <v>149774170.71121809</v>
      </c>
      <c r="BG125" s="13">
        <v>166369537.2647005</v>
      </c>
      <c r="BH125" s="13">
        <v>147440649.20010549</v>
      </c>
      <c r="BI125" s="13">
        <v>154562146.06591311</v>
      </c>
      <c r="BJ125" s="13">
        <v>145344768.59215319</v>
      </c>
      <c r="BK125" s="13">
        <v>165577786.4145366</v>
      </c>
      <c r="BL125" s="13">
        <v>143228263.84662679</v>
      </c>
      <c r="BM125" s="13">
        <v>143063753.94177029</v>
      </c>
      <c r="BN125" s="13">
        <v>143918699.35314161</v>
      </c>
      <c r="BO125" s="13">
        <v>173278915.89425081</v>
      </c>
      <c r="BP125" s="13">
        <v>154435577.08433881</v>
      </c>
      <c r="BQ125" s="13">
        <v>149852664.3314634</v>
      </c>
      <c r="BR125" s="13">
        <v>177226214.5524067</v>
      </c>
      <c r="BS125" s="13">
        <v>182935044.64256099</v>
      </c>
      <c r="BT125" s="13">
        <v>170068085.82176259</v>
      </c>
      <c r="BU125" s="13">
        <v>199724809.32077029</v>
      </c>
      <c r="BV125" s="13">
        <v>169958326.6035904</v>
      </c>
      <c r="BW125" s="13">
        <v>151260557.04403219</v>
      </c>
      <c r="BX125" s="13">
        <v>182594444.33312231</v>
      </c>
      <c r="BY125" s="13">
        <v>194811227.2997224</v>
      </c>
      <c r="BZ125" s="13">
        <v>188017447.75269359</v>
      </c>
      <c r="CA125" s="13">
        <v>174529066.18305051</v>
      </c>
      <c r="CB125" s="13">
        <v>201200641.73664889</v>
      </c>
      <c r="CC125" s="13">
        <v>201855219.43993711</v>
      </c>
      <c r="CD125" s="13">
        <v>180709507.42173159</v>
      </c>
      <c r="CE125" s="13">
        <v>197876404.5223825</v>
      </c>
      <c r="CF125" s="13">
        <v>242916602.48387879</v>
      </c>
      <c r="CG125" s="13">
        <v>264222300.43143761</v>
      </c>
      <c r="CH125" s="13">
        <v>267330045.45208511</v>
      </c>
      <c r="CI125" s="13">
        <v>255489852.72777179</v>
      </c>
      <c r="CJ125" s="13">
        <v>258233342.29197961</v>
      </c>
      <c r="CK125" s="13">
        <v>367175398.72957212</v>
      </c>
      <c r="CL125" s="13">
        <v>248393301.4967753</v>
      </c>
      <c r="CM125" s="13">
        <v>261774216.93791389</v>
      </c>
      <c r="CN125" s="13">
        <v>259357300.98953691</v>
      </c>
      <c r="CO125" s="13">
        <v>312461553.48493659</v>
      </c>
      <c r="CP125" s="13">
        <v>343372540.36978239</v>
      </c>
      <c r="CQ125" s="13">
        <v>318250263.28514463</v>
      </c>
      <c r="CR125" s="13">
        <v>295819570.77570212</v>
      </c>
      <c r="CS125" s="13">
        <v>361260968.57051158</v>
      </c>
      <c r="CT125" s="13">
        <v>366483526.5395785</v>
      </c>
      <c r="CU125" s="13">
        <v>402033642.12501538</v>
      </c>
      <c r="CV125" s="13">
        <v>393739921.66258341</v>
      </c>
      <c r="CW125" s="13">
        <v>403321252.85128129</v>
      </c>
      <c r="CX125" s="13">
        <v>427493645.41996229</v>
      </c>
      <c r="CY125" s="13">
        <v>458198567.58987391</v>
      </c>
      <c r="CZ125" s="13">
        <v>519525699.88766289</v>
      </c>
      <c r="DA125" s="13">
        <v>625952151.97341812</v>
      </c>
      <c r="DB125" s="9">
        <f t="shared" si="3"/>
        <v>16659947802.753078</v>
      </c>
    </row>
    <row r="126" spans="2:106" x14ac:dyDescent="0.3">
      <c r="B126" s="6">
        <v>97001</v>
      </c>
      <c r="C126" s="13" t="s">
        <v>232</v>
      </c>
      <c r="D126" s="13">
        <v>124</v>
      </c>
      <c r="E126" s="14" t="str">
        <f t="shared" si="2"/>
        <v>S</v>
      </c>
      <c r="F126" s="14">
        <v>6688475.3884794563</v>
      </c>
      <c r="G126" s="14">
        <v>1073962.1671095521</v>
      </c>
      <c r="H126" s="14">
        <v>791296.54385996854</v>
      </c>
      <c r="I126" s="14">
        <v>908017.1556039328</v>
      </c>
      <c r="J126" s="14">
        <v>2044137.8403988611</v>
      </c>
      <c r="K126" s="14">
        <v>1681770.8247201201</v>
      </c>
      <c r="L126" s="14">
        <v>1632815.603582422</v>
      </c>
      <c r="M126" s="14">
        <v>2419593.6320345942</v>
      </c>
      <c r="N126" s="14">
        <v>1280560.678294278</v>
      </c>
      <c r="O126" s="14">
        <v>3047825.8301224732</v>
      </c>
      <c r="P126" s="14">
        <v>1371192.2949298411</v>
      </c>
      <c r="Q126" s="14">
        <v>2831174.0345935831</v>
      </c>
      <c r="R126" s="14">
        <v>2033546.293631084</v>
      </c>
      <c r="S126" s="14">
        <v>1414899.694803321</v>
      </c>
      <c r="T126" s="14">
        <v>2608562.1940369359</v>
      </c>
      <c r="U126" s="14">
        <v>3090957.0081216828</v>
      </c>
      <c r="V126" s="14">
        <v>3900492.521852266</v>
      </c>
      <c r="W126" s="14">
        <v>1604355.6375352959</v>
      </c>
      <c r="X126" s="14">
        <v>1809000.5936418381</v>
      </c>
      <c r="Y126" s="14">
        <v>2632766.7038154271</v>
      </c>
      <c r="Z126" s="14">
        <v>5764092.7809327263</v>
      </c>
      <c r="AA126" s="14">
        <v>2637889.5703390348</v>
      </c>
      <c r="AB126" s="14">
        <v>2795381.8133167061</v>
      </c>
      <c r="AC126" s="14">
        <v>3953396.901406134</v>
      </c>
      <c r="AD126" s="14">
        <v>4643917.9904730059</v>
      </c>
      <c r="AE126" s="14">
        <v>3075633.405499571</v>
      </c>
      <c r="AF126" s="14">
        <v>3863056.8075246052</v>
      </c>
      <c r="AG126" s="14">
        <v>4909439.8729682323</v>
      </c>
      <c r="AH126" s="14">
        <v>5536768.4595011966</v>
      </c>
      <c r="AI126" s="14">
        <v>6110325.9446335239</v>
      </c>
      <c r="AJ126" s="14">
        <v>4098499.0681856629</v>
      </c>
      <c r="AK126" s="14">
        <v>4281407.2883139336</v>
      </c>
      <c r="AL126" s="14">
        <v>6298273.3486405984</v>
      </c>
      <c r="AM126" s="14">
        <v>6711277.6374311894</v>
      </c>
      <c r="AN126" s="14">
        <v>6640213.7736588391</v>
      </c>
      <c r="AO126" s="14">
        <v>5340714.9833591729</v>
      </c>
      <c r="AP126" s="14">
        <v>4399282.7959621642</v>
      </c>
      <c r="AQ126" s="14">
        <v>15398214.258281531</v>
      </c>
      <c r="AR126" s="14">
        <v>5446543.8116586143</v>
      </c>
      <c r="AS126" s="14">
        <v>5555556.7031507306</v>
      </c>
      <c r="AT126" s="14">
        <v>8233289.8506414583</v>
      </c>
      <c r="AU126" s="14">
        <v>11032849.070478979</v>
      </c>
      <c r="AV126" s="14">
        <v>8942770.8469630647</v>
      </c>
      <c r="AW126" s="14">
        <v>7942383.3532566801</v>
      </c>
      <c r="AX126" s="14">
        <v>10280730.813328341</v>
      </c>
      <c r="AY126" s="14">
        <v>7309948.5112628657</v>
      </c>
      <c r="AZ126" s="14">
        <v>9034299.7023638356</v>
      </c>
      <c r="BA126" s="14">
        <v>9973739.0788707379</v>
      </c>
      <c r="BB126" s="14">
        <v>8321140.3522185534</v>
      </c>
      <c r="BC126" s="14">
        <v>11388512.19043126</v>
      </c>
      <c r="BD126" s="14">
        <v>7462035.8916187529</v>
      </c>
      <c r="BE126" s="14">
        <v>9654300.2400475387</v>
      </c>
      <c r="BF126" s="14">
        <v>20245551.912760291</v>
      </c>
      <c r="BG126" s="14">
        <v>14540563.401080281</v>
      </c>
      <c r="BH126" s="14">
        <v>15340890.92127851</v>
      </c>
      <c r="BI126" s="14">
        <v>16615515.50103406</v>
      </c>
      <c r="BJ126" s="14">
        <v>15392769.011597419</v>
      </c>
      <c r="BK126" s="14">
        <v>15528854.175679071</v>
      </c>
      <c r="BL126" s="14">
        <v>15624730.871396091</v>
      </c>
      <c r="BM126" s="14">
        <v>12878179.22551824</v>
      </c>
      <c r="BN126" s="14">
        <v>17256168.316556972</v>
      </c>
      <c r="BO126" s="14">
        <v>18999671.069459271</v>
      </c>
      <c r="BP126" s="14">
        <v>14731377.62850103</v>
      </c>
      <c r="BQ126" s="14">
        <v>19189528.250633769</v>
      </c>
      <c r="BR126" s="14">
        <v>25099060.981587641</v>
      </c>
      <c r="BS126" s="14">
        <v>19582374.193228278</v>
      </c>
      <c r="BT126" s="14">
        <v>19566501.158448081</v>
      </c>
      <c r="BU126" s="14">
        <v>25076306.799914509</v>
      </c>
      <c r="BV126" s="14">
        <v>24535831.615072388</v>
      </c>
      <c r="BW126" s="14">
        <v>18882562.103611968</v>
      </c>
      <c r="BX126" s="14">
        <v>28021228.381360419</v>
      </c>
      <c r="BY126" s="14">
        <v>28748972.75767798</v>
      </c>
      <c r="BZ126" s="14">
        <v>24102575.852090988</v>
      </c>
      <c r="CA126" s="14">
        <v>26561188.223777391</v>
      </c>
      <c r="CB126" s="14">
        <v>29673478.074182149</v>
      </c>
      <c r="CC126" s="14">
        <v>42511590.051379576</v>
      </c>
      <c r="CD126" s="14">
        <v>26784134.171376079</v>
      </c>
      <c r="CE126" s="14">
        <v>41375434.119379833</v>
      </c>
      <c r="CF126" s="14">
        <v>30345298.353249229</v>
      </c>
      <c r="CG126" s="14">
        <v>46002595.209585473</v>
      </c>
      <c r="CH126" s="14">
        <v>41992498.916882686</v>
      </c>
      <c r="CI126" s="14">
        <v>40343266.733913183</v>
      </c>
      <c r="CJ126" s="14">
        <v>39875203.684196047</v>
      </c>
      <c r="CK126" s="14">
        <v>66366190.13027247</v>
      </c>
      <c r="CL126" s="14">
        <v>50118537.373518728</v>
      </c>
      <c r="CM126" s="14">
        <v>81018836.676309243</v>
      </c>
      <c r="CN126" s="14">
        <v>74531048.091706455</v>
      </c>
      <c r="CO126" s="14">
        <v>50764692.175159208</v>
      </c>
      <c r="CP126" s="14">
        <v>63359328.236869618</v>
      </c>
      <c r="CQ126" s="14">
        <v>79376735.608633697</v>
      </c>
      <c r="CR126" s="14">
        <v>73530661.475630641</v>
      </c>
      <c r="CS126" s="14">
        <v>102570206.1993382</v>
      </c>
      <c r="CT126" s="14">
        <v>86242706.343306601</v>
      </c>
      <c r="CU126" s="14">
        <v>99838213.548683792</v>
      </c>
      <c r="CV126" s="14">
        <v>123517771.5212438</v>
      </c>
      <c r="CW126" s="14">
        <v>124503671.6719382</v>
      </c>
      <c r="CX126" s="14">
        <v>151410101.62959239</v>
      </c>
      <c r="CY126" s="14">
        <v>164580957.78954801</v>
      </c>
      <c r="CZ126" s="14">
        <v>199180376.81546551</v>
      </c>
      <c r="DA126" s="14">
        <v>291321887.20388627</v>
      </c>
      <c r="DB126" s="9">
        <f t="shared" si="3"/>
        <v>2919557113.9153976</v>
      </c>
    </row>
    <row r="127" spans="2:106" x14ac:dyDescent="0.3">
      <c r="B127" s="16" t="s">
        <v>104</v>
      </c>
      <c r="C127" s="17"/>
      <c r="D127" s="3">
        <f>COUNTA(D3:D126)</f>
        <v>124</v>
      </c>
      <c r="E127" s="3">
        <f>COUNTIF(E3:E126,"S")</f>
        <v>101</v>
      </c>
      <c r="F127" s="3">
        <f>SUM(F3:F126)</f>
        <v>5341857534.2003975</v>
      </c>
      <c r="G127" s="3">
        <f>SUM(G3:G126)</f>
        <v>4797931282.3321934</v>
      </c>
      <c r="H127" s="3">
        <f>SUM(H3:H126)</f>
        <v>5039041567.4857378</v>
      </c>
      <c r="I127" s="3">
        <f>SUM(I3:I126)</f>
        <v>5433943284.9455519</v>
      </c>
      <c r="J127" s="3">
        <f>SUM(J3:J126)</f>
        <v>5825261241.6958504</v>
      </c>
      <c r="K127" s="3">
        <f>SUM(K3:K126)</f>
        <v>5714668587.0650587</v>
      </c>
      <c r="L127" s="3">
        <f>SUM(L3:L126)</f>
        <v>6273663677.4496117</v>
      </c>
      <c r="M127" s="3">
        <f>SUM(M3:M126)</f>
        <v>6255136089.5237913</v>
      </c>
      <c r="N127" s="3">
        <f>SUM(N3:N126)</f>
        <v>5845561885.2524395</v>
      </c>
      <c r="O127" s="3">
        <f>SUM(O3:O126)</f>
        <v>6501217240.1264553</v>
      </c>
      <c r="P127" s="3">
        <f>SUM(P3:P126)</f>
        <v>6326422384.7479162</v>
      </c>
      <c r="Q127" s="3">
        <f>SUM(Q3:Q126)</f>
        <v>6631208986.8811226</v>
      </c>
      <c r="R127" s="3">
        <f>SUM(R3:R126)</f>
        <v>6951049915.437253</v>
      </c>
      <c r="S127" s="3">
        <f>SUM(S3:S126)</f>
        <v>6849504833.6014614</v>
      </c>
      <c r="T127" s="3">
        <f>SUM(T3:T126)</f>
        <v>7140704598.7700787</v>
      </c>
      <c r="U127" s="3">
        <f>SUM(U3:U126)</f>
        <v>7709092505.2286682</v>
      </c>
      <c r="V127" s="3">
        <f>SUM(V3:V126)</f>
        <v>7694153036.3329411</v>
      </c>
      <c r="W127" s="3">
        <f>SUM(W3:W126)</f>
        <v>7481447212.0157747</v>
      </c>
      <c r="X127" s="3">
        <f>SUM(X3:X126)</f>
        <v>7337096188.4316864</v>
      </c>
      <c r="Y127" s="3">
        <f>SUM(Y3:Y126)</f>
        <v>7639695603.4241257</v>
      </c>
      <c r="Z127" s="3">
        <f>SUM(Z3:Z126)</f>
        <v>7630252014.2657804</v>
      </c>
      <c r="AA127" s="3">
        <f>SUM(AA3:AA126)</f>
        <v>7900868884.3215351</v>
      </c>
      <c r="AB127" s="3">
        <f>SUM(AB3:AB126)</f>
        <v>7301664773.6023149</v>
      </c>
      <c r="AC127" s="3">
        <f>SUM(AC3:AC126)</f>
        <v>7845619050.3132153</v>
      </c>
      <c r="AD127" s="3">
        <f>SUM(AD3:AD126)</f>
        <v>8246059757.6297169</v>
      </c>
      <c r="AE127" s="3">
        <f>SUM(AE3:AE126)</f>
        <v>8089040066.9535513</v>
      </c>
      <c r="AF127" s="3">
        <f>SUM(AF3:AF126)</f>
        <v>8443146413.4932795</v>
      </c>
      <c r="AG127" s="3">
        <f>SUM(AG3:AG126)</f>
        <v>8914745586.9101028</v>
      </c>
      <c r="AH127" s="3">
        <f>SUM(AH3:AH126)</f>
        <v>8893357090.1353588</v>
      </c>
      <c r="AI127" s="3">
        <f>SUM(AI3:AI126)</f>
        <v>8485005536.4115582</v>
      </c>
      <c r="AJ127" s="3">
        <f>SUM(AJ3:AJ126)</f>
        <v>8778252591.4705677</v>
      </c>
      <c r="AK127" s="3">
        <f>SUM(AK3:AK126)</f>
        <v>9137476187.7420769</v>
      </c>
      <c r="AL127" s="3">
        <f>SUM(AL3:AL126)</f>
        <v>9333443548.3268185</v>
      </c>
      <c r="AM127" s="3">
        <f>SUM(AM3:AM126)</f>
        <v>8798886627.4547787</v>
      </c>
      <c r="AN127" s="3">
        <f>SUM(AN3:AN126)</f>
        <v>9343803729.7693062</v>
      </c>
      <c r="AO127" s="3">
        <f>SUM(AO3:AO126)</f>
        <v>8944988760.6719322</v>
      </c>
      <c r="AP127" s="3">
        <f>SUM(AP3:AP126)</f>
        <v>10005454978.802879</v>
      </c>
      <c r="AQ127" s="3">
        <f>SUM(AQ3:AQ126)</f>
        <v>9320388565.8953323</v>
      </c>
      <c r="AR127" s="3">
        <f>SUM(AR3:AR126)</f>
        <v>8917631448.3263741</v>
      </c>
      <c r="AS127" s="3">
        <f>SUM(AS3:AS126)</f>
        <v>9579317113.0973129</v>
      </c>
      <c r="AT127" s="3">
        <f>SUM(AT3:AT126)</f>
        <v>9770004526.9562645</v>
      </c>
      <c r="AU127" s="3">
        <f>SUM(AU3:AU126)</f>
        <v>9775908435.6217175</v>
      </c>
      <c r="AV127" s="3">
        <f>SUM(AV3:AV126)</f>
        <v>9448489380.4146519</v>
      </c>
      <c r="AW127" s="3">
        <f>SUM(AW3:AW126)</f>
        <v>10265216647.695192</v>
      </c>
      <c r="AX127" s="3">
        <f>SUM(AX3:AX126)</f>
        <v>10895805020.12533</v>
      </c>
      <c r="AY127" s="3">
        <f>SUM(AY3:AY126)</f>
        <v>10029060675.185852</v>
      </c>
      <c r="AZ127" s="3">
        <f>SUM(AZ3:AZ126)</f>
        <v>10230145162.321409</v>
      </c>
      <c r="BA127" s="3">
        <f>SUM(BA3:BA126)</f>
        <v>10118156413.822971</v>
      </c>
      <c r="BB127" s="3">
        <f>SUM(BB3:BB126)</f>
        <v>11113782974.566998</v>
      </c>
      <c r="BC127" s="3">
        <f>SUM(BC3:BC126)</f>
        <v>11402989531.610558</v>
      </c>
      <c r="BD127" s="3">
        <f>SUM(BD3:BD126)</f>
        <v>11209960283.370058</v>
      </c>
      <c r="BE127" s="3">
        <f>SUM(BE3:BE126)</f>
        <v>10220721789.429533</v>
      </c>
      <c r="BF127" s="3">
        <f>SUM(BF3:BF126)</f>
        <v>11292186515.967249</v>
      </c>
      <c r="BG127" s="3">
        <f>SUM(BG3:BG126)</f>
        <v>12854839489.060631</v>
      </c>
      <c r="BH127" s="3">
        <f>SUM(BH3:BH126)</f>
        <v>13176685230.249914</v>
      </c>
      <c r="BI127" s="3">
        <f>SUM(BI3:BI126)</f>
        <v>11812055370.163696</v>
      </c>
      <c r="BJ127" s="3">
        <f>SUM(BJ3:BJ126)</f>
        <v>12309845564.391035</v>
      </c>
      <c r="BK127" s="3">
        <f>SUM(BK3:BK126)</f>
        <v>12432961871.019249</v>
      </c>
      <c r="BL127" s="3">
        <f>SUM(BL3:BL126)</f>
        <v>12851494186.908705</v>
      </c>
      <c r="BM127" s="3">
        <f>SUM(BM3:BM126)</f>
        <v>11928807306.015743</v>
      </c>
      <c r="BN127" s="3">
        <f>SUM(BN3:BN126)</f>
        <v>12198954855.87525</v>
      </c>
      <c r="BO127" s="3">
        <f>SUM(BO3:BO126)</f>
        <v>15232265316.202734</v>
      </c>
      <c r="BP127" s="3">
        <f>SUM(BP3:BP126)</f>
        <v>13408399493.930542</v>
      </c>
      <c r="BQ127" s="3">
        <f>SUM(BQ3:BQ126)</f>
        <v>14970359549.072042</v>
      </c>
      <c r="BR127" s="3">
        <f>SUM(BR3:BR126)</f>
        <v>14329466343.449562</v>
      </c>
      <c r="BS127" s="3">
        <f t="shared" ref="BS127:DB127" si="4">SUM(BS3:BS126)</f>
        <v>13388385510.325272</v>
      </c>
      <c r="BT127" s="3">
        <f t="shared" si="4"/>
        <v>13525539751.857405</v>
      </c>
      <c r="BU127" s="3">
        <f t="shared" si="4"/>
        <v>14966155199.012587</v>
      </c>
      <c r="BV127" s="3">
        <f t="shared" si="4"/>
        <v>14525768595.097372</v>
      </c>
      <c r="BW127" s="3">
        <f t="shared" si="4"/>
        <v>14341239940.381289</v>
      </c>
      <c r="BX127" s="3">
        <f t="shared" si="4"/>
        <v>15340769958.794296</v>
      </c>
      <c r="BY127" s="3">
        <f t="shared" si="4"/>
        <v>16628889366.911354</v>
      </c>
      <c r="BZ127" s="3">
        <f t="shared" si="4"/>
        <v>15148969387.724403</v>
      </c>
      <c r="CA127" s="3">
        <f t="shared" si="4"/>
        <v>16014324003.485624</v>
      </c>
      <c r="CB127" s="3">
        <f t="shared" si="4"/>
        <v>15788468352.352461</v>
      </c>
      <c r="CC127" s="3">
        <f t="shared" si="4"/>
        <v>17793466281.773132</v>
      </c>
      <c r="CD127" s="3">
        <f t="shared" si="4"/>
        <v>16287093682.660496</v>
      </c>
      <c r="CE127" s="3">
        <f t="shared" si="4"/>
        <v>18387544397.219437</v>
      </c>
      <c r="CF127" s="3">
        <f t="shared" si="4"/>
        <v>19810539551.523048</v>
      </c>
      <c r="CG127" s="3">
        <f t="shared" si="4"/>
        <v>17712603973.185913</v>
      </c>
      <c r="CH127" s="3">
        <f t="shared" si="4"/>
        <v>21136795763.059177</v>
      </c>
      <c r="CI127" s="3">
        <f t="shared" si="4"/>
        <v>21590584931.57246</v>
      </c>
      <c r="CJ127" s="3">
        <f t="shared" si="4"/>
        <v>21542675927.725185</v>
      </c>
      <c r="CK127" s="3">
        <f t="shared" si="4"/>
        <v>21934684170.008774</v>
      </c>
      <c r="CL127" s="3">
        <f t="shared" si="4"/>
        <v>20500310366.542137</v>
      </c>
      <c r="CM127" s="3">
        <f t="shared" si="4"/>
        <v>21971890746.941719</v>
      </c>
      <c r="CN127" s="3">
        <f t="shared" si="4"/>
        <v>24757114243.648617</v>
      </c>
      <c r="CO127" s="3">
        <f t="shared" si="4"/>
        <v>25875347589.821148</v>
      </c>
      <c r="CP127" s="3">
        <f t="shared" si="4"/>
        <v>25533122273.339508</v>
      </c>
      <c r="CQ127" s="3">
        <f t="shared" si="4"/>
        <v>25224943603.189758</v>
      </c>
      <c r="CR127" s="3">
        <f t="shared" si="4"/>
        <v>24457965874.221825</v>
      </c>
      <c r="CS127" s="3">
        <f t="shared" si="4"/>
        <v>44920496835.411392</v>
      </c>
      <c r="CT127" s="3">
        <f t="shared" si="4"/>
        <v>32581980495.80291</v>
      </c>
      <c r="CU127" s="3">
        <f t="shared" si="4"/>
        <v>33887473449.465645</v>
      </c>
      <c r="CV127" s="3">
        <f t="shared" si="4"/>
        <v>35322411676.898056</v>
      </c>
      <c r="CW127" s="3">
        <f t="shared" si="4"/>
        <v>35198808922.583572</v>
      </c>
      <c r="CX127" s="3">
        <f t="shared" si="4"/>
        <v>43713858182.154938</v>
      </c>
      <c r="CY127" s="3">
        <f t="shared" si="4"/>
        <v>45545221786.792755</v>
      </c>
      <c r="CZ127" s="3">
        <f t="shared" si="4"/>
        <v>51636496764.552765</v>
      </c>
      <c r="DA127" s="3">
        <f t="shared" si="4"/>
        <v>68448067051.96769</v>
      </c>
      <c r="DB127" s="15">
        <f t="shared" si="4"/>
        <v>1481416630921.9731</v>
      </c>
    </row>
    <row r="128" spans="2:106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</row>
    <row r="129" spans="2:106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</row>
    <row r="130" spans="2:106" x14ac:dyDescent="0.3"/>
  </sheetData>
  <mergeCells count="1">
    <mergeCell ref="B127:C127"/>
  </mergeCells>
  <conditionalFormatting sqref="E3:E126">
    <cfRule type="cellIs" dxfId="9" priority="1" operator="equal">
      <formula>"s"</formula>
    </cfRule>
    <cfRule type="cellIs" dxfId="8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C134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6" width="12" bestFit="1" customWidth="1"/>
    <col min="7" max="105" width="8.88671875" customWidth="1"/>
    <col min="106" max="106" width="11" bestFit="1" customWidth="1"/>
    <col min="107" max="107" width="8.88671875" customWidth="1"/>
    <col min="108" max="16384" width="8.88671875" hidden="1"/>
  </cols>
  <sheetData>
    <row r="1" spans="2:107" x14ac:dyDescent="0.3"/>
    <row r="2" spans="2:107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7" x14ac:dyDescent="0.3">
      <c r="B3" s="8">
        <v>1911</v>
      </c>
      <c r="C3" s="12" t="s">
        <v>105</v>
      </c>
      <c r="D3" s="12">
        <v>1</v>
      </c>
      <c r="E3" s="12" t="str">
        <f>IF(SUM(F3:DA3)=0,"N","S")</f>
        <v>S</v>
      </c>
      <c r="F3" s="12">
        <v>1301324.7788426811</v>
      </c>
      <c r="G3" s="12">
        <v>1091876.377205078</v>
      </c>
      <c r="H3" s="12">
        <v>834690.087365004</v>
      </c>
      <c r="I3" s="12">
        <v>88854.888520195207</v>
      </c>
      <c r="J3" s="12">
        <v>4182307.460308562</v>
      </c>
      <c r="K3" s="12">
        <v>1374650.7295004639</v>
      </c>
      <c r="L3" s="12">
        <v>934269.47981308762</v>
      </c>
      <c r="M3" s="12">
        <v>373836.18866816559</v>
      </c>
      <c r="N3" s="12">
        <v>3015032.1650332208</v>
      </c>
      <c r="O3" s="12">
        <v>493061.75164813327</v>
      </c>
      <c r="P3" s="12">
        <v>1534623.067693752</v>
      </c>
      <c r="Q3" s="12">
        <v>1091010.507404573</v>
      </c>
      <c r="R3" s="12">
        <v>793474.68492022634</v>
      </c>
      <c r="S3" s="12">
        <v>929955.73898385081</v>
      </c>
      <c r="T3" s="12">
        <v>590792.82842338202</v>
      </c>
      <c r="U3" s="12">
        <v>572178.21476759319</v>
      </c>
      <c r="V3" s="12">
        <v>2590281.7129074959</v>
      </c>
      <c r="W3" s="12">
        <v>429817.92028012761</v>
      </c>
      <c r="X3" s="12">
        <v>839538.80282540829</v>
      </c>
      <c r="Y3" s="12">
        <v>693404.00693719485</v>
      </c>
      <c r="Z3" s="12">
        <v>353049.43642081361</v>
      </c>
      <c r="AA3" s="12">
        <v>879760.53916583559</v>
      </c>
      <c r="AB3" s="12">
        <v>2005886.9039351691</v>
      </c>
      <c r="AC3" s="12">
        <v>605485.88031720871</v>
      </c>
      <c r="AD3" s="12"/>
      <c r="AE3" s="12">
        <v>176218.63812949759</v>
      </c>
      <c r="AF3" s="12">
        <v>1297110.617629492</v>
      </c>
      <c r="AG3" s="12">
        <v>920620.66891642124</v>
      </c>
      <c r="AH3" s="12">
        <v>544582.49595588807</v>
      </c>
      <c r="AI3" s="12">
        <v>484188.27292548452</v>
      </c>
      <c r="AJ3" s="12">
        <v>962089.90389938396</v>
      </c>
      <c r="AK3" s="12">
        <v>92192.667782758392</v>
      </c>
      <c r="AL3" s="12">
        <v>516707.44397376</v>
      </c>
      <c r="AM3" s="12">
        <v>1059053.267709902</v>
      </c>
      <c r="AN3" s="12">
        <v>620647.72521943878</v>
      </c>
      <c r="AO3" s="12">
        <v>498281.21114267601</v>
      </c>
      <c r="AP3" s="12">
        <v>625637.58024473162</v>
      </c>
      <c r="AQ3" s="12"/>
      <c r="AR3" s="12">
        <v>997742.16062386311</v>
      </c>
      <c r="AS3" s="12">
        <v>133141.1984303284</v>
      </c>
      <c r="AT3" s="12">
        <v>582880.26404033403</v>
      </c>
      <c r="AU3" s="12">
        <v>568551.87161731918</v>
      </c>
      <c r="AV3" s="12">
        <v>1002000.133690936</v>
      </c>
      <c r="AW3" s="12">
        <v>316422.20763855521</v>
      </c>
      <c r="AX3" s="12">
        <v>916140.25147759926</v>
      </c>
      <c r="AY3" s="12">
        <v>403946.78431807441</v>
      </c>
      <c r="AZ3" s="12">
        <v>73269.494923638005</v>
      </c>
      <c r="BA3" s="12">
        <v>1493740.115422423</v>
      </c>
      <c r="BB3" s="12">
        <v>96836.441306592009</v>
      </c>
      <c r="BC3" s="12">
        <v>408939.9753522512</v>
      </c>
      <c r="BD3" s="12">
        <v>445692.99589198799</v>
      </c>
      <c r="BE3" s="12">
        <v>21539.7488811804</v>
      </c>
      <c r="BF3" s="12">
        <v>757748.7720013588</v>
      </c>
      <c r="BG3" s="12">
        <v>1445331.677907333</v>
      </c>
      <c r="BH3" s="12">
        <v>1041724.209451791</v>
      </c>
      <c r="BI3" s="12">
        <v>607124.82756400795</v>
      </c>
      <c r="BJ3" s="12">
        <v>261224.9979374464</v>
      </c>
      <c r="BK3" s="12">
        <v>376316.15559801122</v>
      </c>
      <c r="BL3" s="12">
        <v>1614640.2934390609</v>
      </c>
      <c r="BM3" s="12">
        <v>821124.38875836716</v>
      </c>
      <c r="BN3" s="12">
        <v>1309468.0725421051</v>
      </c>
      <c r="BO3" s="12">
        <v>1667860.1919726401</v>
      </c>
      <c r="BP3" s="12"/>
      <c r="BQ3" s="12">
        <v>1930784.8891475559</v>
      </c>
      <c r="BR3" s="12">
        <v>506963.80598581122</v>
      </c>
      <c r="BS3" s="12">
        <v>563030.81010273239</v>
      </c>
      <c r="BT3" s="12">
        <v>514166.80781638651</v>
      </c>
      <c r="BU3" s="12">
        <v>551666.97242716281</v>
      </c>
      <c r="BV3" s="12">
        <v>211468.53716233961</v>
      </c>
      <c r="BW3" s="12">
        <v>289278.19621908478</v>
      </c>
      <c r="BX3" s="12"/>
      <c r="BY3" s="12">
        <v>281018.95272899239</v>
      </c>
      <c r="BZ3" s="12">
        <v>868896.47899953078</v>
      </c>
      <c r="CA3" s="12">
        <v>719240.62930733524</v>
      </c>
      <c r="CB3" s="12">
        <v>1160519.7275487301</v>
      </c>
      <c r="CC3" s="12">
        <v>286415.18012351921</v>
      </c>
      <c r="CD3" s="12">
        <v>1223887.7940948149</v>
      </c>
      <c r="CE3" s="12">
        <v>286040.55353137682</v>
      </c>
      <c r="CF3" s="12">
        <v>4874485.4017827241</v>
      </c>
      <c r="CG3" s="12">
        <v>149940.08354754001</v>
      </c>
      <c r="CH3" s="12">
        <v>1656807.793406646</v>
      </c>
      <c r="CI3" s="12">
        <v>255611.23965266239</v>
      </c>
      <c r="CJ3" s="12">
        <v>386038.10198607162</v>
      </c>
      <c r="CK3" s="12">
        <v>437046.78750348202</v>
      </c>
      <c r="CL3" s="12">
        <v>628477.88609852479</v>
      </c>
      <c r="CM3" s="12">
        <v>338122.85245659959</v>
      </c>
      <c r="CN3" s="12">
        <v>1670343.1429634821</v>
      </c>
      <c r="CO3" s="12"/>
      <c r="CP3" s="12">
        <v>1182645.93520046</v>
      </c>
      <c r="CQ3" s="12">
        <v>57422.91875492641</v>
      </c>
      <c r="CR3" s="12">
        <v>518264.81273255521</v>
      </c>
      <c r="CS3" s="12">
        <v>287124.47583241243</v>
      </c>
      <c r="CT3" s="12"/>
      <c r="CU3" s="12">
        <v>1269586.014603717</v>
      </c>
      <c r="CV3" s="12"/>
      <c r="CW3" s="12">
        <v>1282671.6070976809</v>
      </c>
      <c r="CX3" s="12">
        <v>529751.19838484493</v>
      </c>
      <c r="CY3" s="12">
        <v>1490579.0656637549</v>
      </c>
      <c r="CZ3" s="12">
        <v>229972.03646744601</v>
      </c>
      <c r="DA3" s="12">
        <v>420330.94955725118</v>
      </c>
      <c r="DB3" s="37">
        <f t="shared" ref="DB3:DB66" si="0">SUM(F3:DA3)</f>
        <v>79818503.51509203</v>
      </c>
      <c r="DC3" s="6"/>
    </row>
    <row r="4" spans="2:107" x14ac:dyDescent="0.3">
      <c r="B4" s="11">
        <v>1912</v>
      </c>
      <c r="C4" s="13" t="s">
        <v>106</v>
      </c>
      <c r="D4" s="13">
        <v>2</v>
      </c>
      <c r="E4" s="13" t="str">
        <f t="shared" ref="E4:E67" si="1">IF(SUM(F4:DA4)=0,"N","S")</f>
        <v>S</v>
      </c>
      <c r="F4" s="13">
        <v>7576031.6409927346</v>
      </c>
      <c r="G4" s="13">
        <v>8447598.1693646088</v>
      </c>
      <c r="H4" s="13">
        <v>20890444.369322959</v>
      </c>
      <c r="I4" s="13">
        <v>6361569.1791875288</v>
      </c>
      <c r="J4" s="13">
        <v>15110504.192069091</v>
      </c>
      <c r="K4" s="13">
        <v>6092467.7883807924</v>
      </c>
      <c r="L4" s="13">
        <v>11879531.425584501</v>
      </c>
      <c r="M4" s="13">
        <v>7952463.5969390525</v>
      </c>
      <c r="N4" s="13">
        <v>18538370.676223788</v>
      </c>
      <c r="O4" s="13">
        <v>8807313.2826081254</v>
      </c>
      <c r="P4" s="13">
        <v>3338610.2631572392</v>
      </c>
      <c r="Q4" s="13">
        <v>7707519.0941330297</v>
      </c>
      <c r="R4" s="13">
        <v>9488721.908842193</v>
      </c>
      <c r="S4" s="13">
        <v>9028616.5345509388</v>
      </c>
      <c r="T4" s="13">
        <v>14600705.64019021</v>
      </c>
      <c r="U4" s="13">
        <v>11010243.932841809</v>
      </c>
      <c r="V4" s="13">
        <v>11105265.90292898</v>
      </c>
      <c r="W4" s="13">
        <v>6549887.5997977611</v>
      </c>
      <c r="X4" s="13">
        <v>8833069.5507146455</v>
      </c>
      <c r="Y4" s="13">
        <v>7133177.9838059992</v>
      </c>
      <c r="Z4" s="13">
        <v>8353609.6489786459</v>
      </c>
      <c r="AA4" s="13">
        <v>5466958.9141871026</v>
      </c>
      <c r="AB4" s="13">
        <v>11313909.361957209</v>
      </c>
      <c r="AC4" s="13">
        <v>9295923.2173158936</v>
      </c>
      <c r="AD4" s="13">
        <v>11061587.517418601</v>
      </c>
      <c r="AE4" s="13">
        <v>16299202.384839069</v>
      </c>
      <c r="AF4" s="13">
        <v>11091784.198500531</v>
      </c>
      <c r="AG4" s="13">
        <v>9403430.1011666078</v>
      </c>
      <c r="AH4" s="13">
        <v>5266536.8748038486</v>
      </c>
      <c r="AI4" s="13">
        <v>13005264.8325764</v>
      </c>
      <c r="AJ4" s="13">
        <v>5681253.869396721</v>
      </c>
      <c r="AK4" s="13">
        <v>10574079.685010171</v>
      </c>
      <c r="AL4" s="13">
        <v>10397728.133331221</v>
      </c>
      <c r="AM4" s="13">
        <v>10329595.570319161</v>
      </c>
      <c r="AN4" s="13">
        <v>9227863.1474207565</v>
      </c>
      <c r="AO4" s="13">
        <v>11532966.60433442</v>
      </c>
      <c r="AP4" s="13">
        <v>6917961.432251662</v>
      </c>
      <c r="AQ4" s="13">
        <v>6095928.3977855379</v>
      </c>
      <c r="AR4" s="13">
        <v>4816437.8050794769</v>
      </c>
      <c r="AS4" s="13">
        <v>14080695.762375429</v>
      </c>
      <c r="AT4" s="13">
        <v>6600113.6716966052</v>
      </c>
      <c r="AU4" s="13">
        <v>14132126.8569507</v>
      </c>
      <c r="AV4" s="13">
        <v>11041867.29502997</v>
      </c>
      <c r="AW4" s="13">
        <v>7008694.0399311362</v>
      </c>
      <c r="AX4" s="13">
        <v>10202188.233482679</v>
      </c>
      <c r="AY4" s="13">
        <v>6730782.9905912336</v>
      </c>
      <c r="AZ4" s="13">
        <v>7231898.9130054731</v>
      </c>
      <c r="BA4" s="13">
        <v>4546673.6649978543</v>
      </c>
      <c r="BB4" s="13">
        <v>11120335.31051171</v>
      </c>
      <c r="BC4" s="13">
        <v>15745307.632561641</v>
      </c>
      <c r="BD4" s="13">
        <v>12585588.13364061</v>
      </c>
      <c r="BE4" s="13">
        <v>9994823.2830099203</v>
      </c>
      <c r="BF4" s="13">
        <v>10934730.570878269</v>
      </c>
      <c r="BG4" s="13">
        <v>5701576.9585589459</v>
      </c>
      <c r="BH4" s="13">
        <v>10554895.91256438</v>
      </c>
      <c r="BI4" s="13">
        <v>6185077.1996264057</v>
      </c>
      <c r="BJ4" s="13">
        <v>8651752.940359531</v>
      </c>
      <c r="BK4" s="13">
        <v>9077177.4198113792</v>
      </c>
      <c r="BL4" s="13">
        <v>8373873.54149085</v>
      </c>
      <c r="BM4" s="13">
        <v>6528611.7088624956</v>
      </c>
      <c r="BN4" s="13">
        <v>11515848.05138712</v>
      </c>
      <c r="BO4" s="13">
        <v>8850340.2426554188</v>
      </c>
      <c r="BP4" s="13">
        <v>7878947.8967189854</v>
      </c>
      <c r="BQ4" s="13">
        <v>13540759.389240241</v>
      </c>
      <c r="BR4" s="13">
        <v>15503098.471224289</v>
      </c>
      <c r="BS4" s="13">
        <v>4085250.0314693758</v>
      </c>
      <c r="BT4" s="13">
        <v>3713752.1020606351</v>
      </c>
      <c r="BU4" s="13">
        <v>3807452.363957928</v>
      </c>
      <c r="BV4" s="13">
        <v>7712982.3306826577</v>
      </c>
      <c r="BW4" s="13">
        <v>8197551.8179008737</v>
      </c>
      <c r="BX4" s="13">
        <v>8632047.8882548865</v>
      </c>
      <c r="BY4" s="13">
        <v>6728051.0008899299</v>
      </c>
      <c r="BZ4" s="13">
        <v>5486412.7968458952</v>
      </c>
      <c r="CA4" s="13">
        <v>7556832.326226389</v>
      </c>
      <c r="CB4" s="13">
        <v>12667293.34966746</v>
      </c>
      <c r="CC4" s="13">
        <v>14323098.29925381</v>
      </c>
      <c r="CD4" s="13">
        <v>8381888.1943792896</v>
      </c>
      <c r="CE4" s="13">
        <v>8032476.9512289744</v>
      </c>
      <c r="CF4" s="13">
        <v>7944319.6911351671</v>
      </c>
      <c r="CG4" s="13">
        <v>7001447.771390249</v>
      </c>
      <c r="CH4" s="13">
        <v>8652747.7113075294</v>
      </c>
      <c r="CI4" s="13">
        <v>14897088.147714101</v>
      </c>
      <c r="CJ4" s="13">
        <v>8503630.7161306068</v>
      </c>
      <c r="CK4" s="13">
        <v>13029525.6035369</v>
      </c>
      <c r="CL4" s="13">
        <v>5608236.3751799213</v>
      </c>
      <c r="CM4" s="13">
        <v>9308078.8133259937</v>
      </c>
      <c r="CN4" s="13">
        <v>11905294.174541101</v>
      </c>
      <c r="CO4" s="13">
        <v>6287942.1824574731</v>
      </c>
      <c r="CP4" s="13">
        <v>9098526.5214342605</v>
      </c>
      <c r="CQ4" s="13">
        <v>7225370.2275817404</v>
      </c>
      <c r="CR4" s="13">
        <v>6139802.5987474956</v>
      </c>
      <c r="CS4" s="13">
        <v>10516628.57067612</v>
      </c>
      <c r="CT4" s="13">
        <v>4354477.500142822</v>
      </c>
      <c r="CU4" s="13">
        <v>8281728.4451775998</v>
      </c>
      <c r="CV4" s="13">
        <v>11928825.458486911</v>
      </c>
      <c r="CW4" s="13">
        <v>22081984.31370094</v>
      </c>
      <c r="CX4" s="13">
        <v>5923910.1104179416</v>
      </c>
      <c r="CY4" s="13">
        <v>4763665.6203754181</v>
      </c>
      <c r="CZ4" s="13">
        <v>5044426.6931446437</v>
      </c>
      <c r="DA4" s="13">
        <v>5648758.7218977204</v>
      </c>
      <c r="DB4" s="38">
        <f t="shared" si="0"/>
        <v>924373425.9407928</v>
      </c>
      <c r="DC4" s="6"/>
    </row>
    <row r="5" spans="2:107" x14ac:dyDescent="0.3">
      <c r="B5" s="11">
        <v>1913</v>
      </c>
      <c r="C5" s="13" t="s">
        <v>107</v>
      </c>
      <c r="D5" s="13">
        <v>3</v>
      </c>
      <c r="E5" s="13" t="str">
        <f t="shared" si="1"/>
        <v>S</v>
      </c>
      <c r="F5" s="13">
        <v>11502.494491199999</v>
      </c>
      <c r="G5" s="13"/>
      <c r="H5" s="13"/>
      <c r="I5" s="13"/>
      <c r="J5" s="13"/>
      <c r="K5" s="13"/>
      <c r="L5" s="13"/>
      <c r="M5" s="13"/>
      <c r="N5" s="13">
        <v>61224.895560285593</v>
      </c>
      <c r="O5" s="13"/>
      <c r="P5" s="13"/>
      <c r="Q5" s="13">
        <v>12312.4990404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>
        <v>11291.10861888</v>
      </c>
      <c r="AC5" s="13"/>
      <c r="AD5" s="13"/>
      <c r="AE5" s="13"/>
      <c r="AF5" s="13"/>
      <c r="AG5" s="13">
        <v>13216.80738312</v>
      </c>
      <c r="AH5" s="13"/>
      <c r="AI5" s="13">
        <v>17754.731164623601</v>
      </c>
      <c r="AJ5" s="13">
        <v>57488.845665086403</v>
      </c>
      <c r="AK5" s="13"/>
      <c r="AL5" s="13"/>
      <c r="AM5" s="13">
        <v>50206.965126166797</v>
      </c>
      <c r="AN5" s="13">
        <v>511203.13607234758</v>
      </c>
      <c r="AO5" s="13"/>
      <c r="AP5" s="13">
        <v>58526.538283041591</v>
      </c>
      <c r="AQ5" s="13">
        <v>14265.0561577608</v>
      </c>
      <c r="AR5" s="13">
        <v>194817.6005359524</v>
      </c>
      <c r="AS5" s="13"/>
      <c r="AT5" s="13">
        <v>70335.197565969589</v>
      </c>
      <c r="AU5" s="13"/>
      <c r="AV5" s="13"/>
      <c r="AW5" s="13">
        <v>23701.55085372</v>
      </c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>
        <v>53797.948081296003</v>
      </c>
      <c r="BM5" s="13"/>
      <c r="BN5" s="13"/>
      <c r="BO5" s="13"/>
      <c r="BP5" s="13"/>
      <c r="BQ5" s="13">
        <v>75592.09129735679</v>
      </c>
      <c r="BR5" s="13"/>
      <c r="BS5" s="13">
        <v>25645.05101676</v>
      </c>
      <c r="BT5" s="13"/>
      <c r="BU5" s="13"/>
      <c r="BV5" s="13">
        <v>22638.401247504</v>
      </c>
      <c r="BW5" s="13">
        <v>54692.799796697996</v>
      </c>
      <c r="BX5" s="13"/>
      <c r="BY5" s="13"/>
      <c r="BZ5" s="13"/>
      <c r="CA5" s="13">
        <v>72129.929869605607</v>
      </c>
      <c r="CB5" s="13"/>
      <c r="CC5" s="13">
        <v>108766.70719428601</v>
      </c>
      <c r="CD5" s="13">
        <v>35600.3656197948</v>
      </c>
      <c r="CE5" s="13"/>
      <c r="CF5" s="13"/>
      <c r="CG5" s="13"/>
      <c r="CH5" s="13"/>
      <c r="CI5" s="13"/>
      <c r="CJ5" s="13">
        <v>239503.6843631856</v>
      </c>
      <c r="CK5" s="13"/>
      <c r="CL5" s="13"/>
      <c r="CM5" s="13"/>
      <c r="CN5" s="13"/>
      <c r="CO5" s="13">
        <v>108740.09118692161</v>
      </c>
      <c r="CP5" s="13"/>
      <c r="CQ5" s="13"/>
      <c r="CR5" s="13">
        <v>18955.462035384</v>
      </c>
      <c r="CS5" s="13"/>
      <c r="CT5" s="13"/>
      <c r="CU5" s="13"/>
      <c r="CV5" s="13"/>
      <c r="CW5" s="13"/>
      <c r="CX5" s="13"/>
      <c r="CY5" s="13">
        <v>59867.259614335198</v>
      </c>
      <c r="CZ5" s="13">
        <v>110479.3367780976</v>
      </c>
      <c r="DA5" s="13"/>
      <c r="DB5" s="38">
        <f t="shared" si="0"/>
        <v>2094256.5546197791</v>
      </c>
      <c r="DC5" s="6"/>
    </row>
    <row r="6" spans="2:107" x14ac:dyDescent="0.3">
      <c r="B6" s="11">
        <v>1914</v>
      </c>
      <c r="C6" s="13" t="s">
        <v>108</v>
      </c>
      <c r="D6" s="13">
        <v>4</v>
      </c>
      <c r="E6" s="13" t="str">
        <f t="shared" si="1"/>
        <v>S</v>
      </c>
      <c r="F6" s="13"/>
      <c r="G6" s="13"/>
      <c r="H6" s="13">
        <v>911227.51850840333</v>
      </c>
      <c r="I6" s="13">
        <v>129702.88239870001</v>
      </c>
      <c r="J6" s="13"/>
      <c r="K6" s="13"/>
      <c r="L6" s="13">
        <v>943298.43388318713</v>
      </c>
      <c r="M6" s="13"/>
      <c r="N6" s="13"/>
      <c r="O6" s="13"/>
      <c r="P6" s="13"/>
      <c r="Q6" s="13">
        <v>83870.444365011193</v>
      </c>
      <c r="R6" s="13"/>
      <c r="S6" s="13">
        <v>59708.9741459328</v>
      </c>
      <c r="T6" s="13"/>
      <c r="U6" s="13"/>
      <c r="V6" s="13"/>
      <c r="W6" s="13"/>
      <c r="X6" s="13"/>
      <c r="Y6" s="13"/>
      <c r="Z6" s="13"/>
      <c r="AA6" s="13">
        <v>128376.6770572</v>
      </c>
      <c r="AB6" s="13"/>
      <c r="AC6" s="13"/>
      <c r="AD6" s="13"/>
      <c r="AE6" s="13">
        <v>735394.44512373849</v>
      </c>
      <c r="AF6" s="13">
        <v>98645.608614529614</v>
      </c>
      <c r="AG6" s="13">
        <v>203838.4921371032</v>
      </c>
      <c r="AH6" s="13"/>
      <c r="AI6" s="13"/>
      <c r="AJ6" s="13">
        <v>66078.362731513596</v>
      </c>
      <c r="AK6" s="13"/>
      <c r="AL6" s="13">
        <v>30020.507524316399</v>
      </c>
      <c r="AM6" s="13">
        <v>439131.59299721918</v>
      </c>
      <c r="AN6" s="13"/>
      <c r="AO6" s="13"/>
      <c r="AP6" s="13"/>
      <c r="AQ6" s="13">
        <v>45370.884624936007</v>
      </c>
      <c r="AR6" s="13"/>
      <c r="AS6" s="13"/>
      <c r="AT6" s="13"/>
      <c r="AU6" s="13"/>
      <c r="AV6" s="13"/>
      <c r="AW6" s="13">
        <v>103724.756870176</v>
      </c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>
        <v>35052.023891372803</v>
      </c>
      <c r="BS6" s="13">
        <v>215754.72247225521</v>
      </c>
      <c r="BT6" s="13">
        <v>657994.23914040963</v>
      </c>
      <c r="BU6" s="13"/>
      <c r="BV6" s="13"/>
      <c r="BW6" s="13">
        <v>10291.5419034896</v>
      </c>
      <c r="BX6" s="13"/>
      <c r="BY6" s="13">
        <v>1457334.1191567699</v>
      </c>
      <c r="BZ6" s="13"/>
      <c r="CA6" s="13">
        <v>329427.69552430918</v>
      </c>
      <c r="CB6" s="13"/>
      <c r="CC6" s="13"/>
      <c r="CD6" s="13"/>
      <c r="CE6" s="13"/>
      <c r="CF6" s="13"/>
      <c r="CG6" s="13"/>
      <c r="CH6" s="13">
        <v>148904.0606046656</v>
      </c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>
        <v>1019454.390090219</v>
      </c>
      <c r="CT6" s="13"/>
      <c r="CU6" s="13"/>
      <c r="CV6" s="13"/>
      <c r="CW6" s="13"/>
      <c r="CX6" s="13">
        <v>104784.9401069536</v>
      </c>
      <c r="CY6" s="13"/>
      <c r="CZ6" s="13"/>
      <c r="DA6" s="13"/>
      <c r="DB6" s="38">
        <f t="shared" si="0"/>
        <v>7957387.31387241</v>
      </c>
      <c r="DC6" s="6"/>
    </row>
    <row r="7" spans="2:107" x14ac:dyDescent="0.3">
      <c r="B7" s="11">
        <v>1915</v>
      </c>
      <c r="C7" s="13" t="s">
        <v>109</v>
      </c>
      <c r="D7" s="13">
        <v>5</v>
      </c>
      <c r="E7" s="13" t="str">
        <f t="shared" si="1"/>
        <v>S</v>
      </c>
      <c r="F7" s="13"/>
      <c r="G7" s="13"/>
      <c r="H7" s="13"/>
      <c r="I7" s="13"/>
      <c r="J7" s="13"/>
      <c r="K7" s="13"/>
      <c r="L7" s="13"/>
      <c r="M7" s="13"/>
      <c r="N7" s="13"/>
      <c r="O7" s="13">
        <v>70436.983821703208</v>
      </c>
      <c r="P7" s="13">
        <v>201312.1905394496</v>
      </c>
      <c r="Q7" s="13"/>
      <c r="R7" s="13"/>
      <c r="S7" s="13"/>
      <c r="T7" s="13">
        <v>206344.9396014708</v>
      </c>
      <c r="U7" s="13">
        <v>124356.649552512</v>
      </c>
      <c r="V7" s="13"/>
      <c r="W7" s="13"/>
      <c r="X7" s="13"/>
      <c r="Y7" s="13"/>
      <c r="Z7" s="13"/>
      <c r="AA7" s="13"/>
      <c r="AB7" s="13"/>
      <c r="AC7" s="13"/>
      <c r="AD7" s="13"/>
      <c r="AE7" s="13">
        <v>89167.013797014399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>
        <v>295281.41747700959</v>
      </c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>
        <v>87574.296391296011</v>
      </c>
      <c r="BE7" s="13">
        <v>418410.68721526879</v>
      </c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>
        <v>208893.91177077801</v>
      </c>
      <c r="BQ7" s="13"/>
      <c r="BR7" s="13">
        <v>73144.934485350008</v>
      </c>
      <c r="BS7" s="13"/>
      <c r="BT7" s="13"/>
      <c r="BU7" s="13">
        <v>316622.9673580064</v>
      </c>
      <c r="BV7" s="13"/>
      <c r="BW7" s="13"/>
      <c r="BX7" s="13"/>
      <c r="BY7" s="13"/>
      <c r="BZ7" s="13"/>
      <c r="CA7" s="13">
        <v>532144.44222750724</v>
      </c>
      <c r="CB7" s="13"/>
      <c r="CC7" s="13"/>
      <c r="CD7" s="13"/>
      <c r="CE7" s="13"/>
      <c r="CF7" s="13">
        <v>134080.950952832</v>
      </c>
      <c r="CG7" s="13"/>
      <c r="CH7" s="13"/>
      <c r="CI7" s="13"/>
      <c r="CJ7" s="13"/>
      <c r="CK7" s="13"/>
      <c r="CL7" s="13">
        <v>726252.73114672187</v>
      </c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38">
        <f t="shared" si="0"/>
        <v>3484024.1163369203</v>
      </c>
      <c r="DC7" s="6"/>
    </row>
    <row r="8" spans="2:107" x14ac:dyDescent="0.3">
      <c r="B8" s="11">
        <v>1916</v>
      </c>
      <c r="C8" s="13" t="s">
        <v>110</v>
      </c>
      <c r="D8" s="13">
        <v>6</v>
      </c>
      <c r="E8" s="13" t="str">
        <f t="shared" si="1"/>
        <v>S</v>
      </c>
      <c r="F8" s="13">
        <v>53386418.200733677</v>
      </c>
      <c r="G8" s="13">
        <v>39286211.805949807</v>
      </c>
      <c r="H8" s="13">
        <v>38575682.248963863</v>
      </c>
      <c r="I8" s="13">
        <v>42635656.676858477</v>
      </c>
      <c r="J8" s="13">
        <v>39874182.236905769</v>
      </c>
      <c r="K8" s="13">
        <v>51581444.889569633</v>
      </c>
      <c r="L8" s="13">
        <v>38179153.428606212</v>
      </c>
      <c r="M8" s="13">
        <v>38580068.170456588</v>
      </c>
      <c r="N8" s="13">
        <v>41523755.595222563</v>
      </c>
      <c r="O8" s="13">
        <v>38167686.289453618</v>
      </c>
      <c r="P8" s="13">
        <v>47497718.699863821</v>
      </c>
      <c r="Q8" s="13">
        <v>32009546.57859144</v>
      </c>
      <c r="R8" s="13">
        <v>42202687.144242063</v>
      </c>
      <c r="S8" s="13">
        <v>34459850.291593663</v>
      </c>
      <c r="T8" s="13">
        <v>31855007.514917821</v>
      </c>
      <c r="U8" s="13">
        <v>45964186.768751159</v>
      </c>
      <c r="V8" s="13">
        <v>35237410.809860393</v>
      </c>
      <c r="W8" s="13">
        <v>34619719.571269028</v>
      </c>
      <c r="X8" s="13">
        <v>35211630.821804173</v>
      </c>
      <c r="Y8" s="13">
        <v>34268907.257492997</v>
      </c>
      <c r="Z8" s="13">
        <v>41509931.636543803</v>
      </c>
      <c r="AA8" s="13">
        <v>34223022.363742098</v>
      </c>
      <c r="AB8" s="13">
        <v>43765186.873961523</v>
      </c>
      <c r="AC8" s="13">
        <v>17682835.35481159</v>
      </c>
      <c r="AD8" s="13">
        <v>24653992.80047619</v>
      </c>
      <c r="AE8" s="13">
        <v>26577558.5692624</v>
      </c>
      <c r="AF8" s="13">
        <v>34322437.233655043</v>
      </c>
      <c r="AG8" s="13">
        <v>33447136.386030871</v>
      </c>
      <c r="AH8" s="13">
        <v>21603541.217254519</v>
      </c>
      <c r="AI8" s="13">
        <v>44607466.930002376</v>
      </c>
      <c r="AJ8" s="13">
        <v>35236144.6447156</v>
      </c>
      <c r="AK8" s="13">
        <v>25052963.174309589</v>
      </c>
      <c r="AL8" s="13">
        <v>33994398.324103013</v>
      </c>
      <c r="AM8" s="13">
        <v>44359464.342527352</v>
      </c>
      <c r="AN8" s="13">
        <v>26505584.23403215</v>
      </c>
      <c r="AO8" s="13">
        <v>28207044.063559469</v>
      </c>
      <c r="AP8" s="13">
        <v>24627118.47023721</v>
      </c>
      <c r="AQ8" s="13">
        <v>35106973.968513258</v>
      </c>
      <c r="AR8" s="13">
        <v>37864158.567821532</v>
      </c>
      <c r="AS8" s="13">
        <v>26299776.502881411</v>
      </c>
      <c r="AT8" s="13">
        <v>23485803.524399351</v>
      </c>
      <c r="AU8" s="13">
        <v>15724028.46375639</v>
      </c>
      <c r="AV8" s="13">
        <v>18866710.262318719</v>
      </c>
      <c r="AW8" s="13">
        <v>47212302.987678692</v>
      </c>
      <c r="AX8" s="13">
        <v>23505627.620238949</v>
      </c>
      <c r="AY8" s="13">
        <v>25667401.911267679</v>
      </c>
      <c r="AZ8" s="13">
        <v>29804226.237327419</v>
      </c>
      <c r="BA8" s="13">
        <v>28077867.127705239</v>
      </c>
      <c r="BB8" s="13">
        <v>30392897.229098279</v>
      </c>
      <c r="BC8" s="13">
        <v>30374867.145813119</v>
      </c>
      <c r="BD8" s="13">
        <v>36445710.221886083</v>
      </c>
      <c r="BE8" s="13">
        <v>24912451.337375131</v>
      </c>
      <c r="BF8" s="13">
        <v>23500148.991098989</v>
      </c>
      <c r="BG8" s="13">
        <v>37780880.8516628</v>
      </c>
      <c r="BH8" s="13">
        <v>30957855.69636181</v>
      </c>
      <c r="BI8" s="13">
        <v>32265787.599281579</v>
      </c>
      <c r="BJ8" s="13">
        <v>20855358.259104211</v>
      </c>
      <c r="BK8" s="13">
        <v>29771311.281887159</v>
      </c>
      <c r="BL8" s="13">
        <v>28058526.528253391</v>
      </c>
      <c r="BM8" s="13">
        <v>35125305.884698167</v>
      </c>
      <c r="BN8" s="13">
        <v>22888896.71496924</v>
      </c>
      <c r="BO8" s="13">
        <v>24337797.99860331</v>
      </c>
      <c r="BP8" s="13">
        <v>20576078.12631828</v>
      </c>
      <c r="BQ8" s="13">
        <v>22011264.193640549</v>
      </c>
      <c r="BR8" s="13">
        <v>41512237.66452343</v>
      </c>
      <c r="BS8" s="13">
        <v>24469658.045324311</v>
      </c>
      <c r="BT8" s="13">
        <v>22342841.00244914</v>
      </c>
      <c r="BU8" s="13">
        <v>31712540.847036511</v>
      </c>
      <c r="BV8" s="13">
        <v>27294259.796871088</v>
      </c>
      <c r="BW8" s="13">
        <v>35031258.665361553</v>
      </c>
      <c r="BX8" s="13">
        <v>23701273.95304314</v>
      </c>
      <c r="BY8" s="13">
        <v>27238472.74997915</v>
      </c>
      <c r="BZ8" s="13">
        <v>47223261.313145757</v>
      </c>
      <c r="CA8" s="13">
        <v>27368931.485728942</v>
      </c>
      <c r="CB8" s="13">
        <v>36112505.302626163</v>
      </c>
      <c r="CC8" s="13">
        <v>33097979.037216719</v>
      </c>
      <c r="CD8" s="13">
        <v>27340955.695392951</v>
      </c>
      <c r="CE8" s="13">
        <v>31125805.407377928</v>
      </c>
      <c r="CF8" s="13">
        <v>34746480.34408965</v>
      </c>
      <c r="CG8" s="13">
        <v>26707122.875099812</v>
      </c>
      <c r="CH8" s="13">
        <v>33056902.24257325</v>
      </c>
      <c r="CI8" s="13">
        <v>32092938.28493619</v>
      </c>
      <c r="CJ8" s="13">
        <v>21826749.000969429</v>
      </c>
      <c r="CK8" s="13">
        <v>35410124.676936731</v>
      </c>
      <c r="CL8" s="13">
        <v>23771823.550036419</v>
      </c>
      <c r="CM8" s="13">
        <v>30782433.145995211</v>
      </c>
      <c r="CN8" s="13">
        <v>38967630.863153353</v>
      </c>
      <c r="CO8" s="13">
        <v>18479186.93076364</v>
      </c>
      <c r="CP8" s="13">
        <v>43977330.853354149</v>
      </c>
      <c r="CQ8" s="13">
        <v>38036195.773594446</v>
      </c>
      <c r="CR8" s="13">
        <v>33097813.350823261</v>
      </c>
      <c r="CS8" s="13">
        <v>28891019.98904324</v>
      </c>
      <c r="CT8" s="13">
        <v>30336150.565545078</v>
      </c>
      <c r="CU8" s="13">
        <v>41392205.800722688</v>
      </c>
      <c r="CV8" s="13">
        <v>25755304.98871462</v>
      </c>
      <c r="CW8" s="13">
        <v>29472560.135325938</v>
      </c>
      <c r="CX8" s="13">
        <v>18472540.489432681</v>
      </c>
      <c r="CY8" s="13">
        <v>40736552.022360466</v>
      </c>
      <c r="CZ8" s="13">
        <v>76291057.144256517</v>
      </c>
      <c r="DA8" s="13">
        <v>58369794.63331899</v>
      </c>
      <c r="DB8" s="38">
        <f t="shared" si="0"/>
        <v>3293604665.4814129</v>
      </c>
      <c r="DC8" s="6"/>
    </row>
    <row r="9" spans="2:107" x14ac:dyDescent="0.3">
      <c r="B9" s="11">
        <v>1917</v>
      </c>
      <c r="C9" s="13" t="s">
        <v>111</v>
      </c>
      <c r="D9" s="13">
        <v>7</v>
      </c>
      <c r="E9" s="13" t="str">
        <f t="shared" si="1"/>
        <v>S</v>
      </c>
      <c r="F9" s="13">
        <v>10751543.569895521</v>
      </c>
      <c r="G9" s="13">
        <v>14450845.876062199</v>
      </c>
      <c r="H9" s="13">
        <v>8676043.5332619473</v>
      </c>
      <c r="I9" s="13">
        <v>5646354.7842062404</v>
      </c>
      <c r="J9" s="13">
        <v>8684939.2496916614</v>
      </c>
      <c r="K9" s="13">
        <v>10571156.901745791</v>
      </c>
      <c r="L9" s="13">
        <v>12362777.27971385</v>
      </c>
      <c r="M9" s="13">
        <v>12015566.64062722</v>
      </c>
      <c r="N9" s="13">
        <v>15755174.58708684</v>
      </c>
      <c r="O9" s="13">
        <v>9394185.7534886245</v>
      </c>
      <c r="P9" s="13">
        <v>12697618.05634024</v>
      </c>
      <c r="Q9" s="13">
        <v>12125530.38301638</v>
      </c>
      <c r="R9" s="13">
        <v>14605491.67787075</v>
      </c>
      <c r="S9" s="13">
        <v>13102773.05269007</v>
      </c>
      <c r="T9" s="13">
        <v>14551812.116409309</v>
      </c>
      <c r="U9" s="13">
        <v>10618659.61654985</v>
      </c>
      <c r="V9" s="13">
        <v>11166041.468477041</v>
      </c>
      <c r="W9" s="13">
        <v>15781167.61571854</v>
      </c>
      <c r="X9" s="13">
        <v>11669635.40521612</v>
      </c>
      <c r="Y9" s="13">
        <v>12929053.52257663</v>
      </c>
      <c r="Z9" s="13">
        <v>8261350.5671179909</v>
      </c>
      <c r="AA9" s="13">
        <v>15713046.982674999</v>
      </c>
      <c r="AB9" s="13">
        <v>14623251.220765971</v>
      </c>
      <c r="AC9" s="13">
        <v>10441132.682446221</v>
      </c>
      <c r="AD9" s="13">
        <v>18680009.285463721</v>
      </c>
      <c r="AE9" s="13">
        <v>16314869.039968491</v>
      </c>
      <c r="AF9" s="13">
        <v>15208963.48242436</v>
      </c>
      <c r="AG9" s="13">
        <v>8257358.9857616881</v>
      </c>
      <c r="AH9" s="13">
        <v>16877411.182261739</v>
      </c>
      <c r="AI9" s="13">
        <v>12173721.226627611</v>
      </c>
      <c r="AJ9" s="13">
        <v>13722312.579580089</v>
      </c>
      <c r="AK9" s="13">
        <v>20415630.80235875</v>
      </c>
      <c r="AL9" s="13">
        <v>9246661.7012402937</v>
      </c>
      <c r="AM9" s="13">
        <v>15256539.10095546</v>
      </c>
      <c r="AN9" s="13">
        <v>16023692.156715451</v>
      </c>
      <c r="AO9" s="13">
        <v>20202079.595841769</v>
      </c>
      <c r="AP9" s="13">
        <v>18936467.499805029</v>
      </c>
      <c r="AQ9" s="13">
        <v>16452586.4208655</v>
      </c>
      <c r="AR9" s="13">
        <v>13004610.79034278</v>
      </c>
      <c r="AS9" s="13">
        <v>16508464.4364527</v>
      </c>
      <c r="AT9" s="13">
        <v>19259081.896899559</v>
      </c>
      <c r="AU9" s="13">
        <v>22999639.30554897</v>
      </c>
      <c r="AV9" s="13">
        <v>16061870.110643171</v>
      </c>
      <c r="AW9" s="13">
        <v>14799005.55567188</v>
      </c>
      <c r="AX9" s="13">
        <v>15333357.392122921</v>
      </c>
      <c r="AY9" s="13">
        <v>14117085.359666331</v>
      </c>
      <c r="AZ9" s="13">
        <v>21864575.427858651</v>
      </c>
      <c r="BA9" s="13">
        <v>17707315.889898758</v>
      </c>
      <c r="BB9" s="13">
        <v>21951129.466033429</v>
      </c>
      <c r="BC9" s="13">
        <v>19422240.327315509</v>
      </c>
      <c r="BD9" s="13">
        <v>20415937.385929409</v>
      </c>
      <c r="BE9" s="13">
        <v>15050901.38460503</v>
      </c>
      <c r="BF9" s="13">
        <v>15180247.251329171</v>
      </c>
      <c r="BG9" s="13">
        <v>14015542.07189673</v>
      </c>
      <c r="BH9" s="13">
        <v>21596274.534915861</v>
      </c>
      <c r="BI9" s="13">
        <v>16832196.728928968</v>
      </c>
      <c r="BJ9" s="13">
        <v>18306226.782044601</v>
      </c>
      <c r="BK9" s="13">
        <v>22545509.605151169</v>
      </c>
      <c r="BL9" s="13">
        <v>17787741.259799719</v>
      </c>
      <c r="BM9" s="13">
        <v>23071242.71538109</v>
      </c>
      <c r="BN9" s="13">
        <v>16852547.47805208</v>
      </c>
      <c r="BO9" s="13">
        <v>21844648.258902341</v>
      </c>
      <c r="BP9" s="13">
        <v>24556044.99654847</v>
      </c>
      <c r="BQ9" s="13">
        <v>28059860.524413642</v>
      </c>
      <c r="BR9" s="13">
        <v>22263051.972472351</v>
      </c>
      <c r="BS9" s="13">
        <v>22481499.78645226</v>
      </c>
      <c r="BT9" s="13">
        <v>23390532.585316781</v>
      </c>
      <c r="BU9" s="13">
        <v>25408469.668070719</v>
      </c>
      <c r="BV9" s="13">
        <v>28920731.348363958</v>
      </c>
      <c r="BW9" s="13">
        <v>27084660.235066552</v>
      </c>
      <c r="BX9" s="13">
        <v>15166968.976083109</v>
      </c>
      <c r="BY9" s="13">
        <v>32007941.967230219</v>
      </c>
      <c r="BZ9" s="13">
        <v>27219310.013908532</v>
      </c>
      <c r="CA9" s="13">
        <v>23807206.595156431</v>
      </c>
      <c r="CB9" s="13">
        <v>30208910.769613411</v>
      </c>
      <c r="CC9" s="13">
        <v>18404864.654125512</v>
      </c>
      <c r="CD9" s="13">
        <v>27994381.860309482</v>
      </c>
      <c r="CE9" s="13">
        <v>20746454.345630322</v>
      </c>
      <c r="CF9" s="13">
        <v>23926374.640611421</v>
      </c>
      <c r="CG9" s="13">
        <v>29668496.29494103</v>
      </c>
      <c r="CH9" s="13">
        <v>29586924.89818994</v>
      </c>
      <c r="CI9" s="13">
        <v>39699207.418852776</v>
      </c>
      <c r="CJ9" s="13">
        <v>19879908.148356792</v>
      </c>
      <c r="CK9" s="13">
        <v>35473015.796263047</v>
      </c>
      <c r="CL9" s="13">
        <v>26987837.672357149</v>
      </c>
      <c r="CM9" s="13">
        <v>32314723.610268649</v>
      </c>
      <c r="CN9" s="13">
        <v>24029820.87608625</v>
      </c>
      <c r="CO9" s="13">
        <v>27327083.43045193</v>
      </c>
      <c r="CP9" s="13">
        <v>29241240.25000222</v>
      </c>
      <c r="CQ9" s="13">
        <v>20709426.975182559</v>
      </c>
      <c r="CR9" s="13">
        <v>30731351.300237749</v>
      </c>
      <c r="CS9" s="13">
        <v>33225017.613891229</v>
      </c>
      <c r="CT9" s="13">
        <v>36424620.94090227</v>
      </c>
      <c r="CU9" s="13">
        <v>30820573.933582619</v>
      </c>
      <c r="CV9" s="13">
        <v>31978493.74481418</v>
      </c>
      <c r="CW9" s="13">
        <v>39291381.875501968</v>
      </c>
      <c r="CX9" s="13">
        <v>28162145.815213639</v>
      </c>
      <c r="CY9" s="13">
        <v>26373210.48234928</v>
      </c>
      <c r="CZ9" s="13">
        <v>37070710.735633083</v>
      </c>
      <c r="DA9" s="13">
        <v>24011832.584275629</v>
      </c>
      <c r="DB9" s="38">
        <f t="shared" si="0"/>
        <v>1995545136.3556378</v>
      </c>
      <c r="DC9" s="6"/>
    </row>
    <row r="10" spans="2:107" x14ac:dyDescent="0.3">
      <c r="B10" s="11">
        <v>1918</v>
      </c>
      <c r="C10" s="13" t="s">
        <v>112</v>
      </c>
      <c r="D10" s="13">
        <v>8</v>
      </c>
      <c r="E10" s="13" t="str">
        <f t="shared" si="1"/>
        <v>S</v>
      </c>
      <c r="F10" s="13"/>
      <c r="G10" s="13">
        <v>4327.9317228472</v>
      </c>
      <c r="H10" s="13">
        <v>497134.10504160001</v>
      </c>
      <c r="I10" s="13"/>
      <c r="J10" s="13">
        <v>936148.93531928083</v>
      </c>
      <c r="K10" s="13">
        <v>499899.35418575868</v>
      </c>
      <c r="L10" s="13"/>
      <c r="M10" s="13"/>
      <c r="N10" s="13">
        <v>1656266.48966518</v>
      </c>
      <c r="O10" s="13"/>
      <c r="P10" s="13"/>
      <c r="Q10" s="13">
        <v>446938.78073203831</v>
      </c>
      <c r="R10" s="13">
        <v>535040.82268065005</v>
      </c>
      <c r="S10" s="13"/>
      <c r="T10" s="13">
        <v>191619.2024092944</v>
      </c>
      <c r="U10" s="13"/>
      <c r="V10" s="13">
        <v>110175.85494433439</v>
      </c>
      <c r="W10" s="13"/>
      <c r="X10" s="13">
        <v>2036102.6955199221</v>
      </c>
      <c r="Y10" s="13">
        <v>581762.19508124632</v>
      </c>
      <c r="Z10" s="13"/>
      <c r="AA10" s="13"/>
      <c r="AB10" s="13"/>
      <c r="AC10" s="13"/>
      <c r="AD10" s="13"/>
      <c r="AE10" s="13">
        <v>981181.03133694793</v>
      </c>
      <c r="AF10" s="13">
        <v>156307.11966014601</v>
      </c>
      <c r="AG10" s="13"/>
      <c r="AH10" s="13"/>
      <c r="AI10" s="13">
        <v>187685.71919331519</v>
      </c>
      <c r="AJ10" s="13"/>
      <c r="AK10" s="13"/>
      <c r="AL10" s="13">
        <v>191168.23506986399</v>
      </c>
      <c r="AM10" s="13"/>
      <c r="AN10" s="13">
        <v>151146.50821920001</v>
      </c>
      <c r="AO10" s="13"/>
      <c r="AP10" s="13"/>
      <c r="AQ10" s="13"/>
      <c r="AR10" s="13"/>
      <c r="AS10" s="13">
        <v>2413575.0668867761</v>
      </c>
      <c r="AT10" s="13"/>
      <c r="AU10" s="13"/>
      <c r="AV10" s="13"/>
      <c r="AW10" s="13"/>
      <c r="AX10" s="13"/>
      <c r="AY10" s="13">
        <v>1837143.2899861489</v>
      </c>
      <c r="AZ10" s="13">
        <v>745696.96814718551</v>
      </c>
      <c r="BA10" s="13"/>
      <c r="BB10" s="13">
        <v>124340.73023367841</v>
      </c>
      <c r="BC10" s="13">
        <v>1950426.556301085</v>
      </c>
      <c r="BD10" s="13"/>
      <c r="BE10" s="13"/>
      <c r="BF10" s="13"/>
      <c r="BG10" s="13">
        <v>607194.12567537359</v>
      </c>
      <c r="BH10" s="13">
        <v>51337.111222727202</v>
      </c>
      <c r="BI10" s="13"/>
      <c r="BJ10" s="13"/>
      <c r="BK10" s="13"/>
      <c r="BL10" s="13">
        <v>666592.72071071679</v>
      </c>
      <c r="BM10" s="13">
        <v>5852.6647606699999</v>
      </c>
      <c r="BN10" s="13"/>
      <c r="BO10" s="13">
        <v>695904.52276991354</v>
      </c>
      <c r="BP10" s="13"/>
      <c r="BQ10" s="13">
        <v>1976285.920503035</v>
      </c>
      <c r="BR10" s="13"/>
      <c r="BS10" s="13"/>
      <c r="BT10" s="13">
        <v>2377461.0103649921</v>
      </c>
      <c r="BU10" s="13">
        <v>771185.62360530067</v>
      </c>
      <c r="BV10" s="13">
        <v>150487.78814390881</v>
      </c>
      <c r="BW10" s="13"/>
      <c r="BX10" s="13"/>
      <c r="BY10" s="13"/>
      <c r="BZ10" s="13"/>
      <c r="CA10" s="13">
        <v>1244080.410557166</v>
      </c>
      <c r="CB10" s="13"/>
      <c r="CC10" s="13"/>
      <c r="CD10" s="13"/>
      <c r="CE10" s="13">
        <v>995734.12529281084</v>
      </c>
      <c r="CF10" s="13"/>
      <c r="CG10" s="13">
        <v>858662.71120865038</v>
      </c>
      <c r="CH10" s="13"/>
      <c r="CI10" s="13">
        <v>235485.7075794132</v>
      </c>
      <c r="CJ10" s="13"/>
      <c r="CK10" s="13"/>
      <c r="CL10" s="13">
        <v>8743772.6181672513</v>
      </c>
      <c r="CM10" s="13"/>
      <c r="CN10" s="13"/>
      <c r="CO10" s="13">
        <v>1902091.7660987009</v>
      </c>
      <c r="CP10" s="13"/>
      <c r="CQ10" s="13"/>
      <c r="CR10" s="13"/>
      <c r="CS10" s="13"/>
      <c r="CT10" s="13"/>
      <c r="CU10" s="13"/>
      <c r="CV10" s="13">
        <v>1893782.332996486</v>
      </c>
      <c r="CW10" s="13"/>
      <c r="CX10" s="13">
        <v>2793117.8390455702</v>
      </c>
      <c r="CY10" s="13"/>
      <c r="CZ10" s="13"/>
      <c r="DA10" s="13"/>
      <c r="DB10" s="38">
        <f t="shared" si="0"/>
        <v>42203116.591039181</v>
      </c>
      <c r="DC10" s="6"/>
    </row>
    <row r="11" spans="2:107" x14ac:dyDescent="0.3">
      <c r="B11" s="11">
        <v>1919</v>
      </c>
      <c r="C11" s="13" t="s">
        <v>113</v>
      </c>
      <c r="D11" s="13">
        <v>9</v>
      </c>
      <c r="E11" s="13" t="str">
        <f t="shared" si="1"/>
        <v>S</v>
      </c>
      <c r="F11" s="13">
        <v>540153.07938562881</v>
      </c>
      <c r="G11" s="13">
        <v>1115774.492451143</v>
      </c>
      <c r="H11" s="13">
        <v>1229070.331044036</v>
      </c>
      <c r="I11" s="13">
        <v>2248041.4157398338</v>
      </c>
      <c r="J11" s="13">
        <v>468695.83429231681</v>
      </c>
      <c r="K11" s="13">
        <v>1458668.2758705509</v>
      </c>
      <c r="L11" s="13">
        <v>3002889.9739973829</v>
      </c>
      <c r="M11" s="13">
        <v>1764940.7940579271</v>
      </c>
      <c r="N11" s="13">
        <v>1188903.0138820121</v>
      </c>
      <c r="O11" s="13">
        <v>1077215.6486398941</v>
      </c>
      <c r="P11" s="13">
        <v>1148810.81283305</v>
      </c>
      <c r="Q11" s="13">
        <v>2654114.643844144</v>
      </c>
      <c r="R11" s="13">
        <v>1497054.5605829109</v>
      </c>
      <c r="S11" s="13">
        <v>763554.08252107399</v>
      </c>
      <c r="T11" s="13">
        <v>579078.27010526485</v>
      </c>
      <c r="U11" s="13">
        <v>1011372.664422697</v>
      </c>
      <c r="V11" s="13">
        <v>982110.27660930087</v>
      </c>
      <c r="W11" s="13">
        <v>1242098.939529906</v>
      </c>
      <c r="X11" s="13">
        <v>251499.7922611876</v>
      </c>
      <c r="Y11" s="13">
        <v>1409357.888905013</v>
      </c>
      <c r="Z11" s="13">
        <v>950550.36258277157</v>
      </c>
      <c r="AA11" s="13">
        <v>739137.93759759201</v>
      </c>
      <c r="AB11" s="13">
        <v>485554.91371802491</v>
      </c>
      <c r="AC11" s="13">
        <v>531032.67803199124</v>
      </c>
      <c r="AD11" s="13">
        <v>1674661.0664453539</v>
      </c>
      <c r="AE11" s="13">
        <v>1193428.590921076</v>
      </c>
      <c r="AF11" s="13">
        <v>551134.98030003393</v>
      </c>
      <c r="AG11" s="13">
        <v>1370167.3636010981</v>
      </c>
      <c r="AH11" s="13">
        <v>156144.3663195624</v>
      </c>
      <c r="AI11" s="13">
        <v>892817.58146761451</v>
      </c>
      <c r="AJ11" s="13">
        <v>441742.76729609002</v>
      </c>
      <c r="AK11" s="13">
        <v>574172.17704092478</v>
      </c>
      <c r="AL11" s="13">
        <v>1764337.087314537</v>
      </c>
      <c r="AM11" s="13">
        <v>1028358.646443227</v>
      </c>
      <c r="AN11" s="13">
        <v>705485.20917113184</v>
      </c>
      <c r="AO11" s="13">
        <v>2509897.4094246309</v>
      </c>
      <c r="AP11" s="13">
        <v>227907.52388935961</v>
      </c>
      <c r="AQ11" s="13">
        <v>364535.32077497081</v>
      </c>
      <c r="AR11" s="13">
        <v>200677.1493292696</v>
      </c>
      <c r="AS11" s="13">
        <v>776130.7638981312</v>
      </c>
      <c r="AT11" s="13">
        <v>46705.1522301312</v>
      </c>
      <c r="AU11" s="13">
        <v>3778277.1015182808</v>
      </c>
      <c r="AV11" s="13">
        <v>2643612.293006958</v>
      </c>
      <c r="AW11" s="13">
        <v>478624.53818978241</v>
      </c>
      <c r="AX11" s="13">
        <v>883368.01584912918</v>
      </c>
      <c r="AY11" s="13">
        <v>461946.34973488562</v>
      </c>
      <c r="AZ11" s="13">
        <v>1530362.3879513941</v>
      </c>
      <c r="BA11" s="13">
        <v>1182734.3554384019</v>
      </c>
      <c r="BB11" s="13">
        <v>526770.93938877725</v>
      </c>
      <c r="BC11" s="13">
        <v>1446568.7581013499</v>
      </c>
      <c r="BD11" s="13">
        <v>905595.80547780765</v>
      </c>
      <c r="BE11" s="13">
        <v>2006335.014990275</v>
      </c>
      <c r="BF11" s="13">
        <v>1352542.6623051099</v>
      </c>
      <c r="BG11" s="13">
        <v>1303500.973677906</v>
      </c>
      <c r="BH11" s="13">
        <v>1029900.176704776</v>
      </c>
      <c r="BI11" s="13">
        <v>1415669.0206920609</v>
      </c>
      <c r="BJ11" s="13">
        <v>1798056.401986978</v>
      </c>
      <c r="BK11" s="13">
        <v>3032866.8749494702</v>
      </c>
      <c r="BL11" s="13">
        <v>271962.53409214242</v>
      </c>
      <c r="BM11" s="13">
        <v>2011568.1774802119</v>
      </c>
      <c r="BN11" s="13">
        <v>2651167.9196304949</v>
      </c>
      <c r="BO11" s="13">
        <v>509823.71449853998</v>
      </c>
      <c r="BP11" s="13">
        <v>1159311.342899523</v>
      </c>
      <c r="BQ11" s="13">
        <v>2087558.750095946</v>
      </c>
      <c r="BR11" s="13">
        <v>299537.08200727479</v>
      </c>
      <c r="BS11" s="13">
        <v>59056.379911911201</v>
      </c>
      <c r="BT11" s="13">
        <v>1668236.5552133271</v>
      </c>
      <c r="BU11" s="13">
        <v>700406.08979030047</v>
      </c>
      <c r="BV11" s="13">
        <v>339733.02230631397</v>
      </c>
      <c r="BW11" s="13">
        <v>175720.1679955904</v>
      </c>
      <c r="BX11" s="13">
        <v>687733.034218958</v>
      </c>
      <c r="BY11" s="13">
        <v>5880074.9884865563</v>
      </c>
      <c r="BZ11" s="13">
        <v>594043.48588045244</v>
      </c>
      <c r="CA11" s="13">
        <v>1176799.613674511</v>
      </c>
      <c r="CB11" s="13">
        <v>153789.92418536241</v>
      </c>
      <c r="CC11" s="13">
        <v>614376.17288810888</v>
      </c>
      <c r="CD11" s="13">
        <v>2782286.7836472541</v>
      </c>
      <c r="CE11" s="13">
        <v>50330.330188132808</v>
      </c>
      <c r="CF11" s="13">
        <v>3563414.788230638</v>
      </c>
      <c r="CG11" s="13">
        <v>2726748.8595503308</v>
      </c>
      <c r="CH11" s="13">
        <v>3667711.4096039669</v>
      </c>
      <c r="CI11" s="13">
        <v>1294882.808975491</v>
      </c>
      <c r="CJ11" s="13">
        <v>161385.0404682204</v>
      </c>
      <c r="CK11" s="13">
        <v>183156.30904401481</v>
      </c>
      <c r="CL11" s="13">
        <v>12461.531740840001</v>
      </c>
      <c r="CM11" s="13">
        <v>2244650.909475245</v>
      </c>
      <c r="CN11" s="13">
        <v>2461595.454745607</v>
      </c>
      <c r="CO11" s="13">
        <v>5598518.5133592421</v>
      </c>
      <c r="CP11" s="13">
        <v>3372040.075917074</v>
      </c>
      <c r="CQ11" s="13">
        <v>504144.91151465481</v>
      </c>
      <c r="CR11" s="13">
        <v>3290817.7867073808</v>
      </c>
      <c r="CS11" s="13">
        <v>2465737.7552405051</v>
      </c>
      <c r="CT11" s="13">
        <v>1343391.5994667429</v>
      </c>
      <c r="CU11" s="13">
        <v>2564482.5848020911</v>
      </c>
      <c r="CV11" s="13">
        <v>1115356.7833615381</v>
      </c>
      <c r="CW11" s="13">
        <v>1096478.1629861901</v>
      </c>
      <c r="CX11" s="13">
        <v>1589798.386162688</v>
      </c>
      <c r="CY11" s="13">
        <v>571067.21658727527</v>
      </c>
      <c r="CZ11" s="13">
        <v>652867.59466251952</v>
      </c>
      <c r="DA11" s="13">
        <v>5341731.6689443253</v>
      </c>
      <c r="DB11" s="38">
        <f t="shared" si="0"/>
        <v>138290671.72937363</v>
      </c>
      <c r="DC11" s="6"/>
    </row>
    <row r="12" spans="2:107" x14ac:dyDescent="0.3">
      <c r="B12" s="11">
        <v>1921</v>
      </c>
      <c r="C12" s="13" t="s">
        <v>114</v>
      </c>
      <c r="D12" s="13">
        <v>10</v>
      </c>
      <c r="E12" s="13" t="str">
        <f t="shared" si="1"/>
        <v>S</v>
      </c>
      <c r="F12" s="13">
        <v>5348537.5944001321</v>
      </c>
      <c r="G12" s="13">
        <v>9694607.9631030168</v>
      </c>
      <c r="H12" s="13">
        <v>16823961.16104842</v>
      </c>
      <c r="I12" s="13">
        <v>14839225.00598957</v>
      </c>
      <c r="J12" s="13">
        <v>22169786.115967579</v>
      </c>
      <c r="K12" s="13">
        <v>15366656.59999897</v>
      </c>
      <c r="L12" s="13">
        <v>6926580.8775553377</v>
      </c>
      <c r="M12" s="13">
        <v>5693966.6909696572</v>
      </c>
      <c r="N12" s="13">
        <v>5984268.8229131848</v>
      </c>
      <c r="O12" s="13">
        <v>8849614.919136202</v>
      </c>
      <c r="P12" s="13">
        <v>6620052.02033797</v>
      </c>
      <c r="Q12" s="13">
        <v>12655743.23577458</v>
      </c>
      <c r="R12" s="13">
        <v>17462986.2136981</v>
      </c>
      <c r="S12" s="13">
        <v>13457020.765927071</v>
      </c>
      <c r="T12" s="13">
        <v>6815115.5772899613</v>
      </c>
      <c r="U12" s="13">
        <v>9741588.1267752387</v>
      </c>
      <c r="V12" s="13">
        <v>6236824.6213187315</v>
      </c>
      <c r="W12" s="13">
        <v>18928490.614966951</v>
      </c>
      <c r="X12" s="13">
        <v>11332462.899035471</v>
      </c>
      <c r="Y12" s="13">
        <v>6866791.750006103</v>
      </c>
      <c r="Z12" s="13">
        <v>7606924.8865338946</v>
      </c>
      <c r="AA12" s="13">
        <v>25767525.404759999</v>
      </c>
      <c r="AB12" s="13">
        <v>12864688.03045461</v>
      </c>
      <c r="AC12" s="13">
        <v>9342979.3978863005</v>
      </c>
      <c r="AD12" s="13">
        <v>8728074.8075182214</v>
      </c>
      <c r="AE12" s="13">
        <v>11916532.34354605</v>
      </c>
      <c r="AF12" s="13">
        <v>10430016.113293281</v>
      </c>
      <c r="AG12" s="13">
        <v>8049412.2860139897</v>
      </c>
      <c r="AH12" s="13">
        <v>26379255.091809191</v>
      </c>
      <c r="AI12" s="13">
        <v>22044956.552318592</v>
      </c>
      <c r="AJ12" s="13">
        <v>5755133.2566731889</v>
      </c>
      <c r="AK12" s="13">
        <v>10639101.973776549</v>
      </c>
      <c r="AL12" s="13">
        <v>13245852.5079605</v>
      </c>
      <c r="AM12" s="13">
        <v>10653069.523429779</v>
      </c>
      <c r="AN12" s="13">
        <v>21443476.223391119</v>
      </c>
      <c r="AO12" s="13">
        <v>7534354.8127870243</v>
      </c>
      <c r="AP12" s="13">
        <v>5867951.6508694198</v>
      </c>
      <c r="AQ12" s="13">
        <v>6209814.9175524237</v>
      </c>
      <c r="AR12" s="13">
        <v>15284639.73471457</v>
      </c>
      <c r="AS12" s="13">
        <v>16638432.13794186</v>
      </c>
      <c r="AT12" s="13">
        <v>6267971.9019291708</v>
      </c>
      <c r="AU12" s="13">
        <v>16165964.68217534</v>
      </c>
      <c r="AV12" s="13">
        <v>7632231.5050195521</v>
      </c>
      <c r="AW12" s="13">
        <v>12972769.17312523</v>
      </c>
      <c r="AX12" s="13">
        <v>26086696.16786376</v>
      </c>
      <c r="AY12" s="13">
        <v>11097137.240674339</v>
      </c>
      <c r="AZ12" s="13">
        <v>7750936.7782102972</v>
      </c>
      <c r="BA12" s="13">
        <v>7112556.0020323414</v>
      </c>
      <c r="BB12" s="13">
        <v>7483379.1470316751</v>
      </c>
      <c r="BC12" s="13">
        <v>4514897.0813337471</v>
      </c>
      <c r="BD12" s="13">
        <v>7751854.0858070077</v>
      </c>
      <c r="BE12" s="13">
        <v>8128358.2069279281</v>
      </c>
      <c r="BF12" s="13">
        <v>7610653.0477887886</v>
      </c>
      <c r="BG12" s="13">
        <v>9507828.7124585416</v>
      </c>
      <c r="BH12" s="13">
        <v>16128361.391831759</v>
      </c>
      <c r="BI12" s="13">
        <v>11369877.14000834</v>
      </c>
      <c r="BJ12" s="13">
        <v>16493066.190134291</v>
      </c>
      <c r="BK12" s="13">
        <v>5463728.1520607937</v>
      </c>
      <c r="BL12" s="13">
        <v>11271050.14618082</v>
      </c>
      <c r="BM12" s="13">
        <v>5157430.4652213361</v>
      </c>
      <c r="BN12" s="13">
        <v>12117858.246905809</v>
      </c>
      <c r="BO12" s="13">
        <v>5202320.9116790071</v>
      </c>
      <c r="BP12" s="13">
        <v>8588016.4861047547</v>
      </c>
      <c r="BQ12" s="13">
        <v>5906121.9741905434</v>
      </c>
      <c r="BR12" s="13">
        <v>15312839.175435441</v>
      </c>
      <c r="BS12" s="13">
        <v>7016679.7164913658</v>
      </c>
      <c r="BT12" s="13">
        <v>5786263.6322631165</v>
      </c>
      <c r="BU12" s="13">
        <v>18661279.220241319</v>
      </c>
      <c r="BV12" s="13">
        <v>12553197.95886148</v>
      </c>
      <c r="BW12" s="13">
        <v>4655343.7752542673</v>
      </c>
      <c r="BX12" s="13">
        <v>38752168.221262261</v>
      </c>
      <c r="BY12" s="13">
        <v>11246106.08465868</v>
      </c>
      <c r="BZ12" s="13">
        <v>44809952.279708378</v>
      </c>
      <c r="CA12" s="13">
        <v>26539752.936010901</v>
      </c>
      <c r="CB12" s="13">
        <v>4850436.3570390809</v>
      </c>
      <c r="CC12" s="13">
        <v>10369335.94725192</v>
      </c>
      <c r="CD12" s="13">
        <v>13269961.895915359</v>
      </c>
      <c r="CE12" s="13">
        <v>16232833.27863897</v>
      </c>
      <c r="CF12" s="13">
        <v>4931679.2196201608</v>
      </c>
      <c r="CG12" s="13">
        <v>4592884.3677089894</v>
      </c>
      <c r="CH12" s="13">
        <v>7934428.8190374598</v>
      </c>
      <c r="CI12" s="13">
        <v>14647123.98678527</v>
      </c>
      <c r="CJ12" s="13">
        <v>6235160.9534860067</v>
      </c>
      <c r="CK12" s="13">
        <v>17253711.536841411</v>
      </c>
      <c r="CL12" s="13">
        <v>26036372.396858141</v>
      </c>
      <c r="CM12" s="13">
        <v>15678533.13759521</v>
      </c>
      <c r="CN12" s="13">
        <v>23188303.130156528</v>
      </c>
      <c r="CO12" s="13">
        <v>14128979.70454512</v>
      </c>
      <c r="CP12" s="13">
        <v>15615273.465622511</v>
      </c>
      <c r="CQ12" s="13">
        <v>17503855.50909197</v>
      </c>
      <c r="CR12" s="13">
        <v>10773926.6323293</v>
      </c>
      <c r="CS12" s="13">
        <v>20747221.10176111</v>
      </c>
      <c r="CT12" s="13">
        <v>30576770.396092959</v>
      </c>
      <c r="CU12" s="13">
        <v>13912058.11626018</v>
      </c>
      <c r="CV12" s="13">
        <v>51274823.446156792</v>
      </c>
      <c r="CW12" s="13">
        <v>20225056.702786759</v>
      </c>
      <c r="CX12" s="13">
        <v>13261112.41964707</v>
      </c>
      <c r="CY12" s="13">
        <v>37670598.505034499</v>
      </c>
      <c r="CZ12" s="13">
        <v>23402696.112710759</v>
      </c>
      <c r="DA12" s="13">
        <v>36952898.101624727</v>
      </c>
      <c r="DB12" s="38">
        <f t="shared" si="0"/>
        <v>1372597156.3069224</v>
      </c>
      <c r="DC12" s="6"/>
    </row>
    <row r="13" spans="2:107" x14ac:dyDescent="0.3">
      <c r="B13" s="11">
        <v>1922</v>
      </c>
      <c r="C13" s="13" t="s">
        <v>115</v>
      </c>
      <c r="D13" s="13">
        <v>11</v>
      </c>
      <c r="E13" s="13" t="str">
        <f t="shared" si="1"/>
        <v>S</v>
      </c>
      <c r="F13" s="13">
        <v>80954037.25913772</v>
      </c>
      <c r="G13" s="13">
        <v>50270813.615650557</v>
      </c>
      <c r="H13" s="13">
        <v>58520556.991845816</v>
      </c>
      <c r="I13" s="13">
        <v>65567790.478917211</v>
      </c>
      <c r="J13" s="13">
        <v>68754921.186515674</v>
      </c>
      <c r="K13" s="13">
        <v>52953426.346489526</v>
      </c>
      <c r="L13" s="13">
        <v>65089234.074770607</v>
      </c>
      <c r="M13" s="13">
        <v>91124218.130446643</v>
      </c>
      <c r="N13" s="13">
        <v>93872185.633057803</v>
      </c>
      <c r="O13" s="13">
        <v>88978698.041945621</v>
      </c>
      <c r="P13" s="13">
        <v>92248666.428532302</v>
      </c>
      <c r="Q13" s="13">
        <v>76579276.709906325</v>
      </c>
      <c r="R13" s="13">
        <v>85472526.522801012</v>
      </c>
      <c r="S13" s="13">
        <v>72860811.805127218</v>
      </c>
      <c r="T13" s="13">
        <v>91858988.001104221</v>
      </c>
      <c r="U13" s="13">
        <v>88186116.087871984</v>
      </c>
      <c r="V13" s="13">
        <v>86982472.068186507</v>
      </c>
      <c r="W13" s="13">
        <v>72061530.972130001</v>
      </c>
      <c r="X13" s="13">
        <v>84278184.065055594</v>
      </c>
      <c r="Y13" s="13">
        <v>74526761.78103596</v>
      </c>
      <c r="Z13" s="13">
        <v>56068105.944956772</v>
      </c>
      <c r="AA13" s="13">
        <v>93730477.730650201</v>
      </c>
      <c r="AB13" s="13">
        <v>79227562.795031503</v>
      </c>
      <c r="AC13" s="13">
        <v>70574255.130012453</v>
      </c>
      <c r="AD13" s="13">
        <v>102788947.7601732</v>
      </c>
      <c r="AE13" s="13">
        <v>56051075.097718008</v>
      </c>
      <c r="AF13" s="13">
        <v>70523816.886202529</v>
      </c>
      <c r="AG13" s="13">
        <v>87188313.735629737</v>
      </c>
      <c r="AH13" s="13">
        <v>76936041.421533361</v>
      </c>
      <c r="AI13" s="13">
        <v>117721218.0575787</v>
      </c>
      <c r="AJ13" s="13">
        <v>88765265.974593326</v>
      </c>
      <c r="AK13" s="13">
        <v>80616235.896878734</v>
      </c>
      <c r="AL13" s="13">
        <v>120718727.0059264</v>
      </c>
      <c r="AM13" s="13">
        <v>104917688.4200626</v>
      </c>
      <c r="AN13" s="13">
        <v>73659290.990915269</v>
      </c>
      <c r="AO13" s="13">
        <v>92014518.788717121</v>
      </c>
      <c r="AP13" s="13">
        <v>80664197.29007718</v>
      </c>
      <c r="AQ13" s="13">
        <v>74944017.08434312</v>
      </c>
      <c r="AR13" s="13">
        <v>76088721.065367758</v>
      </c>
      <c r="AS13" s="13">
        <v>82122254.887277484</v>
      </c>
      <c r="AT13" s="13">
        <v>104223796.6011153</v>
      </c>
      <c r="AU13" s="13">
        <v>57900653.819676466</v>
      </c>
      <c r="AV13" s="13">
        <v>66607696.552213602</v>
      </c>
      <c r="AW13" s="13">
        <v>75415984.475088924</v>
      </c>
      <c r="AX13" s="13">
        <v>76940904.484750971</v>
      </c>
      <c r="AY13" s="13">
        <v>102477747.8395583</v>
      </c>
      <c r="AZ13" s="13">
        <v>68924917.166232362</v>
      </c>
      <c r="BA13" s="13">
        <v>93600802.716620803</v>
      </c>
      <c r="BB13" s="13">
        <v>93266751.347768784</v>
      </c>
      <c r="BC13" s="13">
        <v>104182499.1777776</v>
      </c>
      <c r="BD13" s="13">
        <v>84176304.774076492</v>
      </c>
      <c r="BE13" s="13">
        <v>79189318.001387805</v>
      </c>
      <c r="BF13" s="13">
        <v>88424267.726829603</v>
      </c>
      <c r="BG13" s="13">
        <v>133169988.2212456</v>
      </c>
      <c r="BH13" s="13">
        <v>69377186.909704044</v>
      </c>
      <c r="BI13" s="13">
        <v>92631681.452750817</v>
      </c>
      <c r="BJ13" s="13">
        <v>73682169.15113309</v>
      </c>
      <c r="BK13" s="13">
        <v>98095679.481879354</v>
      </c>
      <c r="BL13" s="13">
        <v>105226951.1477306</v>
      </c>
      <c r="BM13" s="13">
        <v>75642254.119799078</v>
      </c>
      <c r="BN13" s="13">
        <v>76889750.192888632</v>
      </c>
      <c r="BO13" s="13">
        <v>86065417.513131618</v>
      </c>
      <c r="BP13" s="13">
        <v>64649978.939461596</v>
      </c>
      <c r="BQ13" s="13">
        <v>74273793.470040441</v>
      </c>
      <c r="BR13" s="13">
        <v>70233181.953934014</v>
      </c>
      <c r="BS13" s="13">
        <v>79929079.782265306</v>
      </c>
      <c r="BT13" s="13">
        <v>91138652.812369883</v>
      </c>
      <c r="BU13" s="13">
        <v>67104860.563680284</v>
      </c>
      <c r="BV13" s="13">
        <v>97690324.383322641</v>
      </c>
      <c r="BW13" s="13">
        <v>81340859.85333696</v>
      </c>
      <c r="BX13" s="13">
        <v>80891497.639072165</v>
      </c>
      <c r="BY13" s="13">
        <v>79535650.385384053</v>
      </c>
      <c r="BZ13" s="13">
        <v>76075785.052822769</v>
      </c>
      <c r="CA13" s="13">
        <v>133375670.1011599</v>
      </c>
      <c r="CB13" s="13">
        <v>79918070.659675181</v>
      </c>
      <c r="CC13" s="13">
        <v>101675705.74674121</v>
      </c>
      <c r="CD13" s="13">
        <v>103035738.4736589</v>
      </c>
      <c r="CE13" s="13">
        <v>83616290.491746292</v>
      </c>
      <c r="CF13" s="13">
        <v>76352313.708779067</v>
      </c>
      <c r="CG13" s="13">
        <v>109629616.4720888</v>
      </c>
      <c r="CH13" s="13">
        <v>90571567.226386368</v>
      </c>
      <c r="CI13" s="13">
        <v>91959084.990763485</v>
      </c>
      <c r="CJ13" s="13">
        <v>62537786.575624861</v>
      </c>
      <c r="CK13" s="13">
        <v>70492021.20228298</v>
      </c>
      <c r="CL13" s="13">
        <v>110913640.8763711</v>
      </c>
      <c r="CM13" s="13">
        <v>88730852.698723391</v>
      </c>
      <c r="CN13" s="13">
        <v>80065058.412598416</v>
      </c>
      <c r="CO13" s="13">
        <v>53303748.005222738</v>
      </c>
      <c r="CP13" s="13">
        <v>74542141.244254664</v>
      </c>
      <c r="CQ13" s="13">
        <v>107306372.9315518</v>
      </c>
      <c r="CR13" s="13">
        <v>88230017.483282998</v>
      </c>
      <c r="CS13" s="13">
        <v>82258332.12327078</v>
      </c>
      <c r="CT13" s="13">
        <v>65433475.965330213</v>
      </c>
      <c r="CU13" s="13">
        <v>122347775.8391263</v>
      </c>
      <c r="CV13" s="13">
        <v>80728506.449621812</v>
      </c>
      <c r="CW13" s="13">
        <v>61933912.159379959</v>
      </c>
      <c r="CX13" s="13">
        <v>80059147.966178551</v>
      </c>
      <c r="CY13" s="13">
        <v>82293590.384450123</v>
      </c>
      <c r="CZ13" s="13">
        <v>133923712.01226009</v>
      </c>
      <c r="DA13" s="13">
        <v>80160462.189656287</v>
      </c>
      <c r="DB13" s="38">
        <f t="shared" si="0"/>
        <v>8390832948.2634144</v>
      </c>
      <c r="DC13" s="6"/>
    </row>
    <row r="14" spans="2:107" x14ac:dyDescent="0.3">
      <c r="B14" s="11">
        <v>1923</v>
      </c>
      <c r="C14" s="13" t="s">
        <v>116</v>
      </c>
      <c r="D14" s="13">
        <v>12</v>
      </c>
      <c r="E14" s="13" t="str">
        <f t="shared" si="1"/>
        <v>S</v>
      </c>
      <c r="F14" s="13">
        <v>2662890.6660008961</v>
      </c>
      <c r="G14" s="13"/>
      <c r="H14" s="13"/>
      <c r="I14" s="13"/>
      <c r="J14" s="13"/>
      <c r="K14" s="13"/>
      <c r="L14" s="13"/>
      <c r="M14" s="13">
        <v>2056487.3846938149</v>
      </c>
      <c r="N14" s="13"/>
      <c r="O14" s="13"/>
      <c r="P14" s="13">
        <v>3024092.972491682</v>
      </c>
      <c r="Q14" s="13"/>
      <c r="R14" s="13">
        <v>128556.3869122</v>
      </c>
      <c r="S14" s="13">
        <v>31613858.81504149</v>
      </c>
      <c r="T14" s="13">
        <v>7893785.1639022743</v>
      </c>
      <c r="U14" s="13"/>
      <c r="V14" s="13"/>
      <c r="W14" s="13">
        <v>45118.794977630387</v>
      </c>
      <c r="X14" s="13"/>
      <c r="Y14" s="13"/>
      <c r="Z14" s="13"/>
      <c r="AA14" s="13"/>
      <c r="AB14" s="13"/>
      <c r="AC14" s="13"/>
      <c r="AD14" s="13"/>
      <c r="AE14" s="13">
        <v>7617892.7401827276</v>
      </c>
      <c r="AF14" s="13"/>
      <c r="AG14" s="13"/>
      <c r="AH14" s="13">
        <v>4538831.1708266744</v>
      </c>
      <c r="AI14" s="13"/>
      <c r="AJ14" s="13"/>
      <c r="AK14" s="13"/>
      <c r="AL14" s="13"/>
      <c r="AM14" s="13"/>
      <c r="AN14" s="13"/>
      <c r="AO14" s="13">
        <v>544173.85434634041</v>
      </c>
      <c r="AP14" s="13"/>
      <c r="AQ14" s="13">
        <v>1898971.8765528521</v>
      </c>
      <c r="AR14" s="13">
        <v>15185559.226082159</v>
      </c>
      <c r="AS14" s="13"/>
      <c r="AT14" s="13">
        <v>7735318.9633003231</v>
      </c>
      <c r="AU14" s="13">
        <v>4945899.3588966411</v>
      </c>
      <c r="AV14" s="13">
        <v>2559076.2675237758</v>
      </c>
      <c r="AW14" s="13"/>
      <c r="AX14" s="13"/>
      <c r="AY14" s="13">
        <v>822663.58460333315</v>
      </c>
      <c r="AZ14" s="13"/>
      <c r="BA14" s="13">
        <v>544173.85434634041</v>
      </c>
      <c r="BB14" s="13">
        <v>3025742.1603074381</v>
      </c>
      <c r="BC14" s="13"/>
      <c r="BD14" s="13"/>
      <c r="BE14" s="13"/>
      <c r="BF14" s="13"/>
      <c r="BG14" s="13"/>
      <c r="BH14" s="13">
        <v>3089687.9836885091</v>
      </c>
      <c r="BI14" s="13"/>
      <c r="BJ14" s="13"/>
      <c r="BK14" s="13"/>
      <c r="BL14" s="13"/>
      <c r="BM14" s="13">
        <v>2731155.5314838081</v>
      </c>
      <c r="BN14" s="13"/>
      <c r="BO14" s="13">
        <v>1784211.898953937</v>
      </c>
      <c r="BP14" s="13"/>
      <c r="BQ14" s="13">
        <v>4480821.5782487299</v>
      </c>
      <c r="BR14" s="13">
        <v>1558440.0684262591</v>
      </c>
      <c r="BS14" s="13"/>
      <c r="BT14" s="13"/>
      <c r="BU14" s="13"/>
      <c r="BV14" s="13"/>
      <c r="BW14" s="13"/>
      <c r="BX14" s="13"/>
      <c r="BY14" s="13"/>
      <c r="BZ14" s="13">
        <v>5442691.1894012531</v>
      </c>
      <c r="CA14" s="13">
        <v>11825340.497638671</v>
      </c>
      <c r="CB14" s="13"/>
      <c r="CC14" s="13"/>
      <c r="CD14" s="13"/>
      <c r="CE14" s="13">
        <v>2648075.859769491</v>
      </c>
      <c r="CF14" s="13"/>
      <c r="CG14" s="13"/>
      <c r="CH14" s="13">
        <v>132860.54642120001</v>
      </c>
      <c r="CI14" s="13"/>
      <c r="CJ14" s="13"/>
      <c r="CK14" s="13"/>
      <c r="CL14" s="13"/>
      <c r="CM14" s="13">
        <v>176288.10356819999</v>
      </c>
      <c r="CN14" s="13">
        <v>4872340.7254578425</v>
      </c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38">
        <f t="shared" si="0"/>
        <v>135585007.22404647</v>
      </c>
      <c r="DC14" s="6"/>
    </row>
    <row r="15" spans="2:107" x14ac:dyDescent="0.3">
      <c r="B15" s="11">
        <v>1924</v>
      </c>
      <c r="C15" s="13" t="s">
        <v>117</v>
      </c>
      <c r="D15" s="13">
        <v>13</v>
      </c>
      <c r="E15" s="13" t="str">
        <f t="shared" si="1"/>
        <v>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395845.79164289642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>
        <v>259232.59081883801</v>
      </c>
      <c r="AR15" s="13"/>
      <c r="AS15" s="13"/>
      <c r="AT15" s="13"/>
      <c r="AU15" s="13">
        <v>655664.16503258829</v>
      </c>
      <c r="AV15" s="13"/>
      <c r="AW15" s="13"/>
      <c r="AX15" s="13"/>
      <c r="AY15" s="13">
        <v>797625.06028748385</v>
      </c>
      <c r="AZ15" s="13"/>
      <c r="BA15" s="13"/>
      <c r="BB15" s="13">
        <v>644929.15263139992</v>
      </c>
      <c r="BC15" s="13"/>
      <c r="BD15" s="13"/>
      <c r="BE15" s="13"/>
      <c r="BF15" s="13">
        <v>179388.3394963296</v>
      </c>
      <c r="BG15" s="13">
        <v>555515.048833056</v>
      </c>
      <c r="BH15" s="13">
        <v>772652.87531095033</v>
      </c>
      <c r="BI15" s="13">
        <v>537558.7132947616</v>
      </c>
      <c r="BJ15" s="13"/>
      <c r="BK15" s="13">
        <v>706266.2848377655</v>
      </c>
      <c r="BL15" s="13"/>
      <c r="BM15" s="13">
        <v>192686.0930715084</v>
      </c>
      <c r="BN15" s="13"/>
      <c r="BO15" s="13"/>
      <c r="BP15" s="13">
        <v>492886.09904248011</v>
      </c>
      <c r="BQ15" s="13">
        <v>422286.40489713597</v>
      </c>
      <c r="BR15" s="13"/>
      <c r="BS15" s="13"/>
      <c r="BT15" s="13">
        <v>422286.40489713597</v>
      </c>
      <c r="BU15" s="13"/>
      <c r="BV15" s="13"/>
      <c r="BW15" s="13"/>
      <c r="BX15" s="13"/>
      <c r="BY15" s="13"/>
      <c r="BZ15" s="13">
        <v>2634868.9535647752</v>
      </c>
      <c r="CA15" s="13">
        <v>937357.44206603721</v>
      </c>
      <c r="CB15" s="13">
        <v>1926695.709902823</v>
      </c>
      <c r="CC15" s="13">
        <v>738172.81299165043</v>
      </c>
      <c r="CD15" s="13"/>
      <c r="CE15" s="13"/>
      <c r="CF15" s="13">
        <v>846634.94204843848</v>
      </c>
      <c r="CG15" s="13">
        <v>871422.41425521893</v>
      </c>
      <c r="CH15" s="13">
        <v>38765.83963681</v>
      </c>
      <c r="CI15" s="13">
        <v>702715.05733992159</v>
      </c>
      <c r="CJ15" s="13">
        <v>1734938.966412558</v>
      </c>
      <c r="CK15" s="13"/>
      <c r="CL15" s="13">
        <v>611472.11448463926</v>
      </c>
      <c r="CM15" s="13">
        <v>994457.47195330122</v>
      </c>
      <c r="CN15" s="13"/>
      <c r="CO15" s="13">
        <v>801077.80942498927</v>
      </c>
      <c r="CP15" s="13"/>
      <c r="CQ15" s="13">
        <v>363891.21934702678</v>
      </c>
      <c r="CR15" s="13"/>
      <c r="CS15" s="13">
        <v>3604318.2523066159</v>
      </c>
      <c r="CT15" s="13">
        <v>1877978.506201938</v>
      </c>
      <c r="CU15" s="13">
        <v>528801.43662523839</v>
      </c>
      <c r="CV15" s="13">
        <v>1814851.1117516521</v>
      </c>
      <c r="CW15" s="13">
        <v>171639.0445534336</v>
      </c>
      <c r="CX15" s="13"/>
      <c r="CY15" s="13"/>
      <c r="CZ15" s="13">
        <v>1904997.958037975</v>
      </c>
      <c r="DA15" s="13">
        <v>1607186.2757000229</v>
      </c>
      <c r="DB15" s="38">
        <f t="shared" si="0"/>
        <v>31747066.362699389</v>
      </c>
      <c r="DC15" s="6"/>
    </row>
    <row r="16" spans="2:107" x14ac:dyDescent="0.3">
      <c r="B16" s="11">
        <v>2801</v>
      </c>
      <c r="C16" s="13" t="s">
        <v>118</v>
      </c>
      <c r="D16" s="13">
        <v>14</v>
      </c>
      <c r="E16" s="13" t="str">
        <f t="shared" si="1"/>
        <v>S</v>
      </c>
      <c r="F16" s="13">
        <v>41292503.599685922</v>
      </c>
      <c r="G16" s="13">
        <v>43375641.180571184</v>
      </c>
      <c r="H16" s="13">
        <v>39565449.956681848</v>
      </c>
      <c r="I16" s="13">
        <v>53048152.239646442</v>
      </c>
      <c r="J16" s="13">
        <v>48986338.797542773</v>
      </c>
      <c r="K16" s="13">
        <v>44125616.608717933</v>
      </c>
      <c r="L16" s="13">
        <v>32255562.073859919</v>
      </c>
      <c r="M16" s="13">
        <v>32583494.067084521</v>
      </c>
      <c r="N16" s="13">
        <v>21859240.15822864</v>
      </c>
      <c r="O16" s="13">
        <v>34009462.934048451</v>
      </c>
      <c r="P16" s="13">
        <v>33551828.302320201</v>
      </c>
      <c r="Q16" s="13">
        <v>27342365.12170618</v>
      </c>
      <c r="R16" s="13">
        <v>31047069.574537441</v>
      </c>
      <c r="S16" s="13">
        <v>25752325.177725442</v>
      </c>
      <c r="T16" s="13">
        <v>22197207.447033629</v>
      </c>
      <c r="U16" s="13">
        <v>23301575.524170831</v>
      </c>
      <c r="V16" s="13">
        <v>31050613.961033192</v>
      </c>
      <c r="W16" s="13">
        <v>27339451.69460484</v>
      </c>
      <c r="X16" s="13">
        <v>22392702.703441542</v>
      </c>
      <c r="Y16" s="13">
        <v>25850308.79814855</v>
      </c>
      <c r="Z16" s="13">
        <v>19470741.754135791</v>
      </c>
      <c r="AA16" s="13">
        <v>17949943.401336651</v>
      </c>
      <c r="AB16" s="13">
        <v>25650144.257727198</v>
      </c>
      <c r="AC16" s="13">
        <v>24147323.965741441</v>
      </c>
      <c r="AD16" s="13">
        <v>29269782.081620999</v>
      </c>
      <c r="AE16" s="13">
        <v>20753711.94174701</v>
      </c>
      <c r="AF16" s="13">
        <v>25168237.915109221</v>
      </c>
      <c r="AG16" s="13">
        <v>14376020.49988905</v>
      </c>
      <c r="AH16" s="13">
        <v>11208632.73308662</v>
      </c>
      <c r="AI16" s="13">
        <v>16279725.66678852</v>
      </c>
      <c r="AJ16" s="13">
        <v>16829401.82243944</v>
      </c>
      <c r="AK16" s="13">
        <v>15782860.89660253</v>
      </c>
      <c r="AL16" s="13">
        <v>13084428.88219511</v>
      </c>
      <c r="AM16" s="13">
        <v>20779094.32939541</v>
      </c>
      <c r="AN16" s="13">
        <v>13359497.12593404</v>
      </c>
      <c r="AO16" s="13">
        <v>19137732.167745199</v>
      </c>
      <c r="AP16" s="13">
        <v>13111814.280475451</v>
      </c>
      <c r="AQ16" s="13">
        <v>19376243.560835339</v>
      </c>
      <c r="AR16" s="13">
        <v>15412193.994495731</v>
      </c>
      <c r="AS16" s="13">
        <v>15295415.502908939</v>
      </c>
      <c r="AT16" s="13">
        <v>15444655.94030405</v>
      </c>
      <c r="AU16" s="13">
        <v>12236045.9964146</v>
      </c>
      <c r="AV16" s="13">
        <v>8876525.312840512</v>
      </c>
      <c r="AW16" s="13">
        <v>15373945.03001382</v>
      </c>
      <c r="AX16" s="13">
        <v>15687630.814451391</v>
      </c>
      <c r="AY16" s="13">
        <v>13771664.484406531</v>
      </c>
      <c r="AZ16" s="13">
        <v>37006652.091882087</v>
      </c>
      <c r="BA16" s="13">
        <v>30968797.763531029</v>
      </c>
      <c r="BB16" s="13">
        <v>28895549.200910158</v>
      </c>
      <c r="BC16" s="13">
        <v>25914625.113930501</v>
      </c>
      <c r="BD16" s="13">
        <v>22607374.679676749</v>
      </c>
      <c r="BE16" s="13">
        <v>15243489.596132001</v>
      </c>
      <c r="BF16" s="13">
        <v>13238284.64131061</v>
      </c>
      <c r="BG16" s="13">
        <v>13566191.519183841</v>
      </c>
      <c r="BH16" s="13">
        <v>13632643.350511391</v>
      </c>
      <c r="BI16" s="13">
        <v>12972302.741111159</v>
      </c>
      <c r="BJ16" s="13">
        <v>8542497.107987754</v>
      </c>
      <c r="BK16" s="13">
        <v>14272478.393644329</v>
      </c>
      <c r="BL16" s="13">
        <v>15228584.448207971</v>
      </c>
      <c r="BM16" s="13">
        <v>15715213.56405306</v>
      </c>
      <c r="BN16" s="13">
        <v>12266299.873504</v>
      </c>
      <c r="BO16" s="13">
        <v>18401757.0466571</v>
      </c>
      <c r="BP16" s="13">
        <v>16528503.787730111</v>
      </c>
      <c r="BQ16" s="13">
        <v>17861193.736931819</v>
      </c>
      <c r="BR16" s="13">
        <v>8873314.1374838967</v>
      </c>
      <c r="BS16" s="13">
        <v>21857214.827526461</v>
      </c>
      <c r="BT16" s="13">
        <v>10945668.475194929</v>
      </c>
      <c r="BU16" s="13">
        <v>10709635.565557821</v>
      </c>
      <c r="BV16" s="13">
        <v>14607457.28681566</v>
      </c>
      <c r="BW16" s="13">
        <v>8246607.3947057026</v>
      </c>
      <c r="BX16" s="13">
        <v>17600940.60288471</v>
      </c>
      <c r="BY16" s="13">
        <v>8382882.5228751088</v>
      </c>
      <c r="BZ16" s="13">
        <v>5258110.2833260093</v>
      </c>
      <c r="CA16" s="13">
        <v>8558627.4966592211</v>
      </c>
      <c r="CB16" s="13">
        <v>17514646.24849857</v>
      </c>
      <c r="CC16" s="13">
        <v>29356589.577432878</v>
      </c>
      <c r="CD16" s="13">
        <v>9459251.7488346417</v>
      </c>
      <c r="CE16" s="13">
        <v>11760165.099106969</v>
      </c>
      <c r="CF16" s="13">
        <v>7955202.6013541063</v>
      </c>
      <c r="CG16" s="13">
        <v>12247786.7442086</v>
      </c>
      <c r="CH16" s="13">
        <v>8229151.392644926</v>
      </c>
      <c r="CI16" s="13">
        <v>4050802.0694285622</v>
      </c>
      <c r="CJ16" s="13">
        <v>7927304.1583386818</v>
      </c>
      <c r="CK16" s="13">
        <v>3427648.1526176948</v>
      </c>
      <c r="CL16" s="13">
        <v>5729246.3084773039</v>
      </c>
      <c r="CM16" s="13">
        <v>13451393.61769126</v>
      </c>
      <c r="CN16" s="13">
        <v>2647741.3850547941</v>
      </c>
      <c r="CO16" s="13">
        <v>6212047.0444624806</v>
      </c>
      <c r="CP16" s="13">
        <v>13461351.987481181</v>
      </c>
      <c r="CQ16" s="13">
        <v>5526527.9862774964</v>
      </c>
      <c r="CR16" s="13">
        <v>1889757.256489791</v>
      </c>
      <c r="CS16" s="13">
        <v>6995006.496283235</v>
      </c>
      <c r="CT16" s="13">
        <v>2351111.065518348</v>
      </c>
      <c r="CU16" s="13">
        <v>1798057.181462687</v>
      </c>
      <c r="CV16" s="13">
        <v>1399929.117199037</v>
      </c>
      <c r="CW16" s="13">
        <v>6695498.3703462817</v>
      </c>
      <c r="CX16" s="13">
        <v>2015054.321083098</v>
      </c>
      <c r="CY16" s="13">
        <v>3173890.316963844</v>
      </c>
      <c r="CZ16" s="13">
        <v>1166589.3842474699</v>
      </c>
      <c r="DA16" s="13"/>
      <c r="DB16" s="38">
        <f t="shared" si="0"/>
        <v>1743104971.1608593</v>
      </c>
      <c r="DC16" s="6"/>
    </row>
    <row r="17" spans="2:107" x14ac:dyDescent="0.3">
      <c r="B17" s="11">
        <v>2802</v>
      </c>
      <c r="C17" s="13" t="s">
        <v>119</v>
      </c>
      <c r="D17" s="13">
        <v>15</v>
      </c>
      <c r="E17" s="13" t="str">
        <f t="shared" si="1"/>
        <v>S</v>
      </c>
      <c r="F17" s="13">
        <v>90423846.709960639</v>
      </c>
      <c r="G17" s="13">
        <v>162537160.97300419</v>
      </c>
      <c r="H17" s="13">
        <v>119067609.8507995</v>
      </c>
      <c r="I17" s="13">
        <v>133125756.0094316</v>
      </c>
      <c r="J17" s="13">
        <v>115338871.0162801</v>
      </c>
      <c r="K17" s="13">
        <v>87682721.484479323</v>
      </c>
      <c r="L17" s="13">
        <v>110048639.56810009</v>
      </c>
      <c r="M17" s="13">
        <v>72402654.250930235</v>
      </c>
      <c r="N17" s="13">
        <v>96784279.25456512</v>
      </c>
      <c r="O17" s="13">
        <v>70760419.476142526</v>
      </c>
      <c r="P17" s="13">
        <v>76963252.253356963</v>
      </c>
      <c r="Q17" s="13">
        <v>86662619.148814186</v>
      </c>
      <c r="R17" s="13">
        <v>80179142.719506413</v>
      </c>
      <c r="S17" s="13">
        <v>54214714.692909963</v>
      </c>
      <c r="T17" s="13">
        <v>75056324.194241121</v>
      </c>
      <c r="U17" s="13">
        <v>71481694.81636627</v>
      </c>
      <c r="V17" s="13">
        <v>72172981.150239587</v>
      </c>
      <c r="W17" s="13">
        <v>69780744.247353047</v>
      </c>
      <c r="X17" s="13">
        <v>71255135.459125921</v>
      </c>
      <c r="Y17" s="13">
        <v>59560755.318342283</v>
      </c>
      <c r="Z17" s="13">
        <v>91904533.270677999</v>
      </c>
      <c r="AA17" s="13">
        <v>57000988.519715168</v>
      </c>
      <c r="AB17" s="13">
        <v>45295332.29040055</v>
      </c>
      <c r="AC17" s="13">
        <v>50885076.439401083</v>
      </c>
      <c r="AD17" s="13">
        <v>45477163.837458827</v>
      </c>
      <c r="AE17" s="13">
        <v>48332186.481203534</v>
      </c>
      <c r="AF17" s="13">
        <v>78853925.994546637</v>
      </c>
      <c r="AG17" s="13">
        <v>45344051.591645099</v>
      </c>
      <c r="AH17" s="13">
        <v>62694770.837553419</v>
      </c>
      <c r="AI17" s="13">
        <v>58048564.04511755</v>
      </c>
      <c r="AJ17" s="13">
        <v>79250060.134172097</v>
      </c>
      <c r="AK17" s="13">
        <v>67329612.407152191</v>
      </c>
      <c r="AL17" s="13">
        <v>60701433.968575999</v>
      </c>
      <c r="AM17" s="13">
        <v>63387249.813907817</v>
      </c>
      <c r="AN17" s="13">
        <v>72488216.866194904</v>
      </c>
      <c r="AO17" s="13">
        <v>64852819.277920671</v>
      </c>
      <c r="AP17" s="13">
        <v>70668586.123466775</v>
      </c>
      <c r="AQ17" s="13">
        <v>51922174.747410029</v>
      </c>
      <c r="AR17" s="13">
        <v>78695968.884752452</v>
      </c>
      <c r="AS17" s="13">
        <v>54901729.671142869</v>
      </c>
      <c r="AT17" s="13">
        <v>54297030.43684496</v>
      </c>
      <c r="AU17" s="13">
        <v>41383626.211697638</v>
      </c>
      <c r="AV17" s="13">
        <v>62477656.629119843</v>
      </c>
      <c r="AW17" s="13">
        <v>42122190.465192549</v>
      </c>
      <c r="AX17" s="13">
        <v>56515279.826610379</v>
      </c>
      <c r="AY17" s="13">
        <v>42244187.548566356</v>
      </c>
      <c r="AZ17" s="13">
        <v>57871158.917533673</v>
      </c>
      <c r="BA17" s="13">
        <v>75783376.588581935</v>
      </c>
      <c r="BB17" s="13">
        <v>45031332.894549914</v>
      </c>
      <c r="BC17" s="13">
        <v>71006197.95186305</v>
      </c>
      <c r="BD17" s="13">
        <v>65598965.067637168</v>
      </c>
      <c r="BE17" s="13">
        <v>60195718.813874424</v>
      </c>
      <c r="BF17" s="13">
        <v>30767380.847889461</v>
      </c>
      <c r="BG17" s="13">
        <v>48229823.759062007</v>
      </c>
      <c r="BH17" s="13">
        <v>36943683.615336217</v>
      </c>
      <c r="BI17" s="13">
        <v>37299358.357304938</v>
      </c>
      <c r="BJ17" s="13">
        <v>41393042.63554731</v>
      </c>
      <c r="BK17" s="13">
        <v>44764611.705305353</v>
      </c>
      <c r="BL17" s="13">
        <v>29789960.044752039</v>
      </c>
      <c r="BM17" s="13">
        <v>72698075.948559999</v>
      </c>
      <c r="BN17" s="13">
        <v>38150391.442783527</v>
      </c>
      <c r="BO17" s="13">
        <v>50600321.559709139</v>
      </c>
      <c r="BP17" s="13">
        <v>63963078.88132526</v>
      </c>
      <c r="BQ17" s="13">
        <v>63311615.928094633</v>
      </c>
      <c r="BR17" s="13">
        <v>27408701.12891468</v>
      </c>
      <c r="BS17" s="13">
        <v>67652535.347199768</v>
      </c>
      <c r="BT17" s="13">
        <v>47643493.034588769</v>
      </c>
      <c r="BU17" s="13">
        <v>38411650.785988033</v>
      </c>
      <c r="BV17" s="13">
        <v>51672617.517066151</v>
      </c>
      <c r="BW17" s="13">
        <v>31049959.975964449</v>
      </c>
      <c r="BX17" s="13">
        <v>61666670.134603463</v>
      </c>
      <c r="BY17" s="13">
        <v>32173538.46002125</v>
      </c>
      <c r="BZ17" s="13">
        <v>58713303.689745918</v>
      </c>
      <c r="CA17" s="13">
        <v>46414497.681406982</v>
      </c>
      <c r="CB17" s="13">
        <v>46724477.528636612</v>
      </c>
      <c r="CC17" s="13">
        <v>40645921.597567707</v>
      </c>
      <c r="CD17" s="13">
        <v>64664613.552414887</v>
      </c>
      <c r="CE17" s="13">
        <v>42491421.141895242</v>
      </c>
      <c r="CF17" s="13">
        <v>44758626.801862583</v>
      </c>
      <c r="CG17" s="13">
        <v>65691334.348505981</v>
      </c>
      <c r="CH17" s="13">
        <v>46578298.899490193</v>
      </c>
      <c r="CI17" s="13">
        <v>35175552.512607433</v>
      </c>
      <c r="CJ17" s="13">
        <v>26710418.424997229</v>
      </c>
      <c r="CK17" s="13">
        <v>36057364.881164387</v>
      </c>
      <c r="CL17" s="13">
        <v>55218205.526618212</v>
      </c>
      <c r="CM17" s="13">
        <v>63186097.762615263</v>
      </c>
      <c r="CN17" s="13">
        <v>31859788.642296031</v>
      </c>
      <c r="CO17" s="13">
        <v>41448427.34799844</v>
      </c>
      <c r="CP17" s="13">
        <v>51208652.497169606</v>
      </c>
      <c r="CQ17" s="13">
        <v>60820183.303984657</v>
      </c>
      <c r="CR17" s="13">
        <v>45832719.273350343</v>
      </c>
      <c r="CS17" s="13">
        <v>47996992.411474124</v>
      </c>
      <c r="CT17" s="13">
        <v>52933341.909781776</v>
      </c>
      <c r="CU17" s="13">
        <v>110135484.8324088</v>
      </c>
      <c r="CV17" s="13">
        <v>97800512.574765041</v>
      </c>
      <c r="CW17" s="13">
        <v>32964092.872133881</v>
      </c>
      <c r="CX17" s="13">
        <v>36825664.707105428</v>
      </c>
      <c r="CY17" s="13">
        <v>95066672.114464074</v>
      </c>
      <c r="CZ17" s="13">
        <v>40836531.232474782</v>
      </c>
      <c r="DA17" s="13">
        <v>64360620.76202365</v>
      </c>
      <c r="DB17" s="38">
        <f t="shared" si="0"/>
        <v>6096770819.0894117</v>
      </c>
      <c r="DC17" s="6"/>
    </row>
    <row r="18" spans="2:107" x14ac:dyDescent="0.3">
      <c r="B18" s="11">
        <v>5801</v>
      </c>
      <c r="C18" s="13" t="s">
        <v>120</v>
      </c>
      <c r="D18" s="13">
        <v>16</v>
      </c>
      <c r="E18" s="13" t="str">
        <f t="shared" si="1"/>
        <v>S</v>
      </c>
      <c r="F18" s="13">
        <v>27119608.397484358</v>
      </c>
      <c r="G18" s="13">
        <v>29720137.741886292</v>
      </c>
      <c r="H18" s="13">
        <v>27299437.193478949</v>
      </c>
      <c r="I18" s="13">
        <v>30180944.695642501</v>
      </c>
      <c r="J18" s="13">
        <v>23191848.726838861</v>
      </c>
      <c r="K18" s="13">
        <v>14295793.684203699</v>
      </c>
      <c r="L18" s="13">
        <v>22081232.426057208</v>
      </c>
      <c r="M18" s="13">
        <v>20944467.910880432</v>
      </c>
      <c r="N18" s="13">
        <v>14372344.37595444</v>
      </c>
      <c r="O18" s="13">
        <v>21602703.84543654</v>
      </c>
      <c r="P18" s="13">
        <v>13727326.578672471</v>
      </c>
      <c r="Q18" s="13">
        <v>16675884.35936638</v>
      </c>
      <c r="R18" s="13">
        <v>16870040.643831778</v>
      </c>
      <c r="S18" s="13">
        <v>9419273.4032417312</v>
      </c>
      <c r="T18" s="13">
        <v>12339426.724888191</v>
      </c>
      <c r="U18" s="13">
        <v>8523366.33503443</v>
      </c>
      <c r="V18" s="13">
        <v>8562138.629554376</v>
      </c>
      <c r="W18" s="13">
        <v>10735083.383569621</v>
      </c>
      <c r="X18" s="13">
        <v>11607761.151445851</v>
      </c>
      <c r="Y18" s="13">
        <v>9057517.9807245452</v>
      </c>
      <c r="Z18" s="13">
        <v>9842716.7962235473</v>
      </c>
      <c r="AA18" s="13">
        <v>7117802.0381319346</v>
      </c>
      <c r="AB18" s="13">
        <v>7208994.2769018617</v>
      </c>
      <c r="AC18" s="13">
        <v>9043695.646010235</v>
      </c>
      <c r="AD18" s="13">
        <v>11539989.47840411</v>
      </c>
      <c r="AE18" s="13">
        <v>5238289.1401138399</v>
      </c>
      <c r="AF18" s="13">
        <v>7103522.0028302511</v>
      </c>
      <c r="AG18" s="13">
        <v>9863263.4351386037</v>
      </c>
      <c r="AH18" s="13">
        <v>6357661.4573250683</v>
      </c>
      <c r="AI18" s="13">
        <v>6260241.3863811065</v>
      </c>
      <c r="AJ18" s="13">
        <v>10806636.901033981</v>
      </c>
      <c r="AK18" s="13">
        <v>11043279.929800451</v>
      </c>
      <c r="AL18" s="13">
        <v>7604471.4828367112</v>
      </c>
      <c r="AM18" s="13">
        <v>7381134.7757416125</v>
      </c>
      <c r="AN18" s="13">
        <v>5891843.0837933253</v>
      </c>
      <c r="AO18" s="13">
        <v>5351895.6902160915</v>
      </c>
      <c r="AP18" s="13">
        <v>9153534.0055749044</v>
      </c>
      <c r="AQ18" s="13">
        <v>4292738.102561079</v>
      </c>
      <c r="AR18" s="13">
        <v>9073766.3158694599</v>
      </c>
      <c r="AS18" s="13">
        <v>5905413.6037790924</v>
      </c>
      <c r="AT18" s="13">
        <v>7299201.3890883233</v>
      </c>
      <c r="AU18" s="13">
        <v>11313257.533471949</v>
      </c>
      <c r="AV18" s="13">
        <v>7533308.9613797581</v>
      </c>
      <c r="AW18" s="13">
        <v>5013743.720326921</v>
      </c>
      <c r="AX18" s="13">
        <v>4165998.9881027429</v>
      </c>
      <c r="AY18" s="13">
        <v>6080223.2470222693</v>
      </c>
      <c r="AZ18" s="13">
        <v>8052795.014958092</v>
      </c>
      <c r="BA18" s="13">
        <v>4043584.460579928</v>
      </c>
      <c r="BB18" s="13">
        <v>8180933.1515902365</v>
      </c>
      <c r="BC18" s="13">
        <v>24576656.256093759</v>
      </c>
      <c r="BD18" s="13">
        <v>7299070.9705567332</v>
      </c>
      <c r="BE18" s="13">
        <v>10314265.291229861</v>
      </c>
      <c r="BF18" s="13">
        <v>8551957.714018086</v>
      </c>
      <c r="BG18" s="13">
        <v>7610254.4507119562</v>
      </c>
      <c r="BH18" s="13">
        <v>7692488.2351827528</v>
      </c>
      <c r="BI18" s="13">
        <v>2732506.1297136252</v>
      </c>
      <c r="BJ18" s="13">
        <v>7607949.3759297626</v>
      </c>
      <c r="BK18" s="13">
        <v>8270659.6007626085</v>
      </c>
      <c r="BL18" s="13">
        <v>8552490.1137130391</v>
      </c>
      <c r="BM18" s="13">
        <v>4335962.751079347</v>
      </c>
      <c r="BN18" s="13">
        <v>3680096.2179875718</v>
      </c>
      <c r="BO18" s="13">
        <v>6433717.1826858921</v>
      </c>
      <c r="BP18" s="13">
        <v>11257492.97341758</v>
      </c>
      <c r="BQ18" s="13">
        <v>9115216.2159717083</v>
      </c>
      <c r="BR18" s="13">
        <v>5778424.2691874634</v>
      </c>
      <c r="BS18" s="13">
        <v>8226436.5782653969</v>
      </c>
      <c r="BT18" s="13">
        <v>5833359.3409280572</v>
      </c>
      <c r="BU18" s="13">
        <v>16050929.729167741</v>
      </c>
      <c r="BV18" s="13">
        <v>8525693.4809504319</v>
      </c>
      <c r="BW18" s="13">
        <v>18628252.907589741</v>
      </c>
      <c r="BX18" s="13">
        <v>10201054.098618779</v>
      </c>
      <c r="BY18" s="13">
        <v>9093490.2228262983</v>
      </c>
      <c r="BZ18" s="13">
        <v>9333044.506856611</v>
      </c>
      <c r="CA18" s="13">
        <v>8043182.0506601864</v>
      </c>
      <c r="CB18" s="13">
        <v>9274652.1136035454</v>
      </c>
      <c r="CC18" s="13">
        <v>6890419.6530795461</v>
      </c>
      <c r="CD18" s="13">
        <v>7968930.8097114973</v>
      </c>
      <c r="CE18" s="13">
        <v>4932999.889388917</v>
      </c>
      <c r="CF18" s="13">
        <v>5774344.026260104</v>
      </c>
      <c r="CG18" s="13">
        <v>8073039.6784112696</v>
      </c>
      <c r="CH18" s="13">
        <v>15754256.61549677</v>
      </c>
      <c r="CI18" s="13">
        <v>8393692.2660503443</v>
      </c>
      <c r="CJ18" s="13">
        <v>7490563.5004526423</v>
      </c>
      <c r="CK18" s="13">
        <v>5439677.2329887915</v>
      </c>
      <c r="CL18" s="13">
        <v>3232698.3906263621</v>
      </c>
      <c r="CM18" s="13">
        <v>9693295.4248221945</v>
      </c>
      <c r="CN18" s="13">
        <v>5949570.9493735489</v>
      </c>
      <c r="CO18" s="13">
        <v>16853933.93751847</v>
      </c>
      <c r="CP18" s="13">
        <v>20743250.76076673</v>
      </c>
      <c r="CQ18" s="13">
        <v>8285411.4702650551</v>
      </c>
      <c r="CR18" s="13">
        <v>7838389.1376954373</v>
      </c>
      <c r="CS18" s="13">
        <v>1252568.925574383</v>
      </c>
      <c r="CT18" s="13">
        <v>9365321.5966972839</v>
      </c>
      <c r="CU18" s="13">
        <v>12761817.035732839</v>
      </c>
      <c r="CV18" s="13">
        <v>6294721.8820560332</v>
      </c>
      <c r="CW18" s="13">
        <v>3675890.1377880122</v>
      </c>
      <c r="CX18" s="13">
        <v>13612819.32752151</v>
      </c>
      <c r="CY18" s="13">
        <v>5973261.7941218447</v>
      </c>
      <c r="CZ18" s="13">
        <v>698936.08502347593</v>
      </c>
      <c r="DA18" s="13">
        <v>9983747.6034508646</v>
      </c>
      <c r="DB18" s="38">
        <f t="shared" si="0"/>
        <v>1010043135.1119627</v>
      </c>
      <c r="DC18" s="6"/>
    </row>
    <row r="19" spans="2:107" x14ac:dyDescent="0.3">
      <c r="B19" s="11">
        <v>5802</v>
      </c>
      <c r="C19" s="13" t="s">
        <v>121</v>
      </c>
      <c r="D19" s="13">
        <v>17</v>
      </c>
      <c r="E19" s="13" t="str">
        <f t="shared" si="1"/>
        <v>S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v>59219.662838424003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>
        <v>56512.165658098587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>
        <v>86502.170581304395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>
        <v>29982.179531199999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>
        <v>335192.390408876</v>
      </c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>
        <v>136194.879084749</v>
      </c>
      <c r="CX19" s="13"/>
      <c r="CY19" s="13"/>
      <c r="CZ19" s="13"/>
      <c r="DA19" s="13"/>
      <c r="DB19" s="38">
        <f t="shared" si="0"/>
        <v>703603.44810265198</v>
      </c>
      <c r="DC19" s="6"/>
    </row>
    <row r="20" spans="2:107" x14ac:dyDescent="0.3">
      <c r="B20" s="11">
        <v>6801</v>
      </c>
      <c r="C20" s="13" t="s">
        <v>122</v>
      </c>
      <c r="D20" s="13">
        <v>18</v>
      </c>
      <c r="E20" s="13" t="str">
        <f t="shared" si="1"/>
        <v>N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38">
        <f t="shared" si="0"/>
        <v>0</v>
      </c>
      <c r="DC20" s="6"/>
    </row>
    <row r="21" spans="2:107" x14ac:dyDescent="0.3">
      <c r="B21" s="11">
        <v>7911</v>
      </c>
      <c r="C21" s="13" t="s">
        <v>123</v>
      </c>
      <c r="D21" s="13">
        <v>19</v>
      </c>
      <c r="E21" s="13" t="str">
        <f t="shared" si="1"/>
        <v>N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38">
        <f t="shared" si="0"/>
        <v>0</v>
      </c>
      <c r="DC21" s="6"/>
    </row>
    <row r="22" spans="2:107" x14ac:dyDescent="0.3">
      <c r="B22" s="11">
        <v>7921</v>
      </c>
      <c r="C22" s="13" t="s">
        <v>124</v>
      </c>
      <c r="D22" s="13">
        <v>20</v>
      </c>
      <c r="E22" s="13" t="str">
        <f t="shared" si="1"/>
        <v>N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38">
        <f t="shared" si="0"/>
        <v>0</v>
      </c>
      <c r="DC22" s="6"/>
    </row>
    <row r="23" spans="2:107" x14ac:dyDescent="0.3">
      <c r="B23" s="11">
        <v>10911</v>
      </c>
      <c r="C23" s="13" t="s">
        <v>125</v>
      </c>
      <c r="D23" s="13">
        <v>21</v>
      </c>
      <c r="E23" s="13" t="str">
        <f t="shared" si="1"/>
        <v>S</v>
      </c>
      <c r="F23" s="13">
        <v>322438524.45205921</v>
      </c>
      <c r="G23" s="13">
        <v>342202144.77941543</v>
      </c>
      <c r="H23" s="13">
        <v>368747078.69391519</v>
      </c>
      <c r="I23" s="13">
        <v>391057444.54297328</v>
      </c>
      <c r="J23" s="13">
        <v>348397365.07277149</v>
      </c>
      <c r="K23" s="13">
        <v>412979823.47539532</v>
      </c>
      <c r="L23" s="13">
        <v>404972978.26834059</v>
      </c>
      <c r="M23" s="13">
        <v>386656097.42316967</v>
      </c>
      <c r="N23" s="13">
        <v>416015794.93313318</v>
      </c>
      <c r="O23" s="13">
        <v>402310937.98479569</v>
      </c>
      <c r="P23" s="13">
        <v>415743611.85416353</v>
      </c>
      <c r="Q23" s="13">
        <v>345484693.38049221</v>
      </c>
      <c r="R23" s="13">
        <v>380431074.64887619</v>
      </c>
      <c r="S23" s="13">
        <v>416986059.86436552</v>
      </c>
      <c r="T23" s="13">
        <v>493662880.59952569</v>
      </c>
      <c r="U23" s="13">
        <v>395630718.16509187</v>
      </c>
      <c r="V23" s="13">
        <v>413064181.27603322</v>
      </c>
      <c r="W23" s="13">
        <v>367520035.55485362</v>
      </c>
      <c r="X23" s="13">
        <v>356546551.74045771</v>
      </c>
      <c r="Y23" s="13">
        <v>369844025.39060003</v>
      </c>
      <c r="Z23" s="13">
        <v>382961191.86265469</v>
      </c>
      <c r="AA23" s="13">
        <v>377774189.55046958</v>
      </c>
      <c r="AB23" s="13">
        <v>351924258.62459183</v>
      </c>
      <c r="AC23" s="13">
        <v>473411605.07364231</v>
      </c>
      <c r="AD23" s="13">
        <v>521942468.29805207</v>
      </c>
      <c r="AE23" s="13">
        <v>395345711.64396441</v>
      </c>
      <c r="AF23" s="13">
        <v>436156037.64912349</v>
      </c>
      <c r="AG23" s="13">
        <v>437021485.96861291</v>
      </c>
      <c r="AH23" s="13">
        <v>357667469.24554938</v>
      </c>
      <c r="AI23" s="13">
        <v>379792088.38221341</v>
      </c>
      <c r="AJ23" s="13">
        <v>466648944.71206433</v>
      </c>
      <c r="AK23" s="13">
        <v>478872714.76096427</v>
      </c>
      <c r="AL23" s="13">
        <v>515758789.20713192</v>
      </c>
      <c r="AM23" s="13">
        <v>477185826.93691242</v>
      </c>
      <c r="AN23" s="13">
        <v>560425586.94526601</v>
      </c>
      <c r="AO23" s="13">
        <v>460153780.46616882</v>
      </c>
      <c r="AP23" s="13">
        <v>440306423.60722238</v>
      </c>
      <c r="AQ23" s="13">
        <v>394661199.68229789</v>
      </c>
      <c r="AR23" s="13">
        <v>382469669.70411748</v>
      </c>
      <c r="AS23" s="13">
        <v>456836715.69689977</v>
      </c>
      <c r="AT23" s="13">
        <v>560707321.15819228</v>
      </c>
      <c r="AU23" s="13">
        <v>516822920.17649609</v>
      </c>
      <c r="AV23" s="13">
        <v>444669483.83122993</v>
      </c>
      <c r="AW23" s="13">
        <v>461497952.77674752</v>
      </c>
      <c r="AX23" s="13">
        <v>475867982.07665777</v>
      </c>
      <c r="AY23" s="13">
        <v>519283563.3016488</v>
      </c>
      <c r="AZ23" s="13">
        <v>458095733.27937478</v>
      </c>
      <c r="BA23" s="13">
        <v>375346088.93505663</v>
      </c>
      <c r="BB23" s="13">
        <v>376223715.36035192</v>
      </c>
      <c r="BC23" s="13">
        <v>414950459.98635072</v>
      </c>
      <c r="BD23" s="13">
        <v>550373185.46861708</v>
      </c>
      <c r="BE23" s="13">
        <v>470406060.05458891</v>
      </c>
      <c r="BF23" s="13">
        <v>524364323.11996537</v>
      </c>
      <c r="BG23" s="13">
        <v>462584772.24639058</v>
      </c>
      <c r="BH23" s="13">
        <v>500687287.97050291</v>
      </c>
      <c r="BI23" s="13">
        <v>485678786.56064481</v>
      </c>
      <c r="BJ23" s="13">
        <v>559110832.90431368</v>
      </c>
      <c r="BK23" s="13">
        <v>455348220.820409</v>
      </c>
      <c r="BL23" s="13">
        <v>425748582.47294289</v>
      </c>
      <c r="BM23" s="13">
        <v>471658238.45323658</v>
      </c>
      <c r="BN23" s="13">
        <v>432812246.88811362</v>
      </c>
      <c r="BO23" s="13">
        <v>592116877.48593462</v>
      </c>
      <c r="BP23" s="13">
        <v>402381057.91698992</v>
      </c>
      <c r="BQ23" s="13">
        <v>638183265.7067498</v>
      </c>
      <c r="BR23" s="13">
        <v>459669620.80912489</v>
      </c>
      <c r="BS23" s="13">
        <v>427978461.24279737</v>
      </c>
      <c r="BT23" s="13">
        <v>665401373.93421423</v>
      </c>
      <c r="BU23" s="13">
        <v>600084726.46682644</v>
      </c>
      <c r="BV23" s="13">
        <v>499620711.56253088</v>
      </c>
      <c r="BW23" s="13">
        <v>501857942.83025271</v>
      </c>
      <c r="BX23" s="13">
        <v>528086469.3896783</v>
      </c>
      <c r="BY23" s="13">
        <v>558376921.51705062</v>
      </c>
      <c r="BZ23" s="13">
        <v>583403015.75173759</v>
      </c>
      <c r="CA23" s="13">
        <v>513265173.19274932</v>
      </c>
      <c r="CB23" s="13">
        <v>588466912.3883034</v>
      </c>
      <c r="CC23" s="13">
        <v>470363542.59305137</v>
      </c>
      <c r="CD23" s="13">
        <v>579787943.57635725</v>
      </c>
      <c r="CE23" s="13">
        <v>586794953.7453289</v>
      </c>
      <c r="CF23" s="13">
        <v>595156667.97836018</v>
      </c>
      <c r="CG23" s="13">
        <v>643492671.22851086</v>
      </c>
      <c r="CH23" s="13">
        <v>677399175.50665593</v>
      </c>
      <c r="CI23" s="13">
        <v>582210887.81128454</v>
      </c>
      <c r="CJ23" s="13">
        <v>419020983.26542461</v>
      </c>
      <c r="CK23" s="13">
        <v>521875816.25586063</v>
      </c>
      <c r="CL23" s="13">
        <v>487635287.0278244</v>
      </c>
      <c r="CM23" s="13">
        <v>581722250.71050656</v>
      </c>
      <c r="CN23" s="13">
        <v>479877612.23172373</v>
      </c>
      <c r="CO23" s="13">
        <v>603798259.59146237</v>
      </c>
      <c r="CP23" s="13">
        <v>573792225.70096016</v>
      </c>
      <c r="CQ23" s="13">
        <v>603209365.72140777</v>
      </c>
      <c r="CR23" s="13">
        <v>608086684.66470754</v>
      </c>
      <c r="CS23" s="13">
        <v>497241756.69408458</v>
      </c>
      <c r="CT23" s="13">
        <v>712892055.55138457</v>
      </c>
      <c r="CU23" s="13">
        <v>506884690.14009303</v>
      </c>
      <c r="CV23" s="13">
        <v>617375527.23481679</v>
      </c>
      <c r="CW23" s="13">
        <v>568468648.40149331</v>
      </c>
      <c r="CX23" s="13">
        <v>876698089.1743176</v>
      </c>
      <c r="CY23" s="13">
        <v>520567930.21122622</v>
      </c>
      <c r="CZ23" s="13">
        <v>585630655.27715993</v>
      </c>
      <c r="DA23" s="13">
        <v>419643581.14524108</v>
      </c>
      <c r="DB23" s="38">
        <f t="shared" si="0"/>
        <v>48318765729.59436</v>
      </c>
      <c r="DC23" s="6"/>
    </row>
    <row r="24" spans="2:107" x14ac:dyDescent="0.3">
      <c r="B24" s="11">
        <v>10912</v>
      </c>
      <c r="C24" s="13" t="s">
        <v>126</v>
      </c>
      <c r="D24" s="13">
        <v>22</v>
      </c>
      <c r="E24" s="13" t="str">
        <f t="shared" si="1"/>
        <v>S</v>
      </c>
      <c r="F24" s="13">
        <v>27931186.511399679</v>
      </c>
      <c r="G24" s="13">
        <v>39553404.549928807</v>
      </c>
      <c r="H24" s="13">
        <v>41766683.287033901</v>
      </c>
      <c r="I24" s="13">
        <v>51607180.302838773</v>
      </c>
      <c r="J24" s="13">
        <v>40157729.286645107</v>
      </c>
      <c r="K24" s="13">
        <v>43022109.417163797</v>
      </c>
      <c r="L24" s="13">
        <v>63213489.654525258</v>
      </c>
      <c r="M24" s="13">
        <v>61424017.025903441</v>
      </c>
      <c r="N24" s="13">
        <v>51770874.444866903</v>
      </c>
      <c r="O24" s="13">
        <v>64947069.567030206</v>
      </c>
      <c r="P24" s="13">
        <v>63914923.482983619</v>
      </c>
      <c r="Q24" s="13">
        <v>59424015.547295883</v>
      </c>
      <c r="R24" s="13">
        <v>74027012.950319782</v>
      </c>
      <c r="S24" s="13">
        <v>46816869.297444418</v>
      </c>
      <c r="T24" s="13">
        <v>54179531.99042739</v>
      </c>
      <c r="U24" s="13">
        <v>72891490.526464611</v>
      </c>
      <c r="V24" s="13">
        <v>44469938.594619907</v>
      </c>
      <c r="W24" s="13">
        <v>36544542.473139383</v>
      </c>
      <c r="X24" s="13">
        <v>69437388.956897885</v>
      </c>
      <c r="Y24" s="13">
        <v>33821440.556672752</v>
      </c>
      <c r="Z24" s="13">
        <v>35718819.94900734</v>
      </c>
      <c r="AA24" s="13">
        <v>54515771.147358976</v>
      </c>
      <c r="AB24" s="13">
        <v>62547765.614069998</v>
      </c>
      <c r="AC24" s="13">
        <v>37224176.564914487</v>
      </c>
      <c r="AD24" s="13">
        <v>59628209.272968091</v>
      </c>
      <c r="AE24" s="13">
        <v>37795249.428727709</v>
      </c>
      <c r="AF24" s="13">
        <v>45949709.189198866</v>
      </c>
      <c r="AG24" s="13">
        <v>50919408.214732014</v>
      </c>
      <c r="AH24" s="13">
        <v>37335830.987742431</v>
      </c>
      <c r="AI24" s="13">
        <v>78641812.819869563</v>
      </c>
      <c r="AJ24" s="13">
        <v>51853062.306972317</v>
      </c>
      <c r="AK24" s="13">
        <v>61075099.80591315</v>
      </c>
      <c r="AL24" s="13">
        <v>63697145.146262087</v>
      </c>
      <c r="AM24" s="13">
        <v>42264428.064025223</v>
      </c>
      <c r="AN24" s="13">
        <v>68918102.350093439</v>
      </c>
      <c r="AO24" s="13">
        <v>43625768.341453277</v>
      </c>
      <c r="AP24" s="13">
        <v>101622033.5517921</v>
      </c>
      <c r="AQ24" s="13">
        <v>34958316.855504498</v>
      </c>
      <c r="AR24" s="13">
        <v>65274205.185949057</v>
      </c>
      <c r="AS24" s="13">
        <v>76047960.348123208</v>
      </c>
      <c r="AT24" s="13">
        <v>53762711.985623322</v>
      </c>
      <c r="AU24" s="13">
        <v>52151338.919822253</v>
      </c>
      <c r="AV24" s="13">
        <v>77868842.692071185</v>
      </c>
      <c r="AW24" s="13">
        <v>55928300.349922083</v>
      </c>
      <c r="AX24" s="13">
        <v>43972604.66118478</v>
      </c>
      <c r="AY24" s="13">
        <v>48716467.20265685</v>
      </c>
      <c r="AZ24" s="13">
        <v>70592495.783158094</v>
      </c>
      <c r="BA24" s="13">
        <v>57244379.243973583</v>
      </c>
      <c r="BB24" s="13">
        <v>83352126.063998118</v>
      </c>
      <c r="BC24" s="13">
        <v>61496379.874887086</v>
      </c>
      <c r="BD24" s="13">
        <v>53093582.843557224</v>
      </c>
      <c r="BE24" s="13">
        <v>45751684.444598109</v>
      </c>
      <c r="BF24" s="13">
        <v>75659498.78191258</v>
      </c>
      <c r="BG24" s="13">
        <v>50862048.050334983</v>
      </c>
      <c r="BH24" s="13">
        <v>36117573.473405622</v>
      </c>
      <c r="BI24" s="13">
        <v>88956025.804945797</v>
      </c>
      <c r="BJ24" s="13">
        <v>76338140.306284606</v>
      </c>
      <c r="BK24" s="13">
        <v>54380192.887265816</v>
      </c>
      <c r="BL24" s="13">
        <v>47384605.655025341</v>
      </c>
      <c r="BM24" s="13">
        <v>47810850.493408561</v>
      </c>
      <c r="BN24" s="13">
        <v>70243498.356349677</v>
      </c>
      <c r="BO24" s="13">
        <v>44169265.841471903</v>
      </c>
      <c r="BP24" s="13">
        <v>77144514.73298417</v>
      </c>
      <c r="BQ24" s="13">
        <v>73334235.72583133</v>
      </c>
      <c r="BR24" s="13">
        <v>59341361.937104039</v>
      </c>
      <c r="BS24" s="13">
        <v>68136168.043018386</v>
      </c>
      <c r="BT24" s="13">
        <v>81787903.865767702</v>
      </c>
      <c r="BU24" s="13">
        <v>63550240.593018837</v>
      </c>
      <c r="BV24" s="13">
        <v>89787977.42261453</v>
      </c>
      <c r="BW24" s="13">
        <v>51803727.773165703</v>
      </c>
      <c r="BX24" s="13">
        <v>60464754.259492308</v>
      </c>
      <c r="BY24" s="13">
        <v>78770702.479975984</v>
      </c>
      <c r="BZ24" s="13">
        <v>62546243.80156818</v>
      </c>
      <c r="CA24" s="13">
        <v>42898223.306550682</v>
      </c>
      <c r="CB24" s="13">
        <v>46968221.137130223</v>
      </c>
      <c r="CC24" s="13">
        <v>60500648.128233314</v>
      </c>
      <c r="CD24" s="13">
        <v>59875071.605697222</v>
      </c>
      <c r="CE24" s="13">
        <v>49429186.253715791</v>
      </c>
      <c r="CF24" s="13">
        <v>64285704.118891478</v>
      </c>
      <c r="CG24" s="13">
        <v>38222566.728121594</v>
      </c>
      <c r="CH24" s="13">
        <v>64707672.372219212</v>
      </c>
      <c r="CI24" s="13">
        <v>53222147.111825503</v>
      </c>
      <c r="CJ24" s="13">
        <v>42051803.981194563</v>
      </c>
      <c r="CK24" s="13">
        <v>57971277.840963759</v>
      </c>
      <c r="CL24" s="13">
        <v>31672769.743284401</v>
      </c>
      <c r="CM24" s="13">
        <v>56069563.601397917</v>
      </c>
      <c r="CN24" s="13">
        <v>74650211.330483466</v>
      </c>
      <c r="CO24" s="13">
        <v>78358336.757129282</v>
      </c>
      <c r="CP24" s="13">
        <v>73955546.155003309</v>
      </c>
      <c r="CQ24" s="13">
        <v>58394412.773998372</v>
      </c>
      <c r="CR24" s="13">
        <v>25590075.560547661</v>
      </c>
      <c r="CS24" s="13">
        <v>57090738.776235357</v>
      </c>
      <c r="CT24" s="13">
        <v>46848515.129741266</v>
      </c>
      <c r="CU24" s="13">
        <v>48114186.523006283</v>
      </c>
      <c r="CV24" s="13">
        <v>70971608.037135512</v>
      </c>
      <c r="CW24" s="13">
        <v>56754233.956252858</v>
      </c>
      <c r="CX24" s="13">
        <v>35421682.63462989</v>
      </c>
      <c r="CY24" s="13">
        <v>44757120.324446209</v>
      </c>
      <c r="CZ24" s="13">
        <v>83149678.127185702</v>
      </c>
      <c r="DA24" s="13">
        <v>54624892.511143677</v>
      </c>
      <c r="DB24" s="38">
        <f t="shared" si="0"/>
        <v>5689610312.4448442</v>
      </c>
      <c r="DC24" s="6"/>
    </row>
    <row r="25" spans="2:107" x14ac:dyDescent="0.3">
      <c r="B25" s="11">
        <v>10913</v>
      </c>
      <c r="C25" s="13" t="s">
        <v>127</v>
      </c>
      <c r="D25" s="13">
        <v>23</v>
      </c>
      <c r="E25" s="13" t="str">
        <f t="shared" si="1"/>
        <v>S</v>
      </c>
      <c r="F25" s="13">
        <v>2061122.05224926</v>
      </c>
      <c r="G25" s="13">
        <v>700011.29882450518</v>
      </c>
      <c r="H25" s="13">
        <v>1668475.155927076</v>
      </c>
      <c r="I25" s="13">
        <v>1782271.5641570271</v>
      </c>
      <c r="J25" s="13">
        <v>1656556.5215576161</v>
      </c>
      <c r="K25" s="13">
        <v>5211668.4947289983</v>
      </c>
      <c r="L25" s="13">
        <v>1342095.3876163601</v>
      </c>
      <c r="M25" s="13">
        <v>3145135.201117083</v>
      </c>
      <c r="N25" s="13">
        <v>10390640.018464381</v>
      </c>
      <c r="O25" s="13">
        <v>1228877.388307879</v>
      </c>
      <c r="P25" s="13">
        <v>3468672.9710896742</v>
      </c>
      <c r="Q25" s="13">
        <v>7505188.8002594979</v>
      </c>
      <c r="R25" s="13">
        <v>4599651.5112710875</v>
      </c>
      <c r="S25" s="13">
        <v>2864840.6795138628</v>
      </c>
      <c r="T25" s="13">
        <v>3112761.0702001159</v>
      </c>
      <c r="U25" s="13">
        <v>2921762.7868793779</v>
      </c>
      <c r="V25" s="13">
        <v>6508196.5191498734</v>
      </c>
      <c r="W25" s="13">
        <v>970421.53094516764</v>
      </c>
      <c r="X25" s="13">
        <v>3180406.3530282518</v>
      </c>
      <c r="Y25" s="13">
        <v>5514836.9475019444</v>
      </c>
      <c r="Z25" s="13">
        <v>3771713.727863302</v>
      </c>
      <c r="AA25" s="13">
        <v>1810689.6124198281</v>
      </c>
      <c r="AB25" s="13">
        <v>4850471.4667052226</v>
      </c>
      <c r="AC25" s="13">
        <v>3563686.567572617</v>
      </c>
      <c r="AD25" s="13">
        <v>11067780.31203148</v>
      </c>
      <c r="AE25" s="13">
        <v>2086032.832096834</v>
      </c>
      <c r="AF25" s="13">
        <v>2067315.402115023</v>
      </c>
      <c r="AG25" s="13">
        <v>6198793.5202617263</v>
      </c>
      <c r="AH25" s="13">
        <v>2384490.275949772</v>
      </c>
      <c r="AI25" s="13">
        <v>3495427.5740136481</v>
      </c>
      <c r="AJ25" s="13">
        <v>297371.11585264723</v>
      </c>
      <c r="AK25" s="13">
        <v>3684591.608840418</v>
      </c>
      <c r="AL25" s="13">
        <v>2997250.0172032439</v>
      </c>
      <c r="AM25" s="13">
        <v>4190133.7296420061</v>
      </c>
      <c r="AN25" s="13">
        <v>5085073.5459100977</v>
      </c>
      <c r="AO25" s="13">
        <v>2982193.9726088801</v>
      </c>
      <c r="AP25" s="13">
        <v>4013058.4628384691</v>
      </c>
      <c r="AQ25" s="13">
        <v>6998630.5312914168</v>
      </c>
      <c r="AR25" s="13">
        <v>9007520.822618844</v>
      </c>
      <c r="AS25" s="13">
        <v>5297114.9280735236</v>
      </c>
      <c r="AT25" s="13">
        <v>4204665.6959255831</v>
      </c>
      <c r="AU25" s="13">
        <v>1614502.499304557</v>
      </c>
      <c r="AV25" s="13">
        <v>4462171.0107461084</v>
      </c>
      <c r="AW25" s="13">
        <v>4993726.4456301453</v>
      </c>
      <c r="AX25" s="13">
        <v>3969542.938294481</v>
      </c>
      <c r="AY25" s="13">
        <v>4145111.6749854288</v>
      </c>
      <c r="AZ25" s="13">
        <v>4444139.0058591235</v>
      </c>
      <c r="BA25" s="13">
        <v>2974297.745166779</v>
      </c>
      <c r="BB25" s="13">
        <v>3435785.4834902151</v>
      </c>
      <c r="BC25" s="13">
        <v>6829462.3338745181</v>
      </c>
      <c r="BD25" s="13">
        <v>1188134.9812746651</v>
      </c>
      <c r="BE25" s="13">
        <v>3356053.321253344</v>
      </c>
      <c r="BF25" s="13">
        <v>1021451.746712088</v>
      </c>
      <c r="BG25" s="13">
        <v>1042453.00874506</v>
      </c>
      <c r="BH25" s="13">
        <v>3020683.7319318498</v>
      </c>
      <c r="BI25" s="13">
        <v>7206806.4192545982</v>
      </c>
      <c r="BJ25" s="13">
        <v>6943401.4312194949</v>
      </c>
      <c r="BK25" s="13">
        <v>3196287.7280255058</v>
      </c>
      <c r="BL25" s="13">
        <v>7394388.2406758675</v>
      </c>
      <c r="BM25" s="13">
        <v>3186953.8989162468</v>
      </c>
      <c r="BN25" s="13">
        <v>12404652.57604293</v>
      </c>
      <c r="BO25" s="13">
        <v>5305314.7062929161</v>
      </c>
      <c r="BP25" s="13">
        <v>1946209.007464295</v>
      </c>
      <c r="BQ25" s="13">
        <v>6322870.7337533198</v>
      </c>
      <c r="BR25" s="13">
        <v>6856758.1991986893</v>
      </c>
      <c r="BS25" s="13">
        <v>7254609.8542387076</v>
      </c>
      <c r="BT25" s="13">
        <v>5052627.0939195789</v>
      </c>
      <c r="BU25" s="13">
        <v>3922570.4291828549</v>
      </c>
      <c r="BV25" s="13">
        <v>4606350.298450279</v>
      </c>
      <c r="BW25" s="13">
        <v>1458555.841855325</v>
      </c>
      <c r="BX25" s="13">
        <v>17189997.03925189</v>
      </c>
      <c r="BY25" s="13">
        <v>8890960.9795023985</v>
      </c>
      <c r="BZ25" s="13">
        <v>3520812.6410495322</v>
      </c>
      <c r="CA25" s="13">
        <v>3746598.124529962</v>
      </c>
      <c r="CB25" s="13">
        <v>4448731.1011755979</v>
      </c>
      <c r="CC25" s="13">
        <v>13167060.49336227</v>
      </c>
      <c r="CD25" s="13">
        <v>17922101.206978269</v>
      </c>
      <c r="CE25" s="13">
        <v>8343751.9084908348</v>
      </c>
      <c r="CF25" s="13">
        <v>3042124.8621112751</v>
      </c>
      <c r="CG25" s="13">
        <v>3308161.7734841472</v>
      </c>
      <c r="CH25" s="13">
        <v>7510034.614224459</v>
      </c>
      <c r="CI25" s="13">
        <v>5525754.5475439262</v>
      </c>
      <c r="CJ25" s="13">
        <v>9387539.6827096194</v>
      </c>
      <c r="CK25" s="13">
        <v>6897059.9045669828</v>
      </c>
      <c r="CL25" s="13">
        <v>9438413.37693372</v>
      </c>
      <c r="CM25" s="13">
        <v>6332450.4331009164</v>
      </c>
      <c r="CN25" s="13">
        <v>13064377.323592121</v>
      </c>
      <c r="CO25" s="13">
        <v>12176732.0742124</v>
      </c>
      <c r="CP25" s="13">
        <v>5421689.7310943268</v>
      </c>
      <c r="CQ25" s="13">
        <v>8579689.7139285747</v>
      </c>
      <c r="CR25" s="13">
        <v>6908014.386146578</v>
      </c>
      <c r="CS25" s="13">
        <v>6606664.4595939834</v>
      </c>
      <c r="CT25" s="13">
        <v>18458258.445153881</v>
      </c>
      <c r="CU25" s="13">
        <v>6484324.266652965</v>
      </c>
      <c r="CV25" s="13">
        <v>6033960.0615201294</v>
      </c>
      <c r="CW25" s="13">
        <v>4208648.2772170408</v>
      </c>
      <c r="CX25" s="13">
        <v>6208594.9217539635</v>
      </c>
      <c r="CY25" s="13">
        <v>5597299.6320599699</v>
      </c>
      <c r="CZ25" s="13">
        <v>8481869.379617732</v>
      </c>
      <c r="DA25" s="13">
        <v>6091763.0713959914</v>
      </c>
      <c r="DB25" s="38">
        <f t="shared" si="0"/>
        <v>532436908.793338</v>
      </c>
      <c r="DC25" s="6"/>
    </row>
    <row r="26" spans="2:107" x14ac:dyDescent="0.3">
      <c r="B26" s="11">
        <v>10914</v>
      </c>
      <c r="C26" s="13" t="s">
        <v>128</v>
      </c>
      <c r="D26" s="13">
        <v>24</v>
      </c>
      <c r="E26" s="13" t="str">
        <f t="shared" si="1"/>
        <v>S</v>
      </c>
      <c r="F26" s="13">
        <v>10379891.6458595</v>
      </c>
      <c r="G26" s="13">
        <v>10682534.121094091</v>
      </c>
      <c r="H26" s="13">
        <v>19174430.93503746</v>
      </c>
      <c r="I26" s="13">
        <v>9239009.4724167604</v>
      </c>
      <c r="J26" s="13">
        <v>10371353.9398416</v>
      </c>
      <c r="K26" s="13">
        <v>11953995.22288315</v>
      </c>
      <c r="L26" s="13">
        <v>8891320.1095965225</v>
      </c>
      <c r="M26" s="13">
        <v>6511206.6962360237</v>
      </c>
      <c r="N26" s="13">
        <v>12095137.417934161</v>
      </c>
      <c r="O26" s="13">
        <v>9028730.0976556521</v>
      </c>
      <c r="P26" s="13">
        <v>12026216.345450571</v>
      </c>
      <c r="Q26" s="13">
        <v>16341222.597211011</v>
      </c>
      <c r="R26" s="13">
        <v>10082473.92143316</v>
      </c>
      <c r="S26" s="13">
        <v>9525200.450589221</v>
      </c>
      <c r="T26" s="13">
        <v>13010806.15949773</v>
      </c>
      <c r="U26" s="13">
        <v>13979520.9232795</v>
      </c>
      <c r="V26" s="13">
        <v>14516726.98075011</v>
      </c>
      <c r="W26" s="13">
        <v>13311830.88635706</v>
      </c>
      <c r="X26" s="13">
        <v>6207414.393706983</v>
      </c>
      <c r="Y26" s="13">
        <v>24603312.70059973</v>
      </c>
      <c r="Z26" s="13">
        <v>10316482.94896535</v>
      </c>
      <c r="AA26" s="13">
        <v>6320762.4810546432</v>
      </c>
      <c r="AB26" s="13">
        <v>7143934.6703991704</v>
      </c>
      <c r="AC26" s="13">
        <v>8696577.975795377</v>
      </c>
      <c r="AD26" s="13">
        <v>13014672.57480102</v>
      </c>
      <c r="AE26" s="13">
        <v>15110017.12977341</v>
      </c>
      <c r="AF26" s="13">
        <v>5804283.9579021549</v>
      </c>
      <c r="AG26" s="13">
        <v>18110370.567022022</v>
      </c>
      <c r="AH26" s="13">
        <v>11698182.05691372</v>
      </c>
      <c r="AI26" s="13">
        <v>10356496.03273272</v>
      </c>
      <c r="AJ26" s="13">
        <v>12948966.802419521</v>
      </c>
      <c r="AK26" s="13">
        <v>18222143.276783291</v>
      </c>
      <c r="AL26" s="13">
        <v>13050561.62897699</v>
      </c>
      <c r="AM26" s="13">
        <v>14047715.670031659</v>
      </c>
      <c r="AN26" s="13">
        <v>13425643.043728741</v>
      </c>
      <c r="AO26" s="13">
        <v>8412592.7386332937</v>
      </c>
      <c r="AP26" s="13">
        <v>7499516.6426580558</v>
      </c>
      <c r="AQ26" s="13">
        <v>9800203.9536291603</v>
      </c>
      <c r="AR26" s="13">
        <v>14667078.326840101</v>
      </c>
      <c r="AS26" s="13">
        <v>19299869.204250678</v>
      </c>
      <c r="AT26" s="13">
        <v>13591765.156107459</v>
      </c>
      <c r="AU26" s="13">
        <v>9604070.4207495581</v>
      </c>
      <c r="AV26" s="13">
        <v>8907673.3766042106</v>
      </c>
      <c r="AW26" s="13">
        <v>25306167.070415162</v>
      </c>
      <c r="AX26" s="13">
        <v>14569226.504013861</v>
      </c>
      <c r="AY26" s="13">
        <v>10186361.61685014</v>
      </c>
      <c r="AZ26" s="13">
        <v>18411699.468347769</v>
      </c>
      <c r="BA26" s="13">
        <v>2524728.2910491098</v>
      </c>
      <c r="BB26" s="13">
        <v>8467572.9644658566</v>
      </c>
      <c r="BC26" s="13">
        <v>15307260.326105651</v>
      </c>
      <c r="BD26" s="13">
        <v>9683407.2002908811</v>
      </c>
      <c r="BE26" s="13">
        <v>15533849.05001157</v>
      </c>
      <c r="BF26" s="13">
        <v>12367532.700310189</v>
      </c>
      <c r="BG26" s="13">
        <v>9569172.1202483233</v>
      </c>
      <c r="BH26" s="13">
        <v>29500177.957314871</v>
      </c>
      <c r="BI26" s="13">
        <v>25845473.04509414</v>
      </c>
      <c r="BJ26" s="13">
        <v>13211350.772741031</v>
      </c>
      <c r="BK26" s="13">
        <v>11361896.004411019</v>
      </c>
      <c r="BL26" s="13">
        <v>11997412.865660271</v>
      </c>
      <c r="BM26" s="13">
        <v>23455128.928924039</v>
      </c>
      <c r="BN26" s="13">
        <v>19025275.9021369</v>
      </c>
      <c r="BO26" s="13">
        <v>18209799.956156459</v>
      </c>
      <c r="BP26" s="13">
        <v>17650026.16830587</v>
      </c>
      <c r="BQ26" s="13">
        <v>21433653.27341906</v>
      </c>
      <c r="BR26" s="13">
        <v>24396061.662784729</v>
      </c>
      <c r="BS26" s="13">
        <v>21316531.759985998</v>
      </c>
      <c r="BT26" s="13">
        <v>52843110.495924197</v>
      </c>
      <c r="BU26" s="13">
        <v>13392482.408134639</v>
      </c>
      <c r="BV26" s="13">
        <v>8337317.7187028816</v>
      </c>
      <c r="BW26" s="13">
        <v>14459404.705085989</v>
      </c>
      <c r="BX26" s="13">
        <v>26389005.573690139</v>
      </c>
      <c r="BY26" s="13">
        <v>33891188.078992963</v>
      </c>
      <c r="BZ26" s="13">
        <v>16930168.25431101</v>
      </c>
      <c r="CA26" s="13">
        <v>14831475.94602884</v>
      </c>
      <c r="CB26" s="13">
        <v>19455303.386389501</v>
      </c>
      <c r="CC26" s="13">
        <v>19629240.063301299</v>
      </c>
      <c r="CD26" s="13">
        <v>12909310.864883861</v>
      </c>
      <c r="CE26" s="13">
        <v>27302481.2632971</v>
      </c>
      <c r="CF26" s="13">
        <v>12433232.315830391</v>
      </c>
      <c r="CG26" s="13">
        <v>26906484.24907162</v>
      </c>
      <c r="CH26" s="13">
        <v>55517300.719494089</v>
      </c>
      <c r="CI26" s="13">
        <v>25626679.981013939</v>
      </c>
      <c r="CJ26" s="13">
        <v>28612070.022527199</v>
      </c>
      <c r="CK26" s="13">
        <v>15769778.3409901</v>
      </c>
      <c r="CL26" s="13">
        <v>37441720.466267303</v>
      </c>
      <c r="CM26" s="13">
        <v>27075642.82763014</v>
      </c>
      <c r="CN26" s="13">
        <v>26287396.781973071</v>
      </c>
      <c r="CO26" s="13">
        <v>32814881.2901919</v>
      </c>
      <c r="CP26" s="13">
        <v>52439398.357661247</v>
      </c>
      <c r="CQ26" s="13">
        <v>45299103.293129839</v>
      </c>
      <c r="CR26" s="13">
        <v>48023016.617201172</v>
      </c>
      <c r="CS26" s="13">
        <v>35871405.911750637</v>
      </c>
      <c r="CT26" s="13">
        <v>39954848.184094593</v>
      </c>
      <c r="CU26" s="13">
        <v>42430616.85484267</v>
      </c>
      <c r="CV26" s="13">
        <v>59054958.542533942</v>
      </c>
      <c r="CW26" s="13">
        <v>29060291.50466153</v>
      </c>
      <c r="CX26" s="13">
        <v>38257803.41157572</v>
      </c>
      <c r="CY26" s="13">
        <v>63286160.469247587</v>
      </c>
      <c r="CZ26" s="13">
        <v>50474693.270030171</v>
      </c>
      <c r="DA26" s="13">
        <v>67771194.535765052</v>
      </c>
      <c r="DB26" s="38">
        <f t="shared" si="0"/>
        <v>2012090847.9694719</v>
      </c>
      <c r="DC26" s="6"/>
    </row>
    <row r="27" spans="2:107" x14ac:dyDescent="0.3">
      <c r="B27" s="11">
        <v>10915</v>
      </c>
      <c r="C27" s="13" t="s">
        <v>129</v>
      </c>
      <c r="D27" s="13">
        <v>25</v>
      </c>
      <c r="E27" s="13" t="str">
        <f t="shared" si="1"/>
        <v>S</v>
      </c>
      <c r="F27" s="13">
        <v>2875626.302583938</v>
      </c>
      <c r="G27" s="13">
        <v>3126084.2372375149</v>
      </c>
      <c r="H27" s="13">
        <v>7573276.3953110371</v>
      </c>
      <c r="I27" s="13">
        <v>1989409.9320864179</v>
      </c>
      <c r="J27" s="13">
        <v>3449368.434228179</v>
      </c>
      <c r="K27" s="13">
        <v>2154961.2854584199</v>
      </c>
      <c r="L27" s="13">
        <v>3608737.4967555241</v>
      </c>
      <c r="M27" s="13">
        <v>3956219.4833454378</v>
      </c>
      <c r="N27" s="13">
        <v>3409639.4202976772</v>
      </c>
      <c r="O27" s="13">
        <v>2927763.5528831771</v>
      </c>
      <c r="P27" s="13">
        <v>2381628.7310532862</v>
      </c>
      <c r="Q27" s="13">
        <v>2651870.2736982089</v>
      </c>
      <c r="R27" s="13">
        <v>7568952.4942266298</v>
      </c>
      <c r="S27" s="13">
        <v>3455871.090664553</v>
      </c>
      <c r="T27" s="13">
        <v>2529059.8417170271</v>
      </c>
      <c r="U27" s="13">
        <v>9539830.8372323848</v>
      </c>
      <c r="V27" s="13">
        <v>3612924.2847260418</v>
      </c>
      <c r="W27" s="13">
        <v>6332145.6296178969</v>
      </c>
      <c r="X27" s="13">
        <v>5504986.4183718152</v>
      </c>
      <c r="Y27" s="13">
        <v>5522444.7232373487</v>
      </c>
      <c r="Z27" s="13">
        <v>4229934.9789871611</v>
      </c>
      <c r="AA27" s="13">
        <v>4555567.4450521711</v>
      </c>
      <c r="AB27" s="13">
        <v>2331400.5441276841</v>
      </c>
      <c r="AC27" s="13">
        <v>2636214.5052967099</v>
      </c>
      <c r="AD27" s="13">
        <v>2702992.5174503732</v>
      </c>
      <c r="AE27" s="13">
        <v>1487258.4298034681</v>
      </c>
      <c r="AF27" s="13">
        <v>5111617.8627531212</v>
      </c>
      <c r="AG27" s="13">
        <v>4334608.7836512811</v>
      </c>
      <c r="AH27" s="13">
        <v>2684525.0616107509</v>
      </c>
      <c r="AI27" s="13">
        <v>4968573.7858703593</v>
      </c>
      <c r="AJ27" s="13">
        <v>3881013.4466456971</v>
      </c>
      <c r="AK27" s="13">
        <v>3222438.3485561698</v>
      </c>
      <c r="AL27" s="13">
        <v>6001419.1686510518</v>
      </c>
      <c r="AM27" s="13">
        <v>29310398.536135901</v>
      </c>
      <c r="AN27" s="13">
        <v>17429944.137087211</v>
      </c>
      <c r="AO27" s="13">
        <v>8228398.7138634687</v>
      </c>
      <c r="AP27" s="13">
        <v>2329452.195369951</v>
      </c>
      <c r="AQ27" s="13">
        <v>8001927.4858615929</v>
      </c>
      <c r="AR27" s="13">
        <v>9477092.7071912792</v>
      </c>
      <c r="AS27" s="13">
        <v>3925860.89185317</v>
      </c>
      <c r="AT27" s="13">
        <v>2213368.2407567119</v>
      </c>
      <c r="AU27" s="13">
        <v>10045248.097497189</v>
      </c>
      <c r="AV27" s="13">
        <v>23166353.20514505</v>
      </c>
      <c r="AW27" s="13">
        <v>9615268.86896847</v>
      </c>
      <c r="AX27" s="13">
        <v>15208824.8507808</v>
      </c>
      <c r="AY27" s="13">
        <v>2261460.7497662799</v>
      </c>
      <c r="AZ27" s="13">
        <v>519282.72089593631</v>
      </c>
      <c r="BA27" s="13">
        <v>6554129.1422915263</v>
      </c>
      <c r="BB27" s="13">
        <v>8785282.0431618523</v>
      </c>
      <c r="BC27" s="13">
        <v>7375902.1374625713</v>
      </c>
      <c r="BD27" s="13">
        <v>5966938.3232225617</v>
      </c>
      <c r="BE27" s="13">
        <v>4021514.8834604118</v>
      </c>
      <c r="BF27" s="13">
        <v>4158724.6031276612</v>
      </c>
      <c r="BG27" s="13">
        <v>6322996.7105132984</v>
      </c>
      <c r="BH27" s="13">
        <v>14061551.553883061</v>
      </c>
      <c r="BI27" s="13">
        <v>9886600.9077469353</v>
      </c>
      <c r="BJ27" s="13">
        <v>4578276.7932979474</v>
      </c>
      <c r="BK27" s="13">
        <v>3951850.9754542001</v>
      </c>
      <c r="BL27" s="13">
        <v>3754645.580856591</v>
      </c>
      <c r="BM27" s="13">
        <v>20223494.23398364</v>
      </c>
      <c r="BN27" s="13">
        <v>4477703.0680610174</v>
      </c>
      <c r="BO27" s="13">
        <v>13155475.545478931</v>
      </c>
      <c r="BP27" s="13">
        <v>9823301.8798607886</v>
      </c>
      <c r="BQ27" s="13">
        <v>5544678.9658661224</v>
      </c>
      <c r="BR27" s="13">
        <v>9619372.0774151534</v>
      </c>
      <c r="BS27" s="13">
        <v>10939974.051283089</v>
      </c>
      <c r="BT27" s="13">
        <v>11911880.463394109</v>
      </c>
      <c r="BU27" s="13">
        <v>1278839.779324536</v>
      </c>
      <c r="BV27" s="13">
        <v>9841431.3639480025</v>
      </c>
      <c r="BW27" s="13">
        <v>2531786.5133748511</v>
      </c>
      <c r="BX27" s="13">
        <v>6929665.9931142274</v>
      </c>
      <c r="BY27" s="13">
        <v>13007400.875827409</v>
      </c>
      <c r="BZ27" s="13">
        <v>5711008.0847331556</v>
      </c>
      <c r="CA27" s="13">
        <v>6219622.7282808581</v>
      </c>
      <c r="CB27" s="13">
        <v>9020122.0122743696</v>
      </c>
      <c r="CC27" s="13">
        <v>6879590.5718471361</v>
      </c>
      <c r="CD27" s="13">
        <v>8238841.2048999518</v>
      </c>
      <c r="CE27" s="13">
        <v>10677476.67121988</v>
      </c>
      <c r="CF27" s="13">
        <v>8617136.3491514344</v>
      </c>
      <c r="CG27" s="13">
        <v>6739438.247857661</v>
      </c>
      <c r="CH27" s="13">
        <v>11779501.64425146</v>
      </c>
      <c r="CI27" s="13">
        <v>13103403.65163831</v>
      </c>
      <c r="CJ27" s="13">
        <v>7387376.1327180881</v>
      </c>
      <c r="CK27" s="13">
        <v>4354177.4075349318</v>
      </c>
      <c r="CL27" s="13">
        <v>9586289.6576662846</v>
      </c>
      <c r="CM27" s="13">
        <v>2808454.4673321811</v>
      </c>
      <c r="CN27" s="13">
        <v>5928371.4140000585</v>
      </c>
      <c r="CO27" s="13">
        <v>15675919.050367169</v>
      </c>
      <c r="CP27" s="13">
        <v>3035968.8657953609</v>
      </c>
      <c r="CQ27" s="13">
        <v>3095302.3330951021</v>
      </c>
      <c r="CR27" s="13">
        <v>7911352.1426401744</v>
      </c>
      <c r="CS27" s="13">
        <v>13175385.414968271</v>
      </c>
      <c r="CT27" s="13">
        <v>4749847.6296611186</v>
      </c>
      <c r="CU27" s="13">
        <v>4841649.8899280978</v>
      </c>
      <c r="CV27" s="13">
        <v>10694462.212382169</v>
      </c>
      <c r="CW27" s="13">
        <v>13470091.241297809</v>
      </c>
      <c r="CX27" s="13">
        <v>1485356.540985601</v>
      </c>
      <c r="CY27" s="13">
        <v>16124226.74422252</v>
      </c>
      <c r="CZ27" s="13">
        <v>1444490.337662793</v>
      </c>
      <c r="DA27" s="13">
        <v>8785520.5488756262</v>
      </c>
      <c r="DB27" s="38">
        <f t="shared" si="0"/>
        <v>694295048.80705965</v>
      </c>
      <c r="DC27" s="6"/>
    </row>
    <row r="28" spans="2:107" x14ac:dyDescent="0.3">
      <c r="B28" s="11">
        <v>10916</v>
      </c>
      <c r="C28" s="13" t="s">
        <v>130</v>
      </c>
      <c r="D28" s="13">
        <v>26</v>
      </c>
      <c r="E28" s="13" t="str">
        <f t="shared" si="1"/>
        <v>S</v>
      </c>
      <c r="F28" s="13">
        <v>2221402.4707365092</v>
      </c>
      <c r="G28" s="13">
        <v>3119345.5267860289</v>
      </c>
      <c r="H28" s="13">
        <v>2507016.9612020361</v>
      </c>
      <c r="I28" s="13">
        <v>8981526.4188420828</v>
      </c>
      <c r="J28" s="13">
        <v>6169826.2095328718</v>
      </c>
      <c r="K28" s="13">
        <v>3974254.9872944211</v>
      </c>
      <c r="L28" s="13">
        <v>3055953.6820758921</v>
      </c>
      <c r="M28" s="13">
        <v>8041976.1368714254</v>
      </c>
      <c r="N28" s="13">
        <v>5874661.0412977347</v>
      </c>
      <c r="O28" s="13">
        <v>7846063.0445544934</v>
      </c>
      <c r="P28" s="13">
        <v>5449359.9369054511</v>
      </c>
      <c r="Q28" s="13">
        <v>13628292.06234337</v>
      </c>
      <c r="R28" s="13">
        <v>9271456.8355784863</v>
      </c>
      <c r="S28" s="13">
        <v>11586149.597871849</v>
      </c>
      <c r="T28" s="13">
        <v>12707293.102084611</v>
      </c>
      <c r="U28" s="13">
        <v>6906837.4057551287</v>
      </c>
      <c r="V28" s="13">
        <v>3651436.551577786</v>
      </c>
      <c r="W28" s="13">
        <v>8304260.1651465921</v>
      </c>
      <c r="X28" s="13">
        <v>12690952.237642979</v>
      </c>
      <c r="Y28" s="13">
        <v>6443466.1171861514</v>
      </c>
      <c r="Z28" s="13">
        <v>9672600.1725592818</v>
      </c>
      <c r="AA28" s="13">
        <v>3527098.7981736572</v>
      </c>
      <c r="AB28" s="13">
        <v>10355023.850868231</v>
      </c>
      <c r="AC28" s="13">
        <v>5616631.2925346307</v>
      </c>
      <c r="AD28" s="13">
        <v>11420834.60904873</v>
      </c>
      <c r="AE28" s="13">
        <v>21801696.90394013</v>
      </c>
      <c r="AF28" s="13">
        <v>15648254.72491269</v>
      </c>
      <c r="AG28" s="13">
        <v>6667419.9684403269</v>
      </c>
      <c r="AH28" s="13">
        <v>18590783.926459879</v>
      </c>
      <c r="AI28" s="13">
        <v>5454520.6516421149</v>
      </c>
      <c r="AJ28" s="13">
        <v>7812541.3122004047</v>
      </c>
      <c r="AK28" s="13">
        <v>9446231.6207210496</v>
      </c>
      <c r="AL28" s="13">
        <v>12809125.6941547</v>
      </c>
      <c r="AM28" s="13">
        <v>14205512.30458316</v>
      </c>
      <c r="AN28" s="13">
        <v>13410192.38371465</v>
      </c>
      <c r="AO28" s="13">
        <v>15133967.94971277</v>
      </c>
      <c r="AP28" s="13">
        <v>17106279.308220461</v>
      </c>
      <c r="AQ28" s="13">
        <v>17648172.787248719</v>
      </c>
      <c r="AR28" s="13">
        <v>11271567.698156821</v>
      </c>
      <c r="AS28" s="13">
        <v>28947571.754937109</v>
      </c>
      <c r="AT28" s="13">
        <v>18430204.794154242</v>
      </c>
      <c r="AU28" s="13">
        <v>8323714.8241883311</v>
      </c>
      <c r="AV28" s="13">
        <v>6112649.8274332453</v>
      </c>
      <c r="AW28" s="13">
        <v>10855462.30513793</v>
      </c>
      <c r="AX28" s="13">
        <v>8915012.976226531</v>
      </c>
      <c r="AY28" s="13">
        <v>25389897.93868668</v>
      </c>
      <c r="AZ28" s="13">
        <v>8575670.5289942287</v>
      </c>
      <c r="BA28" s="13">
        <v>6111756.5554910693</v>
      </c>
      <c r="BB28" s="13">
        <v>1867718.6029065149</v>
      </c>
      <c r="BC28" s="13">
        <v>8823473.5334877353</v>
      </c>
      <c r="BD28" s="13">
        <v>15258824.72653608</v>
      </c>
      <c r="BE28" s="13">
        <v>19097816.422332671</v>
      </c>
      <c r="BF28" s="13">
        <v>4803486.1302902345</v>
      </c>
      <c r="BG28" s="13">
        <v>11420988.86493401</v>
      </c>
      <c r="BH28" s="13">
        <v>17089432.31443157</v>
      </c>
      <c r="BI28" s="13">
        <v>10325025.725914599</v>
      </c>
      <c r="BJ28" s="13">
        <v>9786419.6108035818</v>
      </c>
      <c r="BK28" s="13">
        <v>8477099.6930726301</v>
      </c>
      <c r="BL28" s="13">
        <v>19798583.159613371</v>
      </c>
      <c r="BM28" s="13">
        <v>19556949.970677931</v>
      </c>
      <c r="BN28" s="13">
        <v>12434308.013472751</v>
      </c>
      <c r="BO28" s="13">
        <v>3828968.1816018149</v>
      </c>
      <c r="BP28" s="13">
        <v>11040423.44772898</v>
      </c>
      <c r="BQ28" s="13">
        <v>11989327.48931569</v>
      </c>
      <c r="BR28" s="13">
        <v>8122665.6640615407</v>
      </c>
      <c r="BS28" s="13">
        <v>11512988.114172781</v>
      </c>
      <c r="BT28" s="13">
        <v>16738002.404167891</v>
      </c>
      <c r="BU28" s="13">
        <v>17169320.878946628</v>
      </c>
      <c r="BV28" s="13">
        <v>25067391.665236879</v>
      </c>
      <c r="BW28" s="13">
        <v>20295583.63041522</v>
      </c>
      <c r="BX28" s="13">
        <v>21672123.237752579</v>
      </c>
      <c r="BY28" s="13">
        <v>26874580.974921249</v>
      </c>
      <c r="BZ28" s="13">
        <v>16264944.23089982</v>
      </c>
      <c r="CA28" s="13">
        <v>19062057.72476083</v>
      </c>
      <c r="CB28" s="13">
        <v>6448062.6107219504</v>
      </c>
      <c r="CC28" s="13">
        <v>17171077.515467729</v>
      </c>
      <c r="CD28" s="13">
        <v>13655062.540133379</v>
      </c>
      <c r="CE28" s="13">
        <v>14831182.5599319</v>
      </c>
      <c r="CF28" s="13">
        <v>20828017.073107939</v>
      </c>
      <c r="CG28" s="13">
        <v>19960110.246933069</v>
      </c>
      <c r="CH28" s="13">
        <v>11120633.132939359</v>
      </c>
      <c r="CI28" s="13">
        <v>23724937.103481691</v>
      </c>
      <c r="CJ28" s="13">
        <v>31963633.200019389</v>
      </c>
      <c r="CK28" s="13">
        <v>28178667.876807649</v>
      </c>
      <c r="CL28" s="13">
        <v>13480395.27378276</v>
      </c>
      <c r="CM28" s="13">
        <v>23340126.694780391</v>
      </c>
      <c r="CN28" s="13">
        <v>20140874.46199267</v>
      </c>
      <c r="CO28" s="13">
        <v>11626077.498213051</v>
      </c>
      <c r="CP28" s="13">
        <v>29606720.034614649</v>
      </c>
      <c r="CQ28" s="13">
        <v>28703197.948777061</v>
      </c>
      <c r="CR28" s="13">
        <v>12583232.01703212</v>
      </c>
      <c r="CS28" s="13">
        <v>45267639.692096964</v>
      </c>
      <c r="CT28" s="13">
        <v>18805770.624652561</v>
      </c>
      <c r="CU28" s="13">
        <v>14982514.32613804</v>
      </c>
      <c r="CV28" s="13">
        <v>30408489.884520382</v>
      </c>
      <c r="CW28" s="13">
        <v>15924694.005745839</v>
      </c>
      <c r="CX28" s="13">
        <v>32116714.904637009</v>
      </c>
      <c r="CY28" s="13">
        <v>36218247.911847308</v>
      </c>
      <c r="CZ28" s="13">
        <v>73211602.105608284</v>
      </c>
      <c r="DA28" s="13">
        <v>29682394.845854171</v>
      </c>
      <c r="DB28" s="38">
        <f t="shared" si="0"/>
        <v>1484050508.4561205</v>
      </c>
      <c r="DC28" s="6"/>
    </row>
    <row r="29" spans="2:107" x14ac:dyDescent="0.3">
      <c r="B29" s="11">
        <v>10921</v>
      </c>
      <c r="C29" s="13" t="s">
        <v>131</v>
      </c>
      <c r="D29" s="13">
        <v>27</v>
      </c>
      <c r="E29" s="13" t="str">
        <f t="shared" si="1"/>
        <v>S</v>
      </c>
      <c r="F29" s="13">
        <v>61022871.071154103</v>
      </c>
      <c r="G29" s="13">
        <v>67353545.488478094</v>
      </c>
      <c r="H29" s="13">
        <v>78798740.643324584</v>
      </c>
      <c r="I29" s="13">
        <v>57200293.88521155</v>
      </c>
      <c r="J29" s="13">
        <v>55880584.020921908</v>
      </c>
      <c r="K29" s="13">
        <v>65224919.712440781</v>
      </c>
      <c r="L29" s="13">
        <v>75120791.890581116</v>
      </c>
      <c r="M29" s="13">
        <v>59623323.255306073</v>
      </c>
      <c r="N29" s="13">
        <v>64256136.899912722</v>
      </c>
      <c r="O29" s="13">
        <v>58155281.743753508</v>
      </c>
      <c r="P29" s="13">
        <v>84392816.4117762</v>
      </c>
      <c r="Q29" s="13">
        <v>54157487.151673697</v>
      </c>
      <c r="R29" s="13">
        <v>62581137.949822791</v>
      </c>
      <c r="S29" s="13">
        <v>62027814.06514179</v>
      </c>
      <c r="T29" s="13">
        <v>69856294.076213911</v>
      </c>
      <c r="U29" s="13">
        <v>79122659.616387427</v>
      </c>
      <c r="V29" s="13">
        <v>58687748.955244102</v>
      </c>
      <c r="W29" s="13">
        <v>49765655.145568952</v>
      </c>
      <c r="X29" s="13">
        <v>55747144.3403107</v>
      </c>
      <c r="Y29" s="13">
        <v>50445211.49814745</v>
      </c>
      <c r="Z29" s="13">
        <v>51860953.867575012</v>
      </c>
      <c r="AA29" s="13">
        <v>40999041.935422473</v>
      </c>
      <c r="AB29" s="13">
        <v>62031766.123544343</v>
      </c>
      <c r="AC29" s="13">
        <v>54675586.143809289</v>
      </c>
      <c r="AD29" s="13">
        <v>54007700.906052567</v>
      </c>
      <c r="AE29" s="13">
        <v>53402356.108902007</v>
      </c>
      <c r="AF29" s="13">
        <v>45713022.734005451</v>
      </c>
      <c r="AG29" s="13">
        <v>70066638.982928708</v>
      </c>
      <c r="AH29" s="13">
        <v>55618135.083393984</v>
      </c>
      <c r="AI29" s="13">
        <v>66239047.252789602</v>
      </c>
      <c r="AJ29" s="13">
        <v>52252461.795301303</v>
      </c>
      <c r="AK29" s="13">
        <v>51821187.377897173</v>
      </c>
      <c r="AL29" s="13">
        <v>54964507.022643149</v>
      </c>
      <c r="AM29" s="13">
        <v>55679412.599256769</v>
      </c>
      <c r="AN29" s="13">
        <v>40199169.431705654</v>
      </c>
      <c r="AO29" s="13">
        <v>56235472.425464809</v>
      </c>
      <c r="AP29" s="13">
        <v>52368037.621437311</v>
      </c>
      <c r="AQ29" s="13">
        <v>51497277.812122539</v>
      </c>
      <c r="AR29" s="13">
        <v>46291982.212144069</v>
      </c>
      <c r="AS29" s="13">
        <v>52897832.289602786</v>
      </c>
      <c r="AT29" s="13">
        <v>52007795.557091512</v>
      </c>
      <c r="AU29" s="13">
        <v>44370489.532844357</v>
      </c>
      <c r="AV29" s="13">
        <v>29724042.150608849</v>
      </c>
      <c r="AW29" s="13">
        <v>61857656.6753745</v>
      </c>
      <c r="AX29" s="13">
        <v>45366780.535557911</v>
      </c>
      <c r="AY29" s="13">
        <v>44046863.71555385</v>
      </c>
      <c r="AZ29" s="13">
        <v>68681532.265569508</v>
      </c>
      <c r="BA29" s="13">
        <v>55848743.685455188</v>
      </c>
      <c r="BB29" s="13">
        <v>64752607.051131956</v>
      </c>
      <c r="BC29" s="13">
        <v>60364472.132263243</v>
      </c>
      <c r="BD29" s="13">
        <v>42899771.807034232</v>
      </c>
      <c r="BE29" s="13">
        <v>39723123.405579753</v>
      </c>
      <c r="BF29" s="13">
        <v>32305199.837795932</v>
      </c>
      <c r="BG29" s="13">
        <v>52270752.180313587</v>
      </c>
      <c r="BH29" s="13">
        <v>52132937.537195951</v>
      </c>
      <c r="BI29" s="13">
        <v>47175860.065946579</v>
      </c>
      <c r="BJ29" s="13">
        <v>39112050.62780603</v>
      </c>
      <c r="BK29" s="13">
        <v>44401738.869261168</v>
      </c>
      <c r="BL29" s="13">
        <v>51936554.813110247</v>
      </c>
      <c r="BM29" s="13">
        <v>34654516.637866557</v>
      </c>
      <c r="BN29" s="13">
        <v>58512656.412941277</v>
      </c>
      <c r="BO29" s="13">
        <v>33043781.536580671</v>
      </c>
      <c r="BP29" s="13">
        <v>43990166.068944491</v>
      </c>
      <c r="BQ29" s="13">
        <v>36026985.582280263</v>
      </c>
      <c r="BR29" s="13">
        <v>43273669.325192571</v>
      </c>
      <c r="BS29" s="13">
        <v>41569672.268754013</v>
      </c>
      <c r="BT29" s="13">
        <v>44299522.084765673</v>
      </c>
      <c r="BU29" s="13">
        <v>32718914.14479227</v>
      </c>
      <c r="BV29" s="13">
        <v>33836220.664868243</v>
      </c>
      <c r="BW29" s="13">
        <v>41380601.286383078</v>
      </c>
      <c r="BX29" s="13">
        <v>29234369.614484642</v>
      </c>
      <c r="BY29" s="13">
        <v>48688396.131634921</v>
      </c>
      <c r="BZ29" s="13">
        <v>43423819.095331289</v>
      </c>
      <c r="CA29" s="13">
        <v>40286298.56387715</v>
      </c>
      <c r="CB29" s="13">
        <v>39958669.010220669</v>
      </c>
      <c r="CC29" s="13">
        <v>50738797.69938945</v>
      </c>
      <c r="CD29" s="13">
        <v>36736945.94698368</v>
      </c>
      <c r="CE29" s="13">
        <v>30923648.878597058</v>
      </c>
      <c r="CF29" s="13">
        <v>33326125.215232719</v>
      </c>
      <c r="CG29" s="13">
        <v>39921824.175481342</v>
      </c>
      <c r="CH29" s="13">
        <v>49692587.492879242</v>
      </c>
      <c r="CI29" s="13">
        <v>49170827.601162143</v>
      </c>
      <c r="CJ29" s="13">
        <v>28877310.124752391</v>
      </c>
      <c r="CK29" s="13">
        <v>38360731.514452003</v>
      </c>
      <c r="CL29" s="13">
        <v>33421554.149829149</v>
      </c>
      <c r="CM29" s="13">
        <v>37089335.427269079</v>
      </c>
      <c r="CN29" s="13">
        <v>20207587.362134822</v>
      </c>
      <c r="CO29" s="13">
        <v>26860805.67456029</v>
      </c>
      <c r="CP29" s="13">
        <v>38997371.103315167</v>
      </c>
      <c r="CQ29" s="13">
        <v>30876904.939439248</v>
      </c>
      <c r="CR29" s="13">
        <v>42184817.284516051</v>
      </c>
      <c r="CS29" s="13">
        <v>33276606.185518321</v>
      </c>
      <c r="CT29" s="13">
        <v>44800652.018742599</v>
      </c>
      <c r="CU29" s="13">
        <v>32820670.147170048</v>
      </c>
      <c r="CV29" s="13">
        <v>24023305.14985688</v>
      </c>
      <c r="CW29" s="13">
        <v>27043711.659383319</v>
      </c>
      <c r="CX29" s="13">
        <v>22493061.281261139</v>
      </c>
      <c r="CY29" s="13">
        <v>20758954.325090021</v>
      </c>
      <c r="CZ29" s="13">
        <v>25597257.278433349</v>
      </c>
      <c r="DA29" s="13">
        <v>28990929.981787771</v>
      </c>
      <c r="DB29" s="38">
        <f t="shared" si="0"/>
        <v>4759311601.0390215</v>
      </c>
      <c r="DC29" s="6"/>
    </row>
    <row r="30" spans="2:107" x14ac:dyDescent="0.3">
      <c r="B30" s="11">
        <v>10931</v>
      </c>
      <c r="C30" s="13" t="s">
        <v>132</v>
      </c>
      <c r="D30" s="13">
        <v>28</v>
      </c>
      <c r="E30" s="13" t="str">
        <f t="shared" si="1"/>
        <v>S</v>
      </c>
      <c r="F30" s="13">
        <v>978609060.11642909</v>
      </c>
      <c r="G30" s="13">
        <v>893490811.73111451</v>
      </c>
      <c r="H30" s="13">
        <v>1053000096.2576081</v>
      </c>
      <c r="I30" s="13">
        <v>1025195670.876344</v>
      </c>
      <c r="J30" s="13">
        <v>994838948.17120349</v>
      </c>
      <c r="K30" s="13">
        <v>1111117392.7185631</v>
      </c>
      <c r="L30" s="13">
        <v>1198087340.8027649</v>
      </c>
      <c r="M30" s="13">
        <v>1214526277.393194</v>
      </c>
      <c r="N30" s="13">
        <v>1088512761.3200679</v>
      </c>
      <c r="O30" s="13">
        <v>1108166364.871933</v>
      </c>
      <c r="P30" s="13">
        <v>1114875755.6483691</v>
      </c>
      <c r="Q30" s="13">
        <v>1138784774.9081481</v>
      </c>
      <c r="R30" s="13">
        <v>1053330894.279707</v>
      </c>
      <c r="S30" s="13">
        <v>1111062058.5218</v>
      </c>
      <c r="T30" s="13">
        <v>1138263785.9042161</v>
      </c>
      <c r="U30" s="13">
        <v>1099014757.7406371</v>
      </c>
      <c r="V30" s="13">
        <v>1099860568.2320721</v>
      </c>
      <c r="W30" s="13">
        <v>1083282891.9938121</v>
      </c>
      <c r="X30" s="13">
        <v>1225438988.010772</v>
      </c>
      <c r="Y30" s="13">
        <v>1111064918.79005</v>
      </c>
      <c r="Z30" s="13">
        <v>1016007827.365557</v>
      </c>
      <c r="AA30" s="13">
        <v>1029246900.248369</v>
      </c>
      <c r="AB30" s="13">
        <v>1150919770.8256159</v>
      </c>
      <c r="AC30" s="13">
        <v>1227545271.002598</v>
      </c>
      <c r="AD30" s="13">
        <v>1173656821.8579309</v>
      </c>
      <c r="AE30" s="13">
        <v>972495635.07859766</v>
      </c>
      <c r="AF30" s="13">
        <v>1112724072.1223431</v>
      </c>
      <c r="AG30" s="13">
        <v>1217434993.4052141</v>
      </c>
      <c r="AH30" s="13">
        <v>1012902924.521034</v>
      </c>
      <c r="AI30" s="13">
        <v>1280469558.236155</v>
      </c>
      <c r="AJ30" s="13">
        <v>1056209101.4703389</v>
      </c>
      <c r="AK30" s="13">
        <v>1261457527.9484389</v>
      </c>
      <c r="AL30" s="13">
        <v>1182866553.293592</v>
      </c>
      <c r="AM30" s="13">
        <v>1238281006.2182579</v>
      </c>
      <c r="AN30" s="13">
        <v>1287960035.0717371</v>
      </c>
      <c r="AO30" s="13">
        <v>1338474982.8534629</v>
      </c>
      <c r="AP30" s="13">
        <v>1344469134.5885711</v>
      </c>
      <c r="AQ30" s="13">
        <v>1155786134.576818</v>
      </c>
      <c r="AR30" s="13">
        <v>1058788429.446183</v>
      </c>
      <c r="AS30" s="13">
        <v>1237428172.4148369</v>
      </c>
      <c r="AT30" s="13">
        <v>1169932598.447515</v>
      </c>
      <c r="AU30" s="13">
        <v>1073789170.5299611</v>
      </c>
      <c r="AV30" s="13">
        <v>1091372911.171226</v>
      </c>
      <c r="AW30" s="13">
        <v>1145698723.8287301</v>
      </c>
      <c r="AX30" s="13">
        <v>1240612336.6292191</v>
      </c>
      <c r="AY30" s="13">
        <v>1048430675.34734</v>
      </c>
      <c r="AZ30" s="13">
        <v>943225075.42752171</v>
      </c>
      <c r="BA30" s="13">
        <v>1040549834.5014941</v>
      </c>
      <c r="BB30" s="13">
        <v>1053276084.2650779</v>
      </c>
      <c r="BC30" s="13">
        <v>1082501215.206733</v>
      </c>
      <c r="BD30" s="13">
        <v>983520641.69927645</v>
      </c>
      <c r="BE30" s="13">
        <v>1085254859.256454</v>
      </c>
      <c r="BF30" s="13">
        <v>1102003468.0661049</v>
      </c>
      <c r="BG30" s="13">
        <v>1069539312.177309</v>
      </c>
      <c r="BH30" s="13">
        <v>1285427819.2726741</v>
      </c>
      <c r="BI30" s="13">
        <v>1286374675.7547801</v>
      </c>
      <c r="BJ30" s="13">
        <v>1183991059.9271569</v>
      </c>
      <c r="BK30" s="13">
        <v>1138347339.30986</v>
      </c>
      <c r="BL30" s="13">
        <v>1358966636.7019279</v>
      </c>
      <c r="BM30" s="13">
        <v>1175823641.01019</v>
      </c>
      <c r="BN30" s="13">
        <v>1118493268.9050231</v>
      </c>
      <c r="BO30" s="13">
        <v>1192065450.1666551</v>
      </c>
      <c r="BP30" s="13">
        <v>1161917764.053602</v>
      </c>
      <c r="BQ30" s="13">
        <v>1169369124.3849721</v>
      </c>
      <c r="BR30" s="13">
        <v>1258661913.40361</v>
      </c>
      <c r="BS30" s="13">
        <v>1142788980.4255371</v>
      </c>
      <c r="BT30" s="13">
        <v>1236043101.9241769</v>
      </c>
      <c r="BU30" s="13">
        <v>1180598712.366509</v>
      </c>
      <c r="BV30" s="13">
        <v>1295231900.371377</v>
      </c>
      <c r="BW30" s="13">
        <v>1244995995.588238</v>
      </c>
      <c r="BX30" s="13">
        <v>1187086123.1152041</v>
      </c>
      <c r="BY30" s="13">
        <v>1164490393.672255</v>
      </c>
      <c r="BZ30" s="13">
        <v>1413317544.9194601</v>
      </c>
      <c r="CA30" s="13">
        <v>1298563252.5492201</v>
      </c>
      <c r="CB30" s="13">
        <v>1307075924.3564241</v>
      </c>
      <c r="CC30" s="13">
        <v>1168009176.9440761</v>
      </c>
      <c r="CD30" s="13">
        <v>1403373650.8372791</v>
      </c>
      <c r="CE30" s="13">
        <v>1659046418.6406369</v>
      </c>
      <c r="CF30" s="13">
        <v>1350258687.203737</v>
      </c>
      <c r="CG30" s="13">
        <v>1317934904.7894161</v>
      </c>
      <c r="CH30" s="13">
        <v>1492952798.9196141</v>
      </c>
      <c r="CI30" s="13">
        <v>1450347389.4242301</v>
      </c>
      <c r="CJ30" s="13">
        <v>1244363811.354511</v>
      </c>
      <c r="CK30" s="13">
        <v>1484851612.13167</v>
      </c>
      <c r="CL30" s="13">
        <v>1413422585.0940981</v>
      </c>
      <c r="CM30" s="13">
        <v>1410494536.572464</v>
      </c>
      <c r="CN30" s="13">
        <v>1540058629.4898701</v>
      </c>
      <c r="CO30" s="13">
        <v>1535711557.591526</v>
      </c>
      <c r="CP30" s="13">
        <v>1567861320.3844349</v>
      </c>
      <c r="CQ30" s="13">
        <v>1493186219.089077</v>
      </c>
      <c r="CR30" s="13">
        <v>1675767075.86303</v>
      </c>
      <c r="CS30" s="13">
        <v>1433534048.30706</v>
      </c>
      <c r="CT30" s="13">
        <v>1867249939.3655069</v>
      </c>
      <c r="CU30" s="13">
        <v>1598565020.8433399</v>
      </c>
      <c r="CV30" s="13">
        <v>1607843924.595042</v>
      </c>
      <c r="CW30" s="13">
        <v>1646599176.7714989</v>
      </c>
      <c r="CX30" s="13">
        <v>1875045115.523196</v>
      </c>
      <c r="CY30" s="13">
        <v>1508463522.1414671</v>
      </c>
      <c r="CZ30" s="13">
        <v>2040150903.515533</v>
      </c>
      <c r="DA30" s="13">
        <v>1892581205.493804</v>
      </c>
      <c r="DB30" s="38">
        <f t="shared" si="0"/>
        <v>124802659730.45346</v>
      </c>
      <c r="DC30" s="6"/>
    </row>
    <row r="31" spans="2:107" x14ac:dyDescent="0.3">
      <c r="B31" s="11">
        <v>10932</v>
      </c>
      <c r="C31" s="13" t="s">
        <v>133</v>
      </c>
      <c r="D31" s="13">
        <v>29</v>
      </c>
      <c r="E31" s="13" t="str">
        <f t="shared" si="1"/>
        <v>S</v>
      </c>
      <c r="F31" s="13">
        <v>46400854.725756012</v>
      </c>
      <c r="G31" s="13">
        <v>52836483.781958386</v>
      </c>
      <c r="H31" s="13">
        <v>53385568.662631042</v>
      </c>
      <c r="I31" s="13">
        <v>58753027.633026034</v>
      </c>
      <c r="J31" s="13">
        <v>49613923.965913273</v>
      </c>
      <c r="K31" s="13">
        <v>54416565.99240908</v>
      </c>
      <c r="L31" s="13">
        <v>54985839.349611193</v>
      </c>
      <c r="M31" s="13">
        <v>51191961.123626508</v>
      </c>
      <c r="N31" s="13">
        <v>50534840.248600326</v>
      </c>
      <c r="O31" s="13">
        <v>49749382.234698653</v>
      </c>
      <c r="P31" s="13">
        <v>70681148.050597697</v>
      </c>
      <c r="Q31" s="13">
        <v>53276907.739034422</v>
      </c>
      <c r="R31" s="13">
        <v>52392676.000362307</v>
      </c>
      <c r="S31" s="13">
        <v>49771406.32673949</v>
      </c>
      <c r="T31" s="13">
        <v>60918801.567432567</v>
      </c>
      <c r="U31" s="13">
        <v>66118468.470190883</v>
      </c>
      <c r="V31" s="13">
        <v>38166413.934994332</v>
      </c>
      <c r="W31" s="13">
        <v>40081703.119793773</v>
      </c>
      <c r="X31" s="13">
        <v>52577863.030755237</v>
      </c>
      <c r="Y31" s="13">
        <v>38656844.009820007</v>
      </c>
      <c r="Z31" s="13">
        <v>49326921.157636151</v>
      </c>
      <c r="AA31" s="13">
        <v>52935251.213496581</v>
      </c>
      <c r="AB31" s="13">
        <v>72787813.815351486</v>
      </c>
      <c r="AC31" s="13">
        <v>62556685.255750068</v>
      </c>
      <c r="AD31" s="13">
        <v>46991053.818554834</v>
      </c>
      <c r="AE31" s="13">
        <v>47201787.585827477</v>
      </c>
      <c r="AF31" s="13">
        <v>41285124.859748408</v>
      </c>
      <c r="AG31" s="13">
        <v>62506044.2606389</v>
      </c>
      <c r="AH31" s="13">
        <v>49916164.295093507</v>
      </c>
      <c r="AI31" s="13">
        <v>73690018.939727411</v>
      </c>
      <c r="AJ31" s="13">
        <v>52772051.851292066</v>
      </c>
      <c r="AK31" s="13">
        <v>51729139.151381724</v>
      </c>
      <c r="AL31" s="13">
        <v>64643744.042178243</v>
      </c>
      <c r="AM31" s="13">
        <v>52604162.942195423</v>
      </c>
      <c r="AN31" s="13">
        <v>50711455.006638236</v>
      </c>
      <c r="AO31" s="13">
        <v>49553400.116085932</v>
      </c>
      <c r="AP31" s="13">
        <v>62203292.193186827</v>
      </c>
      <c r="AQ31" s="13">
        <v>39833650.819109239</v>
      </c>
      <c r="AR31" s="13">
        <v>45658519.980681047</v>
      </c>
      <c r="AS31" s="13">
        <v>59960639.782589361</v>
      </c>
      <c r="AT31" s="13">
        <v>61781126.22025045</v>
      </c>
      <c r="AU31" s="13">
        <v>39061043.217332199</v>
      </c>
      <c r="AV31" s="13">
        <v>30309203.381815322</v>
      </c>
      <c r="AW31" s="13">
        <v>63392587.004050277</v>
      </c>
      <c r="AX31" s="13">
        <v>41000273.484062262</v>
      </c>
      <c r="AY31" s="13">
        <v>58634898.441929027</v>
      </c>
      <c r="AZ31" s="13">
        <v>60776532.034593143</v>
      </c>
      <c r="BA31" s="13">
        <v>44945134.734304383</v>
      </c>
      <c r="BB31" s="13">
        <v>54653223.343595088</v>
      </c>
      <c r="BC31" s="13">
        <v>59267736.352718458</v>
      </c>
      <c r="BD31" s="13">
        <v>51255288.050966099</v>
      </c>
      <c r="BE31" s="13">
        <v>62696354.485364847</v>
      </c>
      <c r="BF31" s="13">
        <v>41668381.506387107</v>
      </c>
      <c r="BG31" s="13">
        <v>54967001.313144542</v>
      </c>
      <c r="BH31" s="13">
        <v>49854870.470371522</v>
      </c>
      <c r="BI31" s="13">
        <v>51069336.881164752</v>
      </c>
      <c r="BJ31" s="13">
        <v>34598477.158450663</v>
      </c>
      <c r="BK31" s="13">
        <v>91774789.759362847</v>
      </c>
      <c r="BL31" s="13">
        <v>54132424.394814737</v>
      </c>
      <c r="BM31" s="13">
        <v>40907987.117187597</v>
      </c>
      <c r="BN31" s="13">
        <v>59250375.164426588</v>
      </c>
      <c r="BO31" s="13">
        <v>52438747.735465012</v>
      </c>
      <c r="BP31" s="13">
        <v>46470549.89902737</v>
      </c>
      <c r="BQ31" s="13">
        <v>45609641.338056102</v>
      </c>
      <c r="BR31" s="13">
        <v>53304563.368857987</v>
      </c>
      <c r="BS31" s="13">
        <v>52312439.345044933</v>
      </c>
      <c r="BT31" s="13">
        <v>44347171.152216554</v>
      </c>
      <c r="BU31" s="13">
        <v>57260330.958065987</v>
      </c>
      <c r="BV31" s="13">
        <v>57577527.81420733</v>
      </c>
      <c r="BW31" s="13">
        <v>56734565.447673462</v>
      </c>
      <c r="BX31" s="13">
        <v>39529726.403725304</v>
      </c>
      <c r="BY31" s="13">
        <v>55583795.482955642</v>
      </c>
      <c r="BZ31" s="13">
        <v>48122735.581404388</v>
      </c>
      <c r="CA31" s="13">
        <v>53373097.67561309</v>
      </c>
      <c r="CB31" s="13">
        <v>67563939.822499171</v>
      </c>
      <c r="CC31" s="13">
        <v>40329362.523155473</v>
      </c>
      <c r="CD31" s="13">
        <v>67733336.006071016</v>
      </c>
      <c r="CE31" s="13">
        <v>58035209.120953783</v>
      </c>
      <c r="CF31" s="13">
        <v>80858317.453484803</v>
      </c>
      <c r="CG31" s="13">
        <v>62628598.49705483</v>
      </c>
      <c r="CH31" s="13">
        <v>85180479.077969387</v>
      </c>
      <c r="CI31" s="13">
        <v>54544336.384185188</v>
      </c>
      <c r="CJ31" s="13">
        <v>70505972.122603565</v>
      </c>
      <c r="CK31" s="13">
        <v>50242682.085450307</v>
      </c>
      <c r="CL31" s="13">
        <v>109163775.20763101</v>
      </c>
      <c r="CM31" s="13">
        <v>56282979.659789182</v>
      </c>
      <c r="CN31" s="13">
        <v>67030040.114641547</v>
      </c>
      <c r="CO31" s="13">
        <v>46572585.514836863</v>
      </c>
      <c r="CP31" s="13">
        <v>62034743.995088473</v>
      </c>
      <c r="CQ31" s="13">
        <v>60611088.359838434</v>
      </c>
      <c r="CR31" s="13">
        <v>89783650.479966179</v>
      </c>
      <c r="CS31" s="13">
        <v>60390976.641084448</v>
      </c>
      <c r="CT31" s="13">
        <v>77145611.633503795</v>
      </c>
      <c r="CU31" s="13">
        <v>97242558.866226152</v>
      </c>
      <c r="CV31" s="13">
        <v>64254470.764723428</v>
      </c>
      <c r="CW31" s="13">
        <v>55854587.177588433</v>
      </c>
      <c r="CX31" s="13">
        <v>126262150.4050895</v>
      </c>
      <c r="CY31" s="13">
        <v>97969382.027719989</v>
      </c>
      <c r="CZ31" s="13">
        <v>94209852.057164043</v>
      </c>
      <c r="DA31" s="13">
        <v>105910898.9050326</v>
      </c>
      <c r="DB31" s="38">
        <f t="shared" si="0"/>
        <v>5810381122.6770716</v>
      </c>
      <c r="DC31" s="6"/>
    </row>
    <row r="32" spans="2:107" x14ac:dyDescent="0.3">
      <c r="B32" s="11">
        <v>10933</v>
      </c>
      <c r="C32" s="13" t="s">
        <v>134</v>
      </c>
      <c r="D32" s="13">
        <v>30</v>
      </c>
      <c r="E32" s="13" t="str">
        <f t="shared" si="1"/>
        <v>S</v>
      </c>
      <c r="F32" s="13">
        <v>82404502.804535225</v>
      </c>
      <c r="G32" s="13">
        <v>79465309.870680079</v>
      </c>
      <c r="H32" s="13">
        <v>95485849.680388674</v>
      </c>
      <c r="I32" s="13">
        <v>105467707.5200509</v>
      </c>
      <c r="J32" s="13">
        <v>82450382.051583588</v>
      </c>
      <c r="K32" s="13">
        <v>91618125.019855082</v>
      </c>
      <c r="L32" s="13">
        <v>100246475.6787391</v>
      </c>
      <c r="M32" s="13">
        <v>86667980.551826507</v>
      </c>
      <c r="N32" s="13">
        <v>98029690.94010444</v>
      </c>
      <c r="O32" s="13">
        <v>73795591.232548028</v>
      </c>
      <c r="P32" s="13">
        <v>103223012.2842475</v>
      </c>
      <c r="Q32" s="13">
        <v>83038420.519851938</v>
      </c>
      <c r="R32" s="13">
        <v>85236790.585349455</v>
      </c>
      <c r="S32" s="13">
        <v>95623174.728022769</v>
      </c>
      <c r="T32" s="13">
        <v>89880684.148403883</v>
      </c>
      <c r="U32" s="13">
        <v>96515725.30475083</v>
      </c>
      <c r="V32" s="13">
        <v>90862521.011565432</v>
      </c>
      <c r="W32" s="13">
        <v>95953544.62105377</v>
      </c>
      <c r="X32" s="13">
        <v>94696899.608023867</v>
      </c>
      <c r="Y32" s="13">
        <v>77634563.337001562</v>
      </c>
      <c r="Z32" s="13">
        <v>67359414.796098694</v>
      </c>
      <c r="AA32" s="13">
        <v>66040125.554519452</v>
      </c>
      <c r="AB32" s="13">
        <v>114575001.2681796</v>
      </c>
      <c r="AC32" s="13">
        <v>95457515.969257012</v>
      </c>
      <c r="AD32" s="13">
        <v>89511370.64384748</v>
      </c>
      <c r="AE32" s="13">
        <v>90551555.725629479</v>
      </c>
      <c r="AF32" s="13">
        <v>93649670.280735016</v>
      </c>
      <c r="AG32" s="13">
        <v>125217708.56781121</v>
      </c>
      <c r="AH32" s="13">
        <v>76203524.031115368</v>
      </c>
      <c r="AI32" s="13">
        <v>102158667.9323418</v>
      </c>
      <c r="AJ32" s="13">
        <v>98440403.448527873</v>
      </c>
      <c r="AK32" s="13">
        <v>84554055.666879505</v>
      </c>
      <c r="AL32" s="13">
        <v>99739996.589390516</v>
      </c>
      <c r="AM32" s="13">
        <v>87794463.276151717</v>
      </c>
      <c r="AN32" s="13">
        <v>84855107.280004099</v>
      </c>
      <c r="AO32" s="13">
        <v>72280890.326831862</v>
      </c>
      <c r="AP32" s="13">
        <v>109696965.4080105</v>
      </c>
      <c r="AQ32" s="13">
        <v>73368883.220893487</v>
      </c>
      <c r="AR32" s="13">
        <v>84517333.485601962</v>
      </c>
      <c r="AS32" s="13">
        <v>80347950.103265166</v>
      </c>
      <c r="AT32" s="13">
        <v>81899846.130834833</v>
      </c>
      <c r="AU32" s="13">
        <v>67663534.934614673</v>
      </c>
      <c r="AV32" s="13">
        <v>85720016.690097675</v>
      </c>
      <c r="AW32" s="13">
        <v>104492043.87526201</v>
      </c>
      <c r="AX32" s="13">
        <v>79092642.435523018</v>
      </c>
      <c r="AY32" s="13">
        <v>69159430.019873753</v>
      </c>
      <c r="AZ32" s="13">
        <v>111865794.0107509</v>
      </c>
      <c r="BA32" s="13">
        <v>108643187.34793191</v>
      </c>
      <c r="BB32" s="13">
        <v>111973933.59719311</v>
      </c>
      <c r="BC32" s="13">
        <v>105979318.4516573</v>
      </c>
      <c r="BD32" s="13">
        <v>56757662.353804819</v>
      </c>
      <c r="BE32" s="13">
        <v>75537602.255392388</v>
      </c>
      <c r="BF32" s="13">
        <v>76090639.020756155</v>
      </c>
      <c r="BG32" s="13">
        <v>90228749.529237062</v>
      </c>
      <c r="BH32" s="13">
        <v>113671310.7702457</v>
      </c>
      <c r="BI32" s="13">
        <v>92979614.553308964</v>
      </c>
      <c r="BJ32" s="13">
        <v>69569073.350192681</v>
      </c>
      <c r="BK32" s="13">
        <v>89179760.723375097</v>
      </c>
      <c r="BL32" s="13">
        <v>123760915.7594384</v>
      </c>
      <c r="BM32" s="13">
        <v>82865617.033134162</v>
      </c>
      <c r="BN32" s="13">
        <v>118552150.8326579</v>
      </c>
      <c r="BO32" s="13">
        <v>69287648.009292975</v>
      </c>
      <c r="BP32" s="13">
        <v>102764459.47066049</v>
      </c>
      <c r="BQ32" s="13">
        <v>80319931.72485429</v>
      </c>
      <c r="BR32" s="13">
        <v>78039103.50688076</v>
      </c>
      <c r="BS32" s="13">
        <v>85491394.040197238</v>
      </c>
      <c r="BT32" s="13">
        <v>84960444.339120671</v>
      </c>
      <c r="BU32" s="13">
        <v>92373231.515970886</v>
      </c>
      <c r="BV32" s="13">
        <v>81198079.964027867</v>
      </c>
      <c r="BW32" s="13">
        <v>84606899.747564152</v>
      </c>
      <c r="BX32" s="13">
        <v>81210654.153211132</v>
      </c>
      <c r="BY32" s="13">
        <v>79144560.458714694</v>
      </c>
      <c r="BZ32" s="13">
        <v>96935269.417037532</v>
      </c>
      <c r="CA32" s="13">
        <v>92974066.278877899</v>
      </c>
      <c r="CB32" s="13">
        <v>88136382.923818141</v>
      </c>
      <c r="CC32" s="13">
        <v>89128071.477430031</v>
      </c>
      <c r="CD32" s="13">
        <v>103781568.2733666</v>
      </c>
      <c r="CE32" s="13">
        <v>56757873.602027118</v>
      </c>
      <c r="CF32" s="13">
        <v>79534574.223727629</v>
      </c>
      <c r="CG32" s="13">
        <v>83500243.287056729</v>
      </c>
      <c r="CH32" s="13">
        <v>88912678.794459179</v>
      </c>
      <c r="CI32" s="13">
        <v>98019695.310926661</v>
      </c>
      <c r="CJ32" s="13">
        <v>77212572.978448614</v>
      </c>
      <c r="CK32" s="13">
        <v>63961634.849437021</v>
      </c>
      <c r="CL32" s="13">
        <v>116317970.97648831</v>
      </c>
      <c r="CM32" s="13">
        <v>83275400.973938867</v>
      </c>
      <c r="CN32" s="13">
        <v>54461321.592366949</v>
      </c>
      <c r="CO32" s="13">
        <v>91697730.585192055</v>
      </c>
      <c r="CP32" s="13">
        <v>119644773.1974542</v>
      </c>
      <c r="CQ32" s="13">
        <v>88778734.178844094</v>
      </c>
      <c r="CR32" s="13">
        <v>111607384.58864141</v>
      </c>
      <c r="CS32" s="13">
        <v>85704078.860424057</v>
      </c>
      <c r="CT32" s="13">
        <v>106913489.5283813</v>
      </c>
      <c r="CU32" s="13">
        <v>88810410.984237358</v>
      </c>
      <c r="CV32" s="13">
        <v>76894176.900861576</v>
      </c>
      <c r="CW32" s="13">
        <v>70794021.128358245</v>
      </c>
      <c r="CX32" s="13">
        <v>105533682.4860802</v>
      </c>
      <c r="CY32" s="13">
        <v>88213560.18334122</v>
      </c>
      <c r="CZ32" s="13">
        <v>78527768.96411705</v>
      </c>
      <c r="DA32" s="13">
        <v>112085347.25678711</v>
      </c>
      <c r="DB32" s="38">
        <f t="shared" si="0"/>
        <v>8937811289.4815807</v>
      </c>
      <c r="DC32" s="6"/>
    </row>
    <row r="33" spans="2:107" x14ac:dyDescent="0.3">
      <c r="B33" s="11">
        <v>10934</v>
      </c>
      <c r="C33" s="13" t="s">
        <v>135</v>
      </c>
      <c r="D33" s="13">
        <v>31</v>
      </c>
      <c r="E33" s="13" t="str">
        <f t="shared" si="1"/>
        <v>S</v>
      </c>
      <c r="F33" s="13">
        <v>124278864.9618804</v>
      </c>
      <c r="G33" s="13">
        <v>177750288.96400869</v>
      </c>
      <c r="H33" s="13">
        <v>147628129.47604761</v>
      </c>
      <c r="I33" s="13">
        <v>166073318.0329546</v>
      </c>
      <c r="J33" s="13">
        <v>141550647.44028959</v>
      </c>
      <c r="K33" s="13">
        <v>150195183.17412141</v>
      </c>
      <c r="L33" s="13">
        <v>153859978.56709281</v>
      </c>
      <c r="M33" s="13">
        <v>170536053.6597729</v>
      </c>
      <c r="N33" s="13">
        <v>137477060.99687979</v>
      </c>
      <c r="O33" s="13">
        <v>130196586.85226379</v>
      </c>
      <c r="P33" s="13">
        <v>177216594.2603741</v>
      </c>
      <c r="Q33" s="13">
        <v>130231677.5427473</v>
      </c>
      <c r="R33" s="13">
        <v>120119849.65761019</v>
      </c>
      <c r="S33" s="13">
        <v>153706715.73478249</v>
      </c>
      <c r="T33" s="13">
        <v>147870200.7941151</v>
      </c>
      <c r="U33" s="13">
        <v>154158538.19441429</v>
      </c>
      <c r="V33" s="13">
        <v>108150694.87722421</v>
      </c>
      <c r="W33" s="13">
        <v>140638861.41982549</v>
      </c>
      <c r="X33" s="13">
        <v>128046483.9919821</v>
      </c>
      <c r="Y33" s="13">
        <v>117774099.2283234</v>
      </c>
      <c r="Z33" s="13">
        <v>124319380.04464941</v>
      </c>
      <c r="AA33" s="13">
        <v>110355975.38194411</v>
      </c>
      <c r="AB33" s="13">
        <v>108414043.7730538</v>
      </c>
      <c r="AC33" s="13">
        <v>118743412.6798607</v>
      </c>
      <c r="AD33" s="13">
        <v>140147550.7454713</v>
      </c>
      <c r="AE33" s="13">
        <v>110335670.0328934</v>
      </c>
      <c r="AF33" s="13">
        <v>119038524.46265981</v>
      </c>
      <c r="AG33" s="13">
        <v>146394321.60641909</v>
      </c>
      <c r="AH33" s="13">
        <v>105526896.8468053</v>
      </c>
      <c r="AI33" s="13">
        <v>122957208.6163521</v>
      </c>
      <c r="AJ33" s="13">
        <v>126902485.3363774</v>
      </c>
      <c r="AK33" s="13">
        <v>145389670.44324419</v>
      </c>
      <c r="AL33" s="13">
        <v>131986002.1006003</v>
      </c>
      <c r="AM33" s="13">
        <v>146136923.9844951</v>
      </c>
      <c r="AN33" s="13">
        <v>88442534.520839438</v>
      </c>
      <c r="AO33" s="13">
        <v>116438387.814575</v>
      </c>
      <c r="AP33" s="13">
        <v>126974731.5410291</v>
      </c>
      <c r="AQ33" s="13">
        <v>108826540.28612471</v>
      </c>
      <c r="AR33" s="13">
        <v>86905209.620843798</v>
      </c>
      <c r="AS33" s="13">
        <v>113829385.1062568</v>
      </c>
      <c r="AT33" s="13">
        <v>106183233.1247631</v>
      </c>
      <c r="AU33" s="13">
        <v>102320142.05710649</v>
      </c>
      <c r="AV33" s="13">
        <v>79557572.087855503</v>
      </c>
      <c r="AW33" s="13">
        <v>114470358.380582</v>
      </c>
      <c r="AX33" s="13">
        <v>103797875.6513323</v>
      </c>
      <c r="AY33" s="13">
        <v>104390384.0882494</v>
      </c>
      <c r="AZ33" s="13">
        <v>116377447.53973401</v>
      </c>
      <c r="BA33" s="13">
        <v>86150678.480239034</v>
      </c>
      <c r="BB33" s="13">
        <v>118586929.5635176</v>
      </c>
      <c r="BC33" s="13">
        <v>116795349.6187076</v>
      </c>
      <c r="BD33" s="13">
        <v>70128558.123843014</v>
      </c>
      <c r="BE33" s="13">
        <v>79506762.835270494</v>
      </c>
      <c r="BF33" s="13">
        <v>79631879.153198123</v>
      </c>
      <c r="BG33" s="13">
        <v>83815222.801200897</v>
      </c>
      <c r="BH33" s="13">
        <v>105446394.74025939</v>
      </c>
      <c r="BI33" s="13">
        <v>96528664.758880973</v>
      </c>
      <c r="BJ33" s="13">
        <v>77707426.955233544</v>
      </c>
      <c r="BK33" s="13">
        <v>108850503.1121998</v>
      </c>
      <c r="BL33" s="13">
        <v>95202072.829901472</v>
      </c>
      <c r="BM33" s="13">
        <v>72566112.069589928</v>
      </c>
      <c r="BN33" s="13">
        <v>105222094.5400649</v>
      </c>
      <c r="BO33" s="13">
        <v>75006240.526402131</v>
      </c>
      <c r="BP33" s="13">
        <v>72761581.995601848</v>
      </c>
      <c r="BQ33" s="13">
        <v>76781004.130971447</v>
      </c>
      <c r="BR33" s="13">
        <v>62941248.546457253</v>
      </c>
      <c r="BS33" s="13">
        <v>103378280.5851694</v>
      </c>
      <c r="BT33" s="13">
        <v>63078100.733039767</v>
      </c>
      <c r="BU33" s="13">
        <v>66526577.761659048</v>
      </c>
      <c r="BV33" s="13">
        <v>93374796.12584208</v>
      </c>
      <c r="BW33" s="13">
        <v>86108711.915870398</v>
      </c>
      <c r="BX33" s="13">
        <v>72484918.21343717</v>
      </c>
      <c r="BY33" s="13">
        <v>77236590.510291174</v>
      </c>
      <c r="BZ33" s="13">
        <v>85802483.99808526</v>
      </c>
      <c r="CA33" s="13">
        <v>92860834.730341718</v>
      </c>
      <c r="CB33" s="13">
        <v>105694784.78367621</v>
      </c>
      <c r="CC33" s="13">
        <v>96478472.827227518</v>
      </c>
      <c r="CD33" s="13">
        <v>60294596.761470243</v>
      </c>
      <c r="CE33" s="13">
        <v>72862267.390078291</v>
      </c>
      <c r="CF33" s="13">
        <v>70992502.708279565</v>
      </c>
      <c r="CG33" s="13">
        <v>69749348.616027102</v>
      </c>
      <c r="CH33" s="13">
        <v>105853466.67097519</v>
      </c>
      <c r="CI33" s="13">
        <v>93232931.873129457</v>
      </c>
      <c r="CJ33" s="13">
        <v>57461389.883240387</v>
      </c>
      <c r="CK33" s="13">
        <v>53021333.543103144</v>
      </c>
      <c r="CL33" s="13">
        <v>66811920.652306318</v>
      </c>
      <c r="CM33" s="13">
        <v>68050532.024863094</v>
      </c>
      <c r="CN33" s="13">
        <v>39745425.765448049</v>
      </c>
      <c r="CO33" s="13">
        <v>54746302.10079024</v>
      </c>
      <c r="CP33" s="13">
        <v>62307230.020399012</v>
      </c>
      <c r="CQ33" s="13">
        <v>73417227.839735255</v>
      </c>
      <c r="CR33" s="13">
        <v>67151491.211838275</v>
      </c>
      <c r="CS33" s="13">
        <v>49204565.401020691</v>
      </c>
      <c r="CT33" s="13">
        <v>54485748.962541789</v>
      </c>
      <c r="CU33" s="13">
        <v>61064509.777533457</v>
      </c>
      <c r="CV33" s="13">
        <v>64188849.455800854</v>
      </c>
      <c r="CW33" s="13">
        <v>32589013.855538528</v>
      </c>
      <c r="CX33" s="13">
        <v>28806147.24956461</v>
      </c>
      <c r="CY33" s="13">
        <v>40884265.353420988</v>
      </c>
      <c r="CZ33" s="13">
        <v>35764025.778869331</v>
      </c>
      <c r="DA33" s="13">
        <v>43141335.105465747</v>
      </c>
      <c r="DB33" s="38">
        <f t="shared" si="0"/>
        <v>9955101400.668438</v>
      </c>
      <c r="DC33" s="6"/>
    </row>
    <row r="34" spans="2:107" x14ac:dyDescent="0.3">
      <c r="B34" s="11">
        <v>10935</v>
      </c>
      <c r="C34" s="13" t="s">
        <v>136</v>
      </c>
      <c r="D34" s="13">
        <v>32</v>
      </c>
      <c r="E34" s="13" t="str">
        <f t="shared" si="1"/>
        <v>S</v>
      </c>
      <c r="F34" s="13">
        <v>1338535.6764049139</v>
      </c>
      <c r="G34" s="13">
        <v>1827240.022250307</v>
      </c>
      <c r="H34" s="13">
        <v>5778533.7439837847</v>
      </c>
      <c r="I34" s="13">
        <v>1790302.9974692359</v>
      </c>
      <c r="J34" s="13">
        <v>2838522.8077059621</v>
      </c>
      <c r="K34" s="13">
        <v>3674088.5410518949</v>
      </c>
      <c r="L34" s="13">
        <v>3226552.9594681552</v>
      </c>
      <c r="M34" s="13">
        <v>2264901.7514529219</v>
      </c>
      <c r="N34" s="13">
        <v>2030096.0414705151</v>
      </c>
      <c r="O34" s="13">
        <v>501534.23770417762</v>
      </c>
      <c r="P34" s="13">
        <v>1278603.8984463059</v>
      </c>
      <c r="Q34" s="13">
        <v>1469934.32254786</v>
      </c>
      <c r="R34" s="13">
        <v>1553505.4838229211</v>
      </c>
      <c r="S34" s="13">
        <v>1867908.5431095599</v>
      </c>
      <c r="T34" s="13">
        <v>2769664.6309392941</v>
      </c>
      <c r="U34" s="13">
        <v>3338799.300128994</v>
      </c>
      <c r="V34" s="13">
        <v>2191762.310974902</v>
      </c>
      <c r="W34" s="13">
        <v>2291063.2510766522</v>
      </c>
      <c r="X34" s="13">
        <v>1960822.4022343999</v>
      </c>
      <c r="Y34" s="13">
        <v>842765.28759073047</v>
      </c>
      <c r="Z34" s="13">
        <v>1445653.76941699</v>
      </c>
      <c r="AA34" s="13">
        <v>1702839.020009561</v>
      </c>
      <c r="AB34" s="13">
        <v>2799624.0974718952</v>
      </c>
      <c r="AC34" s="13">
        <v>1929442.1923184621</v>
      </c>
      <c r="AD34" s="13">
        <v>2866672.7765507358</v>
      </c>
      <c r="AE34" s="13">
        <v>4507299.8471436417</v>
      </c>
      <c r="AF34" s="13">
        <v>1176417.2382036829</v>
      </c>
      <c r="AG34" s="13">
        <v>1829814.879588264</v>
      </c>
      <c r="AH34" s="13">
        <v>717361.69765184075</v>
      </c>
      <c r="AI34" s="13">
        <v>1684910.531727415</v>
      </c>
      <c r="AJ34" s="13">
        <v>1870952.3284904759</v>
      </c>
      <c r="AK34" s="13">
        <v>2744805.5771307391</v>
      </c>
      <c r="AL34" s="13">
        <v>3701430.5990424152</v>
      </c>
      <c r="AM34" s="13">
        <v>1649701.3685563479</v>
      </c>
      <c r="AN34" s="13">
        <v>2835454.0498016458</v>
      </c>
      <c r="AO34" s="13">
        <v>1408160.760849539</v>
      </c>
      <c r="AP34" s="13">
        <v>2765861.4988303781</v>
      </c>
      <c r="AQ34" s="13">
        <v>1360673.0070976431</v>
      </c>
      <c r="AR34" s="13">
        <v>1900320.6173435119</v>
      </c>
      <c r="AS34" s="13">
        <v>2454545.4341167612</v>
      </c>
      <c r="AT34" s="13">
        <v>1189640.763007591</v>
      </c>
      <c r="AU34" s="13">
        <v>3653711.1093889219</v>
      </c>
      <c r="AV34" s="13">
        <v>1483180.6516292901</v>
      </c>
      <c r="AW34" s="13">
        <v>7660972.2173183886</v>
      </c>
      <c r="AX34" s="13">
        <v>5529335.7493492607</v>
      </c>
      <c r="AY34" s="13">
        <v>6436360.0207004016</v>
      </c>
      <c r="AZ34" s="13">
        <v>4603586.1658303244</v>
      </c>
      <c r="BA34" s="13">
        <v>2415555.1686425428</v>
      </c>
      <c r="BB34" s="13">
        <v>3004200.4722318468</v>
      </c>
      <c r="BC34" s="13">
        <v>6218717.4837826435</v>
      </c>
      <c r="BD34" s="13">
        <v>6791634.4137196569</v>
      </c>
      <c r="BE34" s="13">
        <v>1895025.07884925</v>
      </c>
      <c r="BF34" s="13">
        <v>1400019.7493049919</v>
      </c>
      <c r="BG34" s="13">
        <v>1753610.9254685161</v>
      </c>
      <c r="BH34" s="13">
        <v>2091586.9443668211</v>
      </c>
      <c r="BI34" s="13">
        <v>5334992.6091716494</v>
      </c>
      <c r="BJ34" s="13">
        <v>2453383.5483990251</v>
      </c>
      <c r="BK34" s="13">
        <v>3679801.883342999</v>
      </c>
      <c r="BL34" s="13">
        <v>2735790.1795622008</v>
      </c>
      <c r="BM34" s="13">
        <v>2494037.775060338</v>
      </c>
      <c r="BN34" s="13">
        <v>404184.28567082802</v>
      </c>
      <c r="BO34" s="13">
        <v>1128683.5557531919</v>
      </c>
      <c r="BP34" s="13">
        <v>2121331.8105603731</v>
      </c>
      <c r="BQ34" s="13">
        <v>2614427.3336470588</v>
      </c>
      <c r="BR34" s="13">
        <v>305338.68822172558</v>
      </c>
      <c r="BS34" s="13">
        <v>3665663.0518911262</v>
      </c>
      <c r="BT34" s="13">
        <v>1920057.408519156</v>
      </c>
      <c r="BU34" s="13">
        <v>2673647.5917655611</v>
      </c>
      <c r="BV34" s="13">
        <v>2327589.791796058</v>
      </c>
      <c r="BW34" s="13">
        <v>3938729.102300907</v>
      </c>
      <c r="BX34" s="13">
        <v>7909751.7320742598</v>
      </c>
      <c r="BY34" s="13">
        <v>1612365.8438943999</v>
      </c>
      <c r="BZ34" s="13">
        <v>5791300.0389822293</v>
      </c>
      <c r="CA34" s="13">
        <v>1567158.0360952669</v>
      </c>
      <c r="CB34" s="13">
        <v>7905956.7060821988</v>
      </c>
      <c r="CC34" s="13">
        <v>2532463.8915255419</v>
      </c>
      <c r="CD34" s="13">
        <v>3198359.3228366519</v>
      </c>
      <c r="CE34" s="13">
        <v>6297189.7398524033</v>
      </c>
      <c r="CF34" s="13">
        <v>4077764.1581757339</v>
      </c>
      <c r="CG34" s="13">
        <v>4217587.8363991585</v>
      </c>
      <c r="CH34" s="13">
        <v>3254075.0144934361</v>
      </c>
      <c r="CI34" s="13">
        <v>11013055.011279831</v>
      </c>
      <c r="CJ34" s="13">
        <v>2895072.8190810708</v>
      </c>
      <c r="CK34" s="13">
        <v>5432114.1839471841</v>
      </c>
      <c r="CL34" s="13">
        <v>3128592.801876531</v>
      </c>
      <c r="CM34" s="13">
        <v>8786018.1366938502</v>
      </c>
      <c r="CN34" s="13">
        <v>4577565.3846612414</v>
      </c>
      <c r="CO34" s="13">
        <v>646935.77702059271</v>
      </c>
      <c r="CP34" s="13">
        <v>10401476.870174089</v>
      </c>
      <c r="CQ34" s="13">
        <v>6079431.0155770564</v>
      </c>
      <c r="CR34" s="13">
        <v>3200923.8644683771</v>
      </c>
      <c r="CS34" s="13">
        <v>2938328.4627417498</v>
      </c>
      <c r="CT34" s="13">
        <v>10559423.293643329</v>
      </c>
      <c r="CU34" s="13">
        <v>8245064.2840245208</v>
      </c>
      <c r="CV34" s="13">
        <v>3136295.136347916</v>
      </c>
      <c r="CW34" s="13">
        <v>8173260.0888017574</v>
      </c>
      <c r="CX34" s="13">
        <v>1982342.163381777</v>
      </c>
      <c r="CY34" s="13">
        <v>5823923.0004611341</v>
      </c>
      <c r="CZ34" s="13">
        <v>4533928.6327930866</v>
      </c>
      <c r="DA34" s="13">
        <v>7748154.5832349882</v>
      </c>
      <c r="DB34" s="38">
        <f t="shared" si="0"/>
        <v>339777752.86104941</v>
      </c>
      <c r="DC34" s="6"/>
    </row>
    <row r="35" spans="2:107" x14ac:dyDescent="0.3">
      <c r="B35" s="11">
        <v>10936</v>
      </c>
      <c r="C35" s="13" t="s">
        <v>137</v>
      </c>
      <c r="D35" s="13">
        <v>33</v>
      </c>
      <c r="E35" s="13" t="str">
        <f t="shared" si="1"/>
        <v>S</v>
      </c>
      <c r="F35" s="13">
        <v>22084038.806145471</v>
      </c>
      <c r="G35" s="13">
        <v>25535687.598810699</v>
      </c>
      <c r="H35" s="13">
        <v>42978392.908776499</v>
      </c>
      <c r="I35" s="13">
        <v>11489996.31612497</v>
      </c>
      <c r="J35" s="13">
        <v>17258568.606710471</v>
      </c>
      <c r="K35" s="13">
        <v>17745204.873727709</v>
      </c>
      <c r="L35" s="13">
        <v>11871513.42693219</v>
      </c>
      <c r="M35" s="13">
        <v>23123482.20695883</v>
      </c>
      <c r="N35" s="13">
        <v>17510090.378793139</v>
      </c>
      <c r="O35" s="13">
        <v>19689620.208892401</v>
      </c>
      <c r="P35" s="13">
        <v>16295255.364244889</v>
      </c>
      <c r="Q35" s="13">
        <v>24879347.207403202</v>
      </c>
      <c r="R35" s="13">
        <v>38723844.663761184</v>
      </c>
      <c r="S35" s="13">
        <v>28954108.864147428</v>
      </c>
      <c r="T35" s="13">
        <v>21071591.534069631</v>
      </c>
      <c r="U35" s="13">
        <v>49333234.595840476</v>
      </c>
      <c r="V35" s="13">
        <v>31731536.349622179</v>
      </c>
      <c r="W35" s="13">
        <v>78449939.398583829</v>
      </c>
      <c r="X35" s="13">
        <v>39187729.434176631</v>
      </c>
      <c r="Y35" s="13">
        <v>46284693.387577087</v>
      </c>
      <c r="Z35" s="13">
        <v>33140955.306053139</v>
      </c>
      <c r="AA35" s="13">
        <v>40528638.762722187</v>
      </c>
      <c r="AB35" s="13">
        <v>48376627.924114548</v>
      </c>
      <c r="AC35" s="13">
        <v>32003130.092364889</v>
      </c>
      <c r="AD35" s="13">
        <v>40238430.825005077</v>
      </c>
      <c r="AE35" s="13">
        <v>36547795.069244161</v>
      </c>
      <c r="AF35" s="13">
        <v>49396683.970867783</v>
      </c>
      <c r="AG35" s="13">
        <v>27913428.69127069</v>
      </c>
      <c r="AH35" s="13">
        <v>39834172.872079633</v>
      </c>
      <c r="AI35" s="13">
        <v>31004569.762875691</v>
      </c>
      <c r="AJ35" s="13">
        <v>29987204.204310659</v>
      </c>
      <c r="AK35" s="13">
        <v>31053526.987867601</v>
      </c>
      <c r="AL35" s="13">
        <v>50063770.255415797</v>
      </c>
      <c r="AM35" s="13">
        <v>35403258.406710468</v>
      </c>
      <c r="AN35" s="13">
        <v>47595346.471570469</v>
      </c>
      <c r="AO35" s="13">
        <v>89981555.808975786</v>
      </c>
      <c r="AP35" s="13">
        <v>40574618.663308829</v>
      </c>
      <c r="AQ35" s="13">
        <v>42367624.581024788</v>
      </c>
      <c r="AR35" s="13">
        <v>91732668.555897653</v>
      </c>
      <c r="AS35" s="13">
        <v>47027236.509182252</v>
      </c>
      <c r="AT35" s="13">
        <v>99438138.363474578</v>
      </c>
      <c r="AU35" s="13">
        <v>62011074.838349544</v>
      </c>
      <c r="AV35" s="13">
        <v>63837515.730789572</v>
      </c>
      <c r="AW35" s="13">
        <v>47268340.9210191</v>
      </c>
      <c r="AX35" s="13">
        <v>48669818.257034712</v>
      </c>
      <c r="AY35" s="13">
        <v>189220281.73179269</v>
      </c>
      <c r="AZ35" s="13">
        <v>38254512.380186208</v>
      </c>
      <c r="BA35" s="13">
        <v>28574599.184208501</v>
      </c>
      <c r="BB35" s="13">
        <v>90492394.712324947</v>
      </c>
      <c r="BC35" s="13">
        <v>37863680.296004191</v>
      </c>
      <c r="BD35" s="13">
        <v>42937071.837108023</v>
      </c>
      <c r="BE35" s="13">
        <v>72961332.310630515</v>
      </c>
      <c r="BF35" s="13">
        <v>44178595.571274623</v>
      </c>
      <c r="BG35" s="13">
        <v>34014394.216356613</v>
      </c>
      <c r="BH35" s="13">
        <v>91611478.124340549</v>
      </c>
      <c r="BI35" s="13">
        <v>61411583.388493963</v>
      </c>
      <c r="BJ35" s="13">
        <v>50637900.044558004</v>
      </c>
      <c r="BK35" s="13">
        <v>70823769.72337155</v>
      </c>
      <c r="BL35" s="13">
        <v>90761485.947835535</v>
      </c>
      <c r="BM35" s="13">
        <v>111925652.5993388</v>
      </c>
      <c r="BN35" s="13">
        <v>57448989.993177682</v>
      </c>
      <c r="BO35" s="13">
        <v>58782462.104293384</v>
      </c>
      <c r="BP35" s="13">
        <v>108014259.86179259</v>
      </c>
      <c r="BQ35" s="13">
        <v>117056202.5755717</v>
      </c>
      <c r="BR35" s="13">
        <v>81436713.443925247</v>
      </c>
      <c r="BS35" s="13">
        <v>65908473.408742324</v>
      </c>
      <c r="BT35" s="13">
        <v>31117562.946526151</v>
      </c>
      <c r="BU35" s="13">
        <v>70415669.700247109</v>
      </c>
      <c r="BV35" s="13">
        <v>52937516.317869447</v>
      </c>
      <c r="BW35" s="13">
        <v>48806949.355333582</v>
      </c>
      <c r="BX35" s="13">
        <v>109022264.9627181</v>
      </c>
      <c r="BY35" s="13">
        <v>104545558.7762225</v>
      </c>
      <c r="BZ35" s="13">
        <v>150441768.15382931</v>
      </c>
      <c r="CA35" s="13">
        <v>56154837.353260547</v>
      </c>
      <c r="CB35" s="13">
        <v>63543770.489435077</v>
      </c>
      <c r="CC35" s="13">
        <v>60502313.296560459</v>
      </c>
      <c r="CD35" s="13">
        <v>96231765.168119371</v>
      </c>
      <c r="CE35" s="13">
        <v>81338569.561582506</v>
      </c>
      <c r="CF35" s="13">
        <v>83826288.449907899</v>
      </c>
      <c r="CG35" s="13">
        <v>92852045.244303778</v>
      </c>
      <c r="CH35" s="13">
        <v>96199894.632910892</v>
      </c>
      <c r="CI35" s="13">
        <v>75135452.769389927</v>
      </c>
      <c r="CJ35" s="13">
        <v>102309681.5786003</v>
      </c>
      <c r="CK35" s="13">
        <v>108686675.286837</v>
      </c>
      <c r="CL35" s="13">
        <v>95420019.896791711</v>
      </c>
      <c r="CM35" s="13">
        <v>96948684.848805577</v>
      </c>
      <c r="CN35" s="13">
        <v>105140384.2025452</v>
      </c>
      <c r="CO35" s="13">
        <v>254796987.13298959</v>
      </c>
      <c r="CP35" s="13">
        <v>115599545.8476094</v>
      </c>
      <c r="CQ35" s="13">
        <v>77507352.837519318</v>
      </c>
      <c r="CR35" s="13">
        <v>170539607.01050201</v>
      </c>
      <c r="CS35" s="13">
        <v>196896754.12786719</v>
      </c>
      <c r="CT35" s="13">
        <v>93617811.107308298</v>
      </c>
      <c r="CU35" s="13">
        <v>72217328.987587184</v>
      </c>
      <c r="CV35" s="13">
        <v>157404205.14823681</v>
      </c>
      <c r="CW35" s="13">
        <v>155106274.88963121</v>
      </c>
      <c r="CX35" s="13">
        <v>172905971.69750601</v>
      </c>
      <c r="CY35" s="13">
        <v>186839916.5689981</v>
      </c>
      <c r="CZ35" s="13">
        <v>123261093.0514579</v>
      </c>
      <c r="DA35" s="13">
        <v>181865078.31478831</v>
      </c>
      <c r="DB35" s="38">
        <f t="shared" si="0"/>
        <v>7074645441.1319542</v>
      </c>
      <c r="DC35" s="6"/>
    </row>
    <row r="36" spans="2:107" x14ac:dyDescent="0.3">
      <c r="B36" s="11">
        <v>10937</v>
      </c>
      <c r="C36" s="13" t="s">
        <v>138</v>
      </c>
      <c r="D36" s="13">
        <v>34</v>
      </c>
      <c r="E36" s="13" t="str">
        <f t="shared" si="1"/>
        <v>S</v>
      </c>
      <c r="F36" s="13">
        <v>677503563.40785015</v>
      </c>
      <c r="G36" s="13">
        <v>549679448.19213402</v>
      </c>
      <c r="H36" s="13">
        <v>689227653.30172563</v>
      </c>
      <c r="I36" s="13">
        <v>749581433.18036735</v>
      </c>
      <c r="J36" s="13">
        <v>719974376.67250931</v>
      </c>
      <c r="K36" s="13">
        <v>635071299.76545906</v>
      </c>
      <c r="L36" s="13">
        <v>757056705.20926499</v>
      </c>
      <c r="M36" s="13">
        <v>765438300.15311861</v>
      </c>
      <c r="N36" s="13">
        <v>794574428.94746792</v>
      </c>
      <c r="O36" s="13">
        <v>800213198.21834803</v>
      </c>
      <c r="P36" s="13">
        <v>719341068.18398476</v>
      </c>
      <c r="Q36" s="13">
        <v>963777849.31693935</v>
      </c>
      <c r="R36" s="13">
        <v>650835525.73046589</v>
      </c>
      <c r="S36" s="13">
        <v>765933519.58946157</v>
      </c>
      <c r="T36" s="13">
        <v>719326551.60749853</v>
      </c>
      <c r="U36" s="13">
        <v>877497563.62089705</v>
      </c>
      <c r="V36" s="13">
        <v>712837902.51503801</v>
      </c>
      <c r="W36" s="13">
        <v>642364729.12714493</v>
      </c>
      <c r="X36" s="13">
        <v>764433532.5955323</v>
      </c>
      <c r="Y36" s="13">
        <v>746476962.93257809</v>
      </c>
      <c r="Z36" s="13">
        <v>720013253.6227845</v>
      </c>
      <c r="AA36" s="13">
        <v>726138386.54324484</v>
      </c>
      <c r="AB36" s="13">
        <v>838450591.83663726</v>
      </c>
      <c r="AC36" s="13">
        <v>786616812.99725747</v>
      </c>
      <c r="AD36" s="13">
        <v>775265690.28032267</v>
      </c>
      <c r="AE36" s="13">
        <v>697699587.75392652</v>
      </c>
      <c r="AF36" s="13">
        <v>688324741.2751044</v>
      </c>
      <c r="AG36" s="13">
        <v>760133980.79270041</v>
      </c>
      <c r="AH36" s="13">
        <v>635946355.15363371</v>
      </c>
      <c r="AI36" s="13">
        <v>863774328.59354448</v>
      </c>
      <c r="AJ36" s="13">
        <v>760180313.96492159</v>
      </c>
      <c r="AK36" s="13">
        <v>742159889.07161045</v>
      </c>
      <c r="AL36" s="13">
        <v>732156794.26602674</v>
      </c>
      <c r="AM36" s="13">
        <v>769525992.44522679</v>
      </c>
      <c r="AN36" s="13">
        <v>746370259.94831538</v>
      </c>
      <c r="AO36" s="13">
        <v>929920091.75353086</v>
      </c>
      <c r="AP36" s="13">
        <v>971464871.82113147</v>
      </c>
      <c r="AQ36" s="13">
        <v>740438772.19660652</v>
      </c>
      <c r="AR36" s="13">
        <v>875375975.87149847</v>
      </c>
      <c r="AS36" s="13">
        <v>986824293.42793167</v>
      </c>
      <c r="AT36" s="13">
        <v>811461914.32557499</v>
      </c>
      <c r="AU36" s="13">
        <v>862293168.321208</v>
      </c>
      <c r="AV36" s="13">
        <v>685932380.61214352</v>
      </c>
      <c r="AW36" s="13">
        <v>953913287.95792496</v>
      </c>
      <c r="AX36" s="13">
        <v>852280523.8006382</v>
      </c>
      <c r="AY36" s="13">
        <v>714454209.01393819</v>
      </c>
      <c r="AZ36" s="13">
        <v>825533598.12249172</v>
      </c>
      <c r="BA36" s="13">
        <v>797124032.80385911</v>
      </c>
      <c r="BB36" s="13">
        <v>911107080.99594486</v>
      </c>
      <c r="BC36" s="13">
        <v>871534250.28684807</v>
      </c>
      <c r="BD36" s="13">
        <v>836203072.003142</v>
      </c>
      <c r="BE36" s="13">
        <v>683639506.68424988</v>
      </c>
      <c r="BF36" s="13">
        <v>748677115.45613074</v>
      </c>
      <c r="BG36" s="13">
        <v>732919945.13763237</v>
      </c>
      <c r="BH36" s="13">
        <v>923418524.43976808</v>
      </c>
      <c r="BI36" s="13">
        <v>835249644.48246944</v>
      </c>
      <c r="BJ36" s="13">
        <v>804657245.32243299</v>
      </c>
      <c r="BK36" s="13">
        <v>1013136649.425368</v>
      </c>
      <c r="BL36" s="13">
        <v>848206909.63720787</v>
      </c>
      <c r="BM36" s="13">
        <v>906677862.03595257</v>
      </c>
      <c r="BN36" s="13">
        <v>846687960.6828047</v>
      </c>
      <c r="BO36" s="13">
        <v>804104889.45789087</v>
      </c>
      <c r="BP36" s="13">
        <v>865364550.16841137</v>
      </c>
      <c r="BQ36" s="13">
        <v>787047521.52092361</v>
      </c>
      <c r="BR36" s="13">
        <v>960430937.21243024</v>
      </c>
      <c r="BS36" s="13">
        <v>822002645.07700086</v>
      </c>
      <c r="BT36" s="13">
        <v>908543488.24199545</v>
      </c>
      <c r="BU36" s="13">
        <v>750952620.28666127</v>
      </c>
      <c r="BV36" s="13">
        <v>898479069.00130057</v>
      </c>
      <c r="BW36" s="13">
        <v>984986340.03935945</v>
      </c>
      <c r="BX36" s="13">
        <v>996727860.17502737</v>
      </c>
      <c r="BY36" s="13">
        <v>949484091.07634652</v>
      </c>
      <c r="BZ36" s="13">
        <v>992040312.64656723</v>
      </c>
      <c r="CA36" s="13">
        <v>951893607.84449327</v>
      </c>
      <c r="CB36" s="13">
        <v>1106779818.4559939</v>
      </c>
      <c r="CC36" s="13">
        <v>858563385.32495046</v>
      </c>
      <c r="CD36" s="13">
        <v>1075439306.915817</v>
      </c>
      <c r="CE36" s="13">
        <v>1235131805.605787</v>
      </c>
      <c r="CF36" s="13">
        <v>954436591.13186085</v>
      </c>
      <c r="CG36" s="13">
        <v>1080921292.8877881</v>
      </c>
      <c r="CH36" s="13">
        <v>1219766599.2644219</v>
      </c>
      <c r="CI36" s="13">
        <v>1096171364.5145559</v>
      </c>
      <c r="CJ36" s="13">
        <v>902464884.09571934</v>
      </c>
      <c r="CK36" s="13">
        <v>1033766700.9813581</v>
      </c>
      <c r="CL36" s="13">
        <v>911281917.35826588</v>
      </c>
      <c r="CM36" s="13">
        <v>1045583627.5750459</v>
      </c>
      <c r="CN36" s="13">
        <v>1151063823.265902</v>
      </c>
      <c r="CO36" s="13">
        <v>1282804279.0223529</v>
      </c>
      <c r="CP36" s="13">
        <v>1357710335.7899971</v>
      </c>
      <c r="CQ36" s="13">
        <v>1192432669.6804471</v>
      </c>
      <c r="CR36" s="13">
        <v>1259396832.0749569</v>
      </c>
      <c r="CS36" s="13">
        <v>1216566308.4433501</v>
      </c>
      <c r="CT36" s="13">
        <v>1296267893.1891019</v>
      </c>
      <c r="CU36" s="13">
        <v>1357948489.665566</v>
      </c>
      <c r="CV36" s="13">
        <v>1386281223.353436</v>
      </c>
      <c r="CW36" s="13">
        <v>1536255908.0701561</v>
      </c>
      <c r="CX36" s="13">
        <v>1287723360.3517959</v>
      </c>
      <c r="CY36" s="13">
        <v>1678029723.0533359</v>
      </c>
      <c r="CZ36" s="13">
        <v>1531826184.361896</v>
      </c>
      <c r="DA36" s="13">
        <v>1823985479.1614549</v>
      </c>
      <c r="DB36" s="38">
        <f t="shared" si="0"/>
        <v>91463693213.775162</v>
      </c>
      <c r="DC36" s="6"/>
    </row>
    <row r="37" spans="2:107" x14ac:dyDescent="0.3">
      <c r="B37" s="11">
        <v>11001</v>
      </c>
      <c r="C37" s="13" t="s">
        <v>139</v>
      </c>
      <c r="D37" s="13">
        <v>35</v>
      </c>
      <c r="E37" s="13" t="str">
        <f t="shared" si="1"/>
        <v>S</v>
      </c>
      <c r="F37" s="13">
        <v>109032796.2381223</v>
      </c>
      <c r="G37" s="13">
        <v>60279333.66897922</v>
      </c>
      <c r="H37" s="13">
        <v>88849834.761373281</v>
      </c>
      <c r="I37" s="13">
        <v>121467847.8750387</v>
      </c>
      <c r="J37" s="13">
        <v>71439515.462373033</v>
      </c>
      <c r="K37" s="13">
        <v>104238017.8684088</v>
      </c>
      <c r="L37" s="13">
        <v>117296327.0591372</v>
      </c>
      <c r="M37" s="13">
        <v>123938021.1302515</v>
      </c>
      <c r="N37" s="13">
        <v>99488919.00188449</v>
      </c>
      <c r="O37" s="13">
        <v>88364876.899261326</v>
      </c>
      <c r="P37" s="13">
        <v>71210288.904099375</v>
      </c>
      <c r="Q37" s="13">
        <v>100518981.75169811</v>
      </c>
      <c r="R37" s="13">
        <v>129097998.63375179</v>
      </c>
      <c r="S37" s="13">
        <v>112855743.63379429</v>
      </c>
      <c r="T37" s="13">
        <v>138192080.6532506</v>
      </c>
      <c r="U37" s="13">
        <v>117125448.07353009</v>
      </c>
      <c r="V37" s="13">
        <v>100228249.546691</v>
      </c>
      <c r="W37" s="13">
        <v>106502548.68995529</v>
      </c>
      <c r="X37" s="13">
        <v>104246567.8976965</v>
      </c>
      <c r="Y37" s="13">
        <v>142683625.35402101</v>
      </c>
      <c r="Z37" s="13">
        <v>145401097.4787643</v>
      </c>
      <c r="AA37" s="13">
        <v>89448764.833976671</v>
      </c>
      <c r="AB37" s="13">
        <v>139518147.24874789</v>
      </c>
      <c r="AC37" s="13">
        <v>119942149.9372617</v>
      </c>
      <c r="AD37" s="13">
        <v>167830378.27078319</v>
      </c>
      <c r="AE37" s="13">
        <v>119268230.461403</v>
      </c>
      <c r="AF37" s="13">
        <v>146664520.92059281</v>
      </c>
      <c r="AG37" s="13">
        <v>189275187.18967941</v>
      </c>
      <c r="AH37" s="13">
        <v>143296059.05225301</v>
      </c>
      <c r="AI37" s="13">
        <v>148596724.3066318</v>
      </c>
      <c r="AJ37" s="13">
        <v>148611784.65290871</v>
      </c>
      <c r="AK37" s="13">
        <v>141208712.50739309</v>
      </c>
      <c r="AL37" s="13">
        <v>174676031.2512002</v>
      </c>
      <c r="AM37" s="13">
        <v>181256975.9648847</v>
      </c>
      <c r="AN37" s="13">
        <v>142873712.30787241</v>
      </c>
      <c r="AO37" s="13">
        <v>262365988.2325739</v>
      </c>
      <c r="AP37" s="13">
        <v>232567415.82534751</v>
      </c>
      <c r="AQ37" s="13">
        <v>197454888.52494869</v>
      </c>
      <c r="AR37" s="13">
        <v>160838773.7256918</v>
      </c>
      <c r="AS37" s="13">
        <v>202559025.78909379</v>
      </c>
      <c r="AT37" s="13">
        <v>227610765.87952659</v>
      </c>
      <c r="AU37" s="13">
        <v>239766384.37046781</v>
      </c>
      <c r="AV37" s="13">
        <v>161169139.01941359</v>
      </c>
      <c r="AW37" s="13">
        <v>149224854.93666101</v>
      </c>
      <c r="AX37" s="13">
        <v>163938211.7099061</v>
      </c>
      <c r="AY37" s="13">
        <v>232203570.30540121</v>
      </c>
      <c r="AZ37" s="13">
        <v>112684731.4584761</v>
      </c>
      <c r="BA37" s="13">
        <v>99952251.081907421</v>
      </c>
      <c r="BB37" s="13">
        <v>99442097.829841658</v>
      </c>
      <c r="BC37" s="13">
        <v>175517632.54766861</v>
      </c>
      <c r="BD37" s="13">
        <v>235834489.33909681</v>
      </c>
      <c r="BE37" s="13">
        <v>224456973.6053206</v>
      </c>
      <c r="BF37" s="13">
        <v>187435185.35641479</v>
      </c>
      <c r="BG37" s="13">
        <v>203234021.24694979</v>
      </c>
      <c r="BH37" s="13">
        <v>262814130.4066107</v>
      </c>
      <c r="BI37" s="13">
        <v>332375793.33805579</v>
      </c>
      <c r="BJ37" s="13">
        <v>193660233.70026171</v>
      </c>
      <c r="BK37" s="13">
        <v>227873218.81297129</v>
      </c>
      <c r="BL37" s="13">
        <v>193070713.66044801</v>
      </c>
      <c r="BM37" s="13">
        <v>284869792.31957382</v>
      </c>
      <c r="BN37" s="13">
        <v>229130486.37079719</v>
      </c>
      <c r="BO37" s="13">
        <v>255084305.5893662</v>
      </c>
      <c r="BP37" s="13">
        <v>260486962.90748921</v>
      </c>
      <c r="BQ37" s="13">
        <v>323780507.13004923</v>
      </c>
      <c r="BR37" s="13">
        <v>204652095.48541811</v>
      </c>
      <c r="BS37" s="13">
        <v>279669809.75585449</v>
      </c>
      <c r="BT37" s="13">
        <v>226243775.46343121</v>
      </c>
      <c r="BU37" s="13">
        <v>282151306.2764501</v>
      </c>
      <c r="BV37" s="13">
        <v>254861683.30545661</v>
      </c>
      <c r="BW37" s="13">
        <v>271383711.75490689</v>
      </c>
      <c r="BX37" s="13">
        <v>359537300.25137568</v>
      </c>
      <c r="BY37" s="13">
        <v>221205856.80326119</v>
      </c>
      <c r="BZ37" s="13">
        <v>289499890.1659292</v>
      </c>
      <c r="CA37" s="13">
        <v>202907715.81615281</v>
      </c>
      <c r="CB37" s="13">
        <v>272663314.96247113</v>
      </c>
      <c r="CC37" s="13">
        <v>228336406.04596671</v>
      </c>
      <c r="CD37" s="13">
        <v>276926836.07133132</v>
      </c>
      <c r="CE37" s="13">
        <v>214703213.68185729</v>
      </c>
      <c r="CF37" s="13">
        <v>266961004.84148651</v>
      </c>
      <c r="CG37" s="13">
        <v>335813386.44474339</v>
      </c>
      <c r="CH37" s="13">
        <v>392872891.8194167</v>
      </c>
      <c r="CI37" s="13">
        <v>341599945.27922702</v>
      </c>
      <c r="CJ37" s="13">
        <v>337990272.18087262</v>
      </c>
      <c r="CK37" s="13">
        <v>440889815.25589442</v>
      </c>
      <c r="CL37" s="13">
        <v>285694579.36673421</v>
      </c>
      <c r="CM37" s="13">
        <v>357652437.24466449</v>
      </c>
      <c r="CN37" s="13">
        <v>350417619.99736172</v>
      </c>
      <c r="CO37" s="13">
        <v>451364830.4380483</v>
      </c>
      <c r="CP37" s="13">
        <v>374815864.05173397</v>
      </c>
      <c r="CQ37" s="13">
        <v>296435009.19164473</v>
      </c>
      <c r="CR37" s="13">
        <v>334572601.3088842</v>
      </c>
      <c r="CS37" s="13">
        <v>361124226.57271808</v>
      </c>
      <c r="CT37" s="13">
        <v>372956352.67110407</v>
      </c>
      <c r="CU37" s="13">
        <v>519291541.95242959</v>
      </c>
      <c r="CV37" s="13">
        <v>491801287.46147841</v>
      </c>
      <c r="CW37" s="13">
        <v>483162553.56025219</v>
      </c>
      <c r="CX37" s="13">
        <v>421258979.49332958</v>
      </c>
      <c r="CY37" s="13">
        <v>483673301.05114108</v>
      </c>
      <c r="CZ37" s="13">
        <v>635683212.69843364</v>
      </c>
      <c r="DA37" s="13">
        <v>566110514.76033103</v>
      </c>
      <c r="DB37" s="38">
        <f t="shared" si="0"/>
        <v>22923213187.989796</v>
      </c>
      <c r="DC37" s="6"/>
    </row>
    <row r="38" spans="2:107" x14ac:dyDescent="0.3">
      <c r="B38" s="11">
        <v>12001</v>
      </c>
      <c r="C38" s="13" t="s">
        <v>140</v>
      </c>
      <c r="D38" s="13">
        <v>36</v>
      </c>
      <c r="E38" s="13" t="str">
        <f t="shared" si="1"/>
        <v>S</v>
      </c>
      <c r="F38" s="13">
        <v>91586846.64966251</v>
      </c>
      <c r="G38" s="13">
        <v>64827005.141200371</v>
      </c>
      <c r="H38" s="13">
        <v>72968840.170391455</v>
      </c>
      <c r="I38" s="13">
        <v>100257322.31313629</v>
      </c>
      <c r="J38" s="13">
        <v>97647914.308437109</v>
      </c>
      <c r="K38" s="13">
        <v>94264478.53526251</v>
      </c>
      <c r="L38" s="13">
        <v>103697644.3851518</v>
      </c>
      <c r="M38" s="13">
        <v>160797204.8785288</v>
      </c>
      <c r="N38" s="13">
        <v>76925227.006742701</v>
      </c>
      <c r="O38" s="13">
        <v>76851302.8346131</v>
      </c>
      <c r="P38" s="13">
        <v>127935224.11342131</v>
      </c>
      <c r="Q38" s="13">
        <v>116115049.746154</v>
      </c>
      <c r="R38" s="13">
        <v>205504942.79643661</v>
      </c>
      <c r="S38" s="13">
        <v>144018265.24309731</v>
      </c>
      <c r="T38" s="13">
        <v>102720984.75026789</v>
      </c>
      <c r="U38" s="13">
        <v>123850394.5658472</v>
      </c>
      <c r="V38" s="13">
        <v>149428832.31816179</v>
      </c>
      <c r="W38" s="13">
        <v>130711067.1935617</v>
      </c>
      <c r="X38" s="13">
        <v>190939150.34966329</v>
      </c>
      <c r="Y38" s="13">
        <v>120547000.5109666</v>
      </c>
      <c r="Z38" s="13">
        <v>95467712.049743071</v>
      </c>
      <c r="AA38" s="13">
        <v>104707165.1140642</v>
      </c>
      <c r="AB38" s="13">
        <v>109037974.1418421</v>
      </c>
      <c r="AC38" s="13">
        <v>153075037.31783831</v>
      </c>
      <c r="AD38" s="13">
        <v>109705586.1148406</v>
      </c>
      <c r="AE38" s="13">
        <v>153783983.39797351</v>
      </c>
      <c r="AF38" s="13">
        <v>137962700.70735049</v>
      </c>
      <c r="AG38" s="13">
        <v>115887212.63039421</v>
      </c>
      <c r="AH38" s="13">
        <v>256937831.59463319</v>
      </c>
      <c r="AI38" s="13">
        <v>97884513.932318062</v>
      </c>
      <c r="AJ38" s="13">
        <v>120593948.4141622</v>
      </c>
      <c r="AK38" s="13">
        <v>155980998.6722776</v>
      </c>
      <c r="AL38" s="13">
        <v>208542307.14095551</v>
      </c>
      <c r="AM38" s="13">
        <v>97493375.314261153</v>
      </c>
      <c r="AN38" s="13">
        <v>157509205.44420379</v>
      </c>
      <c r="AO38" s="13">
        <v>172055321.12136671</v>
      </c>
      <c r="AP38" s="13">
        <v>116332354.555875</v>
      </c>
      <c r="AQ38" s="13">
        <v>217397023.52628121</v>
      </c>
      <c r="AR38" s="13">
        <v>90111818.951785609</v>
      </c>
      <c r="AS38" s="13">
        <v>82156913.802016422</v>
      </c>
      <c r="AT38" s="13">
        <v>130591338.90376119</v>
      </c>
      <c r="AU38" s="13">
        <v>152669626.06708181</v>
      </c>
      <c r="AV38" s="13">
        <v>107170352.3556596</v>
      </c>
      <c r="AW38" s="13">
        <v>146447186.31613791</v>
      </c>
      <c r="AX38" s="13">
        <v>119465565.58829211</v>
      </c>
      <c r="AY38" s="13">
        <v>136691113.39399141</v>
      </c>
      <c r="AZ38" s="13">
        <v>109421095.4440774</v>
      </c>
      <c r="BA38" s="13">
        <v>81873081.413012385</v>
      </c>
      <c r="BB38" s="13">
        <v>118825991.96545289</v>
      </c>
      <c r="BC38" s="13">
        <v>76382576.857618794</v>
      </c>
      <c r="BD38" s="13">
        <v>171038932.08958381</v>
      </c>
      <c r="BE38" s="13">
        <v>237107362.5200263</v>
      </c>
      <c r="BF38" s="13">
        <v>144396515.69042039</v>
      </c>
      <c r="BG38" s="13">
        <v>153312849.96606261</v>
      </c>
      <c r="BH38" s="13">
        <v>156715660.32707271</v>
      </c>
      <c r="BI38" s="13">
        <v>142694196.5369665</v>
      </c>
      <c r="BJ38" s="13">
        <v>178739874.26702839</v>
      </c>
      <c r="BK38" s="13">
        <v>147861878.42516881</v>
      </c>
      <c r="BL38" s="13">
        <v>140520641.65931091</v>
      </c>
      <c r="BM38" s="13">
        <v>165215722.7919662</v>
      </c>
      <c r="BN38" s="13">
        <v>173998252.27370149</v>
      </c>
      <c r="BO38" s="13">
        <v>196449977.79886031</v>
      </c>
      <c r="BP38" s="13">
        <v>157162244.6404779</v>
      </c>
      <c r="BQ38" s="13">
        <v>130501300.4513538</v>
      </c>
      <c r="BR38" s="13">
        <v>160580260.54714721</v>
      </c>
      <c r="BS38" s="13">
        <v>188310530.79309359</v>
      </c>
      <c r="BT38" s="13">
        <v>198719795.81829101</v>
      </c>
      <c r="BU38" s="13">
        <v>142082566.32173431</v>
      </c>
      <c r="BV38" s="13">
        <v>159755916.44356179</v>
      </c>
      <c r="BW38" s="13">
        <v>161354435.9555411</v>
      </c>
      <c r="BX38" s="13">
        <v>175170231.12003091</v>
      </c>
      <c r="BY38" s="13">
        <v>172600781.47279891</v>
      </c>
      <c r="BZ38" s="13">
        <v>185276855.0631941</v>
      </c>
      <c r="CA38" s="13">
        <v>121749350.7090372</v>
      </c>
      <c r="CB38" s="13">
        <v>160182770.9161908</v>
      </c>
      <c r="CC38" s="13">
        <v>153662394.72640809</v>
      </c>
      <c r="CD38" s="13">
        <v>162305576.7796587</v>
      </c>
      <c r="CE38" s="13">
        <v>126899726.3345788</v>
      </c>
      <c r="CF38" s="13">
        <v>118484014.25906</v>
      </c>
      <c r="CG38" s="13">
        <v>90859780.086063355</v>
      </c>
      <c r="CH38" s="13">
        <v>131227279.60227419</v>
      </c>
      <c r="CI38" s="13">
        <v>76964609.777539</v>
      </c>
      <c r="CJ38" s="13">
        <v>142982197.57269901</v>
      </c>
      <c r="CK38" s="13">
        <v>134915962.76651871</v>
      </c>
      <c r="CL38" s="13">
        <v>105757907.5687927</v>
      </c>
      <c r="CM38" s="13">
        <v>162590797.34639269</v>
      </c>
      <c r="CN38" s="13">
        <v>146536389.73895061</v>
      </c>
      <c r="CO38" s="13">
        <v>257561689.8956961</v>
      </c>
      <c r="CP38" s="13">
        <v>150223958.25943089</v>
      </c>
      <c r="CQ38" s="13">
        <v>126609747.07507619</v>
      </c>
      <c r="CR38" s="13">
        <v>160401986.5510608</v>
      </c>
      <c r="CS38" s="13">
        <v>114242061.71690761</v>
      </c>
      <c r="CT38" s="13">
        <v>221008644.5653297</v>
      </c>
      <c r="CU38" s="13">
        <v>92256855.252633542</v>
      </c>
      <c r="CV38" s="13">
        <v>120136456.5885558</v>
      </c>
      <c r="CW38" s="13">
        <v>165771269.54768941</v>
      </c>
      <c r="CX38" s="13">
        <v>289551447.63141829</v>
      </c>
      <c r="CY38" s="13">
        <v>134184584.8587926</v>
      </c>
      <c r="CZ38" s="13">
        <v>112002183.0777562</v>
      </c>
      <c r="DA38" s="13">
        <v>171907989.35086629</v>
      </c>
      <c r="DB38" s="38">
        <f t="shared" si="0"/>
        <v>14074300025.588749</v>
      </c>
      <c r="DC38" s="6"/>
    </row>
    <row r="39" spans="2:107" x14ac:dyDescent="0.3">
      <c r="B39" s="11">
        <v>13001</v>
      </c>
      <c r="C39" s="13" t="s">
        <v>141</v>
      </c>
      <c r="D39" s="13">
        <v>37</v>
      </c>
      <c r="E39" s="13" t="str">
        <f t="shared" si="1"/>
        <v>S</v>
      </c>
      <c r="F39" s="13">
        <v>15910.2205668224</v>
      </c>
      <c r="G39" s="13"/>
      <c r="H39" s="13">
        <v>706728.0349910463</v>
      </c>
      <c r="I39" s="13"/>
      <c r="J39" s="13"/>
      <c r="K39" s="13"/>
      <c r="L39" s="13"/>
      <c r="M39" s="13"/>
      <c r="N39" s="13"/>
      <c r="O39" s="13"/>
      <c r="P39" s="13"/>
      <c r="Q39" s="13">
        <v>71863.952732467995</v>
      </c>
      <c r="R39" s="13"/>
      <c r="S39" s="13"/>
      <c r="T39" s="13"/>
      <c r="U39" s="13"/>
      <c r="V39" s="13"/>
      <c r="W39" s="13"/>
      <c r="X39" s="13"/>
      <c r="Y39" s="13"/>
      <c r="Z39" s="13"/>
      <c r="AA39" s="13">
        <v>50616.118569040802</v>
      </c>
      <c r="AB39" s="13"/>
      <c r="AC39" s="13"/>
      <c r="AD39" s="13"/>
      <c r="AE39" s="13"/>
      <c r="AF39" s="13"/>
      <c r="AG39" s="13"/>
      <c r="AH39" s="13"/>
      <c r="AI39" s="13">
        <v>13553.295655328</v>
      </c>
      <c r="AJ39" s="13">
        <v>85339.822399199998</v>
      </c>
      <c r="AK39" s="13">
        <v>8303.1852734399999</v>
      </c>
      <c r="AL39" s="13"/>
      <c r="AM39" s="13"/>
      <c r="AN39" s="13"/>
      <c r="AO39" s="13"/>
      <c r="AP39" s="13">
        <v>9081.7076343232002</v>
      </c>
      <c r="AQ39" s="13"/>
      <c r="AR39" s="13">
        <v>172166.79060500479</v>
      </c>
      <c r="AS39" s="13"/>
      <c r="AT39" s="13">
        <v>6419.4611376384</v>
      </c>
      <c r="AU39" s="13"/>
      <c r="AV39" s="13"/>
      <c r="AW39" s="13">
        <v>29365.026451188402</v>
      </c>
      <c r="AX39" s="13"/>
      <c r="AY39" s="13">
        <v>26108.721768979201</v>
      </c>
      <c r="AZ39" s="13"/>
      <c r="BA39" s="13">
        <v>12033.174525017999</v>
      </c>
      <c r="BB39" s="13"/>
      <c r="BC39" s="13"/>
      <c r="BD39" s="13">
        <v>20434.5311187648</v>
      </c>
      <c r="BE39" s="13"/>
      <c r="BF39" s="13">
        <v>124547.7791016</v>
      </c>
      <c r="BG39" s="13">
        <v>132738.29519611321</v>
      </c>
      <c r="BH39" s="13">
        <v>429038.00617109041</v>
      </c>
      <c r="BI39" s="13"/>
      <c r="BJ39" s="13">
        <v>163810.80330496561</v>
      </c>
      <c r="BK39" s="13"/>
      <c r="BL39" s="13"/>
      <c r="BM39" s="13">
        <v>927900.37130841601</v>
      </c>
      <c r="BN39" s="13"/>
      <c r="BO39" s="13"/>
      <c r="BP39" s="13">
        <v>590004.04364984005</v>
      </c>
      <c r="BQ39" s="13">
        <v>86497.417868534394</v>
      </c>
      <c r="BR39" s="13"/>
      <c r="BS39" s="13"/>
      <c r="BT39" s="13">
        <v>225585.57264624161</v>
      </c>
      <c r="BU39" s="13">
        <v>118809.4961767224</v>
      </c>
      <c r="BV39" s="13">
        <v>52787.930869645199</v>
      </c>
      <c r="BW39" s="13"/>
      <c r="BX39" s="13"/>
      <c r="BY39" s="13"/>
      <c r="BZ39" s="13">
        <v>512323.71774635359</v>
      </c>
      <c r="CA39" s="13"/>
      <c r="CB39" s="13">
        <v>22947.016096225201</v>
      </c>
      <c r="CC39" s="13"/>
      <c r="CD39" s="13">
        <v>1475613.7328693301</v>
      </c>
      <c r="CE39" s="13"/>
      <c r="CF39" s="13">
        <v>34225.425545436803</v>
      </c>
      <c r="CG39" s="13"/>
      <c r="CH39" s="13"/>
      <c r="CI39" s="13">
        <v>338867.10223140317</v>
      </c>
      <c r="CJ39" s="13">
        <v>86595.237809186394</v>
      </c>
      <c r="CK39" s="13">
        <v>284669.94572675909</v>
      </c>
      <c r="CL39" s="13">
        <v>20493.4080476528</v>
      </c>
      <c r="CM39" s="13"/>
      <c r="CN39" s="13"/>
      <c r="CO39" s="13"/>
      <c r="CP39" s="13">
        <v>63875.128371336003</v>
      </c>
      <c r="CQ39" s="13"/>
      <c r="CR39" s="13"/>
      <c r="CS39" s="13"/>
      <c r="CT39" s="13"/>
      <c r="CU39" s="13"/>
      <c r="CV39" s="13">
        <v>504547.21136411681</v>
      </c>
      <c r="CW39" s="13">
        <v>2603761.368290755</v>
      </c>
      <c r="CX39" s="13"/>
      <c r="CY39" s="13"/>
      <c r="CZ39" s="13">
        <v>78928.436609419194</v>
      </c>
      <c r="DA39" s="13">
        <v>1130573.4923997361</v>
      </c>
      <c r="DB39" s="38">
        <f t="shared" si="0"/>
        <v>11237064.982829139</v>
      </c>
      <c r="DC39" s="6"/>
    </row>
    <row r="40" spans="2:107" x14ac:dyDescent="0.3">
      <c r="B40" s="11">
        <v>13002</v>
      </c>
      <c r="C40" s="13" t="s">
        <v>142</v>
      </c>
      <c r="D40" s="13">
        <v>38</v>
      </c>
      <c r="E40" s="13" t="str">
        <f t="shared" si="1"/>
        <v>S</v>
      </c>
      <c r="F40" s="13">
        <v>98437.004968136607</v>
      </c>
      <c r="G40" s="13"/>
      <c r="H40" s="13"/>
      <c r="I40" s="13"/>
      <c r="J40" s="13"/>
      <c r="K40" s="13">
        <v>19865.6693469856</v>
      </c>
      <c r="L40" s="13">
        <v>4601.9344409982004</v>
      </c>
      <c r="M40" s="13"/>
      <c r="N40" s="13"/>
      <c r="O40" s="13">
        <v>4959.4704914117992</v>
      </c>
      <c r="P40" s="13"/>
      <c r="Q40" s="13"/>
      <c r="R40" s="13"/>
      <c r="S40" s="13"/>
      <c r="T40" s="13">
        <v>24779.863101513602</v>
      </c>
      <c r="U40" s="13">
        <v>38054.653451889899</v>
      </c>
      <c r="V40" s="13">
        <v>5017.7569383875989</v>
      </c>
      <c r="W40" s="13">
        <v>2834.1716377399998</v>
      </c>
      <c r="X40" s="13"/>
      <c r="Y40" s="13"/>
      <c r="Z40" s="13"/>
      <c r="AA40" s="13"/>
      <c r="AB40" s="13">
        <v>75404.554368992394</v>
      </c>
      <c r="AC40" s="13">
        <v>16838.6965385984</v>
      </c>
      <c r="AD40" s="13"/>
      <c r="AE40" s="13"/>
      <c r="AF40" s="13"/>
      <c r="AG40" s="13">
        <v>65437.203607541509</v>
      </c>
      <c r="AH40" s="13"/>
      <c r="AI40" s="13">
        <v>7739.5409654220002</v>
      </c>
      <c r="AJ40" s="13">
        <v>94550.808229532806</v>
      </c>
      <c r="AK40" s="13">
        <v>42754.659968737498</v>
      </c>
      <c r="AL40" s="13"/>
      <c r="AM40" s="13">
        <v>64359.237233138912</v>
      </c>
      <c r="AN40" s="13">
        <v>32706.69039946</v>
      </c>
      <c r="AO40" s="13"/>
      <c r="AP40" s="13">
        <v>23906.761535431498</v>
      </c>
      <c r="AQ40" s="13"/>
      <c r="AR40" s="13">
        <v>92082.276585337502</v>
      </c>
      <c r="AS40" s="13"/>
      <c r="AT40" s="13"/>
      <c r="AU40" s="13"/>
      <c r="AV40" s="13">
        <v>56900.454559332997</v>
      </c>
      <c r="AW40" s="13"/>
      <c r="AX40" s="13"/>
      <c r="AY40" s="13">
        <v>2946585.6343432232</v>
      </c>
      <c r="AZ40" s="13"/>
      <c r="BA40" s="13">
        <v>26801.762289505801</v>
      </c>
      <c r="BB40" s="13">
        <v>62609.889330936006</v>
      </c>
      <c r="BC40" s="13">
        <v>57727.224219612799</v>
      </c>
      <c r="BD40" s="13"/>
      <c r="BE40" s="13"/>
      <c r="BF40" s="13"/>
      <c r="BG40" s="13"/>
      <c r="BH40" s="13">
        <v>69025.253746977003</v>
      </c>
      <c r="BI40" s="13">
        <v>83334.926717913593</v>
      </c>
      <c r="BJ40" s="13">
        <v>14763.0917385711</v>
      </c>
      <c r="BK40" s="13"/>
      <c r="BL40" s="13"/>
      <c r="BM40" s="13"/>
      <c r="BN40" s="13"/>
      <c r="BO40" s="13">
        <v>21430.4326497414</v>
      </c>
      <c r="BP40" s="13"/>
      <c r="BQ40" s="13"/>
      <c r="BR40" s="13">
        <v>209378.99879663749</v>
      </c>
      <c r="BS40" s="13"/>
      <c r="BT40" s="13"/>
      <c r="BU40" s="13">
        <v>107678.223842276</v>
      </c>
      <c r="BV40" s="13">
        <v>127167.04523238599</v>
      </c>
      <c r="BW40" s="13">
        <v>254512.51500657829</v>
      </c>
      <c r="BX40" s="13"/>
      <c r="BY40" s="13">
        <v>24892.093779831601</v>
      </c>
      <c r="BZ40" s="13">
        <v>8031.9817028879988</v>
      </c>
      <c r="CA40" s="13">
        <v>253172.98685537049</v>
      </c>
      <c r="CB40" s="13">
        <v>180134.1582231168</v>
      </c>
      <c r="CC40" s="13"/>
      <c r="CD40" s="13">
        <v>220954.501960942</v>
      </c>
      <c r="CE40" s="13"/>
      <c r="CF40" s="13"/>
      <c r="CG40" s="13">
        <v>698720.62075599807</v>
      </c>
      <c r="CH40" s="13">
        <v>135645.87120756699</v>
      </c>
      <c r="CI40" s="13">
        <v>1313346.9248823761</v>
      </c>
      <c r="CJ40" s="13"/>
      <c r="CK40" s="13">
        <v>1504613.7730223311</v>
      </c>
      <c r="CL40" s="13"/>
      <c r="CM40" s="13"/>
      <c r="CN40" s="13">
        <v>201383.82248394919</v>
      </c>
      <c r="CO40" s="13"/>
      <c r="CP40" s="13"/>
      <c r="CQ40" s="13"/>
      <c r="CR40" s="13">
        <v>329004.67246804648</v>
      </c>
      <c r="CS40" s="13">
        <v>159373.005808863</v>
      </c>
      <c r="CT40" s="13"/>
      <c r="CU40" s="13">
        <v>9851.9127752320001</v>
      </c>
      <c r="CV40" s="13"/>
      <c r="CW40" s="13"/>
      <c r="CX40" s="13">
        <v>175360.90558259399</v>
      </c>
      <c r="CY40" s="13">
        <v>1001703.096893554</v>
      </c>
      <c r="CZ40" s="13"/>
      <c r="DA40" s="13">
        <v>214751.37179635081</v>
      </c>
      <c r="DB40" s="38">
        <f t="shared" si="0"/>
        <v>11183188.10648196</v>
      </c>
      <c r="DC40" s="6"/>
    </row>
    <row r="41" spans="2:107" x14ac:dyDescent="0.3">
      <c r="B41" s="11">
        <v>13003</v>
      </c>
      <c r="C41" s="13" t="s">
        <v>143</v>
      </c>
      <c r="D41" s="13">
        <v>39</v>
      </c>
      <c r="E41" s="13" t="str">
        <f t="shared" si="1"/>
        <v>S</v>
      </c>
      <c r="F41" s="13">
        <v>33279195.734985299</v>
      </c>
      <c r="G41" s="13">
        <v>41348893.521542206</v>
      </c>
      <c r="H41" s="13">
        <v>26674141.91468342</v>
      </c>
      <c r="I41" s="13">
        <v>42132705.514967501</v>
      </c>
      <c r="J41" s="13">
        <v>33764009.737730972</v>
      </c>
      <c r="K41" s="13">
        <v>44111809.607359894</v>
      </c>
      <c r="L41" s="13">
        <v>43973572.136729427</v>
      </c>
      <c r="M41" s="13">
        <v>55331280.033357807</v>
      </c>
      <c r="N41" s="13">
        <v>41519265.258927979</v>
      </c>
      <c r="O41" s="13">
        <v>51702233.814031608</v>
      </c>
      <c r="P41" s="13">
        <v>49133656.386981867</v>
      </c>
      <c r="Q41" s="13">
        <v>40016585.379592173</v>
      </c>
      <c r="R41" s="13">
        <v>39411763.465285093</v>
      </c>
      <c r="S41" s="13">
        <v>35303975.109564357</v>
      </c>
      <c r="T41" s="13">
        <v>50461490.24970559</v>
      </c>
      <c r="U41" s="13">
        <v>44618071.699925818</v>
      </c>
      <c r="V41" s="13">
        <v>54964558.466936491</v>
      </c>
      <c r="W41" s="13">
        <v>73749182.064485684</v>
      </c>
      <c r="X41" s="13">
        <v>49326565.993580326</v>
      </c>
      <c r="Y41" s="13">
        <v>63626035.67555549</v>
      </c>
      <c r="Z41" s="13">
        <v>59815429.838635877</v>
      </c>
      <c r="AA41" s="13">
        <v>73216514.577109382</v>
      </c>
      <c r="AB41" s="13">
        <v>52434189.739140853</v>
      </c>
      <c r="AC41" s="13">
        <v>56705645.579236388</v>
      </c>
      <c r="AD41" s="13">
        <v>53254100.251934469</v>
      </c>
      <c r="AE41" s="13">
        <v>46223600.454437569</v>
      </c>
      <c r="AF41" s="13">
        <v>60972977.804137759</v>
      </c>
      <c r="AG41" s="13">
        <v>70430061.840008318</v>
      </c>
      <c r="AH41" s="13">
        <v>66370169.122300953</v>
      </c>
      <c r="AI41" s="13">
        <v>66890358.685302578</v>
      </c>
      <c r="AJ41" s="13">
        <v>46384574.807505377</v>
      </c>
      <c r="AK41" s="13">
        <v>76643064.742468342</v>
      </c>
      <c r="AL41" s="13">
        <v>60743259.694749177</v>
      </c>
      <c r="AM41" s="13">
        <v>70504355.470359191</v>
      </c>
      <c r="AN41" s="13">
        <v>63208277.48129531</v>
      </c>
      <c r="AO41" s="13">
        <v>53991661.703037851</v>
      </c>
      <c r="AP41" s="13">
        <v>48039338.254264042</v>
      </c>
      <c r="AQ41" s="13">
        <v>56911692.302071393</v>
      </c>
      <c r="AR41" s="13">
        <v>56200163.129325569</v>
      </c>
      <c r="AS41" s="13">
        <v>59864502.2882495</v>
      </c>
      <c r="AT41" s="13">
        <v>77721467.624408498</v>
      </c>
      <c r="AU41" s="13">
        <v>69841003.451994181</v>
      </c>
      <c r="AV41" s="13">
        <v>59923372.178363897</v>
      </c>
      <c r="AW41" s="13">
        <v>69314494.766929016</v>
      </c>
      <c r="AX41" s="13">
        <v>62618755.473311849</v>
      </c>
      <c r="AY41" s="13">
        <v>48300950.585991293</v>
      </c>
      <c r="AZ41" s="13">
        <v>62563221.560651697</v>
      </c>
      <c r="BA41" s="13">
        <v>73289638.244125262</v>
      </c>
      <c r="BB41" s="13">
        <v>71410749.870526269</v>
      </c>
      <c r="BC41" s="13">
        <v>55918493.631889388</v>
      </c>
      <c r="BD41" s="13">
        <v>70674296.63006705</v>
      </c>
      <c r="BE41" s="13">
        <v>92085427.505617484</v>
      </c>
      <c r="BF41" s="13">
        <v>75777414.885308206</v>
      </c>
      <c r="BG41" s="13">
        <v>61011642.97635404</v>
      </c>
      <c r="BH41" s="13">
        <v>84180946.282758713</v>
      </c>
      <c r="BI41" s="13">
        <v>68587710.959409475</v>
      </c>
      <c r="BJ41" s="13">
        <v>74762142.878943965</v>
      </c>
      <c r="BK41" s="13">
        <v>69286375.302018806</v>
      </c>
      <c r="BL41" s="13">
        <v>122365251.6690985</v>
      </c>
      <c r="BM41" s="13">
        <v>91659260.774503976</v>
      </c>
      <c r="BN41" s="13">
        <v>73408015.429170176</v>
      </c>
      <c r="BO41" s="13">
        <v>96532023.340269893</v>
      </c>
      <c r="BP41" s="13">
        <v>92154257.389562845</v>
      </c>
      <c r="BQ41" s="13">
        <v>87943476.122158766</v>
      </c>
      <c r="BR41" s="13">
        <v>81093962.26954776</v>
      </c>
      <c r="BS41" s="13">
        <v>66837645.260062337</v>
      </c>
      <c r="BT41" s="13">
        <v>86007325.076503709</v>
      </c>
      <c r="BU41" s="13">
        <v>78406621.89942269</v>
      </c>
      <c r="BV41" s="13">
        <v>84191700.27045393</v>
      </c>
      <c r="BW41" s="13">
        <v>86386927.365875885</v>
      </c>
      <c r="BX41" s="13">
        <v>88717781.559702203</v>
      </c>
      <c r="BY41" s="13">
        <v>93384035.289624572</v>
      </c>
      <c r="BZ41" s="13">
        <v>128752899.6708736</v>
      </c>
      <c r="CA41" s="13">
        <v>133673248.13551199</v>
      </c>
      <c r="CB41" s="13">
        <v>86255784.961788908</v>
      </c>
      <c r="CC41" s="13">
        <v>89703396.44753781</v>
      </c>
      <c r="CD41" s="13">
        <v>82942697.025266677</v>
      </c>
      <c r="CE41" s="13">
        <v>119413874.2966381</v>
      </c>
      <c r="CF41" s="13">
        <v>136118476.07273051</v>
      </c>
      <c r="CG41" s="13">
        <v>127576019.7811344</v>
      </c>
      <c r="CH41" s="13">
        <v>87457460.47996746</v>
      </c>
      <c r="CI41" s="13">
        <v>135550322.0278163</v>
      </c>
      <c r="CJ41" s="13">
        <v>102808800.86219899</v>
      </c>
      <c r="CK41" s="13">
        <v>142735656.27682209</v>
      </c>
      <c r="CL41" s="13">
        <v>87681692.167723641</v>
      </c>
      <c r="CM41" s="13">
        <v>115451197.9644731</v>
      </c>
      <c r="CN41" s="13">
        <v>128760746.56949</v>
      </c>
      <c r="CO41" s="13">
        <v>115282922.91606329</v>
      </c>
      <c r="CP41" s="13">
        <v>143977890.3226507</v>
      </c>
      <c r="CQ41" s="13">
        <v>151999764.3366344</v>
      </c>
      <c r="CR41" s="13">
        <v>120623922.54460859</v>
      </c>
      <c r="CS41" s="13">
        <v>134716213.86804551</v>
      </c>
      <c r="CT41" s="13">
        <v>153778662.82806441</v>
      </c>
      <c r="CU41" s="13">
        <v>147285770.69654101</v>
      </c>
      <c r="CV41" s="13">
        <v>214972045.58955041</v>
      </c>
      <c r="CW41" s="13">
        <v>188683427.5562773</v>
      </c>
      <c r="CX41" s="13">
        <v>248249197.21854031</v>
      </c>
      <c r="CY41" s="13">
        <v>213689641.6375483</v>
      </c>
      <c r="CZ41" s="13">
        <v>312170395.50278729</v>
      </c>
      <c r="DA41" s="13">
        <v>306791023.87106758</v>
      </c>
      <c r="DB41" s="38">
        <f t="shared" si="0"/>
        <v>8746712469.6844769</v>
      </c>
      <c r="DC41" s="6"/>
    </row>
    <row r="42" spans="2:107" x14ac:dyDescent="0.3">
      <c r="B42" s="11">
        <v>14001</v>
      </c>
      <c r="C42" s="13" t="s">
        <v>144</v>
      </c>
      <c r="D42" s="13">
        <v>40</v>
      </c>
      <c r="E42" s="13" t="str">
        <f t="shared" si="1"/>
        <v>S</v>
      </c>
      <c r="F42" s="13">
        <v>611389212.77446294</v>
      </c>
      <c r="G42" s="13">
        <v>569501173.83270621</v>
      </c>
      <c r="H42" s="13">
        <v>627147421.18780386</v>
      </c>
      <c r="I42" s="13">
        <v>743529666.90047884</v>
      </c>
      <c r="J42" s="13">
        <v>675268554.39773309</v>
      </c>
      <c r="K42" s="13">
        <v>752886047.24571896</v>
      </c>
      <c r="L42" s="13">
        <v>649309606.17576265</v>
      </c>
      <c r="M42" s="13">
        <v>806304348.12950981</v>
      </c>
      <c r="N42" s="13">
        <v>766652049.42258263</v>
      </c>
      <c r="O42" s="13">
        <v>836490250.84980297</v>
      </c>
      <c r="P42" s="13">
        <v>768069843.69905353</v>
      </c>
      <c r="Q42" s="13">
        <v>839855029.41479683</v>
      </c>
      <c r="R42" s="13">
        <v>786341032.74106467</v>
      </c>
      <c r="S42" s="13">
        <v>775243304.51325464</v>
      </c>
      <c r="T42" s="13">
        <v>857260155.17993021</v>
      </c>
      <c r="U42" s="13">
        <v>776418591.0349555</v>
      </c>
      <c r="V42" s="13">
        <v>851506010.33881795</v>
      </c>
      <c r="W42" s="13">
        <v>977955725.22536504</v>
      </c>
      <c r="X42" s="13">
        <v>906416785.6871376</v>
      </c>
      <c r="Y42" s="13">
        <v>924345604.54118037</v>
      </c>
      <c r="Z42" s="13">
        <v>907007947.44177628</v>
      </c>
      <c r="AA42" s="13">
        <v>747188253.03407145</v>
      </c>
      <c r="AB42" s="13">
        <v>780342677.20572853</v>
      </c>
      <c r="AC42" s="13">
        <v>927950932.00033665</v>
      </c>
      <c r="AD42" s="13">
        <v>983541633.26640189</v>
      </c>
      <c r="AE42" s="13">
        <v>830854215.309834</v>
      </c>
      <c r="AF42" s="13">
        <v>968652645.30002677</v>
      </c>
      <c r="AG42" s="13">
        <v>861067104.86065519</v>
      </c>
      <c r="AH42" s="13">
        <v>1047836608.538625</v>
      </c>
      <c r="AI42" s="13">
        <v>1048432620.603181</v>
      </c>
      <c r="AJ42" s="13">
        <v>979312230.4885062</v>
      </c>
      <c r="AK42" s="13">
        <v>948638245.39704418</v>
      </c>
      <c r="AL42" s="13">
        <v>961688163.65399039</v>
      </c>
      <c r="AM42" s="13">
        <v>997858993.28467953</v>
      </c>
      <c r="AN42" s="13">
        <v>1151408455.048243</v>
      </c>
      <c r="AO42" s="13">
        <v>900255905.06635129</v>
      </c>
      <c r="AP42" s="13">
        <v>1069103312.399215</v>
      </c>
      <c r="AQ42" s="13">
        <v>1098451795.9635119</v>
      </c>
      <c r="AR42" s="13">
        <v>1155792548.434391</v>
      </c>
      <c r="AS42" s="13">
        <v>1183868169.563035</v>
      </c>
      <c r="AT42" s="13">
        <v>1082230897.224772</v>
      </c>
      <c r="AU42" s="13">
        <v>1069528350.6673321</v>
      </c>
      <c r="AV42" s="13">
        <v>1005867693.949267</v>
      </c>
      <c r="AW42" s="13">
        <v>1037120175.484075</v>
      </c>
      <c r="AX42" s="13">
        <v>985509584.73317897</v>
      </c>
      <c r="AY42" s="13">
        <v>1055179321.081441</v>
      </c>
      <c r="AZ42" s="13">
        <v>546980706.29083383</v>
      </c>
      <c r="BA42" s="13">
        <v>805191771.3938458</v>
      </c>
      <c r="BB42" s="13">
        <v>681016196.76650631</v>
      </c>
      <c r="BC42" s="13">
        <v>908339679.62401271</v>
      </c>
      <c r="BD42" s="13">
        <v>897561007.66923666</v>
      </c>
      <c r="BE42" s="13">
        <v>1319562268.016778</v>
      </c>
      <c r="BF42" s="13">
        <v>1151966416.131814</v>
      </c>
      <c r="BG42" s="13">
        <v>1270936687.7732639</v>
      </c>
      <c r="BH42" s="13">
        <v>1344913576.8517759</v>
      </c>
      <c r="BI42" s="13">
        <v>1088080259.0028901</v>
      </c>
      <c r="BJ42" s="13">
        <v>994215480.23341882</v>
      </c>
      <c r="BK42" s="13">
        <v>1056069499.070734</v>
      </c>
      <c r="BL42" s="13">
        <v>1270378292.3666911</v>
      </c>
      <c r="BM42" s="13">
        <v>1094309524.7346351</v>
      </c>
      <c r="BN42" s="13">
        <v>1093191970.296608</v>
      </c>
      <c r="BO42" s="13">
        <v>1212853549.030951</v>
      </c>
      <c r="BP42" s="13">
        <v>1256403839.736805</v>
      </c>
      <c r="BQ42" s="13">
        <v>1124690180.462785</v>
      </c>
      <c r="BR42" s="13">
        <v>1234504791.838289</v>
      </c>
      <c r="BS42" s="13">
        <v>1197764760.9284539</v>
      </c>
      <c r="BT42" s="13">
        <v>1208622880.769928</v>
      </c>
      <c r="BU42" s="13">
        <v>1134257548.581749</v>
      </c>
      <c r="BV42" s="13">
        <v>1087091151.655076</v>
      </c>
      <c r="BW42" s="13">
        <v>1275786739.2906721</v>
      </c>
      <c r="BX42" s="13">
        <v>1216775002.111398</v>
      </c>
      <c r="BY42" s="13">
        <v>1372991839.126807</v>
      </c>
      <c r="BZ42" s="13">
        <v>1424310863.0580339</v>
      </c>
      <c r="CA42" s="13">
        <v>1245476069.6875689</v>
      </c>
      <c r="CB42" s="13">
        <v>1205942809.4641581</v>
      </c>
      <c r="CC42" s="13">
        <v>1116571567.858382</v>
      </c>
      <c r="CD42" s="13">
        <v>1248657035.6174431</v>
      </c>
      <c r="CE42" s="13">
        <v>1363948472.4938591</v>
      </c>
      <c r="CF42" s="13">
        <v>1184769239.986619</v>
      </c>
      <c r="CG42" s="13">
        <v>1430251537.4215961</v>
      </c>
      <c r="CH42" s="13">
        <v>1382602405.521703</v>
      </c>
      <c r="CI42" s="13">
        <v>1632905952.4689679</v>
      </c>
      <c r="CJ42" s="13">
        <v>1531708826.2132969</v>
      </c>
      <c r="CK42" s="13">
        <v>1737792909.4589939</v>
      </c>
      <c r="CL42" s="13">
        <v>1399795586.0079851</v>
      </c>
      <c r="CM42" s="13">
        <v>1473138723.7277601</v>
      </c>
      <c r="CN42" s="13">
        <v>1658729525.447288</v>
      </c>
      <c r="CO42" s="13">
        <v>1613501857.379869</v>
      </c>
      <c r="CP42" s="13">
        <v>1817730093.289865</v>
      </c>
      <c r="CQ42" s="13">
        <v>1658689818.404386</v>
      </c>
      <c r="CR42" s="13">
        <v>1806687832.858521</v>
      </c>
      <c r="CS42" s="13">
        <v>1979110775.1787651</v>
      </c>
      <c r="CT42" s="13">
        <v>1653490069.6661439</v>
      </c>
      <c r="CU42" s="13">
        <v>1842551599.1364059</v>
      </c>
      <c r="CV42" s="13">
        <v>2145493591.0892</v>
      </c>
      <c r="CW42" s="13">
        <v>2150697688.7190199</v>
      </c>
      <c r="CX42" s="13">
        <v>2375104920.5464282</v>
      </c>
      <c r="CY42" s="13">
        <v>2728813128.1427979</v>
      </c>
      <c r="CZ42" s="13">
        <v>2744255291.3161721</v>
      </c>
      <c r="DA42" s="13">
        <v>3619940236.897387</v>
      </c>
      <c r="DB42" s="38">
        <f t="shared" si="0"/>
        <v>119303702940.10637</v>
      </c>
      <c r="DC42" s="6"/>
    </row>
    <row r="43" spans="2:107" x14ac:dyDescent="0.3">
      <c r="B43" s="11">
        <v>15001</v>
      </c>
      <c r="C43" s="13" t="s">
        <v>145</v>
      </c>
      <c r="D43" s="13">
        <v>41</v>
      </c>
      <c r="E43" s="13" t="str">
        <f t="shared" si="1"/>
        <v>S</v>
      </c>
      <c r="F43" s="13">
        <v>45981829.92674268</v>
      </c>
      <c r="G43" s="13">
        <v>46185262.618925132</v>
      </c>
      <c r="H43" s="13">
        <v>55490250.696854547</v>
      </c>
      <c r="I43" s="13">
        <v>57827674.324629083</v>
      </c>
      <c r="J43" s="13">
        <v>63237433.419859581</v>
      </c>
      <c r="K43" s="13">
        <v>61314768.62741489</v>
      </c>
      <c r="L43" s="13">
        <v>45096063.317936532</v>
      </c>
      <c r="M43" s="13">
        <v>65813827.236760363</v>
      </c>
      <c r="N43" s="13">
        <v>55063500.798939072</v>
      </c>
      <c r="O43" s="13">
        <v>63117013.479248203</v>
      </c>
      <c r="P43" s="13">
        <v>63248340.575181082</v>
      </c>
      <c r="Q43" s="13">
        <v>48907446.253643297</v>
      </c>
      <c r="R43" s="13">
        <v>55722889.475735843</v>
      </c>
      <c r="S43" s="13">
        <v>65771247.786199793</v>
      </c>
      <c r="T43" s="13">
        <v>48590286.142571919</v>
      </c>
      <c r="U43" s="13">
        <v>52090585.572728582</v>
      </c>
      <c r="V43" s="13">
        <v>83117797.293633491</v>
      </c>
      <c r="W43" s="13">
        <v>62405502.74806577</v>
      </c>
      <c r="X43" s="13">
        <v>61605817.404341809</v>
      </c>
      <c r="Y43" s="13">
        <v>57311166.775004096</v>
      </c>
      <c r="Z43" s="13">
        <v>69807313.731456712</v>
      </c>
      <c r="AA43" s="13">
        <v>45952942.157837197</v>
      </c>
      <c r="AB43" s="13">
        <v>59739395.851551227</v>
      </c>
      <c r="AC43" s="13">
        <v>58306085.02011279</v>
      </c>
      <c r="AD43" s="13">
        <v>57403234.943742521</v>
      </c>
      <c r="AE43" s="13">
        <v>65991556.246009871</v>
      </c>
      <c r="AF43" s="13">
        <v>57135638.247817203</v>
      </c>
      <c r="AG43" s="13">
        <v>64173151.998108812</v>
      </c>
      <c r="AH43" s="13">
        <v>76157632.996545032</v>
      </c>
      <c r="AI43" s="13">
        <v>60118242.416917257</v>
      </c>
      <c r="AJ43" s="13">
        <v>72839506.951275527</v>
      </c>
      <c r="AK43" s="13">
        <v>62643953.137076139</v>
      </c>
      <c r="AL43" s="13">
        <v>63263546.763923094</v>
      </c>
      <c r="AM43" s="13">
        <v>63303823.221996829</v>
      </c>
      <c r="AN43" s="13">
        <v>66462363.566357762</v>
      </c>
      <c r="AO43" s="13">
        <v>59726489.919052698</v>
      </c>
      <c r="AP43" s="13">
        <v>68141537.593658775</v>
      </c>
      <c r="AQ43" s="13">
        <v>72858070.325390354</v>
      </c>
      <c r="AR43" s="13">
        <v>58233348.234851576</v>
      </c>
      <c r="AS43" s="13">
        <v>60379648.82931909</v>
      </c>
      <c r="AT43" s="13">
        <v>67258404.23663263</v>
      </c>
      <c r="AU43" s="13">
        <v>65015531.286466204</v>
      </c>
      <c r="AV43" s="13">
        <v>66511196.993177786</v>
      </c>
      <c r="AW43" s="13">
        <v>63473201.509972081</v>
      </c>
      <c r="AX43" s="13">
        <v>64640242.205223173</v>
      </c>
      <c r="AY43" s="13">
        <v>51497075.329915553</v>
      </c>
      <c r="AZ43" s="13">
        <v>25126843.963981211</v>
      </c>
      <c r="BA43" s="13">
        <v>46816081.967997983</v>
      </c>
      <c r="BB43" s="13">
        <v>43520367.455645643</v>
      </c>
      <c r="BC43" s="13">
        <v>78244637.894622326</v>
      </c>
      <c r="BD43" s="13">
        <v>52578576.208762631</v>
      </c>
      <c r="BE43" s="13">
        <v>94916559.517537504</v>
      </c>
      <c r="BF43" s="13">
        <v>56787870.653791331</v>
      </c>
      <c r="BG43" s="13">
        <v>68388165.589006886</v>
      </c>
      <c r="BH43" s="13">
        <v>97795935.356806964</v>
      </c>
      <c r="BI43" s="13">
        <v>63862968.293556988</v>
      </c>
      <c r="BJ43" s="13">
        <v>48212707.925482847</v>
      </c>
      <c r="BK43" s="13">
        <v>71879340.121901542</v>
      </c>
      <c r="BL43" s="13">
        <v>82193488.077402398</v>
      </c>
      <c r="BM43" s="13">
        <v>56277377.481780283</v>
      </c>
      <c r="BN43" s="13">
        <v>66883747.570546627</v>
      </c>
      <c r="BO43" s="13">
        <v>48843923.709360771</v>
      </c>
      <c r="BP43" s="13">
        <v>56907443.021734357</v>
      </c>
      <c r="BQ43" s="13">
        <v>66052966.438440643</v>
      </c>
      <c r="BR43" s="13">
        <v>59734809.630813837</v>
      </c>
      <c r="BS43" s="13">
        <v>62072982.748529293</v>
      </c>
      <c r="BT43" s="13">
        <v>61948845.592754841</v>
      </c>
      <c r="BU43" s="13">
        <v>72107956.257457301</v>
      </c>
      <c r="BV43" s="13">
        <v>51541030.729808427</v>
      </c>
      <c r="BW43" s="13">
        <v>64753887.380558766</v>
      </c>
      <c r="BX43" s="13">
        <v>79589301.426130667</v>
      </c>
      <c r="BY43" s="13">
        <v>75056178.516597256</v>
      </c>
      <c r="BZ43" s="13">
        <v>84831080.272793159</v>
      </c>
      <c r="CA43" s="13">
        <v>71728298.416915566</v>
      </c>
      <c r="CB43" s="13">
        <v>48904229.043313801</v>
      </c>
      <c r="CC43" s="13">
        <v>53393828.59874317</v>
      </c>
      <c r="CD43" s="13">
        <v>65406390.389481828</v>
      </c>
      <c r="CE43" s="13">
        <v>63822628.242540799</v>
      </c>
      <c r="CF43" s="13">
        <v>84731228.490797102</v>
      </c>
      <c r="CG43" s="13">
        <v>102693325.1855046</v>
      </c>
      <c r="CH43" s="13">
        <v>53703314.049151853</v>
      </c>
      <c r="CI43" s="13">
        <v>79263169.331309974</v>
      </c>
      <c r="CJ43" s="13">
        <v>106245910.4351795</v>
      </c>
      <c r="CK43" s="13">
        <v>68800529.891137674</v>
      </c>
      <c r="CL43" s="13">
        <v>68553409.871833771</v>
      </c>
      <c r="CM43" s="13">
        <v>66828958.546959743</v>
      </c>
      <c r="CN43" s="13">
        <v>98135124.844305739</v>
      </c>
      <c r="CO43" s="13">
        <v>76823550.705755696</v>
      </c>
      <c r="CP43" s="13">
        <v>94716341.979543775</v>
      </c>
      <c r="CQ43" s="13">
        <v>93867073.084737778</v>
      </c>
      <c r="CR43" s="13">
        <v>96352361.403369859</v>
      </c>
      <c r="CS43" s="13">
        <v>98481482.912781</v>
      </c>
      <c r="CT43" s="13">
        <v>93780472.698568672</v>
      </c>
      <c r="CU43" s="13">
        <v>141859638.58065799</v>
      </c>
      <c r="CV43" s="13">
        <v>103968130.5920053</v>
      </c>
      <c r="CW43" s="13">
        <v>88805629.822813511</v>
      </c>
      <c r="CX43" s="13">
        <v>149939388.18350971</v>
      </c>
      <c r="CY43" s="13">
        <v>132917957.7636683</v>
      </c>
      <c r="CZ43" s="13">
        <v>173506417.95896691</v>
      </c>
      <c r="DA43" s="13">
        <v>119257007.2754938</v>
      </c>
      <c r="DB43" s="38">
        <f t="shared" si="0"/>
        <v>7032342710.2916527</v>
      </c>
      <c r="DC43" s="6"/>
    </row>
    <row r="44" spans="2:107" x14ac:dyDescent="0.3">
      <c r="B44" s="11">
        <v>16001</v>
      </c>
      <c r="C44" s="13" t="s">
        <v>146</v>
      </c>
      <c r="D44" s="13">
        <v>42</v>
      </c>
      <c r="E44" s="13" t="str">
        <f t="shared" si="1"/>
        <v>S</v>
      </c>
      <c r="F44" s="13">
        <v>46356206.181217983</v>
      </c>
      <c r="G44" s="13">
        <v>8834128.2803797238</v>
      </c>
      <c r="H44" s="13">
        <v>19964445.905624721</v>
      </c>
      <c r="I44" s="13">
        <v>40749801.268634327</v>
      </c>
      <c r="J44" s="13">
        <v>16960283.889728758</v>
      </c>
      <c r="K44" s="13">
        <v>17590710.783692211</v>
      </c>
      <c r="L44" s="13">
        <v>7912491.9721076349</v>
      </c>
      <c r="M44" s="13">
        <v>23554979.653554659</v>
      </c>
      <c r="N44" s="13">
        <v>15988169.30595416</v>
      </c>
      <c r="O44" s="13">
        <v>11966119.728369631</v>
      </c>
      <c r="P44" s="13">
        <v>14741598.80431118</v>
      </c>
      <c r="Q44" s="13">
        <v>13874280.14413094</v>
      </c>
      <c r="R44" s="13">
        <v>18696612.937621441</v>
      </c>
      <c r="S44" s="13">
        <v>16127965.23647113</v>
      </c>
      <c r="T44" s="13">
        <v>20254748.544379711</v>
      </c>
      <c r="U44" s="13">
        <v>17487939.252364852</v>
      </c>
      <c r="V44" s="13">
        <v>16065148.73607601</v>
      </c>
      <c r="W44" s="13">
        <v>12658900.334595369</v>
      </c>
      <c r="X44" s="13">
        <v>12576473.01915892</v>
      </c>
      <c r="Y44" s="13">
        <v>21833080.456732929</v>
      </c>
      <c r="Z44" s="13">
        <v>14186309.491747299</v>
      </c>
      <c r="AA44" s="13">
        <v>16006695.32467505</v>
      </c>
      <c r="AB44" s="13">
        <v>18613335.65478085</v>
      </c>
      <c r="AC44" s="13">
        <v>10022343.44440555</v>
      </c>
      <c r="AD44" s="13">
        <v>24252955.875258051</v>
      </c>
      <c r="AE44" s="13">
        <v>9595302.7992492467</v>
      </c>
      <c r="AF44" s="13">
        <v>10630795.97384459</v>
      </c>
      <c r="AG44" s="13">
        <v>10151548.698543901</v>
      </c>
      <c r="AH44" s="13">
        <v>7813729.2601130037</v>
      </c>
      <c r="AI44" s="13">
        <v>33386157.18306002</v>
      </c>
      <c r="AJ44" s="13">
        <v>10821090.28758047</v>
      </c>
      <c r="AK44" s="13">
        <v>27426875.660679419</v>
      </c>
      <c r="AL44" s="13">
        <v>10523267.135734349</v>
      </c>
      <c r="AM44" s="13">
        <v>6365089.3147580978</v>
      </c>
      <c r="AN44" s="13">
        <v>15144384.245278209</v>
      </c>
      <c r="AO44" s="13">
        <v>19974802.538850822</v>
      </c>
      <c r="AP44" s="13">
        <v>55500792.576770343</v>
      </c>
      <c r="AQ44" s="13">
        <v>35403890.557723112</v>
      </c>
      <c r="AR44" s="13">
        <v>18298514.815498669</v>
      </c>
      <c r="AS44" s="13">
        <v>8601771.8446964286</v>
      </c>
      <c r="AT44" s="13">
        <v>19283886.739807408</v>
      </c>
      <c r="AU44" s="13">
        <v>19149567.088664129</v>
      </c>
      <c r="AV44" s="13">
        <v>9777841.5928838328</v>
      </c>
      <c r="AW44" s="13">
        <v>6824080.9403854487</v>
      </c>
      <c r="AX44" s="13">
        <v>5714374.0371591328</v>
      </c>
      <c r="AY44" s="13">
        <v>51140029.71392256</v>
      </c>
      <c r="AZ44" s="13">
        <v>31328326.11580066</v>
      </c>
      <c r="BA44" s="13">
        <v>77407457.977425247</v>
      </c>
      <c r="BB44" s="13">
        <v>16894842.955647241</v>
      </c>
      <c r="BC44" s="13">
        <v>15247468.843105759</v>
      </c>
      <c r="BD44" s="13">
        <v>36461815.008362927</v>
      </c>
      <c r="BE44" s="13">
        <v>20956721.0705592</v>
      </c>
      <c r="BF44" s="13">
        <v>4427075.2397156795</v>
      </c>
      <c r="BG44" s="13">
        <v>60852839.189975977</v>
      </c>
      <c r="BH44" s="13">
        <v>26867731.499732859</v>
      </c>
      <c r="BI44" s="13">
        <v>4491456.7069924641</v>
      </c>
      <c r="BJ44" s="13">
        <v>33923828.512784682</v>
      </c>
      <c r="BK44" s="13">
        <v>5935487.828217634</v>
      </c>
      <c r="BL44" s="13">
        <v>12246717.59674756</v>
      </c>
      <c r="BM44" s="13">
        <v>10304319.119396109</v>
      </c>
      <c r="BN44" s="13">
        <v>27203511.698089089</v>
      </c>
      <c r="BO44" s="13">
        <v>27825575.574987669</v>
      </c>
      <c r="BP44" s="13">
        <v>13229352.651464559</v>
      </c>
      <c r="BQ44" s="13">
        <v>3675584.7171287141</v>
      </c>
      <c r="BR44" s="13">
        <v>4192609.0053565889</v>
      </c>
      <c r="BS44" s="13">
        <v>4799221.865618417</v>
      </c>
      <c r="BT44" s="13">
        <v>20159245.372742511</v>
      </c>
      <c r="BU44" s="13">
        <v>26296268.889470741</v>
      </c>
      <c r="BV44" s="13">
        <v>11206226.126606351</v>
      </c>
      <c r="BW44" s="13">
        <v>22530199.406039719</v>
      </c>
      <c r="BX44" s="13">
        <v>15074093.14961195</v>
      </c>
      <c r="BY44" s="13">
        <v>14968125.42147457</v>
      </c>
      <c r="BZ44" s="13">
        <v>21109441.57742779</v>
      </c>
      <c r="CA44" s="13">
        <v>16258643.79509763</v>
      </c>
      <c r="CB44" s="13">
        <v>5253342.8165909229</v>
      </c>
      <c r="CC44" s="13">
        <v>43791128.718367547</v>
      </c>
      <c r="CD44" s="13">
        <v>19169399.184158619</v>
      </c>
      <c r="CE44" s="13">
        <v>10241762.01883103</v>
      </c>
      <c r="CF44" s="13">
        <v>34371688.669475913</v>
      </c>
      <c r="CG44" s="13">
        <v>9806575.3995020129</v>
      </c>
      <c r="CH44" s="13">
        <v>19538106.397069469</v>
      </c>
      <c r="CI44" s="13">
        <v>10857047.820647299</v>
      </c>
      <c r="CJ44" s="13">
        <v>40541188.062268578</v>
      </c>
      <c r="CK44" s="13">
        <v>12293816.255457999</v>
      </c>
      <c r="CL44" s="13">
        <v>29941405.193102099</v>
      </c>
      <c r="CM44" s="13">
        <v>18118672.832722571</v>
      </c>
      <c r="CN44" s="13">
        <v>17595078.580628701</v>
      </c>
      <c r="CO44" s="13">
        <v>198775964.99165279</v>
      </c>
      <c r="CP44" s="13">
        <v>9959133.3251498397</v>
      </c>
      <c r="CQ44" s="13">
        <v>15747452.80898641</v>
      </c>
      <c r="CR44" s="13">
        <v>38536805.170392781</v>
      </c>
      <c r="CS44" s="13">
        <v>10510494.87722894</v>
      </c>
      <c r="CT44" s="13">
        <v>41223267.662175417</v>
      </c>
      <c r="CU44" s="13">
        <v>24934023.219356518</v>
      </c>
      <c r="CV44" s="13">
        <v>40805698.658546329</v>
      </c>
      <c r="CW44" s="13">
        <v>6691480.5510113901</v>
      </c>
      <c r="CX44" s="13">
        <v>10172548.755964439</v>
      </c>
      <c r="CY44" s="13">
        <v>11946187.88115086</v>
      </c>
      <c r="CZ44" s="13">
        <v>32514580.95422456</v>
      </c>
      <c r="DA44" s="13">
        <v>72631727.224888995</v>
      </c>
      <c r="DB44" s="38">
        <f t="shared" si="0"/>
        <v>2220646282.1763082</v>
      </c>
      <c r="DC44" s="6"/>
    </row>
    <row r="45" spans="2:107" x14ac:dyDescent="0.3">
      <c r="B45" s="11">
        <v>17001</v>
      </c>
      <c r="C45" s="13" t="s">
        <v>147</v>
      </c>
      <c r="D45" s="13">
        <v>43</v>
      </c>
      <c r="E45" s="13" t="str">
        <f t="shared" si="1"/>
        <v>N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38">
        <f t="shared" si="0"/>
        <v>0</v>
      </c>
      <c r="DC45" s="6"/>
    </row>
    <row r="46" spans="2:107" x14ac:dyDescent="0.3">
      <c r="B46" s="11">
        <v>17002</v>
      </c>
      <c r="C46" s="13" t="s">
        <v>148</v>
      </c>
      <c r="D46" s="13">
        <v>44</v>
      </c>
      <c r="E46" s="13" t="str">
        <f t="shared" si="1"/>
        <v>S</v>
      </c>
      <c r="F46" s="13">
        <v>79774098.040636823</v>
      </c>
      <c r="G46" s="13">
        <v>80981750.724428713</v>
      </c>
      <c r="H46" s="13">
        <v>85658310.148796603</v>
      </c>
      <c r="I46" s="13">
        <v>99986555.385346219</v>
      </c>
      <c r="J46" s="13">
        <v>93898495.330895171</v>
      </c>
      <c r="K46" s="13">
        <v>87954708.640270963</v>
      </c>
      <c r="L46" s="13">
        <v>83607654.317243859</v>
      </c>
      <c r="M46" s="13">
        <v>98229205.012706965</v>
      </c>
      <c r="N46" s="13">
        <v>96959755.918270171</v>
      </c>
      <c r="O46" s="13">
        <v>84681253.477013022</v>
      </c>
      <c r="P46" s="13">
        <v>111905403.4870685</v>
      </c>
      <c r="Q46" s="13">
        <v>82721761.183668181</v>
      </c>
      <c r="R46" s="13">
        <v>98005813.901282072</v>
      </c>
      <c r="S46" s="13">
        <v>94450819.149519175</v>
      </c>
      <c r="T46" s="13">
        <v>94350847.039973632</v>
      </c>
      <c r="U46" s="13">
        <v>99555685.472628459</v>
      </c>
      <c r="V46" s="13">
        <v>83821240.127960548</v>
      </c>
      <c r="W46" s="13">
        <v>100966250.46320181</v>
      </c>
      <c r="X46" s="13">
        <v>100427283.9730376</v>
      </c>
      <c r="Y46" s="13">
        <v>102867464.16960961</v>
      </c>
      <c r="Z46" s="13">
        <v>90051081.426702276</v>
      </c>
      <c r="AA46" s="13">
        <v>94618529.368400216</v>
      </c>
      <c r="AB46" s="13">
        <v>96427216.899501935</v>
      </c>
      <c r="AC46" s="13">
        <v>78055683.668310493</v>
      </c>
      <c r="AD46" s="13">
        <v>119728966.0776148</v>
      </c>
      <c r="AE46" s="13">
        <v>90397881.663380831</v>
      </c>
      <c r="AF46" s="13">
        <v>90526720.445484191</v>
      </c>
      <c r="AG46" s="13">
        <v>95326224.936560124</v>
      </c>
      <c r="AH46" s="13">
        <v>99051673.550779223</v>
      </c>
      <c r="AI46" s="13">
        <v>104937645.7832292</v>
      </c>
      <c r="AJ46" s="13">
        <v>97122916.898434386</v>
      </c>
      <c r="AK46" s="13">
        <v>92325342.833756611</v>
      </c>
      <c r="AL46" s="13">
        <v>118675821.394797</v>
      </c>
      <c r="AM46" s="13">
        <v>91008615.158088058</v>
      </c>
      <c r="AN46" s="13">
        <v>79630742.441033587</v>
      </c>
      <c r="AO46" s="13">
        <v>131042026.0742483</v>
      </c>
      <c r="AP46" s="13">
        <v>116417991.0687141</v>
      </c>
      <c r="AQ46" s="13">
        <v>96883473.977739036</v>
      </c>
      <c r="AR46" s="13">
        <v>107009416.38396069</v>
      </c>
      <c r="AS46" s="13">
        <v>103296581.712366</v>
      </c>
      <c r="AT46" s="13">
        <v>105863500.366643</v>
      </c>
      <c r="AU46" s="13">
        <v>92850209.812451988</v>
      </c>
      <c r="AV46" s="13">
        <v>88290520.828046754</v>
      </c>
      <c r="AW46" s="13">
        <v>113266925.82804561</v>
      </c>
      <c r="AX46" s="13">
        <v>84998454.816387594</v>
      </c>
      <c r="AY46" s="13">
        <v>94357506.289436609</v>
      </c>
      <c r="AZ46" s="13">
        <v>68807526.12534827</v>
      </c>
      <c r="BA46" s="13">
        <v>88450243.848312929</v>
      </c>
      <c r="BB46" s="13">
        <v>110113992.70428351</v>
      </c>
      <c r="BC46" s="13">
        <v>95518172.260387108</v>
      </c>
      <c r="BD46" s="13">
        <v>69795597.372474313</v>
      </c>
      <c r="BE46" s="13">
        <v>96531736.54149425</v>
      </c>
      <c r="BF46" s="13">
        <v>90775898.735254481</v>
      </c>
      <c r="BG46" s="13">
        <v>131139070.6307981</v>
      </c>
      <c r="BH46" s="13">
        <v>121092588.2850423</v>
      </c>
      <c r="BI46" s="13">
        <v>103998313.5503345</v>
      </c>
      <c r="BJ46" s="13">
        <v>85544177.09508194</v>
      </c>
      <c r="BK46" s="13">
        <v>122210775.6789328</v>
      </c>
      <c r="BL46" s="13">
        <v>116519017.5532802</v>
      </c>
      <c r="BM46" s="13">
        <v>95356244.070399329</v>
      </c>
      <c r="BN46" s="13">
        <v>87743800.676455975</v>
      </c>
      <c r="BO46" s="13">
        <v>97791978.430591956</v>
      </c>
      <c r="BP46" s="13">
        <v>113399625.9663758</v>
      </c>
      <c r="BQ46" s="13">
        <v>118025209.1582533</v>
      </c>
      <c r="BR46" s="13">
        <v>99901783.785128027</v>
      </c>
      <c r="BS46" s="13">
        <v>89820760.984048843</v>
      </c>
      <c r="BT46" s="13">
        <v>109672333.7346192</v>
      </c>
      <c r="BU46" s="13">
        <v>124044798.0718587</v>
      </c>
      <c r="BV46" s="13">
        <v>120915109.4797132</v>
      </c>
      <c r="BW46" s="13">
        <v>103959863.1064333</v>
      </c>
      <c r="BX46" s="13">
        <v>105282547.66802651</v>
      </c>
      <c r="BY46" s="13">
        <v>104491607.3177862</v>
      </c>
      <c r="BZ46" s="13">
        <v>128451542.7061193</v>
      </c>
      <c r="CA46" s="13">
        <v>115200246.44816589</v>
      </c>
      <c r="CB46" s="13">
        <v>114910366.80187631</v>
      </c>
      <c r="CC46" s="13">
        <v>109350180.8092203</v>
      </c>
      <c r="CD46" s="13">
        <v>132030603.6313474</v>
      </c>
      <c r="CE46" s="13">
        <v>132332947.4450907</v>
      </c>
      <c r="CF46" s="13">
        <v>110614239.5167011</v>
      </c>
      <c r="CG46" s="13">
        <v>121272232.68006121</v>
      </c>
      <c r="CH46" s="13">
        <v>156913544.18320689</v>
      </c>
      <c r="CI46" s="13">
        <v>107656719.5528886</v>
      </c>
      <c r="CJ46" s="13">
        <v>182136679.0208562</v>
      </c>
      <c r="CK46" s="13">
        <v>132899837.81199481</v>
      </c>
      <c r="CL46" s="13">
        <v>115372119.504969</v>
      </c>
      <c r="CM46" s="13">
        <v>116205687.7711173</v>
      </c>
      <c r="CN46" s="13">
        <v>129157626.6748825</v>
      </c>
      <c r="CO46" s="13">
        <v>112945322.4811001</v>
      </c>
      <c r="CP46" s="13">
        <v>106974546.9338298</v>
      </c>
      <c r="CQ46" s="13">
        <v>154933671.04927561</v>
      </c>
      <c r="CR46" s="13">
        <v>137467982.47823101</v>
      </c>
      <c r="CS46" s="13">
        <v>116939918.76509351</v>
      </c>
      <c r="CT46" s="13">
        <v>177845654.38593549</v>
      </c>
      <c r="CU46" s="13">
        <v>160598062.78013951</v>
      </c>
      <c r="CV46" s="13">
        <v>125297836.4888785</v>
      </c>
      <c r="CW46" s="13">
        <v>112514593.9502489</v>
      </c>
      <c r="CX46" s="13">
        <v>166152200.36281651</v>
      </c>
      <c r="CY46" s="13">
        <v>130636412.166326</v>
      </c>
      <c r="CZ46" s="13">
        <v>178200073.49664769</v>
      </c>
      <c r="DA46" s="13">
        <v>173378646.78624189</v>
      </c>
      <c r="DB46" s="38">
        <f t="shared" si="0"/>
        <v>10862258295.181646</v>
      </c>
      <c r="DC46" s="6"/>
    </row>
    <row r="47" spans="2:107" x14ac:dyDescent="0.3">
      <c r="B47" s="11">
        <v>18001</v>
      </c>
      <c r="C47" s="13" t="s">
        <v>149</v>
      </c>
      <c r="D47" s="13">
        <v>45</v>
      </c>
      <c r="E47" s="13" t="str">
        <f t="shared" si="1"/>
        <v>S</v>
      </c>
      <c r="F47" s="13">
        <v>938002.57499292353</v>
      </c>
      <c r="G47" s="13">
        <v>508648.4538436188</v>
      </c>
      <c r="H47" s="13">
        <v>1315624.395027007</v>
      </c>
      <c r="I47" s="13">
        <v>1020218.327932562</v>
      </c>
      <c r="J47" s="13">
        <v>657191.91498100513</v>
      </c>
      <c r="K47" s="13">
        <v>3604307.5100923488</v>
      </c>
      <c r="L47" s="13">
        <v>907349.37616361002</v>
      </c>
      <c r="M47" s="13">
        <v>1604546.7954811121</v>
      </c>
      <c r="N47" s="13">
        <v>814449.29132324597</v>
      </c>
      <c r="O47" s="13">
        <v>962923.72637296794</v>
      </c>
      <c r="P47" s="13">
        <v>1459026.911391845</v>
      </c>
      <c r="Q47" s="13">
        <v>1237793.001316916</v>
      </c>
      <c r="R47" s="13">
        <v>2309103.5515903342</v>
      </c>
      <c r="S47" s="13">
        <v>4463950.7532269424</v>
      </c>
      <c r="T47" s="13">
        <v>2721228.5714040808</v>
      </c>
      <c r="U47" s="13">
        <v>6112638.0504054809</v>
      </c>
      <c r="V47" s="13">
        <v>1851895.0607471699</v>
      </c>
      <c r="W47" s="13">
        <v>2356291.548338871</v>
      </c>
      <c r="X47" s="13">
        <v>3365701.440114357</v>
      </c>
      <c r="Y47" s="13">
        <v>3577420.2268928681</v>
      </c>
      <c r="Z47" s="13">
        <v>2560140.1258061649</v>
      </c>
      <c r="AA47" s="13">
        <v>1202320.0924774981</v>
      </c>
      <c r="AB47" s="13">
        <v>1802106.453170921</v>
      </c>
      <c r="AC47" s="13">
        <v>1959724.4601845071</v>
      </c>
      <c r="AD47" s="13">
        <v>842801.48988284718</v>
      </c>
      <c r="AE47" s="13">
        <v>3620811.1795254708</v>
      </c>
      <c r="AF47" s="13">
        <v>4870401.466387473</v>
      </c>
      <c r="AG47" s="13">
        <v>1426962.3160275619</v>
      </c>
      <c r="AH47" s="13">
        <v>1939132.579352044</v>
      </c>
      <c r="AI47" s="13">
        <v>3352446.8698010119</v>
      </c>
      <c r="AJ47" s="13">
        <v>1608039.724665083</v>
      </c>
      <c r="AK47" s="13">
        <v>2255988.413397938</v>
      </c>
      <c r="AL47" s="13">
        <v>2522060.6208998971</v>
      </c>
      <c r="AM47" s="13">
        <v>834832.12943413039</v>
      </c>
      <c r="AN47" s="13">
        <v>2931813.688199854</v>
      </c>
      <c r="AO47" s="13">
        <v>2984648.8722951128</v>
      </c>
      <c r="AP47" s="13">
        <v>7213985.394216205</v>
      </c>
      <c r="AQ47" s="13">
        <v>1318551.4105125261</v>
      </c>
      <c r="AR47" s="13">
        <v>1888525.236119858</v>
      </c>
      <c r="AS47" s="13">
        <v>6725337.3176938156</v>
      </c>
      <c r="AT47" s="13">
        <v>1503379.2285835219</v>
      </c>
      <c r="AU47" s="13">
        <v>1449266.821037998</v>
      </c>
      <c r="AV47" s="13">
        <v>1778145.185143102</v>
      </c>
      <c r="AW47" s="13">
        <v>2323379.2676739772</v>
      </c>
      <c r="AX47" s="13">
        <v>1564557.384527127</v>
      </c>
      <c r="AY47" s="13">
        <v>1359822.931395446</v>
      </c>
      <c r="AZ47" s="13">
        <v>2608061.3100105412</v>
      </c>
      <c r="BA47" s="13">
        <v>485779.01671809237</v>
      </c>
      <c r="BB47" s="13">
        <v>6043958.0352861853</v>
      </c>
      <c r="BC47" s="13">
        <v>1947886.557788441</v>
      </c>
      <c r="BD47" s="13">
        <v>1956355.217707718</v>
      </c>
      <c r="BE47" s="13">
        <v>5294430.9992687581</v>
      </c>
      <c r="BF47" s="13">
        <v>3227046.386845659</v>
      </c>
      <c r="BG47" s="13">
        <v>2703541.7206541542</v>
      </c>
      <c r="BH47" s="13">
        <v>3021092.088130197</v>
      </c>
      <c r="BI47" s="13">
        <v>730209.27150535164</v>
      </c>
      <c r="BJ47" s="13">
        <v>2767717.0718550058</v>
      </c>
      <c r="BK47" s="13">
        <v>2419596.161815316</v>
      </c>
      <c r="BL47" s="13">
        <v>2804068.5719672791</v>
      </c>
      <c r="BM47" s="13">
        <v>1059999.427193247</v>
      </c>
      <c r="BN47" s="13">
        <v>3366039.331934229</v>
      </c>
      <c r="BO47" s="13">
        <v>9351626.0640177559</v>
      </c>
      <c r="BP47" s="13">
        <v>3894349.249930419</v>
      </c>
      <c r="BQ47" s="13">
        <v>2832870.1890313402</v>
      </c>
      <c r="BR47" s="13">
        <v>1489466.8820951621</v>
      </c>
      <c r="BS47" s="13">
        <v>3136486.9618368349</v>
      </c>
      <c r="BT47" s="13">
        <v>3651677.9899320551</v>
      </c>
      <c r="BU47" s="13">
        <v>1656969.624066249</v>
      </c>
      <c r="BV47" s="13">
        <v>1737968.4149563611</v>
      </c>
      <c r="BW47" s="13">
        <v>3163469.834023017</v>
      </c>
      <c r="BX47" s="13">
        <v>2215333.1151345759</v>
      </c>
      <c r="BY47" s="13">
        <v>3884674.1419751518</v>
      </c>
      <c r="BZ47" s="13">
        <v>1214866.615066814</v>
      </c>
      <c r="CA47" s="13">
        <v>11867516.091598989</v>
      </c>
      <c r="CB47" s="13">
        <v>2849732.0570660522</v>
      </c>
      <c r="CC47" s="13">
        <v>2376405.8817823962</v>
      </c>
      <c r="CD47" s="13">
        <v>3206717.8949950249</v>
      </c>
      <c r="CE47" s="13">
        <v>4989966.4422532776</v>
      </c>
      <c r="CF47" s="13">
        <v>3394750.69481873</v>
      </c>
      <c r="CG47" s="13">
        <v>4716019.0011560638</v>
      </c>
      <c r="CH47" s="13">
        <v>6780502.5061802045</v>
      </c>
      <c r="CI47" s="13">
        <v>4054711.4065975999</v>
      </c>
      <c r="CJ47" s="13">
        <v>4157398.1822771332</v>
      </c>
      <c r="CK47" s="13">
        <v>4598135.5019093314</v>
      </c>
      <c r="CL47" s="13">
        <v>1732509.108617201</v>
      </c>
      <c r="CM47" s="13">
        <v>2115480.0284129349</v>
      </c>
      <c r="CN47" s="13">
        <v>8266625.5930766361</v>
      </c>
      <c r="CO47" s="13">
        <v>12124429.10890498</v>
      </c>
      <c r="CP47" s="13">
        <v>4527160.4297133656</v>
      </c>
      <c r="CQ47" s="13">
        <v>11187443.75612249</v>
      </c>
      <c r="CR47" s="13">
        <v>8831176.0375235118</v>
      </c>
      <c r="CS47" s="13">
        <v>1630435.4784469991</v>
      </c>
      <c r="CT47" s="13">
        <v>4188446.6034339741</v>
      </c>
      <c r="CU47" s="13">
        <v>6099589.1294915257</v>
      </c>
      <c r="CV47" s="13">
        <v>11989835.793815291</v>
      </c>
      <c r="CW47" s="13">
        <v>2835033.971673551</v>
      </c>
      <c r="CX47" s="13">
        <v>4746459.719247371</v>
      </c>
      <c r="CY47" s="13">
        <v>2166849.3386631329</v>
      </c>
      <c r="CZ47" s="13">
        <v>4180160.0206130948</v>
      </c>
      <c r="DA47" s="13">
        <v>1052327.9404284351</v>
      </c>
      <c r="DB47" s="38">
        <f t="shared" si="0"/>
        <v>324958850.10961568</v>
      </c>
      <c r="DC47" s="6"/>
    </row>
    <row r="48" spans="2:107" x14ac:dyDescent="0.3">
      <c r="B48" s="11">
        <v>19911</v>
      </c>
      <c r="C48" s="13" t="s">
        <v>150</v>
      </c>
      <c r="D48" s="13">
        <v>46</v>
      </c>
      <c r="E48" s="13" t="str">
        <f t="shared" si="1"/>
        <v>N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38">
        <f t="shared" si="0"/>
        <v>0</v>
      </c>
      <c r="DC48" s="6"/>
    </row>
    <row r="49" spans="2:107" x14ac:dyDescent="0.3">
      <c r="B49" s="11">
        <v>19912</v>
      </c>
      <c r="C49" s="13" t="s">
        <v>151</v>
      </c>
      <c r="D49" s="13">
        <v>47</v>
      </c>
      <c r="E49" s="13" t="str">
        <f t="shared" si="1"/>
        <v>S</v>
      </c>
      <c r="F49" s="13">
        <v>36218572.716810487</v>
      </c>
      <c r="G49" s="13">
        <v>17899985.319006082</v>
      </c>
      <c r="H49" s="13">
        <v>10420818.99285573</v>
      </c>
      <c r="I49" s="13">
        <v>21840216.912780918</v>
      </c>
      <c r="J49" s="13">
        <v>23077865.465854891</v>
      </c>
      <c r="K49" s="13">
        <v>20324616.653828811</v>
      </c>
      <c r="L49" s="13">
        <v>22508653.49439621</v>
      </c>
      <c r="M49" s="13">
        <v>16897163.58857961</v>
      </c>
      <c r="N49" s="13">
        <v>32912540.915670991</v>
      </c>
      <c r="O49" s="13">
        <v>22432953.51985256</v>
      </c>
      <c r="P49" s="13">
        <v>38940334.810440883</v>
      </c>
      <c r="Q49" s="13">
        <v>35828480.460864581</v>
      </c>
      <c r="R49" s="13">
        <v>23087386.356161252</v>
      </c>
      <c r="S49" s="13">
        <v>42729828.756317817</v>
      </c>
      <c r="T49" s="13">
        <v>52078159.134707779</v>
      </c>
      <c r="U49" s="13">
        <v>42506775.24162735</v>
      </c>
      <c r="V49" s="13">
        <v>39225228.730114162</v>
      </c>
      <c r="W49" s="13">
        <v>61479495.099693157</v>
      </c>
      <c r="X49" s="13">
        <v>84031186.698612854</v>
      </c>
      <c r="Y49" s="13">
        <v>34487795.649325438</v>
      </c>
      <c r="Z49" s="13">
        <v>52773950.279781967</v>
      </c>
      <c r="AA49" s="13">
        <v>33901978.860341363</v>
      </c>
      <c r="AB49" s="13">
        <v>28332167.31775859</v>
      </c>
      <c r="AC49" s="13">
        <v>69897076.949039385</v>
      </c>
      <c r="AD49" s="13">
        <v>66937023.95256947</v>
      </c>
      <c r="AE49" s="13">
        <v>44940757.413402893</v>
      </c>
      <c r="AF49" s="13">
        <v>80725367.988896549</v>
      </c>
      <c r="AG49" s="13">
        <v>55608504.702898018</v>
      </c>
      <c r="AH49" s="13">
        <v>64842779.98281692</v>
      </c>
      <c r="AI49" s="13">
        <v>52369108.588926613</v>
      </c>
      <c r="AJ49" s="13">
        <v>62296689.34065295</v>
      </c>
      <c r="AK49" s="13">
        <v>113203826.0745393</v>
      </c>
      <c r="AL49" s="13">
        <v>81108195.5314935</v>
      </c>
      <c r="AM49" s="13">
        <v>53858159.895451456</v>
      </c>
      <c r="AN49" s="13">
        <v>50854847.981184073</v>
      </c>
      <c r="AO49" s="13">
        <v>76296757.391815916</v>
      </c>
      <c r="AP49" s="13">
        <v>63284672.916197859</v>
      </c>
      <c r="AQ49" s="13">
        <v>97979177.507083192</v>
      </c>
      <c r="AR49" s="13">
        <v>71228438.115543365</v>
      </c>
      <c r="AS49" s="13">
        <v>99775301.403631851</v>
      </c>
      <c r="AT49" s="13">
        <v>131969112.3261449</v>
      </c>
      <c r="AU49" s="13">
        <v>71630952.365795806</v>
      </c>
      <c r="AV49" s="13">
        <v>72850002.124558806</v>
      </c>
      <c r="AW49" s="13">
        <v>59279054.959756657</v>
      </c>
      <c r="AX49" s="13">
        <v>106561625.6892429</v>
      </c>
      <c r="AY49" s="13">
        <v>59954590.561177038</v>
      </c>
      <c r="AZ49" s="13">
        <v>51883704.721192896</v>
      </c>
      <c r="BA49" s="13">
        <v>45768653.200840458</v>
      </c>
      <c r="BB49" s="13">
        <v>64182597.494182304</v>
      </c>
      <c r="BC49" s="13">
        <v>67633526.126664609</v>
      </c>
      <c r="BD49" s="13">
        <v>76231260.167380422</v>
      </c>
      <c r="BE49" s="13">
        <v>99199066.344067931</v>
      </c>
      <c r="BF49" s="13">
        <v>80738216.792460933</v>
      </c>
      <c r="BG49" s="13">
        <v>118152017.95783471</v>
      </c>
      <c r="BH49" s="13">
        <v>93919203.464734152</v>
      </c>
      <c r="BI49" s="13">
        <v>117246178.47832391</v>
      </c>
      <c r="BJ49" s="13">
        <v>85237834.788024768</v>
      </c>
      <c r="BK49" s="13">
        <v>84068284.57334061</v>
      </c>
      <c r="BL49" s="13">
        <v>80792511.102857172</v>
      </c>
      <c r="BM49" s="13">
        <v>149605222.9800247</v>
      </c>
      <c r="BN49" s="13">
        <v>97304222.026440427</v>
      </c>
      <c r="BO49" s="13">
        <v>106805034.4141981</v>
      </c>
      <c r="BP49" s="13">
        <v>114048500.3297566</v>
      </c>
      <c r="BQ49" s="13">
        <v>138776302.31189841</v>
      </c>
      <c r="BR49" s="13">
        <v>112305284.0064072</v>
      </c>
      <c r="BS49" s="13">
        <v>151052260.2154533</v>
      </c>
      <c r="BT49" s="13">
        <v>91896735.054456457</v>
      </c>
      <c r="BU49" s="13">
        <v>140066848.5852994</v>
      </c>
      <c r="BV49" s="13">
        <v>154919853.5111576</v>
      </c>
      <c r="BW49" s="13">
        <v>105160884.9234166</v>
      </c>
      <c r="BX49" s="13">
        <v>141677854.04035571</v>
      </c>
      <c r="BY49" s="13">
        <v>189632282.77989179</v>
      </c>
      <c r="BZ49" s="13">
        <v>142731860.68897799</v>
      </c>
      <c r="CA49" s="13">
        <v>103726386.08776639</v>
      </c>
      <c r="CB49" s="13">
        <v>163567737.19943151</v>
      </c>
      <c r="CC49" s="13">
        <v>138691738.74598339</v>
      </c>
      <c r="CD49" s="13">
        <v>129824072.32902139</v>
      </c>
      <c r="CE49" s="13">
        <v>129562393.4493842</v>
      </c>
      <c r="CF49" s="13">
        <v>183367885.29583111</v>
      </c>
      <c r="CG49" s="13">
        <v>187462440.52694151</v>
      </c>
      <c r="CH49" s="13">
        <v>148020895.28375709</v>
      </c>
      <c r="CI49" s="13">
        <v>179177559.72167289</v>
      </c>
      <c r="CJ49" s="13">
        <v>197640970.20498031</v>
      </c>
      <c r="CK49" s="13">
        <v>223563944.5699946</v>
      </c>
      <c r="CL49" s="13">
        <v>181137550.54234219</v>
      </c>
      <c r="CM49" s="13">
        <v>249078889.2060315</v>
      </c>
      <c r="CN49" s="13">
        <v>224721362.0058068</v>
      </c>
      <c r="CO49" s="13">
        <v>378817068.39977509</v>
      </c>
      <c r="CP49" s="13">
        <v>254854341.16584659</v>
      </c>
      <c r="CQ49" s="13">
        <v>228727429.69114959</v>
      </c>
      <c r="CR49" s="13">
        <v>318428098.96433789</v>
      </c>
      <c r="CS49" s="13">
        <v>260921892.519214</v>
      </c>
      <c r="CT49" s="13">
        <v>308332297.12354952</v>
      </c>
      <c r="CU49" s="13">
        <v>196505101.15172631</v>
      </c>
      <c r="CV49" s="13">
        <v>302284077.28630447</v>
      </c>
      <c r="CW49" s="13">
        <v>284124255.867998</v>
      </c>
      <c r="CX49" s="13">
        <v>407217014.69552511</v>
      </c>
      <c r="CY49" s="13">
        <v>406576591.22896773</v>
      </c>
      <c r="CZ49" s="13">
        <v>318175582.59996599</v>
      </c>
      <c r="DA49" s="13">
        <v>520166122.66189712</v>
      </c>
      <c r="DB49" s="38">
        <f t="shared" si="0"/>
        <v>12027098078.343046</v>
      </c>
      <c r="DC49" s="6"/>
    </row>
    <row r="50" spans="2:107" x14ac:dyDescent="0.3">
      <c r="B50" s="11">
        <v>19913</v>
      </c>
      <c r="C50" s="13" t="s">
        <v>152</v>
      </c>
      <c r="D50" s="13">
        <v>48</v>
      </c>
      <c r="E50" s="13" t="str">
        <f t="shared" si="1"/>
        <v>N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38">
        <f t="shared" si="0"/>
        <v>0</v>
      </c>
      <c r="DC50" s="6"/>
    </row>
    <row r="51" spans="2:107" x14ac:dyDescent="0.3">
      <c r="B51" s="11">
        <v>19914</v>
      </c>
      <c r="C51" s="13" t="s">
        <v>153</v>
      </c>
      <c r="D51" s="13">
        <v>49</v>
      </c>
      <c r="E51" s="13" t="str">
        <f t="shared" si="1"/>
        <v>N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38">
        <f t="shared" si="0"/>
        <v>0</v>
      </c>
      <c r="DC51" s="6"/>
    </row>
    <row r="52" spans="2:107" x14ac:dyDescent="0.3">
      <c r="B52" s="11">
        <v>19915</v>
      </c>
      <c r="C52" s="13" t="s">
        <v>154</v>
      </c>
      <c r="D52" s="13">
        <v>50</v>
      </c>
      <c r="E52" s="13" t="str">
        <f t="shared" si="1"/>
        <v>S</v>
      </c>
      <c r="F52" s="13">
        <v>1406399.5976488581</v>
      </c>
      <c r="G52" s="13">
        <v>1967153.0854725691</v>
      </c>
      <c r="H52" s="13">
        <v>1952238.367904349</v>
      </c>
      <c r="I52" s="13">
        <v>1198934.0711280301</v>
      </c>
      <c r="J52" s="13">
        <v>3432922.219430604</v>
      </c>
      <c r="K52" s="13">
        <v>1651446.4513406691</v>
      </c>
      <c r="L52" s="13">
        <v>522094.76928378758</v>
      </c>
      <c r="M52" s="13">
        <v>979616.65371831239</v>
      </c>
      <c r="N52" s="13">
        <v>3100127.415146695</v>
      </c>
      <c r="O52" s="13">
        <v>1216547.903838194</v>
      </c>
      <c r="P52" s="13">
        <v>2129419.1702905358</v>
      </c>
      <c r="Q52" s="13">
        <v>4108790.592254403</v>
      </c>
      <c r="R52" s="13">
        <v>155992.0520048372</v>
      </c>
      <c r="S52" s="13">
        <v>55328.664028286003</v>
      </c>
      <c r="T52" s="13">
        <v>467846.33133060212</v>
      </c>
      <c r="U52" s="13">
        <v>687706.57586695324</v>
      </c>
      <c r="V52" s="13">
        <v>66588.964343387197</v>
      </c>
      <c r="W52" s="13">
        <v>710593.01180638513</v>
      </c>
      <c r="X52" s="13">
        <v>3495933.000496909</v>
      </c>
      <c r="Y52" s="13">
        <v>98166.490145346397</v>
      </c>
      <c r="Z52" s="13">
        <v>2727642.4894950101</v>
      </c>
      <c r="AA52" s="13">
        <v>523162.52935949602</v>
      </c>
      <c r="AB52" s="13"/>
      <c r="AC52" s="13">
        <v>464743.80943943438</v>
      </c>
      <c r="AD52" s="13">
        <v>22665.099333260401</v>
      </c>
      <c r="AE52" s="13">
        <v>631584.25482928799</v>
      </c>
      <c r="AF52" s="13">
        <v>77025.801991775996</v>
      </c>
      <c r="AG52" s="13">
        <v>382814.33764501358</v>
      </c>
      <c r="AH52" s="13">
        <v>18926.288590511998</v>
      </c>
      <c r="AI52" s="13">
        <v>132573.81739201359</v>
      </c>
      <c r="AJ52" s="13">
        <v>3554893.9832832739</v>
      </c>
      <c r="AK52" s="13">
        <v>35896.466022750399</v>
      </c>
      <c r="AL52" s="13">
        <v>578281.94362513884</v>
      </c>
      <c r="AM52" s="13">
        <v>72087.931679811198</v>
      </c>
      <c r="AN52" s="13">
        <v>458332.65153754322</v>
      </c>
      <c r="AO52" s="13">
        <v>37711.943521031601</v>
      </c>
      <c r="AP52" s="13">
        <v>56376.260663011599</v>
      </c>
      <c r="AQ52" s="13">
        <v>1874385.381266718</v>
      </c>
      <c r="AR52" s="13"/>
      <c r="AS52" s="13">
        <v>8005.5421012692004</v>
      </c>
      <c r="AT52" s="13">
        <v>110963.35604989401</v>
      </c>
      <c r="AU52" s="13">
        <v>1002372.4807265589</v>
      </c>
      <c r="AV52" s="13">
        <v>26674.783906389999</v>
      </c>
      <c r="AW52" s="13"/>
      <c r="AX52" s="13">
        <v>91664.41530023361</v>
      </c>
      <c r="AY52" s="13">
        <v>336975.8021337876</v>
      </c>
      <c r="AZ52" s="13">
        <v>723475.80297304643</v>
      </c>
      <c r="BA52" s="13">
        <v>136612.07742565239</v>
      </c>
      <c r="BB52" s="13">
        <v>328928.97573960159</v>
      </c>
      <c r="BC52" s="13">
        <v>60230.971092293999</v>
      </c>
      <c r="BD52" s="13">
        <v>271287.30211306323</v>
      </c>
      <c r="BE52" s="13">
        <v>214675.26752098961</v>
      </c>
      <c r="BF52" s="13">
        <v>7900.5897193384008</v>
      </c>
      <c r="BG52" s="13">
        <v>3203.5618905696001</v>
      </c>
      <c r="BH52" s="13">
        <v>687568.27843296318</v>
      </c>
      <c r="BI52" s="13">
        <v>296744.00521199359</v>
      </c>
      <c r="BJ52" s="13"/>
      <c r="BK52" s="13"/>
      <c r="BL52" s="13">
        <v>89189.420528341201</v>
      </c>
      <c r="BM52" s="13">
        <v>14690.7410971928</v>
      </c>
      <c r="BN52" s="13">
        <v>550120.45854249119</v>
      </c>
      <c r="BO52" s="13"/>
      <c r="BP52" s="13"/>
      <c r="BQ52" s="13"/>
      <c r="BR52" s="13"/>
      <c r="BS52" s="13">
        <v>429624.37443565798</v>
      </c>
      <c r="BT52" s="13">
        <v>307922.98623153602</v>
      </c>
      <c r="BU52" s="13"/>
      <c r="BV52" s="13"/>
      <c r="BW52" s="13">
        <v>46178.736510575996</v>
      </c>
      <c r="BX52" s="13">
        <v>110465.34879606959</v>
      </c>
      <c r="BY52" s="13">
        <v>974053.66940522753</v>
      </c>
      <c r="BZ52" s="13"/>
      <c r="CA52" s="13"/>
      <c r="CB52" s="13"/>
      <c r="CC52" s="13">
        <v>158548.18983341279</v>
      </c>
      <c r="CD52" s="13"/>
      <c r="CE52" s="13"/>
      <c r="CF52" s="13"/>
      <c r="CG52" s="13"/>
      <c r="CH52" s="13">
        <v>462320.85156461678</v>
      </c>
      <c r="CI52" s="13"/>
      <c r="CJ52" s="13"/>
      <c r="CK52" s="13"/>
      <c r="CL52" s="13"/>
      <c r="CM52" s="13"/>
      <c r="CN52" s="13">
        <v>326179.75775935198</v>
      </c>
      <c r="CO52" s="13"/>
      <c r="CP52" s="13"/>
      <c r="CQ52" s="13"/>
      <c r="CR52" s="13"/>
      <c r="CS52" s="13"/>
      <c r="CT52" s="13">
        <v>68075.775187719599</v>
      </c>
      <c r="CU52" s="13"/>
      <c r="CV52" s="13"/>
      <c r="CW52" s="13"/>
      <c r="CX52" s="13"/>
      <c r="CY52" s="13">
        <v>74818.874040549606</v>
      </c>
      <c r="CZ52" s="13"/>
      <c r="DA52" s="13">
        <v>183574.8545236848</v>
      </c>
      <c r="DB52" s="38">
        <f t="shared" si="0"/>
        <v>49155997.62794888</v>
      </c>
      <c r="DC52" s="6"/>
    </row>
    <row r="53" spans="2:107" x14ac:dyDescent="0.3">
      <c r="B53" s="11">
        <v>19916</v>
      </c>
      <c r="C53" s="13" t="s">
        <v>155</v>
      </c>
      <c r="D53" s="13">
        <v>51</v>
      </c>
      <c r="E53" s="13" t="str">
        <f t="shared" si="1"/>
        <v>S</v>
      </c>
      <c r="F53" s="13">
        <v>354703493.90936011</v>
      </c>
      <c r="G53" s="13">
        <v>328720827.67017949</v>
      </c>
      <c r="H53" s="13">
        <v>331625199.55958551</v>
      </c>
      <c r="I53" s="13">
        <v>356699113.33009863</v>
      </c>
      <c r="J53" s="13">
        <v>352925018.74806303</v>
      </c>
      <c r="K53" s="13">
        <v>365162665.31551069</v>
      </c>
      <c r="L53" s="13">
        <v>360445513.17467457</v>
      </c>
      <c r="M53" s="13">
        <v>360819094.67145121</v>
      </c>
      <c r="N53" s="13">
        <v>383937533.49962991</v>
      </c>
      <c r="O53" s="13">
        <v>373905445.57572472</v>
      </c>
      <c r="P53" s="13">
        <v>372619478.20708132</v>
      </c>
      <c r="Q53" s="13">
        <v>368712436.89990741</v>
      </c>
      <c r="R53" s="13">
        <v>377159263.55463612</v>
      </c>
      <c r="S53" s="13">
        <v>400109253.5003826</v>
      </c>
      <c r="T53" s="13">
        <v>378018976.86111999</v>
      </c>
      <c r="U53" s="13">
        <v>378403226.49703228</v>
      </c>
      <c r="V53" s="13">
        <v>366010594.07771063</v>
      </c>
      <c r="W53" s="13">
        <v>375185683.58091992</v>
      </c>
      <c r="X53" s="13">
        <v>371943179.01837522</v>
      </c>
      <c r="Y53" s="13">
        <v>361604279.82785618</v>
      </c>
      <c r="Z53" s="13">
        <v>373864826.25069511</v>
      </c>
      <c r="AA53" s="13">
        <v>388961328.76766288</v>
      </c>
      <c r="AB53" s="13">
        <v>401910602.39521939</v>
      </c>
      <c r="AC53" s="13">
        <v>367285688.23585898</v>
      </c>
      <c r="AD53" s="13">
        <v>382725195.13519382</v>
      </c>
      <c r="AE53" s="13">
        <v>367594202.83550042</v>
      </c>
      <c r="AF53" s="13">
        <v>356607678.99044758</v>
      </c>
      <c r="AG53" s="13">
        <v>383647004.49841851</v>
      </c>
      <c r="AH53" s="13">
        <v>356417809.34980679</v>
      </c>
      <c r="AI53" s="13">
        <v>369150808.71426541</v>
      </c>
      <c r="AJ53" s="13">
        <v>370211757.83891481</v>
      </c>
      <c r="AK53" s="13">
        <v>360512593.4802351</v>
      </c>
      <c r="AL53" s="13">
        <v>370780698.11842799</v>
      </c>
      <c r="AM53" s="13">
        <v>352573885.14164358</v>
      </c>
      <c r="AN53" s="13">
        <v>379316620.26796669</v>
      </c>
      <c r="AO53" s="13">
        <v>384723497.32308418</v>
      </c>
      <c r="AP53" s="13">
        <v>361302329.33340782</v>
      </c>
      <c r="AQ53" s="13">
        <v>343399603.10608542</v>
      </c>
      <c r="AR53" s="13">
        <v>353861960.55810279</v>
      </c>
      <c r="AS53" s="13">
        <v>322918474.21492797</v>
      </c>
      <c r="AT53" s="13">
        <v>353064693.39902931</v>
      </c>
      <c r="AU53" s="13">
        <v>343404502.49029338</v>
      </c>
      <c r="AV53" s="13">
        <v>358381763.01942188</v>
      </c>
      <c r="AW53" s="13">
        <v>347926291.9053877</v>
      </c>
      <c r="AX53" s="13">
        <v>383681289.60976392</v>
      </c>
      <c r="AY53" s="13">
        <v>336026175.3625142</v>
      </c>
      <c r="AZ53" s="13">
        <v>336506152.00487578</v>
      </c>
      <c r="BA53" s="13">
        <v>358678765.27985698</v>
      </c>
      <c r="BB53" s="13">
        <v>347441202.28231448</v>
      </c>
      <c r="BC53" s="13">
        <v>362978789.20127392</v>
      </c>
      <c r="BD53" s="13">
        <v>317671822.50288367</v>
      </c>
      <c r="BE53" s="13">
        <v>317490940.84791207</v>
      </c>
      <c r="BF53" s="13">
        <v>365197071.36528021</v>
      </c>
      <c r="BG53" s="13">
        <v>326056160.44485271</v>
      </c>
      <c r="BH53" s="13">
        <v>321733235.60613018</v>
      </c>
      <c r="BI53" s="13">
        <v>319099834.08659339</v>
      </c>
      <c r="BJ53" s="13">
        <v>314318729.63402671</v>
      </c>
      <c r="BK53" s="13">
        <v>323464607.52654117</v>
      </c>
      <c r="BL53" s="13">
        <v>316247131.11202759</v>
      </c>
      <c r="BM53" s="13">
        <v>313525388.56114823</v>
      </c>
      <c r="BN53" s="13">
        <v>329764597.21408188</v>
      </c>
      <c r="BO53" s="13">
        <v>292584919.91763228</v>
      </c>
      <c r="BP53" s="13">
        <v>318766540.73178232</v>
      </c>
      <c r="BQ53" s="13">
        <v>284540567.96438313</v>
      </c>
      <c r="BR53" s="13">
        <v>343844022.01509058</v>
      </c>
      <c r="BS53" s="13">
        <v>333887686.79139239</v>
      </c>
      <c r="BT53" s="13">
        <v>311857952.51841652</v>
      </c>
      <c r="BU53" s="13">
        <v>309580782.62147462</v>
      </c>
      <c r="BV53" s="13">
        <v>314569355.78948009</v>
      </c>
      <c r="BW53" s="13">
        <v>319064291.53591877</v>
      </c>
      <c r="BX53" s="13">
        <v>285292418.04049051</v>
      </c>
      <c r="BY53" s="13">
        <v>284460153.73294008</v>
      </c>
      <c r="BZ53" s="13">
        <v>312845285.70491058</v>
      </c>
      <c r="CA53" s="13">
        <v>263213261.70342281</v>
      </c>
      <c r="CB53" s="13">
        <v>285779394.59614187</v>
      </c>
      <c r="CC53" s="13">
        <v>305701474.48849791</v>
      </c>
      <c r="CD53" s="13">
        <v>299097823.63191402</v>
      </c>
      <c r="CE53" s="13">
        <v>270532324.031618</v>
      </c>
      <c r="CF53" s="13">
        <v>267548788.99306041</v>
      </c>
      <c r="CG53" s="13">
        <v>307883020.02385968</v>
      </c>
      <c r="CH53" s="13">
        <v>269906291.1530022</v>
      </c>
      <c r="CI53" s="13">
        <v>267230079.94742599</v>
      </c>
      <c r="CJ53" s="13">
        <v>251673166.34363911</v>
      </c>
      <c r="CK53" s="13">
        <v>262039686.47208041</v>
      </c>
      <c r="CL53" s="13">
        <v>251043702.5520153</v>
      </c>
      <c r="CM53" s="13">
        <v>263787211.71496609</v>
      </c>
      <c r="CN53" s="13">
        <v>252115388.45918429</v>
      </c>
      <c r="CO53" s="13">
        <v>240068383.79992849</v>
      </c>
      <c r="CP53" s="13">
        <v>221006471.31964499</v>
      </c>
      <c r="CQ53" s="13">
        <v>240465186.17962101</v>
      </c>
      <c r="CR53" s="13">
        <v>251284006.7356084</v>
      </c>
      <c r="CS53" s="13">
        <v>211167094.34644619</v>
      </c>
      <c r="CT53" s="13">
        <v>240552788.7259177</v>
      </c>
      <c r="CU53" s="13">
        <v>205506341.7524299</v>
      </c>
      <c r="CV53" s="13">
        <v>233289690.66973749</v>
      </c>
      <c r="CW53" s="13">
        <v>196023741.9071044</v>
      </c>
      <c r="CX53" s="13">
        <v>221531391.53137419</v>
      </c>
      <c r="CY53" s="13">
        <v>206093027.35482711</v>
      </c>
      <c r="CZ53" s="13">
        <v>123836092.44171301</v>
      </c>
      <c r="DA53" s="13">
        <v>132820066.60346</v>
      </c>
      <c r="DB53" s="38">
        <f t="shared" si="0"/>
        <v>32011625860.333923</v>
      </c>
      <c r="DC53" s="6"/>
    </row>
    <row r="54" spans="2:107" x14ac:dyDescent="0.3">
      <c r="B54" s="11">
        <v>19921</v>
      </c>
      <c r="C54" s="13" t="s">
        <v>156</v>
      </c>
      <c r="D54" s="13">
        <v>52</v>
      </c>
      <c r="E54" s="13" t="str">
        <f t="shared" si="1"/>
        <v>S</v>
      </c>
      <c r="F54" s="13">
        <v>1285203.1994143</v>
      </c>
      <c r="G54" s="13">
        <v>3232439.7159566181</v>
      </c>
      <c r="H54" s="13">
        <v>56619.877508285987</v>
      </c>
      <c r="I54" s="13">
        <v>573730.17942369322</v>
      </c>
      <c r="J54" s="13">
        <v>392303.3030030356</v>
      </c>
      <c r="K54" s="13">
        <v>238107.23400803839</v>
      </c>
      <c r="L54" s="13">
        <v>2852935.3606166439</v>
      </c>
      <c r="M54" s="13">
        <v>407958.49529201561</v>
      </c>
      <c r="N54" s="13">
        <v>295000.82007647562</v>
      </c>
      <c r="O54" s="13">
        <v>987047.9696743571</v>
      </c>
      <c r="P54" s="13">
        <v>593054.11158348317</v>
      </c>
      <c r="Q54" s="13">
        <v>1362190.6274670421</v>
      </c>
      <c r="R54" s="13">
        <v>910292.76500507793</v>
      </c>
      <c r="S54" s="13">
        <v>1395908.2068582191</v>
      </c>
      <c r="T54" s="13">
        <v>1349734.596568909</v>
      </c>
      <c r="U54" s="13">
        <v>1171223.4404654261</v>
      </c>
      <c r="V54" s="13">
        <v>3035085.6577454968</v>
      </c>
      <c r="W54" s="13">
        <v>997956.3383301812</v>
      </c>
      <c r="X54" s="13">
        <v>932478.52434024611</v>
      </c>
      <c r="Y54" s="13">
        <v>1001639.902537612</v>
      </c>
      <c r="Z54" s="13">
        <v>629237.67291301396</v>
      </c>
      <c r="AA54" s="13">
        <v>1795368.7726735291</v>
      </c>
      <c r="AB54" s="13">
        <v>2710095.8886424829</v>
      </c>
      <c r="AC54" s="13">
        <v>1936348.367421665</v>
      </c>
      <c r="AD54" s="13">
        <v>207308.72315795999</v>
      </c>
      <c r="AE54" s="13">
        <v>1191544.4886707161</v>
      </c>
      <c r="AF54" s="13">
        <v>588145.256078584</v>
      </c>
      <c r="AG54" s="13">
        <v>134867.8752751548</v>
      </c>
      <c r="AH54" s="13">
        <v>1947660.7709023179</v>
      </c>
      <c r="AI54" s="13">
        <v>3684954.4783261102</v>
      </c>
      <c r="AJ54" s="13">
        <v>2532880.8834658298</v>
      </c>
      <c r="AK54" s="13">
        <v>542859.92144903599</v>
      </c>
      <c r="AL54" s="13">
        <v>3044060.5371333081</v>
      </c>
      <c r="AM54" s="13">
        <v>1846716.4217978001</v>
      </c>
      <c r="AN54" s="13">
        <v>1810993.2513154049</v>
      </c>
      <c r="AO54" s="13">
        <v>2595366.255775189</v>
      </c>
      <c r="AP54" s="13">
        <v>295439.53730181279</v>
      </c>
      <c r="AQ54" s="13">
        <v>955658.98712045315</v>
      </c>
      <c r="AR54" s="13">
        <v>1234292.7033825321</v>
      </c>
      <c r="AS54" s="13">
        <v>1818396.4737040109</v>
      </c>
      <c r="AT54" s="13">
        <v>380748.49333189358</v>
      </c>
      <c r="AU54" s="13">
        <v>519005.55310094042</v>
      </c>
      <c r="AV54" s="13">
        <v>1340199.609283112</v>
      </c>
      <c r="AW54" s="13">
        <v>5497020.3431157814</v>
      </c>
      <c r="AX54" s="13">
        <v>3275929.262842644</v>
      </c>
      <c r="AY54" s="13">
        <v>4368981.3753776103</v>
      </c>
      <c r="AZ54" s="13">
        <v>1428210.6943929549</v>
      </c>
      <c r="BA54" s="13">
        <v>1055079.678137366</v>
      </c>
      <c r="BB54" s="13">
        <v>1295866.7256058571</v>
      </c>
      <c r="BC54" s="13">
        <v>649283.0664552165</v>
      </c>
      <c r="BD54" s="13">
        <v>1674245.6965496719</v>
      </c>
      <c r="BE54" s="13">
        <v>6058024.0004945649</v>
      </c>
      <c r="BF54" s="13">
        <v>2173334.528231726</v>
      </c>
      <c r="BG54" s="13">
        <v>5982460.3159234002</v>
      </c>
      <c r="BH54" s="13">
        <v>1483020.3081087091</v>
      </c>
      <c r="BI54" s="13">
        <v>1254669.1316766201</v>
      </c>
      <c r="BJ54" s="13">
        <v>423580.75502636802</v>
      </c>
      <c r="BK54" s="13">
        <v>4018878.9912740351</v>
      </c>
      <c r="BL54" s="13">
        <v>2600408.4697203492</v>
      </c>
      <c r="BM54" s="13">
        <v>2533290.8139313562</v>
      </c>
      <c r="BN54" s="13">
        <v>935519.95264850406</v>
      </c>
      <c r="BO54" s="13">
        <v>865924.05489379039</v>
      </c>
      <c r="BP54" s="13">
        <v>1465889.752729631</v>
      </c>
      <c r="BQ54" s="13">
        <v>2753824.961389781</v>
      </c>
      <c r="BR54" s="13">
        <v>2263336.6376903742</v>
      </c>
      <c r="BS54" s="13">
        <v>1369948.320291667</v>
      </c>
      <c r="BT54" s="13">
        <v>973955.96222901519</v>
      </c>
      <c r="BU54" s="13">
        <v>1743873.298535018</v>
      </c>
      <c r="BV54" s="13">
        <v>658913.81688625354</v>
      </c>
      <c r="BW54" s="13">
        <v>5107825.931881953</v>
      </c>
      <c r="BX54" s="13">
        <v>3553450.0583924409</v>
      </c>
      <c r="BY54" s="13">
        <v>3103935.57765785</v>
      </c>
      <c r="BZ54" s="13">
        <v>1955168.170435115</v>
      </c>
      <c r="CA54" s="13">
        <v>4541069.067814027</v>
      </c>
      <c r="CB54" s="13">
        <v>1353317.3010321399</v>
      </c>
      <c r="CC54" s="13">
        <v>1469634.3242680989</v>
      </c>
      <c r="CD54" s="13">
        <v>6572651.5868331753</v>
      </c>
      <c r="CE54" s="13">
        <v>2574489.6129016839</v>
      </c>
      <c r="CF54" s="13">
        <v>1527261.94669288</v>
      </c>
      <c r="CG54" s="13">
        <v>3448056.9113369309</v>
      </c>
      <c r="CH54" s="13">
        <v>4014590.6048700009</v>
      </c>
      <c r="CI54" s="13">
        <v>2457724.4861452729</v>
      </c>
      <c r="CJ54" s="13">
        <v>3367263.5962327318</v>
      </c>
      <c r="CK54" s="13">
        <v>2034085.455706754</v>
      </c>
      <c r="CL54" s="13">
        <v>4061229.5681341598</v>
      </c>
      <c r="CM54" s="13">
        <v>4445668.2374393092</v>
      </c>
      <c r="CN54" s="13">
        <v>4549384.4280487448</v>
      </c>
      <c r="CO54" s="13">
        <v>5422535.3762376048</v>
      </c>
      <c r="CP54" s="13">
        <v>2661652.4366220902</v>
      </c>
      <c r="CQ54" s="13">
        <v>1843069.76099246</v>
      </c>
      <c r="CR54" s="13">
        <v>2739784.0166903608</v>
      </c>
      <c r="CS54" s="13">
        <v>7016738.5149038043</v>
      </c>
      <c r="CT54" s="13">
        <v>11789757.959943689</v>
      </c>
      <c r="CU54" s="13">
        <v>862306.28304635361</v>
      </c>
      <c r="CV54" s="13">
        <v>5799363.1672148611</v>
      </c>
      <c r="CW54" s="13">
        <v>2231218.7730414108</v>
      </c>
      <c r="CX54" s="13">
        <v>5805278.6532348264</v>
      </c>
      <c r="CY54" s="13">
        <v>6021903.7566579189</v>
      </c>
      <c r="CZ54" s="13">
        <v>6398945.2987374375</v>
      </c>
      <c r="DA54" s="13">
        <v>12192838.00981986</v>
      </c>
      <c r="DB54" s="38">
        <f t="shared" si="0"/>
        <v>246538731.03522223</v>
      </c>
      <c r="DC54" s="6"/>
    </row>
    <row r="55" spans="2:107" x14ac:dyDescent="0.3">
      <c r="B55" s="11">
        <v>20911</v>
      </c>
      <c r="C55" s="13" t="s">
        <v>157</v>
      </c>
      <c r="D55" s="13">
        <v>53</v>
      </c>
      <c r="E55" s="13" t="str">
        <f t="shared" si="1"/>
        <v>S</v>
      </c>
      <c r="F55" s="13">
        <v>2107894.0952161872</v>
      </c>
      <c r="G55" s="13"/>
      <c r="H55" s="13">
        <v>340737.04842127598</v>
      </c>
      <c r="I55" s="13">
        <v>231363.39975683999</v>
      </c>
      <c r="J55" s="13">
        <v>90008.166324991194</v>
      </c>
      <c r="K55" s="13">
        <v>171529.31499892761</v>
      </c>
      <c r="L55" s="13">
        <v>203141.54342410239</v>
      </c>
      <c r="M55" s="13">
        <v>87255.47676838201</v>
      </c>
      <c r="N55" s="13">
        <v>249427.53753040239</v>
      </c>
      <c r="O55" s="13">
        <v>261624.74351442</v>
      </c>
      <c r="P55" s="13">
        <v>158603.10409723519</v>
      </c>
      <c r="Q55" s="13">
        <v>853177.23769150069</v>
      </c>
      <c r="R55" s="13">
        <v>593066.98908344156</v>
      </c>
      <c r="S55" s="13">
        <v>284222.87553488399</v>
      </c>
      <c r="T55" s="13">
        <v>662950.11262817483</v>
      </c>
      <c r="U55" s="13"/>
      <c r="V55" s="13">
        <v>333187.88834742841</v>
      </c>
      <c r="W55" s="13">
        <v>115260.4961813032</v>
      </c>
      <c r="X55" s="13">
        <v>45026.9960235732</v>
      </c>
      <c r="Y55" s="13">
        <v>55610.110346367197</v>
      </c>
      <c r="Z55" s="13"/>
      <c r="AA55" s="13">
        <v>753311.09098063002</v>
      </c>
      <c r="AB55" s="13">
        <v>2495190.876168048</v>
      </c>
      <c r="AC55" s="13"/>
      <c r="AD55" s="13">
        <v>138469.1374116856</v>
      </c>
      <c r="AE55" s="13"/>
      <c r="AF55" s="13">
        <v>100173.47749005479</v>
      </c>
      <c r="AG55" s="13">
        <v>254969.803143692</v>
      </c>
      <c r="AH55" s="13">
        <v>472041.99385296722</v>
      </c>
      <c r="AI55" s="13">
        <v>1333102.7254609009</v>
      </c>
      <c r="AJ55" s="13">
        <v>282759.8454144256</v>
      </c>
      <c r="AK55" s="13">
        <v>309950.02006866038</v>
      </c>
      <c r="AL55" s="13">
        <v>134528.182891128</v>
      </c>
      <c r="AM55" s="13">
        <v>184984.14243750999</v>
      </c>
      <c r="AN55" s="13">
        <v>51925.046924608003</v>
      </c>
      <c r="AO55" s="13"/>
      <c r="AP55" s="13">
        <v>814011.5706253961</v>
      </c>
      <c r="AQ55" s="13">
        <v>102288.6772583624</v>
      </c>
      <c r="AR55" s="13">
        <v>99592.957111908006</v>
      </c>
      <c r="AS55" s="13"/>
      <c r="AT55" s="13"/>
      <c r="AU55" s="13">
        <v>85605.6957444</v>
      </c>
      <c r="AV55" s="13">
        <v>502826.6452792752</v>
      </c>
      <c r="AW55" s="13">
        <v>53666.761093358407</v>
      </c>
      <c r="AX55" s="13"/>
      <c r="AY55" s="13">
        <v>235607.26263794719</v>
      </c>
      <c r="AZ55" s="13"/>
      <c r="BA55" s="13">
        <v>726896.36393754114</v>
      </c>
      <c r="BB55" s="13">
        <v>465997.0071583268</v>
      </c>
      <c r="BC55" s="13">
        <v>248767.68835338679</v>
      </c>
      <c r="BD55" s="13">
        <v>179903.53126799039</v>
      </c>
      <c r="BE55" s="13"/>
      <c r="BF55" s="13">
        <v>235169.07942269041</v>
      </c>
      <c r="BG55" s="13">
        <v>112607.814725952</v>
      </c>
      <c r="BH55" s="13"/>
      <c r="BI55" s="13">
        <v>84750.918673496402</v>
      </c>
      <c r="BJ55" s="13">
        <v>181524.99325159681</v>
      </c>
      <c r="BK55" s="13">
        <v>609724.85686931515</v>
      </c>
      <c r="BL55" s="13"/>
      <c r="BM55" s="13">
        <v>883564.58299596771</v>
      </c>
      <c r="BN55" s="13">
        <v>427147.45045538811</v>
      </c>
      <c r="BO55" s="13">
        <v>155692.0150464536</v>
      </c>
      <c r="BP55" s="13">
        <v>344240.70867969119</v>
      </c>
      <c r="BQ55" s="13">
        <v>125847.3612563232</v>
      </c>
      <c r="BR55" s="13">
        <v>404421.58370703959</v>
      </c>
      <c r="BS55" s="13">
        <v>306726.39734790561</v>
      </c>
      <c r="BT55" s="13">
        <v>247164.67941683441</v>
      </c>
      <c r="BU55" s="13">
        <v>730474.90712583927</v>
      </c>
      <c r="BV55" s="13">
        <v>160207.21788498439</v>
      </c>
      <c r="BW55" s="13">
        <v>126304.81413932719</v>
      </c>
      <c r="BX55" s="13">
        <v>254494.79343120559</v>
      </c>
      <c r="BY55" s="13">
        <v>619073.99738500162</v>
      </c>
      <c r="BZ55" s="13">
        <v>376251.74725940882</v>
      </c>
      <c r="CA55" s="13">
        <v>411542.43145663443</v>
      </c>
      <c r="CB55" s="13">
        <v>831442.8112772496</v>
      </c>
      <c r="CC55" s="13">
        <v>202080.23031217841</v>
      </c>
      <c r="CD55" s="13"/>
      <c r="CE55" s="13">
        <v>133641.3243067968</v>
      </c>
      <c r="CF55" s="13">
        <v>100642.41861388</v>
      </c>
      <c r="CG55" s="13">
        <v>562547.83624708233</v>
      </c>
      <c r="CH55" s="13">
        <v>1314036.5250134619</v>
      </c>
      <c r="CI55" s="13">
        <v>20466.649861720402</v>
      </c>
      <c r="CJ55" s="13">
        <v>1555504.380043573</v>
      </c>
      <c r="CK55" s="13"/>
      <c r="CL55" s="13">
        <v>691426.92457658565</v>
      </c>
      <c r="CM55" s="13">
        <v>399060.95421937149</v>
      </c>
      <c r="CN55" s="13">
        <v>4056686.4707105979</v>
      </c>
      <c r="CO55" s="13">
        <v>1043459.375172729</v>
      </c>
      <c r="CP55" s="13">
        <v>1147149.5689147729</v>
      </c>
      <c r="CQ55" s="13">
        <v>1412754.656437529</v>
      </c>
      <c r="CR55" s="13">
        <v>26999.8247132172</v>
      </c>
      <c r="CS55" s="13">
        <v>837164.97975874401</v>
      </c>
      <c r="CT55" s="13">
        <v>935384.00205825118</v>
      </c>
      <c r="CU55" s="13">
        <v>2591043.22224215</v>
      </c>
      <c r="CV55" s="13">
        <v>576014.75034554873</v>
      </c>
      <c r="CW55" s="13">
        <v>73861.590728723197</v>
      </c>
      <c r="CX55" s="13">
        <v>1414496.779246564</v>
      </c>
      <c r="CY55" s="13"/>
      <c r="CZ55" s="13">
        <v>304605.43561884278</v>
      </c>
      <c r="DA55" s="13">
        <v>1756397.9386984729</v>
      </c>
      <c r="DB55" s="38">
        <f t="shared" si="0"/>
        <v>45654458.638250723</v>
      </c>
      <c r="DC55" s="6"/>
    </row>
    <row r="56" spans="2:107" x14ac:dyDescent="0.3">
      <c r="B56" s="11">
        <v>20912</v>
      </c>
      <c r="C56" s="13" t="s">
        <v>158</v>
      </c>
      <c r="D56" s="13">
        <v>54</v>
      </c>
      <c r="E56" s="13" t="str">
        <f t="shared" si="1"/>
        <v>N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38">
        <f t="shared" si="0"/>
        <v>0</v>
      </c>
      <c r="DC56" s="6"/>
    </row>
    <row r="57" spans="2:107" x14ac:dyDescent="0.3">
      <c r="B57" s="11">
        <v>20913</v>
      </c>
      <c r="C57" s="13" t="s">
        <v>159</v>
      </c>
      <c r="D57" s="13">
        <v>55</v>
      </c>
      <c r="E57" s="13" t="str">
        <f t="shared" si="1"/>
        <v>N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38">
        <f t="shared" si="0"/>
        <v>0</v>
      </c>
      <c r="DC57" s="6"/>
    </row>
    <row r="58" spans="2:107" x14ac:dyDescent="0.3">
      <c r="B58" s="11">
        <v>20914</v>
      </c>
      <c r="C58" s="13" t="s">
        <v>160</v>
      </c>
      <c r="D58" s="13">
        <v>56</v>
      </c>
      <c r="E58" s="13" t="str">
        <f t="shared" si="1"/>
        <v>S</v>
      </c>
      <c r="F58" s="13"/>
      <c r="G58" s="13"/>
      <c r="H58" s="13">
        <v>134376.141040082</v>
      </c>
      <c r="I58" s="13"/>
      <c r="J58" s="13">
        <v>353094.802639128</v>
      </c>
      <c r="K58" s="13">
        <v>219553.443739084</v>
      </c>
      <c r="L58" s="13"/>
      <c r="M58" s="13">
        <v>43610.974285044802</v>
      </c>
      <c r="N58" s="13"/>
      <c r="O58" s="13"/>
      <c r="P58" s="13">
        <v>721475.0566885632</v>
      </c>
      <c r="Q58" s="13"/>
      <c r="R58" s="13">
        <v>415839.2376414992</v>
      </c>
      <c r="S58" s="13"/>
      <c r="T58" s="13"/>
      <c r="U58" s="13"/>
      <c r="V58" s="13"/>
      <c r="W58" s="13"/>
      <c r="X58" s="13">
        <v>1754963.8613195219</v>
      </c>
      <c r="Y58" s="13"/>
      <c r="Z58" s="13">
        <v>1068353.0487712319</v>
      </c>
      <c r="AA58" s="13"/>
      <c r="AB58" s="13"/>
      <c r="AC58" s="13">
        <v>232095.7349709952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>
        <v>318084.40986973199</v>
      </c>
      <c r="AO58" s="13"/>
      <c r="AP58" s="13"/>
      <c r="AQ58" s="13"/>
      <c r="AR58" s="13"/>
      <c r="AS58" s="13"/>
      <c r="AT58" s="13"/>
      <c r="AU58" s="13">
        <v>15506967.649563139</v>
      </c>
      <c r="AV58" s="13"/>
      <c r="AW58" s="13"/>
      <c r="AX58" s="13"/>
      <c r="AY58" s="13"/>
      <c r="AZ58" s="13"/>
      <c r="BA58" s="13">
        <v>77813.735878841602</v>
      </c>
      <c r="BB58" s="13">
        <v>1003027.836413371</v>
      </c>
      <c r="BC58" s="13">
        <v>62568.666954107997</v>
      </c>
      <c r="BD58" s="13"/>
      <c r="BE58" s="13"/>
      <c r="BF58" s="13"/>
      <c r="BG58" s="13"/>
      <c r="BH58" s="13">
        <v>87111.252262980008</v>
      </c>
      <c r="BI58" s="13">
        <v>532243.91165479436</v>
      </c>
      <c r="BJ58" s="13"/>
      <c r="BK58" s="13"/>
      <c r="BL58" s="13">
        <v>40965.9742747032</v>
      </c>
      <c r="BM58" s="13"/>
      <c r="BN58" s="13"/>
      <c r="BO58" s="13"/>
      <c r="BP58" s="13"/>
      <c r="BQ58" s="13">
        <v>684500.0869518196</v>
      </c>
      <c r="BR58" s="13">
        <v>148656.7591678304</v>
      </c>
      <c r="BS58" s="13"/>
      <c r="BT58" s="13">
        <v>183295.33040243521</v>
      </c>
      <c r="BU58" s="13">
        <v>519373.41020714003</v>
      </c>
      <c r="BV58" s="13">
        <v>210342.91527997001</v>
      </c>
      <c r="BW58" s="13">
        <v>183817.72050982199</v>
      </c>
      <c r="BX58" s="13"/>
      <c r="BY58" s="13">
        <v>3001596.8516065381</v>
      </c>
      <c r="BZ58" s="13">
        <v>52980.138716007597</v>
      </c>
      <c r="CA58" s="13">
        <v>1013991.889218317</v>
      </c>
      <c r="CB58" s="13"/>
      <c r="CC58" s="13">
        <v>422649.34966192639</v>
      </c>
      <c r="CD58" s="13">
        <v>209796.55028293401</v>
      </c>
      <c r="CE58" s="13"/>
      <c r="CF58" s="13"/>
      <c r="CG58" s="13"/>
      <c r="CH58" s="13">
        <v>1099493.7384850429</v>
      </c>
      <c r="CI58" s="13">
        <v>201310.03634670001</v>
      </c>
      <c r="CJ58" s="13"/>
      <c r="CK58" s="13">
        <v>1250422.1534994759</v>
      </c>
      <c r="CL58" s="13"/>
      <c r="CM58" s="13"/>
      <c r="CN58" s="13"/>
      <c r="CO58" s="13">
        <v>164856.8443648236</v>
      </c>
      <c r="CP58" s="13"/>
      <c r="CQ58" s="13"/>
      <c r="CR58" s="13">
        <v>398127.91076292237</v>
      </c>
      <c r="CS58" s="13">
        <v>4811612.2228203844</v>
      </c>
      <c r="CT58" s="13">
        <v>1525262.903285556</v>
      </c>
      <c r="CU58" s="13"/>
      <c r="CV58" s="13"/>
      <c r="CW58" s="13">
        <v>360499.59342706401</v>
      </c>
      <c r="CX58" s="13">
        <v>1904091.7933938941</v>
      </c>
      <c r="CY58" s="13">
        <v>585322.24686471361</v>
      </c>
      <c r="CZ58" s="13"/>
      <c r="DA58" s="13">
        <v>2914473.70164784</v>
      </c>
      <c r="DB58" s="38">
        <f t="shared" si="0"/>
        <v>44418619.88486997</v>
      </c>
      <c r="DC58" s="6"/>
    </row>
    <row r="59" spans="2:107" x14ac:dyDescent="0.3">
      <c r="B59" s="11">
        <v>20921</v>
      </c>
      <c r="C59" s="13" t="s">
        <v>161</v>
      </c>
      <c r="D59" s="13">
        <v>57</v>
      </c>
      <c r="E59" s="13" t="str">
        <f t="shared" si="1"/>
        <v>S</v>
      </c>
      <c r="F59" s="13">
        <v>3209475.6317336522</v>
      </c>
      <c r="G59" s="13">
        <v>2146287.5297548538</v>
      </c>
      <c r="H59" s="13">
        <v>4290276.8501289356</v>
      </c>
      <c r="I59" s="13">
        <v>3161671.15201248</v>
      </c>
      <c r="J59" s="13">
        <v>11470081.52691137</v>
      </c>
      <c r="K59" s="13">
        <v>4247361.4961700626</v>
      </c>
      <c r="L59" s="13">
        <v>2979908.0426067319</v>
      </c>
      <c r="M59" s="13">
        <v>2224333.5343297832</v>
      </c>
      <c r="N59" s="13">
        <v>3270745.1792446421</v>
      </c>
      <c r="O59" s="13">
        <v>2705506.194199882</v>
      </c>
      <c r="P59" s="13">
        <v>1854547.6368876731</v>
      </c>
      <c r="Q59" s="13">
        <v>5732225.8349649599</v>
      </c>
      <c r="R59" s="13">
        <v>4813203.7854316877</v>
      </c>
      <c r="S59" s="13">
        <v>2137753.2112908522</v>
      </c>
      <c r="T59" s="13">
        <v>2246537.2151574399</v>
      </c>
      <c r="U59" s="13">
        <v>4232227.4954573074</v>
      </c>
      <c r="V59" s="13">
        <v>12536312.7335927</v>
      </c>
      <c r="W59" s="13">
        <v>2663435.4175876328</v>
      </c>
      <c r="X59" s="13">
        <v>2144797.3048451189</v>
      </c>
      <c r="Y59" s="13">
        <v>2997430.5915325889</v>
      </c>
      <c r="Z59" s="13">
        <v>4625544.4810880832</v>
      </c>
      <c r="AA59" s="13">
        <v>2987106.6543518449</v>
      </c>
      <c r="AB59" s="13">
        <v>5670769.979610133</v>
      </c>
      <c r="AC59" s="13">
        <v>4478387.7228194186</v>
      </c>
      <c r="AD59" s="13">
        <v>14265506.746989289</v>
      </c>
      <c r="AE59" s="13">
        <v>15053961.91530521</v>
      </c>
      <c r="AF59" s="13">
        <v>2302137.5598511361</v>
      </c>
      <c r="AG59" s="13">
        <v>8210836.5584331388</v>
      </c>
      <c r="AH59" s="13">
        <v>3260659.5388082662</v>
      </c>
      <c r="AI59" s="13">
        <v>8241303.5482637836</v>
      </c>
      <c r="AJ59" s="13">
        <v>6036992.9568496188</v>
      </c>
      <c r="AK59" s="13">
        <v>5337624.5964011261</v>
      </c>
      <c r="AL59" s="13">
        <v>3794756.3371088919</v>
      </c>
      <c r="AM59" s="13">
        <v>3566932.6185616888</v>
      </c>
      <c r="AN59" s="13">
        <v>2867773.351512556</v>
      </c>
      <c r="AO59" s="13">
        <v>7508417.3634394947</v>
      </c>
      <c r="AP59" s="13">
        <v>13208263.443214851</v>
      </c>
      <c r="AQ59" s="13">
        <v>4576337.2933859564</v>
      </c>
      <c r="AR59" s="13">
        <v>11660382.503165171</v>
      </c>
      <c r="AS59" s="13">
        <v>8398360.9585562609</v>
      </c>
      <c r="AT59" s="13">
        <v>6532028.9370073304</v>
      </c>
      <c r="AU59" s="13">
        <v>7195589.0329691451</v>
      </c>
      <c r="AV59" s="13">
        <v>8875355.8974325284</v>
      </c>
      <c r="AW59" s="13">
        <v>13294844.17304251</v>
      </c>
      <c r="AX59" s="13">
        <v>11387266.80008553</v>
      </c>
      <c r="AY59" s="13">
        <v>8326054.4376953244</v>
      </c>
      <c r="AZ59" s="13">
        <v>9086773.4027928486</v>
      </c>
      <c r="BA59" s="13">
        <v>10563146.121515321</v>
      </c>
      <c r="BB59" s="13">
        <v>7764039.6493758382</v>
      </c>
      <c r="BC59" s="13">
        <v>5444958.7606619447</v>
      </c>
      <c r="BD59" s="13">
        <v>8423746.610650992</v>
      </c>
      <c r="BE59" s="13">
        <v>3333430.5622967929</v>
      </c>
      <c r="BF59" s="13">
        <v>3060593.2162260851</v>
      </c>
      <c r="BG59" s="13">
        <v>6104903.4790232843</v>
      </c>
      <c r="BH59" s="13">
        <v>10522865.16168363</v>
      </c>
      <c r="BI59" s="13">
        <v>10697181.582500249</v>
      </c>
      <c r="BJ59" s="13">
        <v>9308904.3543985672</v>
      </c>
      <c r="BK59" s="13">
        <v>16941954.833424989</v>
      </c>
      <c r="BL59" s="13">
        <v>9661796.5137111861</v>
      </c>
      <c r="BM59" s="13">
        <v>10807617.36412167</v>
      </c>
      <c r="BN59" s="13">
        <v>2842544.3435911569</v>
      </c>
      <c r="BO59" s="13">
        <v>6065591.9423322147</v>
      </c>
      <c r="BP59" s="13">
        <v>7599145.9354126053</v>
      </c>
      <c r="BQ59" s="13">
        <v>6156075.1012488464</v>
      </c>
      <c r="BR59" s="13">
        <v>12311648.889672611</v>
      </c>
      <c r="BS59" s="13">
        <v>2922469.363184738</v>
      </c>
      <c r="BT59" s="13">
        <v>6882497.1210926939</v>
      </c>
      <c r="BU59" s="13">
        <v>8434425.5707672779</v>
      </c>
      <c r="BV59" s="13">
        <v>6319692.9172922857</v>
      </c>
      <c r="BW59" s="13">
        <v>2360009.7092422061</v>
      </c>
      <c r="BX59" s="13">
        <v>7468053.010221188</v>
      </c>
      <c r="BY59" s="13">
        <v>14957840.636572169</v>
      </c>
      <c r="BZ59" s="13">
        <v>10966173.63348981</v>
      </c>
      <c r="CA59" s="13">
        <v>11099992.059769619</v>
      </c>
      <c r="CB59" s="13">
        <v>12630753.848364931</v>
      </c>
      <c r="CC59" s="13">
        <v>8057009.1077562924</v>
      </c>
      <c r="CD59" s="13">
        <v>10627712.812172201</v>
      </c>
      <c r="CE59" s="13">
        <v>10711317.257585989</v>
      </c>
      <c r="CF59" s="13">
        <v>11716845.05223335</v>
      </c>
      <c r="CG59" s="13">
        <v>12576639.55104214</v>
      </c>
      <c r="CH59" s="13">
        <v>8736611.5567536093</v>
      </c>
      <c r="CI59" s="13">
        <v>6764489.4118127124</v>
      </c>
      <c r="CJ59" s="13">
        <v>16384036.322972899</v>
      </c>
      <c r="CK59" s="13">
        <v>16915830.125577699</v>
      </c>
      <c r="CL59" s="13">
        <v>7523402.5402488494</v>
      </c>
      <c r="CM59" s="13">
        <v>8649692.9431165401</v>
      </c>
      <c r="CN59" s="13">
        <v>30888982.932138439</v>
      </c>
      <c r="CO59" s="13">
        <v>11399930.50217206</v>
      </c>
      <c r="CP59" s="13">
        <v>7481202.1724132346</v>
      </c>
      <c r="CQ59" s="13">
        <v>18455435.135274321</v>
      </c>
      <c r="CR59" s="13">
        <v>21665524.962807801</v>
      </c>
      <c r="CS59" s="13">
        <v>4251394.791130105</v>
      </c>
      <c r="CT59" s="13">
        <v>12701287.155402569</v>
      </c>
      <c r="CU59" s="13">
        <v>12471525.892240301</v>
      </c>
      <c r="CV59" s="13">
        <v>14625874.149987441</v>
      </c>
      <c r="CW59" s="13">
        <v>43038364.987873226</v>
      </c>
      <c r="CX59" s="13">
        <v>10968914.31699853</v>
      </c>
      <c r="CY59" s="13">
        <v>18250370.886248589</v>
      </c>
      <c r="CZ59" s="13">
        <v>40237852.254541919</v>
      </c>
      <c r="DA59" s="13">
        <v>6364484.874562785</v>
      </c>
      <c r="DB59" s="38">
        <f t="shared" si="0"/>
        <v>884930871.15948975</v>
      </c>
      <c r="DC59" s="6"/>
    </row>
    <row r="60" spans="2:107" x14ac:dyDescent="0.3">
      <c r="B60" s="11">
        <v>20922</v>
      </c>
      <c r="C60" s="13" t="s">
        <v>162</v>
      </c>
      <c r="D60" s="13">
        <v>58</v>
      </c>
      <c r="E60" s="13" t="str">
        <f t="shared" si="1"/>
        <v>S</v>
      </c>
      <c r="F60" s="13">
        <v>1732345.659106554</v>
      </c>
      <c r="G60" s="13">
        <v>8242902.8354450129</v>
      </c>
      <c r="H60" s="13">
        <v>2038124.84424753</v>
      </c>
      <c r="I60" s="13">
        <v>2224629.1538101202</v>
      </c>
      <c r="J60" s="13">
        <v>3162385.8199558291</v>
      </c>
      <c r="K60" s="13">
        <v>3782885.7608732511</v>
      </c>
      <c r="L60" s="13">
        <v>17415951.566686861</v>
      </c>
      <c r="M60" s="13">
        <v>872540.02326168271</v>
      </c>
      <c r="N60" s="13">
        <v>2795419.7911552102</v>
      </c>
      <c r="O60" s="13">
        <v>3878041.2035205211</v>
      </c>
      <c r="P60" s="13">
        <v>3435088.7585964198</v>
      </c>
      <c r="Q60" s="13">
        <v>8912918.0199617483</v>
      </c>
      <c r="R60" s="13">
        <v>2639073.7061637579</v>
      </c>
      <c r="S60" s="13">
        <v>5116756.1716499059</v>
      </c>
      <c r="T60" s="13">
        <v>5549949.8457268458</v>
      </c>
      <c r="U60" s="13">
        <v>4100391.8929117182</v>
      </c>
      <c r="V60" s="13">
        <v>3208692.0147797461</v>
      </c>
      <c r="W60" s="13">
        <v>2535401.2013365179</v>
      </c>
      <c r="X60" s="13">
        <v>9810153.0170073677</v>
      </c>
      <c r="Y60" s="13">
        <v>7825331.3773898026</v>
      </c>
      <c r="Z60" s="13">
        <v>3375131.129881368</v>
      </c>
      <c r="AA60" s="13">
        <v>2344920.4471885981</v>
      </c>
      <c r="AB60" s="13">
        <v>5812973.2850666055</v>
      </c>
      <c r="AC60" s="13">
        <v>4196416.5398889901</v>
      </c>
      <c r="AD60" s="13">
        <v>7607855.7560703577</v>
      </c>
      <c r="AE60" s="13">
        <v>1648535.376703202</v>
      </c>
      <c r="AF60" s="13">
        <v>16110363.679765301</v>
      </c>
      <c r="AG60" s="13">
        <v>2260907.7562428438</v>
      </c>
      <c r="AH60" s="13">
        <v>4091212.0204223581</v>
      </c>
      <c r="AI60" s="13">
        <v>4413523.3381838603</v>
      </c>
      <c r="AJ60" s="13">
        <v>3363964.9478219259</v>
      </c>
      <c r="AK60" s="13">
        <v>7721722.2247672994</v>
      </c>
      <c r="AL60" s="13">
        <v>1667419.5059330929</v>
      </c>
      <c r="AM60" s="13">
        <v>3215269.880165434</v>
      </c>
      <c r="AN60" s="13">
        <v>9623198.6508247629</v>
      </c>
      <c r="AO60" s="13">
        <v>9310893.6794937607</v>
      </c>
      <c r="AP60" s="13">
        <v>4626967.1717718141</v>
      </c>
      <c r="AQ60" s="13">
        <v>6581354.8124393756</v>
      </c>
      <c r="AR60" s="13">
        <v>5792627.4162349207</v>
      </c>
      <c r="AS60" s="13">
        <v>2610696.6003142269</v>
      </c>
      <c r="AT60" s="13">
        <v>3344480.1658400712</v>
      </c>
      <c r="AU60" s="13">
        <v>10407276.051553549</v>
      </c>
      <c r="AV60" s="13">
        <v>2302137.1267997581</v>
      </c>
      <c r="AW60" s="13">
        <v>6452367.4021668024</v>
      </c>
      <c r="AX60" s="13">
        <v>16922194.606589049</v>
      </c>
      <c r="AY60" s="13">
        <v>2884998.9276842042</v>
      </c>
      <c r="AZ60" s="13">
        <v>2147831.1298962398</v>
      </c>
      <c r="BA60" s="13">
        <v>7782454.5961864283</v>
      </c>
      <c r="BB60" s="13">
        <v>4455455.2476153793</v>
      </c>
      <c r="BC60" s="13">
        <v>4047558.368361712</v>
      </c>
      <c r="BD60" s="13">
        <v>3579087.6287343958</v>
      </c>
      <c r="BE60" s="13">
        <v>16582112.478266049</v>
      </c>
      <c r="BF60" s="13">
        <v>12069436.17122969</v>
      </c>
      <c r="BG60" s="13">
        <v>3590325.9417723841</v>
      </c>
      <c r="BH60" s="13">
        <v>4388747.6937413067</v>
      </c>
      <c r="BI60" s="13">
        <v>5899292.8321202956</v>
      </c>
      <c r="BJ60" s="13">
        <v>13089317.585245671</v>
      </c>
      <c r="BK60" s="13">
        <v>3787679.8832516908</v>
      </c>
      <c r="BL60" s="13">
        <v>4439052.9858641829</v>
      </c>
      <c r="BM60" s="13">
        <v>6497515.6004087664</v>
      </c>
      <c r="BN60" s="13">
        <v>11341997.568959581</v>
      </c>
      <c r="BO60" s="13">
        <v>1849241.6902788009</v>
      </c>
      <c r="BP60" s="13">
        <v>15980758.64591606</v>
      </c>
      <c r="BQ60" s="13">
        <v>12803335.86033003</v>
      </c>
      <c r="BR60" s="13">
        <v>3074749.0551318401</v>
      </c>
      <c r="BS60" s="13">
        <v>6227235.0490290523</v>
      </c>
      <c r="BT60" s="13">
        <v>10391931.64417663</v>
      </c>
      <c r="BU60" s="13">
        <v>12307418.786563231</v>
      </c>
      <c r="BV60" s="13">
        <v>7039791.10582963</v>
      </c>
      <c r="BW60" s="13">
        <v>9862501.5942245498</v>
      </c>
      <c r="BX60" s="13">
        <v>13497264.316519329</v>
      </c>
      <c r="BY60" s="13">
        <v>5107031.1883400781</v>
      </c>
      <c r="BZ60" s="13">
        <v>5369363.1535994997</v>
      </c>
      <c r="CA60" s="13">
        <v>16838033.14769819</v>
      </c>
      <c r="CB60" s="13">
        <v>6289984.817251212</v>
      </c>
      <c r="CC60" s="13">
        <v>5556765.0615940141</v>
      </c>
      <c r="CD60" s="13">
        <v>7823714.2991699958</v>
      </c>
      <c r="CE60" s="13">
        <v>33162394.609463189</v>
      </c>
      <c r="CF60" s="13">
        <v>2997485.3711183108</v>
      </c>
      <c r="CG60" s="13">
        <v>6780049.3907040097</v>
      </c>
      <c r="CH60" s="13">
        <v>6443838.278899733</v>
      </c>
      <c r="CI60" s="13">
        <v>19939355.675412338</v>
      </c>
      <c r="CJ60" s="13">
        <v>4790035.305767104</v>
      </c>
      <c r="CK60" s="13">
        <v>5834834.1231008256</v>
      </c>
      <c r="CL60" s="13">
        <v>19524908.28379602</v>
      </c>
      <c r="CM60" s="13">
        <v>36549015.880214296</v>
      </c>
      <c r="CN60" s="13">
        <v>9785461.1639698204</v>
      </c>
      <c r="CO60" s="13">
        <v>8004019.7278212607</v>
      </c>
      <c r="CP60" s="13">
        <v>19401416.229803272</v>
      </c>
      <c r="CQ60" s="13">
        <v>10918775.267895499</v>
      </c>
      <c r="CR60" s="13">
        <v>16287859.75268274</v>
      </c>
      <c r="CS60" s="13">
        <v>7121345.1478691762</v>
      </c>
      <c r="CT60" s="13">
        <v>27648224.945232458</v>
      </c>
      <c r="CU60" s="13">
        <v>17671231.434589241</v>
      </c>
      <c r="CV60" s="13">
        <v>14023029.45735791</v>
      </c>
      <c r="CW60" s="13">
        <v>4518537.4225509139</v>
      </c>
      <c r="CX60" s="13">
        <v>49159819.254123762</v>
      </c>
      <c r="CY60" s="13">
        <v>19427596.070559211</v>
      </c>
      <c r="CZ60" s="13">
        <v>6855743.2661001403</v>
      </c>
      <c r="DA60" s="13">
        <v>4763560.5505484948</v>
      </c>
      <c r="DB60" s="38">
        <f t="shared" si="0"/>
        <v>843293912.90028608</v>
      </c>
      <c r="DC60" s="6"/>
    </row>
    <row r="61" spans="2:107" x14ac:dyDescent="0.3">
      <c r="B61" s="11">
        <v>20923</v>
      </c>
      <c r="C61" s="13" t="s">
        <v>163</v>
      </c>
      <c r="D61" s="13">
        <v>59</v>
      </c>
      <c r="E61" s="13" t="str">
        <f t="shared" si="1"/>
        <v>S</v>
      </c>
      <c r="F61" s="13">
        <v>23955476.605533071</v>
      </c>
      <c r="G61" s="13">
        <v>8062418.9499332709</v>
      </c>
      <c r="H61" s="13">
        <v>12003651.00622588</v>
      </c>
      <c r="I61" s="13">
        <v>15961798.46391442</v>
      </c>
      <c r="J61" s="13">
        <v>9596022.4506315719</v>
      </c>
      <c r="K61" s="13">
        <v>20055854.131261788</v>
      </c>
      <c r="L61" s="13">
        <v>16273870.61965321</v>
      </c>
      <c r="M61" s="13">
        <v>7413248.4485264579</v>
      </c>
      <c r="N61" s="13">
        <v>14234805.82889276</v>
      </c>
      <c r="O61" s="13">
        <v>10791104.127043789</v>
      </c>
      <c r="P61" s="13">
        <v>10039710.75965978</v>
      </c>
      <c r="Q61" s="13">
        <v>56773108.624351032</v>
      </c>
      <c r="R61" s="13">
        <v>12432932.780040979</v>
      </c>
      <c r="S61" s="13">
        <v>9896207.794380052</v>
      </c>
      <c r="T61" s="13">
        <v>12764843.4738208</v>
      </c>
      <c r="U61" s="13">
        <v>17531030.802992821</v>
      </c>
      <c r="V61" s="13">
        <v>17868407.47786887</v>
      </c>
      <c r="W61" s="13">
        <v>12504816.324964041</v>
      </c>
      <c r="X61" s="13">
        <v>21973323.78577799</v>
      </c>
      <c r="Y61" s="13">
        <v>38792096.220590807</v>
      </c>
      <c r="Z61" s="13">
        <v>20902112.955401249</v>
      </c>
      <c r="AA61" s="13">
        <v>27322153.339807261</v>
      </c>
      <c r="AB61" s="13">
        <v>26312931.539617158</v>
      </c>
      <c r="AC61" s="13">
        <v>19037513.995120332</v>
      </c>
      <c r="AD61" s="13">
        <v>25131659.364498328</v>
      </c>
      <c r="AE61" s="13">
        <v>12072822.895136669</v>
      </c>
      <c r="AF61" s="13">
        <v>16346077.465261061</v>
      </c>
      <c r="AG61" s="13">
        <v>25555459.245292719</v>
      </c>
      <c r="AH61" s="13">
        <v>19547410.419022061</v>
      </c>
      <c r="AI61" s="13">
        <v>30236805.175088231</v>
      </c>
      <c r="AJ61" s="13">
        <v>29133875.211498659</v>
      </c>
      <c r="AK61" s="13">
        <v>21769377.875653461</v>
      </c>
      <c r="AL61" s="13">
        <v>45036055.0157291</v>
      </c>
      <c r="AM61" s="13">
        <v>35812413.051511511</v>
      </c>
      <c r="AN61" s="13">
        <v>43604671.906286791</v>
      </c>
      <c r="AO61" s="13">
        <v>15189479.538180109</v>
      </c>
      <c r="AP61" s="13">
        <v>45135215.864518397</v>
      </c>
      <c r="AQ61" s="13">
        <v>35012091.654497012</v>
      </c>
      <c r="AR61" s="13">
        <v>28186782.882176571</v>
      </c>
      <c r="AS61" s="13">
        <v>20419288.787231911</v>
      </c>
      <c r="AT61" s="13">
        <v>34573994.143830918</v>
      </c>
      <c r="AU61" s="13">
        <v>19392126.702139098</v>
      </c>
      <c r="AV61" s="13">
        <v>27943147.43276066</v>
      </c>
      <c r="AW61" s="13">
        <v>33049007.248242971</v>
      </c>
      <c r="AX61" s="13">
        <v>44347975.614269957</v>
      </c>
      <c r="AY61" s="13">
        <v>27593063.199393392</v>
      </c>
      <c r="AZ61" s="13">
        <v>23872088.6425777</v>
      </c>
      <c r="BA61" s="13">
        <v>37258048.873578049</v>
      </c>
      <c r="BB61" s="13">
        <v>48038285.30893755</v>
      </c>
      <c r="BC61" s="13">
        <v>27456182.973195828</v>
      </c>
      <c r="BD61" s="13">
        <v>23767879.468346581</v>
      </c>
      <c r="BE61" s="13">
        <v>38912706.720080607</v>
      </c>
      <c r="BF61" s="13">
        <v>21800467.470568299</v>
      </c>
      <c r="BG61" s="13">
        <v>26083855.303800192</v>
      </c>
      <c r="BH61" s="13">
        <v>17113479.581186291</v>
      </c>
      <c r="BI61" s="13">
        <v>40698855.049847558</v>
      </c>
      <c r="BJ61" s="13">
        <v>66002671.960102312</v>
      </c>
      <c r="BK61" s="13">
        <v>30967710.831036609</v>
      </c>
      <c r="BL61" s="13">
        <v>46200429.179340981</v>
      </c>
      <c r="BM61" s="13">
        <v>26264455.727721501</v>
      </c>
      <c r="BN61" s="13">
        <v>38738873.358148523</v>
      </c>
      <c r="BO61" s="13">
        <v>23428120.638505679</v>
      </c>
      <c r="BP61" s="13">
        <v>49271889.067051679</v>
      </c>
      <c r="BQ61" s="13">
        <v>38707320.069899142</v>
      </c>
      <c r="BR61" s="13">
        <v>29120573.542712022</v>
      </c>
      <c r="BS61" s="13">
        <v>86441324.028061047</v>
      </c>
      <c r="BT61" s="13">
        <v>50140011.666811727</v>
      </c>
      <c r="BU61" s="13">
        <v>47572460.916658133</v>
      </c>
      <c r="BV61" s="13">
        <v>22870441.335680891</v>
      </c>
      <c r="BW61" s="13">
        <v>52245505.725829147</v>
      </c>
      <c r="BX61" s="13">
        <v>100841011.7250848</v>
      </c>
      <c r="BY61" s="13">
        <v>93913571.883248761</v>
      </c>
      <c r="BZ61" s="13">
        <v>43671796.076112941</v>
      </c>
      <c r="CA61" s="13">
        <v>91800596.136814728</v>
      </c>
      <c r="CB61" s="13">
        <v>90383782.151050821</v>
      </c>
      <c r="CC61" s="13">
        <v>45940257.262875147</v>
      </c>
      <c r="CD61" s="13">
        <v>61396626.44649791</v>
      </c>
      <c r="CE61" s="13">
        <v>48366421.628461219</v>
      </c>
      <c r="CF61" s="13">
        <v>82586561.453694895</v>
      </c>
      <c r="CG61" s="13">
        <v>94366782.157012999</v>
      </c>
      <c r="CH61" s="13">
        <v>127851744.4955959</v>
      </c>
      <c r="CI61" s="13">
        <v>38790790.048539758</v>
      </c>
      <c r="CJ61" s="13">
        <v>63357206.849671818</v>
      </c>
      <c r="CK61" s="13">
        <v>53419055.471933953</v>
      </c>
      <c r="CL61" s="13">
        <v>74140231.762621939</v>
      </c>
      <c r="CM61" s="13">
        <v>68382868.865157247</v>
      </c>
      <c r="CN61" s="13">
        <v>74194013.261513695</v>
      </c>
      <c r="CO61" s="13">
        <v>50394359.756965034</v>
      </c>
      <c r="CP61" s="13">
        <v>83501725.040906772</v>
      </c>
      <c r="CQ61" s="13">
        <v>75818632.504141375</v>
      </c>
      <c r="CR61" s="13">
        <v>28449840.468907669</v>
      </c>
      <c r="CS61" s="13">
        <v>144224514.59465989</v>
      </c>
      <c r="CT61" s="13">
        <v>109983543.9872058</v>
      </c>
      <c r="CU61" s="13">
        <v>114545167.6902566</v>
      </c>
      <c r="CV61" s="13">
        <v>129343478.50215571</v>
      </c>
      <c r="CW61" s="13">
        <v>132376375.21154851</v>
      </c>
      <c r="CX61" s="13">
        <v>232020802.99530339</v>
      </c>
      <c r="CY61" s="13">
        <v>89073384.652556971</v>
      </c>
      <c r="CZ61" s="13">
        <v>125952298.8754921</v>
      </c>
      <c r="DA61" s="13">
        <v>141246972.46834621</v>
      </c>
      <c r="DB61" s="38">
        <f t="shared" si="0"/>
        <v>4700896293.0622425</v>
      </c>
      <c r="DC61" s="6"/>
    </row>
    <row r="62" spans="2:107" x14ac:dyDescent="0.3">
      <c r="B62" s="11">
        <v>20931</v>
      </c>
      <c r="C62" s="13" t="s">
        <v>164</v>
      </c>
      <c r="D62" s="13">
        <v>60</v>
      </c>
      <c r="E62" s="13" t="str">
        <f t="shared" si="1"/>
        <v>S</v>
      </c>
      <c r="F62" s="13">
        <v>809237975.63911211</v>
      </c>
      <c r="G62" s="13">
        <v>790494531.29691386</v>
      </c>
      <c r="H62" s="13">
        <v>800949988.56784046</v>
      </c>
      <c r="I62" s="13">
        <v>960510999.75441766</v>
      </c>
      <c r="J62" s="13">
        <v>851389866.94986391</v>
      </c>
      <c r="K62" s="13">
        <v>884361865.33057439</v>
      </c>
      <c r="L62" s="13">
        <v>900041003.73566663</v>
      </c>
      <c r="M62" s="13">
        <v>1093391849.414351</v>
      </c>
      <c r="N62" s="13">
        <v>1089280284.1032479</v>
      </c>
      <c r="O62" s="13">
        <v>978169315.5151211</v>
      </c>
      <c r="P62" s="13">
        <v>1022830990.688834</v>
      </c>
      <c r="Q62" s="13">
        <v>1005532785.472916</v>
      </c>
      <c r="R62" s="13">
        <v>1028300765.123121</v>
      </c>
      <c r="S62" s="13">
        <v>1020688106.27859</v>
      </c>
      <c r="T62" s="13">
        <v>1019821443.810815</v>
      </c>
      <c r="U62" s="13">
        <v>1107334493.073633</v>
      </c>
      <c r="V62" s="13">
        <v>1052688910.418581</v>
      </c>
      <c r="W62" s="13">
        <v>1222026392.948451</v>
      </c>
      <c r="X62" s="13">
        <v>1114436681.347497</v>
      </c>
      <c r="Y62" s="13">
        <v>1138505072.0730071</v>
      </c>
      <c r="Z62" s="13">
        <v>1022137365.2454979</v>
      </c>
      <c r="AA62" s="13">
        <v>984922403.77323043</v>
      </c>
      <c r="AB62" s="13">
        <v>965376353.21409321</v>
      </c>
      <c r="AC62" s="13">
        <v>963883839.6599853</v>
      </c>
      <c r="AD62" s="13">
        <v>1102932106.947149</v>
      </c>
      <c r="AE62" s="13">
        <v>1137017407.9682441</v>
      </c>
      <c r="AF62" s="13">
        <v>1118476694.273793</v>
      </c>
      <c r="AG62" s="13">
        <v>1172370527.4578519</v>
      </c>
      <c r="AH62" s="13">
        <v>1170611733.4875801</v>
      </c>
      <c r="AI62" s="13">
        <v>1152253635.3399971</v>
      </c>
      <c r="AJ62" s="13">
        <v>1145024052.26074</v>
      </c>
      <c r="AK62" s="13">
        <v>1095096679.583076</v>
      </c>
      <c r="AL62" s="13">
        <v>1178000983.3049691</v>
      </c>
      <c r="AM62" s="13">
        <v>1151196889.429898</v>
      </c>
      <c r="AN62" s="13">
        <v>1178509526.972271</v>
      </c>
      <c r="AO62" s="13">
        <v>1213213126.8385489</v>
      </c>
      <c r="AP62" s="13">
        <v>1187357479.5620661</v>
      </c>
      <c r="AQ62" s="13">
        <v>1187353025.2897961</v>
      </c>
      <c r="AR62" s="13">
        <v>1249082303.1064279</v>
      </c>
      <c r="AS62" s="13">
        <v>1237746686.0930369</v>
      </c>
      <c r="AT62" s="13">
        <v>1191300353.625159</v>
      </c>
      <c r="AU62" s="13">
        <v>1127724679.9215231</v>
      </c>
      <c r="AV62" s="13">
        <v>1145713236.8343551</v>
      </c>
      <c r="AW62" s="13">
        <v>1211391384.796994</v>
      </c>
      <c r="AX62" s="13">
        <v>1038957433.90238</v>
      </c>
      <c r="AY62" s="13">
        <v>1140017566.418195</v>
      </c>
      <c r="AZ62" s="13">
        <v>745667733.03787982</v>
      </c>
      <c r="BA62" s="13">
        <v>771355792.94793403</v>
      </c>
      <c r="BB62" s="13">
        <v>837137270.99522388</v>
      </c>
      <c r="BC62" s="13">
        <v>1000202802.1761889</v>
      </c>
      <c r="BD62" s="13">
        <v>1066521424.873304</v>
      </c>
      <c r="BE62" s="13">
        <v>1265170725.121208</v>
      </c>
      <c r="BF62" s="13">
        <v>1258586120.7082379</v>
      </c>
      <c r="BG62" s="13">
        <v>1246709168.2569389</v>
      </c>
      <c r="BH62" s="13">
        <v>1352956079.33866</v>
      </c>
      <c r="BI62" s="13">
        <v>1161404815.0997579</v>
      </c>
      <c r="BJ62" s="13">
        <v>1174870774.7429459</v>
      </c>
      <c r="BK62" s="13">
        <v>1269541739.419163</v>
      </c>
      <c r="BL62" s="13">
        <v>1236893404.3065331</v>
      </c>
      <c r="BM62" s="13">
        <v>1225712165.9587171</v>
      </c>
      <c r="BN62" s="13">
        <v>1165188549.511852</v>
      </c>
      <c r="BO62" s="13">
        <v>1229020742.198205</v>
      </c>
      <c r="BP62" s="13">
        <v>1238034103.2251091</v>
      </c>
      <c r="BQ62" s="13">
        <v>1318715264.891902</v>
      </c>
      <c r="BR62" s="13">
        <v>1264246155.7041111</v>
      </c>
      <c r="BS62" s="13">
        <v>1233175944.4743481</v>
      </c>
      <c r="BT62" s="13">
        <v>1187504773.357218</v>
      </c>
      <c r="BU62" s="13">
        <v>1348472080.585484</v>
      </c>
      <c r="BV62" s="13">
        <v>1217852781.059303</v>
      </c>
      <c r="BW62" s="13">
        <v>1253577081.6542881</v>
      </c>
      <c r="BX62" s="13">
        <v>1415908612.99384</v>
      </c>
      <c r="BY62" s="13">
        <v>1382390275.501096</v>
      </c>
      <c r="BZ62" s="13">
        <v>1459718041.8455009</v>
      </c>
      <c r="CA62" s="13">
        <v>1332135158.1909821</v>
      </c>
      <c r="CB62" s="13">
        <v>1203362695.3784571</v>
      </c>
      <c r="CC62" s="13">
        <v>1085197370.8641031</v>
      </c>
      <c r="CD62" s="13">
        <v>1206591855.56059</v>
      </c>
      <c r="CE62" s="13">
        <v>1632238610.8285379</v>
      </c>
      <c r="CF62" s="13">
        <v>1273316344.2184639</v>
      </c>
      <c r="CG62" s="13">
        <v>1255367223.5333419</v>
      </c>
      <c r="CH62" s="13">
        <v>1293944879.9915149</v>
      </c>
      <c r="CI62" s="13">
        <v>1403642590.8259881</v>
      </c>
      <c r="CJ62" s="13">
        <v>1298836119.4471891</v>
      </c>
      <c r="CK62" s="13">
        <v>1283878575.7989171</v>
      </c>
      <c r="CL62" s="13">
        <v>1268105727.4803319</v>
      </c>
      <c r="CM62" s="13">
        <v>1343707635.429436</v>
      </c>
      <c r="CN62" s="13">
        <v>1420872931.0572269</v>
      </c>
      <c r="CO62" s="13">
        <v>1391111001.907119</v>
      </c>
      <c r="CP62" s="13">
        <v>1389208048.4227669</v>
      </c>
      <c r="CQ62" s="13">
        <v>1475289513.684273</v>
      </c>
      <c r="CR62" s="13">
        <v>1500795700.8348849</v>
      </c>
      <c r="CS62" s="13">
        <v>1372573517.6562331</v>
      </c>
      <c r="CT62" s="13">
        <v>1380093749.3347671</v>
      </c>
      <c r="CU62" s="13">
        <v>1632079753.2493441</v>
      </c>
      <c r="CV62" s="13">
        <v>1459158423.9726961</v>
      </c>
      <c r="CW62" s="13">
        <v>1551949627.8240709</v>
      </c>
      <c r="CX62" s="13">
        <v>1981261444.3499739</v>
      </c>
      <c r="CY62" s="13">
        <v>1608420869.5919969</v>
      </c>
      <c r="CZ62" s="13">
        <v>1593641372.6612771</v>
      </c>
      <c r="DA62" s="13">
        <v>1751861183.1257279</v>
      </c>
      <c r="DB62" s="38">
        <f t="shared" si="0"/>
        <v>120072837146.05458</v>
      </c>
      <c r="DC62" s="6"/>
    </row>
    <row r="63" spans="2:107" x14ac:dyDescent="0.3">
      <c r="B63" s="11">
        <v>21001</v>
      </c>
      <c r="C63" s="13" t="s">
        <v>165</v>
      </c>
      <c r="D63" s="13">
        <v>61</v>
      </c>
      <c r="E63" s="13" t="str">
        <f t="shared" si="1"/>
        <v>S</v>
      </c>
      <c r="F63" s="13">
        <v>507654971.78848141</v>
      </c>
      <c r="G63" s="13">
        <v>526280237.88564289</v>
      </c>
      <c r="H63" s="13">
        <v>735109350.52128649</v>
      </c>
      <c r="I63" s="13">
        <v>589992580.02690828</v>
      </c>
      <c r="J63" s="13">
        <v>498150427.45717913</v>
      </c>
      <c r="K63" s="13">
        <v>537767211.34732389</v>
      </c>
      <c r="L63" s="13">
        <v>568164692.2655499</v>
      </c>
      <c r="M63" s="13">
        <v>641627254.91436696</v>
      </c>
      <c r="N63" s="13">
        <v>638929204.88217175</v>
      </c>
      <c r="O63" s="13">
        <v>630900103.69344997</v>
      </c>
      <c r="P63" s="13">
        <v>614193348.08037555</v>
      </c>
      <c r="Q63" s="13">
        <v>638966708.62990856</v>
      </c>
      <c r="R63" s="13">
        <v>661783501.87859643</v>
      </c>
      <c r="S63" s="13">
        <v>780899583.7146579</v>
      </c>
      <c r="T63" s="13">
        <v>661314368.1982528</v>
      </c>
      <c r="U63" s="13">
        <v>751436512.72551501</v>
      </c>
      <c r="V63" s="13">
        <v>754072899.52306879</v>
      </c>
      <c r="W63" s="13">
        <v>720555356.34157109</v>
      </c>
      <c r="X63" s="13">
        <v>774048226.49776852</v>
      </c>
      <c r="Y63" s="13">
        <v>814679468.76570845</v>
      </c>
      <c r="Z63" s="13">
        <v>844073786.72917283</v>
      </c>
      <c r="AA63" s="13">
        <v>1030882469.454852</v>
      </c>
      <c r="AB63" s="13">
        <v>1129622335.6761971</v>
      </c>
      <c r="AC63" s="13">
        <v>768512415.54097724</v>
      </c>
      <c r="AD63" s="13">
        <v>930932547.49117863</v>
      </c>
      <c r="AE63" s="13">
        <v>883287103.70244074</v>
      </c>
      <c r="AF63" s="13">
        <v>871557212.34588563</v>
      </c>
      <c r="AG63" s="13">
        <v>857073581.51196396</v>
      </c>
      <c r="AH63" s="13">
        <v>1072231362.07394</v>
      </c>
      <c r="AI63" s="13">
        <v>876327045.33730268</v>
      </c>
      <c r="AJ63" s="13">
        <v>1038774032.796796</v>
      </c>
      <c r="AK63" s="13">
        <v>1002201133.619683</v>
      </c>
      <c r="AL63" s="13">
        <v>960011532.67576027</v>
      </c>
      <c r="AM63" s="13">
        <v>733007520.78180301</v>
      </c>
      <c r="AN63" s="13">
        <v>1081911402.5913441</v>
      </c>
      <c r="AO63" s="13">
        <v>851134456.04751253</v>
      </c>
      <c r="AP63" s="13">
        <v>890819224.84231269</v>
      </c>
      <c r="AQ63" s="13">
        <v>828437025.92576468</v>
      </c>
      <c r="AR63" s="13">
        <v>1053959165.134275</v>
      </c>
      <c r="AS63" s="13">
        <v>881847957.594859</v>
      </c>
      <c r="AT63" s="13">
        <v>887350420.34466791</v>
      </c>
      <c r="AU63" s="13">
        <v>879820874.97113919</v>
      </c>
      <c r="AV63" s="13">
        <v>983257712.15576661</v>
      </c>
      <c r="AW63" s="13">
        <v>1113777389.7764289</v>
      </c>
      <c r="AX63" s="13">
        <v>1097157596.6303771</v>
      </c>
      <c r="AY63" s="13">
        <v>1104084020.3709619</v>
      </c>
      <c r="AZ63" s="13">
        <v>1316880406.9959331</v>
      </c>
      <c r="BA63" s="13">
        <v>1497313788.8125851</v>
      </c>
      <c r="BB63" s="13">
        <v>1363952110.4841771</v>
      </c>
      <c r="BC63" s="13">
        <v>1162559166.657809</v>
      </c>
      <c r="BD63" s="13">
        <v>1085259420.506315</v>
      </c>
      <c r="BE63" s="13">
        <v>1028076106.4949369</v>
      </c>
      <c r="BF63" s="13">
        <v>1207535244.7856989</v>
      </c>
      <c r="BG63" s="13">
        <v>1015906623.782842</v>
      </c>
      <c r="BH63" s="13">
        <v>1143357195.393934</v>
      </c>
      <c r="BI63" s="13">
        <v>1002165835.57479</v>
      </c>
      <c r="BJ63" s="13">
        <v>943594331.67645597</v>
      </c>
      <c r="BK63" s="13">
        <v>1140903997.444104</v>
      </c>
      <c r="BL63" s="13">
        <v>1068276337.817317</v>
      </c>
      <c r="BM63" s="13">
        <v>1111211714.582027</v>
      </c>
      <c r="BN63" s="13">
        <v>1144346072.834069</v>
      </c>
      <c r="BO63" s="13">
        <v>1205369615.537746</v>
      </c>
      <c r="BP63" s="13">
        <v>1021529437.837521</v>
      </c>
      <c r="BQ63" s="13">
        <v>1211266581.522507</v>
      </c>
      <c r="BR63" s="13">
        <v>1063655277.157722</v>
      </c>
      <c r="BS63" s="13">
        <v>1197735777.4991469</v>
      </c>
      <c r="BT63" s="13">
        <v>978309231.06869006</v>
      </c>
      <c r="BU63" s="13">
        <v>1177634592.9106891</v>
      </c>
      <c r="BV63" s="13">
        <v>990678505.41126037</v>
      </c>
      <c r="BW63" s="13">
        <v>1078334068.3047521</v>
      </c>
      <c r="BX63" s="13">
        <v>1069401019.430916</v>
      </c>
      <c r="BY63" s="13">
        <v>966229032.95817471</v>
      </c>
      <c r="BZ63" s="13">
        <v>1085298710.9562149</v>
      </c>
      <c r="CA63" s="13">
        <v>1358772356.042073</v>
      </c>
      <c r="CB63" s="13">
        <v>1127100325.5451739</v>
      </c>
      <c r="CC63" s="13">
        <v>1355722420.6790659</v>
      </c>
      <c r="CD63" s="13">
        <v>1246975902.7006061</v>
      </c>
      <c r="CE63" s="13">
        <v>1052547537.12532</v>
      </c>
      <c r="CF63" s="13">
        <v>1091217739.7493401</v>
      </c>
      <c r="CG63" s="13">
        <v>1362724726.651118</v>
      </c>
      <c r="CH63" s="13">
        <v>1443607362.5485921</v>
      </c>
      <c r="CI63" s="13">
        <v>1292227055.3095751</v>
      </c>
      <c r="CJ63" s="13">
        <v>1327816943.6517129</v>
      </c>
      <c r="CK63" s="13">
        <v>1436962203.3740549</v>
      </c>
      <c r="CL63" s="13">
        <v>1394865086.069936</v>
      </c>
      <c r="CM63" s="13">
        <v>1297752771.606662</v>
      </c>
      <c r="CN63" s="13">
        <v>1390701817.3312471</v>
      </c>
      <c r="CO63" s="13">
        <v>1467316995.816391</v>
      </c>
      <c r="CP63" s="13">
        <v>1334048467.2764959</v>
      </c>
      <c r="CQ63" s="13">
        <v>1532254752.229218</v>
      </c>
      <c r="CR63" s="13">
        <v>1657122372.645539</v>
      </c>
      <c r="CS63" s="13">
        <v>1368354359.4223371</v>
      </c>
      <c r="CT63" s="13">
        <v>1969639745.068836</v>
      </c>
      <c r="CU63" s="13">
        <v>1453761638.0944171</v>
      </c>
      <c r="CV63" s="13">
        <v>1489341427.2706671</v>
      </c>
      <c r="CW63" s="13">
        <v>1800876614.5277259</v>
      </c>
      <c r="CX63" s="13">
        <v>1598959883.3695691</v>
      </c>
      <c r="CY63" s="13">
        <v>1819572073.2513859</v>
      </c>
      <c r="CZ63" s="13">
        <v>2289147164.0004911</v>
      </c>
      <c r="DA63" s="13">
        <v>2046315379.9475081</v>
      </c>
      <c r="DB63" s="38">
        <f t="shared" si="0"/>
        <v>107981062661.00453</v>
      </c>
      <c r="DC63" s="6"/>
    </row>
    <row r="64" spans="2:107" x14ac:dyDescent="0.3">
      <c r="B64" s="11">
        <v>22001</v>
      </c>
      <c r="C64" s="13" t="s">
        <v>166</v>
      </c>
      <c r="D64" s="13">
        <v>62</v>
      </c>
      <c r="E64" s="13" t="str">
        <f t="shared" si="1"/>
        <v>S</v>
      </c>
      <c r="F64" s="13">
        <v>9139025.5054283459</v>
      </c>
      <c r="G64" s="13">
        <v>16851150.079881061</v>
      </c>
      <c r="H64" s="13">
        <v>25747321.47316606</v>
      </c>
      <c r="I64" s="13">
        <v>20291797.474010091</v>
      </c>
      <c r="J64" s="13">
        <v>31941515.90075817</v>
      </c>
      <c r="K64" s="13">
        <v>20748275.377288591</v>
      </c>
      <c r="L64" s="13">
        <v>20927382.5261764</v>
      </c>
      <c r="M64" s="13">
        <v>24496041.263056889</v>
      </c>
      <c r="N64" s="13">
        <v>29701699.62040253</v>
      </c>
      <c r="O64" s="13">
        <v>38740185.477237292</v>
      </c>
      <c r="P64" s="13">
        <v>25408366.460249942</v>
      </c>
      <c r="Q64" s="13">
        <v>22979711.060160011</v>
      </c>
      <c r="R64" s="13">
        <v>19721646.084667131</v>
      </c>
      <c r="S64" s="13">
        <v>17360780.951605588</v>
      </c>
      <c r="T64" s="13">
        <v>21517551.607615702</v>
      </c>
      <c r="U64" s="13">
        <v>22139593.670943812</v>
      </c>
      <c r="V64" s="13">
        <v>25380551.488346919</v>
      </c>
      <c r="W64" s="13">
        <v>23728345.05375639</v>
      </c>
      <c r="X64" s="13">
        <v>21090459.316009589</v>
      </c>
      <c r="Y64" s="13">
        <v>38409778.015863709</v>
      </c>
      <c r="Z64" s="13">
        <v>34602910.33434657</v>
      </c>
      <c r="AA64" s="13">
        <v>21802983.663117722</v>
      </c>
      <c r="AB64" s="13">
        <v>41239330.817529663</v>
      </c>
      <c r="AC64" s="13">
        <v>63117145.318194523</v>
      </c>
      <c r="AD64" s="13">
        <v>25843334.4579391</v>
      </c>
      <c r="AE64" s="13">
        <v>24697659.673713438</v>
      </c>
      <c r="AF64" s="13">
        <v>25482457.85452611</v>
      </c>
      <c r="AG64" s="13">
        <v>41055019.526798122</v>
      </c>
      <c r="AH64" s="13">
        <v>18255827.93394383</v>
      </c>
      <c r="AI64" s="13">
        <v>60663346.209450372</v>
      </c>
      <c r="AJ64" s="13">
        <v>69696904.051372364</v>
      </c>
      <c r="AK64" s="13">
        <v>52452431.546681382</v>
      </c>
      <c r="AL64" s="13">
        <v>39775019.512136564</v>
      </c>
      <c r="AM64" s="13">
        <v>53585039.941306643</v>
      </c>
      <c r="AN64" s="13">
        <v>46619777.415781103</v>
      </c>
      <c r="AO64" s="13">
        <v>57314390.582946077</v>
      </c>
      <c r="AP64" s="13">
        <v>44039880.148338847</v>
      </c>
      <c r="AQ64" s="13">
        <v>66268258.122982152</v>
      </c>
      <c r="AR64" s="13">
        <v>82298430.148882732</v>
      </c>
      <c r="AS64" s="13">
        <v>39392673.525864258</v>
      </c>
      <c r="AT64" s="13">
        <v>44785472.305325873</v>
      </c>
      <c r="AU64" s="13">
        <v>38388124.977383062</v>
      </c>
      <c r="AV64" s="13">
        <v>33339346.0486494</v>
      </c>
      <c r="AW64" s="13">
        <v>93618829.158526808</v>
      </c>
      <c r="AX64" s="13">
        <v>60611888.376340307</v>
      </c>
      <c r="AY64" s="13">
        <v>103649502.5428047</v>
      </c>
      <c r="AZ64" s="13">
        <v>28664578.915715519</v>
      </c>
      <c r="BA64" s="13">
        <v>43006236.905976303</v>
      </c>
      <c r="BB64" s="13">
        <v>24752249.527880158</v>
      </c>
      <c r="BC64" s="13">
        <v>62313537.273003317</v>
      </c>
      <c r="BD64" s="13">
        <v>14430081.338964259</v>
      </c>
      <c r="BE64" s="13">
        <v>29861569.619442761</v>
      </c>
      <c r="BF64" s="13">
        <v>43748063.177275077</v>
      </c>
      <c r="BG64" s="13">
        <v>45965669.838183276</v>
      </c>
      <c r="BH64" s="13">
        <v>77952568.597291201</v>
      </c>
      <c r="BI64" s="13">
        <v>59616895.620734602</v>
      </c>
      <c r="BJ64" s="13">
        <v>55878626.353762887</v>
      </c>
      <c r="BK64" s="13">
        <v>32126905.069901612</v>
      </c>
      <c r="BL64" s="13">
        <v>90631824.271570608</v>
      </c>
      <c r="BM64" s="13">
        <v>55655243.585068338</v>
      </c>
      <c r="BN64" s="13">
        <v>52745303.051788129</v>
      </c>
      <c r="BO64" s="13">
        <v>51760878.215247452</v>
      </c>
      <c r="BP64" s="13">
        <v>98521161.189389095</v>
      </c>
      <c r="BQ64" s="13">
        <v>131887225.0791498</v>
      </c>
      <c r="BR64" s="13">
        <v>38079242.566693239</v>
      </c>
      <c r="BS64" s="13">
        <v>75566473.811741814</v>
      </c>
      <c r="BT64" s="13">
        <v>71427852.711660549</v>
      </c>
      <c r="BU64" s="13">
        <v>43634479.581343353</v>
      </c>
      <c r="BV64" s="13">
        <v>37983497.590796873</v>
      </c>
      <c r="BW64" s="13">
        <v>80963527.610827371</v>
      </c>
      <c r="BX64" s="13">
        <v>84692612.39277944</v>
      </c>
      <c r="BY64" s="13">
        <v>38424730.713109091</v>
      </c>
      <c r="BZ64" s="13">
        <v>99296595.509189829</v>
      </c>
      <c r="CA64" s="13">
        <v>115817679.4508705</v>
      </c>
      <c r="CB64" s="13">
        <v>61872084.875118412</v>
      </c>
      <c r="CC64" s="13">
        <v>55678914.36597307</v>
      </c>
      <c r="CD64" s="13">
        <v>80766050.019084707</v>
      </c>
      <c r="CE64" s="13">
        <v>89352162.611796632</v>
      </c>
      <c r="CF64" s="13">
        <v>57104994.353478253</v>
      </c>
      <c r="CG64" s="13">
        <v>68264968.330096573</v>
      </c>
      <c r="CH64" s="13">
        <v>67097817.541446231</v>
      </c>
      <c r="CI64" s="13">
        <v>87504899.568448246</v>
      </c>
      <c r="CJ64" s="13">
        <v>73414070.318090588</v>
      </c>
      <c r="CK64" s="13">
        <v>82340940.374429658</v>
      </c>
      <c r="CL64" s="13">
        <v>65177945.791397683</v>
      </c>
      <c r="CM64" s="13">
        <v>79044359.263475969</v>
      </c>
      <c r="CN64" s="13">
        <v>86316824.632278994</v>
      </c>
      <c r="CO64" s="13">
        <v>101907306.68117119</v>
      </c>
      <c r="CP64" s="13">
        <v>57810283.123380683</v>
      </c>
      <c r="CQ64" s="13">
        <v>89022535.528237596</v>
      </c>
      <c r="CR64" s="13">
        <v>135558674.65164569</v>
      </c>
      <c r="CS64" s="13">
        <v>68508785.665877238</v>
      </c>
      <c r="CT64" s="13">
        <v>129925376.5911468</v>
      </c>
      <c r="CU64" s="13">
        <v>85593030.888433397</v>
      </c>
      <c r="CV64" s="13">
        <v>104163768.2521691</v>
      </c>
      <c r="CW64" s="13">
        <v>134170634.7025086</v>
      </c>
      <c r="CX64" s="13">
        <v>42962258.668680906</v>
      </c>
      <c r="CY64" s="13">
        <v>165290638.2956861</v>
      </c>
      <c r="CZ64" s="13">
        <v>66323956.450432472</v>
      </c>
      <c r="DA64" s="13">
        <v>175308595.22907209</v>
      </c>
      <c r="DB64" s="38">
        <f t="shared" si="0"/>
        <v>5754804348.9444199</v>
      </c>
      <c r="DC64" s="6"/>
    </row>
    <row r="65" spans="2:107" x14ac:dyDescent="0.3">
      <c r="B65" s="11">
        <v>22002</v>
      </c>
      <c r="C65" s="13" t="s">
        <v>167</v>
      </c>
      <c r="D65" s="13">
        <v>63</v>
      </c>
      <c r="E65" s="13" t="str">
        <f t="shared" si="1"/>
        <v>S</v>
      </c>
      <c r="F65" s="13">
        <v>8167041.5519600594</v>
      </c>
      <c r="G65" s="13">
        <v>4255533.99950507</v>
      </c>
      <c r="H65" s="13">
        <v>6596840.5925188912</v>
      </c>
      <c r="I65" s="13">
        <v>11619211.439919161</v>
      </c>
      <c r="J65" s="13">
        <v>8257033.2304779524</v>
      </c>
      <c r="K65" s="13">
        <v>3288320.5971785658</v>
      </c>
      <c r="L65" s="13">
        <v>4845514.5687951939</v>
      </c>
      <c r="M65" s="13">
        <v>4100210.399780442</v>
      </c>
      <c r="N65" s="13">
        <v>7464756.5795087898</v>
      </c>
      <c r="O65" s="13">
        <v>9861878.7645289954</v>
      </c>
      <c r="P65" s="13">
        <v>5043831.375736041</v>
      </c>
      <c r="Q65" s="13">
        <v>6266401.9665329074</v>
      </c>
      <c r="R65" s="13">
        <v>3559239.3548049522</v>
      </c>
      <c r="S65" s="13">
        <v>4607080.7670203028</v>
      </c>
      <c r="T65" s="13">
        <v>8215782.7537234183</v>
      </c>
      <c r="U65" s="13">
        <v>3308254.706799679</v>
      </c>
      <c r="V65" s="13">
        <v>7992998.7725942684</v>
      </c>
      <c r="W65" s="13">
        <v>7907398.9644351471</v>
      </c>
      <c r="X65" s="13">
        <v>4212278.9707059469</v>
      </c>
      <c r="Y65" s="13">
        <v>5322903.8174685426</v>
      </c>
      <c r="Z65" s="13">
        <v>10382270.12899917</v>
      </c>
      <c r="AA65" s="13">
        <v>5026047.0467981212</v>
      </c>
      <c r="AB65" s="13">
        <v>4570918.2058449108</v>
      </c>
      <c r="AC65" s="13">
        <v>11462341.3935438</v>
      </c>
      <c r="AD65" s="13">
        <v>7800474.9730116213</v>
      </c>
      <c r="AE65" s="13">
        <v>4518508.8372298451</v>
      </c>
      <c r="AF65" s="13">
        <v>5921220.5713473083</v>
      </c>
      <c r="AG65" s="13">
        <v>4563137.1730547361</v>
      </c>
      <c r="AH65" s="13">
        <v>9152411.0920996107</v>
      </c>
      <c r="AI65" s="13">
        <v>10546637.281334421</v>
      </c>
      <c r="AJ65" s="13">
        <v>5879643.3229963602</v>
      </c>
      <c r="AK65" s="13">
        <v>6642208.143443102</v>
      </c>
      <c r="AL65" s="13">
        <v>11089023.4440783</v>
      </c>
      <c r="AM65" s="13">
        <v>13911324.752665341</v>
      </c>
      <c r="AN65" s="13">
        <v>11009665.270498149</v>
      </c>
      <c r="AO65" s="13">
        <v>10939196.94631033</v>
      </c>
      <c r="AP65" s="13">
        <v>8707123.4495254215</v>
      </c>
      <c r="AQ65" s="13">
        <v>9053222.4079150259</v>
      </c>
      <c r="AR65" s="13">
        <v>10892597.981036959</v>
      </c>
      <c r="AS65" s="13">
        <v>11318995.060872991</v>
      </c>
      <c r="AT65" s="13">
        <v>8499667.114505833</v>
      </c>
      <c r="AU65" s="13">
        <v>5910198.1751998132</v>
      </c>
      <c r="AV65" s="13">
        <v>11759113.89837354</v>
      </c>
      <c r="AW65" s="13">
        <v>9288147.0591805913</v>
      </c>
      <c r="AX65" s="13">
        <v>7658456.019220178</v>
      </c>
      <c r="AY65" s="13">
        <v>10358652.37497909</v>
      </c>
      <c r="AZ65" s="13">
        <v>10173594.15952771</v>
      </c>
      <c r="BA65" s="13">
        <v>5373934.9991032574</v>
      </c>
      <c r="BB65" s="13">
        <v>13616888.258527581</v>
      </c>
      <c r="BC65" s="13">
        <v>7209200.6798765305</v>
      </c>
      <c r="BD65" s="13">
        <v>20566373.986375589</v>
      </c>
      <c r="BE65" s="13">
        <v>13283260.35574374</v>
      </c>
      <c r="BF65" s="13">
        <v>7180845.370551331</v>
      </c>
      <c r="BG65" s="13">
        <v>9876099.9822741672</v>
      </c>
      <c r="BH65" s="13">
        <v>9645003.4995529279</v>
      </c>
      <c r="BI65" s="13">
        <v>11067401.665898399</v>
      </c>
      <c r="BJ65" s="13">
        <v>9047589.6170047652</v>
      </c>
      <c r="BK65" s="13">
        <v>6557356.0300006485</v>
      </c>
      <c r="BL65" s="13">
        <v>11054352.97348085</v>
      </c>
      <c r="BM65" s="13">
        <v>11072719.36148968</v>
      </c>
      <c r="BN65" s="13">
        <v>35786948.752938211</v>
      </c>
      <c r="BO65" s="13">
        <v>9292660.1938216146</v>
      </c>
      <c r="BP65" s="13">
        <v>11546701.199194411</v>
      </c>
      <c r="BQ65" s="13">
        <v>11835582.677857051</v>
      </c>
      <c r="BR65" s="13">
        <v>13395458.092767481</v>
      </c>
      <c r="BS65" s="13">
        <v>7090207.7367209559</v>
      </c>
      <c r="BT65" s="13">
        <v>8143718.4210557127</v>
      </c>
      <c r="BU65" s="13">
        <v>13224835.7493595</v>
      </c>
      <c r="BV65" s="13">
        <v>23217537.388593771</v>
      </c>
      <c r="BW65" s="13">
        <v>21859486.860921551</v>
      </c>
      <c r="BX65" s="13">
        <v>13990546.552697649</v>
      </c>
      <c r="BY65" s="13">
        <v>21100272.15110369</v>
      </c>
      <c r="BZ65" s="13">
        <v>25952838.270154651</v>
      </c>
      <c r="CA65" s="13">
        <v>16570551.23723883</v>
      </c>
      <c r="CB65" s="13">
        <v>16266350.524477409</v>
      </c>
      <c r="CC65" s="13">
        <v>16513999.605789119</v>
      </c>
      <c r="CD65" s="13">
        <v>13827186.114268759</v>
      </c>
      <c r="CE65" s="13">
        <v>9388315.3750898838</v>
      </c>
      <c r="CF65" s="13">
        <v>9403187.5157539062</v>
      </c>
      <c r="CG65" s="13">
        <v>18026059.918003421</v>
      </c>
      <c r="CH65" s="13">
        <v>10358680.380987789</v>
      </c>
      <c r="CI65" s="13">
        <v>14544079.707158729</v>
      </c>
      <c r="CJ65" s="13">
        <v>10468276.362601429</v>
      </c>
      <c r="CK65" s="13">
        <v>19072475.93254406</v>
      </c>
      <c r="CL65" s="13">
        <v>23552116.26635376</v>
      </c>
      <c r="CM65" s="13">
        <v>19045525.290812429</v>
      </c>
      <c r="CN65" s="13">
        <v>20379384.450450391</v>
      </c>
      <c r="CO65" s="13">
        <v>15891239.786980011</v>
      </c>
      <c r="CP65" s="13">
        <v>29689686.142204162</v>
      </c>
      <c r="CQ65" s="13">
        <v>21722139.188628681</v>
      </c>
      <c r="CR65" s="13">
        <v>20402147.525410999</v>
      </c>
      <c r="CS65" s="13">
        <v>24884875.66271951</v>
      </c>
      <c r="CT65" s="13">
        <v>38761370.506002977</v>
      </c>
      <c r="CU65" s="13">
        <v>22484343.302095208</v>
      </c>
      <c r="CV65" s="13">
        <v>26418556.275980279</v>
      </c>
      <c r="CW65" s="13">
        <v>27840333.117026009</v>
      </c>
      <c r="CX65" s="13">
        <v>29064745.468179781</v>
      </c>
      <c r="CY65" s="13">
        <v>28796394.77368078</v>
      </c>
      <c r="CZ65" s="13">
        <v>48481528.572520807</v>
      </c>
      <c r="DA65" s="13">
        <v>28673539.537188791</v>
      </c>
      <c r="DB65" s="38">
        <f t="shared" si="0"/>
        <v>1294442218.8247995</v>
      </c>
      <c r="DC65" s="6"/>
    </row>
    <row r="66" spans="2:107" x14ac:dyDescent="0.3">
      <c r="B66" s="11">
        <v>23001</v>
      </c>
      <c r="C66" s="13" t="s">
        <v>168</v>
      </c>
      <c r="D66" s="13">
        <v>64</v>
      </c>
      <c r="E66" s="13" t="str">
        <f t="shared" si="1"/>
        <v>S</v>
      </c>
      <c r="F66" s="13">
        <v>14143775.783899041</v>
      </c>
      <c r="G66" s="13">
        <v>20546072.68329981</v>
      </c>
      <c r="H66" s="13">
        <v>18540833.79033342</v>
      </c>
      <c r="I66" s="13">
        <v>13104175.486244859</v>
      </c>
      <c r="J66" s="13">
        <v>26479690.36999299</v>
      </c>
      <c r="K66" s="13">
        <v>14315768.22482596</v>
      </c>
      <c r="L66" s="13">
        <v>25031075.965137549</v>
      </c>
      <c r="M66" s="13">
        <v>16855009.668525249</v>
      </c>
      <c r="N66" s="13">
        <v>15811242.32249501</v>
      </c>
      <c r="O66" s="13">
        <v>19509648.930995319</v>
      </c>
      <c r="P66" s="13">
        <v>16286219.19052555</v>
      </c>
      <c r="Q66" s="13">
        <v>21797034.741375782</v>
      </c>
      <c r="R66" s="13">
        <v>17492196.939259209</v>
      </c>
      <c r="S66" s="13">
        <v>20503258.19004833</v>
      </c>
      <c r="T66" s="13">
        <v>17050978.47681712</v>
      </c>
      <c r="U66" s="13">
        <v>23117026.93104795</v>
      </c>
      <c r="V66" s="13">
        <v>18435830.115071159</v>
      </c>
      <c r="W66" s="13">
        <v>57256303.48089727</v>
      </c>
      <c r="X66" s="13">
        <v>28170003.072769649</v>
      </c>
      <c r="Y66" s="13">
        <v>39178625.562371269</v>
      </c>
      <c r="Z66" s="13">
        <v>17872074.502312381</v>
      </c>
      <c r="AA66" s="13">
        <v>26234761.649687171</v>
      </c>
      <c r="AB66" s="13">
        <v>28943561.252317</v>
      </c>
      <c r="AC66" s="13">
        <v>27382914.924476381</v>
      </c>
      <c r="AD66" s="13">
        <v>20145907.375158891</v>
      </c>
      <c r="AE66" s="13">
        <v>11211527.416801291</v>
      </c>
      <c r="AF66" s="13">
        <v>16142625.16308479</v>
      </c>
      <c r="AG66" s="13">
        <v>26377334.569635112</v>
      </c>
      <c r="AH66" s="13">
        <v>47774302.320799343</v>
      </c>
      <c r="AI66" s="13">
        <v>18793094.48345359</v>
      </c>
      <c r="AJ66" s="13">
        <v>27890524.59241499</v>
      </c>
      <c r="AK66" s="13">
        <v>21356876.119397461</v>
      </c>
      <c r="AL66" s="13">
        <v>22139613.87005369</v>
      </c>
      <c r="AM66" s="13">
        <v>51165395.044967711</v>
      </c>
      <c r="AN66" s="13">
        <v>55406917.29212267</v>
      </c>
      <c r="AO66" s="13">
        <v>25887226.92097491</v>
      </c>
      <c r="AP66" s="13">
        <v>20949490.87974992</v>
      </c>
      <c r="AQ66" s="13">
        <v>24759844.44239217</v>
      </c>
      <c r="AR66" s="13">
        <v>15724232.75380348</v>
      </c>
      <c r="AS66" s="13">
        <v>29224889.466817219</v>
      </c>
      <c r="AT66" s="13">
        <v>29667693.812947121</v>
      </c>
      <c r="AU66" s="13">
        <v>21736350.487784442</v>
      </c>
      <c r="AV66" s="13">
        <v>24392026.101757411</v>
      </c>
      <c r="AW66" s="13">
        <v>19534558.764938351</v>
      </c>
      <c r="AX66" s="13">
        <v>32257735.904920939</v>
      </c>
      <c r="AY66" s="13">
        <v>41382186.806097597</v>
      </c>
      <c r="AZ66" s="13">
        <v>22253824.912423611</v>
      </c>
      <c r="BA66" s="13">
        <v>17161268.275924221</v>
      </c>
      <c r="BB66" s="13">
        <v>13091539.92362185</v>
      </c>
      <c r="BC66" s="13">
        <v>69501829.512726992</v>
      </c>
      <c r="BD66" s="13">
        <v>19784140.689139791</v>
      </c>
      <c r="BE66" s="13">
        <v>27165304.1178228</v>
      </c>
      <c r="BF66" s="13">
        <v>23775250.092795331</v>
      </c>
      <c r="BG66" s="13">
        <v>20158647.537429839</v>
      </c>
      <c r="BH66" s="13">
        <v>20366456.30436999</v>
      </c>
      <c r="BI66" s="13">
        <v>33136833.31074867</v>
      </c>
      <c r="BJ66" s="13">
        <v>36807621.736497641</v>
      </c>
      <c r="BK66" s="13">
        <v>23401356.586029671</v>
      </c>
      <c r="BL66" s="13">
        <v>18557915.664059851</v>
      </c>
      <c r="BM66" s="13">
        <v>26044349.847776629</v>
      </c>
      <c r="BN66" s="13">
        <v>33593557.744860686</v>
      </c>
      <c r="BO66" s="13">
        <v>13661831.780753691</v>
      </c>
      <c r="BP66" s="13">
        <v>16694644.03756462</v>
      </c>
      <c r="BQ66" s="13">
        <v>25685179.273920059</v>
      </c>
      <c r="BR66" s="13">
        <v>14873253.76978289</v>
      </c>
      <c r="BS66" s="13">
        <v>18091001.693922929</v>
      </c>
      <c r="BT66" s="13">
        <v>30690136.50592687</v>
      </c>
      <c r="BU66" s="13">
        <v>41858389.390950829</v>
      </c>
      <c r="BV66" s="13">
        <v>28492997.712305229</v>
      </c>
      <c r="BW66" s="13">
        <v>43736603.286061928</v>
      </c>
      <c r="BX66" s="13">
        <v>30105750.439329728</v>
      </c>
      <c r="BY66" s="13">
        <v>41952477.605617337</v>
      </c>
      <c r="BZ66" s="13">
        <v>33988507.659982271</v>
      </c>
      <c r="CA66" s="13">
        <v>15384547.155771241</v>
      </c>
      <c r="CB66" s="13">
        <v>11964037.223449459</v>
      </c>
      <c r="CC66" s="13">
        <v>46213977.247287281</v>
      </c>
      <c r="CD66" s="13">
        <v>31582084.84376166</v>
      </c>
      <c r="CE66" s="13">
        <v>23374920.319573618</v>
      </c>
      <c r="CF66" s="13">
        <v>23640818.686061241</v>
      </c>
      <c r="CG66" s="13">
        <v>24607821.33865416</v>
      </c>
      <c r="CH66" s="13">
        <v>18455746.547475681</v>
      </c>
      <c r="CI66" s="13">
        <v>13751184.38126535</v>
      </c>
      <c r="CJ66" s="13">
        <v>20148628.130428448</v>
      </c>
      <c r="CK66" s="13">
        <v>8352197.5108208377</v>
      </c>
      <c r="CL66" s="13">
        <v>30400883.726765081</v>
      </c>
      <c r="CM66" s="13">
        <v>27104264.712545641</v>
      </c>
      <c r="CN66" s="13">
        <v>22721264.355448</v>
      </c>
      <c r="CO66" s="13">
        <v>14298997.15828407</v>
      </c>
      <c r="CP66" s="13">
        <v>27046653.135792289</v>
      </c>
      <c r="CQ66" s="13">
        <v>19502028.778624032</v>
      </c>
      <c r="CR66" s="13">
        <v>21481516.61689803</v>
      </c>
      <c r="CS66" s="13">
        <v>7674363.6917213928</v>
      </c>
      <c r="CT66" s="13">
        <v>16549599.69068001</v>
      </c>
      <c r="CU66" s="13">
        <v>18326723.911920208</v>
      </c>
      <c r="CV66" s="13">
        <v>9126753.1385908406</v>
      </c>
      <c r="CW66" s="13">
        <v>9280611.8963240776</v>
      </c>
      <c r="CX66" s="13">
        <v>12229674.94623876</v>
      </c>
      <c r="CY66" s="13">
        <v>8328051.4977063406</v>
      </c>
      <c r="CZ66" s="13">
        <v>19879125.886810619</v>
      </c>
      <c r="DA66" s="13">
        <v>13695067.95539245</v>
      </c>
      <c r="DB66" s="38">
        <f t="shared" si="0"/>
        <v>2407730650.7414355</v>
      </c>
      <c r="DC66" s="6"/>
    </row>
    <row r="67" spans="2:107" x14ac:dyDescent="0.3">
      <c r="B67" s="11">
        <v>23002</v>
      </c>
      <c r="C67" s="13" t="s">
        <v>169</v>
      </c>
      <c r="D67" s="13">
        <v>65</v>
      </c>
      <c r="E67" s="13" t="str">
        <f t="shared" si="1"/>
        <v>S</v>
      </c>
      <c r="F67" s="13">
        <v>6953075.535716271</v>
      </c>
      <c r="G67" s="13">
        <v>2125657.7967336238</v>
      </c>
      <c r="H67" s="13">
        <v>3749057.4946516822</v>
      </c>
      <c r="I67" s="13">
        <v>5871377.5395446317</v>
      </c>
      <c r="J67" s="13">
        <v>6765105.8878505323</v>
      </c>
      <c r="K67" s="13">
        <v>6025675.4942747429</v>
      </c>
      <c r="L67" s="13">
        <v>6176591.863868664</v>
      </c>
      <c r="M67" s="13">
        <v>4769838.8452209597</v>
      </c>
      <c r="N67" s="13">
        <v>5349200.1082834443</v>
      </c>
      <c r="O67" s="13">
        <v>6816634.7078272374</v>
      </c>
      <c r="P67" s="13">
        <v>6491195.69257564</v>
      </c>
      <c r="Q67" s="13">
        <v>4700303.3933056379</v>
      </c>
      <c r="R67" s="13">
        <v>2789961.1112162671</v>
      </c>
      <c r="S67" s="13">
        <v>5943930.0390565414</v>
      </c>
      <c r="T67" s="13">
        <v>2498768.4402719229</v>
      </c>
      <c r="U67" s="13">
        <v>8527761.0150408186</v>
      </c>
      <c r="V67" s="13">
        <v>4297865.4760912843</v>
      </c>
      <c r="W67" s="13">
        <v>6105016.0561202811</v>
      </c>
      <c r="X67" s="13">
        <v>7016328.7880669059</v>
      </c>
      <c r="Y67" s="13">
        <v>9100725.712950455</v>
      </c>
      <c r="Z67" s="13">
        <v>11047960.9529962</v>
      </c>
      <c r="AA67" s="13">
        <v>4773819.591183532</v>
      </c>
      <c r="AB67" s="13">
        <v>3091841.4825180499</v>
      </c>
      <c r="AC67" s="13">
        <v>8550964.0220233612</v>
      </c>
      <c r="AD67" s="13">
        <v>6626377.2679963531</v>
      </c>
      <c r="AE67" s="13">
        <v>6297347.5738720968</v>
      </c>
      <c r="AF67" s="13">
        <v>4477679.0408083946</v>
      </c>
      <c r="AG67" s="13">
        <v>11449780.42225923</v>
      </c>
      <c r="AH67" s="13">
        <v>4755993.0071194386</v>
      </c>
      <c r="AI67" s="13">
        <v>2921403.4675874538</v>
      </c>
      <c r="AJ67" s="13">
        <v>13471341.75719182</v>
      </c>
      <c r="AK67" s="13">
        <v>4949989.2912435699</v>
      </c>
      <c r="AL67" s="13">
        <v>9643588.2455916107</v>
      </c>
      <c r="AM67" s="13">
        <v>9970994.5469434727</v>
      </c>
      <c r="AN67" s="13">
        <v>10301777.350432269</v>
      </c>
      <c r="AO67" s="13">
        <v>7787665.0199485216</v>
      </c>
      <c r="AP67" s="13">
        <v>7167627.6197850164</v>
      </c>
      <c r="AQ67" s="13">
        <v>7064882.211962237</v>
      </c>
      <c r="AR67" s="13">
        <v>5559085.8505939934</v>
      </c>
      <c r="AS67" s="13">
        <v>4456683.7506753476</v>
      </c>
      <c r="AT67" s="13">
        <v>8311806.9257015111</v>
      </c>
      <c r="AU67" s="13">
        <v>6486024.4684097152</v>
      </c>
      <c r="AV67" s="13">
        <v>5179634.0740151759</v>
      </c>
      <c r="AW67" s="13">
        <v>5509916.5056687985</v>
      </c>
      <c r="AX67" s="13">
        <v>4635983.6329494463</v>
      </c>
      <c r="AY67" s="13">
        <v>5059207.2754477197</v>
      </c>
      <c r="AZ67" s="13">
        <v>3804569.8144696299</v>
      </c>
      <c r="BA67" s="13">
        <v>3917369.885132269</v>
      </c>
      <c r="BB67" s="13">
        <v>2638281.5964031452</v>
      </c>
      <c r="BC67" s="13">
        <v>5357331.1755015161</v>
      </c>
      <c r="BD67" s="13">
        <v>14599535.6754876</v>
      </c>
      <c r="BE67" s="13">
        <v>6348815.9815767296</v>
      </c>
      <c r="BF67" s="13">
        <v>9281890.1947801895</v>
      </c>
      <c r="BG67" s="13">
        <v>13513307.25002137</v>
      </c>
      <c r="BH67" s="13">
        <v>7579194.5663257148</v>
      </c>
      <c r="BI67" s="13">
        <v>5399188.2071602438</v>
      </c>
      <c r="BJ67" s="13">
        <v>13653681.967796611</v>
      </c>
      <c r="BK67" s="13">
        <v>5017572.6683398727</v>
      </c>
      <c r="BL67" s="13">
        <v>3270669.6466139918</v>
      </c>
      <c r="BM67" s="13">
        <v>5553187.1697495049</v>
      </c>
      <c r="BN67" s="13">
        <v>5083113.0686399005</v>
      </c>
      <c r="BO67" s="13">
        <v>8321164.2553847227</v>
      </c>
      <c r="BP67" s="13">
        <v>20472395.205872182</v>
      </c>
      <c r="BQ67" s="13">
        <v>4128459.823486425</v>
      </c>
      <c r="BR67" s="13">
        <v>6595200.2508571297</v>
      </c>
      <c r="BS67" s="13">
        <v>6382429.1221819008</v>
      </c>
      <c r="BT67" s="13">
        <v>6792121.5605415357</v>
      </c>
      <c r="BU67" s="13">
        <v>5865761.2647631736</v>
      </c>
      <c r="BV67" s="13">
        <v>11820310.980922781</v>
      </c>
      <c r="BW67" s="13">
        <v>17091417.742572799</v>
      </c>
      <c r="BX67" s="13">
        <v>11817965.21636741</v>
      </c>
      <c r="BY67" s="13">
        <v>8393986.1635718234</v>
      </c>
      <c r="BZ67" s="13">
        <v>11566216.87695015</v>
      </c>
      <c r="CA67" s="13">
        <v>5455379.3671381408</v>
      </c>
      <c r="CB67" s="13">
        <v>3066081.2333170259</v>
      </c>
      <c r="CC67" s="13">
        <v>7066346.2568264985</v>
      </c>
      <c r="CD67" s="13">
        <v>7296578.2502690144</v>
      </c>
      <c r="CE67" s="13">
        <v>5772141.8954542978</v>
      </c>
      <c r="CF67" s="13">
        <v>4945974.5811143657</v>
      </c>
      <c r="CG67" s="13">
        <v>9217259.4095095899</v>
      </c>
      <c r="CH67" s="13">
        <v>4105151.0498318588</v>
      </c>
      <c r="CI67" s="13">
        <v>5340598.9074732875</v>
      </c>
      <c r="CJ67" s="13">
        <v>2869001.5193023542</v>
      </c>
      <c r="CK67" s="13">
        <v>1826454.0156251569</v>
      </c>
      <c r="CL67" s="13">
        <v>18778913.519290552</v>
      </c>
      <c r="CM67" s="13">
        <v>4084014.594437615</v>
      </c>
      <c r="CN67" s="13">
        <v>11530924.230165569</v>
      </c>
      <c r="CO67" s="13">
        <v>970425.25168485194</v>
      </c>
      <c r="CP67" s="13">
        <v>5439785.5574949794</v>
      </c>
      <c r="CQ67" s="13">
        <v>10432928.3149752</v>
      </c>
      <c r="CR67" s="13">
        <v>16578756.669818951</v>
      </c>
      <c r="CS67" s="13">
        <v>4612480.0650508152</v>
      </c>
      <c r="CT67" s="13">
        <v>8140247.1646659235</v>
      </c>
      <c r="CU67" s="13">
        <v>3823240.136911904</v>
      </c>
      <c r="CV67" s="13">
        <v>6346525.6948618814</v>
      </c>
      <c r="CW67" s="13">
        <v>3315082.4449055609</v>
      </c>
      <c r="CX67" s="13">
        <v>21591177.152414128</v>
      </c>
      <c r="CY67" s="13">
        <v>3827726.328197916</v>
      </c>
      <c r="CZ67" s="13">
        <v>4038341.4599684202</v>
      </c>
      <c r="DA67" s="13">
        <v>221991.9653137339</v>
      </c>
      <c r="DB67" s="38">
        <f t="shared" ref="DB67:DB129" si="2">SUM(F67:DA67)</f>
        <v>696582110.72108197</v>
      </c>
      <c r="DC67" s="6"/>
    </row>
    <row r="68" spans="2:107" x14ac:dyDescent="0.3">
      <c r="B68" s="11">
        <v>23003</v>
      </c>
      <c r="C68" s="13" t="s">
        <v>170</v>
      </c>
      <c r="D68" s="13">
        <v>66</v>
      </c>
      <c r="E68" s="13" t="str">
        <f t="shared" ref="E68:E130" si="3">IF(SUM(F68:DA68)=0,"N","S")</f>
        <v>S</v>
      </c>
      <c r="F68" s="13">
        <v>72155876.443649545</v>
      </c>
      <c r="G68" s="13">
        <v>35467978.372573473</v>
      </c>
      <c r="H68" s="13">
        <v>55493282.831687652</v>
      </c>
      <c r="I68" s="13">
        <v>18425842.365146171</v>
      </c>
      <c r="J68" s="13">
        <v>27370319.77749306</v>
      </c>
      <c r="K68" s="13">
        <v>98387017.510157138</v>
      </c>
      <c r="L68" s="13">
        <v>105708885.8988511</v>
      </c>
      <c r="M68" s="13">
        <v>45915030.225240797</v>
      </c>
      <c r="N68" s="13">
        <v>43871357.923922829</v>
      </c>
      <c r="O68" s="13">
        <v>47101791.905961789</v>
      </c>
      <c r="P68" s="13">
        <v>73165095.670125097</v>
      </c>
      <c r="Q68" s="13">
        <v>63590561.285726748</v>
      </c>
      <c r="R68" s="13">
        <v>28861391.334913459</v>
      </c>
      <c r="S68" s="13">
        <v>70857548.704649985</v>
      </c>
      <c r="T68" s="13">
        <v>40503564.627060778</v>
      </c>
      <c r="U68" s="13">
        <v>34408226.175665088</v>
      </c>
      <c r="V68" s="13">
        <v>41224997.093025237</v>
      </c>
      <c r="W68" s="13">
        <v>62162175.1420535</v>
      </c>
      <c r="X68" s="13">
        <v>85712094.84342581</v>
      </c>
      <c r="Y68" s="13">
        <v>83595880.768740952</v>
      </c>
      <c r="Z68" s="13">
        <v>86922658.641806096</v>
      </c>
      <c r="AA68" s="13">
        <v>115078643.5758874</v>
      </c>
      <c r="AB68" s="13">
        <v>53919273.451536529</v>
      </c>
      <c r="AC68" s="13">
        <v>88955430.830454826</v>
      </c>
      <c r="AD68" s="13">
        <v>82509941.833036155</v>
      </c>
      <c r="AE68" s="13">
        <v>92022109.680057257</v>
      </c>
      <c r="AF68" s="13">
        <v>53696964.285281301</v>
      </c>
      <c r="AG68" s="13">
        <v>70183886.830337435</v>
      </c>
      <c r="AH68" s="13">
        <v>473180295.58981401</v>
      </c>
      <c r="AI68" s="13">
        <v>146094779.9265343</v>
      </c>
      <c r="AJ68" s="13">
        <v>145897335.17080271</v>
      </c>
      <c r="AK68" s="13">
        <v>71041237.784266666</v>
      </c>
      <c r="AL68" s="13">
        <v>136238419.75458011</v>
      </c>
      <c r="AM68" s="13">
        <v>262542193.38322341</v>
      </c>
      <c r="AN68" s="13">
        <v>85748848.48871474</v>
      </c>
      <c r="AO68" s="13">
        <v>181528152.16465291</v>
      </c>
      <c r="AP68" s="13">
        <v>120093205.16743959</v>
      </c>
      <c r="AQ68" s="13">
        <v>91786001.246174365</v>
      </c>
      <c r="AR68" s="13">
        <v>136017453.9316256</v>
      </c>
      <c r="AS68" s="13">
        <v>126117280.891118</v>
      </c>
      <c r="AT68" s="13">
        <v>216946081.46318769</v>
      </c>
      <c r="AU68" s="13">
        <v>78039604.263022706</v>
      </c>
      <c r="AV68" s="13">
        <v>113012881.0889568</v>
      </c>
      <c r="AW68" s="13">
        <v>174690861.61280549</v>
      </c>
      <c r="AX68" s="13">
        <v>141368117.61070541</v>
      </c>
      <c r="AY68" s="13">
        <v>177705952.5505136</v>
      </c>
      <c r="AZ68" s="13">
        <v>87078958.251599565</v>
      </c>
      <c r="BA68" s="13">
        <v>89691338.819614485</v>
      </c>
      <c r="BB68" s="13">
        <v>124066925.455871</v>
      </c>
      <c r="BC68" s="13">
        <v>91080605.803240642</v>
      </c>
      <c r="BD68" s="13">
        <v>118891326.0597385</v>
      </c>
      <c r="BE68" s="13">
        <v>223910462.35071751</v>
      </c>
      <c r="BF68" s="13">
        <v>171416781.54527041</v>
      </c>
      <c r="BG68" s="13">
        <v>141257948.65282571</v>
      </c>
      <c r="BH68" s="13">
        <v>125169696.89700221</v>
      </c>
      <c r="BI68" s="13">
        <v>169661819.99830741</v>
      </c>
      <c r="BJ68" s="13">
        <v>157183425.87407649</v>
      </c>
      <c r="BK68" s="13">
        <v>151693500.8454113</v>
      </c>
      <c r="BL68" s="13">
        <v>250872042.23926091</v>
      </c>
      <c r="BM68" s="13">
        <v>185318949.59705439</v>
      </c>
      <c r="BN68" s="13">
        <v>315337261.92734241</v>
      </c>
      <c r="BO68" s="13">
        <v>190524654.4590064</v>
      </c>
      <c r="BP68" s="13">
        <v>241707353.77733839</v>
      </c>
      <c r="BQ68" s="13">
        <v>221270055.5469611</v>
      </c>
      <c r="BR68" s="13">
        <v>123240350.22475021</v>
      </c>
      <c r="BS68" s="13">
        <v>201386037.29466531</v>
      </c>
      <c r="BT68" s="13">
        <v>800834928.6382935</v>
      </c>
      <c r="BU68" s="13">
        <v>262674226.4368901</v>
      </c>
      <c r="BV68" s="13">
        <v>189095913.38089591</v>
      </c>
      <c r="BW68" s="13">
        <v>691821552.14052868</v>
      </c>
      <c r="BX68" s="13">
        <v>390715097.09213078</v>
      </c>
      <c r="BY68" s="13">
        <v>278504313.71749568</v>
      </c>
      <c r="BZ68" s="13">
        <v>200164437.32270601</v>
      </c>
      <c r="CA68" s="13">
        <v>402463422.54115587</v>
      </c>
      <c r="CB68" s="13">
        <v>301820831.26502252</v>
      </c>
      <c r="CC68" s="13">
        <v>197677713.19136989</v>
      </c>
      <c r="CD68" s="13">
        <v>125845096.9066686</v>
      </c>
      <c r="CE68" s="13">
        <v>256527266.57493871</v>
      </c>
      <c r="CF68" s="13">
        <v>129493266.72859371</v>
      </c>
      <c r="CG68" s="13">
        <v>152596371.74957001</v>
      </c>
      <c r="CH68" s="13">
        <v>324520742.45461237</v>
      </c>
      <c r="CI68" s="13">
        <v>208261162.58552611</v>
      </c>
      <c r="CJ68" s="13">
        <v>321922301.71338749</v>
      </c>
      <c r="CK68" s="13">
        <v>147761958.1133644</v>
      </c>
      <c r="CL68" s="13">
        <v>531023461.18048787</v>
      </c>
      <c r="CM68" s="13">
        <v>269615086.8142972</v>
      </c>
      <c r="CN68" s="13">
        <v>335902330.64107293</v>
      </c>
      <c r="CO68" s="13">
        <v>803539282.56851447</v>
      </c>
      <c r="CP68" s="13">
        <v>377265554.46004921</v>
      </c>
      <c r="CQ68" s="13">
        <v>471609404.87672633</v>
      </c>
      <c r="CR68" s="13">
        <v>771639606.1539551</v>
      </c>
      <c r="CS68" s="13">
        <v>400518131.82971382</v>
      </c>
      <c r="CT68" s="13">
        <v>245864424.31205481</v>
      </c>
      <c r="CU68" s="13">
        <v>264460261.39819601</v>
      </c>
      <c r="CV68" s="13">
        <v>292927751.11453348</v>
      </c>
      <c r="CW68" s="13">
        <v>969067529.00308025</v>
      </c>
      <c r="CX68" s="13">
        <v>183933599.49292111</v>
      </c>
      <c r="CY68" s="13">
        <v>621725542.17742133</v>
      </c>
      <c r="CZ68" s="13">
        <v>511435046.26904088</v>
      </c>
      <c r="DA68" s="13">
        <v>850155873.48938465</v>
      </c>
      <c r="DB68" s="38">
        <f t="shared" si="2"/>
        <v>21319459514.071247</v>
      </c>
      <c r="DC68" s="6"/>
    </row>
    <row r="69" spans="2:107" x14ac:dyDescent="0.3">
      <c r="B69" s="11">
        <v>24911</v>
      </c>
      <c r="C69" s="13" t="s">
        <v>171</v>
      </c>
      <c r="D69" s="13">
        <v>67</v>
      </c>
      <c r="E69" s="13" t="str">
        <f t="shared" si="3"/>
        <v>N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38">
        <f t="shared" si="2"/>
        <v>0</v>
      </c>
      <c r="DC69" s="6"/>
    </row>
    <row r="70" spans="2:107" x14ac:dyDescent="0.3">
      <c r="B70" s="11">
        <v>24912</v>
      </c>
      <c r="C70" s="13" t="s">
        <v>172</v>
      </c>
      <c r="D70" s="13">
        <v>68</v>
      </c>
      <c r="E70" s="13" t="str">
        <f t="shared" si="3"/>
        <v>N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38">
        <f t="shared" si="2"/>
        <v>0</v>
      </c>
      <c r="DC70" s="6"/>
    </row>
    <row r="71" spans="2:107" x14ac:dyDescent="0.3">
      <c r="B71" s="11">
        <v>24921</v>
      </c>
      <c r="C71" s="13" t="s">
        <v>173</v>
      </c>
      <c r="D71" s="13">
        <v>69</v>
      </c>
      <c r="E71" s="13" t="str">
        <f t="shared" si="3"/>
        <v>S</v>
      </c>
      <c r="F71" s="13">
        <v>280599.32425197912</v>
      </c>
      <c r="G71" s="13"/>
      <c r="H71" s="13">
        <v>231907.70436724799</v>
      </c>
      <c r="I71" s="13">
        <v>189898.0997995848</v>
      </c>
      <c r="J71" s="13">
        <v>343269.70755956322</v>
      </c>
      <c r="K71" s="13">
        <v>68915.432541569593</v>
      </c>
      <c r="L71" s="13">
        <v>358975.86223238078</v>
      </c>
      <c r="M71" s="13">
        <v>43673.773893549987</v>
      </c>
      <c r="N71" s="13">
        <v>261604.8375169264</v>
      </c>
      <c r="O71" s="13">
        <v>261002.71386639841</v>
      </c>
      <c r="P71" s="13">
        <v>1149357.7771715471</v>
      </c>
      <c r="Q71" s="13">
        <v>516113.51564822323</v>
      </c>
      <c r="R71" s="13">
        <v>439231.67881723522</v>
      </c>
      <c r="S71" s="13">
        <v>505411.11700464558</v>
      </c>
      <c r="T71" s="13">
        <v>8230.2893921472005</v>
      </c>
      <c r="U71" s="13">
        <v>1210603.922016341</v>
      </c>
      <c r="V71" s="13">
        <v>932188.97171984008</v>
      </c>
      <c r="W71" s="13">
        <v>95752.839495449211</v>
      </c>
      <c r="X71" s="13">
        <v>788585.88645834278</v>
      </c>
      <c r="Y71" s="13">
        <v>539149.19195921684</v>
      </c>
      <c r="Z71" s="13">
        <v>33811.568339465593</v>
      </c>
      <c r="AA71" s="13">
        <v>1011446.572417882</v>
      </c>
      <c r="AB71" s="13">
        <v>78296.740330088796</v>
      </c>
      <c r="AC71" s="13">
        <v>485085.92768980749</v>
      </c>
      <c r="AD71" s="13">
        <v>594159.73658267362</v>
      </c>
      <c r="AE71" s="13">
        <v>81276.657169031998</v>
      </c>
      <c r="AF71" s="13">
        <v>669059.67350461951</v>
      </c>
      <c r="AG71" s="13">
        <v>1079866.6279474059</v>
      </c>
      <c r="AH71" s="13">
        <v>134117.9142869768</v>
      </c>
      <c r="AI71" s="13">
        <v>1434769.1183555711</v>
      </c>
      <c r="AJ71" s="13">
        <v>293953.89278165041</v>
      </c>
      <c r="AK71" s="13">
        <v>370421.62438632001</v>
      </c>
      <c r="AL71" s="13">
        <v>675744.3146001132</v>
      </c>
      <c r="AM71" s="13">
        <v>832425.57588961162</v>
      </c>
      <c r="AN71" s="13">
        <v>2013370.4256986219</v>
      </c>
      <c r="AO71" s="13">
        <v>218879.06613044161</v>
      </c>
      <c r="AP71" s="13">
        <v>607801.29280225676</v>
      </c>
      <c r="AQ71" s="13">
        <v>862276.20561930083</v>
      </c>
      <c r="AR71" s="13">
        <v>952136.55912921519</v>
      </c>
      <c r="AS71" s="13">
        <v>1594690.1387800269</v>
      </c>
      <c r="AT71" s="13">
        <v>417135.83821617678</v>
      </c>
      <c r="AU71" s="13">
        <v>458067.82170460478</v>
      </c>
      <c r="AV71" s="13">
        <v>851926.16223304207</v>
      </c>
      <c r="AW71" s="13">
        <v>453648.32362407481</v>
      </c>
      <c r="AX71" s="13">
        <v>1150825.8390671329</v>
      </c>
      <c r="AY71" s="13">
        <v>241713.075285864</v>
      </c>
      <c r="AZ71" s="13">
        <v>1833709.5323676299</v>
      </c>
      <c r="BA71" s="13">
        <v>110605.24207199999</v>
      </c>
      <c r="BB71" s="13">
        <v>1155186.0493640581</v>
      </c>
      <c r="BC71" s="13">
        <v>49855.2849166944</v>
      </c>
      <c r="BD71" s="13">
        <v>505415.89564844198</v>
      </c>
      <c r="BE71" s="13">
        <v>1336511.297193561</v>
      </c>
      <c r="BF71" s="13">
        <v>897862.50313731399</v>
      </c>
      <c r="BG71" s="13">
        <v>925811.64574164245</v>
      </c>
      <c r="BH71" s="13">
        <v>1590360.6507249339</v>
      </c>
      <c r="BI71" s="13">
        <v>2910025.644098009</v>
      </c>
      <c r="BJ71" s="13">
        <v>210844.41985642281</v>
      </c>
      <c r="BK71" s="13">
        <v>974504.08848903235</v>
      </c>
      <c r="BL71" s="13">
        <v>1478965.3966495581</v>
      </c>
      <c r="BM71" s="13">
        <v>578072.46061828558</v>
      </c>
      <c r="BN71" s="13">
        <v>905484.52951746923</v>
      </c>
      <c r="BO71" s="13">
        <v>555770.38171025796</v>
      </c>
      <c r="BP71" s="13">
        <v>546659.86455430486</v>
      </c>
      <c r="BQ71" s="13">
        <v>428839.93997714482</v>
      </c>
      <c r="BR71" s="13">
        <v>2518645.6196786868</v>
      </c>
      <c r="BS71" s="13">
        <v>351309.93321708962</v>
      </c>
      <c r="BT71" s="13">
        <v>1668221.0804597421</v>
      </c>
      <c r="BU71" s="13">
        <v>569641.99997788202</v>
      </c>
      <c r="BV71" s="13">
        <v>2324761.032855758</v>
      </c>
      <c r="BW71" s="13">
        <v>3052437.45932204</v>
      </c>
      <c r="BX71" s="13">
        <v>378898.10623284878</v>
      </c>
      <c r="BY71" s="13">
        <v>2254555.3861734848</v>
      </c>
      <c r="BZ71" s="13">
        <v>320186.15880880709</v>
      </c>
      <c r="CA71" s="13">
        <v>3277510.3752779341</v>
      </c>
      <c r="CB71" s="13">
        <v>1326381.529564691</v>
      </c>
      <c r="CC71" s="13">
        <v>1077160.44630221</v>
      </c>
      <c r="CD71" s="13">
        <v>2039528.009887612</v>
      </c>
      <c r="CE71" s="13">
        <v>2443964.3609912908</v>
      </c>
      <c r="CF71" s="13">
        <v>1465343.379066491</v>
      </c>
      <c r="CG71" s="13">
        <v>1816693.058999347</v>
      </c>
      <c r="CH71" s="13">
        <v>2164870.2238372369</v>
      </c>
      <c r="CI71" s="13">
        <v>1920358.1224975979</v>
      </c>
      <c r="CJ71" s="13">
        <v>1468620.721375871</v>
      </c>
      <c r="CK71" s="13">
        <v>3933027.9371002051</v>
      </c>
      <c r="CL71" s="13">
        <v>1447812.1984742419</v>
      </c>
      <c r="CM71" s="13">
        <v>2011317.599294978</v>
      </c>
      <c r="CN71" s="13">
        <v>2625614.2301074392</v>
      </c>
      <c r="CO71" s="13">
        <v>1969984.3192853981</v>
      </c>
      <c r="CP71" s="13">
        <v>2770988.7535059238</v>
      </c>
      <c r="CQ71" s="13">
        <v>4022863.7424798179</v>
      </c>
      <c r="CR71" s="13">
        <v>13753068.123888301</v>
      </c>
      <c r="CS71" s="13">
        <v>4025565.6953905169</v>
      </c>
      <c r="CT71" s="13">
        <v>6197626.7425765526</v>
      </c>
      <c r="CU71" s="13">
        <v>2709506.0815537521</v>
      </c>
      <c r="CV71" s="13">
        <v>16948058.09813169</v>
      </c>
      <c r="CW71" s="13">
        <v>2234263.745320688</v>
      </c>
      <c r="CX71" s="13">
        <v>5575527.8364055082</v>
      </c>
      <c r="CY71" s="13">
        <v>2389741.151627284</v>
      </c>
      <c r="CZ71" s="13">
        <v>6710469.0042403517</v>
      </c>
      <c r="DA71" s="13">
        <v>3337346.834359169</v>
      </c>
      <c r="DB71" s="38">
        <f t="shared" si="2"/>
        <v>157917733.26318941</v>
      </c>
      <c r="DC71" s="6"/>
    </row>
    <row r="72" spans="2:107" x14ac:dyDescent="0.3">
      <c r="B72" s="11">
        <v>24922</v>
      </c>
      <c r="C72" s="13" t="s">
        <v>174</v>
      </c>
      <c r="D72" s="13">
        <v>70</v>
      </c>
      <c r="E72" s="13" t="str">
        <f t="shared" si="3"/>
        <v>N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38">
        <f t="shared" si="2"/>
        <v>0</v>
      </c>
      <c r="DC72" s="6"/>
    </row>
    <row r="73" spans="2:107" x14ac:dyDescent="0.3">
      <c r="B73" s="11">
        <v>25001</v>
      </c>
      <c r="C73" s="13" t="s">
        <v>175</v>
      </c>
      <c r="D73" s="13">
        <v>71</v>
      </c>
      <c r="E73" s="13" t="str">
        <f t="shared" si="3"/>
        <v>S</v>
      </c>
      <c r="F73" s="13">
        <v>32535927.107942119</v>
      </c>
      <c r="G73" s="13">
        <v>30590504.158844821</v>
      </c>
      <c r="H73" s="13">
        <v>31845961.275468279</v>
      </c>
      <c r="I73" s="13">
        <v>47828677.801396526</v>
      </c>
      <c r="J73" s="13">
        <v>34014187.646132611</v>
      </c>
      <c r="K73" s="13">
        <v>51545346.790689863</v>
      </c>
      <c r="L73" s="13">
        <v>37062457.239452533</v>
      </c>
      <c r="M73" s="13">
        <v>23863626.807650279</v>
      </c>
      <c r="N73" s="13">
        <v>30881849.04052918</v>
      </c>
      <c r="O73" s="13">
        <v>33798745.397813678</v>
      </c>
      <c r="P73" s="13">
        <v>30152124.482181981</v>
      </c>
      <c r="Q73" s="13">
        <v>94166541.416976988</v>
      </c>
      <c r="R73" s="13">
        <v>35217594.522726007</v>
      </c>
      <c r="S73" s="13">
        <v>32578497.319298279</v>
      </c>
      <c r="T73" s="13">
        <v>32354017.52176889</v>
      </c>
      <c r="U73" s="13">
        <v>28308723.648574319</v>
      </c>
      <c r="V73" s="13">
        <v>55039401.760108121</v>
      </c>
      <c r="W73" s="13">
        <v>31598723.762979768</v>
      </c>
      <c r="X73" s="13">
        <v>28467386.058980379</v>
      </c>
      <c r="Y73" s="13">
        <v>79766550.637128741</v>
      </c>
      <c r="Z73" s="13">
        <v>39286456.671698511</v>
      </c>
      <c r="AA73" s="13">
        <v>39837959.298809938</v>
      </c>
      <c r="AB73" s="13">
        <v>32959469.700101711</v>
      </c>
      <c r="AC73" s="13">
        <v>36829648.763667174</v>
      </c>
      <c r="AD73" s="13">
        <v>37052361.489225522</v>
      </c>
      <c r="AE73" s="13">
        <v>34979882.230419718</v>
      </c>
      <c r="AF73" s="13">
        <v>37755512.111733921</v>
      </c>
      <c r="AG73" s="13">
        <v>36945315.033455767</v>
      </c>
      <c r="AH73" s="13">
        <v>47574561.428834803</v>
      </c>
      <c r="AI73" s="13">
        <v>33053988.270450339</v>
      </c>
      <c r="AJ73" s="13">
        <v>41435491.635816373</v>
      </c>
      <c r="AK73" s="13">
        <v>30466825.81277439</v>
      </c>
      <c r="AL73" s="13">
        <v>35170414.452067614</v>
      </c>
      <c r="AM73" s="13">
        <v>40730527.232074648</v>
      </c>
      <c r="AN73" s="13">
        <v>36174551.366221681</v>
      </c>
      <c r="AO73" s="13">
        <v>54170917.21330063</v>
      </c>
      <c r="AP73" s="13">
        <v>34421020.239046723</v>
      </c>
      <c r="AQ73" s="13">
        <v>46893717.355047323</v>
      </c>
      <c r="AR73" s="13">
        <v>63065581.408414632</v>
      </c>
      <c r="AS73" s="13">
        <v>39451629.458832078</v>
      </c>
      <c r="AT73" s="13">
        <v>39132043.759209692</v>
      </c>
      <c r="AU73" s="13">
        <v>47894542.100566693</v>
      </c>
      <c r="AV73" s="13">
        <v>42232780.289252892</v>
      </c>
      <c r="AW73" s="13">
        <v>31341658.876277</v>
      </c>
      <c r="AX73" s="13">
        <v>39334490.383945748</v>
      </c>
      <c r="AY73" s="13">
        <v>55199729.018486857</v>
      </c>
      <c r="AZ73" s="13">
        <v>29383870.706551678</v>
      </c>
      <c r="BA73" s="13">
        <v>35717469.17335704</v>
      </c>
      <c r="BB73" s="13">
        <v>36399442.207151838</v>
      </c>
      <c r="BC73" s="13">
        <v>32971299.58736008</v>
      </c>
      <c r="BD73" s="13">
        <v>46285918.768871799</v>
      </c>
      <c r="BE73" s="13">
        <v>39832003.492665216</v>
      </c>
      <c r="BF73" s="13">
        <v>31202793.99531443</v>
      </c>
      <c r="BG73" s="13">
        <v>42085178.314283177</v>
      </c>
      <c r="BH73" s="13">
        <v>40980766.854598589</v>
      </c>
      <c r="BI73" s="13">
        <v>97488109.920290172</v>
      </c>
      <c r="BJ73" s="13">
        <v>40127048.851441443</v>
      </c>
      <c r="BK73" s="13">
        <v>34987368.271174878</v>
      </c>
      <c r="BL73" s="13">
        <v>62618396.223518923</v>
      </c>
      <c r="BM73" s="13">
        <v>43156078.491622917</v>
      </c>
      <c r="BN73" s="13">
        <v>34152432.105229966</v>
      </c>
      <c r="BO73" s="13">
        <v>51596339.999624051</v>
      </c>
      <c r="BP73" s="13">
        <v>34908435.287953988</v>
      </c>
      <c r="BQ73" s="13">
        <v>43158142.287381589</v>
      </c>
      <c r="BR73" s="13">
        <v>36801018.836724058</v>
      </c>
      <c r="BS73" s="13">
        <v>61777420.950816616</v>
      </c>
      <c r="BT73" s="13">
        <v>63727935.333356939</v>
      </c>
      <c r="BU73" s="13">
        <v>46561619.015001222</v>
      </c>
      <c r="BV73" s="13">
        <v>58190670.499111049</v>
      </c>
      <c r="BW73" s="13">
        <v>59225877.209108867</v>
      </c>
      <c r="BX73" s="13">
        <v>46712817.515765153</v>
      </c>
      <c r="BY73" s="13">
        <v>53934793.250357233</v>
      </c>
      <c r="BZ73" s="13">
        <v>52186531.697278567</v>
      </c>
      <c r="CA73" s="13">
        <v>61822614.61778798</v>
      </c>
      <c r="CB73" s="13">
        <v>29332969.718272772</v>
      </c>
      <c r="CC73" s="13">
        <v>83054650.460016713</v>
      </c>
      <c r="CD73" s="13">
        <v>52624589.503455646</v>
      </c>
      <c r="CE73" s="13">
        <v>65707974.75557778</v>
      </c>
      <c r="CF73" s="13">
        <v>49850906.55140993</v>
      </c>
      <c r="CG73" s="13">
        <v>47545862.167340763</v>
      </c>
      <c r="CH73" s="13">
        <v>66822675.249531306</v>
      </c>
      <c r="CI73" s="13">
        <v>49982260.563547969</v>
      </c>
      <c r="CJ73" s="13">
        <v>72938292.338944063</v>
      </c>
      <c r="CK73" s="13">
        <v>63676636.22295215</v>
      </c>
      <c r="CL73" s="13">
        <v>57256660.834612787</v>
      </c>
      <c r="CM73" s="13">
        <v>68367394.629261121</v>
      </c>
      <c r="CN73" s="13">
        <v>78856554.374101713</v>
      </c>
      <c r="CO73" s="13">
        <v>64145674.376004517</v>
      </c>
      <c r="CP73" s="13">
        <v>39340244.33456932</v>
      </c>
      <c r="CQ73" s="13">
        <v>61965562.31682945</v>
      </c>
      <c r="CR73" s="13">
        <v>82099113.685390547</v>
      </c>
      <c r="CS73" s="13">
        <v>69965442.814838544</v>
      </c>
      <c r="CT73" s="13">
        <v>68332197.519503921</v>
      </c>
      <c r="CU73" s="13">
        <v>68946922.388739139</v>
      </c>
      <c r="CV73" s="13">
        <v>100107888.3886746</v>
      </c>
      <c r="CW73" s="13">
        <v>76878035.052958354</v>
      </c>
      <c r="CX73" s="13">
        <v>209842862.28873339</v>
      </c>
      <c r="CY73" s="13">
        <v>109452779.2501768</v>
      </c>
      <c r="CZ73" s="13">
        <v>114280654.5953211</v>
      </c>
      <c r="DA73" s="13">
        <v>99840382.504963726</v>
      </c>
      <c r="DB73" s="38">
        <f t="shared" si="2"/>
        <v>5124215500.3458033</v>
      </c>
      <c r="DC73" s="6"/>
    </row>
    <row r="74" spans="2:107" x14ac:dyDescent="0.3">
      <c r="B74" s="11">
        <v>26001</v>
      </c>
      <c r="C74" s="13" t="s">
        <v>176</v>
      </c>
      <c r="D74" s="13">
        <v>72</v>
      </c>
      <c r="E74" s="13" t="str">
        <f t="shared" si="3"/>
        <v>N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38">
        <f t="shared" si="2"/>
        <v>0</v>
      </c>
      <c r="DC74" s="6"/>
    </row>
    <row r="75" spans="2:107" x14ac:dyDescent="0.3">
      <c r="B75" s="11">
        <v>26002</v>
      </c>
      <c r="C75" s="13" t="s">
        <v>177</v>
      </c>
      <c r="D75" s="13">
        <v>73</v>
      </c>
      <c r="E75" s="13" t="str">
        <f t="shared" si="3"/>
        <v>S</v>
      </c>
      <c r="F75" s="13">
        <v>34096311.140156433</v>
      </c>
      <c r="G75" s="13">
        <v>10607694.100389071</v>
      </c>
      <c r="H75" s="13">
        <v>13085766.393752851</v>
      </c>
      <c r="I75" s="13">
        <v>16699970.986429021</v>
      </c>
      <c r="J75" s="13">
        <v>15138555.147541679</v>
      </c>
      <c r="K75" s="13">
        <v>14045880.09906817</v>
      </c>
      <c r="L75" s="13">
        <v>43352362.445162818</v>
      </c>
      <c r="M75" s="13">
        <v>14443176.535424359</v>
      </c>
      <c r="N75" s="13">
        <v>18964808.997887149</v>
      </c>
      <c r="O75" s="13">
        <v>30469935.610297009</v>
      </c>
      <c r="P75" s="13">
        <v>26342616.26635015</v>
      </c>
      <c r="Q75" s="13">
        <v>50451052.380453818</v>
      </c>
      <c r="R75" s="13">
        <v>14815669.898423869</v>
      </c>
      <c r="S75" s="13">
        <v>26834132.630803719</v>
      </c>
      <c r="T75" s="13">
        <v>23574491.809418511</v>
      </c>
      <c r="U75" s="13">
        <v>28231220.11533929</v>
      </c>
      <c r="V75" s="13">
        <v>34531680.119290844</v>
      </c>
      <c r="W75" s="13">
        <v>23649243.153967351</v>
      </c>
      <c r="X75" s="13">
        <v>30268068.667804871</v>
      </c>
      <c r="Y75" s="13">
        <v>38310891.67255152</v>
      </c>
      <c r="Z75" s="13">
        <v>33752857.954788677</v>
      </c>
      <c r="AA75" s="13">
        <v>30152395.63037065</v>
      </c>
      <c r="AB75" s="13">
        <v>25085361.83255063</v>
      </c>
      <c r="AC75" s="13">
        <v>43716570.919494107</v>
      </c>
      <c r="AD75" s="13">
        <v>33626313.702832028</v>
      </c>
      <c r="AE75" s="13">
        <v>36592480.090464413</v>
      </c>
      <c r="AF75" s="13">
        <v>17625011.15689341</v>
      </c>
      <c r="AG75" s="13">
        <v>28714683.786158338</v>
      </c>
      <c r="AH75" s="13">
        <v>32844698.843416721</v>
      </c>
      <c r="AI75" s="13">
        <v>35386348.215150908</v>
      </c>
      <c r="AJ75" s="13">
        <v>59594148.090254642</v>
      </c>
      <c r="AK75" s="13">
        <v>36403887.282352373</v>
      </c>
      <c r="AL75" s="13">
        <v>89669580.316225991</v>
      </c>
      <c r="AM75" s="13">
        <v>35990442.109027192</v>
      </c>
      <c r="AN75" s="13">
        <v>33289182.31082974</v>
      </c>
      <c r="AO75" s="13">
        <v>44103053.276590437</v>
      </c>
      <c r="AP75" s="13">
        <v>61524142.983743466</v>
      </c>
      <c r="AQ75" s="13">
        <v>32877709.670136292</v>
      </c>
      <c r="AR75" s="13">
        <v>51485510.592557892</v>
      </c>
      <c r="AS75" s="13">
        <v>64210370.51055631</v>
      </c>
      <c r="AT75" s="13">
        <v>82418534.782677963</v>
      </c>
      <c r="AU75" s="13">
        <v>89765579.490072981</v>
      </c>
      <c r="AV75" s="13">
        <v>36599817.895197824</v>
      </c>
      <c r="AW75" s="13">
        <v>29334103.718597841</v>
      </c>
      <c r="AX75" s="13">
        <v>35239211.328443393</v>
      </c>
      <c r="AY75" s="13">
        <v>68510015.43457967</v>
      </c>
      <c r="AZ75" s="13">
        <v>13236356.08861718</v>
      </c>
      <c r="BA75" s="13">
        <v>21834011.7188759</v>
      </c>
      <c r="BB75" s="13">
        <v>41543300.598654307</v>
      </c>
      <c r="BC75" s="13">
        <v>24708389.86318389</v>
      </c>
      <c r="BD75" s="13">
        <v>38344924.981804498</v>
      </c>
      <c r="BE75" s="13">
        <v>81364019.418559328</v>
      </c>
      <c r="BF75" s="13">
        <v>57282622.809942827</v>
      </c>
      <c r="BG75" s="13">
        <v>47993655.28745012</v>
      </c>
      <c r="BH75" s="13">
        <v>37485287.613274843</v>
      </c>
      <c r="BI75" s="13">
        <v>55887656.883343928</v>
      </c>
      <c r="BJ75" s="13">
        <v>108638972.962098</v>
      </c>
      <c r="BK75" s="13">
        <v>37075809.516943634</v>
      </c>
      <c r="BL75" s="13">
        <v>78116133.752379283</v>
      </c>
      <c r="BM75" s="13">
        <v>87011050.928364992</v>
      </c>
      <c r="BN75" s="13">
        <v>61131888.336698093</v>
      </c>
      <c r="BO75" s="13">
        <v>59781898.004243083</v>
      </c>
      <c r="BP75" s="13">
        <v>54830953.458141237</v>
      </c>
      <c r="BQ75" s="13">
        <v>62845428.164235286</v>
      </c>
      <c r="BR75" s="13">
        <v>64694635.914722383</v>
      </c>
      <c r="BS75" s="13">
        <v>93904443.434211761</v>
      </c>
      <c r="BT75" s="13">
        <v>86649319.280781895</v>
      </c>
      <c r="BU75" s="13">
        <v>55313965.308908187</v>
      </c>
      <c r="BV75" s="13">
        <v>92839681.683632091</v>
      </c>
      <c r="BW75" s="13">
        <v>56144910.231667288</v>
      </c>
      <c r="BX75" s="13">
        <v>101236439.56568819</v>
      </c>
      <c r="BY75" s="13">
        <v>77052769.780979708</v>
      </c>
      <c r="BZ75" s="13">
        <v>64251909.911709659</v>
      </c>
      <c r="CA75" s="13">
        <v>121749765.165534</v>
      </c>
      <c r="CB75" s="13">
        <v>117828776.556021</v>
      </c>
      <c r="CC75" s="13">
        <v>58380670.233290568</v>
      </c>
      <c r="CD75" s="13">
        <v>117023927.9823997</v>
      </c>
      <c r="CE75" s="13">
        <v>114076387.2758363</v>
      </c>
      <c r="CF75" s="13">
        <v>85245982.460873008</v>
      </c>
      <c r="CG75" s="13">
        <v>101930597.19663</v>
      </c>
      <c r="CH75" s="13">
        <v>69698512.52556102</v>
      </c>
      <c r="CI75" s="13">
        <v>81463753.447705939</v>
      </c>
      <c r="CJ75" s="13">
        <v>143883923.41814491</v>
      </c>
      <c r="CK75" s="13">
        <v>189274002.74867439</v>
      </c>
      <c r="CL75" s="13">
        <v>131704274.98341849</v>
      </c>
      <c r="CM75" s="13">
        <v>127851422.3905932</v>
      </c>
      <c r="CN75" s="13">
        <v>92386783.267354965</v>
      </c>
      <c r="CO75" s="13">
        <v>124525905.51680741</v>
      </c>
      <c r="CP75" s="13">
        <v>130919097.1237864</v>
      </c>
      <c r="CQ75" s="13">
        <v>131711164.1732825</v>
      </c>
      <c r="CR75" s="13">
        <v>96819468.202509239</v>
      </c>
      <c r="CS75" s="13">
        <v>141816515.47236049</v>
      </c>
      <c r="CT75" s="13">
        <v>162873507.2560595</v>
      </c>
      <c r="CU75" s="13">
        <v>324942737.96187538</v>
      </c>
      <c r="CV75" s="13">
        <v>221043389.17648551</v>
      </c>
      <c r="CW75" s="13">
        <v>297389125.65933257</v>
      </c>
      <c r="CX75" s="13">
        <v>227014261.56470051</v>
      </c>
      <c r="CY75" s="13">
        <v>413886825.30582231</v>
      </c>
      <c r="CZ75" s="13">
        <v>256022359.19657731</v>
      </c>
      <c r="DA75" s="13">
        <v>342989892.50242108</v>
      </c>
      <c r="DB75" s="38">
        <f t="shared" si="2"/>
        <v>7762079004.3576431</v>
      </c>
      <c r="DC75" s="6"/>
    </row>
    <row r="76" spans="2:107" x14ac:dyDescent="0.3">
      <c r="B76" s="11">
        <v>26003</v>
      </c>
      <c r="C76" s="13" t="s">
        <v>178</v>
      </c>
      <c r="D76" s="13">
        <v>74</v>
      </c>
      <c r="E76" s="13" t="str">
        <f t="shared" si="3"/>
        <v>S</v>
      </c>
      <c r="F76" s="13">
        <v>30470756.251156401</v>
      </c>
      <c r="G76" s="13">
        <v>42365941.960338533</v>
      </c>
      <c r="H76" s="13">
        <v>41699000.777605653</v>
      </c>
      <c r="I76" s="13">
        <v>37947993.76492139</v>
      </c>
      <c r="J76" s="13">
        <v>34356030.397102378</v>
      </c>
      <c r="K76" s="13">
        <v>30405937.667165749</v>
      </c>
      <c r="L76" s="13">
        <v>51077053.239567451</v>
      </c>
      <c r="M76" s="13">
        <v>35220689.717728987</v>
      </c>
      <c r="N76" s="13">
        <v>43855591.883989878</v>
      </c>
      <c r="O76" s="13">
        <v>46843275.239043817</v>
      </c>
      <c r="P76" s="13">
        <v>61211553.268820308</v>
      </c>
      <c r="Q76" s="13">
        <v>64594436.25271856</v>
      </c>
      <c r="R76" s="13">
        <v>43645560.677662082</v>
      </c>
      <c r="S76" s="13">
        <v>44486564.425260037</v>
      </c>
      <c r="T76" s="13">
        <v>52925136.474994943</v>
      </c>
      <c r="U76" s="13">
        <v>46444792.653595857</v>
      </c>
      <c r="V76" s="13">
        <v>51097672.493162178</v>
      </c>
      <c r="W76" s="13">
        <v>39079073.201762922</v>
      </c>
      <c r="X76" s="13">
        <v>50057774.981036402</v>
      </c>
      <c r="Y76" s="13">
        <v>58044925.727736689</v>
      </c>
      <c r="Z76" s="13">
        <v>42927483.034286156</v>
      </c>
      <c r="AA76" s="13">
        <v>29855467.049747001</v>
      </c>
      <c r="AB76" s="13">
        <v>36986856.052102908</v>
      </c>
      <c r="AC76" s="13">
        <v>44125190.982918411</v>
      </c>
      <c r="AD76" s="13">
        <v>73481045.786202416</v>
      </c>
      <c r="AE76" s="13">
        <v>58620907.626232632</v>
      </c>
      <c r="AF76" s="13">
        <v>34167532.412203863</v>
      </c>
      <c r="AG76" s="13">
        <v>26435077.083229911</v>
      </c>
      <c r="AH76" s="13">
        <v>66390799.895569049</v>
      </c>
      <c r="AI76" s="13">
        <v>49513965.990137704</v>
      </c>
      <c r="AJ76" s="13">
        <v>27060170.95507988</v>
      </c>
      <c r="AK76" s="13">
        <v>33931115.607617371</v>
      </c>
      <c r="AL76" s="13">
        <v>42842724.017749824</v>
      </c>
      <c r="AM76" s="13">
        <v>48911075.413298279</v>
      </c>
      <c r="AN76" s="13">
        <v>50418255.22752139</v>
      </c>
      <c r="AO76" s="13">
        <v>39137948.391026974</v>
      </c>
      <c r="AP76" s="13">
        <v>64616809.273134477</v>
      </c>
      <c r="AQ76" s="13">
        <v>53005395.990110219</v>
      </c>
      <c r="AR76" s="13">
        <v>43221555.223518737</v>
      </c>
      <c r="AS76" s="13">
        <v>73460068.861350715</v>
      </c>
      <c r="AT76" s="13">
        <v>46871561.830333777</v>
      </c>
      <c r="AU76" s="13">
        <v>61323679.023148447</v>
      </c>
      <c r="AV76" s="13">
        <v>41348440.31572777</v>
      </c>
      <c r="AW76" s="13">
        <v>54839590.80924318</v>
      </c>
      <c r="AX76" s="13">
        <v>37309860.585697927</v>
      </c>
      <c r="AY76" s="13">
        <v>50059456.036706328</v>
      </c>
      <c r="AZ76" s="13">
        <v>25768783.204899751</v>
      </c>
      <c r="BA76" s="13">
        <v>24267611.367919739</v>
      </c>
      <c r="BB76" s="13">
        <v>47005028.457936913</v>
      </c>
      <c r="BC76" s="13">
        <v>67822260.245334432</v>
      </c>
      <c r="BD76" s="13">
        <v>29723686.648891799</v>
      </c>
      <c r="BE76" s="13">
        <v>51724087.472231276</v>
      </c>
      <c r="BF76" s="13">
        <v>37423243.169208243</v>
      </c>
      <c r="BG76" s="13">
        <v>42753455.127411596</v>
      </c>
      <c r="BH76" s="13">
        <v>40777877.492861137</v>
      </c>
      <c r="BI76" s="13">
        <v>41725886.186988659</v>
      </c>
      <c r="BJ76" s="13">
        <v>45528694.107754059</v>
      </c>
      <c r="BK76" s="13">
        <v>54873604.975860022</v>
      </c>
      <c r="BL76" s="13">
        <v>55870257.711015977</v>
      </c>
      <c r="BM76" s="13">
        <v>67808024.193294302</v>
      </c>
      <c r="BN76" s="13">
        <v>54071987.162586167</v>
      </c>
      <c r="BO76" s="13">
        <v>36462916.949981011</v>
      </c>
      <c r="BP76" s="13">
        <v>75239002.374043778</v>
      </c>
      <c r="BQ76" s="13">
        <v>49134050.895949699</v>
      </c>
      <c r="BR76" s="13">
        <v>64009420.910172112</v>
      </c>
      <c r="BS76" s="13">
        <v>100189166.80461051</v>
      </c>
      <c r="BT76" s="13">
        <v>33017582.56694236</v>
      </c>
      <c r="BU76" s="13">
        <v>60835215.747128129</v>
      </c>
      <c r="BV76" s="13">
        <v>34983238.517383352</v>
      </c>
      <c r="BW76" s="13">
        <v>66901854.448384017</v>
      </c>
      <c r="BX76" s="13">
        <v>58664555.173073687</v>
      </c>
      <c r="BY76" s="13">
        <v>80685948.221064642</v>
      </c>
      <c r="BZ76" s="13">
        <v>46347657.65805608</v>
      </c>
      <c r="CA76" s="13">
        <v>59407379.131513253</v>
      </c>
      <c r="CB76" s="13">
        <v>57197787.238797292</v>
      </c>
      <c r="CC76" s="13">
        <v>43488564.242532328</v>
      </c>
      <c r="CD76" s="13">
        <v>77257834.310661927</v>
      </c>
      <c r="CE76" s="13">
        <v>151461882.35711831</v>
      </c>
      <c r="CF76" s="13">
        <v>51431473.825651988</v>
      </c>
      <c r="CG76" s="13">
        <v>78839869.209610552</v>
      </c>
      <c r="CH76" s="13">
        <v>57044868.282828391</v>
      </c>
      <c r="CI76" s="13">
        <v>70959084.302494183</v>
      </c>
      <c r="CJ76" s="13">
        <v>60736505.659922861</v>
      </c>
      <c r="CK76" s="13">
        <v>34996107.632446237</v>
      </c>
      <c r="CL76" s="13">
        <v>57133945.326238237</v>
      </c>
      <c r="CM76" s="13">
        <v>65320490.286624387</v>
      </c>
      <c r="CN76" s="13">
        <v>58089057.962856643</v>
      </c>
      <c r="CO76" s="13">
        <v>74898593.049689382</v>
      </c>
      <c r="CP76" s="13">
        <v>91370924.194898665</v>
      </c>
      <c r="CQ76" s="13">
        <v>81142415.28336814</v>
      </c>
      <c r="CR76" s="13">
        <v>79222241.347103119</v>
      </c>
      <c r="CS76" s="13">
        <v>51430601.68978931</v>
      </c>
      <c r="CT76" s="13">
        <v>51529338.958535008</v>
      </c>
      <c r="CU76" s="13">
        <v>75517101.486498415</v>
      </c>
      <c r="CV76" s="13">
        <v>101171926.8427832</v>
      </c>
      <c r="CW76" s="13">
        <v>76834988.971918449</v>
      </c>
      <c r="CX76" s="13">
        <v>63243973.908779837</v>
      </c>
      <c r="CY76" s="13">
        <v>180068616.0582355</v>
      </c>
      <c r="CZ76" s="13">
        <v>100721875.6171173</v>
      </c>
      <c r="DA76" s="13">
        <v>91196771.113046363</v>
      </c>
      <c r="DB76" s="38">
        <f t="shared" si="2"/>
        <v>5572021110.6113091</v>
      </c>
      <c r="DC76" s="6"/>
    </row>
    <row r="77" spans="2:107" x14ac:dyDescent="0.3">
      <c r="B77" s="11">
        <v>26004</v>
      </c>
      <c r="C77" s="13" t="s">
        <v>179</v>
      </c>
      <c r="D77" s="13">
        <v>75</v>
      </c>
      <c r="E77" s="13" t="str">
        <f t="shared" si="3"/>
        <v>S</v>
      </c>
      <c r="F77" s="13">
        <v>5372679.0749417413</v>
      </c>
      <c r="G77" s="13">
        <v>7519961.6396790082</v>
      </c>
      <c r="H77" s="13">
        <v>5915208.3434448559</v>
      </c>
      <c r="I77" s="13">
        <v>8016393.2709797677</v>
      </c>
      <c r="J77" s="13">
        <v>10718454.19877076</v>
      </c>
      <c r="K77" s="13">
        <v>8489056.7034230717</v>
      </c>
      <c r="L77" s="13">
        <v>5625957.6975034624</v>
      </c>
      <c r="M77" s="13">
        <v>14980378.533307981</v>
      </c>
      <c r="N77" s="13">
        <v>9711460.8599070478</v>
      </c>
      <c r="O77" s="13">
        <v>8660261.4027763121</v>
      </c>
      <c r="P77" s="13">
        <v>15892554.634644579</v>
      </c>
      <c r="Q77" s="13">
        <v>12352628.708019029</v>
      </c>
      <c r="R77" s="13">
        <v>19080593.370150011</v>
      </c>
      <c r="S77" s="13">
        <v>8566286.5322646517</v>
      </c>
      <c r="T77" s="13">
        <v>25607536.545734841</v>
      </c>
      <c r="U77" s="13">
        <v>33152472.733673401</v>
      </c>
      <c r="V77" s="13">
        <v>32976831.253791191</v>
      </c>
      <c r="W77" s="13">
        <v>22593275.330126662</v>
      </c>
      <c r="X77" s="13">
        <v>8801473.2751841825</v>
      </c>
      <c r="Y77" s="13">
        <v>11681750.69447946</v>
      </c>
      <c r="Z77" s="13">
        <v>23689649.384484939</v>
      </c>
      <c r="AA77" s="13">
        <v>10998866.528599549</v>
      </c>
      <c r="AB77" s="13">
        <v>27893705.432728529</v>
      </c>
      <c r="AC77" s="13">
        <v>22494206.808698189</v>
      </c>
      <c r="AD77" s="13">
        <v>30598430.730017681</v>
      </c>
      <c r="AE77" s="13">
        <v>17350723.921921011</v>
      </c>
      <c r="AF77" s="13">
        <v>21038037.81370496</v>
      </c>
      <c r="AG77" s="13">
        <v>21219071.254122559</v>
      </c>
      <c r="AH77" s="13">
        <v>35820699.467910983</v>
      </c>
      <c r="AI77" s="13">
        <v>14926901.08586254</v>
      </c>
      <c r="AJ77" s="13">
        <v>23441533.884277131</v>
      </c>
      <c r="AK77" s="13">
        <v>23879361.488304861</v>
      </c>
      <c r="AL77" s="13">
        <v>34588807.851864547</v>
      </c>
      <c r="AM77" s="13">
        <v>18936452.545772381</v>
      </c>
      <c r="AN77" s="13">
        <v>16051167.993854869</v>
      </c>
      <c r="AO77" s="13">
        <v>24505024.624638021</v>
      </c>
      <c r="AP77" s="13">
        <v>17402919.10867114</v>
      </c>
      <c r="AQ77" s="13">
        <v>40946444.806214571</v>
      </c>
      <c r="AR77" s="13">
        <v>21356483.8848047</v>
      </c>
      <c r="AS77" s="13">
        <v>20388832.7187098</v>
      </c>
      <c r="AT77" s="13">
        <v>26341524.313295409</v>
      </c>
      <c r="AU77" s="13">
        <v>28283853.142046411</v>
      </c>
      <c r="AV77" s="13">
        <v>22349359.652095679</v>
      </c>
      <c r="AW77" s="13">
        <v>12071118.932888521</v>
      </c>
      <c r="AX77" s="13">
        <v>22039450.776576761</v>
      </c>
      <c r="AY77" s="13">
        <v>54384862.515425622</v>
      </c>
      <c r="AZ77" s="13">
        <v>19052006.078264222</v>
      </c>
      <c r="BA77" s="13">
        <v>44097995.604877263</v>
      </c>
      <c r="BB77" s="13">
        <v>36868274.676340953</v>
      </c>
      <c r="BC77" s="13">
        <v>21357676.486390799</v>
      </c>
      <c r="BD77" s="13">
        <v>22639720.214481991</v>
      </c>
      <c r="BE77" s="13">
        <v>33850468.609613881</v>
      </c>
      <c r="BF77" s="13">
        <v>29640915.201718919</v>
      </c>
      <c r="BG77" s="13">
        <v>13909801.558503389</v>
      </c>
      <c r="BH77" s="13">
        <v>59993548.826726452</v>
      </c>
      <c r="BI77" s="13">
        <v>19829390.485182751</v>
      </c>
      <c r="BJ77" s="13">
        <v>41260482.138891943</v>
      </c>
      <c r="BK77" s="13">
        <v>21194597.847339369</v>
      </c>
      <c r="BL77" s="13">
        <v>27162244.053687438</v>
      </c>
      <c r="BM77" s="13">
        <v>33962592.32701733</v>
      </c>
      <c r="BN77" s="13">
        <v>40356154.26408492</v>
      </c>
      <c r="BO77" s="13">
        <v>25163835.720052969</v>
      </c>
      <c r="BP77" s="13">
        <v>50811910.379835203</v>
      </c>
      <c r="BQ77" s="13">
        <v>48780640.769177392</v>
      </c>
      <c r="BR77" s="13">
        <v>24748840.615972441</v>
      </c>
      <c r="BS77" s="13">
        <v>53243526.553585663</v>
      </c>
      <c r="BT77" s="13">
        <v>32829473.10426148</v>
      </c>
      <c r="BU77" s="13">
        <v>41436668.750988483</v>
      </c>
      <c r="BV77" s="13">
        <v>25142723.248198461</v>
      </c>
      <c r="BW77" s="13">
        <v>29254530.135954659</v>
      </c>
      <c r="BX77" s="13">
        <v>46839898.138590842</v>
      </c>
      <c r="BY77" s="13">
        <v>81183066.433165133</v>
      </c>
      <c r="BZ77" s="13">
        <v>49677999.84707617</v>
      </c>
      <c r="CA77" s="13">
        <v>44696865.932080321</v>
      </c>
      <c r="CB77" s="13">
        <v>53951545.547125123</v>
      </c>
      <c r="CC77" s="13">
        <v>29771059.777458251</v>
      </c>
      <c r="CD77" s="13">
        <v>27687055.813711789</v>
      </c>
      <c r="CE77" s="13">
        <v>49724664.160969593</v>
      </c>
      <c r="CF77" s="13">
        <v>27785941.824098989</v>
      </c>
      <c r="CG77" s="13">
        <v>45824429.48885376</v>
      </c>
      <c r="CH77" s="13">
        <v>46491171.143806748</v>
      </c>
      <c r="CI77" s="13">
        <v>42918802.720611267</v>
      </c>
      <c r="CJ77" s="13">
        <v>57830641.707070626</v>
      </c>
      <c r="CK77" s="13">
        <v>66219976.624767102</v>
      </c>
      <c r="CL77" s="13">
        <v>55713100.444030359</v>
      </c>
      <c r="CM77" s="13">
        <v>58690872.700813502</v>
      </c>
      <c r="CN77" s="13">
        <v>50511964.893084049</v>
      </c>
      <c r="CO77" s="13">
        <v>79254554.22368899</v>
      </c>
      <c r="CP77" s="13">
        <v>77528241.783322349</v>
      </c>
      <c r="CQ77" s="13">
        <v>78363008.180909619</v>
      </c>
      <c r="CR77" s="13">
        <v>122921139.13454591</v>
      </c>
      <c r="CS77" s="13">
        <v>79676181.612199411</v>
      </c>
      <c r="CT77" s="13">
        <v>62407078.789963894</v>
      </c>
      <c r="CU77" s="13">
        <v>114892801.4347409</v>
      </c>
      <c r="CV77" s="13">
        <v>99049753.620208815</v>
      </c>
      <c r="CW77" s="13">
        <v>143757091.47678369</v>
      </c>
      <c r="CX77" s="13">
        <v>139439663.3395184</v>
      </c>
      <c r="CY77" s="13">
        <v>126054036.2905423</v>
      </c>
      <c r="CZ77" s="13">
        <v>163544316.26845741</v>
      </c>
      <c r="DA77" s="13">
        <v>285678188.76778698</v>
      </c>
      <c r="DB77" s="38">
        <f t="shared" si="2"/>
        <v>4113385835.2414236</v>
      </c>
      <c r="DC77" s="6"/>
    </row>
    <row r="78" spans="2:107" x14ac:dyDescent="0.3">
      <c r="B78" s="11">
        <v>27001</v>
      </c>
      <c r="C78" s="13" t="s">
        <v>180</v>
      </c>
      <c r="D78" s="13">
        <v>76</v>
      </c>
      <c r="E78" s="13" t="str">
        <f t="shared" si="3"/>
        <v>S</v>
      </c>
      <c r="F78" s="13">
        <v>18023008.938116688</v>
      </c>
      <c r="G78" s="13">
        <v>15277283.425194461</v>
      </c>
      <c r="H78" s="13">
        <v>14403818.570433211</v>
      </c>
      <c r="I78" s="13">
        <v>11907595.646381849</v>
      </c>
      <c r="J78" s="13">
        <v>10853157.106874689</v>
      </c>
      <c r="K78" s="13">
        <v>14031457.806783849</v>
      </c>
      <c r="L78" s="13">
        <v>14079472.629390361</v>
      </c>
      <c r="M78" s="13">
        <v>18781434.914053749</v>
      </c>
      <c r="N78" s="13">
        <v>17891245.43963648</v>
      </c>
      <c r="O78" s="13">
        <v>20670787.9743765</v>
      </c>
      <c r="P78" s="13">
        <v>15677964.065047249</v>
      </c>
      <c r="Q78" s="13">
        <v>14397041.01698323</v>
      </c>
      <c r="R78" s="13">
        <v>14696329.53079365</v>
      </c>
      <c r="S78" s="13">
        <v>20946408.203329809</v>
      </c>
      <c r="T78" s="13">
        <v>25823737.169707701</v>
      </c>
      <c r="U78" s="13">
        <v>20324557.671384159</v>
      </c>
      <c r="V78" s="13">
        <v>12263551.754652491</v>
      </c>
      <c r="W78" s="13">
        <v>33128227.737810239</v>
      </c>
      <c r="X78" s="13">
        <v>20460865.66025449</v>
      </c>
      <c r="Y78" s="13">
        <v>24256840.600100901</v>
      </c>
      <c r="Z78" s="13">
        <v>24101623.25368854</v>
      </c>
      <c r="AA78" s="13">
        <v>20288492.756268371</v>
      </c>
      <c r="AB78" s="13">
        <v>15807062.520239411</v>
      </c>
      <c r="AC78" s="13">
        <v>24179091.271298189</v>
      </c>
      <c r="AD78" s="13">
        <v>18568392.730170101</v>
      </c>
      <c r="AE78" s="13">
        <v>57522522.185249552</v>
      </c>
      <c r="AF78" s="13">
        <v>26200883.621078629</v>
      </c>
      <c r="AG78" s="13">
        <v>22539025.47845526</v>
      </c>
      <c r="AH78" s="13">
        <v>18252622.328915749</v>
      </c>
      <c r="AI78" s="13">
        <v>19129225.56715804</v>
      </c>
      <c r="AJ78" s="13">
        <v>25222829.53337073</v>
      </c>
      <c r="AK78" s="13">
        <v>34880472.049403399</v>
      </c>
      <c r="AL78" s="13">
        <v>13851193.01788638</v>
      </c>
      <c r="AM78" s="13">
        <v>38611715.750637516</v>
      </c>
      <c r="AN78" s="13">
        <v>28675890.817675442</v>
      </c>
      <c r="AO78" s="13">
        <v>21999599.690678559</v>
      </c>
      <c r="AP78" s="13">
        <v>41270378.061161093</v>
      </c>
      <c r="AQ78" s="13">
        <v>33591860.330235131</v>
      </c>
      <c r="AR78" s="13">
        <v>32523697.140145179</v>
      </c>
      <c r="AS78" s="13">
        <v>28928932.163940571</v>
      </c>
      <c r="AT78" s="13">
        <v>35905475.803352498</v>
      </c>
      <c r="AU78" s="13">
        <v>33350359.089817882</v>
      </c>
      <c r="AV78" s="13">
        <v>34245667.93654412</v>
      </c>
      <c r="AW78" s="13">
        <v>34597781.446453288</v>
      </c>
      <c r="AX78" s="13">
        <v>36613157.573767588</v>
      </c>
      <c r="AY78" s="13">
        <v>18448808.762703508</v>
      </c>
      <c r="AZ78" s="13">
        <v>26576629.587302789</v>
      </c>
      <c r="BA78" s="13">
        <v>18442758.69414138</v>
      </c>
      <c r="BB78" s="13">
        <v>19672964.525536809</v>
      </c>
      <c r="BC78" s="13">
        <v>22285733.94543929</v>
      </c>
      <c r="BD78" s="13">
        <v>42618587.115341492</v>
      </c>
      <c r="BE78" s="13">
        <v>39536533.857660182</v>
      </c>
      <c r="BF78" s="13">
        <v>21370246.133571491</v>
      </c>
      <c r="BG78" s="13">
        <v>37299979.646516234</v>
      </c>
      <c r="BH78" s="13">
        <v>23632666.864513561</v>
      </c>
      <c r="BI78" s="13">
        <v>48892680.414632417</v>
      </c>
      <c r="BJ78" s="13">
        <v>25531557.40679333</v>
      </c>
      <c r="BK78" s="13">
        <v>45220391.557398848</v>
      </c>
      <c r="BL78" s="13">
        <v>32574194.564168409</v>
      </c>
      <c r="BM78" s="13">
        <v>34435953.467653356</v>
      </c>
      <c r="BN78" s="13">
        <v>36559934.621944986</v>
      </c>
      <c r="BO78" s="13">
        <v>22597324.97208352</v>
      </c>
      <c r="BP78" s="13">
        <v>30638885.716630939</v>
      </c>
      <c r="BQ78" s="13">
        <v>31628345.311481569</v>
      </c>
      <c r="BR78" s="13">
        <v>32979203.374137651</v>
      </c>
      <c r="BS78" s="13">
        <v>46579185.950012907</v>
      </c>
      <c r="BT78" s="13">
        <v>28630822.985694058</v>
      </c>
      <c r="BU78" s="13">
        <v>35817920.200655527</v>
      </c>
      <c r="BV78" s="13">
        <v>36845427.140292957</v>
      </c>
      <c r="BW78" s="13">
        <v>40137782.69318641</v>
      </c>
      <c r="BX78" s="13">
        <v>38759623.920828268</v>
      </c>
      <c r="BY78" s="13">
        <v>64292403.164675713</v>
      </c>
      <c r="BZ78" s="13">
        <v>40252858.595222749</v>
      </c>
      <c r="CA78" s="13">
        <v>74438700.245751023</v>
      </c>
      <c r="CB78" s="13">
        <v>29956970.470136441</v>
      </c>
      <c r="CC78" s="13">
        <v>28280116.766175888</v>
      </c>
      <c r="CD78" s="13">
        <v>39937999.923058577</v>
      </c>
      <c r="CE78" s="13">
        <v>42217388.869970068</v>
      </c>
      <c r="CF78" s="13">
        <v>37683520.292588599</v>
      </c>
      <c r="CG78" s="13">
        <v>54404338.490279227</v>
      </c>
      <c r="CH78" s="13">
        <v>51688888.852162719</v>
      </c>
      <c r="CI78" s="13">
        <v>42076389.338237129</v>
      </c>
      <c r="CJ78" s="13">
        <v>38920973.033443883</v>
      </c>
      <c r="CK78" s="13">
        <v>39816469.433452189</v>
      </c>
      <c r="CL78" s="13">
        <v>40035821.607887551</v>
      </c>
      <c r="CM78" s="13">
        <v>85958958.349093556</v>
      </c>
      <c r="CN78" s="13">
        <v>64189432.330617413</v>
      </c>
      <c r="CO78" s="13">
        <v>36343247.49195008</v>
      </c>
      <c r="CP78" s="13">
        <v>48770636.588601723</v>
      </c>
      <c r="CQ78" s="13">
        <v>54128662.12883459</v>
      </c>
      <c r="CR78" s="13">
        <v>49859155.280631393</v>
      </c>
      <c r="CS78" s="13">
        <v>51950337.019197263</v>
      </c>
      <c r="CT78" s="13">
        <v>92768481.259555861</v>
      </c>
      <c r="CU78" s="13">
        <v>37258894.01595372</v>
      </c>
      <c r="CV78" s="13">
        <v>99508034.487737432</v>
      </c>
      <c r="CW78" s="13">
        <v>66642335.631500363</v>
      </c>
      <c r="CX78" s="13">
        <v>93268205.877450719</v>
      </c>
      <c r="CY78" s="13">
        <v>68903452.384322509</v>
      </c>
      <c r="CZ78" s="13">
        <v>124797437.0371543</v>
      </c>
      <c r="DA78" s="13">
        <v>130561914.68180799</v>
      </c>
      <c r="DB78" s="38">
        <f t="shared" si="2"/>
        <v>3645378905.0566702</v>
      </c>
      <c r="DC78" s="6"/>
    </row>
    <row r="79" spans="2:107" x14ac:dyDescent="0.3">
      <c r="B79" s="11">
        <v>27002</v>
      </c>
      <c r="C79" s="13" t="s">
        <v>181</v>
      </c>
      <c r="D79" s="13">
        <v>77</v>
      </c>
      <c r="E79" s="13" t="str">
        <f t="shared" si="3"/>
        <v>S</v>
      </c>
      <c r="F79" s="13">
        <v>325314995.69320959</v>
      </c>
      <c r="G79" s="13">
        <v>262556992.7784811</v>
      </c>
      <c r="H79" s="13">
        <v>232152789.333763</v>
      </c>
      <c r="I79" s="13">
        <v>246193252.01224071</v>
      </c>
      <c r="J79" s="13">
        <v>297250877.67030263</v>
      </c>
      <c r="K79" s="13">
        <v>262840746.28914359</v>
      </c>
      <c r="L79" s="13">
        <v>272064853.79091668</v>
      </c>
      <c r="M79" s="13">
        <v>305900206.24584258</v>
      </c>
      <c r="N79" s="13">
        <v>298789480.80731487</v>
      </c>
      <c r="O79" s="13">
        <v>335960550.02231181</v>
      </c>
      <c r="P79" s="13">
        <v>335386561.68140048</v>
      </c>
      <c r="Q79" s="13">
        <v>342708752.8007189</v>
      </c>
      <c r="R79" s="13">
        <v>290689592.53521693</v>
      </c>
      <c r="S79" s="13">
        <v>280521542.06671947</v>
      </c>
      <c r="T79" s="13">
        <v>319171929.71531111</v>
      </c>
      <c r="U79" s="13">
        <v>329188361.45293641</v>
      </c>
      <c r="V79" s="13">
        <v>319909224.4960708</v>
      </c>
      <c r="W79" s="13">
        <v>321171683.58865368</v>
      </c>
      <c r="X79" s="13">
        <v>325151923.57757008</v>
      </c>
      <c r="Y79" s="13">
        <v>339060099.77633238</v>
      </c>
      <c r="Z79" s="13">
        <v>280494299.31672442</v>
      </c>
      <c r="AA79" s="13">
        <v>289721822.48657852</v>
      </c>
      <c r="AB79" s="13">
        <v>348870890.82825512</v>
      </c>
      <c r="AC79" s="13">
        <v>318082250.47152603</v>
      </c>
      <c r="AD79" s="13">
        <v>305257137.92280668</v>
      </c>
      <c r="AE79" s="13">
        <v>334991379.21616358</v>
      </c>
      <c r="AF79" s="13">
        <v>287339024.69779772</v>
      </c>
      <c r="AG79" s="13">
        <v>365332986.4907124</v>
      </c>
      <c r="AH79" s="13">
        <v>367454411.16868418</v>
      </c>
      <c r="AI79" s="13">
        <v>330468830.00341088</v>
      </c>
      <c r="AJ79" s="13">
        <v>345644248.7289623</v>
      </c>
      <c r="AK79" s="13">
        <v>334552849.59335572</v>
      </c>
      <c r="AL79" s="13">
        <v>334327583.71773392</v>
      </c>
      <c r="AM79" s="13">
        <v>377633290.67272258</v>
      </c>
      <c r="AN79" s="13">
        <v>366729334.75202852</v>
      </c>
      <c r="AO79" s="13">
        <v>412778516.85099459</v>
      </c>
      <c r="AP79" s="13">
        <v>271886184.47288197</v>
      </c>
      <c r="AQ79" s="13">
        <v>394522403.86301547</v>
      </c>
      <c r="AR79" s="13">
        <v>439724414.89797282</v>
      </c>
      <c r="AS79" s="13">
        <v>342623842.82375789</v>
      </c>
      <c r="AT79" s="13">
        <v>387292564.21806163</v>
      </c>
      <c r="AU79" s="13">
        <v>433090544.98395848</v>
      </c>
      <c r="AV79" s="13">
        <v>346600162.73712319</v>
      </c>
      <c r="AW79" s="13">
        <v>353550497.67302471</v>
      </c>
      <c r="AX79" s="13">
        <v>390885437.18424678</v>
      </c>
      <c r="AY79" s="13">
        <v>400953339.09250581</v>
      </c>
      <c r="AZ79" s="13">
        <v>288112860.86109781</v>
      </c>
      <c r="BA79" s="13">
        <v>255623548.5056408</v>
      </c>
      <c r="BB79" s="13">
        <v>409755047.62663418</v>
      </c>
      <c r="BC79" s="13">
        <v>356737177.71717262</v>
      </c>
      <c r="BD79" s="13">
        <v>348663073.57233751</v>
      </c>
      <c r="BE79" s="13">
        <v>385986314.5680353</v>
      </c>
      <c r="BF79" s="13">
        <v>369759064.85302448</v>
      </c>
      <c r="BG79" s="13">
        <v>389520597.15846902</v>
      </c>
      <c r="BH79" s="13">
        <v>431711390.02477908</v>
      </c>
      <c r="BI79" s="13">
        <v>377210528.5191052</v>
      </c>
      <c r="BJ79" s="13">
        <v>469225335.40365672</v>
      </c>
      <c r="BK79" s="13">
        <v>389958550.35796583</v>
      </c>
      <c r="BL79" s="13">
        <v>411792928.26547557</v>
      </c>
      <c r="BM79" s="13">
        <v>435076963.43957448</v>
      </c>
      <c r="BN79" s="13">
        <v>343358560.70402849</v>
      </c>
      <c r="BO79" s="13">
        <v>459553618.38709122</v>
      </c>
      <c r="BP79" s="13">
        <v>439448931.48986328</v>
      </c>
      <c r="BQ79" s="13">
        <v>406516569.12619179</v>
      </c>
      <c r="BR79" s="13">
        <v>322343843.27817488</v>
      </c>
      <c r="BS79" s="13">
        <v>462161290.2587707</v>
      </c>
      <c r="BT79" s="13">
        <v>340041062.46504962</v>
      </c>
      <c r="BU79" s="13">
        <v>302117624.83643162</v>
      </c>
      <c r="BV79" s="13">
        <v>449748809.49420941</v>
      </c>
      <c r="BW79" s="13">
        <v>406575580.01548898</v>
      </c>
      <c r="BX79" s="13">
        <v>402892503.86710238</v>
      </c>
      <c r="BY79" s="13">
        <v>389264490.43675071</v>
      </c>
      <c r="BZ79" s="13">
        <v>389838864.5576992</v>
      </c>
      <c r="CA79" s="13">
        <v>532211626.89253581</v>
      </c>
      <c r="CB79" s="13">
        <v>495272943.36173278</v>
      </c>
      <c r="CC79" s="13">
        <v>393483484.56062722</v>
      </c>
      <c r="CD79" s="13">
        <v>392598088.76012081</v>
      </c>
      <c r="CE79" s="13">
        <v>427208828.75381118</v>
      </c>
      <c r="CF79" s="13">
        <v>399382933.02349901</v>
      </c>
      <c r="CG79" s="13">
        <v>493189392.42257679</v>
      </c>
      <c r="CH79" s="13">
        <v>353299170.24204439</v>
      </c>
      <c r="CI79" s="13">
        <v>461249364.46331573</v>
      </c>
      <c r="CJ79" s="13">
        <v>357386356.78986979</v>
      </c>
      <c r="CK79" s="13">
        <v>498886312.99815738</v>
      </c>
      <c r="CL79" s="13">
        <v>501778488.36077231</v>
      </c>
      <c r="CM79" s="13">
        <v>454059235.4945116</v>
      </c>
      <c r="CN79" s="13">
        <v>460380453.29085779</v>
      </c>
      <c r="CO79" s="13">
        <v>431886654.49991542</v>
      </c>
      <c r="CP79" s="13">
        <v>496393633.37342978</v>
      </c>
      <c r="CQ79" s="13">
        <v>411789615.98430473</v>
      </c>
      <c r="CR79" s="13">
        <v>392093668.3400979</v>
      </c>
      <c r="CS79" s="13">
        <v>478016697.32742381</v>
      </c>
      <c r="CT79" s="13">
        <v>435126150.9932059</v>
      </c>
      <c r="CU79" s="13">
        <v>475504256.9263978</v>
      </c>
      <c r="CV79" s="13">
        <v>481715361.47600567</v>
      </c>
      <c r="CW79" s="13">
        <v>451951258.08424652</v>
      </c>
      <c r="CX79" s="13">
        <v>400963749.50827438</v>
      </c>
      <c r="CY79" s="13">
        <v>541183003.17354238</v>
      </c>
      <c r="CZ79" s="13">
        <v>564986193.0674578</v>
      </c>
      <c r="DA79" s="13">
        <v>680529603.59369659</v>
      </c>
      <c r="DB79" s="38">
        <f t="shared" si="2"/>
        <v>38098314320.751724</v>
      </c>
      <c r="DC79" s="6"/>
    </row>
    <row r="80" spans="2:107" x14ac:dyDescent="0.3">
      <c r="B80" s="11">
        <v>28001</v>
      </c>
      <c r="C80" s="13" t="s">
        <v>182</v>
      </c>
      <c r="D80" s="13">
        <v>78</v>
      </c>
      <c r="E80" s="13" t="str">
        <f t="shared" si="3"/>
        <v>S</v>
      </c>
      <c r="F80" s="13">
        <v>153691.65137804201</v>
      </c>
      <c r="G80" s="13">
        <v>302301.49144055351</v>
      </c>
      <c r="H80" s="13">
        <v>521717.31816155481</v>
      </c>
      <c r="I80" s="13">
        <v>1868680.731882175</v>
      </c>
      <c r="J80" s="13">
        <v>633328.06113118189</v>
      </c>
      <c r="K80" s="13">
        <v>3142543.522221195</v>
      </c>
      <c r="L80" s="13">
        <v>1184069.7798099851</v>
      </c>
      <c r="M80" s="13">
        <v>41883.340072741201</v>
      </c>
      <c r="N80" s="13">
        <v>769940.50036332652</v>
      </c>
      <c r="O80" s="13">
        <v>1070809.7574453179</v>
      </c>
      <c r="P80" s="13">
        <v>1022799.0417321949</v>
      </c>
      <c r="Q80" s="13">
        <v>46586.1331253112</v>
      </c>
      <c r="R80" s="13">
        <v>6728935.8226206321</v>
      </c>
      <c r="S80" s="13">
        <v>1144160.6943175651</v>
      </c>
      <c r="T80" s="13"/>
      <c r="U80" s="13">
        <v>1752353.5775272769</v>
      </c>
      <c r="V80" s="13">
        <v>44589.995507274398</v>
      </c>
      <c r="W80" s="13"/>
      <c r="X80" s="13">
        <v>4324569.8346908642</v>
      </c>
      <c r="Y80" s="13">
        <v>3305871.4711740529</v>
      </c>
      <c r="Z80" s="13">
        <v>59799.506156126998</v>
      </c>
      <c r="AA80" s="13">
        <v>6995.4303430692007</v>
      </c>
      <c r="AB80" s="13">
        <v>1930206.831978116</v>
      </c>
      <c r="AC80" s="13">
        <v>788277.32545021165</v>
      </c>
      <c r="AD80" s="13">
        <v>207197.42084556929</v>
      </c>
      <c r="AE80" s="13"/>
      <c r="AF80" s="13">
        <v>1005023.402687212</v>
      </c>
      <c r="AG80" s="13">
        <v>740293.27272906632</v>
      </c>
      <c r="AH80" s="13">
        <v>911123.55793660134</v>
      </c>
      <c r="AI80" s="13"/>
      <c r="AJ80" s="13"/>
      <c r="AK80" s="13">
        <v>224940.3847870804</v>
      </c>
      <c r="AL80" s="13">
        <v>553323.93589675555</v>
      </c>
      <c r="AM80" s="13">
        <v>2330526.9868772211</v>
      </c>
      <c r="AN80" s="13">
        <v>1806869.156386592</v>
      </c>
      <c r="AO80" s="13">
        <v>597677.18562116276</v>
      </c>
      <c r="AP80" s="13">
        <v>7623084.4518671762</v>
      </c>
      <c r="AQ80" s="13"/>
      <c r="AR80" s="13">
        <v>2624520.3464399609</v>
      </c>
      <c r="AS80" s="13"/>
      <c r="AT80" s="13">
        <v>1907662.245798823</v>
      </c>
      <c r="AU80" s="13">
        <v>2498364.3972570249</v>
      </c>
      <c r="AV80" s="13">
        <v>535940.15609275748</v>
      </c>
      <c r="AW80" s="13">
        <v>3329348.540632749</v>
      </c>
      <c r="AX80" s="13">
        <v>1049893.4104585689</v>
      </c>
      <c r="AY80" s="13">
        <v>1367590.3658242561</v>
      </c>
      <c r="AZ80" s="13">
        <v>2856842.6666764598</v>
      </c>
      <c r="BA80" s="13">
        <v>485453.89598007168</v>
      </c>
      <c r="BB80" s="13">
        <v>2721239.501284509</v>
      </c>
      <c r="BC80" s="13">
        <v>495379.41747941909</v>
      </c>
      <c r="BD80" s="13"/>
      <c r="BE80" s="13">
        <v>32827.058029255997</v>
      </c>
      <c r="BF80" s="13">
        <v>37334.558922325603</v>
      </c>
      <c r="BG80" s="13">
        <v>2425507.6265197741</v>
      </c>
      <c r="BH80" s="13">
        <v>95402.796909033001</v>
      </c>
      <c r="BI80" s="13">
        <v>4023454.6318577779</v>
      </c>
      <c r="BJ80" s="13">
        <v>56030.8625772003</v>
      </c>
      <c r="BK80" s="13">
        <v>817520.58632241515</v>
      </c>
      <c r="BL80" s="13">
        <v>494471.5631882759</v>
      </c>
      <c r="BM80" s="13">
        <v>1095465.727359348</v>
      </c>
      <c r="BN80" s="13">
        <v>2303178.5388608668</v>
      </c>
      <c r="BO80" s="13">
        <v>4067788.2333276458</v>
      </c>
      <c r="BP80" s="13"/>
      <c r="BQ80" s="13">
        <v>730547.65989965759</v>
      </c>
      <c r="BR80" s="13">
        <v>1294116.115132211</v>
      </c>
      <c r="BS80" s="13">
        <v>1056727.5807888219</v>
      </c>
      <c r="BT80" s="13">
        <v>1639100.3504092961</v>
      </c>
      <c r="BU80" s="13">
        <v>2387274.6473800638</v>
      </c>
      <c r="BV80" s="13">
        <v>223294.78436790241</v>
      </c>
      <c r="BW80" s="13">
        <v>13077810.505932489</v>
      </c>
      <c r="BX80" s="13">
        <v>3985025.6881939019</v>
      </c>
      <c r="BY80" s="13"/>
      <c r="BZ80" s="13">
        <v>3036244.017147427</v>
      </c>
      <c r="CA80" s="13"/>
      <c r="CB80" s="13"/>
      <c r="CC80" s="13">
        <v>630843.65020773374</v>
      </c>
      <c r="CD80" s="13">
        <v>4587182.2439632369</v>
      </c>
      <c r="CE80" s="13">
        <v>200941.17927220851</v>
      </c>
      <c r="CF80" s="13">
        <v>228787.61197317511</v>
      </c>
      <c r="CG80" s="13"/>
      <c r="CH80" s="13">
        <v>398191.75098330423</v>
      </c>
      <c r="CI80" s="13">
        <v>1517697.16922318</v>
      </c>
      <c r="CJ80" s="13">
        <v>289894.7713340742</v>
      </c>
      <c r="CK80" s="13"/>
      <c r="CL80" s="13">
        <v>882798.78501270362</v>
      </c>
      <c r="CM80" s="13"/>
      <c r="CN80" s="13">
        <v>1808899.4317379261</v>
      </c>
      <c r="CO80" s="13"/>
      <c r="CP80" s="13">
        <v>1014265.4971988749</v>
      </c>
      <c r="CQ80" s="13">
        <v>1583844.9128701319</v>
      </c>
      <c r="CR80" s="13">
        <v>334700.39891582599</v>
      </c>
      <c r="CS80" s="13">
        <v>396707.2357069038</v>
      </c>
      <c r="CT80" s="13">
        <v>6791513.601981611</v>
      </c>
      <c r="CU80" s="13">
        <v>946204.46160398587</v>
      </c>
      <c r="CV80" s="13"/>
      <c r="CW80" s="13"/>
      <c r="CX80" s="13">
        <v>1489705.2915162321</v>
      </c>
      <c r="CY80" s="13">
        <v>168286.83079340961</v>
      </c>
      <c r="CZ80" s="13">
        <v>112731.04982561919</v>
      </c>
      <c r="DA80" s="13">
        <v>380363.8848867921</v>
      </c>
      <c r="DB80" s="38">
        <f t="shared" si="2"/>
        <v>133359089.81022045</v>
      </c>
      <c r="DC80" s="6"/>
    </row>
    <row r="81" spans="2:107" x14ac:dyDescent="0.3">
      <c r="B81" s="11">
        <v>28002</v>
      </c>
      <c r="C81" s="13" t="s">
        <v>183</v>
      </c>
      <c r="D81" s="13">
        <v>79</v>
      </c>
      <c r="E81" s="13" t="str">
        <f t="shared" si="3"/>
        <v>N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38">
        <f t="shared" si="2"/>
        <v>0</v>
      </c>
      <c r="DC81" s="6"/>
    </row>
    <row r="82" spans="2:107" x14ac:dyDescent="0.3">
      <c r="B82" s="11">
        <v>28003</v>
      </c>
      <c r="C82" s="13" t="s">
        <v>184</v>
      </c>
      <c r="D82" s="13">
        <v>80</v>
      </c>
      <c r="E82" s="13" t="str">
        <f t="shared" si="3"/>
        <v>S</v>
      </c>
      <c r="F82" s="13">
        <v>5899801.8262173478</v>
      </c>
      <c r="G82" s="13">
        <v>15897737.790571161</v>
      </c>
      <c r="H82" s="13">
        <v>9145990.3532405123</v>
      </c>
      <c r="I82" s="13">
        <v>9056038.1722526588</v>
      </c>
      <c r="J82" s="13">
        <v>17239027.244909409</v>
      </c>
      <c r="K82" s="13">
        <v>9833204.9076329228</v>
      </c>
      <c r="L82" s="13">
        <v>33570404.735739879</v>
      </c>
      <c r="M82" s="13">
        <v>17577563.772819191</v>
      </c>
      <c r="N82" s="13">
        <v>9445805.911211675</v>
      </c>
      <c r="O82" s="13">
        <v>16721912.56123404</v>
      </c>
      <c r="P82" s="13">
        <v>12790017.972450741</v>
      </c>
      <c r="Q82" s="13">
        <v>78708433.742749915</v>
      </c>
      <c r="R82" s="13">
        <v>20269022.108789049</v>
      </c>
      <c r="S82" s="13">
        <v>23913070.20377421</v>
      </c>
      <c r="T82" s="13">
        <v>28757781.356119771</v>
      </c>
      <c r="U82" s="13">
        <v>12311039.84416754</v>
      </c>
      <c r="V82" s="13">
        <v>43966416.424086757</v>
      </c>
      <c r="W82" s="13">
        <v>18687741.615016479</v>
      </c>
      <c r="X82" s="13">
        <v>19460167.010920301</v>
      </c>
      <c r="Y82" s="13">
        <v>11663358.008077869</v>
      </c>
      <c r="Z82" s="13">
        <v>15466644.122528961</v>
      </c>
      <c r="AA82" s="13">
        <v>23399048.662545718</v>
      </c>
      <c r="AB82" s="13">
        <v>15279262.08379749</v>
      </c>
      <c r="AC82" s="13">
        <v>16985341.386185389</v>
      </c>
      <c r="AD82" s="13">
        <v>22012295.882305712</v>
      </c>
      <c r="AE82" s="13">
        <v>21256532.775840439</v>
      </c>
      <c r="AF82" s="13">
        <v>10929465.35097592</v>
      </c>
      <c r="AG82" s="13">
        <v>23144439.80847479</v>
      </c>
      <c r="AH82" s="13">
        <v>19070754.841586929</v>
      </c>
      <c r="AI82" s="13">
        <v>35978633.830368303</v>
      </c>
      <c r="AJ82" s="13">
        <v>27983194.175661229</v>
      </c>
      <c r="AK82" s="13">
        <v>54373121.10480766</v>
      </c>
      <c r="AL82" s="13">
        <v>17675094.670595489</v>
      </c>
      <c r="AM82" s="13">
        <v>33339686.16861207</v>
      </c>
      <c r="AN82" s="13">
        <v>103442573.4707956</v>
      </c>
      <c r="AO82" s="13">
        <v>41271586.446019791</v>
      </c>
      <c r="AP82" s="13">
        <v>14729263.01318589</v>
      </c>
      <c r="AQ82" s="13">
        <v>23005149.026979212</v>
      </c>
      <c r="AR82" s="13">
        <v>74491253.930092469</v>
      </c>
      <c r="AS82" s="13">
        <v>30632436.945879769</v>
      </c>
      <c r="AT82" s="13">
        <v>39436963.433578476</v>
      </c>
      <c r="AU82" s="13">
        <v>39606616.531117283</v>
      </c>
      <c r="AV82" s="13">
        <v>11640445.449421911</v>
      </c>
      <c r="AW82" s="13">
        <v>22641269.976536341</v>
      </c>
      <c r="AX82" s="13">
        <v>21756668.463084809</v>
      </c>
      <c r="AY82" s="13">
        <v>18440373.798900399</v>
      </c>
      <c r="AZ82" s="13">
        <v>7610323.3431232898</v>
      </c>
      <c r="BA82" s="13">
        <v>11097202.53244186</v>
      </c>
      <c r="BB82" s="13">
        <v>19406408.186047491</v>
      </c>
      <c r="BC82" s="13">
        <v>11399180.35832783</v>
      </c>
      <c r="BD82" s="13">
        <v>16774711.917325759</v>
      </c>
      <c r="BE82" s="13">
        <v>29881907.98574103</v>
      </c>
      <c r="BF82" s="13">
        <v>16060767.147572299</v>
      </c>
      <c r="BG82" s="13">
        <v>17689068.091250241</v>
      </c>
      <c r="BH82" s="13">
        <v>42728051.419766434</v>
      </c>
      <c r="BI82" s="13">
        <v>33307176.740735769</v>
      </c>
      <c r="BJ82" s="13">
        <v>10121088.08661044</v>
      </c>
      <c r="BK82" s="13">
        <v>43628244.477879211</v>
      </c>
      <c r="BL82" s="13">
        <v>24396366.92783621</v>
      </c>
      <c r="BM82" s="13">
        <v>27443010.985147879</v>
      </c>
      <c r="BN82" s="13">
        <v>23992586.760025751</v>
      </c>
      <c r="BO82" s="13">
        <v>33612010.044324793</v>
      </c>
      <c r="BP82" s="13">
        <v>109333221.59381279</v>
      </c>
      <c r="BQ82" s="13">
        <v>20729432.732257411</v>
      </c>
      <c r="BR82" s="13">
        <v>36549359.333939098</v>
      </c>
      <c r="BS82" s="13">
        <v>24454497.196446531</v>
      </c>
      <c r="BT82" s="13">
        <v>54550341.8727929</v>
      </c>
      <c r="BU82" s="13">
        <v>33930182.354477279</v>
      </c>
      <c r="BV82" s="13">
        <v>48380525.72912351</v>
      </c>
      <c r="BW82" s="13">
        <v>32806044.88860238</v>
      </c>
      <c r="BX82" s="13">
        <v>98435095.599602669</v>
      </c>
      <c r="BY82" s="13">
        <v>59483006.608624607</v>
      </c>
      <c r="BZ82" s="13">
        <v>163013481.14003661</v>
      </c>
      <c r="CA82" s="13">
        <v>49898190.792322367</v>
      </c>
      <c r="CB82" s="13">
        <v>84312431.100642458</v>
      </c>
      <c r="CC82" s="13">
        <v>31488281.452323589</v>
      </c>
      <c r="CD82" s="13">
        <v>36909807.681259081</v>
      </c>
      <c r="CE82" s="13">
        <v>61600041.688955307</v>
      </c>
      <c r="CF82" s="13">
        <v>102146773.14111979</v>
      </c>
      <c r="CG82" s="13">
        <v>41634922.81523858</v>
      </c>
      <c r="CH82" s="13">
        <v>57628909.799526252</v>
      </c>
      <c r="CI82" s="13">
        <v>122589451.3413832</v>
      </c>
      <c r="CJ82" s="13">
        <v>49553218.865504399</v>
      </c>
      <c r="CK82" s="13">
        <v>34617713.797489658</v>
      </c>
      <c r="CL82" s="13">
        <v>91085441.041382194</v>
      </c>
      <c r="CM82" s="13">
        <v>25235254.323725719</v>
      </c>
      <c r="CN82" s="13">
        <v>56924402.554095872</v>
      </c>
      <c r="CO82" s="13">
        <v>73863142.118129775</v>
      </c>
      <c r="CP82" s="13">
        <v>61564293.171560742</v>
      </c>
      <c r="CQ82" s="13">
        <v>84746201.035508454</v>
      </c>
      <c r="CR82" s="13">
        <v>88939986.461004972</v>
      </c>
      <c r="CS82" s="13">
        <v>94096165.243017122</v>
      </c>
      <c r="CT82" s="13">
        <v>64302299.463033527</v>
      </c>
      <c r="CU82" s="13">
        <v>120783315.9955924</v>
      </c>
      <c r="CV82" s="13">
        <v>180482325.94258031</v>
      </c>
      <c r="CW82" s="13">
        <v>98980157.611168385</v>
      </c>
      <c r="CX82" s="13">
        <v>55407177.444708467</v>
      </c>
      <c r="CY82" s="13">
        <v>88475023.277880192</v>
      </c>
      <c r="CZ82" s="13">
        <v>91191847.052598611</v>
      </c>
      <c r="DA82" s="13">
        <v>90858473.153266504</v>
      </c>
      <c r="DB82" s="38">
        <f t="shared" si="2"/>
        <v>4283031193.3307495</v>
      </c>
      <c r="DC82" s="6"/>
    </row>
    <row r="83" spans="2:107" x14ac:dyDescent="0.3">
      <c r="B83" s="11">
        <v>29911</v>
      </c>
      <c r="C83" s="13" t="s">
        <v>185</v>
      </c>
      <c r="D83" s="13">
        <v>81</v>
      </c>
      <c r="E83" s="13" t="str">
        <f t="shared" si="3"/>
        <v>S</v>
      </c>
      <c r="F83" s="13"/>
      <c r="G83" s="13"/>
      <c r="H83" s="13"/>
      <c r="I83" s="13"/>
      <c r="J83" s="13">
        <v>2363400.1056788932</v>
      </c>
      <c r="K83" s="13"/>
      <c r="L83" s="13"/>
      <c r="M83" s="13"/>
      <c r="N83" s="13"/>
      <c r="O83" s="13">
        <v>1193811.978793886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>
        <v>201153.77014480799</v>
      </c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38">
        <f t="shared" si="2"/>
        <v>3758365.8546175873</v>
      </c>
      <c r="DC83" s="6"/>
    </row>
    <row r="84" spans="2:107" x14ac:dyDescent="0.3">
      <c r="B84" s="11">
        <v>29912</v>
      </c>
      <c r="C84" s="13" t="s">
        <v>186</v>
      </c>
      <c r="D84" s="13">
        <v>82</v>
      </c>
      <c r="E84" s="13" t="str">
        <f t="shared" si="3"/>
        <v>S</v>
      </c>
      <c r="F84" s="13">
        <v>427625.12865491997</v>
      </c>
      <c r="G84" s="13">
        <v>466264.02835303207</v>
      </c>
      <c r="H84" s="13">
        <v>515612.33318847721</v>
      </c>
      <c r="I84" s="13"/>
      <c r="J84" s="13">
        <v>148169.94612006599</v>
      </c>
      <c r="K84" s="13"/>
      <c r="L84" s="13">
        <v>613825.4844862296</v>
      </c>
      <c r="M84" s="13"/>
      <c r="N84" s="13"/>
      <c r="O84" s="13"/>
      <c r="P84" s="13">
        <v>86007.996875345998</v>
      </c>
      <c r="Q84" s="13">
        <v>1476731.1743092551</v>
      </c>
      <c r="R84" s="13"/>
      <c r="S84" s="13">
        <v>391441.3480273824</v>
      </c>
      <c r="T84" s="13"/>
      <c r="U84" s="13">
        <v>316432.75334863918</v>
      </c>
      <c r="V84" s="13"/>
      <c r="W84" s="13"/>
      <c r="X84" s="13">
        <v>42836491.437904961</v>
      </c>
      <c r="Y84" s="13"/>
      <c r="Z84" s="13">
        <v>1962491.3769966799</v>
      </c>
      <c r="AA84" s="13"/>
      <c r="AB84" s="13">
        <v>752045.01497650717</v>
      </c>
      <c r="AC84" s="13"/>
      <c r="AD84" s="13">
        <v>2312938.1747897058</v>
      </c>
      <c r="AE84" s="13"/>
      <c r="AF84" s="13">
        <v>176429.76932453481</v>
      </c>
      <c r="AG84" s="13"/>
      <c r="AH84" s="13">
        <v>466264.02835303207</v>
      </c>
      <c r="AI84" s="13">
        <v>30369064.308793351</v>
      </c>
      <c r="AJ84" s="13"/>
      <c r="AK84" s="13">
        <v>699396.04252954805</v>
      </c>
      <c r="AL84" s="13"/>
      <c r="AM84" s="13">
        <v>6015805.4403299782</v>
      </c>
      <c r="AN84" s="13">
        <v>229977.565672998</v>
      </c>
      <c r="AO84" s="13">
        <v>8923769.6437540166</v>
      </c>
      <c r="AP84" s="13"/>
      <c r="AQ84" s="13">
        <v>982541.74225100013</v>
      </c>
      <c r="AR84" s="13"/>
      <c r="AS84" s="13">
        <v>6018276.1441014167</v>
      </c>
      <c r="AT84" s="13">
        <v>575721.28905830008</v>
      </c>
      <c r="AU84" s="13">
        <v>293220.73715723318</v>
      </c>
      <c r="AV84" s="13">
        <v>212623.52224384001</v>
      </c>
      <c r="AW84" s="13">
        <v>1002672.522395746</v>
      </c>
      <c r="AX84" s="13">
        <v>10798314.987612739</v>
      </c>
      <c r="AY84" s="13"/>
      <c r="AZ84" s="13"/>
      <c r="BA84" s="13"/>
      <c r="BB84" s="13">
        <v>654069.17796003283</v>
      </c>
      <c r="BC84" s="13">
        <v>337795.22723402799</v>
      </c>
      <c r="BD84" s="13"/>
      <c r="BE84" s="13"/>
      <c r="BF84" s="13"/>
      <c r="BG84" s="13">
        <v>2328146.422190798</v>
      </c>
      <c r="BH84" s="13">
        <v>2663180.4530079658</v>
      </c>
      <c r="BI84" s="13">
        <v>23519320.532122891</v>
      </c>
      <c r="BJ84" s="13">
        <v>466741.08479565842</v>
      </c>
      <c r="BK84" s="13">
        <v>28908474.986031629</v>
      </c>
      <c r="BL84" s="13">
        <v>150616.2606212736</v>
      </c>
      <c r="BM84" s="13"/>
      <c r="BN84" s="13"/>
      <c r="BO84" s="13">
        <v>44297974.861054212</v>
      </c>
      <c r="BP84" s="13">
        <v>74785306.181346312</v>
      </c>
      <c r="BQ84" s="13">
        <v>1350862.786063747</v>
      </c>
      <c r="BR84" s="13">
        <v>140101.28613031679</v>
      </c>
      <c r="BS84" s="13"/>
      <c r="BT84" s="13"/>
      <c r="BU84" s="13">
        <v>8816501.1829178873</v>
      </c>
      <c r="BV84" s="13">
        <v>70487592.687722862</v>
      </c>
      <c r="BW84" s="13"/>
      <c r="BX84" s="13"/>
      <c r="BY84" s="13">
        <v>1353533.0631923471</v>
      </c>
      <c r="BZ84" s="13"/>
      <c r="CA84" s="13"/>
      <c r="CB84" s="13">
        <v>365309.81107498083</v>
      </c>
      <c r="CC84" s="13">
        <v>337646.96972365322</v>
      </c>
      <c r="CD84" s="13"/>
      <c r="CE84" s="13"/>
      <c r="CF84" s="13">
        <v>7179317.356070607</v>
      </c>
      <c r="CG84" s="13">
        <v>185280327.36819431</v>
      </c>
      <c r="CH84" s="13"/>
      <c r="CI84" s="13"/>
      <c r="CJ84" s="13">
        <v>577420.44288705848</v>
      </c>
      <c r="CK84" s="13"/>
      <c r="CL84" s="13">
        <v>2034513.639702826</v>
      </c>
      <c r="CM84" s="13">
        <v>51984195.754211843</v>
      </c>
      <c r="CN84" s="13">
        <v>4169955.1700061359</v>
      </c>
      <c r="CO84" s="13">
        <v>1817258.161628406</v>
      </c>
      <c r="CP84" s="13">
        <v>384311.77780663362</v>
      </c>
      <c r="CQ84" s="13">
        <v>102201102.3453795</v>
      </c>
      <c r="CR84" s="13"/>
      <c r="CS84" s="13">
        <v>739445.38130330003</v>
      </c>
      <c r="CT84" s="13">
        <v>45377021.392725639</v>
      </c>
      <c r="CU84" s="13"/>
      <c r="CV84" s="13">
        <v>40192976.494960167</v>
      </c>
      <c r="CW84" s="13">
        <v>2244976.9910919159</v>
      </c>
      <c r="CX84" s="13">
        <v>3102868.5616650698</v>
      </c>
      <c r="CY84" s="13">
        <v>47857187.726620421</v>
      </c>
      <c r="CZ84" s="13"/>
      <c r="DA84" s="13"/>
      <c r="DB84" s="38">
        <f t="shared" si="2"/>
        <v>875176205.47905326</v>
      </c>
      <c r="DC84" s="6"/>
    </row>
    <row r="85" spans="2:107" x14ac:dyDescent="0.3">
      <c r="B85" s="11">
        <v>29921</v>
      </c>
      <c r="C85" s="13" t="s">
        <v>187</v>
      </c>
      <c r="D85" s="13">
        <v>83</v>
      </c>
      <c r="E85" s="13" t="str">
        <f t="shared" si="3"/>
        <v>S</v>
      </c>
      <c r="F85" s="13">
        <v>21366518.619984969</v>
      </c>
      <c r="G85" s="13">
        <v>6370612.6250098217</v>
      </c>
      <c r="H85" s="13">
        <v>3858827.696982062</v>
      </c>
      <c r="I85" s="13">
        <v>15857629.532936109</v>
      </c>
      <c r="J85" s="13">
        <v>4748153.571951204</v>
      </c>
      <c r="K85" s="13">
        <v>8184534.4933106182</v>
      </c>
      <c r="L85" s="13">
        <v>11213958.54872565</v>
      </c>
      <c r="M85" s="13">
        <v>14281798.78781971</v>
      </c>
      <c r="N85" s="13">
        <v>5771234.3649367737</v>
      </c>
      <c r="O85" s="13">
        <v>8324384.1383725768</v>
      </c>
      <c r="P85" s="13">
        <v>6797095.4940521261</v>
      </c>
      <c r="Q85" s="13">
        <v>25029707.32265839</v>
      </c>
      <c r="R85" s="13">
        <v>7013958.0507817063</v>
      </c>
      <c r="S85" s="13">
        <v>8603284.0589212477</v>
      </c>
      <c r="T85" s="13">
        <v>9617656.7673101183</v>
      </c>
      <c r="U85" s="13">
        <v>11739536.7077392</v>
      </c>
      <c r="V85" s="13">
        <v>5219713.9869431658</v>
      </c>
      <c r="W85" s="13">
        <v>13392276.59679337</v>
      </c>
      <c r="X85" s="13">
        <v>12127279.143621091</v>
      </c>
      <c r="Y85" s="13">
        <v>5270565.9965040237</v>
      </c>
      <c r="Z85" s="13">
        <v>25788980.342881691</v>
      </c>
      <c r="AA85" s="13">
        <v>7749474.2304836437</v>
      </c>
      <c r="AB85" s="13">
        <v>4518669.4712926764</v>
      </c>
      <c r="AC85" s="13">
        <v>4263238.3535984335</v>
      </c>
      <c r="AD85" s="13">
        <v>20322033.8708761</v>
      </c>
      <c r="AE85" s="13">
        <v>12508417.576069411</v>
      </c>
      <c r="AF85" s="13">
        <v>9117550.2243932281</v>
      </c>
      <c r="AG85" s="13">
        <v>19680776.976548798</v>
      </c>
      <c r="AH85" s="13">
        <v>21807229.42775742</v>
      </c>
      <c r="AI85" s="13">
        <v>18638640.133944701</v>
      </c>
      <c r="AJ85" s="13">
        <v>11976200.030542521</v>
      </c>
      <c r="AK85" s="13">
        <v>16385108.828268729</v>
      </c>
      <c r="AL85" s="13">
        <v>9889834.4643864799</v>
      </c>
      <c r="AM85" s="13">
        <v>32584665.623434812</v>
      </c>
      <c r="AN85" s="13">
        <v>9856698.5760976914</v>
      </c>
      <c r="AO85" s="13">
        <v>16677737.21426682</v>
      </c>
      <c r="AP85" s="13">
        <v>32533304.01885106</v>
      </c>
      <c r="AQ85" s="13">
        <v>38926535.669028297</v>
      </c>
      <c r="AR85" s="13">
        <v>20407226.052546222</v>
      </c>
      <c r="AS85" s="13">
        <v>51821435.003300227</v>
      </c>
      <c r="AT85" s="13">
        <v>23362328.949813239</v>
      </c>
      <c r="AU85" s="13">
        <v>13943609.16178564</v>
      </c>
      <c r="AV85" s="13">
        <v>12970984.32350646</v>
      </c>
      <c r="AW85" s="13">
        <v>25275920.83336138</v>
      </c>
      <c r="AX85" s="13">
        <v>8196533.3204159588</v>
      </c>
      <c r="AY85" s="13">
        <v>15619108.15971203</v>
      </c>
      <c r="AZ85" s="13">
        <v>10752589.2524305</v>
      </c>
      <c r="BA85" s="13">
        <v>5096285.85097914</v>
      </c>
      <c r="BB85" s="13">
        <v>26386289.394881729</v>
      </c>
      <c r="BC85" s="13">
        <v>26099260.08594697</v>
      </c>
      <c r="BD85" s="13">
        <v>10649144.954156971</v>
      </c>
      <c r="BE85" s="13">
        <v>23107646.448309489</v>
      </c>
      <c r="BF85" s="13">
        <v>9210488.4940557033</v>
      </c>
      <c r="BG85" s="13">
        <v>33081447.79715699</v>
      </c>
      <c r="BH85" s="13">
        <v>43948229.706254438</v>
      </c>
      <c r="BI85" s="13">
        <v>9717656.5727140121</v>
      </c>
      <c r="BJ85" s="13">
        <v>12118517.29463724</v>
      </c>
      <c r="BK85" s="13">
        <v>14011399.02927519</v>
      </c>
      <c r="BL85" s="13">
        <v>5224362.004718814</v>
      </c>
      <c r="BM85" s="13">
        <v>24814162.65863568</v>
      </c>
      <c r="BN85" s="13">
        <v>24970752.84194221</v>
      </c>
      <c r="BO85" s="13">
        <v>19590624.104959249</v>
      </c>
      <c r="BP85" s="13">
        <v>31373968.974146578</v>
      </c>
      <c r="BQ85" s="13">
        <v>30597917.54733583</v>
      </c>
      <c r="BR85" s="13">
        <v>6457618.403464647</v>
      </c>
      <c r="BS85" s="13">
        <v>43957222.655863836</v>
      </c>
      <c r="BT85" s="13">
        <v>9746688.6508027297</v>
      </c>
      <c r="BU85" s="13">
        <v>13402400.9054674</v>
      </c>
      <c r="BV85" s="13">
        <v>12207483.19053488</v>
      </c>
      <c r="BW85" s="13">
        <v>18935464.399308119</v>
      </c>
      <c r="BX85" s="13">
        <v>49117773.553782716</v>
      </c>
      <c r="BY85" s="13">
        <v>25287064.384362381</v>
      </c>
      <c r="BZ85" s="13">
        <v>15129925.62705881</v>
      </c>
      <c r="CA85" s="13">
        <v>57640413.854707867</v>
      </c>
      <c r="CB85" s="13">
        <v>10627339.080340421</v>
      </c>
      <c r="CC85" s="13">
        <v>11008608.36045274</v>
      </c>
      <c r="CD85" s="13">
        <v>16664127.959899681</v>
      </c>
      <c r="CE85" s="13">
        <v>26414513.137601942</v>
      </c>
      <c r="CF85" s="13">
        <v>16093575.718345631</v>
      </c>
      <c r="CG85" s="13">
        <v>37947161.671704471</v>
      </c>
      <c r="CH85" s="13">
        <v>26597026.817822728</v>
      </c>
      <c r="CI85" s="13">
        <v>23344965.544914689</v>
      </c>
      <c r="CJ85" s="13">
        <v>43573207.326529957</v>
      </c>
      <c r="CK85" s="13">
        <v>7696089.3181939032</v>
      </c>
      <c r="CL85" s="13">
        <v>28856610.08953036</v>
      </c>
      <c r="CM85" s="13">
        <v>30289709.15484412</v>
      </c>
      <c r="CN85" s="13">
        <v>25670166.707563411</v>
      </c>
      <c r="CO85" s="13">
        <v>38738612.530555047</v>
      </c>
      <c r="CP85" s="13">
        <v>34875652.393757522</v>
      </c>
      <c r="CQ85" s="13">
        <v>11045490.046402819</v>
      </c>
      <c r="CR85" s="13">
        <v>8616146.8174871188</v>
      </c>
      <c r="CS85" s="13">
        <v>42787434.229164474</v>
      </c>
      <c r="CT85" s="13">
        <v>39675479.539774626</v>
      </c>
      <c r="CU85" s="13">
        <v>17043975.570933972</v>
      </c>
      <c r="CV85" s="13">
        <v>81974520.898183852</v>
      </c>
      <c r="CW85" s="13">
        <v>17503739.306070291</v>
      </c>
      <c r="CX85" s="13">
        <v>5318816.6790059423</v>
      </c>
      <c r="CY85" s="13">
        <v>40448098.111612797</v>
      </c>
      <c r="CZ85" s="13">
        <v>11839347.726876579</v>
      </c>
      <c r="DA85" s="13">
        <v>7387793.960226587</v>
      </c>
      <c r="DB85" s="38">
        <f t="shared" si="2"/>
        <v>1964281974.6782033</v>
      </c>
      <c r="DC85" s="6"/>
    </row>
    <row r="86" spans="2:107" x14ac:dyDescent="0.3">
      <c r="B86" s="11">
        <v>30001</v>
      </c>
      <c r="C86" s="13" t="s">
        <v>188</v>
      </c>
      <c r="D86" s="13">
        <v>84</v>
      </c>
      <c r="E86" s="13" t="str">
        <f t="shared" si="3"/>
        <v>S</v>
      </c>
      <c r="F86" s="13">
        <v>16977471.516917221</v>
      </c>
      <c r="G86" s="13">
        <v>7871075.9231568212</v>
      </c>
      <c r="H86" s="13">
        <v>5759247.2672785707</v>
      </c>
      <c r="I86" s="13">
        <v>11824947.344402179</v>
      </c>
      <c r="J86" s="13">
        <v>4564748.797705695</v>
      </c>
      <c r="K86" s="13">
        <v>6884837.6070060274</v>
      </c>
      <c r="L86" s="13">
        <v>4267565.9988746168</v>
      </c>
      <c r="M86" s="13">
        <v>9732796.9264049716</v>
      </c>
      <c r="N86" s="13">
        <v>9928789.6072223112</v>
      </c>
      <c r="O86" s="13">
        <v>5539452.3251692569</v>
      </c>
      <c r="P86" s="13">
        <v>18164965.439428661</v>
      </c>
      <c r="Q86" s="13">
        <v>14238984.55421688</v>
      </c>
      <c r="R86" s="13">
        <v>4349439.6521465043</v>
      </c>
      <c r="S86" s="13">
        <v>58509490.431800559</v>
      </c>
      <c r="T86" s="13">
        <v>8457333.0796005279</v>
      </c>
      <c r="U86" s="13">
        <v>23614428.270134728</v>
      </c>
      <c r="V86" s="13">
        <v>7768320.2142119994</v>
      </c>
      <c r="W86" s="13">
        <v>16173126.53049114</v>
      </c>
      <c r="X86" s="13">
        <v>16223919.277664609</v>
      </c>
      <c r="Y86" s="13">
        <v>20692655.260477848</v>
      </c>
      <c r="Z86" s="13">
        <v>41884664.289314553</v>
      </c>
      <c r="AA86" s="13">
        <v>77840493.788222805</v>
      </c>
      <c r="AB86" s="13">
        <v>5468785.4409301812</v>
      </c>
      <c r="AC86" s="13">
        <v>29401477.273202609</v>
      </c>
      <c r="AD86" s="13">
        <v>10763790.67230509</v>
      </c>
      <c r="AE86" s="13">
        <v>20671613.630210299</v>
      </c>
      <c r="AF86" s="13">
        <v>15043352.866086571</v>
      </c>
      <c r="AG86" s="13">
        <v>11444758.69953645</v>
      </c>
      <c r="AH86" s="13">
        <v>13869225.62428855</v>
      </c>
      <c r="AI86" s="13">
        <v>17290954.201554641</v>
      </c>
      <c r="AJ86" s="13">
        <v>5616682.7603126187</v>
      </c>
      <c r="AK86" s="13">
        <v>22057605.10594812</v>
      </c>
      <c r="AL86" s="13">
        <v>6037555.2429236388</v>
      </c>
      <c r="AM86" s="13">
        <v>29330658.259720281</v>
      </c>
      <c r="AN86" s="13">
        <v>23530755.585884321</v>
      </c>
      <c r="AO86" s="13">
        <v>21577471.916615032</v>
      </c>
      <c r="AP86" s="13">
        <v>2155939.4815382161</v>
      </c>
      <c r="AQ86" s="13">
        <v>34771739.811011717</v>
      </c>
      <c r="AR86" s="13">
        <v>13012847.32667456</v>
      </c>
      <c r="AS86" s="13">
        <v>20979985.234403118</v>
      </c>
      <c r="AT86" s="13">
        <v>15820303.308307599</v>
      </c>
      <c r="AU86" s="13">
        <v>22912240.989674792</v>
      </c>
      <c r="AV86" s="13">
        <v>32873106.203727271</v>
      </c>
      <c r="AW86" s="13">
        <v>14055556.117163921</v>
      </c>
      <c r="AX86" s="13">
        <v>28871636.369172592</v>
      </c>
      <c r="AY86" s="13">
        <v>13449118.877102651</v>
      </c>
      <c r="AZ86" s="13">
        <v>18142450.97347644</v>
      </c>
      <c r="BA86" s="13">
        <v>2873518.5995642929</v>
      </c>
      <c r="BB86" s="13">
        <v>36428617.893219747</v>
      </c>
      <c r="BC86" s="13">
        <v>5392159.4362780722</v>
      </c>
      <c r="BD86" s="13">
        <v>17432147.972650129</v>
      </c>
      <c r="BE86" s="13">
        <v>4267740.5878305417</v>
      </c>
      <c r="BF86" s="13">
        <v>12426059.79229497</v>
      </c>
      <c r="BG86" s="13">
        <v>40809275.184194408</v>
      </c>
      <c r="BH86" s="13">
        <v>20550381.450392321</v>
      </c>
      <c r="BI86" s="13">
        <v>20719398.718104091</v>
      </c>
      <c r="BJ86" s="13">
        <v>19989558.701135591</v>
      </c>
      <c r="BK86" s="13">
        <v>18358287.890622411</v>
      </c>
      <c r="BL86" s="13">
        <v>45998805.282774568</v>
      </c>
      <c r="BM86" s="13">
        <v>23640390.12368549</v>
      </c>
      <c r="BN86" s="13">
        <v>10157099.86086753</v>
      </c>
      <c r="BO86" s="13">
        <v>22644783.112612229</v>
      </c>
      <c r="BP86" s="13">
        <v>15588596.9240351</v>
      </c>
      <c r="BQ86" s="13">
        <v>16951913.63034955</v>
      </c>
      <c r="BR86" s="13">
        <v>22065455.70348626</v>
      </c>
      <c r="BS86" s="13">
        <v>36538944.978478588</v>
      </c>
      <c r="BT86" s="13">
        <v>15519022.11949176</v>
      </c>
      <c r="BU86" s="13">
        <v>34597482.696783058</v>
      </c>
      <c r="BV86" s="13">
        <v>30866383.314684641</v>
      </c>
      <c r="BW86" s="13">
        <v>16314765.20039358</v>
      </c>
      <c r="BX86" s="13">
        <v>12567767.49496872</v>
      </c>
      <c r="BY86" s="13">
        <v>36164054.613827787</v>
      </c>
      <c r="BZ86" s="13">
        <v>22475617.374295611</v>
      </c>
      <c r="CA86" s="13">
        <v>29685146.25868281</v>
      </c>
      <c r="CB86" s="13">
        <v>45594331.976615213</v>
      </c>
      <c r="CC86" s="13">
        <v>49964174.519008338</v>
      </c>
      <c r="CD86" s="13">
        <v>41890724.930393688</v>
      </c>
      <c r="CE86" s="13">
        <v>28146265.764054488</v>
      </c>
      <c r="CF86" s="13">
        <v>11357758.27486084</v>
      </c>
      <c r="CG86" s="13">
        <v>33477904.28412779</v>
      </c>
      <c r="CH86" s="13">
        <v>42632996.930673912</v>
      </c>
      <c r="CI86" s="13">
        <v>39608976.010334998</v>
      </c>
      <c r="CJ86" s="13">
        <v>64741743.708870783</v>
      </c>
      <c r="CK86" s="13">
        <v>34626875.525334626</v>
      </c>
      <c r="CL86" s="13">
        <v>51739387.252956867</v>
      </c>
      <c r="CM86" s="13">
        <v>94030508.221217543</v>
      </c>
      <c r="CN86" s="13">
        <v>38806197.814311057</v>
      </c>
      <c r="CO86" s="13">
        <v>151374390.84182891</v>
      </c>
      <c r="CP86" s="13">
        <v>28308077.290222678</v>
      </c>
      <c r="CQ86" s="13">
        <v>87426906.123417526</v>
      </c>
      <c r="CR86" s="13">
        <v>70858328.221580312</v>
      </c>
      <c r="CS86" s="13">
        <v>86363984.841191083</v>
      </c>
      <c r="CT86" s="13">
        <v>74093576.981333405</v>
      </c>
      <c r="CU86" s="13">
        <v>55675288.884011149</v>
      </c>
      <c r="CV86" s="13">
        <v>17263605.050150879</v>
      </c>
      <c r="CW86" s="13">
        <v>81260526.390554473</v>
      </c>
      <c r="CX86" s="13">
        <v>80506755.958905503</v>
      </c>
      <c r="CY86" s="13">
        <v>36030043.123949938</v>
      </c>
      <c r="CZ86" s="13">
        <v>83054530.120291546</v>
      </c>
      <c r="DA86" s="13">
        <v>100119473.5611449</v>
      </c>
      <c r="DB86" s="38">
        <f t="shared" si="2"/>
        <v>2960395073.5906668</v>
      </c>
      <c r="DC86" s="6"/>
    </row>
    <row r="87" spans="2:107" x14ac:dyDescent="0.3">
      <c r="B87" s="11">
        <v>31801</v>
      </c>
      <c r="C87" s="13" t="s">
        <v>189</v>
      </c>
      <c r="D87" s="13">
        <v>85</v>
      </c>
      <c r="E87" s="13" t="str">
        <f t="shared" si="3"/>
        <v>S</v>
      </c>
      <c r="F87" s="13">
        <v>221917205.7192744</v>
      </c>
      <c r="G87" s="13">
        <v>222611796.68130201</v>
      </c>
      <c r="H87" s="13">
        <v>184074342.29997101</v>
      </c>
      <c r="I87" s="13">
        <v>223847096.19439641</v>
      </c>
      <c r="J87" s="13">
        <v>265062346.82394519</v>
      </c>
      <c r="K87" s="13">
        <v>274902516.31836861</v>
      </c>
      <c r="L87" s="13">
        <v>192943087.0555172</v>
      </c>
      <c r="M87" s="13">
        <v>227761386.9277409</v>
      </c>
      <c r="N87" s="13">
        <v>279196585.84329182</v>
      </c>
      <c r="O87" s="13">
        <v>251369973.35929981</v>
      </c>
      <c r="P87" s="13">
        <v>276949923.51842147</v>
      </c>
      <c r="Q87" s="13">
        <v>305266646.97909611</v>
      </c>
      <c r="R87" s="13">
        <v>232349824.96541819</v>
      </c>
      <c r="S87" s="13">
        <v>259269336.32491371</v>
      </c>
      <c r="T87" s="13">
        <v>252144186.67011619</v>
      </c>
      <c r="U87" s="13">
        <v>261632657.1886844</v>
      </c>
      <c r="V87" s="13">
        <v>233499284.97238761</v>
      </c>
      <c r="W87" s="13">
        <v>230877805.5967586</v>
      </c>
      <c r="X87" s="13">
        <v>324631515.67354143</v>
      </c>
      <c r="Y87" s="13">
        <v>294419758.24658942</v>
      </c>
      <c r="Z87" s="13">
        <v>256686868.43727991</v>
      </c>
      <c r="AA87" s="13">
        <v>165414563.8101618</v>
      </c>
      <c r="AB87" s="13">
        <v>259859074.34077799</v>
      </c>
      <c r="AC87" s="13">
        <v>316610651.74313492</v>
      </c>
      <c r="AD87" s="13">
        <v>322339770.68033433</v>
      </c>
      <c r="AE87" s="13">
        <v>310141945.74292928</v>
      </c>
      <c r="AF87" s="13">
        <v>290515730.2064082</v>
      </c>
      <c r="AG87" s="13">
        <v>277829520.23530871</v>
      </c>
      <c r="AH87" s="13">
        <v>317001298.72242218</v>
      </c>
      <c r="AI87" s="13">
        <v>231970436.14920059</v>
      </c>
      <c r="AJ87" s="13">
        <v>311797003.6234231</v>
      </c>
      <c r="AK87" s="13">
        <v>265158799.10951409</v>
      </c>
      <c r="AL87" s="13">
        <v>294780011.1863302</v>
      </c>
      <c r="AM87" s="13">
        <v>312598261.8536154</v>
      </c>
      <c r="AN87" s="13">
        <v>281660748.61997551</v>
      </c>
      <c r="AO87" s="13">
        <v>356723008.45600969</v>
      </c>
      <c r="AP87" s="13">
        <v>265221245.44199511</v>
      </c>
      <c r="AQ87" s="13">
        <v>302877318.99949259</v>
      </c>
      <c r="AR87" s="13">
        <v>272518178.52498978</v>
      </c>
      <c r="AS87" s="13">
        <v>235094176.89429629</v>
      </c>
      <c r="AT87" s="13">
        <v>331329042.86267048</v>
      </c>
      <c r="AU87" s="13">
        <v>299480307.35456723</v>
      </c>
      <c r="AV87" s="13">
        <v>356598485.96663272</v>
      </c>
      <c r="AW87" s="13">
        <v>380178347.51166379</v>
      </c>
      <c r="AX87" s="13">
        <v>389793098.82957399</v>
      </c>
      <c r="AY87" s="13">
        <v>367482414.35831559</v>
      </c>
      <c r="AZ87" s="13">
        <v>219459531.78115359</v>
      </c>
      <c r="BA87" s="13">
        <v>225807799.80280459</v>
      </c>
      <c r="BB87" s="13">
        <v>294095496.45763558</v>
      </c>
      <c r="BC87" s="13">
        <v>263365998.20163611</v>
      </c>
      <c r="BD87" s="13">
        <v>220055497.2625415</v>
      </c>
      <c r="BE87" s="13">
        <v>314154934.090038</v>
      </c>
      <c r="BF87" s="13">
        <v>268867532.65781999</v>
      </c>
      <c r="BG87" s="13">
        <v>278444741.68312001</v>
      </c>
      <c r="BH87" s="13">
        <v>321366983.01814342</v>
      </c>
      <c r="BI87" s="13">
        <v>267469137.8842392</v>
      </c>
      <c r="BJ87" s="13">
        <v>304406871.64442509</v>
      </c>
      <c r="BK87" s="13">
        <v>319888018.9817003</v>
      </c>
      <c r="BL87" s="13">
        <v>330636290.79270232</v>
      </c>
      <c r="BM87" s="13">
        <v>373944298.9391188</v>
      </c>
      <c r="BN87" s="13">
        <v>320461899.91498661</v>
      </c>
      <c r="BO87" s="13">
        <v>417139738.28132719</v>
      </c>
      <c r="BP87" s="13">
        <v>421850302.21251792</v>
      </c>
      <c r="BQ87" s="13">
        <v>259126051.75488451</v>
      </c>
      <c r="BR87" s="13">
        <v>312392458.42410052</v>
      </c>
      <c r="BS87" s="13">
        <v>298010532.14623851</v>
      </c>
      <c r="BT87" s="13">
        <v>391178096.79122841</v>
      </c>
      <c r="BU87" s="13">
        <v>337927625.39076942</v>
      </c>
      <c r="BV87" s="13">
        <v>312818542.33086097</v>
      </c>
      <c r="BW87" s="13">
        <v>277278252.86299479</v>
      </c>
      <c r="BX87" s="13">
        <v>356184433.01950967</v>
      </c>
      <c r="BY87" s="13">
        <v>398404670.9066273</v>
      </c>
      <c r="BZ87" s="13">
        <v>408210647.44322032</v>
      </c>
      <c r="CA87" s="13">
        <v>412815518.94465512</v>
      </c>
      <c r="CB87" s="13">
        <v>355013781.9894473</v>
      </c>
      <c r="CC87" s="13">
        <v>267719442.5052416</v>
      </c>
      <c r="CD87" s="13">
        <v>368011481.06829059</v>
      </c>
      <c r="CE87" s="13">
        <v>443197838.4023605</v>
      </c>
      <c r="CF87" s="13">
        <v>367405664.83805329</v>
      </c>
      <c r="CG87" s="13">
        <v>584411444.90752947</v>
      </c>
      <c r="CH87" s="13">
        <v>372019567.91352183</v>
      </c>
      <c r="CI87" s="13">
        <v>486893858.66455501</v>
      </c>
      <c r="CJ87" s="13">
        <v>385438351.84120589</v>
      </c>
      <c r="CK87" s="13">
        <v>525090002.41064519</v>
      </c>
      <c r="CL87" s="13">
        <v>626729788.60010028</v>
      </c>
      <c r="CM87" s="13">
        <v>381446283.12832022</v>
      </c>
      <c r="CN87" s="13">
        <v>465641115.60491699</v>
      </c>
      <c r="CO87" s="13">
        <v>534954453.3594197</v>
      </c>
      <c r="CP87" s="13">
        <v>563960354.26175439</v>
      </c>
      <c r="CQ87" s="13">
        <v>506741929.7748329</v>
      </c>
      <c r="CR87" s="13">
        <v>509268741.84383708</v>
      </c>
      <c r="CS87" s="13">
        <v>407341452.00713062</v>
      </c>
      <c r="CT87" s="13">
        <v>454958133.772578</v>
      </c>
      <c r="CU87" s="13">
        <v>479747448.58769518</v>
      </c>
      <c r="CV87" s="13">
        <v>753547940.48968506</v>
      </c>
      <c r="CW87" s="13">
        <v>627455800.42726696</v>
      </c>
      <c r="CX87" s="13">
        <v>771406432.87141883</v>
      </c>
      <c r="CY87" s="13">
        <v>697256401.76350987</v>
      </c>
      <c r="CZ87" s="13">
        <v>861288069.19820368</v>
      </c>
      <c r="DA87" s="13">
        <v>806895078.97438705</v>
      </c>
      <c r="DB87" s="38">
        <f t="shared" si="2"/>
        <v>35315990349.846962</v>
      </c>
      <c r="DC87" s="6"/>
    </row>
    <row r="88" spans="2:107" x14ac:dyDescent="0.3">
      <c r="B88" s="11">
        <v>31802</v>
      </c>
      <c r="C88" s="13" t="s">
        <v>190</v>
      </c>
      <c r="D88" s="13">
        <v>86</v>
      </c>
      <c r="E88" s="13" t="str">
        <f t="shared" si="3"/>
        <v>S</v>
      </c>
      <c r="F88" s="13">
        <v>208583318.4538843</v>
      </c>
      <c r="G88" s="13">
        <v>232327051.6610502</v>
      </c>
      <c r="H88" s="13">
        <v>213726811.33015519</v>
      </c>
      <c r="I88" s="13">
        <v>233998973.46245089</v>
      </c>
      <c r="J88" s="13">
        <v>288478627.64248031</v>
      </c>
      <c r="K88" s="13">
        <v>288251768.32069272</v>
      </c>
      <c r="L88" s="13">
        <v>224219526.5578669</v>
      </c>
      <c r="M88" s="13">
        <v>276362827.54697073</v>
      </c>
      <c r="N88" s="13">
        <v>240010810.9626182</v>
      </c>
      <c r="O88" s="13">
        <v>270148884.77080238</v>
      </c>
      <c r="P88" s="13">
        <v>242065705.00298181</v>
      </c>
      <c r="Q88" s="13">
        <v>349392269.11042088</v>
      </c>
      <c r="R88" s="13">
        <v>294935057.30148441</v>
      </c>
      <c r="S88" s="13">
        <v>312301854.17435229</v>
      </c>
      <c r="T88" s="13">
        <v>307362214.54960179</v>
      </c>
      <c r="U88" s="13">
        <v>312366690.17786491</v>
      </c>
      <c r="V88" s="13">
        <v>296971148.82905352</v>
      </c>
      <c r="W88" s="13">
        <v>390493434.45341498</v>
      </c>
      <c r="X88" s="13">
        <v>333504958.42178959</v>
      </c>
      <c r="Y88" s="13">
        <v>370852852.8627094</v>
      </c>
      <c r="Z88" s="13">
        <v>278346147.15466762</v>
      </c>
      <c r="AA88" s="13">
        <v>235770282.3425324</v>
      </c>
      <c r="AB88" s="13">
        <v>252895864.13434881</v>
      </c>
      <c r="AC88" s="13">
        <v>322209968.26895362</v>
      </c>
      <c r="AD88" s="13">
        <v>370377069.47419232</v>
      </c>
      <c r="AE88" s="13">
        <v>340866233.38817221</v>
      </c>
      <c r="AF88" s="13">
        <v>362469720.34684402</v>
      </c>
      <c r="AG88" s="13">
        <v>385653252.08068103</v>
      </c>
      <c r="AH88" s="13">
        <v>387649561.86284739</v>
      </c>
      <c r="AI88" s="13">
        <v>535765946.67121953</v>
      </c>
      <c r="AJ88" s="13">
        <v>334071797.77764761</v>
      </c>
      <c r="AK88" s="13">
        <v>323954592.23487598</v>
      </c>
      <c r="AL88" s="13">
        <v>406542774.65900862</v>
      </c>
      <c r="AM88" s="13">
        <v>329059761.81514442</v>
      </c>
      <c r="AN88" s="13">
        <v>552493589.03284061</v>
      </c>
      <c r="AO88" s="13">
        <v>445096437.95509177</v>
      </c>
      <c r="AP88" s="13">
        <v>379655267.17791748</v>
      </c>
      <c r="AQ88" s="13">
        <v>500053247.16187757</v>
      </c>
      <c r="AR88" s="13">
        <v>709279067.62911618</v>
      </c>
      <c r="AS88" s="13">
        <v>421981011.23007208</v>
      </c>
      <c r="AT88" s="13">
        <v>447175611.11016351</v>
      </c>
      <c r="AU88" s="13">
        <v>592302666.69766843</v>
      </c>
      <c r="AV88" s="13">
        <v>338685594.6822139</v>
      </c>
      <c r="AW88" s="13">
        <v>377773161.68868732</v>
      </c>
      <c r="AX88" s="13">
        <v>406758494.82386613</v>
      </c>
      <c r="AY88" s="13">
        <v>362905641.11717582</v>
      </c>
      <c r="AZ88" s="13">
        <v>297578551.60425371</v>
      </c>
      <c r="BA88" s="13">
        <v>282030670.84810889</v>
      </c>
      <c r="BB88" s="13">
        <v>339130506.51833922</v>
      </c>
      <c r="BC88" s="13">
        <v>366658072.9922682</v>
      </c>
      <c r="BD88" s="13">
        <v>400448315.43879437</v>
      </c>
      <c r="BE88" s="13">
        <v>370214702.30292022</v>
      </c>
      <c r="BF88" s="13">
        <v>293183356.22121251</v>
      </c>
      <c r="BG88" s="13">
        <v>539963058.39865959</v>
      </c>
      <c r="BH88" s="13">
        <v>439048695.77337718</v>
      </c>
      <c r="BI88" s="13">
        <v>445495188.92674428</v>
      </c>
      <c r="BJ88" s="13">
        <v>465841170.76656562</v>
      </c>
      <c r="BK88" s="13">
        <v>599342742.98342562</v>
      </c>
      <c r="BL88" s="13">
        <v>430038103.18461829</v>
      </c>
      <c r="BM88" s="13">
        <v>1071134359.256614</v>
      </c>
      <c r="BN88" s="13">
        <v>509117446.45314932</v>
      </c>
      <c r="BO88" s="13">
        <v>419285956.45002133</v>
      </c>
      <c r="BP88" s="13">
        <v>642329620.9097389</v>
      </c>
      <c r="BQ88" s="13">
        <v>441247705.39706677</v>
      </c>
      <c r="BR88" s="13">
        <v>450189784.86641502</v>
      </c>
      <c r="BS88" s="13">
        <v>460625356.19751823</v>
      </c>
      <c r="BT88" s="13">
        <v>468502314.16916209</v>
      </c>
      <c r="BU88" s="13">
        <v>431449534.88202322</v>
      </c>
      <c r="BV88" s="13">
        <v>562604621.11763</v>
      </c>
      <c r="BW88" s="13">
        <v>491534214.9112649</v>
      </c>
      <c r="BX88" s="13">
        <v>453987709.853836</v>
      </c>
      <c r="BY88" s="13">
        <v>575753392.32448912</v>
      </c>
      <c r="BZ88" s="13">
        <v>487840703.7462067</v>
      </c>
      <c r="CA88" s="13">
        <v>640848880.07414675</v>
      </c>
      <c r="CB88" s="13">
        <v>301105561.86006409</v>
      </c>
      <c r="CC88" s="13">
        <v>620115805.65776312</v>
      </c>
      <c r="CD88" s="13">
        <v>398713072.37972862</v>
      </c>
      <c r="CE88" s="13">
        <v>731055174.21286571</v>
      </c>
      <c r="CF88" s="13">
        <v>435871030.3236413</v>
      </c>
      <c r="CG88" s="13">
        <v>545379913.69653511</v>
      </c>
      <c r="CH88" s="13">
        <v>462804989.07827008</v>
      </c>
      <c r="CI88" s="13">
        <v>505349382.97047269</v>
      </c>
      <c r="CJ88" s="13">
        <v>579896786.8724699</v>
      </c>
      <c r="CK88" s="13">
        <v>482842122.81304729</v>
      </c>
      <c r="CL88" s="13">
        <v>856467885.42608654</v>
      </c>
      <c r="CM88" s="13">
        <v>657744595.65445685</v>
      </c>
      <c r="CN88" s="13">
        <v>616222925.56072867</v>
      </c>
      <c r="CO88" s="13">
        <v>397876397.23941737</v>
      </c>
      <c r="CP88" s="13">
        <v>814966494.49529755</v>
      </c>
      <c r="CQ88" s="13">
        <v>570414151.30902588</v>
      </c>
      <c r="CR88" s="13">
        <v>685592649.91286933</v>
      </c>
      <c r="CS88" s="13">
        <v>620181879.85508192</v>
      </c>
      <c r="CT88" s="13">
        <v>874192828.95983565</v>
      </c>
      <c r="CU88" s="13">
        <v>763747125.1022917</v>
      </c>
      <c r="CV88" s="13">
        <v>1111525334.478327</v>
      </c>
      <c r="CW88" s="13">
        <v>1042585258.8025661</v>
      </c>
      <c r="CX88" s="13">
        <v>821976447.25308669</v>
      </c>
      <c r="CY88" s="13">
        <v>1261783633.4042289</v>
      </c>
      <c r="CZ88" s="13">
        <v>2638165278.7089658</v>
      </c>
      <c r="DA88" s="13">
        <v>1705686821.5377419</v>
      </c>
      <c r="DB88" s="38">
        <f t="shared" si="2"/>
        <v>49963835832.243935</v>
      </c>
      <c r="DC88" s="6"/>
    </row>
    <row r="89" spans="2:107" x14ac:dyDescent="0.3">
      <c r="B89" s="11">
        <v>33001</v>
      </c>
      <c r="C89" s="13" t="s">
        <v>191</v>
      </c>
      <c r="D89" s="13">
        <v>87</v>
      </c>
      <c r="E89" s="13" t="str">
        <f t="shared" si="3"/>
        <v>S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>
        <v>20756.2176711512</v>
      </c>
      <c r="Q89" s="13">
        <v>3212006.7600355051</v>
      </c>
      <c r="R89" s="13"/>
      <c r="S89" s="13">
        <v>691580.49307603517</v>
      </c>
      <c r="T89" s="13"/>
      <c r="U89" s="13"/>
      <c r="V89" s="13"/>
      <c r="W89" s="13"/>
      <c r="X89" s="13"/>
      <c r="Y89" s="13"/>
      <c r="Z89" s="13"/>
      <c r="AA89" s="13"/>
      <c r="AB89" s="13">
        <v>35174.788582307199</v>
      </c>
      <c r="AC89" s="13"/>
      <c r="AD89" s="13"/>
      <c r="AE89" s="13">
        <v>253485.39199509361</v>
      </c>
      <c r="AF89" s="13"/>
      <c r="AG89" s="13"/>
      <c r="AH89" s="13"/>
      <c r="AI89" s="13">
        <v>336901.788887</v>
      </c>
      <c r="AJ89" s="13">
        <v>11730364.59058452</v>
      </c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>
        <v>325769.92133406078</v>
      </c>
      <c r="AW89" s="13">
        <v>780066.12638178573</v>
      </c>
      <c r="AX89" s="13">
        <v>132897.194208092</v>
      </c>
      <c r="AY89" s="13"/>
      <c r="AZ89" s="13"/>
      <c r="BA89" s="13"/>
      <c r="BB89" s="13"/>
      <c r="BC89" s="13"/>
      <c r="BD89" s="13"/>
      <c r="BE89" s="13"/>
      <c r="BF89" s="13"/>
      <c r="BG89" s="13">
        <v>580808.34796376433</v>
      </c>
      <c r="BH89" s="13"/>
      <c r="BI89" s="13">
        <v>414079.21821552003</v>
      </c>
      <c r="BJ89" s="13"/>
      <c r="BK89" s="13">
        <v>668191.52157966641</v>
      </c>
      <c r="BL89" s="13">
        <v>4800091.3123906199</v>
      </c>
      <c r="BM89" s="13"/>
      <c r="BN89" s="13"/>
      <c r="BO89" s="13"/>
      <c r="BP89" s="13"/>
      <c r="BQ89" s="13">
        <v>3610351.2839779318</v>
      </c>
      <c r="BR89" s="13"/>
      <c r="BS89" s="13"/>
      <c r="BT89" s="13">
        <v>8507139.8073158003</v>
      </c>
      <c r="BU89" s="13"/>
      <c r="BV89" s="13"/>
      <c r="BW89" s="13"/>
      <c r="BX89" s="13"/>
      <c r="BY89" s="13"/>
      <c r="BZ89" s="13"/>
      <c r="CA89" s="13"/>
      <c r="CB89" s="13">
        <v>279571.31056964642</v>
      </c>
      <c r="CC89" s="13">
        <v>1217263.0220903701</v>
      </c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>
        <v>7987969.0583035797</v>
      </c>
      <c r="DB89" s="38">
        <f t="shared" si="2"/>
        <v>45584468.155162446</v>
      </c>
      <c r="DC89" s="6"/>
    </row>
    <row r="90" spans="2:107" x14ac:dyDescent="0.3">
      <c r="B90" s="11">
        <v>35001</v>
      </c>
      <c r="C90" s="13" t="s">
        <v>192</v>
      </c>
      <c r="D90" s="13">
        <v>88</v>
      </c>
      <c r="E90" s="13" t="str">
        <f t="shared" si="3"/>
        <v>S</v>
      </c>
      <c r="F90" s="13">
        <v>830821195.0747335</v>
      </c>
      <c r="G90" s="13">
        <v>623663128.0699966</v>
      </c>
      <c r="H90" s="13">
        <v>692382453.76385915</v>
      </c>
      <c r="I90" s="13">
        <v>711649071.68030012</v>
      </c>
      <c r="J90" s="13">
        <v>701242107.58555233</v>
      </c>
      <c r="K90" s="13">
        <v>649792306.96086705</v>
      </c>
      <c r="L90" s="13">
        <v>724355416.99265635</v>
      </c>
      <c r="M90" s="13">
        <v>747699947.73237443</v>
      </c>
      <c r="N90" s="13">
        <v>780090754.81292367</v>
      </c>
      <c r="O90" s="13">
        <v>746662462.6151731</v>
      </c>
      <c r="P90" s="13">
        <v>848584879.64366257</v>
      </c>
      <c r="Q90" s="13">
        <v>789009050.40695846</v>
      </c>
      <c r="R90" s="13">
        <v>834849970.41964591</v>
      </c>
      <c r="S90" s="13">
        <v>772497923.32848442</v>
      </c>
      <c r="T90" s="13">
        <v>776677785.10569024</v>
      </c>
      <c r="U90" s="13">
        <v>874167148.49811327</v>
      </c>
      <c r="V90" s="13">
        <v>857863783.51018369</v>
      </c>
      <c r="W90" s="13">
        <v>822444070.59821832</v>
      </c>
      <c r="X90" s="13">
        <v>800321869.71101201</v>
      </c>
      <c r="Y90" s="13">
        <v>902468092.26574624</v>
      </c>
      <c r="Z90" s="13">
        <v>932973960.73337162</v>
      </c>
      <c r="AA90" s="13">
        <v>873339658.52358234</v>
      </c>
      <c r="AB90" s="13">
        <v>942352631.54100537</v>
      </c>
      <c r="AC90" s="13">
        <v>902870579.90540397</v>
      </c>
      <c r="AD90" s="13">
        <v>912262269.75777745</v>
      </c>
      <c r="AE90" s="13">
        <v>963946704.46351647</v>
      </c>
      <c r="AF90" s="13">
        <v>952397704.38766992</v>
      </c>
      <c r="AG90" s="13">
        <v>913454995.04016721</v>
      </c>
      <c r="AH90" s="13">
        <v>918506687.1327914</v>
      </c>
      <c r="AI90" s="13">
        <v>906033089.29654872</v>
      </c>
      <c r="AJ90" s="13">
        <v>953649375.75265551</v>
      </c>
      <c r="AK90" s="13">
        <v>927473047.74902892</v>
      </c>
      <c r="AL90" s="13">
        <v>952529320.20068419</v>
      </c>
      <c r="AM90" s="13">
        <v>879374062.89134514</v>
      </c>
      <c r="AN90" s="13">
        <v>1068101048.0554841</v>
      </c>
      <c r="AO90" s="13">
        <v>992838759.4807936</v>
      </c>
      <c r="AP90" s="13">
        <v>959441879.45744956</v>
      </c>
      <c r="AQ90" s="13">
        <v>961309411.71221745</v>
      </c>
      <c r="AR90" s="13">
        <v>955360933.82299721</v>
      </c>
      <c r="AS90" s="13">
        <v>907249658.07463765</v>
      </c>
      <c r="AT90" s="13">
        <v>1032490490.783087</v>
      </c>
      <c r="AU90" s="13">
        <v>990289299.67370069</v>
      </c>
      <c r="AV90" s="13">
        <v>934800986.61237264</v>
      </c>
      <c r="AW90" s="13">
        <v>942220484.25036895</v>
      </c>
      <c r="AX90" s="13">
        <v>984777980.10882926</v>
      </c>
      <c r="AY90" s="13">
        <v>985656625.7871964</v>
      </c>
      <c r="AZ90" s="13">
        <v>780975374.60883284</v>
      </c>
      <c r="BA90" s="13">
        <v>827412398.4389174</v>
      </c>
      <c r="BB90" s="13">
        <v>934061780.75997138</v>
      </c>
      <c r="BC90" s="13">
        <v>910682104.15897751</v>
      </c>
      <c r="BD90" s="13">
        <v>957220852.77865016</v>
      </c>
      <c r="BE90" s="13">
        <v>1101630710.7613709</v>
      </c>
      <c r="BF90" s="13">
        <v>984292365.14277852</v>
      </c>
      <c r="BG90" s="13">
        <v>963697801.34526479</v>
      </c>
      <c r="BH90" s="13">
        <v>993904628.55816805</v>
      </c>
      <c r="BI90" s="13">
        <v>989538804.83621418</v>
      </c>
      <c r="BJ90" s="13">
        <v>958868153.72231388</v>
      </c>
      <c r="BK90" s="13">
        <v>1051971454.298298</v>
      </c>
      <c r="BL90" s="13">
        <v>1015764668.166297</v>
      </c>
      <c r="BM90" s="13">
        <v>1027091407.972321</v>
      </c>
      <c r="BN90" s="13">
        <v>1019709191.888166</v>
      </c>
      <c r="BO90" s="13">
        <v>1133579335.800144</v>
      </c>
      <c r="BP90" s="13">
        <v>1003884547.084152</v>
      </c>
      <c r="BQ90" s="13">
        <v>1049695685.21848</v>
      </c>
      <c r="BR90" s="13">
        <v>1070546899.2484</v>
      </c>
      <c r="BS90" s="13">
        <v>1086342538.1314311</v>
      </c>
      <c r="BT90" s="13">
        <v>1061663788.261024</v>
      </c>
      <c r="BU90" s="13">
        <v>1075643494.1475761</v>
      </c>
      <c r="BV90" s="13">
        <v>1183838639.4431379</v>
      </c>
      <c r="BW90" s="13">
        <v>1100489879.830662</v>
      </c>
      <c r="BX90" s="13">
        <v>1034191700.730307</v>
      </c>
      <c r="BY90" s="13">
        <v>941266897.50386512</v>
      </c>
      <c r="BZ90" s="13">
        <v>1148722485.317265</v>
      </c>
      <c r="CA90" s="13">
        <v>1079652927.7536089</v>
      </c>
      <c r="CB90" s="13">
        <v>1092293934.6007259</v>
      </c>
      <c r="CC90" s="13">
        <v>1015617312.778926</v>
      </c>
      <c r="CD90" s="13">
        <v>1111864892.827538</v>
      </c>
      <c r="CE90" s="13">
        <v>1231541473.2082169</v>
      </c>
      <c r="CF90" s="13">
        <v>1043511135.274856</v>
      </c>
      <c r="CG90" s="13">
        <v>1178437570.723712</v>
      </c>
      <c r="CH90" s="13">
        <v>1176739289.923157</v>
      </c>
      <c r="CI90" s="13">
        <v>1184522948.755589</v>
      </c>
      <c r="CJ90" s="13">
        <v>1102106780.291925</v>
      </c>
      <c r="CK90" s="13">
        <v>1335217158.706321</v>
      </c>
      <c r="CL90" s="13">
        <v>1098236368.4530101</v>
      </c>
      <c r="CM90" s="13">
        <v>1300111758.669543</v>
      </c>
      <c r="CN90" s="13">
        <v>1279825203.4899199</v>
      </c>
      <c r="CO90" s="13">
        <v>1347051699.4634309</v>
      </c>
      <c r="CP90" s="13">
        <v>1291547502.980068</v>
      </c>
      <c r="CQ90" s="13">
        <v>1262066658.374728</v>
      </c>
      <c r="CR90" s="13">
        <v>1240181196.1375861</v>
      </c>
      <c r="CS90" s="13">
        <v>1276112196.6206329</v>
      </c>
      <c r="CT90" s="13">
        <v>1364048738.433609</v>
      </c>
      <c r="CU90" s="13">
        <v>1360811451.0195761</v>
      </c>
      <c r="CV90" s="13">
        <v>1381230846.433502</v>
      </c>
      <c r="CW90" s="13">
        <v>1392193819.4529951</v>
      </c>
      <c r="CX90" s="13">
        <v>1358410834.6843381</v>
      </c>
      <c r="CY90" s="13">
        <v>1429589115.3950469</v>
      </c>
      <c r="CZ90" s="13">
        <v>1695042044.139071</v>
      </c>
      <c r="DA90" s="13">
        <v>1641684637.1746049</v>
      </c>
      <c r="DB90" s="38">
        <f t="shared" si="2"/>
        <v>101809282147.89005</v>
      </c>
      <c r="DC90" s="6"/>
    </row>
    <row r="91" spans="2:107" x14ac:dyDescent="0.3">
      <c r="B91" s="11">
        <v>36801</v>
      </c>
      <c r="C91" s="13" t="s">
        <v>193</v>
      </c>
      <c r="D91" s="13">
        <v>89</v>
      </c>
      <c r="E91" s="13" t="str">
        <f t="shared" si="3"/>
        <v>S</v>
      </c>
      <c r="F91" s="13">
        <v>366426987.82451332</v>
      </c>
      <c r="G91" s="13">
        <v>267655194.90157691</v>
      </c>
      <c r="H91" s="13">
        <v>268707037.82175922</v>
      </c>
      <c r="I91" s="13">
        <v>294623728.31375819</v>
      </c>
      <c r="J91" s="13">
        <v>328917513.61250049</v>
      </c>
      <c r="K91" s="13">
        <v>283098819.02599752</v>
      </c>
      <c r="L91" s="13">
        <v>334865319.42042983</v>
      </c>
      <c r="M91" s="13">
        <v>321040892.50784981</v>
      </c>
      <c r="N91" s="13">
        <v>369959046.98640579</v>
      </c>
      <c r="O91" s="13">
        <v>381228422.09154743</v>
      </c>
      <c r="P91" s="13">
        <v>355590514.04750001</v>
      </c>
      <c r="Q91" s="13">
        <v>383758108.63592488</v>
      </c>
      <c r="R91" s="13">
        <v>393984908.03795791</v>
      </c>
      <c r="S91" s="13">
        <v>413120707.46299517</v>
      </c>
      <c r="T91" s="13">
        <v>368612664.04271531</v>
      </c>
      <c r="U91" s="13">
        <v>356284768.20632023</v>
      </c>
      <c r="V91" s="13">
        <v>365747528.38750178</v>
      </c>
      <c r="W91" s="13">
        <v>426846457.99796683</v>
      </c>
      <c r="X91" s="13">
        <v>401707633.43436623</v>
      </c>
      <c r="Y91" s="13">
        <v>388148516.5719229</v>
      </c>
      <c r="Z91" s="13">
        <v>428088709.02997941</v>
      </c>
      <c r="AA91" s="13">
        <v>411871939.6786198</v>
      </c>
      <c r="AB91" s="13">
        <v>476935150.93272209</v>
      </c>
      <c r="AC91" s="13">
        <v>398618405.31035489</v>
      </c>
      <c r="AD91" s="13">
        <v>432644176.05347252</v>
      </c>
      <c r="AE91" s="13">
        <v>441658276.86795819</v>
      </c>
      <c r="AF91" s="13">
        <v>486141821.48290771</v>
      </c>
      <c r="AG91" s="13">
        <v>397967077.90939528</v>
      </c>
      <c r="AH91" s="13">
        <v>418497598.975299</v>
      </c>
      <c r="AI91" s="13">
        <v>393410272.87761712</v>
      </c>
      <c r="AJ91" s="13">
        <v>413391165.85702127</v>
      </c>
      <c r="AK91" s="13">
        <v>409028811.33017921</v>
      </c>
      <c r="AL91" s="13">
        <v>445729769.72498852</v>
      </c>
      <c r="AM91" s="13">
        <v>398067548.73103583</v>
      </c>
      <c r="AN91" s="13">
        <v>471756137.85115647</v>
      </c>
      <c r="AO91" s="13">
        <v>456875775.57431221</v>
      </c>
      <c r="AP91" s="13">
        <v>399535756.48600101</v>
      </c>
      <c r="AQ91" s="13">
        <v>441400013.95860922</v>
      </c>
      <c r="AR91" s="13">
        <v>459621153.74755442</v>
      </c>
      <c r="AS91" s="13">
        <v>407351697.59069639</v>
      </c>
      <c r="AT91" s="13">
        <v>459917880.60942429</v>
      </c>
      <c r="AU91" s="13">
        <v>440511637.38357377</v>
      </c>
      <c r="AV91" s="13">
        <v>463692304.00108761</v>
      </c>
      <c r="AW91" s="13">
        <v>421605401.82200688</v>
      </c>
      <c r="AX91" s="13">
        <v>464785202.81602019</v>
      </c>
      <c r="AY91" s="13">
        <v>461717948.71561491</v>
      </c>
      <c r="AZ91" s="13">
        <v>415169710.33327818</v>
      </c>
      <c r="BA91" s="13">
        <v>444031014.13535762</v>
      </c>
      <c r="BB91" s="13">
        <v>439895245.14389181</v>
      </c>
      <c r="BC91" s="13">
        <v>425434220.65538663</v>
      </c>
      <c r="BD91" s="13">
        <v>466313323.53371513</v>
      </c>
      <c r="BE91" s="13">
        <v>427226187.91558301</v>
      </c>
      <c r="BF91" s="13">
        <v>477105821.3933636</v>
      </c>
      <c r="BG91" s="13">
        <v>458121108.92410702</v>
      </c>
      <c r="BH91" s="13">
        <v>471352584.67007393</v>
      </c>
      <c r="BI91" s="13">
        <v>460586895.60075819</v>
      </c>
      <c r="BJ91" s="13">
        <v>433869676.52905542</v>
      </c>
      <c r="BK91" s="13">
        <v>446128916.24602938</v>
      </c>
      <c r="BL91" s="13">
        <v>457386598.81665331</v>
      </c>
      <c r="BM91" s="13">
        <v>429987290.87211603</v>
      </c>
      <c r="BN91" s="13">
        <v>427713921.97284138</v>
      </c>
      <c r="BO91" s="13">
        <v>514745888.86239672</v>
      </c>
      <c r="BP91" s="13">
        <v>532510264.07509208</v>
      </c>
      <c r="BQ91" s="13">
        <v>451144590.83186632</v>
      </c>
      <c r="BR91" s="13">
        <v>467809707.52302992</v>
      </c>
      <c r="BS91" s="13">
        <v>434677268.18647271</v>
      </c>
      <c r="BT91" s="13">
        <v>440955425.66788107</v>
      </c>
      <c r="BU91" s="13">
        <v>534611566.33029163</v>
      </c>
      <c r="BV91" s="13">
        <v>456678754.66400212</v>
      </c>
      <c r="BW91" s="13">
        <v>457811641.40529358</v>
      </c>
      <c r="BX91" s="13">
        <v>471034399.70038742</v>
      </c>
      <c r="BY91" s="13">
        <v>388396115.33784992</v>
      </c>
      <c r="BZ91" s="13">
        <v>509922490.92792112</v>
      </c>
      <c r="CA91" s="13">
        <v>442158288.92089498</v>
      </c>
      <c r="CB91" s="13">
        <v>399054876.08473432</v>
      </c>
      <c r="CC91" s="13">
        <v>475056846.2397635</v>
      </c>
      <c r="CD91" s="13">
        <v>482210111.51722568</v>
      </c>
      <c r="CE91" s="13">
        <v>493970546.18301648</v>
      </c>
      <c r="CF91" s="13">
        <v>459063522.27471352</v>
      </c>
      <c r="CG91" s="13">
        <v>432088899.91774583</v>
      </c>
      <c r="CH91" s="13">
        <v>430985953.30617791</v>
      </c>
      <c r="CI91" s="13">
        <v>463577560.46188152</v>
      </c>
      <c r="CJ91" s="13">
        <v>427654658.36705089</v>
      </c>
      <c r="CK91" s="13">
        <v>431655364.65852588</v>
      </c>
      <c r="CL91" s="13">
        <v>400730332.24423438</v>
      </c>
      <c r="CM91" s="13">
        <v>441200558.78256768</v>
      </c>
      <c r="CN91" s="13">
        <v>482232622.01755983</v>
      </c>
      <c r="CO91" s="13">
        <v>523715270.13274592</v>
      </c>
      <c r="CP91" s="13">
        <v>452985211.206882</v>
      </c>
      <c r="CQ91" s="13">
        <v>472245809.08411819</v>
      </c>
      <c r="CR91" s="13">
        <v>440843277.2809369</v>
      </c>
      <c r="CS91" s="13">
        <v>381719843.11599308</v>
      </c>
      <c r="CT91" s="13">
        <v>439946653.08311218</v>
      </c>
      <c r="CU91" s="13">
        <v>403383084.48519611</v>
      </c>
      <c r="CV91" s="13">
        <v>535993270.26857913</v>
      </c>
      <c r="CW91" s="13">
        <v>358882320.61846763</v>
      </c>
      <c r="CX91" s="13">
        <v>396285415.52188569</v>
      </c>
      <c r="CY91" s="13">
        <v>383871434.77863878</v>
      </c>
      <c r="CZ91" s="13">
        <v>428788068.88691092</v>
      </c>
      <c r="DA91" s="13">
        <v>366572422.6067965</v>
      </c>
      <c r="DB91" s="38">
        <f t="shared" si="2"/>
        <v>42558639256.95018</v>
      </c>
      <c r="DC91" s="6"/>
    </row>
    <row r="92" spans="2:107" x14ac:dyDescent="0.3">
      <c r="B92" s="11">
        <v>41801</v>
      </c>
      <c r="C92" s="13" t="s">
        <v>194</v>
      </c>
      <c r="D92" s="13">
        <v>90</v>
      </c>
      <c r="E92" s="13" t="str">
        <f t="shared" si="3"/>
        <v>N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38">
        <f t="shared" si="2"/>
        <v>0</v>
      </c>
      <c r="DC92" s="6"/>
    </row>
    <row r="93" spans="2:107" x14ac:dyDescent="0.3">
      <c r="B93" s="11">
        <v>41802</v>
      </c>
      <c r="C93" s="13" t="s">
        <v>195</v>
      </c>
      <c r="D93" s="13">
        <v>91</v>
      </c>
      <c r="E93" s="13" t="str">
        <f t="shared" si="3"/>
        <v>N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38">
        <f t="shared" si="2"/>
        <v>0</v>
      </c>
      <c r="DC93" s="6"/>
    </row>
    <row r="94" spans="2:107" x14ac:dyDescent="0.3">
      <c r="B94" s="11">
        <v>41803</v>
      </c>
      <c r="C94" s="13" t="s">
        <v>196</v>
      </c>
      <c r="D94" s="13">
        <v>92</v>
      </c>
      <c r="E94" s="13" t="str">
        <f t="shared" si="3"/>
        <v>S</v>
      </c>
      <c r="F94" s="13"/>
      <c r="G94" s="13"/>
      <c r="H94" s="13"/>
      <c r="I94" s="13">
        <v>125151.58481351681</v>
      </c>
      <c r="J94" s="13"/>
      <c r="K94" s="13"/>
      <c r="L94" s="13"/>
      <c r="M94" s="13"/>
      <c r="N94" s="13"/>
      <c r="O94" s="13">
        <v>820606.41384884121</v>
      </c>
      <c r="P94" s="13"/>
      <c r="Q94" s="13"/>
      <c r="R94" s="13"/>
      <c r="S94" s="13"/>
      <c r="T94" s="13">
        <v>891868.41784249654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>
        <v>612155.45302251913</v>
      </c>
      <c r="AG94" s="13"/>
      <c r="AH94" s="13">
        <v>260218.21592876199</v>
      </c>
      <c r="AI94" s="13"/>
      <c r="AJ94" s="13"/>
      <c r="AK94" s="13"/>
      <c r="AL94" s="13"/>
      <c r="AM94" s="13"/>
      <c r="AN94" s="13">
        <v>13966461.34759867</v>
      </c>
      <c r="AO94" s="13">
        <v>41546.821414571998</v>
      </c>
      <c r="AP94" s="13">
        <v>422062.19616328331</v>
      </c>
      <c r="AQ94" s="13"/>
      <c r="AR94" s="13">
        <v>1923908.7558253731</v>
      </c>
      <c r="AS94" s="13"/>
      <c r="AT94" s="13"/>
      <c r="AU94" s="13">
        <v>95624.16051115439</v>
      </c>
      <c r="AV94" s="13"/>
      <c r="AW94" s="13">
        <v>305242.2848634632</v>
      </c>
      <c r="AX94" s="13"/>
      <c r="AY94" s="13">
        <v>58502835.853576533</v>
      </c>
      <c r="AZ94" s="13">
        <v>124096.7520278915</v>
      </c>
      <c r="BA94" s="13">
        <v>318700.66588839598</v>
      </c>
      <c r="BB94" s="13"/>
      <c r="BC94" s="13"/>
      <c r="BD94" s="13">
        <v>533715.01459123299</v>
      </c>
      <c r="BE94" s="13">
        <v>5428350.106196194</v>
      </c>
      <c r="BF94" s="13"/>
      <c r="BG94" s="13">
        <v>1110301.2676261261</v>
      </c>
      <c r="BH94" s="13"/>
      <c r="BI94" s="13">
        <v>6784879.2148659416</v>
      </c>
      <c r="BJ94" s="13"/>
      <c r="BK94" s="13"/>
      <c r="BL94" s="13">
        <v>1270102.442920672</v>
      </c>
      <c r="BM94" s="13"/>
      <c r="BN94" s="13">
        <v>388963.49751480308</v>
      </c>
      <c r="BO94" s="13"/>
      <c r="BP94" s="13"/>
      <c r="BQ94" s="13"/>
      <c r="BR94" s="13">
        <v>439127.17735313921</v>
      </c>
      <c r="BS94" s="13">
        <v>92347.026563567997</v>
      </c>
      <c r="BT94" s="13"/>
      <c r="BU94" s="13">
        <v>663501.24530431652</v>
      </c>
      <c r="BV94" s="13"/>
      <c r="BW94" s="13">
        <v>37939.978909183999</v>
      </c>
      <c r="BX94" s="13">
        <v>7835261.6915508583</v>
      </c>
      <c r="BY94" s="13">
        <v>491377.26426346501</v>
      </c>
      <c r="BZ94" s="13">
        <v>21513.1728012782</v>
      </c>
      <c r="CA94" s="13"/>
      <c r="CB94" s="13">
        <v>1541731.8743872319</v>
      </c>
      <c r="CC94" s="13">
        <v>390536.91828317282</v>
      </c>
      <c r="CD94" s="13">
        <v>37470666.039725646</v>
      </c>
      <c r="CE94" s="13"/>
      <c r="CF94" s="13"/>
      <c r="CG94" s="13">
        <v>1196708.8351436821</v>
      </c>
      <c r="CH94" s="13"/>
      <c r="CI94" s="13">
        <v>205496.79535135339</v>
      </c>
      <c r="CJ94" s="13">
        <v>15481328.915086821</v>
      </c>
      <c r="CK94" s="13"/>
      <c r="CL94" s="13"/>
      <c r="CM94" s="13">
        <v>9286619.3393241484</v>
      </c>
      <c r="CN94" s="13"/>
      <c r="CO94" s="13">
        <v>516832.41080956883</v>
      </c>
      <c r="CP94" s="13"/>
      <c r="CQ94" s="13"/>
      <c r="CR94" s="13">
        <v>3342354.6653148681</v>
      </c>
      <c r="CS94" s="13">
        <v>444862.77513559198</v>
      </c>
      <c r="CT94" s="13">
        <v>1855722.61307303</v>
      </c>
      <c r="CU94" s="13">
        <v>3330858.8874310451</v>
      </c>
      <c r="CV94" s="13">
        <v>1074646.0210163861</v>
      </c>
      <c r="CW94" s="13">
        <v>10998021.145830691</v>
      </c>
      <c r="CX94" s="13">
        <v>13493409.6909243</v>
      </c>
      <c r="CY94" s="13"/>
      <c r="CZ94" s="13">
        <v>12935738.679636169</v>
      </c>
      <c r="DA94" s="13">
        <v>64842839.740835384</v>
      </c>
      <c r="DB94" s="38">
        <f t="shared" si="2"/>
        <v>281916233.37109536</v>
      </c>
      <c r="DC94" s="6"/>
    </row>
    <row r="95" spans="2:107" x14ac:dyDescent="0.3">
      <c r="B95" s="11">
        <v>45001</v>
      </c>
      <c r="C95" s="13" t="s">
        <v>197</v>
      </c>
      <c r="D95" s="13">
        <v>93</v>
      </c>
      <c r="E95" s="13" t="str">
        <f t="shared" si="3"/>
        <v>S</v>
      </c>
      <c r="F95" s="13">
        <v>185299171.45817679</v>
      </c>
      <c r="G95" s="13">
        <v>85907259.83933796</v>
      </c>
      <c r="H95" s="13">
        <v>87636932.077276915</v>
      </c>
      <c r="I95" s="13">
        <v>84740434.825683385</v>
      </c>
      <c r="J95" s="13">
        <v>117340235.22975869</v>
      </c>
      <c r="K95" s="13">
        <v>77582571.923326939</v>
      </c>
      <c r="L95" s="13">
        <v>135526003.48170549</v>
      </c>
      <c r="M95" s="13">
        <v>161515571.4314847</v>
      </c>
      <c r="N95" s="13">
        <v>148281784.63413349</v>
      </c>
      <c r="O95" s="13">
        <v>175891127.51455179</v>
      </c>
      <c r="P95" s="13">
        <v>177627211.9323346</v>
      </c>
      <c r="Q95" s="13">
        <v>121402569.79309399</v>
      </c>
      <c r="R95" s="13">
        <v>136906965.06848481</v>
      </c>
      <c r="S95" s="13">
        <v>187012713.02463549</v>
      </c>
      <c r="T95" s="13">
        <v>202565231.85975721</v>
      </c>
      <c r="U95" s="13">
        <v>266547358.68405429</v>
      </c>
      <c r="V95" s="13">
        <v>174993742.0477038</v>
      </c>
      <c r="W95" s="13">
        <v>261625362.80371571</v>
      </c>
      <c r="X95" s="13">
        <v>243931442.4569416</v>
      </c>
      <c r="Y95" s="13">
        <v>255669394.6707294</v>
      </c>
      <c r="Z95" s="13">
        <v>265590775.90450531</v>
      </c>
      <c r="AA95" s="13">
        <v>174395437.36430189</v>
      </c>
      <c r="AB95" s="13">
        <v>179544428.917698</v>
      </c>
      <c r="AC95" s="13">
        <v>308419722.95041847</v>
      </c>
      <c r="AD95" s="13">
        <v>322472654.55811822</v>
      </c>
      <c r="AE95" s="13">
        <v>343977155.86394233</v>
      </c>
      <c r="AF95" s="13">
        <v>328166577.52061999</v>
      </c>
      <c r="AG95" s="13">
        <v>276584681.57688081</v>
      </c>
      <c r="AH95" s="13">
        <v>298213041.27880597</v>
      </c>
      <c r="AI95" s="13">
        <v>254477558.50124639</v>
      </c>
      <c r="AJ95" s="13">
        <v>209827632.1051122</v>
      </c>
      <c r="AK95" s="13">
        <v>365337591.12566912</v>
      </c>
      <c r="AL95" s="13">
        <v>290862176.75943172</v>
      </c>
      <c r="AM95" s="13">
        <v>376601591.47024399</v>
      </c>
      <c r="AN95" s="13">
        <v>273582020.18960959</v>
      </c>
      <c r="AO95" s="13">
        <v>408458653.90808868</v>
      </c>
      <c r="AP95" s="13">
        <v>378835280.02967888</v>
      </c>
      <c r="AQ95" s="13">
        <v>357044893.96092367</v>
      </c>
      <c r="AR95" s="13">
        <v>469493870.0269292</v>
      </c>
      <c r="AS95" s="13">
        <v>381515520.74148959</v>
      </c>
      <c r="AT95" s="13">
        <v>449865348.13072491</v>
      </c>
      <c r="AU95" s="13">
        <v>292349061.18314892</v>
      </c>
      <c r="AV95" s="13">
        <v>315442003.07915533</v>
      </c>
      <c r="AW95" s="13">
        <v>310080027.65893352</v>
      </c>
      <c r="AX95" s="13">
        <v>318108379.23916107</v>
      </c>
      <c r="AY95" s="13">
        <v>317587179.99173057</v>
      </c>
      <c r="AZ95" s="13">
        <v>250920148.78092501</v>
      </c>
      <c r="BA95" s="13">
        <v>167113168.06497231</v>
      </c>
      <c r="BB95" s="13">
        <v>283648334.36460179</v>
      </c>
      <c r="BC95" s="13">
        <v>307343451.8619625</v>
      </c>
      <c r="BD95" s="13">
        <v>299571317.10190219</v>
      </c>
      <c r="BE95" s="13">
        <v>357832623.06907648</v>
      </c>
      <c r="BF95" s="13">
        <v>272834513.59517157</v>
      </c>
      <c r="BG95" s="13">
        <v>466321561.86671782</v>
      </c>
      <c r="BH95" s="13">
        <v>338569792.76183522</v>
      </c>
      <c r="BI95" s="13">
        <v>377370709.40059859</v>
      </c>
      <c r="BJ95" s="13">
        <v>393217989.13395941</v>
      </c>
      <c r="BK95" s="13">
        <v>400813159.9667781</v>
      </c>
      <c r="BL95" s="13">
        <v>471983860.55618042</v>
      </c>
      <c r="BM95" s="13">
        <v>443349325.02066952</v>
      </c>
      <c r="BN95" s="13">
        <v>469124916.44569951</v>
      </c>
      <c r="BO95" s="13">
        <v>618735233.06512129</v>
      </c>
      <c r="BP95" s="13">
        <v>532929675.40577728</v>
      </c>
      <c r="BQ95" s="13">
        <v>500334221.61307871</v>
      </c>
      <c r="BR95" s="13">
        <v>895807392.59438872</v>
      </c>
      <c r="BS95" s="13">
        <v>452880003.55655479</v>
      </c>
      <c r="BT95" s="13">
        <v>588900334.61959517</v>
      </c>
      <c r="BU95" s="13">
        <v>471489094.28874987</v>
      </c>
      <c r="BV95" s="13">
        <v>373993129.04519588</v>
      </c>
      <c r="BW95" s="13">
        <v>748705047.03391588</v>
      </c>
      <c r="BX95" s="13">
        <v>793226482.77429891</v>
      </c>
      <c r="BY95" s="13">
        <v>472772471.17223191</v>
      </c>
      <c r="BZ95" s="13">
        <v>473033015.55015182</v>
      </c>
      <c r="CA95" s="13">
        <v>579519374.36045301</v>
      </c>
      <c r="CB95" s="13">
        <v>485160485.81198049</v>
      </c>
      <c r="CC95" s="13">
        <v>638096023.7280947</v>
      </c>
      <c r="CD95" s="13">
        <v>606160583.31204975</v>
      </c>
      <c r="CE95" s="13">
        <v>505043715.03502268</v>
      </c>
      <c r="CF95" s="13">
        <v>483955864.57315582</v>
      </c>
      <c r="CG95" s="13">
        <v>700192496.1384809</v>
      </c>
      <c r="CH95" s="13">
        <v>717020636.44099915</v>
      </c>
      <c r="CI95" s="13">
        <v>758212519.82666552</v>
      </c>
      <c r="CJ95" s="13">
        <v>718911804.46334171</v>
      </c>
      <c r="CK95" s="13">
        <v>486461795.62866533</v>
      </c>
      <c r="CL95" s="13">
        <v>824789032.80024946</v>
      </c>
      <c r="CM95" s="13">
        <v>885907672.84465075</v>
      </c>
      <c r="CN95" s="13">
        <v>618689257.831864</v>
      </c>
      <c r="CO95" s="13">
        <v>819475867.17670298</v>
      </c>
      <c r="CP95" s="13">
        <v>749417904.38568723</v>
      </c>
      <c r="CQ95" s="13">
        <v>832540338.92493188</v>
      </c>
      <c r="CR95" s="13">
        <v>823160930.80254078</v>
      </c>
      <c r="CS95" s="13">
        <v>737319266.54168248</v>
      </c>
      <c r="CT95" s="13">
        <v>868732182.38698924</v>
      </c>
      <c r="CU95" s="13">
        <v>620136992.14429343</v>
      </c>
      <c r="CV95" s="13">
        <v>896218204.41599989</v>
      </c>
      <c r="CW95" s="13">
        <v>1169165183.7957399</v>
      </c>
      <c r="CX95" s="13">
        <v>728214139.35812044</v>
      </c>
      <c r="CY95" s="13">
        <v>1239475628.8826599</v>
      </c>
      <c r="CZ95" s="13">
        <v>1080843267.15923</v>
      </c>
      <c r="DA95" s="13">
        <v>1618602844.263526</v>
      </c>
      <c r="DB95" s="38">
        <f t="shared" si="2"/>
        <v>44969081334.537354</v>
      </c>
      <c r="DC95" s="6"/>
    </row>
    <row r="96" spans="2:107" x14ac:dyDescent="0.3">
      <c r="B96" s="11">
        <v>46801</v>
      </c>
      <c r="C96" s="13" t="s">
        <v>198</v>
      </c>
      <c r="D96" s="13">
        <v>94</v>
      </c>
      <c r="E96" s="13" t="str">
        <f t="shared" si="3"/>
        <v>S</v>
      </c>
      <c r="F96" s="13">
        <v>47249448.389523983</v>
      </c>
      <c r="G96" s="13">
        <v>13258586.9936048</v>
      </c>
      <c r="H96" s="13">
        <v>38404131.541820548</v>
      </c>
      <c r="I96" s="13">
        <v>26684020.098481528</v>
      </c>
      <c r="J96" s="13">
        <v>26469886.739516258</v>
      </c>
      <c r="K96" s="13">
        <v>3458605.2171146111</v>
      </c>
      <c r="L96" s="13">
        <v>16656709.92552186</v>
      </c>
      <c r="M96" s="13">
        <v>2303433.868104205</v>
      </c>
      <c r="N96" s="13">
        <v>49532761.935046993</v>
      </c>
      <c r="O96" s="13">
        <v>33774878.121607192</v>
      </c>
      <c r="P96" s="13">
        <v>28026635.9333058</v>
      </c>
      <c r="Q96" s="13">
        <v>65476916.583931997</v>
      </c>
      <c r="R96" s="13">
        <v>12343948.81567</v>
      </c>
      <c r="S96" s="13">
        <v>27531183.168474231</v>
      </c>
      <c r="T96" s="13">
        <v>13925866.441402189</v>
      </c>
      <c r="U96" s="13">
        <v>9406615.124963399</v>
      </c>
      <c r="V96" s="13">
        <v>41396614.752387241</v>
      </c>
      <c r="W96" s="13">
        <v>107772557.88056371</v>
      </c>
      <c r="X96" s="13">
        <v>48590544.865873262</v>
      </c>
      <c r="Y96" s="13">
        <v>81979981.863136843</v>
      </c>
      <c r="Z96" s="13">
        <v>28745708.344183091</v>
      </c>
      <c r="AA96" s="13">
        <v>33663696.727934211</v>
      </c>
      <c r="AB96" s="13">
        <v>55301913.14318499</v>
      </c>
      <c r="AC96" s="13">
        <v>98318241.535790041</v>
      </c>
      <c r="AD96" s="13">
        <v>64950331.761836469</v>
      </c>
      <c r="AE96" s="13">
        <v>6436125.8751670811</v>
      </c>
      <c r="AF96" s="13">
        <v>21129282.43067259</v>
      </c>
      <c r="AG96" s="13">
        <v>54617169.872975953</v>
      </c>
      <c r="AH96" s="13">
        <v>6290758.6373922061</v>
      </c>
      <c r="AI96" s="13">
        <v>86317400.007110655</v>
      </c>
      <c r="AJ96" s="13">
        <v>6736151.3089563269</v>
      </c>
      <c r="AK96" s="13">
        <v>69968984.134318322</v>
      </c>
      <c r="AL96" s="13">
        <v>24473283.431635901</v>
      </c>
      <c r="AM96" s="13">
        <v>24033915.55319941</v>
      </c>
      <c r="AN96" s="13">
        <v>48094062.616469748</v>
      </c>
      <c r="AO96" s="13">
        <v>28798914.486624889</v>
      </c>
      <c r="AP96" s="13">
        <v>210367047.76343229</v>
      </c>
      <c r="AQ96" s="13">
        <v>135379073.15440369</v>
      </c>
      <c r="AR96" s="13">
        <v>55274788.780616947</v>
      </c>
      <c r="AS96" s="13">
        <v>137186987.29187989</v>
      </c>
      <c r="AT96" s="13">
        <v>150130040.44849721</v>
      </c>
      <c r="AU96" s="13">
        <v>134025972.88067549</v>
      </c>
      <c r="AV96" s="13">
        <v>251590469.12089109</v>
      </c>
      <c r="AW96" s="13">
        <v>11469419.92506082</v>
      </c>
      <c r="AX96" s="13">
        <v>12163560.62268953</v>
      </c>
      <c r="AY96" s="13">
        <v>2819899.61728345</v>
      </c>
      <c r="AZ96" s="13">
        <v>142501332.47729549</v>
      </c>
      <c r="BA96" s="13">
        <v>52520256.275040753</v>
      </c>
      <c r="BB96" s="13">
        <v>58022877.098168179</v>
      </c>
      <c r="BC96" s="13">
        <v>32077244.390619721</v>
      </c>
      <c r="BD96" s="13">
        <v>58305273.851319067</v>
      </c>
      <c r="BE96" s="13">
        <v>61987120.221604519</v>
      </c>
      <c r="BF96" s="13">
        <v>17807321.1837405</v>
      </c>
      <c r="BG96" s="13">
        <v>94260799.153989166</v>
      </c>
      <c r="BH96" s="13">
        <v>76832858.891417041</v>
      </c>
      <c r="BI96" s="13">
        <v>65619399.37148311</v>
      </c>
      <c r="BJ96" s="13">
        <v>127757954.6100838</v>
      </c>
      <c r="BK96" s="13">
        <v>15739046.632667961</v>
      </c>
      <c r="BL96" s="13">
        <v>51390329.794363856</v>
      </c>
      <c r="BM96" s="13">
        <v>192031348.80085599</v>
      </c>
      <c r="BN96" s="13">
        <v>41617824.129072912</v>
      </c>
      <c r="BO96" s="13">
        <v>70101479.085883588</v>
      </c>
      <c r="BP96" s="13">
        <v>51812689.533647008</v>
      </c>
      <c r="BQ96" s="13">
        <v>48726356.264134303</v>
      </c>
      <c r="BR96" s="13">
        <v>87787549.403041318</v>
      </c>
      <c r="BS96" s="13">
        <v>250067186.61828861</v>
      </c>
      <c r="BT96" s="13">
        <v>77696562.513372004</v>
      </c>
      <c r="BU96" s="13">
        <v>52700259.736519143</v>
      </c>
      <c r="BV96" s="13">
        <v>31223565.697603449</v>
      </c>
      <c r="BW96" s="13">
        <v>99246652.412793607</v>
      </c>
      <c r="BX96" s="13">
        <v>17795610.88568889</v>
      </c>
      <c r="BY96" s="13"/>
      <c r="BZ96" s="13">
        <v>21372797.675580569</v>
      </c>
      <c r="CA96" s="13">
        <v>91865028.026611224</v>
      </c>
      <c r="CB96" s="13">
        <v>51907307.266765982</v>
      </c>
      <c r="CC96" s="13">
        <v>49349384.836138196</v>
      </c>
      <c r="CD96" s="13">
        <v>6412751.0325684613</v>
      </c>
      <c r="CE96" s="13">
        <v>15626983.169925559</v>
      </c>
      <c r="CF96" s="13">
        <v>6859070.089437929</v>
      </c>
      <c r="CG96" s="13">
        <v>33728931.445547178</v>
      </c>
      <c r="CH96" s="13">
        <v>49614170.630012527</v>
      </c>
      <c r="CI96" s="13">
        <v>101145656.8075915</v>
      </c>
      <c r="CJ96" s="13">
        <v>149794831.40606409</v>
      </c>
      <c r="CK96" s="13">
        <v>38534581.585247777</v>
      </c>
      <c r="CL96" s="13">
        <v>65964753.745509803</v>
      </c>
      <c r="CM96" s="13"/>
      <c r="CN96" s="13">
        <v>17711659.010502331</v>
      </c>
      <c r="CO96" s="13">
        <v>37423528.363413982</v>
      </c>
      <c r="CP96" s="13">
        <v>118225814.3944108</v>
      </c>
      <c r="CQ96" s="13">
        <v>51758391.797077969</v>
      </c>
      <c r="CR96" s="13">
        <v>92195102.281749234</v>
      </c>
      <c r="CS96" s="13">
        <v>53748785.836549699</v>
      </c>
      <c r="CT96" s="13">
        <v>3495819.3329986939</v>
      </c>
      <c r="CU96" s="13">
        <v>30107717.756088071</v>
      </c>
      <c r="CV96" s="13">
        <v>27248803.910854422</v>
      </c>
      <c r="CW96" s="13">
        <v>42569009.02663739</v>
      </c>
      <c r="CX96" s="13">
        <v>31992947.40823685</v>
      </c>
      <c r="CY96" s="13">
        <v>23086058.28334149</v>
      </c>
      <c r="CZ96" s="13">
        <v>17976544.122494601</v>
      </c>
      <c r="DA96" s="13">
        <v>51592599.944973633</v>
      </c>
      <c r="DB96" s="38">
        <f t="shared" si="2"/>
        <v>5609464455.9519558</v>
      </c>
      <c r="DC96" s="6"/>
    </row>
    <row r="97" spans="2:107" x14ac:dyDescent="0.3">
      <c r="B97" s="11">
        <v>49001</v>
      </c>
      <c r="C97" s="13" t="s">
        <v>199</v>
      </c>
      <c r="D97" s="13">
        <v>95</v>
      </c>
      <c r="E97" s="13" t="str">
        <f t="shared" si="3"/>
        <v>S</v>
      </c>
      <c r="F97" s="13">
        <v>6439119.1491452334</v>
      </c>
      <c r="G97" s="13">
        <v>5128609.2739453893</v>
      </c>
      <c r="H97" s="13">
        <v>9347498.8819101807</v>
      </c>
      <c r="I97" s="13">
        <v>6711476.7678115573</v>
      </c>
      <c r="J97" s="13">
        <v>20970323.07724908</v>
      </c>
      <c r="K97" s="13">
        <v>4471427.6995208468</v>
      </c>
      <c r="L97" s="13">
        <v>6591166.6563894516</v>
      </c>
      <c r="M97" s="13">
        <v>20152724.657696791</v>
      </c>
      <c r="N97" s="13">
        <v>6462503.7012902414</v>
      </c>
      <c r="O97" s="13">
        <v>17018580.948368881</v>
      </c>
      <c r="P97" s="13">
        <v>6900412.6684206771</v>
      </c>
      <c r="Q97" s="13">
        <v>41972819.201415971</v>
      </c>
      <c r="R97" s="13">
        <v>6931303.0444504041</v>
      </c>
      <c r="S97" s="13">
        <v>10308504.679998221</v>
      </c>
      <c r="T97" s="13">
        <v>19412470.77518842</v>
      </c>
      <c r="U97" s="13">
        <v>9578231.7578806523</v>
      </c>
      <c r="V97" s="13">
        <v>23776985.069780398</v>
      </c>
      <c r="W97" s="13">
        <v>4427613.4888036149</v>
      </c>
      <c r="X97" s="13">
        <v>11973710.06713016</v>
      </c>
      <c r="Y97" s="13">
        <v>4933855.8165672533</v>
      </c>
      <c r="Z97" s="13">
        <v>13252797.286213269</v>
      </c>
      <c r="AA97" s="13">
        <v>4145688.1931944988</v>
      </c>
      <c r="AB97" s="13">
        <v>5611340.1922832066</v>
      </c>
      <c r="AC97" s="13">
        <v>5462990.523414216</v>
      </c>
      <c r="AD97" s="13">
        <v>5612101.9181133891</v>
      </c>
      <c r="AE97" s="13">
        <v>11063365.61656254</v>
      </c>
      <c r="AF97" s="13">
        <v>5509845.2881795643</v>
      </c>
      <c r="AG97" s="13">
        <v>9162186.3251551669</v>
      </c>
      <c r="AH97" s="13">
        <v>6324668.7768329699</v>
      </c>
      <c r="AI97" s="13">
        <v>5225727.065004738</v>
      </c>
      <c r="AJ97" s="13">
        <v>4658387.1901100846</v>
      </c>
      <c r="AK97" s="13">
        <v>4375102.3372131065</v>
      </c>
      <c r="AL97" s="13">
        <v>10066996.739705419</v>
      </c>
      <c r="AM97" s="13">
        <v>6521341.4137687441</v>
      </c>
      <c r="AN97" s="13">
        <v>5087090.3365503009</v>
      </c>
      <c r="AO97" s="13">
        <v>3779403.9588415758</v>
      </c>
      <c r="AP97" s="13">
        <v>6625042.3878117381</v>
      </c>
      <c r="AQ97" s="13">
        <v>5810375.7145836866</v>
      </c>
      <c r="AR97" s="13">
        <v>3046679.695567498</v>
      </c>
      <c r="AS97" s="13">
        <v>7272664.5381843122</v>
      </c>
      <c r="AT97" s="13">
        <v>16620283.300928241</v>
      </c>
      <c r="AU97" s="13">
        <v>8529058.1898651998</v>
      </c>
      <c r="AV97" s="13">
        <v>8278727.2001300883</v>
      </c>
      <c r="AW97" s="13">
        <v>11172347.52391215</v>
      </c>
      <c r="AX97" s="13">
        <v>6627264.4935354963</v>
      </c>
      <c r="AY97" s="13">
        <v>13913453.92112183</v>
      </c>
      <c r="AZ97" s="13">
        <v>4701849.9206079599</v>
      </c>
      <c r="BA97" s="13">
        <v>2917705.8421907071</v>
      </c>
      <c r="BB97" s="13">
        <v>7101061.8592013093</v>
      </c>
      <c r="BC97" s="13">
        <v>13800457.2085829</v>
      </c>
      <c r="BD97" s="13">
        <v>4165698.4104434978</v>
      </c>
      <c r="BE97" s="13">
        <v>21425125.532930881</v>
      </c>
      <c r="BF97" s="13">
        <v>8312960.855979125</v>
      </c>
      <c r="BG97" s="13">
        <v>2381478.9065037798</v>
      </c>
      <c r="BH97" s="13">
        <v>9028815.8306827378</v>
      </c>
      <c r="BI97" s="13">
        <v>9737337.148231376</v>
      </c>
      <c r="BJ97" s="13">
        <v>4034281.9913182771</v>
      </c>
      <c r="BK97" s="13">
        <v>9090744.4285570234</v>
      </c>
      <c r="BL97" s="13">
        <v>8281359.7077653371</v>
      </c>
      <c r="BM97" s="13">
        <v>7281245.3830176406</v>
      </c>
      <c r="BN97" s="13">
        <v>6153104.4077836974</v>
      </c>
      <c r="BO97" s="13">
        <v>16145688.69818615</v>
      </c>
      <c r="BP97" s="13">
        <v>3187492.4543564878</v>
      </c>
      <c r="BQ97" s="13">
        <v>5234200.7633236051</v>
      </c>
      <c r="BR97" s="13">
        <v>4951253.1654507294</v>
      </c>
      <c r="BS97" s="13">
        <v>11626945.31984983</v>
      </c>
      <c r="BT97" s="13">
        <v>25918683.788261838</v>
      </c>
      <c r="BU97" s="13">
        <v>5751395.3771848828</v>
      </c>
      <c r="BV97" s="13">
        <v>42178848.540954977</v>
      </c>
      <c r="BW97" s="13">
        <v>26272604.244110011</v>
      </c>
      <c r="BX97" s="13">
        <v>5990508.0345181981</v>
      </c>
      <c r="BY97" s="13">
        <v>5206325.3471755376</v>
      </c>
      <c r="BZ97" s="13">
        <v>7050191.7748478921</v>
      </c>
      <c r="CA97" s="13">
        <v>24747555.63180482</v>
      </c>
      <c r="CB97" s="13">
        <v>7676725.9270156864</v>
      </c>
      <c r="CC97" s="13">
        <v>6714009.4306156803</v>
      </c>
      <c r="CD97" s="13">
        <v>5353565.8480277443</v>
      </c>
      <c r="CE97" s="13">
        <v>10115285.210424749</v>
      </c>
      <c r="CF97" s="13">
        <v>9216884.3497080095</v>
      </c>
      <c r="CG97" s="13">
        <v>6462322.8771056803</v>
      </c>
      <c r="CH97" s="13">
        <v>8044267.0134217925</v>
      </c>
      <c r="CI97" s="13">
        <v>16242703.048629619</v>
      </c>
      <c r="CJ97" s="13">
        <v>11908990.46302088</v>
      </c>
      <c r="CK97" s="13">
        <v>30266961.138165519</v>
      </c>
      <c r="CL97" s="13">
        <v>3751000.4759247559</v>
      </c>
      <c r="CM97" s="13">
        <v>132526066.94397449</v>
      </c>
      <c r="CN97" s="13">
        <v>16909553.60898168</v>
      </c>
      <c r="CO97" s="13">
        <v>7469636.7738599032</v>
      </c>
      <c r="CP97" s="13">
        <v>12039507.12829504</v>
      </c>
      <c r="CQ97" s="13">
        <v>25275701.922379479</v>
      </c>
      <c r="CR97" s="13">
        <v>6805364.0998148695</v>
      </c>
      <c r="CS97" s="13">
        <v>10892288.76763867</v>
      </c>
      <c r="CT97" s="13">
        <v>40774109.017250299</v>
      </c>
      <c r="CU97" s="13">
        <v>32002021.426428109</v>
      </c>
      <c r="CV97" s="13">
        <v>28362542.49634745</v>
      </c>
      <c r="CW97" s="13">
        <v>42830265.552227966</v>
      </c>
      <c r="CX97" s="13">
        <v>28632839.394406859</v>
      </c>
      <c r="CY97" s="13">
        <v>68402372.049552217</v>
      </c>
      <c r="CZ97" s="13">
        <v>22351128.678737909</v>
      </c>
      <c r="DA97" s="13">
        <v>55870547.125533283</v>
      </c>
      <c r="DB97" s="38">
        <f t="shared" si="2"/>
        <v>1386835848.8510561</v>
      </c>
      <c r="DC97" s="6"/>
    </row>
    <row r="98" spans="2:107" x14ac:dyDescent="0.3">
      <c r="B98" s="11">
        <v>49002</v>
      </c>
      <c r="C98" s="13" t="s">
        <v>200</v>
      </c>
      <c r="D98" s="13">
        <v>96</v>
      </c>
      <c r="E98" s="13" t="str">
        <f t="shared" si="3"/>
        <v>S</v>
      </c>
      <c r="F98" s="13">
        <v>820275029.88677526</v>
      </c>
      <c r="G98" s="13">
        <v>803026741.38315403</v>
      </c>
      <c r="H98" s="13">
        <v>764307297.81657839</v>
      </c>
      <c r="I98" s="13">
        <v>886857483.68798161</v>
      </c>
      <c r="J98" s="13">
        <v>910636400.68949008</v>
      </c>
      <c r="K98" s="13">
        <v>1048094574.3603849</v>
      </c>
      <c r="L98" s="13">
        <v>1062513856.842268</v>
      </c>
      <c r="M98" s="13">
        <v>1094116143.4832289</v>
      </c>
      <c r="N98" s="13">
        <v>1076128742.9007981</v>
      </c>
      <c r="O98" s="13">
        <v>1121556190.443615</v>
      </c>
      <c r="P98" s="13">
        <v>1253890984.513772</v>
      </c>
      <c r="Q98" s="13">
        <v>1208896041.7589669</v>
      </c>
      <c r="R98" s="13">
        <v>1146230859.389605</v>
      </c>
      <c r="S98" s="13">
        <v>1194353000.666502</v>
      </c>
      <c r="T98" s="13">
        <v>1268043728.705544</v>
      </c>
      <c r="U98" s="13">
        <v>1121291773.6351969</v>
      </c>
      <c r="V98" s="13">
        <v>1444713010.353456</v>
      </c>
      <c r="W98" s="13">
        <v>1391987958.1108</v>
      </c>
      <c r="X98" s="13">
        <v>1316285430.3148761</v>
      </c>
      <c r="Y98" s="13">
        <v>1476831671.426178</v>
      </c>
      <c r="Z98" s="13">
        <v>1532182443.1822829</v>
      </c>
      <c r="AA98" s="13">
        <v>1137885187.0381761</v>
      </c>
      <c r="AB98" s="13">
        <v>1198426631.1451671</v>
      </c>
      <c r="AC98" s="13">
        <v>1306008185.7046161</v>
      </c>
      <c r="AD98" s="13">
        <v>1613263618.998152</v>
      </c>
      <c r="AE98" s="13">
        <v>1651401634.906076</v>
      </c>
      <c r="AF98" s="13">
        <v>1761504285.0815301</v>
      </c>
      <c r="AG98" s="13">
        <v>1457320307.869514</v>
      </c>
      <c r="AH98" s="13">
        <v>1642086696.852082</v>
      </c>
      <c r="AI98" s="13">
        <v>1536473400.72979</v>
      </c>
      <c r="AJ98" s="13">
        <v>1586862583.3952889</v>
      </c>
      <c r="AK98" s="13">
        <v>1573951696.338078</v>
      </c>
      <c r="AL98" s="13">
        <v>1605466823.3145559</v>
      </c>
      <c r="AM98" s="13">
        <v>1774579185.7025161</v>
      </c>
      <c r="AN98" s="13">
        <v>1857287803.1238699</v>
      </c>
      <c r="AO98" s="13">
        <v>1828287388.3458769</v>
      </c>
      <c r="AP98" s="13">
        <v>1777157455.6570671</v>
      </c>
      <c r="AQ98" s="13">
        <v>1825489802.0328951</v>
      </c>
      <c r="AR98" s="13">
        <v>1992557180.5533431</v>
      </c>
      <c r="AS98" s="13">
        <v>1905085209.4731741</v>
      </c>
      <c r="AT98" s="13">
        <v>1969561750.897527</v>
      </c>
      <c r="AU98" s="13">
        <v>1953682873.868422</v>
      </c>
      <c r="AV98" s="13">
        <v>1631954795.413635</v>
      </c>
      <c r="AW98" s="13">
        <v>1892622490.6456881</v>
      </c>
      <c r="AX98" s="13">
        <v>1766020111.67208</v>
      </c>
      <c r="AY98" s="13">
        <v>1859981581.4198489</v>
      </c>
      <c r="AZ98" s="13">
        <v>982813088.44793212</v>
      </c>
      <c r="BA98" s="13">
        <v>1236971827.4351759</v>
      </c>
      <c r="BB98" s="13">
        <v>1368155062.086848</v>
      </c>
      <c r="BC98" s="13">
        <v>1678154999.1433549</v>
      </c>
      <c r="BD98" s="13">
        <v>1918469851.362612</v>
      </c>
      <c r="BE98" s="13">
        <v>2279998782.4824128</v>
      </c>
      <c r="BF98" s="13">
        <v>1976814026.068233</v>
      </c>
      <c r="BG98" s="13">
        <v>1792798518.8825419</v>
      </c>
      <c r="BH98" s="13">
        <v>1933887485.301142</v>
      </c>
      <c r="BI98" s="13">
        <v>1969003729.869611</v>
      </c>
      <c r="BJ98" s="13">
        <v>2182078454.1918578</v>
      </c>
      <c r="BK98" s="13">
        <v>1931490513.2907131</v>
      </c>
      <c r="BL98" s="13">
        <v>2323867670.4092121</v>
      </c>
      <c r="BM98" s="13">
        <v>2477769442.5601401</v>
      </c>
      <c r="BN98" s="13">
        <v>2235741317.4357338</v>
      </c>
      <c r="BO98" s="13">
        <v>2187018278.3017182</v>
      </c>
      <c r="BP98" s="13">
        <v>2591723988.1919198</v>
      </c>
      <c r="BQ98" s="13">
        <v>2269919896.9287519</v>
      </c>
      <c r="BR98" s="13">
        <v>2353641660.7026029</v>
      </c>
      <c r="BS98" s="13">
        <v>2442833771.6374311</v>
      </c>
      <c r="BT98" s="13">
        <v>2536081983.2306271</v>
      </c>
      <c r="BU98" s="13">
        <v>2541057053.3910189</v>
      </c>
      <c r="BV98" s="13">
        <v>2158724878.6190491</v>
      </c>
      <c r="BW98" s="13">
        <v>2493837781.2195492</v>
      </c>
      <c r="BX98" s="13">
        <v>2288328371.8711481</v>
      </c>
      <c r="BY98" s="13">
        <v>2485134177.852098</v>
      </c>
      <c r="BZ98" s="13">
        <v>2895858575.5888491</v>
      </c>
      <c r="CA98" s="13">
        <v>2067788801.93243</v>
      </c>
      <c r="CB98" s="13">
        <v>2320374747.3906331</v>
      </c>
      <c r="CC98" s="13">
        <v>2033820400.241626</v>
      </c>
      <c r="CD98" s="13">
        <v>2726346220.2589111</v>
      </c>
      <c r="CE98" s="13">
        <v>2949998841.0692501</v>
      </c>
      <c r="CF98" s="13">
        <v>2445437233.8273001</v>
      </c>
      <c r="CG98" s="13">
        <v>2846904916.0733318</v>
      </c>
      <c r="CH98" s="13">
        <v>2936377319.6708078</v>
      </c>
      <c r="CI98" s="13">
        <v>2965677982.2100182</v>
      </c>
      <c r="CJ98" s="13">
        <v>2889069845.3999128</v>
      </c>
      <c r="CK98" s="13">
        <v>3387833914.7628732</v>
      </c>
      <c r="CL98" s="13">
        <v>2848953701.7023749</v>
      </c>
      <c r="CM98" s="13">
        <v>3302448520.0984159</v>
      </c>
      <c r="CN98" s="13">
        <v>3184836319.8466659</v>
      </c>
      <c r="CO98" s="13">
        <v>3415984780.687417</v>
      </c>
      <c r="CP98" s="13">
        <v>3535122209.469162</v>
      </c>
      <c r="CQ98" s="13">
        <v>3199545598.399735</v>
      </c>
      <c r="CR98" s="13">
        <v>4000402898.0189562</v>
      </c>
      <c r="CS98" s="13">
        <v>3747712307.062078</v>
      </c>
      <c r="CT98" s="13">
        <v>3606260786.360158</v>
      </c>
      <c r="CU98" s="13">
        <v>3529693212.764257</v>
      </c>
      <c r="CV98" s="13">
        <v>3596827894.9515119</v>
      </c>
      <c r="CW98" s="13">
        <v>4731544488.6238337</v>
      </c>
      <c r="CX98" s="13">
        <v>4143103736.4111519</v>
      </c>
      <c r="CY98" s="13">
        <v>3808605253.6021738</v>
      </c>
      <c r="CZ98" s="13">
        <v>4375050088.163537</v>
      </c>
      <c r="DA98" s="13">
        <v>4718217913.2965565</v>
      </c>
      <c r="DB98" s="38">
        <f t="shared" si="2"/>
        <v>212893253162.52783</v>
      </c>
      <c r="DC98" s="6"/>
    </row>
    <row r="99" spans="2:107" x14ac:dyDescent="0.3">
      <c r="B99" s="11">
        <v>50001</v>
      </c>
      <c r="C99" s="13" t="s">
        <v>201</v>
      </c>
      <c r="D99" s="13">
        <v>97</v>
      </c>
      <c r="E99" s="13" t="str">
        <f t="shared" si="3"/>
        <v>S</v>
      </c>
      <c r="F99" s="13">
        <v>13538540.2678866</v>
      </c>
      <c r="G99" s="13">
        <v>5627410.3774255849</v>
      </c>
      <c r="H99" s="13">
        <v>16246910.44888136</v>
      </c>
      <c r="I99" s="13">
        <v>14017834.949318491</v>
      </c>
      <c r="J99" s="13">
        <v>8940773.641561171</v>
      </c>
      <c r="K99" s="13">
        <v>13839716.14527542</v>
      </c>
      <c r="L99" s="13">
        <v>6892671.4985454157</v>
      </c>
      <c r="M99" s="13">
        <v>7693244.4386506882</v>
      </c>
      <c r="N99" s="13">
        <v>3505412.1253796099</v>
      </c>
      <c r="O99" s="13">
        <v>8043205.1311710104</v>
      </c>
      <c r="P99" s="13">
        <v>6230081.6594335036</v>
      </c>
      <c r="Q99" s="13">
        <v>5636462.858031367</v>
      </c>
      <c r="R99" s="13">
        <v>3869706.0113676661</v>
      </c>
      <c r="S99" s="13">
        <v>4866292.4143995102</v>
      </c>
      <c r="T99" s="13">
        <v>14764343.00005338</v>
      </c>
      <c r="U99" s="13">
        <v>3103381.1878219019</v>
      </c>
      <c r="V99" s="13">
        <v>2617516.255373491</v>
      </c>
      <c r="W99" s="13">
        <v>14847997.148626599</v>
      </c>
      <c r="X99" s="13">
        <v>14611245.82713137</v>
      </c>
      <c r="Y99" s="13">
        <v>8381487.6682008114</v>
      </c>
      <c r="Z99" s="13">
        <v>2492490.2419715291</v>
      </c>
      <c r="AA99" s="13">
        <v>4472542.9166068817</v>
      </c>
      <c r="AB99" s="13">
        <v>6444150.8878583293</v>
      </c>
      <c r="AC99" s="13">
        <v>1658168.1999862271</v>
      </c>
      <c r="AD99" s="13">
        <v>7918824.264975477</v>
      </c>
      <c r="AE99" s="13">
        <v>7339990.5361142736</v>
      </c>
      <c r="AF99" s="13">
        <v>6286165.3396832906</v>
      </c>
      <c r="AG99" s="13">
        <v>5303232.9701977642</v>
      </c>
      <c r="AH99" s="13">
        <v>4374102.5368793393</v>
      </c>
      <c r="AI99" s="13">
        <v>2557911.283296627</v>
      </c>
      <c r="AJ99" s="13">
        <v>4602592.8140830323</v>
      </c>
      <c r="AK99" s="13">
        <v>9096259.7331301458</v>
      </c>
      <c r="AL99" s="13">
        <v>6248726.8819949767</v>
      </c>
      <c r="AM99" s="13">
        <v>5024170.8645913498</v>
      </c>
      <c r="AN99" s="13">
        <v>3627467.8791944152</v>
      </c>
      <c r="AO99" s="13">
        <v>932035.22522629087</v>
      </c>
      <c r="AP99" s="13">
        <v>5450057.5484900186</v>
      </c>
      <c r="AQ99" s="13">
        <v>7760079.8359353589</v>
      </c>
      <c r="AR99" s="13">
        <v>4585910.70642782</v>
      </c>
      <c r="AS99" s="13">
        <v>6854170.1276244801</v>
      </c>
      <c r="AT99" s="13">
        <v>2951881.848125936</v>
      </c>
      <c r="AU99" s="13">
        <v>3322963.189010289</v>
      </c>
      <c r="AV99" s="13">
        <v>3131254.1643769471</v>
      </c>
      <c r="AW99" s="13">
        <v>8015195.4710410805</v>
      </c>
      <c r="AX99" s="13">
        <v>2198589.2584577701</v>
      </c>
      <c r="AY99" s="13">
        <v>6303117.1733899117</v>
      </c>
      <c r="AZ99" s="13">
        <v>1979617.1763889729</v>
      </c>
      <c r="BA99" s="13">
        <v>1456613.8266371279</v>
      </c>
      <c r="BB99" s="13">
        <v>145806.48166568161</v>
      </c>
      <c r="BC99" s="13">
        <v>813835.3215898932</v>
      </c>
      <c r="BD99" s="13"/>
      <c r="BE99" s="13">
        <v>5687340.8586011939</v>
      </c>
      <c r="BF99" s="13">
        <v>1649022.4978535031</v>
      </c>
      <c r="BG99" s="13">
        <v>947718.57977872714</v>
      </c>
      <c r="BH99" s="13">
        <v>11523343.7021605</v>
      </c>
      <c r="BI99" s="13">
        <v>5084590.3104713317</v>
      </c>
      <c r="BJ99" s="13">
        <v>6118186.5706603518</v>
      </c>
      <c r="BK99" s="13">
        <v>4677571.3809061283</v>
      </c>
      <c r="BL99" s="13">
        <v>2981042.8756620279</v>
      </c>
      <c r="BM99" s="13">
        <v>8612287.3143263217</v>
      </c>
      <c r="BN99" s="13">
        <v>6367400.6938195163</v>
      </c>
      <c r="BO99" s="13">
        <v>2120248.632571762</v>
      </c>
      <c r="BP99" s="13">
        <v>4840150.4575426532</v>
      </c>
      <c r="BQ99" s="13">
        <v>1587217.9013431389</v>
      </c>
      <c r="BR99" s="13">
        <v>6846687.8686189726</v>
      </c>
      <c r="BS99" s="13">
        <v>994979.362812359</v>
      </c>
      <c r="BT99" s="13">
        <v>412292.3791600368</v>
      </c>
      <c r="BU99" s="13">
        <v>1122075.365541945</v>
      </c>
      <c r="BV99" s="13">
        <v>337406.18125770963</v>
      </c>
      <c r="BW99" s="13">
        <v>2683632.501465492</v>
      </c>
      <c r="BX99" s="13">
        <v>10808372.554249769</v>
      </c>
      <c r="BY99" s="13">
        <v>6845837.7611896256</v>
      </c>
      <c r="BZ99" s="13">
        <v>5043479.8961180728</v>
      </c>
      <c r="CA99" s="13">
        <v>6336029.9688496357</v>
      </c>
      <c r="CB99" s="13">
        <v>3210503.7590071629</v>
      </c>
      <c r="CC99" s="13">
        <v>7071875.3096545022</v>
      </c>
      <c r="CD99" s="13">
        <v>4396517.9729572283</v>
      </c>
      <c r="CE99" s="13">
        <v>3104084.760904551</v>
      </c>
      <c r="CF99" s="13">
        <v>746673.80423045042</v>
      </c>
      <c r="CG99" s="13">
        <v>1033183.29401522</v>
      </c>
      <c r="CH99" s="13">
        <v>6363147.7108726911</v>
      </c>
      <c r="CI99" s="13">
        <v>1678841.3619703781</v>
      </c>
      <c r="CJ99" s="13">
        <v>5440424.0888206651</v>
      </c>
      <c r="CK99" s="13">
        <v>19584391.88076777</v>
      </c>
      <c r="CL99" s="13">
        <v>1168372.9223651059</v>
      </c>
      <c r="CM99" s="13">
        <v>7724483.9772928208</v>
      </c>
      <c r="CN99" s="13">
        <v>2522598.336884371</v>
      </c>
      <c r="CO99" s="13">
        <v>13426482.649726961</v>
      </c>
      <c r="CP99" s="13">
        <v>8966414.4151970502</v>
      </c>
      <c r="CQ99" s="13">
        <v>3087055.6810653722</v>
      </c>
      <c r="CR99" s="13">
        <v>18063972.74446388</v>
      </c>
      <c r="CS99" s="13">
        <v>57103.316475124397</v>
      </c>
      <c r="CT99" s="13">
        <v>5578002.8529165108</v>
      </c>
      <c r="CU99" s="13">
        <v>6884617.4664745377</v>
      </c>
      <c r="CV99" s="13">
        <v>25435672.920009881</v>
      </c>
      <c r="CW99" s="13">
        <v>6465726.879173276</v>
      </c>
      <c r="CX99" s="13">
        <v>59471312.567521296</v>
      </c>
      <c r="CY99" s="13">
        <v>6636247.819142296</v>
      </c>
      <c r="CZ99" s="13">
        <v>4370812.7461205423</v>
      </c>
      <c r="DA99" s="13">
        <v>9721518.8257803023</v>
      </c>
      <c r="DB99" s="38">
        <f t="shared" si="2"/>
        <v>646459113.4382571</v>
      </c>
      <c r="DC99" s="6"/>
    </row>
    <row r="100" spans="2:107" x14ac:dyDescent="0.3">
      <c r="B100" s="11">
        <v>51001</v>
      </c>
      <c r="C100" s="13" t="s">
        <v>202</v>
      </c>
      <c r="D100" s="13">
        <v>98</v>
      </c>
      <c r="E100" s="13" t="str">
        <f t="shared" si="3"/>
        <v>S</v>
      </c>
      <c r="F100" s="13">
        <v>17917483.57113656</v>
      </c>
      <c r="G100" s="13">
        <v>1369032.2282400089</v>
      </c>
      <c r="H100" s="13">
        <v>3932784.7968590748</v>
      </c>
      <c r="I100" s="13">
        <v>5273155.4990549162</v>
      </c>
      <c r="J100" s="13">
        <v>4417925.315586322</v>
      </c>
      <c r="K100" s="13">
        <v>21099737.02957619</v>
      </c>
      <c r="L100" s="13">
        <v>13533937.10199604</v>
      </c>
      <c r="M100" s="13">
        <v>5844699.4070863836</v>
      </c>
      <c r="N100" s="13">
        <v>55644074.955786623</v>
      </c>
      <c r="O100" s="13">
        <v>20871507.263738301</v>
      </c>
      <c r="P100" s="13">
        <v>10743609.7712526</v>
      </c>
      <c r="Q100" s="13">
        <v>43902340.660590179</v>
      </c>
      <c r="R100" s="13">
        <v>9079034.7758240495</v>
      </c>
      <c r="S100" s="13">
        <v>3941645.9037253228</v>
      </c>
      <c r="T100" s="13">
        <v>14183033.936019341</v>
      </c>
      <c r="U100" s="13">
        <v>2689317.2510877461</v>
      </c>
      <c r="V100" s="13">
        <v>50873551.877174437</v>
      </c>
      <c r="W100" s="13">
        <v>64448916.464934677</v>
      </c>
      <c r="X100" s="13">
        <v>34217364.426330313</v>
      </c>
      <c r="Y100" s="13">
        <v>14687622.97728054</v>
      </c>
      <c r="Z100" s="13">
        <v>27876715.00632083</v>
      </c>
      <c r="AA100" s="13">
        <v>6342708.5869225189</v>
      </c>
      <c r="AB100" s="13">
        <v>12380915.63413115</v>
      </c>
      <c r="AC100" s="13">
        <v>21345654.31850072</v>
      </c>
      <c r="AD100" s="13">
        <v>5739891.7920165099</v>
      </c>
      <c r="AE100" s="13">
        <v>18667151.755485591</v>
      </c>
      <c r="AF100" s="13">
        <v>1621165.6826876609</v>
      </c>
      <c r="AG100" s="13">
        <v>36559339.644680463</v>
      </c>
      <c r="AH100" s="13">
        <v>15717550.91812701</v>
      </c>
      <c r="AI100" s="13">
        <v>13051778.70138357</v>
      </c>
      <c r="AJ100" s="13">
        <v>46364005.082220957</v>
      </c>
      <c r="AK100" s="13">
        <v>40428777.534732781</v>
      </c>
      <c r="AL100" s="13">
        <v>46916675.344464831</v>
      </c>
      <c r="AM100" s="13">
        <v>15891721.57758395</v>
      </c>
      <c r="AN100" s="13">
        <v>27053502.760718111</v>
      </c>
      <c r="AO100" s="13">
        <v>42502449.582148947</v>
      </c>
      <c r="AP100" s="13">
        <v>43313340.911088847</v>
      </c>
      <c r="AQ100" s="13">
        <v>39018730.58908312</v>
      </c>
      <c r="AR100" s="13">
        <v>10714571.13319248</v>
      </c>
      <c r="AS100" s="13">
        <v>11064772.68645687</v>
      </c>
      <c r="AT100" s="13">
        <v>83621317.610477954</v>
      </c>
      <c r="AU100" s="13">
        <v>17570638.3794109</v>
      </c>
      <c r="AV100" s="13">
        <v>11459010.220815239</v>
      </c>
      <c r="AW100" s="13">
        <v>59719057.056791998</v>
      </c>
      <c r="AX100" s="13">
        <v>44497593.513418138</v>
      </c>
      <c r="AY100" s="13">
        <v>80340642.787979841</v>
      </c>
      <c r="AZ100" s="13">
        <v>12338231.91712475</v>
      </c>
      <c r="BA100" s="13">
        <v>37675642.922386996</v>
      </c>
      <c r="BB100" s="13">
        <v>16155470.62943021</v>
      </c>
      <c r="BC100" s="13">
        <v>33143309.923600141</v>
      </c>
      <c r="BD100" s="13">
        <v>59321434.412487604</v>
      </c>
      <c r="BE100" s="13">
        <v>126049593.2810526</v>
      </c>
      <c r="BF100" s="13">
        <v>97895344.058674112</v>
      </c>
      <c r="BG100" s="13">
        <v>13165621.7639648</v>
      </c>
      <c r="BH100" s="13">
        <v>69724557.196978614</v>
      </c>
      <c r="BI100" s="13">
        <v>150629243.14232501</v>
      </c>
      <c r="BJ100" s="13">
        <v>51590053.876589373</v>
      </c>
      <c r="BK100" s="13">
        <v>18853848.281116132</v>
      </c>
      <c r="BL100" s="13">
        <v>38432357.612601951</v>
      </c>
      <c r="BM100" s="13">
        <v>68552590.662877768</v>
      </c>
      <c r="BN100" s="13">
        <v>84188408.754560634</v>
      </c>
      <c r="BO100" s="13">
        <v>2800532.3110244991</v>
      </c>
      <c r="BP100" s="13">
        <v>83775305.521048769</v>
      </c>
      <c r="BQ100" s="13">
        <v>73083085.997374043</v>
      </c>
      <c r="BR100" s="13">
        <v>42586969.896318167</v>
      </c>
      <c r="BS100" s="13">
        <v>28799483.674867999</v>
      </c>
      <c r="BT100" s="13">
        <v>197000964.04912239</v>
      </c>
      <c r="BU100" s="13">
        <v>57891204.588771552</v>
      </c>
      <c r="BV100" s="13">
        <v>128865019.7540293</v>
      </c>
      <c r="BW100" s="13">
        <v>53005711.785977148</v>
      </c>
      <c r="BX100" s="13">
        <v>84161373.341412261</v>
      </c>
      <c r="BY100" s="13">
        <v>67671186.826597258</v>
      </c>
      <c r="BZ100" s="13">
        <v>256120879.5017435</v>
      </c>
      <c r="CA100" s="13">
        <v>222667402.07546669</v>
      </c>
      <c r="CB100" s="13">
        <v>168275312.09574679</v>
      </c>
      <c r="CC100" s="13">
        <v>68193560.42365478</v>
      </c>
      <c r="CD100" s="13">
        <v>76248370.968587354</v>
      </c>
      <c r="CE100" s="13">
        <v>190799891.01784161</v>
      </c>
      <c r="CF100" s="13">
        <v>55899577.381195217</v>
      </c>
      <c r="CG100" s="13">
        <v>214313709.6256066</v>
      </c>
      <c r="CH100" s="13">
        <v>219285503.11487061</v>
      </c>
      <c r="CI100" s="13">
        <v>168283401.94308829</v>
      </c>
      <c r="CJ100" s="13">
        <v>214703354.21211591</v>
      </c>
      <c r="CK100" s="13">
        <v>208406198.93416351</v>
      </c>
      <c r="CL100" s="13">
        <v>509090533.20515358</v>
      </c>
      <c r="CM100" s="13">
        <v>76921866.248754606</v>
      </c>
      <c r="CN100" s="13">
        <v>300999799.00236273</v>
      </c>
      <c r="CO100" s="13">
        <v>303895580.88991791</v>
      </c>
      <c r="CP100" s="13">
        <v>236170016.8927536</v>
      </c>
      <c r="CQ100" s="13">
        <v>320285589.05495107</v>
      </c>
      <c r="CR100" s="13">
        <v>229987229.4093996</v>
      </c>
      <c r="CS100" s="13">
        <v>402237770.25457609</v>
      </c>
      <c r="CT100" s="13">
        <v>358445282.69645119</v>
      </c>
      <c r="CU100" s="13">
        <v>657693306.11924505</v>
      </c>
      <c r="CV100" s="13">
        <v>738426192.3953346</v>
      </c>
      <c r="CW100" s="13">
        <v>706223559.79423618</v>
      </c>
      <c r="CX100" s="13">
        <v>1583267926.3080561</v>
      </c>
      <c r="CY100" s="13">
        <v>1684903472.002178</v>
      </c>
      <c r="CZ100" s="13">
        <v>1494341817.2802639</v>
      </c>
      <c r="DA100" s="13">
        <v>1961230770.988451</v>
      </c>
      <c r="DB100" s="38">
        <f t="shared" si="2"/>
        <v>16503124874.042599</v>
      </c>
      <c r="DC100" s="6"/>
    </row>
    <row r="101" spans="2:107" x14ac:dyDescent="0.3">
      <c r="B101" s="11">
        <v>52801</v>
      </c>
      <c r="C101" s="13" t="s">
        <v>203</v>
      </c>
      <c r="D101" s="13">
        <v>99</v>
      </c>
      <c r="E101" s="13" t="str">
        <f t="shared" si="3"/>
        <v>S</v>
      </c>
      <c r="F101" s="13">
        <v>5649236.3858635668</v>
      </c>
      <c r="G101" s="13">
        <v>181186.2717564636</v>
      </c>
      <c r="H101" s="13">
        <v>192759.1305420248</v>
      </c>
      <c r="I101" s="13">
        <v>1993109.753722626</v>
      </c>
      <c r="J101" s="13">
        <v>834299.96482374007</v>
      </c>
      <c r="K101" s="13">
        <v>57301.914227091998</v>
      </c>
      <c r="L101" s="13">
        <v>2175311.059740013</v>
      </c>
      <c r="M101" s="13">
        <v>518513.4191286136</v>
      </c>
      <c r="N101" s="13">
        <v>176060.02688444161</v>
      </c>
      <c r="O101" s="13">
        <v>342358.91344086837</v>
      </c>
      <c r="P101" s="13">
        <v>1163053.1099254631</v>
      </c>
      <c r="Q101" s="13">
        <v>212492.43295221761</v>
      </c>
      <c r="R101" s="13">
        <v>149311.199799542</v>
      </c>
      <c r="S101" s="13">
        <v>1178803.3146547209</v>
      </c>
      <c r="T101" s="13">
        <v>12549509.302386571</v>
      </c>
      <c r="U101" s="13">
        <v>1881047.7299149539</v>
      </c>
      <c r="V101" s="13">
        <v>3097689.88600823</v>
      </c>
      <c r="W101" s="13">
        <v>1622013.6540789739</v>
      </c>
      <c r="X101" s="13">
        <v>634094.71350474481</v>
      </c>
      <c r="Y101" s="13">
        <v>2335997.050308255</v>
      </c>
      <c r="Z101" s="13">
        <v>4020261.777983767</v>
      </c>
      <c r="AA101" s="13">
        <v>785546.36313461768</v>
      </c>
      <c r="AB101" s="13">
        <v>760958.74279567483</v>
      </c>
      <c r="AC101" s="13">
        <v>10582004.226577479</v>
      </c>
      <c r="AD101" s="13">
        <v>2575936.4171338431</v>
      </c>
      <c r="AE101" s="13">
        <v>6981413.9704156928</v>
      </c>
      <c r="AF101" s="13">
        <v>5529068.2780553009</v>
      </c>
      <c r="AG101" s="13">
        <v>5833960.088600602</v>
      </c>
      <c r="AH101" s="13">
        <v>3633477.115893953</v>
      </c>
      <c r="AI101" s="13">
        <v>3810720.3975388389</v>
      </c>
      <c r="AJ101" s="13">
        <v>3198855.0335386428</v>
      </c>
      <c r="AK101" s="13">
        <v>3718986.4782635551</v>
      </c>
      <c r="AL101" s="13">
        <v>1575198.6539424739</v>
      </c>
      <c r="AM101" s="13">
        <v>2904341.614874118</v>
      </c>
      <c r="AN101" s="13">
        <v>2927361.5690165991</v>
      </c>
      <c r="AO101" s="13">
        <v>6729131.368922011</v>
      </c>
      <c r="AP101" s="13">
        <v>3493015.8953923988</v>
      </c>
      <c r="AQ101" s="13">
        <v>8028969.8035707884</v>
      </c>
      <c r="AR101" s="13">
        <v>4107716.3980531842</v>
      </c>
      <c r="AS101" s="13">
        <v>3605055.4781384859</v>
      </c>
      <c r="AT101" s="13">
        <v>30380110.856351439</v>
      </c>
      <c r="AU101" s="13">
        <v>3163537.6870018141</v>
      </c>
      <c r="AV101" s="13">
        <v>1877710.5486859791</v>
      </c>
      <c r="AW101" s="13">
        <v>3052174.3761788448</v>
      </c>
      <c r="AX101" s="13">
        <v>3774225.8136978918</v>
      </c>
      <c r="AY101" s="13">
        <v>11576746.83637573</v>
      </c>
      <c r="AZ101" s="13">
        <v>3206474.4296067879</v>
      </c>
      <c r="BA101" s="13">
        <v>2127292.322288421</v>
      </c>
      <c r="BB101" s="13">
        <v>2560174.5750894831</v>
      </c>
      <c r="BC101" s="13">
        <v>4338009.6674763244</v>
      </c>
      <c r="BD101" s="13">
        <v>7152510.9802493406</v>
      </c>
      <c r="BE101" s="13">
        <v>581375.56522927363</v>
      </c>
      <c r="BF101" s="13">
        <v>3762231.2286911169</v>
      </c>
      <c r="BG101" s="13">
        <v>16407144.89554658</v>
      </c>
      <c r="BH101" s="13">
        <v>11305225.291249741</v>
      </c>
      <c r="BI101" s="13">
        <v>6622089.8113171477</v>
      </c>
      <c r="BJ101" s="13">
        <v>8564253.1594348382</v>
      </c>
      <c r="BK101" s="13">
        <v>6710950.1604328351</v>
      </c>
      <c r="BL101" s="13">
        <v>10320413.20707348</v>
      </c>
      <c r="BM101" s="13">
        <v>9194703.6259521767</v>
      </c>
      <c r="BN101" s="13">
        <v>5301940.054019413</v>
      </c>
      <c r="BO101" s="13">
        <v>14172754.871951191</v>
      </c>
      <c r="BP101" s="13">
        <v>11859090.520841731</v>
      </c>
      <c r="BQ101" s="13">
        <v>9972094.5888043717</v>
      </c>
      <c r="BR101" s="13">
        <v>2894218.6590249762</v>
      </c>
      <c r="BS101" s="13">
        <v>10050145.404820351</v>
      </c>
      <c r="BT101" s="13">
        <v>8211164.6928115562</v>
      </c>
      <c r="BU101" s="13">
        <v>16479459.80223131</v>
      </c>
      <c r="BV101" s="13">
        <v>9594027.313006863</v>
      </c>
      <c r="BW101" s="13">
        <v>12368331.91750763</v>
      </c>
      <c r="BX101" s="13">
        <v>26949088.162199222</v>
      </c>
      <c r="BY101" s="13">
        <v>31269493.709031411</v>
      </c>
      <c r="BZ101" s="13">
        <v>9397021.4987579547</v>
      </c>
      <c r="CA101" s="13">
        <v>10064141.1697086</v>
      </c>
      <c r="CB101" s="13">
        <v>19539570.627827398</v>
      </c>
      <c r="CC101" s="13">
        <v>12882589.91628889</v>
      </c>
      <c r="CD101" s="13">
        <v>17531613.315320831</v>
      </c>
      <c r="CE101" s="13">
        <v>19494499.086028669</v>
      </c>
      <c r="CF101" s="13">
        <v>22698574.577602971</v>
      </c>
      <c r="CG101" s="13">
        <v>27484940.133120779</v>
      </c>
      <c r="CH101" s="13">
        <v>26171366.879682031</v>
      </c>
      <c r="CI101" s="13">
        <v>20787815.54465691</v>
      </c>
      <c r="CJ101" s="13">
        <v>28170815.045785069</v>
      </c>
      <c r="CK101" s="13">
        <v>40789575.475070313</v>
      </c>
      <c r="CL101" s="13">
        <v>22090605.879891809</v>
      </c>
      <c r="CM101" s="13">
        <v>27645932.214678459</v>
      </c>
      <c r="CN101" s="13">
        <v>27517780.660004731</v>
      </c>
      <c r="CO101" s="13">
        <v>65514559.106666394</v>
      </c>
      <c r="CP101" s="13">
        <v>33123153.324752171</v>
      </c>
      <c r="CQ101" s="13">
        <v>30152772.230645359</v>
      </c>
      <c r="CR101" s="13">
        <v>35350180.840188198</v>
      </c>
      <c r="CS101" s="13">
        <v>39495485.495668449</v>
      </c>
      <c r="CT101" s="13">
        <v>78922743.599783704</v>
      </c>
      <c r="CU101" s="13">
        <v>17638471.27914077</v>
      </c>
      <c r="CV101" s="13">
        <v>39812899.937861241</v>
      </c>
      <c r="CW101" s="13">
        <v>39573816.165206932</v>
      </c>
      <c r="CX101" s="13">
        <v>45509403.147712499</v>
      </c>
      <c r="CY101" s="13">
        <v>49995766.865104347</v>
      </c>
      <c r="CZ101" s="13">
        <v>65414433.677349374</v>
      </c>
      <c r="DA101" s="13">
        <v>101776231.26637571</v>
      </c>
      <c r="DB101" s="38">
        <f t="shared" si="2"/>
        <v>1402092052.600565</v>
      </c>
      <c r="DC101" s="6"/>
    </row>
    <row r="102" spans="2:107" x14ac:dyDescent="0.3">
      <c r="B102" s="11">
        <v>52802</v>
      </c>
      <c r="C102" s="13" t="s">
        <v>204</v>
      </c>
      <c r="D102" s="13">
        <v>100</v>
      </c>
      <c r="E102" s="13" t="str">
        <f t="shared" si="3"/>
        <v>S</v>
      </c>
      <c r="F102" s="13">
        <v>5586132.2791854516</v>
      </c>
      <c r="G102" s="13">
        <v>2952208.6116455211</v>
      </c>
      <c r="H102" s="13">
        <v>3601952.2176410249</v>
      </c>
      <c r="I102" s="13">
        <v>2825975.2951850882</v>
      </c>
      <c r="J102" s="13">
        <v>2306272.2991870339</v>
      </c>
      <c r="K102" s="13">
        <v>2700701.0288069658</v>
      </c>
      <c r="L102" s="13">
        <v>6496897.4024783913</v>
      </c>
      <c r="M102" s="13">
        <v>1640976.11489333</v>
      </c>
      <c r="N102" s="13">
        <v>8497797.0539810471</v>
      </c>
      <c r="O102" s="13">
        <v>7744765.0402172301</v>
      </c>
      <c r="P102" s="13">
        <v>5716644.1823226949</v>
      </c>
      <c r="Q102" s="13">
        <v>39245751.218150273</v>
      </c>
      <c r="R102" s="13">
        <v>6225313.432241478</v>
      </c>
      <c r="S102" s="13">
        <v>2490190.3119011512</v>
      </c>
      <c r="T102" s="13">
        <v>3892562.277375414</v>
      </c>
      <c r="U102" s="13">
        <v>12925614.999849221</v>
      </c>
      <c r="V102" s="13">
        <v>3894024.980670895</v>
      </c>
      <c r="W102" s="13">
        <v>6506523.0410670917</v>
      </c>
      <c r="X102" s="13">
        <v>12940153.47495045</v>
      </c>
      <c r="Y102" s="13">
        <v>4431298.8087922297</v>
      </c>
      <c r="Z102" s="13">
        <v>11791055.301217539</v>
      </c>
      <c r="AA102" s="13">
        <v>11038704.693899181</v>
      </c>
      <c r="AB102" s="13">
        <v>12889977.914064759</v>
      </c>
      <c r="AC102" s="13">
        <v>7644391.864431804</v>
      </c>
      <c r="AD102" s="13">
        <v>9073911.774830509</v>
      </c>
      <c r="AE102" s="13">
        <v>9431823.3791360166</v>
      </c>
      <c r="AF102" s="13">
        <v>4582327.8166641314</v>
      </c>
      <c r="AG102" s="13">
        <v>6092359.0362441475</v>
      </c>
      <c r="AH102" s="13">
        <v>8801824.4165735412</v>
      </c>
      <c r="AI102" s="13">
        <v>8452449.4075989369</v>
      </c>
      <c r="AJ102" s="13">
        <v>12473971.501666591</v>
      </c>
      <c r="AK102" s="13">
        <v>9414158.2391857449</v>
      </c>
      <c r="AL102" s="13">
        <v>6204912.5259837778</v>
      </c>
      <c r="AM102" s="13">
        <v>7043735.8436236801</v>
      </c>
      <c r="AN102" s="13">
        <v>20068087.228934068</v>
      </c>
      <c r="AO102" s="13">
        <v>15030101.523153139</v>
      </c>
      <c r="AP102" s="13">
        <v>13690205.62028111</v>
      </c>
      <c r="AQ102" s="13">
        <v>10573678.17315536</v>
      </c>
      <c r="AR102" s="13">
        <v>10576187.68335088</v>
      </c>
      <c r="AS102" s="13">
        <v>12044373.494166451</v>
      </c>
      <c r="AT102" s="13">
        <v>13001197.22223654</v>
      </c>
      <c r="AU102" s="13">
        <v>3989386.5971056009</v>
      </c>
      <c r="AV102" s="13">
        <v>34752081.871270813</v>
      </c>
      <c r="AW102" s="13">
        <v>7108655.5733476086</v>
      </c>
      <c r="AX102" s="13">
        <v>7515244.2282456961</v>
      </c>
      <c r="AY102" s="13">
        <v>14684421.303799961</v>
      </c>
      <c r="AZ102" s="13">
        <v>26918750.27905307</v>
      </c>
      <c r="BA102" s="13">
        <v>13047500.49672761</v>
      </c>
      <c r="BB102" s="13">
        <v>4374989.9752521589</v>
      </c>
      <c r="BC102" s="13">
        <v>9195198.1517461035</v>
      </c>
      <c r="BD102" s="13">
        <v>8152650.2291391827</v>
      </c>
      <c r="BE102" s="13">
        <v>20579082.321785729</v>
      </c>
      <c r="BF102" s="13">
        <v>16040927.798501709</v>
      </c>
      <c r="BG102" s="13">
        <v>28690851.744589791</v>
      </c>
      <c r="BH102" s="13">
        <v>6012347.5638163034</v>
      </c>
      <c r="BI102" s="13">
        <v>11164165.19029255</v>
      </c>
      <c r="BJ102" s="13">
        <v>11578220.535023009</v>
      </c>
      <c r="BK102" s="13">
        <v>10452718.721839629</v>
      </c>
      <c r="BL102" s="13">
        <v>9535607.8917086888</v>
      </c>
      <c r="BM102" s="13">
        <v>23330395.509113278</v>
      </c>
      <c r="BN102" s="13">
        <v>7143312.2366179554</v>
      </c>
      <c r="BO102" s="13">
        <v>15697232.02477604</v>
      </c>
      <c r="BP102" s="13">
        <v>15980536.76296646</v>
      </c>
      <c r="BQ102" s="13">
        <v>4857639.4046368888</v>
      </c>
      <c r="BR102" s="13">
        <v>10561415.490251999</v>
      </c>
      <c r="BS102" s="13">
        <v>14843083.93397947</v>
      </c>
      <c r="BT102" s="13">
        <v>6472804.2861569738</v>
      </c>
      <c r="BU102" s="13">
        <v>18320685.661119722</v>
      </c>
      <c r="BV102" s="13">
        <v>24633647.474618372</v>
      </c>
      <c r="BW102" s="13">
        <v>12012632.972621109</v>
      </c>
      <c r="BX102" s="13">
        <v>39247804.724811748</v>
      </c>
      <c r="BY102" s="13">
        <v>33606677.815205187</v>
      </c>
      <c r="BZ102" s="13">
        <v>22865386.38179918</v>
      </c>
      <c r="CA102" s="13">
        <v>13896036.35117341</v>
      </c>
      <c r="CB102" s="13">
        <v>11704845.84784147</v>
      </c>
      <c r="CC102" s="13">
        <v>10821934.49934377</v>
      </c>
      <c r="CD102" s="13">
        <v>10020889.81162601</v>
      </c>
      <c r="CE102" s="13">
        <v>23307999.39555072</v>
      </c>
      <c r="CF102" s="13">
        <v>11580010.9252866</v>
      </c>
      <c r="CG102" s="13">
        <v>21841039.435836781</v>
      </c>
      <c r="CH102" s="13">
        <v>32874277.905316692</v>
      </c>
      <c r="CI102" s="13">
        <v>99885350.420843124</v>
      </c>
      <c r="CJ102" s="13">
        <v>31995647.799650691</v>
      </c>
      <c r="CK102" s="13">
        <v>14722754.94317529</v>
      </c>
      <c r="CL102" s="13">
        <v>20395964.943482589</v>
      </c>
      <c r="CM102" s="13">
        <v>21344531.76122167</v>
      </c>
      <c r="CN102" s="13">
        <v>35778123.666263521</v>
      </c>
      <c r="CO102" s="13">
        <v>35740664.183124922</v>
      </c>
      <c r="CP102" s="13">
        <v>36189412.493964352</v>
      </c>
      <c r="CQ102" s="13">
        <v>29419695.226548892</v>
      </c>
      <c r="CR102" s="13">
        <v>48689300.856994167</v>
      </c>
      <c r="CS102" s="13">
        <v>48517659.766043819</v>
      </c>
      <c r="CT102" s="13">
        <v>29070076.708725359</v>
      </c>
      <c r="CU102" s="13">
        <v>21398897.363829918</v>
      </c>
      <c r="CV102" s="13">
        <v>28350146.70639085</v>
      </c>
      <c r="CW102" s="13">
        <v>52871252.717616402</v>
      </c>
      <c r="CX102" s="13">
        <v>43937187.981866069</v>
      </c>
      <c r="CY102" s="13">
        <v>54870802.93161463</v>
      </c>
      <c r="CZ102" s="13">
        <v>66826232.252444282</v>
      </c>
      <c r="DA102" s="13">
        <v>49232787.939610071</v>
      </c>
      <c r="DB102" s="38">
        <f t="shared" si="2"/>
        <v>1761190768.7182462</v>
      </c>
      <c r="DC102" s="6"/>
    </row>
    <row r="103" spans="2:107" x14ac:dyDescent="0.3">
      <c r="B103" s="11">
        <v>55001</v>
      </c>
      <c r="C103" s="13" t="s">
        <v>205</v>
      </c>
      <c r="D103" s="13">
        <v>101</v>
      </c>
      <c r="E103" s="13" t="str">
        <f t="shared" si="3"/>
        <v>S</v>
      </c>
      <c r="F103" s="13">
        <v>19527147.220123731</v>
      </c>
      <c r="G103" s="13">
        <v>36034421.79536435</v>
      </c>
      <c r="H103" s="13">
        <v>20029107.900828019</v>
      </c>
      <c r="I103" s="13">
        <v>20709241.877603151</v>
      </c>
      <c r="J103" s="13">
        <v>62731744.041890651</v>
      </c>
      <c r="K103" s="13">
        <v>24076470.814489901</v>
      </c>
      <c r="L103" s="13">
        <v>70061510.517448574</v>
      </c>
      <c r="M103" s="13">
        <v>49005336.385764733</v>
      </c>
      <c r="N103" s="13">
        <v>58327836.441752009</v>
      </c>
      <c r="O103" s="13">
        <v>60118938.274349377</v>
      </c>
      <c r="P103" s="13">
        <v>33588853.419763394</v>
      </c>
      <c r="Q103" s="13">
        <v>59690184.76357241</v>
      </c>
      <c r="R103" s="13">
        <v>60056471.241006672</v>
      </c>
      <c r="S103" s="13">
        <v>58756947.811206117</v>
      </c>
      <c r="T103" s="13">
        <v>110329286.59729441</v>
      </c>
      <c r="U103" s="13">
        <v>91366094.567936838</v>
      </c>
      <c r="V103" s="13">
        <v>29434250.324672021</v>
      </c>
      <c r="W103" s="13">
        <v>131005034.9953734</v>
      </c>
      <c r="X103" s="13">
        <v>62177133.149799399</v>
      </c>
      <c r="Y103" s="13">
        <v>46577407.754406407</v>
      </c>
      <c r="Z103" s="13">
        <v>118281056.00131769</v>
      </c>
      <c r="AA103" s="13">
        <v>110593819.1926509</v>
      </c>
      <c r="AB103" s="13">
        <v>47891457.044234119</v>
      </c>
      <c r="AC103" s="13">
        <v>90654973.460225433</v>
      </c>
      <c r="AD103" s="13">
        <v>39122208.35685914</v>
      </c>
      <c r="AE103" s="13">
        <v>47330919.239079937</v>
      </c>
      <c r="AF103" s="13">
        <v>37320401.651681013</v>
      </c>
      <c r="AG103" s="13">
        <v>53105571.546846174</v>
      </c>
      <c r="AH103" s="13">
        <v>71043788.206361592</v>
      </c>
      <c r="AI103" s="13">
        <v>55775921.670850888</v>
      </c>
      <c r="AJ103" s="13">
        <v>99700481.792894274</v>
      </c>
      <c r="AK103" s="13">
        <v>94282233.397112429</v>
      </c>
      <c r="AL103" s="13">
        <v>74075932.226161346</v>
      </c>
      <c r="AM103" s="13">
        <v>102759224.94262069</v>
      </c>
      <c r="AN103" s="13">
        <v>128195976.9288018</v>
      </c>
      <c r="AO103" s="13">
        <v>105057176.0127103</v>
      </c>
      <c r="AP103" s="13">
        <v>76242444.074417099</v>
      </c>
      <c r="AQ103" s="13">
        <v>110992182.40724839</v>
      </c>
      <c r="AR103" s="13">
        <v>67291878.712031841</v>
      </c>
      <c r="AS103" s="13">
        <v>124314511.735176</v>
      </c>
      <c r="AT103" s="13">
        <v>122292370.6335866</v>
      </c>
      <c r="AU103" s="13">
        <v>69751898.27276665</v>
      </c>
      <c r="AV103" s="13">
        <v>93216967.599748403</v>
      </c>
      <c r="AW103" s="13">
        <v>128020190.57595339</v>
      </c>
      <c r="AX103" s="13">
        <v>94264040.134090871</v>
      </c>
      <c r="AY103" s="13">
        <v>74649154.679477707</v>
      </c>
      <c r="AZ103" s="13">
        <v>138252950.61604151</v>
      </c>
      <c r="BA103" s="13">
        <v>136420522.7465122</v>
      </c>
      <c r="BB103" s="13">
        <v>35691318.768273942</v>
      </c>
      <c r="BC103" s="13">
        <v>97402327.015304655</v>
      </c>
      <c r="BD103" s="13">
        <v>102002543.2875441</v>
      </c>
      <c r="BE103" s="13">
        <v>252602974.51362541</v>
      </c>
      <c r="BF103" s="13">
        <v>86999816.284305021</v>
      </c>
      <c r="BG103" s="13">
        <v>201140081.18421671</v>
      </c>
      <c r="BH103" s="13">
        <v>133118030.9795455</v>
      </c>
      <c r="BI103" s="13">
        <v>115766017.3931309</v>
      </c>
      <c r="BJ103" s="13">
        <v>174156518.62775719</v>
      </c>
      <c r="BK103" s="13">
        <v>37623628.356249288</v>
      </c>
      <c r="BL103" s="13">
        <v>137957207.1950818</v>
      </c>
      <c r="BM103" s="13">
        <v>126149405.4319447</v>
      </c>
      <c r="BN103" s="13">
        <v>75084897.778568849</v>
      </c>
      <c r="BO103" s="13">
        <v>110708591.558613</v>
      </c>
      <c r="BP103" s="13">
        <v>114866954.32037</v>
      </c>
      <c r="BQ103" s="13">
        <v>113647669.01135731</v>
      </c>
      <c r="BR103" s="13">
        <v>136706081.8957836</v>
      </c>
      <c r="BS103" s="13">
        <v>106152916.5171641</v>
      </c>
      <c r="BT103" s="13">
        <v>56650158.895191871</v>
      </c>
      <c r="BU103" s="13">
        <v>134890027.7754634</v>
      </c>
      <c r="BV103" s="13">
        <v>131865992.1805663</v>
      </c>
      <c r="BW103" s="13">
        <v>120404002.60424469</v>
      </c>
      <c r="BX103" s="13">
        <v>243657672.9787904</v>
      </c>
      <c r="BY103" s="13">
        <v>173042660.38540441</v>
      </c>
      <c r="BZ103" s="13">
        <v>180993910.46483809</v>
      </c>
      <c r="CA103" s="13">
        <v>118303149.02738211</v>
      </c>
      <c r="CB103" s="13">
        <v>160131297.18358609</v>
      </c>
      <c r="CC103" s="13">
        <v>157669320.11029279</v>
      </c>
      <c r="CD103" s="13">
        <v>132005814.70970879</v>
      </c>
      <c r="CE103" s="13">
        <v>217643919.10677809</v>
      </c>
      <c r="CF103" s="13">
        <v>164881907.04813829</v>
      </c>
      <c r="CG103" s="13">
        <v>350951483.62697041</v>
      </c>
      <c r="CH103" s="13">
        <v>227933880.18359411</v>
      </c>
      <c r="CI103" s="13">
        <v>109806962.1868325</v>
      </c>
      <c r="CJ103" s="13">
        <v>246583727.06506541</v>
      </c>
      <c r="CK103" s="13">
        <v>206653139.11411539</v>
      </c>
      <c r="CL103" s="13">
        <v>392452943.40718311</v>
      </c>
      <c r="CM103" s="13">
        <v>229060772.11955291</v>
      </c>
      <c r="CN103" s="13">
        <v>412417036.73933482</v>
      </c>
      <c r="CO103" s="13">
        <v>227174723.62489259</v>
      </c>
      <c r="CP103" s="13">
        <v>313799765.60288322</v>
      </c>
      <c r="CQ103" s="13">
        <v>608338999.65613008</v>
      </c>
      <c r="CR103" s="13">
        <v>439367379.42224842</v>
      </c>
      <c r="CS103" s="13">
        <v>526946678.70667362</v>
      </c>
      <c r="CT103" s="13">
        <v>467251136.76404148</v>
      </c>
      <c r="CU103" s="13">
        <v>353676890.19081742</v>
      </c>
      <c r="CV103" s="13">
        <v>531994836.18165398</v>
      </c>
      <c r="CW103" s="13">
        <v>868116345.74191773</v>
      </c>
      <c r="CX103" s="13">
        <v>856988415.18113756</v>
      </c>
      <c r="CY103" s="13">
        <v>879303409.91344166</v>
      </c>
      <c r="CZ103" s="13">
        <v>1345118308.936857</v>
      </c>
      <c r="DA103" s="13">
        <v>1604047875.947701</v>
      </c>
      <c r="DB103" s="38">
        <f t="shared" si="2"/>
        <v>18962405196.654366</v>
      </c>
      <c r="DC103" s="6"/>
    </row>
    <row r="104" spans="2:107" x14ac:dyDescent="0.3">
      <c r="B104" s="11">
        <v>56001</v>
      </c>
      <c r="C104" s="13" t="s">
        <v>206</v>
      </c>
      <c r="D104" s="13">
        <v>102</v>
      </c>
      <c r="E104" s="13" t="str">
        <f t="shared" si="3"/>
        <v>S</v>
      </c>
      <c r="F104" s="13">
        <v>932885192.02321613</v>
      </c>
      <c r="G104" s="13">
        <v>1022047081.76045</v>
      </c>
      <c r="H104" s="13">
        <v>987818152.55608284</v>
      </c>
      <c r="I104" s="13">
        <v>1249308349.4012959</v>
      </c>
      <c r="J104" s="13">
        <v>886599852.0950048</v>
      </c>
      <c r="K104" s="13">
        <v>1082053694.8001089</v>
      </c>
      <c r="L104" s="13">
        <v>899558606.04511642</v>
      </c>
      <c r="M104" s="13">
        <v>1141886992.8748541</v>
      </c>
      <c r="N104" s="13">
        <v>1037530971.128122</v>
      </c>
      <c r="O104" s="13">
        <v>1095140114.537262</v>
      </c>
      <c r="P104" s="13">
        <v>963836357.56299973</v>
      </c>
      <c r="Q104" s="13">
        <v>1070260689.25384</v>
      </c>
      <c r="R104" s="13">
        <v>1079854100.7193999</v>
      </c>
      <c r="S104" s="13">
        <v>1142113485.8890851</v>
      </c>
      <c r="T104" s="13">
        <v>1146026804.159425</v>
      </c>
      <c r="U104" s="13">
        <v>1164296600.4512329</v>
      </c>
      <c r="V104" s="13">
        <v>1141510690.456002</v>
      </c>
      <c r="W104" s="13">
        <v>1299349247.1121011</v>
      </c>
      <c r="X104" s="13">
        <v>1098440316.93646</v>
      </c>
      <c r="Y104" s="13">
        <v>1142580902.410228</v>
      </c>
      <c r="Z104" s="13">
        <v>1374141967.973887</v>
      </c>
      <c r="AA104" s="13">
        <v>1129100935.306227</v>
      </c>
      <c r="AB104" s="13">
        <v>963990984.83891881</v>
      </c>
      <c r="AC104" s="13">
        <v>1088972434.0999801</v>
      </c>
      <c r="AD104" s="13">
        <v>1178067623.1577549</v>
      </c>
      <c r="AE104" s="13">
        <v>1071452436.1555721</v>
      </c>
      <c r="AF104" s="13">
        <v>1356191203.6842401</v>
      </c>
      <c r="AG104" s="13">
        <v>1246066066.9106481</v>
      </c>
      <c r="AH104" s="13">
        <v>1191558574.3141389</v>
      </c>
      <c r="AI104" s="13">
        <v>1158434834.188602</v>
      </c>
      <c r="AJ104" s="13">
        <v>1298842758.074158</v>
      </c>
      <c r="AK104" s="13">
        <v>1117542746.8998539</v>
      </c>
      <c r="AL104" s="13">
        <v>1327325719.672184</v>
      </c>
      <c r="AM104" s="13">
        <v>1324268375.293982</v>
      </c>
      <c r="AN104" s="13">
        <v>1242328358.4685969</v>
      </c>
      <c r="AO104" s="13">
        <v>1398070449.1932509</v>
      </c>
      <c r="AP104" s="13">
        <v>1525871587.900624</v>
      </c>
      <c r="AQ104" s="13">
        <v>1397557699.2384679</v>
      </c>
      <c r="AR104" s="13">
        <v>1570662403.3283019</v>
      </c>
      <c r="AS104" s="13">
        <v>1463909521.7290659</v>
      </c>
      <c r="AT104" s="13">
        <v>1456458549.6357131</v>
      </c>
      <c r="AU104" s="13">
        <v>1449574651.4200311</v>
      </c>
      <c r="AV104" s="13">
        <v>1381619772.982836</v>
      </c>
      <c r="AW104" s="13">
        <v>1450858529.961108</v>
      </c>
      <c r="AX104" s="13">
        <v>1291058824.9202001</v>
      </c>
      <c r="AY104" s="13">
        <v>1392179694.1069889</v>
      </c>
      <c r="AZ104" s="13">
        <v>840263117.50410545</v>
      </c>
      <c r="BA104" s="13">
        <v>968777973.58700049</v>
      </c>
      <c r="BB104" s="13">
        <v>1299004791.899528</v>
      </c>
      <c r="BC104" s="13">
        <v>1110500407.8772421</v>
      </c>
      <c r="BD104" s="13">
        <v>1342861392.931494</v>
      </c>
      <c r="BE104" s="13">
        <v>2530252034.500886</v>
      </c>
      <c r="BF104" s="13">
        <v>1277332362.172977</v>
      </c>
      <c r="BG104" s="13">
        <v>1478927748.698127</v>
      </c>
      <c r="BH104" s="13">
        <v>1643635425.2053211</v>
      </c>
      <c r="BI104" s="13">
        <v>1581038655.58641</v>
      </c>
      <c r="BJ104" s="13">
        <v>1606013266.584717</v>
      </c>
      <c r="BK104" s="13">
        <v>1684985094.7407031</v>
      </c>
      <c r="BL104" s="13">
        <v>1708120549.9676349</v>
      </c>
      <c r="BM104" s="13">
        <v>1757663333.221931</v>
      </c>
      <c r="BN104" s="13">
        <v>1471378399.1926739</v>
      </c>
      <c r="BO104" s="13">
        <v>1672319536.577558</v>
      </c>
      <c r="BP104" s="13">
        <v>1891400491.591994</v>
      </c>
      <c r="BQ104" s="13">
        <v>1631494827.85642</v>
      </c>
      <c r="BR104" s="13">
        <v>1913052502.355016</v>
      </c>
      <c r="BS104" s="13">
        <v>1837203835.8722179</v>
      </c>
      <c r="BT104" s="13">
        <v>1776795649.212301</v>
      </c>
      <c r="BU104" s="13">
        <v>1998044145.467221</v>
      </c>
      <c r="BV104" s="13">
        <v>1941155834.4417801</v>
      </c>
      <c r="BW104" s="13">
        <v>2453069825.5202479</v>
      </c>
      <c r="BX104" s="13">
        <v>1834149045.760561</v>
      </c>
      <c r="BY104" s="13">
        <v>1777344276.3674309</v>
      </c>
      <c r="BZ104" s="13">
        <v>2179798137.586719</v>
      </c>
      <c r="CA104" s="13">
        <v>2019865740.5925381</v>
      </c>
      <c r="CB104" s="13">
        <v>2021587079.0632589</v>
      </c>
      <c r="CC104" s="13">
        <v>1917868750.573878</v>
      </c>
      <c r="CD104" s="13">
        <v>2149548513.6779051</v>
      </c>
      <c r="CE104" s="13">
        <v>2256539545.3228688</v>
      </c>
      <c r="CF104" s="13">
        <v>2018688581.9568191</v>
      </c>
      <c r="CG104" s="13">
        <v>2058876055.1560979</v>
      </c>
      <c r="CH104" s="13">
        <v>2495235342.9329009</v>
      </c>
      <c r="CI104" s="13">
        <v>2126938655.8788021</v>
      </c>
      <c r="CJ104" s="13">
        <v>2971568409.7825298</v>
      </c>
      <c r="CK104" s="13">
        <v>2884984759.4210968</v>
      </c>
      <c r="CL104" s="13">
        <v>2637768337.2624011</v>
      </c>
      <c r="CM104" s="13">
        <v>2674513225.4559908</v>
      </c>
      <c r="CN104" s="13">
        <v>2857926835.2267098</v>
      </c>
      <c r="CO104" s="13">
        <v>2932050370.386632</v>
      </c>
      <c r="CP104" s="13">
        <v>3181478144.9394031</v>
      </c>
      <c r="CQ104" s="13">
        <v>3212931043.3361902</v>
      </c>
      <c r="CR104" s="13">
        <v>3098236590.0694938</v>
      </c>
      <c r="CS104" s="13">
        <v>3860650338.8430028</v>
      </c>
      <c r="CT104" s="13">
        <v>3371934714.5133562</v>
      </c>
      <c r="CU104" s="13">
        <v>3323881993.8653879</v>
      </c>
      <c r="CV104" s="13">
        <v>4321661768.157424</v>
      </c>
      <c r="CW104" s="13">
        <v>5766949772.3014879</v>
      </c>
      <c r="CX104" s="13">
        <v>4483764883.1593618</v>
      </c>
      <c r="CY104" s="13">
        <v>5570486174.7249908</v>
      </c>
      <c r="CZ104" s="13">
        <v>5363389285.0889492</v>
      </c>
      <c r="DA104" s="13">
        <v>7552003661.9747705</v>
      </c>
      <c r="DB104" s="38">
        <f t="shared" si="2"/>
        <v>189767116141.57208</v>
      </c>
      <c r="DC104" s="6"/>
    </row>
    <row r="105" spans="2:107" x14ac:dyDescent="0.3">
      <c r="B105" s="11">
        <v>58001</v>
      </c>
      <c r="C105" s="13" t="s">
        <v>207</v>
      </c>
      <c r="D105" s="13">
        <v>103</v>
      </c>
      <c r="E105" s="13" t="str">
        <f t="shared" si="3"/>
        <v>S</v>
      </c>
      <c r="F105" s="13">
        <v>52587038.16092094</v>
      </c>
      <c r="G105" s="13">
        <v>76525082.927983433</v>
      </c>
      <c r="H105" s="13">
        <v>86358826.000069544</v>
      </c>
      <c r="I105" s="13">
        <v>72182458.99396424</v>
      </c>
      <c r="J105" s="13">
        <v>61159161.801206172</v>
      </c>
      <c r="K105" s="13">
        <v>73461000.674622044</v>
      </c>
      <c r="L105" s="13">
        <v>77065236.537304923</v>
      </c>
      <c r="M105" s="13">
        <v>90514025.344452232</v>
      </c>
      <c r="N105" s="13">
        <v>70733912.746465802</v>
      </c>
      <c r="O105" s="13">
        <v>88506308.967304751</v>
      </c>
      <c r="P105" s="13">
        <v>65300876.975660913</v>
      </c>
      <c r="Q105" s="13">
        <v>97538808.871206462</v>
      </c>
      <c r="R105" s="13">
        <v>72718974.795669496</v>
      </c>
      <c r="S105" s="13">
        <v>57790614.770049937</v>
      </c>
      <c r="T105" s="13">
        <v>70428202.725105971</v>
      </c>
      <c r="U105" s="13">
        <v>55621263.487242907</v>
      </c>
      <c r="V105" s="13">
        <v>54827689.313297577</v>
      </c>
      <c r="W105" s="13">
        <v>57656057.547942847</v>
      </c>
      <c r="X105" s="13">
        <v>70770301.401503265</v>
      </c>
      <c r="Y105" s="13">
        <v>58262673.909693003</v>
      </c>
      <c r="Z105" s="13">
        <v>76971114.040416121</v>
      </c>
      <c r="AA105" s="13">
        <v>54853688.567747086</v>
      </c>
      <c r="AB105" s="13">
        <v>67932189.198978201</v>
      </c>
      <c r="AC105" s="13">
        <v>49745437.421041913</v>
      </c>
      <c r="AD105" s="13">
        <v>65338402.073816776</v>
      </c>
      <c r="AE105" s="13">
        <v>67924730.360404253</v>
      </c>
      <c r="AF105" s="13">
        <v>68247288.094919667</v>
      </c>
      <c r="AG105" s="13">
        <v>50915465.979323164</v>
      </c>
      <c r="AH105" s="13">
        <v>52989518.857241943</v>
      </c>
      <c r="AI105" s="13">
        <v>62593950.923832104</v>
      </c>
      <c r="AJ105" s="13">
        <v>68264337.881087467</v>
      </c>
      <c r="AK105" s="13">
        <v>66468067.46855557</v>
      </c>
      <c r="AL105" s="13">
        <v>60202379.122938193</v>
      </c>
      <c r="AM105" s="13">
        <v>56059947.377050482</v>
      </c>
      <c r="AN105" s="13">
        <v>70652687.457049727</v>
      </c>
      <c r="AO105" s="13">
        <v>70416980.913477123</v>
      </c>
      <c r="AP105" s="13">
        <v>47881852.817054443</v>
      </c>
      <c r="AQ105" s="13">
        <v>48192082.007599778</v>
      </c>
      <c r="AR105" s="13">
        <v>50574129.241500273</v>
      </c>
      <c r="AS105" s="13">
        <v>51581109.853705361</v>
      </c>
      <c r="AT105" s="13">
        <v>67617770.969385609</v>
      </c>
      <c r="AU105" s="13">
        <v>67741834.749224454</v>
      </c>
      <c r="AV105" s="13">
        <v>66861527.178727239</v>
      </c>
      <c r="AW105" s="13">
        <v>45918189.530011952</v>
      </c>
      <c r="AX105" s="13">
        <v>44351281.327874817</v>
      </c>
      <c r="AY105" s="13">
        <v>53625155.681021728</v>
      </c>
      <c r="AZ105" s="13">
        <v>30208756.272358</v>
      </c>
      <c r="BA105" s="13">
        <v>16345581.48256615</v>
      </c>
      <c r="BB105" s="13">
        <v>22652064.775666159</v>
      </c>
      <c r="BC105" s="13">
        <v>50388702.311583161</v>
      </c>
      <c r="BD105" s="13">
        <v>41332719.283097006</v>
      </c>
      <c r="BE105" s="13">
        <v>64919229.164227448</v>
      </c>
      <c r="BF105" s="13">
        <v>50464152.962839961</v>
      </c>
      <c r="BG105" s="13">
        <v>77592463.012392715</v>
      </c>
      <c r="BH105" s="13">
        <v>63552240.32543952</v>
      </c>
      <c r="BI105" s="13">
        <v>53702302.359753057</v>
      </c>
      <c r="BJ105" s="13">
        <v>104759361.93665729</v>
      </c>
      <c r="BK105" s="13">
        <v>116086816.7341608</v>
      </c>
      <c r="BL105" s="13">
        <v>49162451.051699057</v>
      </c>
      <c r="BM105" s="13">
        <v>63972090.186055839</v>
      </c>
      <c r="BN105" s="13">
        <v>51679554.570197463</v>
      </c>
      <c r="BO105" s="13">
        <v>74547568.503915817</v>
      </c>
      <c r="BP105" s="13">
        <v>72217779.794345424</v>
      </c>
      <c r="BQ105" s="13">
        <v>68151070.802686721</v>
      </c>
      <c r="BR105" s="13">
        <v>55455970.757564656</v>
      </c>
      <c r="BS105" s="13">
        <v>61554485.134298302</v>
      </c>
      <c r="BT105" s="13">
        <v>52760104.492358617</v>
      </c>
      <c r="BU105" s="13">
        <v>68660332.836004421</v>
      </c>
      <c r="BV105" s="13">
        <v>55314104.935416862</v>
      </c>
      <c r="BW105" s="13">
        <v>66407924.785323612</v>
      </c>
      <c r="BX105" s="13">
        <v>79105079.688702941</v>
      </c>
      <c r="BY105" s="13">
        <v>77130834.071869627</v>
      </c>
      <c r="BZ105" s="13">
        <v>92721613.124223143</v>
      </c>
      <c r="CA105" s="13">
        <v>52460569.962419778</v>
      </c>
      <c r="CB105" s="13">
        <v>117791246.67251571</v>
      </c>
      <c r="CC105" s="13">
        <v>47109922.596986517</v>
      </c>
      <c r="CD105" s="13">
        <v>45490362.753503837</v>
      </c>
      <c r="CE105" s="13">
        <v>101877279.2659485</v>
      </c>
      <c r="CF105" s="13">
        <v>52171280.112854823</v>
      </c>
      <c r="CG105" s="13">
        <v>88289538.477928877</v>
      </c>
      <c r="CH105" s="13">
        <v>123133989.06158569</v>
      </c>
      <c r="CI105" s="13">
        <v>71465028.864172965</v>
      </c>
      <c r="CJ105" s="13">
        <v>75418205.500829607</v>
      </c>
      <c r="CK105" s="13">
        <v>103493232.7278367</v>
      </c>
      <c r="CL105" s="13">
        <v>111381771.73551831</v>
      </c>
      <c r="CM105" s="13">
        <v>138697933.32664499</v>
      </c>
      <c r="CN105" s="13">
        <v>184902558.684553</v>
      </c>
      <c r="CO105" s="13">
        <v>77477125.379050121</v>
      </c>
      <c r="CP105" s="13">
        <v>128341570.6951032</v>
      </c>
      <c r="CQ105" s="13">
        <v>98041160.8714412</v>
      </c>
      <c r="CR105" s="13">
        <v>112312760.3518787</v>
      </c>
      <c r="CS105" s="13">
        <v>115376883.8402774</v>
      </c>
      <c r="CT105" s="13">
        <v>126738958.6920446</v>
      </c>
      <c r="CU105" s="13">
        <v>152431508.60104299</v>
      </c>
      <c r="CV105" s="13">
        <v>196186605.12857881</v>
      </c>
      <c r="CW105" s="13">
        <v>272463641.0892176</v>
      </c>
      <c r="CX105" s="13">
        <v>194363921.50152811</v>
      </c>
      <c r="CY105" s="13">
        <v>283015390.97970998</v>
      </c>
      <c r="CZ105" s="13">
        <v>230627334.9117198</v>
      </c>
      <c r="DA105" s="13">
        <v>335212578.55630398</v>
      </c>
      <c r="DB105" s="38">
        <f t="shared" si="2"/>
        <v>8281047350.7422495</v>
      </c>
      <c r="DC105" s="6"/>
    </row>
    <row r="106" spans="2:107" x14ac:dyDescent="0.3">
      <c r="B106" s="11">
        <v>59801</v>
      </c>
      <c r="C106" s="13" t="s">
        <v>208</v>
      </c>
      <c r="D106" s="13">
        <v>104</v>
      </c>
      <c r="E106" s="13" t="str">
        <f t="shared" si="3"/>
        <v>S</v>
      </c>
      <c r="F106" s="13">
        <v>10827870.988392141</v>
      </c>
      <c r="G106" s="13">
        <v>11396820.464353049</v>
      </c>
      <c r="H106" s="13">
        <v>4871215.0310188755</v>
      </c>
      <c r="I106" s="13">
        <v>6537195.836184823</v>
      </c>
      <c r="J106" s="13">
        <v>10037084.552812019</v>
      </c>
      <c r="K106" s="13">
        <v>8564576.7275764626</v>
      </c>
      <c r="L106" s="13">
        <v>7647618.1673673224</v>
      </c>
      <c r="M106" s="13">
        <v>14259157.536325259</v>
      </c>
      <c r="N106" s="13">
        <v>10496526.97374809</v>
      </c>
      <c r="O106" s="13">
        <v>19805969.173374709</v>
      </c>
      <c r="P106" s="13">
        <v>14162046.727609949</v>
      </c>
      <c r="Q106" s="13">
        <v>27341305.957945149</v>
      </c>
      <c r="R106" s="13">
        <v>12218939.95301939</v>
      </c>
      <c r="S106" s="13">
        <v>15850133.084247399</v>
      </c>
      <c r="T106" s="13">
        <v>24316382.048523501</v>
      </c>
      <c r="U106" s="13">
        <v>21710019.93099818</v>
      </c>
      <c r="V106" s="13">
        <v>23254340.419216398</v>
      </c>
      <c r="W106" s="13">
        <v>18028573.0974188</v>
      </c>
      <c r="X106" s="13">
        <v>18517644.388276089</v>
      </c>
      <c r="Y106" s="13">
        <v>17330381.612985969</v>
      </c>
      <c r="Z106" s="13">
        <v>39390164.207064562</v>
      </c>
      <c r="AA106" s="13">
        <v>25734191.312970039</v>
      </c>
      <c r="AB106" s="13">
        <v>20592022.721870549</v>
      </c>
      <c r="AC106" s="13">
        <v>22340794.5156353</v>
      </c>
      <c r="AD106" s="13">
        <v>23282249.021043349</v>
      </c>
      <c r="AE106" s="13">
        <v>20495195.14244942</v>
      </c>
      <c r="AF106" s="13">
        <v>27713735.70745841</v>
      </c>
      <c r="AG106" s="13">
        <v>35726918.167123809</v>
      </c>
      <c r="AH106" s="13">
        <v>30670214.23302184</v>
      </c>
      <c r="AI106" s="13">
        <v>25377961.347691599</v>
      </c>
      <c r="AJ106" s="13">
        <v>40805160.923936181</v>
      </c>
      <c r="AK106" s="13">
        <v>25847299.70490098</v>
      </c>
      <c r="AL106" s="13">
        <v>27130780.47282606</v>
      </c>
      <c r="AM106" s="13">
        <v>26340276.716739919</v>
      </c>
      <c r="AN106" s="13">
        <v>31062696.04935272</v>
      </c>
      <c r="AO106" s="13">
        <v>37895177.602743477</v>
      </c>
      <c r="AP106" s="13">
        <v>31597324.243760809</v>
      </c>
      <c r="AQ106" s="13">
        <v>55153878.821326204</v>
      </c>
      <c r="AR106" s="13">
        <v>45755475.4043516</v>
      </c>
      <c r="AS106" s="13">
        <v>54708759.951486818</v>
      </c>
      <c r="AT106" s="13">
        <v>29070307.485024489</v>
      </c>
      <c r="AU106" s="13">
        <v>22986769.88873579</v>
      </c>
      <c r="AV106" s="13">
        <v>26519692.10912969</v>
      </c>
      <c r="AW106" s="13">
        <v>28691121.026231792</v>
      </c>
      <c r="AX106" s="13">
        <v>25212358.766427241</v>
      </c>
      <c r="AY106" s="13">
        <v>45140877.370018803</v>
      </c>
      <c r="AZ106" s="13">
        <v>6801432.9799563354</v>
      </c>
      <c r="BA106" s="13">
        <v>21726687.376336329</v>
      </c>
      <c r="BB106" s="13">
        <v>20630323.365381461</v>
      </c>
      <c r="BC106" s="13">
        <v>39089485.742677622</v>
      </c>
      <c r="BD106" s="13">
        <v>27998596.100978151</v>
      </c>
      <c r="BE106" s="13">
        <v>34738405.546750568</v>
      </c>
      <c r="BF106" s="13">
        <v>32482164.19181921</v>
      </c>
      <c r="BG106" s="13">
        <v>67597691.448742837</v>
      </c>
      <c r="BH106" s="13">
        <v>29014647.463963751</v>
      </c>
      <c r="BI106" s="13">
        <v>37721164.371754237</v>
      </c>
      <c r="BJ106" s="13">
        <v>36232365.456378102</v>
      </c>
      <c r="BK106" s="13">
        <v>45777428.387280621</v>
      </c>
      <c r="BL106" s="13">
        <v>52564270.65620251</v>
      </c>
      <c r="BM106" s="13">
        <v>44503499.816686153</v>
      </c>
      <c r="BN106" s="13">
        <v>39412063.126582488</v>
      </c>
      <c r="BO106" s="13">
        <v>38504632.583882339</v>
      </c>
      <c r="BP106" s="13">
        <v>55452090.574794397</v>
      </c>
      <c r="BQ106" s="13">
        <v>71257323.81861791</v>
      </c>
      <c r="BR106" s="13">
        <v>53175143.080922879</v>
      </c>
      <c r="BS106" s="13">
        <v>40055353.917996548</v>
      </c>
      <c r="BT106" s="13">
        <v>81348871.975305304</v>
      </c>
      <c r="BU106" s="13">
        <v>68959559.97371757</v>
      </c>
      <c r="BV106" s="13">
        <v>80409582.209621578</v>
      </c>
      <c r="BW106" s="13">
        <v>62212209.421956882</v>
      </c>
      <c r="BX106" s="13">
        <v>46049363.56150955</v>
      </c>
      <c r="BY106" s="13">
        <v>80233227.868191689</v>
      </c>
      <c r="BZ106" s="13">
        <v>59191971.442465171</v>
      </c>
      <c r="CA106" s="13">
        <v>57652417.48565153</v>
      </c>
      <c r="CB106" s="13">
        <v>80622176.743677408</v>
      </c>
      <c r="CC106" s="13">
        <v>38687993.44150123</v>
      </c>
      <c r="CD106" s="13">
        <v>54237405.166504033</v>
      </c>
      <c r="CE106" s="13">
        <v>77525623.386889741</v>
      </c>
      <c r="CF106" s="13">
        <v>34231057.397558518</v>
      </c>
      <c r="CG106" s="13">
        <v>61283749.98707819</v>
      </c>
      <c r="CH106" s="13">
        <v>78109015.254568905</v>
      </c>
      <c r="CI106" s="13">
        <v>94249616.346233055</v>
      </c>
      <c r="CJ106" s="13">
        <v>66303765.106317423</v>
      </c>
      <c r="CK106" s="13">
        <v>77844969.847188249</v>
      </c>
      <c r="CL106" s="13">
        <v>80762796.255962431</v>
      </c>
      <c r="CM106" s="13">
        <v>90814266.371890828</v>
      </c>
      <c r="CN106" s="13">
        <v>97011355.448809311</v>
      </c>
      <c r="CO106" s="13">
        <v>82475992.378897384</v>
      </c>
      <c r="CP106" s="13">
        <v>149052014.03604251</v>
      </c>
      <c r="CQ106" s="13">
        <v>99396008.220029682</v>
      </c>
      <c r="CR106" s="13">
        <v>82338738.294709474</v>
      </c>
      <c r="CS106" s="13">
        <v>96717894.68305178</v>
      </c>
      <c r="CT106" s="13">
        <v>97012542.760559961</v>
      </c>
      <c r="CU106" s="13">
        <v>117309622.1891295</v>
      </c>
      <c r="CV106" s="13">
        <v>167548815.19662929</v>
      </c>
      <c r="CW106" s="13">
        <v>167100146.92007789</v>
      </c>
      <c r="CX106" s="13">
        <v>136951777.53660539</v>
      </c>
      <c r="CY106" s="13">
        <v>157371377.82313681</v>
      </c>
      <c r="CZ106" s="13">
        <v>183352522.6402359</v>
      </c>
      <c r="DA106" s="13">
        <v>196519640.22064999</v>
      </c>
      <c r="DB106" s="38">
        <f t="shared" si="2"/>
        <v>5118038063.1847744</v>
      </c>
      <c r="DC106" s="6"/>
    </row>
    <row r="107" spans="2:107" x14ac:dyDescent="0.3">
      <c r="B107" s="11">
        <v>61001</v>
      </c>
      <c r="C107" s="13" t="s">
        <v>209</v>
      </c>
      <c r="D107" s="13">
        <v>105</v>
      </c>
      <c r="E107" s="13" t="str">
        <f t="shared" si="3"/>
        <v>S</v>
      </c>
      <c r="F107" s="13">
        <v>413209056.74031609</v>
      </c>
      <c r="G107" s="13">
        <v>233572528.17836019</v>
      </c>
      <c r="H107" s="13">
        <v>266113696.86089739</v>
      </c>
      <c r="I107" s="13">
        <v>301737599.97808862</v>
      </c>
      <c r="J107" s="13">
        <v>308861122.89256859</v>
      </c>
      <c r="K107" s="13">
        <v>313068914.4445042</v>
      </c>
      <c r="L107" s="13">
        <v>334869460.82190472</v>
      </c>
      <c r="M107" s="13">
        <v>339743341.61452502</v>
      </c>
      <c r="N107" s="13">
        <v>358433912.16586483</v>
      </c>
      <c r="O107" s="13">
        <v>364304310.23057592</v>
      </c>
      <c r="P107" s="13">
        <v>456337796.11445493</v>
      </c>
      <c r="Q107" s="13">
        <v>468593907.10624683</v>
      </c>
      <c r="R107" s="13">
        <v>422086237.97816461</v>
      </c>
      <c r="S107" s="13">
        <v>437872671.26116431</v>
      </c>
      <c r="T107" s="13">
        <v>422434981.43326992</v>
      </c>
      <c r="U107" s="13">
        <v>530500154.84848481</v>
      </c>
      <c r="V107" s="13">
        <v>552154502.46174407</v>
      </c>
      <c r="W107" s="13">
        <v>491132445.87117893</v>
      </c>
      <c r="X107" s="13">
        <v>488907682.24281287</v>
      </c>
      <c r="Y107" s="13">
        <v>543950624.09797633</v>
      </c>
      <c r="Z107" s="13">
        <v>599010461.19751632</v>
      </c>
      <c r="AA107" s="13">
        <v>484380295.095985</v>
      </c>
      <c r="AB107" s="13">
        <v>632519910.58098996</v>
      </c>
      <c r="AC107" s="13">
        <v>487860746.08397782</v>
      </c>
      <c r="AD107" s="13">
        <v>571959466.41912663</v>
      </c>
      <c r="AE107" s="13">
        <v>627055610.96173513</v>
      </c>
      <c r="AF107" s="13">
        <v>585263331.10819542</v>
      </c>
      <c r="AG107" s="13">
        <v>650264073.12412715</v>
      </c>
      <c r="AH107" s="13">
        <v>744040838.6328938</v>
      </c>
      <c r="AI107" s="13">
        <v>611012595.15669703</v>
      </c>
      <c r="AJ107" s="13">
        <v>638714389.22889996</v>
      </c>
      <c r="AK107" s="13">
        <v>618384309.54195261</v>
      </c>
      <c r="AL107" s="13">
        <v>608767229.61857665</v>
      </c>
      <c r="AM107" s="13">
        <v>696666809.33581376</v>
      </c>
      <c r="AN107" s="13">
        <v>733427510.52599788</v>
      </c>
      <c r="AO107" s="13">
        <v>709132168.17202079</v>
      </c>
      <c r="AP107" s="13">
        <v>820512263.73214054</v>
      </c>
      <c r="AQ107" s="13">
        <v>753181499.20011485</v>
      </c>
      <c r="AR107" s="13">
        <v>826415294.4100678</v>
      </c>
      <c r="AS107" s="13">
        <v>776177679.61201465</v>
      </c>
      <c r="AT107" s="13">
        <v>793507042.50985754</v>
      </c>
      <c r="AU107" s="13">
        <v>779414465.33005416</v>
      </c>
      <c r="AV107" s="13">
        <v>628707283.14911389</v>
      </c>
      <c r="AW107" s="13">
        <v>757377390.28269112</v>
      </c>
      <c r="AX107" s="13">
        <v>751153849.87564051</v>
      </c>
      <c r="AY107" s="13">
        <v>779406019.02019858</v>
      </c>
      <c r="AZ107" s="13">
        <v>447799590.00905353</v>
      </c>
      <c r="BA107" s="13">
        <v>503021492.517667</v>
      </c>
      <c r="BB107" s="13">
        <v>593288280.45061219</v>
      </c>
      <c r="BC107" s="13">
        <v>705328682.69159448</v>
      </c>
      <c r="BD107" s="13">
        <v>731781435.39894986</v>
      </c>
      <c r="BE107" s="13">
        <v>849836026.40348184</v>
      </c>
      <c r="BF107" s="13">
        <v>816859649.28016591</v>
      </c>
      <c r="BG107" s="13">
        <v>850433020.96347737</v>
      </c>
      <c r="BH107" s="13">
        <v>803050433.51484132</v>
      </c>
      <c r="BI107" s="13">
        <v>814108081.3846817</v>
      </c>
      <c r="BJ107" s="13">
        <v>812791364.87843013</v>
      </c>
      <c r="BK107" s="13">
        <v>900643214.99459243</v>
      </c>
      <c r="BL107" s="13">
        <v>857497544.00432503</v>
      </c>
      <c r="BM107" s="13">
        <v>922862842.76102817</v>
      </c>
      <c r="BN107" s="13">
        <v>859216507.08014405</v>
      </c>
      <c r="BO107" s="13">
        <v>976210574.50171351</v>
      </c>
      <c r="BP107" s="13">
        <v>1014246590.514312</v>
      </c>
      <c r="BQ107" s="13">
        <v>1000407136.793558</v>
      </c>
      <c r="BR107" s="13">
        <v>1013872789.228197</v>
      </c>
      <c r="BS107" s="13">
        <v>952188359.54822087</v>
      </c>
      <c r="BT107" s="13">
        <v>987618388.03013325</v>
      </c>
      <c r="BU107" s="13">
        <v>1049245784.014357</v>
      </c>
      <c r="BV107" s="13">
        <v>1065045583.210709</v>
      </c>
      <c r="BW107" s="13">
        <v>1152140634.2858329</v>
      </c>
      <c r="BX107" s="13">
        <v>1100593494.3537719</v>
      </c>
      <c r="BY107" s="13">
        <v>1076839075.91465</v>
      </c>
      <c r="BZ107" s="13">
        <v>1230374280.146409</v>
      </c>
      <c r="CA107" s="13">
        <v>1136787842.9438789</v>
      </c>
      <c r="CB107" s="13">
        <v>1111814504.953882</v>
      </c>
      <c r="CC107" s="13">
        <v>935636277.64293468</v>
      </c>
      <c r="CD107" s="13">
        <v>1130236244.6348829</v>
      </c>
      <c r="CE107" s="13">
        <v>1352858148.4553349</v>
      </c>
      <c r="CF107" s="13">
        <v>1115191990.0299261</v>
      </c>
      <c r="CG107" s="13">
        <v>1377095390.0060861</v>
      </c>
      <c r="CH107" s="13">
        <v>1290346461.893301</v>
      </c>
      <c r="CI107" s="13">
        <v>1342788206.3861411</v>
      </c>
      <c r="CJ107" s="13">
        <v>1287791377.5290561</v>
      </c>
      <c r="CK107" s="13">
        <v>1479891925.259758</v>
      </c>
      <c r="CL107" s="13">
        <v>1352626356.774986</v>
      </c>
      <c r="CM107" s="13">
        <v>1491002067.687824</v>
      </c>
      <c r="CN107" s="13">
        <v>1494169769.118685</v>
      </c>
      <c r="CO107" s="13">
        <v>1592130729.481209</v>
      </c>
      <c r="CP107" s="13">
        <v>1494593928.49316</v>
      </c>
      <c r="CQ107" s="13">
        <v>1644404164.0111139</v>
      </c>
      <c r="CR107" s="13">
        <v>1734449655.3800149</v>
      </c>
      <c r="CS107" s="13">
        <v>1801306323.0694549</v>
      </c>
      <c r="CT107" s="13">
        <v>1871268420.368206</v>
      </c>
      <c r="CU107" s="13">
        <v>2043194092.070576</v>
      </c>
      <c r="CV107" s="13">
        <v>1951595871.7859149</v>
      </c>
      <c r="CW107" s="13">
        <v>2311323644.2291498</v>
      </c>
      <c r="CX107" s="13">
        <v>2154956676.8614802</v>
      </c>
      <c r="CY107" s="13">
        <v>2247251979.9365039</v>
      </c>
      <c r="CZ107" s="13">
        <v>2425958910.3546858</v>
      </c>
      <c r="DA107" s="13">
        <v>2948761630.8783011</v>
      </c>
      <c r="DB107" s="38">
        <f t="shared" si="2"/>
        <v>93918930926.36087</v>
      </c>
      <c r="DC107" s="6"/>
    </row>
    <row r="108" spans="2:107" x14ac:dyDescent="0.3">
      <c r="B108" s="11">
        <v>62801</v>
      </c>
      <c r="C108" s="13" t="s">
        <v>210</v>
      </c>
      <c r="D108" s="13">
        <v>106</v>
      </c>
      <c r="E108" s="13" t="str">
        <f t="shared" si="3"/>
        <v>S</v>
      </c>
      <c r="F108" s="13">
        <v>53350.689057929703</v>
      </c>
      <c r="G108" s="13">
        <v>413643.10858095641</v>
      </c>
      <c r="H108" s="13">
        <v>140637.82827737229</v>
      </c>
      <c r="I108" s="13"/>
      <c r="J108" s="13">
        <v>49038.724553099099</v>
      </c>
      <c r="K108" s="13">
        <v>828466.79810272809</v>
      </c>
      <c r="L108" s="13">
        <v>925676.3524345383</v>
      </c>
      <c r="M108" s="13">
        <v>6138.2458952260004</v>
      </c>
      <c r="N108" s="13">
        <v>199758.39340047221</v>
      </c>
      <c r="O108" s="13">
        <v>608974.47193871462</v>
      </c>
      <c r="P108" s="13">
        <v>276215.58684017218</v>
      </c>
      <c r="Q108" s="13">
        <v>1636760.5434015901</v>
      </c>
      <c r="R108" s="13">
        <v>1030472.457267106</v>
      </c>
      <c r="S108" s="13">
        <v>190608.25478714949</v>
      </c>
      <c r="T108" s="13">
        <v>1630408.8790732271</v>
      </c>
      <c r="U108" s="13">
        <v>1960056.177989288</v>
      </c>
      <c r="V108" s="13">
        <v>27266.756327242201</v>
      </c>
      <c r="W108" s="13">
        <v>1550606.9480173399</v>
      </c>
      <c r="X108" s="13">
        <v>7139.7089559585002</v>
      </c>
      <c r="Y108" s="13">
        <v>41092.231205542099</v>
      </c>
      <c r="Z108" s="13">
        <v>897788.69681180234</v>
      </c>
      <c r="AA108" s="13">
        <v>474735.3684656042</v>
      </c>
      <c r="AB108" s="13">
        <v>325015.30405998102</v>
      </c>
      <c r="AC108" s="13">
        <v>149229.49034038719</v>
      </c>
      <c r="AD108" s="13">
        <v>318219.80809371592</v>
      </c>
      <c r="AE108" s="13">
        <v>228268.8597318434</v>
      </c>
      <c r="AF108" s="13">
        <v>175605.58658004529</v>
      </c>
      <c r="AG108" s="13">
        <v>1732065.744144399</v>
      </c>
      <c r="AH108" s="13">
        <v>580659.21329637337</v>
      </c>
      <c r="AI108" s="13">
        <v>305205.62746470451</v>
      </c>
      <c r="AJ108" s="13">
        <v>1551224.9136673929</v>
      </c>
      <c r="AK108" s="13">
        <v>203227.3137068864</v>
      </c>
      <c r="AL108" s="13">
        <v>68735.031529525397</v>
      </c>
      <c r="AM108" s="13">
        <v>940185.22386648459</v>
      </c>
      <c r="AN108" s="13">
        <v>313482.2508402667</v>
      </c>
      <c r="AO108" s="13"/>
      <c r="AP108" s="13">
        <v>185223.66489483611</v>
      </c>
      <c r="AQ108" s="13">
        <v>823942.49800856621</v>
      </c>
      <c r="AR108" s="13">
        <v>944642.69653798267</v>
      </c>
      <c r="AS108" s="13">
        <v>1178580.101032208</v>
      </c>
      <c r="AT108" s="13">
        <v>601117.4030183343</v>
      </c>
      <c r="AU108" s="13">
        <v>1782280.062945361</v>
      </c>
      <c r="AV108" s="13">
        <v>161745.14295724401</v>
      </c>
      <c r="AW108" s="13">
        <v>688908.50981877558</v>
      </c>
      <c r="AX108" s="13">
        <v>2109793.01990344</v>
      </c>
      <c r="AY108" s="13">
        <v>1328958.541903012</v>
      </c>
      <c r="AZ108" s="13">
        <v>97021.309697547898</v>
      </c>
      <c r="BA108" s="13">
        <v>458062.93607581168</v>
      </c>
      <c r="BB108" s="13">
        <v>439319.26508190751</v>
      </c>
      <c r="BC108" s="13">
        <v>214426.96687314371</v>
      </c>
      <c r="BD108" s="13">
        <v>999237.550546424</v>
      </c>
      <c r="BE108" s="13">
        <v>2152658.8610901609</v>
      </c>
      <c r="BF108" s="13">
        <v>580613.31127193454</v>
      </c>
      <c r="BG108" s="13">
        <v>2885991.5891641201</v>
      </c>
      <c r="BH108" s="13">
        <v>1661081.8136798691</v>
      </c>
      <c r="BI108" s="13">
        <v>117899.6728544736</v>
      </c>
      <c r="BJ108" s="13">
        <v>332144.10549951327</v>
      </c>
      <c r="BK108" s="13">
        <v>3078936.9342623269</v>
      </c>
      <c r="BL108" s="13">
        <v>1349585.099486144</v>
      </c>
      <c r="BM108" s="13">
        <v>1519405.7293718951</v>
      </c>
      <c r="BN108" s="13">
        <v>208269.16344492891</v>
      </c>
      <c r="BO108" s="13">
        <v>1241393.4870205841</v>
      </c>
      <c r="BP108" s="13">
        <v>1107639.1797519671</v>
      </c>
      <c r="BQ108" s="13">
        <v>145106.57589728761</v>
      </c>
      <c r="BR108" s="13">
        <v>421743.08818059968</v>
      </c>
      <c r="BS108" s="13">
        <v>2596534.0987574812</v>
      </c>
      <c r="BT108" s="13">
        <v>1048461.9623626251</v>
      </c>
      <c r="BU108" s="13">
        <v>741852.24930858775</v>
      </c>
      <c r="BV108" s="13">
        <v>209709.57658948249</v>
      </c>
      <c r="BW108" s="13">
        <v>4014319.2368731401</v>
      </c>
      <c r="BX108" s="13">
        <v>3422650.8084815</v>
      </c>
      <c r="BY108" s="13">
        <v>701917.90733672294</v>
      </c>
      <c r="BZ108" s="13">
        <v>349281.12030725012</v>
      </c>
      <c r="CA108" s="13">
        <v>260622.57567432511</v>
      </c>
      <c r="CB108" s="13">
        <v>1039231.96611477</v>
      </c>
      <c r="CC108" s="13">
        <v>1024834.531383296</v>
      </c>
      <c r="CD108" s="13">
        <v>1657033.0899615439</v>
      </c>
      <c r="CE108" s="13">
        <v>1850867.0542995201</v>
      </c>
      <c r="CF108" s="13">
        <v>498300.30586539442</v>
      </c>
      <c r="CG108" s="13">
        <v>2509651.3394253701</v>
      </c>
      <c r="CH108" s="13">
        <v>1574672.3166390271</v>
      </c>
      <c r="CI108" s="13">
        <v>1658639.5732851929</v>
      </c>
      <c r="CJ108" s="13">
        <v>4254976.678226932</v>
      </c>
      <c r="CK108" s="13">
        <v>1288676.373395974</v>
      </c>
      <c r="CL108" s="13">
        <v>4858419.6911824103</v>
      </c>
      <c r="CM108" s="13">
        <v>259508.0854639243</v>
      </c>
      <c r="CN108" s="13">
        <v>340725.59329075791</v>
      </c>
      <c r="CO108" s="13">
        <v>1390183.875234483</v>
      </c>
      <c r="CP108" s="13">
        <v>2939789.0696970541</v>
      </c>
      <c r="CQ108" s="13">
        <v>7368706.7017907519</v>
      </c>
      <c r="CR108" s="13">
        <v>544340.47900577821</v>
      </c>
      <c r="CS108" s="13">
        <v>1877235.380132165</v>
      </c>
      <c r="CT108" s="13">
        <v>2052232.4533036209</v>
      </c>
      <c r="CU108" s="13">
        <v>7238717.5096997153</v>
      </c>
      <c r="CV108" s="13">
        <v>2212974.8770717811</v>
      </c>
      <c r="CW108" s="13">
        <v>11536195.97636182</v>
      </c>
      <c r="CX108" s="13">
        <v>10659949.9763436</v>
      </c>
      <c r="CY108" s="13">
        <v>7123799.1800000239</v>
      </c>
      <c r="CZ108" s="13">
        <v>2085184.084611295</v>
      </c>
      <c r="DA108" s="13">
        <v>8138863.0771454349</v>
      </c>
      <c r="DB108" s="38">
        <f t="shared" si="2"/>
        <v>149984747.64359823</v>
      </c>
      <c r="DC108" s="6"/>
    </row>
    <row r="109" spans="2:107" x14ac:dyDescent="0.3">
      <c r="B109" s="11">
        <v>64801</v>
      </c>
      <c r="C109" s="13" t="s">
        <v>211</v>
      </c>
      <c r="D109" s="13">
        <v>107</v>
      </c>
      <c r="E109" s="13" t="str">
        <f t="shared" si="3"/>
        <v>S</v>
      </c>
      <c r="F109" s="13">
        <v>76347762.919560269</v>
      </c>
      <c r="G109" s="13">
        <v>63568741.941521794</v>
      </c>
      <c r="H109" s="13">
        <v>219500401.33015221</v>
      </c>
      <c r="I109" s="13">
        <v>86867866.164103538</v>
      </c>
      <c r="J109" s="13">
        <v>106038672.8357446</v>
      </c>
      <c r="K109" s="13">
        <v>75338562.160459742</v>
      </c>
      <c r="L109" s="13">
        <v>100024578.6151032</v>
      </c>
      <c r="M109" s="13">
        <v>202411661.93716231</v>
      </c>
      <c r="N109" s="13">
        <v>110593575.4908964</v>
      </c>
      <c r="O109" s="13">
        <v>117668056.35389391</v>
      </c>
      <c r="P109" s="13">
        <v>137195106.95453751</v>
      </c>
      <c r="Q109" s="13">
        <v>256871079.35650629</v>
      </c>
      <c r="R109" s="13">
        <v>161269058.71643579</v>
      </c>
      <c r="S109" s="13">
        <v>100441289.461336</v>
      </c>
      <c r="T109" s="13">
        <v>125373986.3629161</v>
      </c>
      <c r="U109" s="13">
        <v>169873609.96351609</v>
      </c>
      <c r="V109" s="13">
        <v>220249326.30641869</v>
      </c>
      <c r="W109" s="13">
        <v>230928410.67092419</v>
      </c>
      <c r="X109" s="13">
        <v>154660374.2409752</v>
      </c>
      <c r="Y109" s="13">
        <v>213070476.33943811</v>
      </c>
      <c r="Z109" s="13">
        <v>198577536.41817811</v>
      </c>
      <c r="AA109" s="13">
        <v>233506725.4905248</v>
      </c>
      <c r="AB109" s="13">
        <v>202162726.8686018</v>
      </c>
      <c r="AC109" s="13">
        <v>160474787.93328819</v>
      </c>
      <c r="AD109" s="13">
        <v>202736367.07419211</v>
      </c>
      <c r="AE109" s="13">
        <v>270977565.68485701</v>
      </c>
      <c r="AF109" s="13">
        <v>211842085.59870601</v>
      </c>
      <c r="AG109" s="13">
        <v>213363787.23155341</v>
      </c>
      <c r="AH109" s="13">
        <v>293662294.17713273</v>
      </c>
      <c r="AI109" s="13">
        <v>212118518.3299484</v>
      </c>
      <c r="AJ109" s="13">
        <v>351813619.26886553</v>
      </c>
      <c r="AK109" s="13">
        <v>264276677.91838261</v>
      </c>
      <c r="AL109" s="13">
        <v>183221064.48933899</v>
      </c>
      <c r="AM109" s="13">
        <v>381834640.62931418</v>
      </c>
      <c r="AN109" s="13">
        <v>261667266.151299</v>
      </c>
      <c r="AO109" s="13">
        <v>234461434.0982472</v>
      </c>
      <c r="AP109" s="13">
        <v>259429278.72865</v>
      </c>
      <c r="AQ109" s="13">
        <v>304709136.13158119</v>
      </c>
      <c r="AR109" s="13">
        <v>333411146.80539238</v>
      </c>
      <c r="AS109" s="13">
        <v>321577586.27666962</v>
      </c>
      <c r="AT109" s="13">
        <v>262983789.6967324</v>
      </c>
      <c r="AU109" s="13">
        <v>304218712.08265811</v>
      </c>
      <c r="AV109" s="13">
        <v>345252356.89565629</v>
      </c>
      <c r="AW109" s="13">
        <v>338818846.44876277</v>
      </c>
      <c r="AX109" s="13">
        <v>269111078.48705119</v>
      </c>
      <c r="AY109" s="13">
        <v>289093519.23908848</v>
      </c>
      <c r="AZ109" s="13">
        <v>164711211.81077969</v>
      </c>
      <c r="BA109" s="13">
        <v>184979507.52411979</v>
      </c>
      <c r="BB109" s="13">
        <v>244226222.47598299</v>
      </c>
      <c r="BC109" s="13">
        <v>288805635.21787012</v>
      </c>
      <c r="BD109" s="13">
        <v>307389726.47342861</v>
      </c>
      <c r="BE109" s="13">
        <v>336914525.94941401</v>
      </c>
      <c r="BF109" s="13">
        <v>429313628.54695022</v>
      </c>
      <c r="BG109" s="13">
        <v>447170697.08446848</v>
      </c>
      <c r="BH109" s="13">
        <v>339005938.9889769</v>
      </c>
      <c r="BI109" s="13">
        <v>474872222.31285709</v>
      </c>
      <c r="BJ109" s="13">
        <v>410568887.03150821</v>
      </c>
      <c r="BK109" s="13">
        <v>456552423.11388499</v>
      </c>
      <c r="BL109" s="13">
        <v>458627097.37531197</v>
      </c>
      <c r="BM109" s="13">
        <v>431605702.86207068</v>
      </c>
      <c r="BN109" s="13">
        <v>414616514.74247211</v>
      </c>
      <c r="BO109" s="13">
        <v>559382823.94710064</v>
      </c>
      <c r="BP109" s="13">
        <v>560365879.47741759</v>
      </c>
      <c r="BQ109" s="13">
        <v>393018244.26929271</v>
      </c>
      <c r="BR109" s="13">
        <v>748851432.17566466</v>
      </c>
      <c r="BS109" s="13">
        <v>417859654.09836179</v>
      </c>
      <c r="BT109" s="13">
        <v>449045388.67793542</v>
      </c>
      <c r="BU109" s="13">
        <v>490710354.22301519</v>
      </c>
      <c r="BV109" s="13">
        <v>458781350.58312392</v>
      </c>
      <c r="BW109" s="13">
        <v>474196314.00154573</v>
      </c>
      <c r="BX109" s="13">
        <v>525296290.38732183</v>
      </c>
      <c r="BY109" s="13">
        <v>493126678.09033751</v>
      </c>
      <c r="BZ109" s="13">
        <v>603521020.24927807</v>
      </c>
      <c r="CA109" s="13">
        <v>517614238.70768982</v>
      </c>
      <c r="CB109" s="13">
        <v>527763796.43441743</v>
      </c>
      <c r="CC109" s="13">
        <v>443392803.39049411</v>
      </c>
      <c r="CD109" s="13">
        <v>547494674.70807171</v>
      </c>
      <c r="CE109" s="13">
        <v>596906906.0619421</v>
      </c>
      <c r="CF109" s="13">
        <v>552956452.63527167</v>
      </c>
      <c r="CG109" s="13">
        <v>604359655.17088985</v>
      </c>
      <c r="CH109" s="13">
        <v>686114356.25767434</v>
      </c>
      <c r="CI109" s="13">
        <v>909425299.9589045</v>
      </c>
      <c r="CJ109" s="13">
        <v>773978381.21764457</v>
      </c>
      <c r="CK109" s="13">
        <v>722451423.09202147</v>
      </c>
      <c r="CL109" s="13">
        <v>605532704.06222999</v>
      </c>
      <c r="CM109" s="13">
        <v>845187008.9450928</v>
      </c>
      <c r="CN109" s="13">
        <v>689400347.9617449</v>
      </c>
      <c r="CO109" s="13">
        <v>708835908.79867232</v>
      </c>
      <c r="CP109" s="13">
        <v>936564242.41551709</v>
      </c>
      <c r="CQ109" s="13">
        <v>997500127.61798203</v>
      </c>
      <c r="CR109" s="13">
        <v>1168844492.916976</v>
      </c>
      <c r="CS109" s="13">
        <v>1160487997.2334399</v>
      </c>
      <c r="CT109" s="13">
        <v>1278305104.6057761</v>
      </c>
      <c r="CU109" s="13">
        <v>1006704382.72436</v>
      </c>
      <c r="CV109" s="13">
        <v>1590767953.2461131</v>
      </c>
      <c r="CW109" s="13">
        <v>1037867148.01109</v>
      </c>
      <c r="CX109" s="13">
        <v>1523259296.319155</v>
      </c>
      <c r="CY109" s="13">
        <v>1443736529.6110661</v>
      </c>
      <c r="CZ109" s="13">
        <v>1561036662.2983689</v>
      </c>
      <c r="DA109" s="13">
        <v>5962572467.3252878</v>
      </c>
      <c r="DB109" s="38">
        <f t="shared" si="2"/>
        <v>50796170879.694664</v>
      </c>
      <c r="DC109" s="6"/>
    </row>
    <row r="110" spans="2:107" x14ac:dyDescent="0.3">
      <c r="B110" s="11">
        <v>68001</v>
      </c>
      <c r="C110" s="13" t="s">
        <v>212</v>
      </c>
      <c r="D110" s="13">
        <v>108</v>
      </c>
      <c r="E110" s="13" t="str">
        <f t="shared" si="3"/>
        <v>S</v>
      </c>
      <c r="F110" s="13">
        <v>420569225.38021469</v>
      </c>
      <c r="G110" s="13">
        <v>361605153.77603179</v>
      </c>
      <c r="H110" s="13">
        <v>266863221.23907071</v>
      </c>
      <c r="I110" s="13">
        <v>340459787.82851487</v>
      </c>
      <c r="J110" s="13">
        <v>295767267.19243062</v>
      </c>
      <c r="K110" s="13">
        <v>344564921.85721087</v>
      </c>
      <c r="L110" s="13">
        <v>478892707.44682962</v>
      </c>
      <c r="M110" s="13">
        <v>520772896.18359321</v>
      </c>
      <c r="N110" s="13">
        <v>363596533.04701197</v>
      </c>
      <c r="O110" s="13">
        <v>552729148.57675922</v>
      </c>
      <c r="P110" s="13">
        <v>426347932.87745148</v>
      </c>
      <c r="Q110" s="13">
        <v>333067127.55408388</v>
      </c>
      <c r="R110" s="13">
        <v>536405119.99419057</v>
      </c>
      <c r="S110" s="13">
        <v>329727377.39351952</v>
      </c>
      <c r="T110" s="13">
        <v>422561032.40476191</v>
      </c>
      <c r="U110" s="13">
        <v>461245215.79804659</v>
      </c>
      <c r="V110" s="13">
        <v>522067081.27862322</v>
      </c>
      <c r="W110" s="13">
        <v>564709788.9964155</v>
      </c>
      <c r="X110" s="13">
        <v>570667676.83482409</v>
      </c>
      <c r="Y110" s="13">
        <v>408404960.65801388</v>
      </c>
      <c r="Z110" s="13">
        <v>492537685.44774419</v>
      </c>
      <c r="AA110" s="13">
        <v>473496681.78063959</v>
      </c>
      <c r="AB110" s="13">
        <v>450817156.21693277</v>
      </c>
      <c r="AC110" s="13">
        <v>420675144.20088089</v>
      </c>
      <c r="AD110" s="13">
        <v>385029283.77370977</v>
      </c>
      <c r="AE110" s="13">
        <v>529298661.78324401</v>
      </c>
      <c r="AF110" s="13">
        <v>516311048.94809008</v>
      </c>
      <c r="AG110" s="13">
        <v>465787598.20124</v>
      </c>
      <c r="AH110" s="13">
        <v>504704868.33502698</v>
      </c>
      <c r="AI110" s="13">
        <v>427100376.78383088</v>
      </c>
      <c r="AJ110" s="13">
        <v>503949862.78776938</v>
      </c>
      <c r="AK110" s="13">
        <v>458420354.91229022</v>
      </c>
      <c r="AL110" s="13">
        <v>473593427.8490088</v>
      </c>
      <c r="AM110" s="13">
        <v>2047020459.7803569</v>
      </c>
      <c r="AN110" s="13">
        <v>525443491.90785837</v>
      </c>
      <c r="AO110" s="13">
        <v>503181288.28260028</v>
      </c>
      <c r="AP110" s="13">
        <v>766325903.48294723</v>
      </c>
      <c r="AQ110" s="13">
        <v>625494565.30339825</v>
      </c>
      <c r="AR110" s="13">
        <v>547947430.80867183</v>
      </c>
      <c r="AS110" s="13">
        <v>709740778.67201126</v>
      </c>
      <c r="AT110" s="13">
        <v>563980057.14104712</v>
      </c>
      <c r="AU110" s="13">
        <v>616065176.28684258</v>
      </c>
      <c r="AV110" s="13">
        <v>452630761.60959917</v>
      </c>
      <c r="AW110" s="13">
        <v>580863438.1047051</v>
      </c>
      <c r="AX110" s="13">
        <v>486584236.48274851</v>
      </c>
      <c r="AY110" s="13">
        <v>696806268.7722491</v>
      </c>
      <c r="AZ110" s="13">
        <v>580062264.7074703</v>
      </c>
      <c r="BA110" s="13">
        <v>463185452.15700227</v>
      </c>
      <c r="BB110" s="13">
        <v>636437307.54878557</v>
      </c>
      <c r="BC110" s="13">
        <v>559184731.78246582</v>
      </c>
      <c r="BD110" s="13">
        <v>774649658.90198565</v>
      </c>
      <c r="BE110" s="13">
        <v>834928832.1775403</v>
      </c>
      <c r="BF110" s="13">
        <v>723499106.25293303</v>
      </c>
      <c r="BG110" s="13">
        <v>581277537.47018504</v>
      </c>
      <c r="BH110" s="13">
        <v>502296561.60509789</v>
      </c>
      <c r="BI110" s="13">
        <v>546958924.92655265</v>
      </c>
      <c r="BJ110" s="13">
        <v>600983873.24500751</v>
      </c>
      <c r="BK110" s="13">
        <v>588456044.51763403</v>
      </c>
      <c r="BL110" s="13">
        <v>603999576.3136673</v>
      </c>
      <c r="BM110" s="13">
        <v>795282905.29241884</v>
      </c>
      <c r="BN110" s="13">
        <v>781613869.47523141</v>
      </c>
      <c r="BO110" s="13">
        <v>639606686.66215312</v>
      </c>
      <c r="BP110" s="13">
        <v>792744780.98086798</v>
      </c>
      <c r="BQ110" s="13">
        <v>616653934.92160964</v>
      </c>
      <c r="BR110" s="13">
        <v>612012838.18837249</v>
      </c>
      <c r="BS110" s="13">
        <v>577095720.21688426</v>
      </c>
      <c r="BT110" s="13">
        <v>968557456.12028825</v>
      </c>
      <c r="BU110" s="13">
        <v>742133415.7700907</v>
      </c>
      <c r="BV110" s="13">
        <v>833727218.89795899</v>
      </c>
      <c r="BW110" s="13">
        <v>656834162.157166</v>
      </c>
      <c r="BX110" s="13">
        <v>903127496.13442433</v>
      </c>
      <c r="BY110" s="13">
        <v>558568434.37010694</v>
      </c>
      <c r="BZ110" s="13">
        <v>659936662.95776904</v>
      </c>
      <c r="CA110" s="13">
        <v>868582678.04557967</v>
      </c>
      <c r="CB110" s="13">
        <v>778728366.50434005</v>
      </c>
      <c r="CC110" s="13">
        <v>632303385.31321001</v>
      </c>
      <c r="CD110" s="13">
        <v>1102506891.898361</v>
      </c>
      <c r="CE110" s="13">
        <v>1321055711.29563</v>
      </c>
      <c r="CF110" s="13">
        <v>694159907.08779967</v>
      </c>
      <c r="CG110" s="13">
        <v>852894269.79659438</v>
      </c>
      <c r="CH110" s="13">
        <v>662385070.99605739</v>
      </c>
      <c r="CI110" s="13">
        <v>1114787555.130152</v>
      </c>
      <c r="CJ110" s="13">
        <v>1338729307.3780921</v>
      </c>
      <c r="CK110" s="13">
        <v>1102889679.3323579</v>
      </c>
      <c r="CL110" s="13">
        <v>1184427669.6876719</v>
      </c>
      <c r="CM110" s="13">
        <v>4177924364.66715</v>
      </c>
      <c r="CN110" s="13">
        <v>2015267374.0352509</v>
      </c>
      <c r="CO110" s="13">
        <v>1235232315.361711</v>
      </c>
      <c r="CP110" s="13">
        <v>2781448733.3013229</v>
      </c>
      <c r="CQ110" s="13">
        <v>2157031496.4936609</v>
      </c>
      <c r="CR110" s="13">
        <v>1716341780.5791349</v>
      </c>
      <c r="CS110" s="13">
        <v>2586155430.704793</v>
      </c>
      <c r="CT110" s="13">
        <v>1395196229.159693</v>
      </c>
      <c r="CU110" s="13">
        <v>1814897900.45</v>
      </c>
      <c r="CV110" s="13">
        <v>2233207421.836514</v>
      </c>
      <c r="CW110" s="13">
        <v>4215544890.3711982</v>
      </c>
      <c r="CX110" s="13">
        <v>3490704319.299933</v>
      </c>
      <c r="CY110" s="13">
        <v>3871415091.621736</v>
      </c>
      <c r="CZ110" s="13">
        <v>4281534893.338346</v>
      </c>
      <c r="DA110" s="13">
        <v>4462227680.3909187</v>
      </c>
      <c r="DB110" s="38">
        <f t="shared" si="2"/>
        <v>95966226051.801895</v>
      </c>
      <c r="DC110" s="6"/>
    </row>
    <row r="111" spans="2:107" x14ac:dyDescent="0.3">
      <c r="B111" s="11">
        <v>68002</v>
      </c>
      <c r="C111" s="13" t="s">
        <v>213</v>
      </c>
      <c r="D111" s="13">
        <v>109</v>
      </c>
      <c r="E111" s="13" t="str">
        <f t="shared" si="3"/>
        <v>N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38">
        <f t="shared" si="2"/>
        <v>0</v>
      </c>
      <c r="DC111" s="6"/>
    </row>
    <row r="112" spans="2:107" x14ac:dyDescent="0.3">
      <c r="B112" s="11">
        <v>69801</v>
      </c>
      <c r="C112" s="13" t="s">
        <v>214</v>
      </c>
      <c r="D112" s="13">
        <v>110</v>
      </c>
      <c r="E112" s="13" t="str">
        <f t="shared" si="3"/>
        <v>S</v>
      </c>
      <c r="F112" s="13">
        <v>114589781.9579908</v>
      </c>
      <c r="G112" s="13">
        <v>97896929.038493603</v>
      </c>
      <c r="H112" s="13">
        <v>28712766.567795601</v>
      </c>
      <c r="I112" s="13">
        <v>65510102.675210252</v>
      </c>
      <c r="J112" s="13">
        <v>49789850.711803623</v>
      </c>
      <c r="K112" s="13">
        <v>99076501.294550985</v>
      </c>
      <c r="L112" s="13">
        <v>105004009.94590721</v>
      </c>
      <c r="M112" s="13">
        <v>28919075.101857949</v>
      </c>
      <c r="N112" s="13">
        <v>136673093.31968021</v>
      </c>
      <c r="O112" s="13">
        <v>142998784.36651939</v>
      </c>
      <c r="P112" s="13">
        <v>156435049.88527659</v>
      </c>
      <c r="Q112" s="13">
        <v>80857345.189442858</v>
      </c>
      <c r="R112" s="13">
        <v>248706284.58519161</v>
      </c>
      <c r="S112" s="13">
        <v>147384056.10273671</v>
      </c>
      <c r="T112" s="13">
        <v>103795686.2882182</v>
      </c>
      <c r="U112" s="13">
        <v>100804274.4186236</v>
      </c>
      <c r="V112" s="13">
        <v>134746221.40202779</v>
      </c>
      <c r="W112" s="13">
        <v>136248329.9463025</v>
      </c>
      <c r="X112" s="13">
        <v>140522568.35922489</v>
      </c>
      <c r="Y112" s="13">
        <v>142232713.4514634</v>
      </c>
      <c r="Z112" s="13">
        <v>135933790.31664279</v>
      </c>
      <c r="AA112" s="13">
        <v>281694924.5079717</v>
      </c>
      <c r="AB112" s="13">
        <v>198796781.91177329</v>
      </c>
      <c r="AC112" s="13">
        <v>46269110.566533707</v>
      </c>
      <c r="AD112" s="13">
        <v>181900163.90438151</v>
      </c>
      <c r="AE112" s="13">
        <v>93913420.126399085</v>
      </c>
      <c r="AF112" s="13">
        <v>85728642.789180994</v>
      </c>
      <c r="AG112" s="13">
        <v>537323634.27575314</v>
      </c>
      <c r="AH112" s="13">
        <v>106406201.55666579</v>
      </c>
      <c r="AI112" s="13">
        <v>86267834.327422366</v>
      </c>
      <c r="AJ112" s="13">
        <v>121301937.58703551</v>
      </c>
      <c r="AK112" s="13">
        <v>116205307.10709859</v>
      </c>
      <c r="AL112" s="13">
        <v>106853280.9277342</v>
      </c>
      <c r="AM112" s="13">
        <v>100791781.8608689</v>
      </c>
      <c r="AN112" s="13">
        <v>279518073.03718579</v>
      </c>
      <c r="AO112" s="13">
        <v>151875453.759693</v>
      </c>
      <c r="AP112" s="13">
        <v>87430184.263338268</v>
      </c>
      <c r="AQ112" s="13">
        <v>77774826.656760693</v>
      </c>
      <c r="AR112" s="13">
        <v>250189268.74516901</v>
      </c>
      <c r="AS112" s="13">
        <v>99872494.311757281</v>
      </c>
      <c r="AT112" s="13">
        <v>124960635.54565971</v>
      </c>
      <c r="AU112" s="13">
        <v>184127105.27970329</v>
      </c>
      <c r="AV112" s="13">
        <v>149079091.1227167</v>
      </c>
      <c r="AW112" s="13">
        <v>141537230.58162609</v>
      </c>
      <c r="AX112" s="13">
        <v>135772427.20164219</v>
      </c>
      <c r="AY112" s="13">
        <v>54305024.173342302</v>
      </c>
      <c r="AZ112" s="13">
        <v>224209286.65225929</v>
      </c>
      <c r="BA112" s="13">
        <v>67929253.241420969</v>
      </c>
      <c r="BB112" s="13">
        <v>64040131.066311963</v>
      </c>
      <c r="BC112" s="13">
        <v>172631962.9857198</v>
      </c>
      <c r="BD112" s="13">
        <v>226134977.1974299</v>
      </c>
      <c r="BE112" s="13">
        <v>136644652.18103009</v>
      </c>
      <c r="BF112" s="13">
        <v>181767281.6576184</v>
      </c>
      <c r="BG112" s="13">
        <v>90883208.43490383</v>
      </c>
      <c r="BH112" s="13">
        <v>117364995.9149511</v>
      </c>
      <c r="BI112" s="13">
        <v>174352835.97756991</v>
      </c>
      <c r="BJ112" s="13">
        <v>49965506.540485039</v>
      </c>
      <c r="BK112" s="13">
        <v>202802467.90849191</v>
      </c>
      <c r="BL112" s="13">
        <v>131332463.0478432</v>
      </c>
      <c r="BM112" s="13">
        <v>230514662.7762579</v>
      </c>
      <c r="BN112" s="13">
        <v>198112981.43998319</v>
      </c>
      <c r="BO112" s="13">
        <v>226292251.58171931</v>
      </c>
      <c r="BP112" s="13">
        <v>199179799.5613386</v>
      </c>
      <c r="BQ112" s="13">
        <v>324780616.03332669</v>
      </c>
      <c r="BR112" s="13">
        <v>195445164.53317171</v>
      </c>
      <c r="BS112" s="13">
        <v>183502242.07437631</v>
      </c>
      <c r="BT112" s="13">
        <v>344376696.70874149</v>
      </c>
      <c r="BU112" s="13">
        <v>253829298.4365972</v>
      </c>
      <c r="BV112" s="13">
        <v>552727053.80662394</v>
      </c>
      <c r="BW112" s="13">
        <v>333382330.67254138</v>
      </c>
      <c r="BX112" s="13">
        <v>687645751.16913283</v>
      </c>
      <c r="BY112" s="13">
        <v>490927140.54472321</v>
      </c>
      <c r="BZ112" s="13">
        <v>166583064.4740341</v>
      </c>
      <c r="CA112" s="13">
        <v>187436568.9450123</v>
      </c>
      <c r="CB112" s="13">
        <v>185130390.4457919</v>
      </c>
      <c r="CC112" s="13">
        <v>266495291.96792361</v>
      </c>
      <c r="CD112" s="13">
        <v>517239786.16369408</v>
      </c>
      <c r="CE112" s="13">
        <v>429933975.9162969</v>
      </c>
      <c r="CF112" s="13">
        <v>252854841.04830009</v>
      </c>
      <c r="CG112" s="13">
        <v>161074175.6362201</v>
      </c>
      <c r="CH112" s="13">
        <v>165372577.2049005</v>
      </c>
      <c r="CI112" s="13">
        <v>244290086.68084419</v>
      </c>
      <c r="CJ112" s="13">
        <v>196619531.42412391</v>
      </c>
      <c r="CK112" s="13">
        <v>152609436.68919021</v>
      </c>
      <c r="CL112" s="13">
        <v>348195551.53294277</v>
      </c>
      <c r="CM112" s="13">
        <v>415983624.91289449</v>
      </c>
      <c r="CN112" s="13">
        <v>339923385.56590152</v>
      </c>
      <c r="CO112" s="13">
        <v>475764293.59863973</v>
      </c>
      <c r="CP112" s="13">
        <v>424205020.82923222</v>
      </c>
      <c r="CQ112" s="13">
        <v>605889317.49939907</v>
      </c>
      <c r="CR112" s="13">
        <v>370286780.59563309</v>
      </c>
      <c r="CS112" s="13">
        <v>629284938.27763069</v>
      </c>
      <c r="CT112" s="13">
        <v>432012488.75120473</v>
      </c>
      <c r="CU112" s="13">
        <v>518086672.56736559</v>
      </c>
      <c r="CV112" s="13">
        <v>579680743.69809234</v>
      </c>
      <c r="CW112" s="13">
        <v>982537608.518682</v>
      </c>
      <c r="CX112" s="13">
        <v>453311769.08488768</v>
      </c>
      <c r="CY112" s="13">
        <v>633558295.21297467</v>
      </c>
      <c r="CZ112" s="13">
        <v>1059715491.409045</v>
      </c>
      <c r="DA112" s="13">
        <v>1095621882.143579</v>
      </c>
      <c r="DB112" s="38">
        <f t="shared" si="2"/>
        <v>24547204653.991375</v>
      </c>
      <c r="DC112" s="6"/>
    </row>
    <row r="113" spans="2:107" x14ac:dyDescent="0.3">
      <c r="B113" s="11">
        <v>71801</v>
      </c>
      <c r="C113" s="13" t="s">
        <v>215</v>
      </c>
      <c r="D113" s="13">
        <v>111</v>
      </c>
      <c r="E113" s="13" t="str">
        <f t="shared" si="3"/>
        <v>N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38">
        <f t="shared" si="2"/>
        <v>0</v>
      </c>
      <c r="DC113" s="6"/>
    </row>
    <row r="114" spans="2:107" x14ac:dyDescent="0.3">
      <c r="B114" s="11">
        <v>71802</v>
      </c>
      <c r="C114" s="13" t="s">
        <v>216</v>
      </c>
      <c r="D114" s="13">
        <v>112</v>
      </c>
      <c r="E114" s="13" t="str">
        <f t="shared" si="3"/>
        <v>S</v>
      </c>
      <c r="F114" s="13"/>
      <c r="G114" s="13"/>
      <c r="H114" s="13"/>
      <c r="I114" s="13"/>
      <c r="J114" s="13"/>
      <c r="K114" s="13"/>
      <c r="L114" s="13">
        <v>15859889.731150979</v>
      </c>
      <c r="M114" s="13"/>
      <c r="N114" s="13"/>
      <c r="O114" s="13"/>
      <c r="P114" s="13">
        <v>179570.52948394121</v>
      </c>
      <c r="Q114" s="13"/>
      <c r="R114" s="13"/>
      <c r="S114" s="13"/>
      <c r="T114" s="13"/>
      <c r="U114" s="13"/>
      <c r="V114" s="13">
        <v>6840556.880860853</v>
      </c>
      <c r="W114" s="13">
        <v>1744958.852499231</v>
      </c>
      <c r="X114" s="13"/>
      <c r="Y114" s="13"/>
      <c r="Z114" s="13"/>
      <c r="AA114" s="13"/>
      <c r="AB114" s="13"/>
      <c r="AC114" s="13"/>
      <c r="AD114" s="13"/>
      <c r="AE114" s="13"/>
      <c r="AF114" s="13">
        <v>132625.55709470401</v>
      </c>
      <c r="AG114" s="13"/>
      <c r="AH114" s="13">
        <v>6432397.9192385981</v>
      </c>
      <c r="AI114" s="13"/>
      <c r="AJ114" s="13"/>
      <c r="AK114" s="13">
        <v>26981.408067315198</v>
      </c>
      <c r="AL114" s="13"/>
      <c r="AM114" s="13">
        <v>3012749.6188909682</v>
      </c>
      <c r="AN114" s="13">
        <v>2382844.6754093179</v>
      </c>
      <c r="AO114" s="13"/>
      <c r="AP114" s="13">
        <v>2298845.3531961492</v>
      </c>
      <c r="AQ114" s="13"/>
      <c r="AR114" s="13"/>
      <c r="AS114" s="13"/>
      <c r="AT114" s="13"/>
      <c r="AU114" s="13"/>
      <c r="AV114" s="13"/>
      <c r="AW114" s="13"/>
      <c r="AX114" s="13"/>
      <c r="AY114" s="13">
        <v>1822302.6340536701</v>
      </c>
      <c r="AZ114" s="13"/>
      <c r="BA114" s="13"/>
      <c r="BB114" s="13"/>
      <c r="BC114" s="13"/>
      <c r="BD114" s="13">
        <v>15374228.550112739</v>
      </c>
      <c r="BE114" s="13">
        <v>19092591.0588344</v>
      </c>
      <c r="BF114" s="13"/>
      <c r="BG114" s="13">
        <v>75530757.433710873</v>
      </c>
      <c r="BH114" s="13">
        <v>5060709.7503322763</v>
      </c>
      <c r="BI114" s="13">
        <v>3361455.5426481748</v>
      </c>
      <c r="BJ114" s="13"/>
      <c r="BK114" s="13"/>
      <c r="BL114" s="13"/>
      <c r="BM114" s="13">
        <v>751830.07215746876</v>
      </c>
      <c r="BN114" s="13">
        <v>14762255.573398359</v>
      </c>
      <c r="BO114" s="13">
        <v>14735014.957234031</v>
      </c>
      <c r="BP114" s="13">
        <v>11717402.02203924</v>
      </c>
      <c r="BQ114" s="13"/>
      <c r="BR114" s="13">
        <v>9290496.1428900026</v>
      </c>
      <c r="BS114" s="13">
        <v>11935948.73078244</v>
      </c>
      <c r="BT114" s="13">
        <v>14183653.25529507</v>
      </c>
      <c r="BU114" s="13">
        <v>6257891.4568107529</v>
      </c>
      <c r="BV114" s="13">
        <v>11306950.041546769</v>
      </c>
      <c r="BW114" s="13">
        <v>24517358.317053288</v>
      </c>
      <c r="BX114" s="13"/>
      <c r="BY114" s="13">
        <v>4252781.6404200597</v>
      </c>
      <c r="BZ114" s="13"/>
      <c r="CA114" s="13">
        <v>523229.89005183399</v>
      </c>
      <c r="CB114" s="13">
        <v>3896563.3145374842</v>
      </c>
      <c r="CC114" s="13">
        <v>18514954.30944629</v>
      </c>
      <c r="CD114" s="13">
        <v>18764827.854158841</v>
      </c>
      <c r="CE114" s="13">
        <v>59517310.352761313</v>
      </c>
      <c r="CF114" s="13"/>
      <c r="CG114" s="13">
        <v>18602107.95167939</v>
      </c>
      <c r="CH114" s="13">
        <v>4943305.8670572592</v>
      </c>
      <c r="CI114" s="13">
        <v>1027447.40421672</v>
      </c>
      <c r="CJ114" s="13">
        <v>85699604.043285802</v>
      </c>
      <c r="CK114" s="13">
        <v>19473452.011003539</v>
      </c>
      <c r="CL114" s="13">
        <v>78116734.755494058</v>
      </c>
      <c r="CM114" s="13">
        <v>1784054.3490504001</v>
      </c>
      <c r="CN114" s="13">
        <v>23312675.70310355</v>
      </c>
      <c r="CO114" s="13">
        <v>6744406.4071018649</v>
      </c>
      <c r="CP114" s="13">
        <v>28921667.214831259</v>
      </c>
      <c r="CQ114" s="13">
        <v>12917625.76750931</v>
      </c>
      <c r="CR114" s="13">
        <v>28162075.74492548</v>
      </c>
      <c r="CS114" s="13">
        <v>2105481.6820354951</v>
      </c>
      <c r="CT114" s="13">
        <v>17747488.950214271</v>
      </c>
      <c r="CU114" s="13">
        <v>12808568.043719949</v>
      </c>
      <c r="CV114" s="13">
        <v>297210470.33495778</v>
      </c>
      <c r="CW114" s="13">
        <v>13737995.67267983</v>
      </c>
      <c r="CX114" s="13">
        <v>66575395.754846923</v>
      </c>
      <c r="CY114" s="13">
        <v>527765263.61170173</v>
      </c>
      <c r="CZ114" s="13">
        <v>130422896.6415408</v>
      </c>
      <c r="DA114" s="13">
        <v>591754263.81438923</v>
      </c>
      <c r="DB114" s="38">
        <f t="shared" si="2"/>
        <v>2353914915.1515121</v>
      </c>
      <c r="DC114" s="6"/>
    </row>
    <row r="115" spans="2:107" x14ac:dyDescent="0.3">
      <c r="B115" s="11">
        <v>73801</v>
      </c>
      <c r="C115" s="13" t="s">
        <v>217</v>
      </c>
      <c r="D115" s="13">
        <v>113</v>
      </c>
      <c r="E115" s="13" t="str">
        <f t="shared" si="3"/>
        <v>S</v>
      </c>
      <c r="F115" s="13">
        <v>70836457.092301309</v>
      </c>
      <c r="G115" s="13">
        <v>62877591.902628168</v>
      </c>
      <c r="H115" s="13">
        <v>112218059.89024919</v>
      </c>
      <c r="I115" s="13">
        <v>70046059.374326929</v>
      </c>
      <c r="J115" s="13">
        <v>139936825.91794381</v>
      </c>
      <c r="K115" s="13">
        <v>79602059.647873372</v>
      </c>
      <c r="L115" s="13">
        <v>176584366.2183038</v>
      </c>
      <c r="M115" s="13">
        <v>101161601.1811398</v>
      </c>
      <c r="N115" s="13">
        <v>78018465.57461299</v>
      </c>
      <c r="O115" s="13">
        <v>69773438.016984895</v>
      </c>
      <c r="P115" s="13">
        <v>65840846.068165913</v>
      </c>
      <c r="Q115" s="13">
        <v>190615311.27726471</v>
      </c>
      <c r="R115" s="13">
        <v>219124005.8498961</v>
      </c>
      <c r="S115" s="13">
        <v>95325566.913689435</v>
      </c>
      <c r="T115" s="13">
        <v>81966031.495723262</v>
      </c>
      <c r="U115" s="13">
        <v>83336972.54855448</v>
      </c>
      <c r="V115" s="13">
        <v>76768691.760414913</v>
      </c>
      <c r="W115" s="13">
        <v>157386669.54876789</v>
      </c>
      <c r="X115" s="13">
        <v>166750982.4889639</v>
      </c>
      <c r="Y115" s="13">
        <v>140547888.67923269</v>
      </c>
      <c r="Z115" s="13">
        <v>82076901.048779264</v>
      </c>
      <c r="AA115" s="13">
        <v>133729164.5615598</v>
      </c>
      <c r="AB115" s="13">
        <v>172514277.55376849</v>
      </c>
      <c r="AC115" s="13">
        <v>166849778.72910619</v>
      </c>
      <c r="AD115" s="13">
        <v>180395402.7794016</v>
      </c>
      <c r="AE115" s="13">
        <v>118570591.2593492</v>
      </c>
      <c r="AF115" s="13">
        <v>95149623.154564932</v>
      </c>
      <c r="AG115" s="13">
        <v>177201943.37649909</v>
      </c>
      <c r="AH115" s="13">
        <v>151080992.66480321</v>
      </c>
      <c r="AI115" s="13">
        <v>159937547.64693511</v>
      </c>
      <c r="AJ115" s="13">
        <v>202776254.38250971</v>
      </c>
      <c r="AK115" s="13">
        <v>134866260.0031212</v>
      </c>
      <c r="AL115" s="13">
        <v>123022720.8560459</v>
      </c>
      <c r="AM115" s="13">
        <v>270061136.47120851</v>
      </c>
      <c r="AN115" s="13">
        <v>221348321.4379423</v>
      </c>
      <c r="AO115" s="13">
        <v>180980521.9913196</v>
      </c>
      <c r="AP115" s="13">
        <v>233649949.9620719</v>
      </c>
      <c r="AQ115" s="13">
        <v>227631502.06890869</v>
      </c>
      <c r="AR115" s="13">
        <v>192018034.22681141</v>
      </c>
      <c r="AS115" s="13">
        <v>208488934.79746249</v>
      </c>
      <c r="AT115" s="13">
        <v>190840896.85262841</v>
      </c>
      <c r="AU115" s="13">
        <v>236467859.700984</v>
      </c>
      <c r="AV115" s="13">
        <v>149225236.00010771</v>
      </c>
      <c r="AW115" s="13">
        <v>195367702.98035559</v>
      </c>
      <c r="AX115" s="13">
        <v>263778962.39348531</v>
      </c>
      <c r="AY115" s="13">
        <v>209094052.88592571</v>
      </c>
      <c r="AZ115" s="13">
        <v>193913064.9944258</v>
      </c>
      <c r="BA115" s="13">
        <v>160343784.74139461</v>
      </c>
      <c r="BB115" s="13">
        <v>172201474.270253</v>
      </c>
      <c r="BC115" s="13">
        <v>194998981.5471375</v>
      </c>
      <c r="BD115" s="13">
        <v>210824967.29743239</v>
      </c>
      <c r="BE115" s="13">
        <v>169023874.78902531</v>
      </c>
      <c r="BF115" s="13">
        <v>211557402.0220257</v>
      </c>
      <c r="BG115" s="13">
        <v>239993871.27690339</v>
      </c>
      <c r="BH115" s="13">
        <v>225762079.29767331</v>
      </c>
      <c r="BI115" s="13">
        <v>202131106.50201231</v>
      </c>
      <c r="BJ115" s="13">
        <v>337811767.67938018</v>
      </c>
      <c r="BK115" s="13">
        <v>228474278.28919539</v>
      </c>
      <c r="BL115" s="13">
        <v>305353047.160101</v>
      </c>
      <c r="BM115" s="13">
        <v>236466858.72353509</v>
      </c>
      <c r="BN115" s="13">
        <v>426998523.34809792</v>
      </c>
      <c r="BO115" s="13">
        <v>294037922.75081831</v>
      </c>
      <c r="BP115" s="13">
        <v>283108368.98337018</v>
      </c>
      <c r="BQ115" s="13">
        <v>167957765.2788015</v>
      </c>
      <c r="BR115" s="13">
        <v>257896173.5122492</v>
      </c>
      <c r="BS115" s="13">
        <v>442538610.41599852</v>
      </c>
      <c r="BT115" s="13">
        <v>390630512.37821227</v>
      </c>
      <c r="BU115" s="13">
        <v>375586714.22792888</v>
      </c>
      <c r="BV115" s="13">
        <v>304928446.20971799</v>
      </c>
      <c r="BW115" s="13">
        <v>456795167.5507642</v>
      </c>
      <c r="BX115" s="13">
        <v>417514161.4488256</v>
      </c>
      <c r="BY115" s="13">
        <v>269228697.30005211</v>
      </c>
      <c r="BZ115" s="13">
        <v>434840894.05806792</v>
      </c>
      <c r="CA115" s="13">
        <v>580464725.10232079</v>
      </c>
      <c r="CB115" s="13">
        <v>453015490.56910318</v>
      </c>
      <c r="CC115" s="13">
        <v>385978081.76887548</v>
      </c>
      <c r="CD115" s="13">
        <v>340969896.62518042</v>
      </c>
      <c r="CE115" s="13">
        <v>371917438.53574908</v>
      </c>
      <c r="CF115" s="13">
        <v>483446904.78801739</v>
      </c>
      <c r="CG115" s="13">
        <v>489268881.09562957</v>
      </c>
      <c r="CH115" s="13">
        <v>397787759.09447199</v>
      </c>
      <c r="CI115" s="13">
        <v>335433608.35038579</v>
      </c>
      <c r="CJ115" s="13">
        <v>420726679.710365</v>
      </c>
      <c r="CK115" s="13">
        <v>306187456.85844958</v>
      </c>
      <c r="CL115" s="13">
        <v>706497473.6957469</v>
      </c>
      <c r="CM115" s="13">
        <v>379553504.2907111</v>
      </c>
      <c r="CN115" s="13">
        <v>584239482.06179583</v>
      </c>
      <c r="CO115" s="13">
        <v>640865865.2006017</v>
      </c>
      <c r="CP115" s="13">
        <v>801063961.48283124</v>
      </c>
      <c r="CQ115" s="13">
        <v>482512965.708628</v>
      </c>
      <c r="CR115" s="13">
        <v>458578221.89828748</v>
      </c>
      <c r="CS115" s="13">
        <v>599744051.54068863</v>
      </c>
      <c r="CT115" s="13">
        <v>721512336.66982436</v>
      </c>
      <c r="CU115" s="13">
        <v>785328714.16252446</v>
      </c>
      <c r="CV115" s="13">
        <v>1013913087.529938</v>
      </c>
      <c r="CW115" s="13">
        <v>571836151.52375829</v>
      </c>
      <c r="CX115" s="13">
        <v>969125835.25183856</v>
      </c>
      <c r="CY115" s="13">
        <v>869929124.48974025</v>
      </c>
      <c r="CZ115" s="13">
        <v>822691313.88966584</v>
      </c>
      <c r="DA115" s="13">
        <v>774044698.89256573</v>
      </c>
      <c r="DB115" s="38">
        <f t="shared" si="2"/>
        <v>30273394688.073792</v>
      </c>
      <c r="DC115" s="6"/>
    </row>
    <row r="116" spans="2:107" x14ac:dyDescent="0.3">
      <c r="B116" s="11">
        <v>77001</v>
      </c>
      <c r="C116" s="13" t="s">
        <v>218</v>
      </c>
      <c r="D116" s="13">
        <v>114</v>
      </c>
      <c r="E116" s="13" t="str">
        <f t="shared" si="3"/>
        <v>S</v>
      </c>
      <c r="F116" s="13">
        <v>8621054.4321981128</v>
      </c>
      <c r="G116" s="13">
        <v>3860349.0960610551</v>
      </c>
      <c r="H116" s="13">
        <v>4974686.000289619</v>
      </c>
      <c r="I116" s="13">
        <v>5409740.473348164</v>
      </c>
      <c r="J116" s="13">
        <v>2634293.488821778</v>
      </c>
      <c r="K116" s="13">
        <v>1790543.059569126</v>
      </c>
      <c r="L116" s="13">
        <v>4394782.634220182</v>
      </c>
      <c r="M116" s="13">
        <v>2938980.3037884701</v>
      </c>
      <c r="N116" s="13">
        <v>9342001.6265139896</v>
      </c>
      <c r="O116" s="13">
        <v>4524244.3965235138</v>
      </c>
      <c r="P116" s="13">
        <v>13915454.467749679</v>
      </c>
      <c r="Q116" s="13">
        <v>8097225.0381234773</v>
      </c>
      <c r="R116" s="13">
        <v>10772438.48898067</v>
      </c>
      <c r="S116" s="13">
        <v>8886860.8301436044</v>
      </c>
      <c r="T116" s="13">
        <v>6683842.3361387467</v>
      </c>
      <c r="U116" s="13">
        <v>8278485.5116655398</v>
      </c>
      <c r="V116" s="13">
        <v>9643892.7373771667</v>
      </c>
      <c r="W116" s="13">
        <v>6140425.1978107374</v>
      </c>
      <c r="X116" s="13">
        <v>10589785.948183101</v>
      </c>
      <c r="Y116" s="13">
        <v>30056128.14167035</v>
      </c>
      <c r="Z116" s="13">
        <v>7867051.262530053</v>
      </c>
      <c r="AA116" s="13">
        <v>6992344.8459508615</v>
      </c>
      <c r="AB116" s="13">
        <v>17123922.98669754</v>
      </c>
      <c r="AC116" s="13">
        <v>4882895.2615637891</v>
      </c>
      <c r="AD116" s="13">
        <v>11774783.448639</v>
      </c>
      <c r="AE116" s="13">
        <v>8263832.2716072993</v>
      </c>
      <c r="AF116" s="13">
        <v>8513511.7579348683</v>
      </c>
      <c r="AG116" s="13">
        <v>6709605.2779339533</v>
      </c>
      <c r="AH116" s="13">
        <v>26071364.741609462</v>
      </c>
      <c r="AI116" s="13">
        <v>10791507.482391819</v>
      </c>
      <c r="AJ116" s="13">
        <v>8599608.9208874628</v>
      </c>
      <c r="AK116" s="13">
        <v>10348598.310000511</v>
      </c>
      <c r="AL116" s="13">
        <v>17673633.037132621</v>
      </c>
      <c r="AM116" s="13">
        <v>7235058.2713209223</v>
      </c>
      <c r="AN116" s="13">
        <v>5838694.532990708</v>
      </c>
      <c r="AO116" s="13">
        <v>12857433.121837441</v>
      </c>
      <c r="AP116" s="13">
        <v>15047349.992885429</v>
      </c>
      <c r="AQ116" s="13">
        <v>8337760.6942310818</v>
      </c>
      <c r="AR116" s="13">
        <v>16839300.676584851</v>
      </c>
      <c r="AS116" s="13">
        <v>14559808.81495204</v>
      </c>
      <c r="AT116" s="13">
        <v>31327168.65567955</v>
      </c>
      <c r="AU116" s="13">
        <v>16363894.029265281</v>
      </c>
      <c r="AV116" s="13">
        <v>5775901.1708414471</v>
      </c>
      <c r="AW116" s="13">
        <v>18493512.503964748</v>
      </c>
      <c r="AX116" s="13">
        <v>15045897.008806551</v>
      </c>
      <c r="AY116" s="13">
        <v>11813127.685013389</v>
      </c>
      <c r="AZ116" s="13">
        <v>8036929.4999691816</v>
      </c>
      <c r="BA116" s="13">
        <v>7718301.2507302798</v>
      </c>
      <c r="BB116" s="13">
        <v>9493237.936545182</v>
      </c>
      <c r="BC116" s="13">
        <v>10366446.46898279</v>
      </c>
      <c r="BD116" s="13">
        <v>42575646.930546947</v>
      </c>
      <c r="BE116" s="13">
        <v>60042453.595241807</v>
      </c>
      <c r="BF116" s="13">
        <v>18076077.843036938</v>
      </c>
      <c r="BG116" s="13">
        <v>16289223.908621591</v>
      </c>
      <c r="BH116" s="13">
        <v>27380834.371312689</v>
      </c>
      <c r="BI116" s="13">
        <v>27832552.678386569</v>
      </c>
      <c r="BJ116" s="13">
        <v>21222900.818086199</v>
      </c>
      <c r="BK116" s="13">
        <v>11955810.843478341</v>
      </c>
      <c r="BL116" s="13">
        <v>47788986.935324937</v>
      </c>
      <c r="BM116" s="13">
        <v>38634262.282793723</v>
      </c>
      <c r="BN116" s="13">
        <v>13302648.491583871</v>
      </c>
      <c r="BO116" s="13">
        <v>18538440.03975771</v>
      </c>
      <c r="BP116" s="13">
        <v>11422555.66337266</v>
      </c>
      <c r="BQ116" s="13">
        <v>13049827.304130441</v>
      </c>
      <c r="BR116" s="13">
        <v>21992237.76470631</v>
      </c>
      <c r="BS116" s="13">
        <v>15608611.17670661</v>
      </c>
      <c r="BT116" s="13">
        <v>16304498.482803401</v>
      </c>
      <c r="BU116" s="13">
        <v>13007909.59588539</v>
      </c>
      <c r="BV116" s="13">
        <v>12599003.30975122</v>
      </c>
      <c r="BW116" s="13">
        <v>23749600.8380461</v>
      </c>
      <c r="BX116" s="13">
        <v>26107100.039765101</v>
      </c>
      <c r="BY116" s="13">
        <v>12574153.588284921</v>
      </c>
      <c r="BZ116" s="13">
        <v>21731582.461683501</v>
      </c>
      <c r="CA116" s="13">
        <v>28472640.551603559</v>
      </c>
      <c r="CB116" s="13">
        <v>20535417.31565107</v>
      </c>
      <c r="CC116" s="13">
        <v>10170444.393920241</v>
      </c>
      <c r="CD116" s="13">
        <v>21682497.786219768</v>
      </c>
      <c r="CE116" s="13">
        <v>39060218.895641007</v>
      </c>
      <c r="CF116" s="13">
        <v>20061484.111330591</v>
      </c>
      <c r="CG116" s="13">
        <v>21099106.11196534</v>
      </c>
      <c r="CH116" s="13">
        <v>52819334.444815241</v>
      </c>
      <c r="CI116" s="13">
        <v>22888718.023420669</v>
      </c>
      <c r="CJ116" s="13">
        <v>40314907.842629433</v>
      </c>
      <c r="CK116" s="13">
        <v>99113524.54753606</v>
      </c>
      <c r="CL116" s="13">
        <v>93169816.396930531</v>
      </c>
      <c r="CM116" s="13">
        <v>28963710.201043159</v>
      </c>
      <c r="CN116" s="13">
        <v>33245118.97504548</v>
      </c>
      <c r="CO116" s="13">
        <v>54318697.493310124</v>
      </c>
      <c r="CP116" s="13">
        <v>16642950.486869231</v>
      </c>
      <c r="CQ116" s="13">
        <v>54669855.978847377</v>
      </c>
      <c r="CR116" s="13">
        <v>52628369.62978784</v>
      </c>
      <c r="CS116" s="13">
        <v>118677087.3481196</v>
      </c>
      <c r="CT116" s="13">
        <v>39011938.030485362</v>
      </c>
      <c r="CU116" s="13">
        <v>52729750.152174748</v>
      </c>
      <c r="CV116" s="13">
        <v>68493297.301628605</v>
      </c>
      <c r="CW116" s="13">
        <v>57849501.528565109</v>
      </c>
      <c r="CX116" s="13">
        <v>137064344.91704199</v>
      </c>
      <c r="CY116" s="13">
        <v>73255460.736542404</v>
      </c>
      <c r="CZ116" s="13">
        <v>182567576.29757339</v>
      </c>
      <c r="DA116" s="13">
        <v>188988718.8219704</v>
      </c>
      <c r="DB116" s="38">
        <f t="shared" si="2"/>
        <v>2682599103.4126325</v>
      </c>
      <c r="DC116" s="6"/>
    </row>
    <row r="117" spans="2:107" x14ac:dyDescent="0.3">
      <c r="B117" s="11">
        <v>78801</v>
      </c>
      <c r="C117" s="13" t="s">
        <v>219</v>
      </c>
      <c r="D117" s="13">
        <v>115</v>
      </c>
      <c r="E117" s="13" t="str">
        <f t="shared" si="3"/>
        <v>S</v>
      </c>
      <c r="F117" s="13">
        <v>2283230.4272467238</v>
      </c>
      <c r="G117" s="13">
        <v>729871.16331697209</v>
      </c>
      <c r="H117" s="13">
        <v>5754996.5328084175</v>
      </c>
      <c r="I117" s="13">
        <v>7402652.4994869996</v>
      </c>
      <c r="J117" s="13">
        <v>354089.29665001988</v>
      </c>
      <c r="K117" s="13">
        <v>2168780.87958383</v>
      </c>
      <c r="L117" s="13">
        <v>1369971.167401857</v>
      </c>
      <c r="M117" s="13">
        <v>6003924.5141895348</v>
      </c>
      <c r="N117" s="13">
        <v>741504.24860096781</v>
      </c>
      <c r="O117" s="13">
        <v>4686196.100855262</v>
      </c>
      <c r="P117" s="13">
        <v>3273014.9927859432</v>
      </c>
      <c r="Q117" s="13">
        <v>4101562.799014566</v>
      </c>
      <c r="R117" s="13">
        <v>4529910.6853233539</v>
      </c>
      <c r="S117" s="13">
        <v>4907476.4703457812</v>
      </c>
      <c r="T117" s="13">
        <v>6000921.7796048177</v>
      </c>
      <c r="U117" s="13">
        <v>2460629.1825596918</v>
      </c>
      <c r="V117" s="13">
        <v>3202743.0655158991</v>
      </c>
      <c r="W117" s="13">
        <v>2915296.671407626</v>
      </c>
      <c r="X117" s="13">
        <v>1246824.047354986</v>
      </c>
      <c r="Y117" s="13">
        <v>3272142.567127415</v>
      </c>
      <c r="Z117" s="13">
        <v>11221530.662823221</v>
      </c>
      <c r="AA117" s="13">
        <v>10613593.573692581</v>
      </c>
      <c r="AB117" s="13">
        <v>7110273.0450261589</v>
      </c>
      <c r="AC117" s="13">
        <v>801861.25218764541</v>
      </c>
      <c r="AD117" s="13">
        <v>17966181.54163295</v>
      </c>
      <c r="AE117" s="13">
        <v>3568840.2935203621</v>
      </c>
      <c r="AF117" s="13">
        <v>2116126.7008148381</v>
      </c>
      <c r="AG117" s="13">
        <v>6760305.0643697605</v>
      </c>
      <c r="AH117" s="13">
        <v>4498839.9497593641</v>
      </c>
      <c r="AI117" s="13">
        <v>5468028.3320149397</v>
      </c>
      <c r="AJ117" s="13">
        <v>8455229.5962123889</v>
      </c>
      <c r="AK117" s="13">
        <v>1698080.896241117</v>
      </c>
      <c r="AL117" s="13">
        <v>4552396.2337365216</v>
      </c>
      <c r="AM117" s="13">
        <v>4389990.5379264122</v>
      </c>
      <c r="AN117" s="13">
        <v>5742258.945176349</v>
      </c>
      <c r="AO117" s="13">
        <v>5745334.1690121014</v>
      </c>
      <c r="AP117" s="13">
        <v>24188358.426565912</v>
      </c>
      <c r="AQ117" s="13">
        <v>9241103.2335880063</v>
      </c>
      <c r="AR117" s="13">
        <v>4041167.7630947581</v>
      </c>
      <c r="AS117" s="13">
        <v>9274883.9337972049</v>
      </c>
      <c r="AT117" s="13">
        <v>7950057.7560352571</v>
      </c>
      <c r="AU117" s="13">
        <v>3659955.9309490249</v>
      </c>
      <c r="AV117" s="13">
        <v>2192730.4300431991</v>
      </c>
      <c r="AW117" s="13">
        <v>13944160.773350339</v>
      </c>
      <c r="AX117" s="13">
        <v>21723074.832963642</v>
      </c>
      <c r="AY117" s="13">
        <v>21965224.706580129</v>
      </c>
      <c r="AZ117" s="13">
        <v>3633014.2571895551</v>
      </c>
      <c r="BA117" s="13">
        <v>2709556.9538078308</v>
      </c>
      <c r="BB117" s="13">
        <v>6489735.5872685658</v>
      </c>
      <c r="BC117" s="13">
        <v>5050307.559216273</v>
      </c>
      <c r="BD117" s="13">
        <v>10943123.37939525</v>
      </c>
      <c r="BE117" s="13">
        <v>14836755.3497207</v>
      </c>
      <c r="BF117" s="13">
        <v>13122748.614500299</v>
      </c>
      <c r="BG117" s="13">
        <v>18953113.23396486</v>
      </c>
      <c r="BH117" s="13">
        <v>10024794.41934932</v>
      </c>
      <c r="BI117" s="13">
        <v>13272634.16524687</v>
      </c>
      <c r="BJ117" s="13">
        <v>19047362.674122039</v>
      </c>
      <c r="BK117" s="13">
        <v>16904418.582366161</v>
      </c>
      <c r="BL117" s="13">
        <v>14926320.61173011</v>
      </c>
      <c r="BM117" s="13">
        <v>18303914.873041108</v>
      </c>
      <c r="BN117" s="13">
        <v>26962966.539700091</v>
      </c>
      <c r="BO117" s="13">
        <v>19663776.950245861</v>
      </c>
      <c r="BP117" s="13">
        <v>15534737.405606071</v>
      </c>
      <c r="BQ117" s="13">
        <v>24926044.856113579</v>
      </c>
      <c r="BR117" s="13">
        <v>24030358.300090451</v>
      </c>
      <c r="BS117" s="13">
        <v>21667713.15234578</v>
      </c>
      <c r="BT117" s="13">
        <v>30232956.640344799</v>
      </c>
      <c r="BU117" s="13">
        <v>67637217.126744539</v>
      </c>
      <c r="BV117" s="13">
        <v>21987028.840381559</v>
      </c>
      <c r="BW117" s="13">
        <v>34795018.556933276</v>
      </c>
      <c r="BX117" s="13">
        <v>15908906.129926501</v>
      </c>
      <c r="BY117" s="13">
        <v>17038232.095305931</v>
      </c>
      <c r="BZ117" s="13">
        <v>55885244.439594902</v>
      </c>
      <c r="CA117" s="13">
        <v>30181565.62325703</v>
      </c>
      <c r="CB117" s="13">
        <v>62246220.42031645</v>
      </c>
      <c r="CC117" s="13">
        <v>17180672.39442363</v>
      </c>
      <c r="CD117" s="13">
        <v>30443681.98326163</v>
      </c>
      <c r="CE117" s="13">
        <v>58887349.416561507</v>
      </c>
      <c r="CF117" s="13">
        <v>28120768.414228652</v>
      </c>
      <c r="CG117" s="13">
        <v>37994204.092344753</v>
      </c>
      <c r="CH117" s="13">
        <v>57894461.493259832</v>
      </c>
      <c r="CI117" s="13">
        <v>55749657.23013071</v>
      </c>
      <c r="CJ117" s="13">
        <v>72153152.045129865</v>
      </c>
      <c r="CK117" s="13">
        <v>121632965.90625679</v>
      </c>
      <c r="CL117" s="13">
        <v>87746037.160991043</v>
      </c>
      <c r="CM117" s="13">
        <v>60357451.817970932</v>
      </c>
      <c r="CN117" s="13">
        <v>82506251.859512344</v>
      </c>
      <c r="CO117" s="13">
        <v>94905297.860109553</v>
      </c>
      <c r="CP117" s="13">
        <v>108577728.821522</v>
      </c>
      <c r="CQ117" s="13">
        <v>124277365.461962</v>
      </c>
      <c r="CR117" s="13">
        <v>120032102.8333625</v>
      </c>
      <c r="CS117" s="13">
        <v>150002196.93901941</v>
      </c>
      <c r="CT117" s="13">
        <v>169701837.32519811</v>
      </c>
      <c r="CU117" s="13">
        <v>185071973.0863587</v>
      </c>
      <c r="CV117" s="13">
        <v>214366638.14352119</v>
      </c>
      <c r="CW117" s="13">
        <v>384085722.38582343</v>
      </c>
      <c r="CX117" s="13">
        <v>286923851.4312675</v>
      </c>
      <c r="CY117" s="13">
        <v>295876773.76213288</v>
      </c>
      <c r="CZ117" s="13">
        <v>395757341.52987123</v>
      </c>
      <c r="DA117" s="13">
        <v>653620231.55426168</v>
      </c>
      <c r="DB117" s="38">
        <f t="shared" si="2"/>
        <v>4817076829.958601</v>
      </c>
      <c r="DC117" s="6"/>
    </row>
    <row r="118" spans="2:107" x14ac:dyDescent="0.3">
      <c r="B118" s="11">
        <v>78802</v>
      </c>
      <c r="C118" s="13" t="s">
        <v>220</v>
      </c>
      <c r="D118" s="13">
        <v>116</v>
      </c>
      <c r="E118" s="13" t="str">
        <f t="shared" si="3"/>
        <v>S</v>
      </c>
      <c r="F118" s="13">
        <v>531642735.04230481</v>
      </c>
      <c r="G118" s="13">
        <v>59248021.004742362</v>
      </c>
      <c r="H118" s="13">
        <v>32903624.110561568</v>
      </c>
      <c r="I118" s="13">
        <v>80387939.493486285</v>
      </c>
      <c r="J118" s="13">
        <v>44751159.253484592</v>
      </c>
      <c r="K118" s="13">
        <v>104171737.6614655</v>
      </c>
      <c r="L118" s="13">
        <v>59098444.69858738</v>
      </c>
      <c r="M118" s="13">
        <v>83797787.274738044</v>
      </c>
      <c r="N118" s="13">
        <v>143974144.69111541</v>
      </c>
      <c r="O118" s="13">
        <v>65450325.592954472</v>
      </c>
      <c r="P118" s="13">
        <v>106640855.1703122</v>
      </c>
      <c r="Q118" s="13">
        <v>145034784.47603539</v>
      </c>
      <c r="R118" s="13">
        <v>86853710.335203528</v>
      </c>
      <c r="S118" s="13">
        <v>111740011.7308608</v>
      </c>
      <c r="T118" s="13">
        <v>120276302.9773545</v>
      </c>
      <c r="U118" s="13">
        <v>87275990.494576395</v>
      </c>
      <c r="V118" s="13">
        <v>159738386.75808391</v>
      </c>
      <c r="W118" s="13">
        <v>147638359.66644621</v>
      </c>
      <c r="X118" s="13">
        <v>176868173.17184451</v>
      </c>
      <c r="Y118" s="13">
        <v>86627793.817211449</v>
      </c>
      <c r="Z118" s="13">
        <v>110205820.32334539</v>
      </c>
      <c r="AA118" s="13">
        <v>101165712.2647554</v>
      </c>
      <c r="AB118" s="13">
        <v>123438426.486838</v>
      </c>
      <c r="AC118" s="13">
        <v>171512971.51985121</v>
      </c>
      <c r="AD118" s="13">
        <v>143492185.3591218</v>
      </c>
      <c r="AE118" s="13">
        <v>115128247.1572638</v>
      </c>
      <c r="AF118" s="13">
        <v>117006306.9271501</v>
      </c>
      <c r="AG118" s="13">
        <v>264887322.53212619</v>
      </c>
      <c r="AH118" s="13">
        <v>119770360.3342181</v>
      </c>
      <c r="AI118" s="13">
        <v>102261709.44835059</v>
      </c>
      <c r="AJ118" s="13">
        <v>178579365.5679256</v>
      </c>
      <c r="AK118" s="13">
        <v>120653391.81404141</v>
      </c>
      <c r="AL118" s="13">
        <v>119333156.8577535</v>
      </c>
      <c r="AM118" s="13">
        <v>191365817.749726</v>
      </c>
      <c r="AN118" s="13">
        <v>1217120952.371685</v>
      </c>
      <c r="AO118" s="13">
        <v>287032480.15028149</v>
      </c>
      <c r="AP118" s="13">
        <v>308040295.28517282</v>
      </c>
      <c r="AQ118" s="13">
        <v>155007614.4385443</v>
      </c>
      <c r="AR118" s="13">
        <v>267031720.68299171</v>
      </c>
      <c r="AS118" s="13">
        <v>256139559.88370299</v>
      </c>
      <c r="AT118" s="13">
        <v>515781146.59765488</v>
      </c>
      <c r="AU118" s="13">
        <v>138396805.91546941</v>
      </c>
      <c r="AV118" s="13">
        <v>113222284.87541141</v>
      </c>
      <c r="AW118" s="13">
        <v>219747600.86075509</v>
      </c>
      <c r="AX118" s="13">
        <v>295624178.42802489</v>
      </c>
      <c r="AY118" s="13">
        <v>643724890.87684</v>
      </c>
      <c r="AZ118" s="13">
        <v>127010336.7182111</v>
      </c>
      <c r="BA118" s="13">
        <v>138438144.90174791</v>
      </c>
      <c r="BB118" s="13">
        <v>187150090.50341731</v>
      </c>
      <c r="BC118" s="13">
        <v>133859815.10717709</v>
      </c>
      <c r="BD118" s="13">
        <v>159526020.47941861</v>
      </c>
      <c r="BE118" s="13">
        <v>443696694.27835828</v>
      </c>
      <c r="BF118" s="13">
        <v>194200668.53543189</v>
      </c>
      <c r="BG118" s="13">
        <v>343954385.5414474</v>
      </c>
      <c r="BH118" s="13">
        <v>456986936.07606947</v>
      </c>
      <c r="BI118" s="13">
        <v>270804062.03159899</v>
      </c>
      <c r="BJ118" s="13">
        <v>254253389.70626631</v>
      </c>
      <c r="BK118" s="13">
        <v>262077616.79114079</v>
      </c>
      <c r="BL118" s="13">
        <v>292125908.69456559</v>
      </c>
      <c r="BM118" s="13">
        <v>190822102.05846959</v>
      </c>
      <c r="BN118" s="13">
        <v>293899907.63067651</v>
      </c>
      <c r="BO118" s="13">
        <v>497064152.28574878</v>
      </c>
      <c r="BP118" s="13">
        <v>697864470.84583783</v>
      </c>
      <c r="BQ118" s="13">
        <v>300826717.21025252</v>
      </c>
      <c r="BR118" s="13">
        <v>202255032.03865021</v>
      </c>
      <c r="BS118" s="13">
        <v>510639970.45357478</v>
      </c>
      <c r="BT118" s="13">
        <v>339332166.31048518</v>
      </c>
      <c r="BU118" s="13">
        <v>204540219.9624795</v>
      </c>
      <c r="BV118" s="13">
        <v>848852591.73171806</v>
      </c>
      <c r="BW118" s="13">
        <v>378999196.54927868</v>
      </c>
      <c r="BX118" s="13">
        <v>429341710.29052031</v>
      </c>
      <c r="BY118" s="13">
        <v>528769853.04078972</v>
      </c>
      <c r="BZ118" s="13">
        <v>364926080.31250882</v>
      </c>
      <c r="CA118" s="13">
        <v>356246868.41088009</v>
      </c>
      <c r="CB118" s="13">
        <v>339157969.56677318</v>
      </c>
      <c r="CC118" s="13">
        <v>355365785.28641272</v>
      </c>
      <c r="CD118" s="13">
        <v>285931802.09271288</v>
      </c>
      <c r="CE118" s="13">
        <v>343048088.34287071</v>
      </c>
      <c r="CF118" s="13">
        <v>556797423.61808729</v>
      </c>
      <c r="CG118" s="13">
        <v>525807023.45494789</v>
      </c>
      <c r="CH118" s="13">
        <v>638254102.17052925</v>
      </c>
      <c r="CI118" s="13">
        <v>708342847.72807944</v>
      </c>
      <c r="CJ118" s="13">
        <v>2048874934.8165441</v>
      </c>
      <c r="CK118" s="13">
        <v>1006243062.961087</v>
      </c>
      <c r="CL118" s="13">
        <v>2222626480.0580978</v>
      </c>
      <c r="CM118" s="13">
        <v>731937921.74294758</v>
      </c>
      <c r="CN118" s="13">
        <v>1453716557.1548541</v>
      </c>
      <c r="CO118" s="13">
        <v>1001867294.2428139</v>
      </c>
      <c r="CP118" s="13">
        <v>2080076859.837296</v>
      </c>
      <c r="CQ118" s="13">
        <v>2095238954.708158</v>
      </c>
      <c r="CR118" s="13">
        <v>4470880017.8642797</v>
      </c>
      <c r="CS118" s="13">
        <v>620923345.017331</v>
      </c>
      <c r="CT118" s="13">
        <v>882108804.93827736</v>
      </c>
      <c r="CU118" s="13">
        <v>986920396.02100456</v>
      </c>
      <c r="CV118" s="13">
        <v>1945595360.5448229</v>
      </c>
      <c r="CW118" s="13">
        <v>3547319883.3951631</v>
      </c>
      <c r="CX118" s="13">
        <v>3028332861.8722339</v>
      </c>
      <c r="CY118" s="13">
        <v>5134208199.459548</v>
      </c>
      <c r="CZ118" s="13">
        <v>2762113713.267365</v>
      </c>
      <c r="DA118" s="13">
        <v>13998214876.516041</v>
      </c>
      <c r="DB118" s="38">
        <f t="shared" si="2"/>
        <v>72008160287.305374</v>
      </c>
      <c r="DC118" s="6"/>
    </row>
    <row r="119" spans="2:107" x14ac:dyDescent="0.3">
      <c r="B119" s="11">
        <v>80001</v>
      </c>
      <c r="C119" s="13" t="s">
        <v>221</v>
      </c>
      <c r="D119" s="13">
        <v>117</v>
      </c>
      <c r="E119" s="13" t="str">
        <f t="shared" si="3"/>
        <v>S</v>
      </c>
      <c r="F119" s="13">
        <v>63629.055556220002</v>
      </c>
      <c r="G119" s="13"/>
      <c r="H119" s="13">
        <v>5264.4008776008004</v>
      </c>
      <c r="I119" s="13">
        <v>50177.608726680613</v>
      </c>
      <c r="J119" s="13">
        <v>7461.0793793000003</v>
      </c>
      <c r="K119" s="13">
        <v>10298.1781656897</v>
      </c>
      <c r="L119" s="13">
        <v>33440.182214573513</v>
      </c>
      <c r="M119" s="13">
        <v>16454.1511424499</v>
      </c>
      <c r="N119" s="13">
        <v>165093.2741326784</v>
      </c>
      <c r="O119" s="13">
        <v>6811.2080051999992</v>
      </c>
      <c r="P119" s="13">
        <v>5459.9659704433998</v>
      </c>
      <c r="Q119" s="13">
        <v>13140.162496950001</v>
      </c>
      <c r="R119" s="13">
        <v>51985.9968761243</v>
      </c>
      <c r="S119" s="13">
        <v>7464.7521556969996</v>
      </c>
      <c r="T119" s="13">
        <v>13026.8224810475</v>
      </c>
      <c r="U119" s="13">
        <v>52002.273215281602</v>
      </c>
      <c r="V119" s="13">
        <v>42614.557437478601</v>
      </c>
      <c r="W119" s="13"/>
      <c r="X119" s="13">
        <v>35866.381484252197</v>
      </c>
      <c r="Y119" s="13">
        <v>8665.5350625172996</v>
      </c>
      <c r="Z119" s="13"/>
      <c r="AA119" s="13">
        <v>39131.493275913097</v>
      </c>
      <c r="AB119" s="13">
        <v>133173.5118977073</v>
      </c>
      <c r="AC119" s="13">
        <v>32987.453918778701</v>
      </c>
      <c r="AD119" s="13">
        <v>9993.8160921941999</v>
      </c>
      <c r="AE119" s="13">
        <v>79029.925383410693</v>
      </c>
      <c r="AF119" s="13">
        <v>28547.8404477576</v>
      </c>
      <c r="AG119" s="13">
        <v>120570.9735347196</v>
      </c>
      <c r="AH119" s="13"/>
      <c r="AI119" s="13">
        <v>31100.686835281798</v>
      </c>
      <c r="AJ119" s="13">
        <v>13207.5035210888</v>
      </c>
      <c r="AK119" s="13">
        <v>164648.15924924289</v>
      </c>
      <c r="AL119" s="13">
        <v>8817.5497150575993</v>
      </c>
      <c r="AM119" s="13">
        <v>118665.3070541179</v>
      </c>
      <c r="AN119" s="13">
        <v>88053.407255214406</v>
      </c>
      <c r="AO119" s="13">
        <v>52679.067003360797</v>
      </c>
      <c r="AP119" s="13">
        <v>94020.902577906294</v>
      </c>
      <c r="AQ119" s="13">
        <v>94958.790598341599</v>
      </c>
      <c r="AR119" s="13">
        <v>160262.0525733848</v>
      </c>
      <c r="AS119" s="13">
        <v>25668.576084306202</v>
      </c>
      <c r="AT119" s="13">
        <v>35941.263241846304</v>
      </c>
      <c r="AU119" s="13">
        <v>58999.917649453113</v>
      </c>
      <c r="AV119" s="13">
        <v>101699.3382458665</v>
      </c>
      <c r="AW119" s="13">
        <v>71865.986310323497</v>
      </c>
      <c r="AX119" s="13">
        <v>226960.1265888839</v>
      </c>
      <c r="AY119" s="13">
        <v>210017.8884992128</v>
      </c>
      <c r="AZ119" s="13">
        <v>54882.773510729901</v>
      </c>
      <c r="BA119" s="13">
        <v>54933.000731526408</v>
      </c>
      <c r="BB119" s="13">
        <v>14428.702738541</v>
      </c>
      <c r="BC119" s="13">
        <v>1916323.0389615579</v>
      </c>
      <c r="BD119" s="13">
        <v>193405.9415238293</v>
      </c>
      <c r="BE119" s="13">
        <v>1148027.737981522</v>
      </c>
      <c r="BF119" s="13">
        <v>31497.514389026201</v>
      </c>
      <c r="BG119" s="13">
        <v>120165.5347554231</v>
      </c>
      <c r="BH119" s="13">
        <v>127068.4477537706</v>
      </c>
      <c r="BI119" s="13">
        <v>58917.7703127684</v>
      </c>
      <c r="BJ119" s="13">
        <v>356751.80415525381</v>
      </c>
      <c r="BK119" s="13">
        <v>36680.331708758204</v>
      </c>
      <c r="BL119" s="13">
        <v>91186.070433779794</v>
      </c>
      <c r="BM119" s="13">
        <v>128267.2165281614</v>
      </c>
      <c r="BN119" s="13">
        <v>312047.4999617851</v>
      </c>
      <c r="BO119" s="13">
        <v>116339.8813804128</v>
      </c>
      <c r="BP119" s="13">
        <v>188401.64576038611</v>
      </c>
      <c r="BQ119" s="13">
        <v>196436.4386164021</v>
      </c>
      <c r="BR119" s="13">
        <v>91783.272768314899</v>
      </c>
      <c r="BS119" s="13">
        <v>870331.97593920364</v>
      </c>
      <c r="BT119" s="13">
        <v>209176.50341649901</v>
      </c>
      <c r="BU119" s="13">
        <v>288807.8460930803</v>
      </c>
      <c r="BV119" s="13">
        <v>200295.2448670404</v>
      </c>
      <c r="BW119" s="13">
        <v>478522.50506905757</v>
      </c>
      <c r="BX119" s="13">
        <v>556584.93194414559</v>
      </c>
      <c r="BY119" s="13">
        <v>148482.51749879189</v>
      </c>
      <c r="BZ119" s="13">
        <v>18923.070538600601</v>
      </c>
      <c r="CA119" s="13">
        <v>300194.72661801631</v>
      </c>
      <c r="CB119" s="13">
        <v>197308.511519978</v>
      </c>
      <c r="CC119" s="13">
        <v>909937.10912658274</v>
      </c>
      <c r="CD119" s="13">
        <v>114949.3777747261</v>
      </c>
      <c r="CE119" s="13">
        <v>141152.61483754529</v>
      </c>
      <c r="CF119" s="13">
        <v>1319001.7708890759</v>
      </c>
      <c r="CG119" s="13">
        <v>339094.45070105232</v>
      </c>
      <c r="CH119" s="13">
        <v>2218555.1341727101</v>
      </c>
      <c r="CI119" s="13">
        <v>176329.48702376749</v>
      </c>
      <c r="CJ119" s="13">
        <v>165910.75241242439</v>
      </c>
      <c r="CK119" s="13">
        <v>744977.41688791511</v>
      </c>
      <c r="CL119" s="13">
        <v>768179.5419645512</v>
      </c>
      <c r="CM119" s="13">
        <v>362700.72056679579</v>
      </c>
      <c r="CN119" s="13">
        <v>953121.01355401776</v>
      </c>
      <c r="CO119" s="13">
        <v>807460.17800323141</v>
      </c>
      <c r="CP119" s="13">
        <v>282602.20353548788</v>
      </c>
      <c r="CQ119" s="13">
        <v>1197389.2822296091</v>
      </c>
      <c r="CR119" s="13">
        <v>7076657.8324336512</v>
      </c>
      <c r="CS119" s="13">
        <v>723357.58169236651</v>
      </c>
      <c r="CT119" s="13">
        <v>1109205.158321345</v>
      </c>
      <c r="CU119" s="13">
        <v>256978.0088937059</v>
      </c>
      <c r="CV119" s="13">
        <v>2481930.933479534</v>
      </c>
      <c r="CW119" s="13">
        <v>526209.55960483255</v>
      </c>
      <c r="CX119" s="13">
        <v>1383077.244333951</v>
      </c>
      <c r="CY119" s="13">
        <v>771480.70794692344</v>
      </c>
      <c r="CZ119" s="13">
        <v>6652496.6321681021</v>
      </c>
      <c r="DA119" s="13">
        <v>4212052.9100803882</v>
      </c>
      <c r="DB119" s="38">
        <f t="shared" si="2"/>
        <v>46790837.203044213</v>
      </c>
      <c r="DC119" s="6"/>
    </row>
    <row r="120" spans="2:107" x14ac:dyDescent="0.3">
      <c r="B120" s="11">
        <v>84001</v>
      </c>
      <c r="C120" s="13" t="s">
        <v>222</v>
      </c>
      <c r="D120" s="13">
        <v>118</v>
      </c>
      <c r="E120" s="13" t="str">
        <f t="shared" si="3"/>
        <v>S</v>
      </c>
      <c r="F120" s="13">
        <v>13656554.030839151</v>
      </c>
      <c r="G120" s="13">
        <v>12603453.142887261</v>
      </c>
      <c r="H120" s="13">
        <v>16224627.31709137</v>
      </c>
      <c r="I120" s="13">
        <v>14743576.19053318</v>
      </c>
      <c r="J120" s="13">
        <v>11039531.892677549</v>
      </c>
      <c r="K120" s="13">
        <v>17017027.245862082</v>
      </c>
      <c r="L120" s="13">
        <v>13446964.09025625</v>
      </c>
      <c r="M120" s="13">
        <v>13092247.646169109</v>
      </c>
      <c r="N120" s="13">
        <v>16035957.11763048</v>
      </c>
      <c r="O120" s="13">
        <v>15645248.263053341</v>
      </c>
      <c r="P120" s="13">
        <v>17417162.723483179</v>
      </c>
      <c r="Q120" s="13">
        <v>18343348.96596935</v>
      </c>
      <c r="R120" s="13">
        <v>17536627.57468611</v>
      </c>
      <c r="S120" s="13">
        <v>17415478.135056891</v>
      </c>
      <c r="T120" s="13">
        <v>14242806.590453951</v>
      </c>
      <c r="U120" s="13">
        <v>15013211.29078153</v>
      </c>
      <c r="V120" s="13">
        <v>16430125.403780781</v>
      </c>
      <c r="W120" s="13">
        <v>17837734.067113452</v>
      </c>
      <c r="X120" s="13">
        <v>16329973.22199209</v>
      </c>
      <c r="Y120" s="13">
        <v>18814921.459819049</v>
      </c>
      <c r="Z120" s="13">
        <v>20574958.335338701</v>
      </c>
      <c r="AA120" s="13">
        <v>16780755.481281921</v>
      </c>
      <c r="AB120" s="13">
        <v>17227671.293670569</v>
      </c>
      <c r="AC120" s="13">
        <v>18591882.85524638</v>
      </c>
      <c r="AD120" s="13">
        <v>18026025.57285234</v>
      </c>
      <c r="AE120" s="13">
        <v>23221215.235805541</v>
      </c>
      <c r="AF120" s="13">
        <v>18248422.32208902</v>
      </c>
      <c r="AG120" s="13">
        <v>16038622.37243956</v>
      </c>
      <c r="AH120" s="13">
        <v>20993864.731223639</v>
      </c>
      <c r="AI120" s="13">
        <v>21644896.97477603</v>
      </c>
      <c r="AJ120" s="13">
        <v>19818282.8127793</v>
      </c>
      <c r="AK120" s="13">
        <v>25114332.912463311</v>
      </c>
      <c r="AL120" s="13">
        <v>18497752.583029129</v>
      </c>
      <c r="AM120" s="13">
        <v>20016270.07009998</v>
      </c>
      <c r="AN120" s="13">
        <v>21539811.105448902</v>
      </c>
      <c r="AO120" s="13">
        <v>20448604.272900648</v>
      </c>
      <c r="AP120" s="13">
        <v>17873635.609967262</v>
      </c>
      <c r="AQ120" s="13">
        <v>23884318.037967298</v>
      </c>
      <c r="AR120" s="13">
        <v>18749942.186767511</v>
      </c>
      <c r="AS120" s="13">
        <v>15306870.238002069</v>
      </c>
      <c r="AT120" s="13">
        <v>22054496.28812718</v>
      </c>
      <c r="AU120" s="13">
        <v>16247755.58392542</v>
      </c>
      <c r="AV120" s="13">
        <v>23714623.79246106</v>
      </c>
      <c r="AW120" s="13">
        <v>19330672.779576641</v>
      </c>
      <c r="AX120" s="13">
        <v>27640732.68881721</v>
      </c>
      <c r="AY120" s="13">
        <v>17335040.373674549</v>
      </c>
      <c r="AZ120" s="13">
        <v>22693023.650927529</v>
      </c>
      <c r="BA120" s="13">
        <v>27905127.30474006</v>
      </c>
      <c r="BB120" s="13">
        <v>21059854.900777671</v>
      </c>
      <c r="BC120" s="13">
        <v>20852018.582707789</v>
      </c>
      <c r="BD120" s="13">
        <v>19871080.996488929</v>
      </c>
      <c r="BE120" s="13">
        <v>21122849.086180639</v>
      </c>
      <c r="BF120" s="13">
        <v>21213023.957424611</v>
      </c>
      <c r="BG120" s="13">
        <v>24162590.915495548</v>
      </c>
      <c r="BH120" s="13">
        <v>25514590.441743039</v>
      </c>
      <c r="BI120" s="13">
        <v>23092026.38971848</v>
      </c>
      <c r="BJ120" s="13">
        <v>22094846.943879269</v>
      </c>
      <c r="BK120" s="13">
        <v>22266936.907103561</v>
      </c>
      <c r="BL120" s="13">
        <v>20474800.54680502</v>
      </c>
      <c r="BM120" s="13">
        <v>24334422.175026219</v>
      </c>
      <c r="BN120" s="13">
        <v>19510562.79614643</v>
      </c>
      <c r="BO120" s="13">
        <v>20726207.44573928</v>
      </c>
      <c r="BP120" s="13">
        <v>23671192.10871236</v>
      </c>
      <c r="BQ120" s="13">
        <v>25441696.72636196</v>
      </c>
      <c r="BR120" s="13">
        <v>23751062.392653771</v>
      </c>
      <c r="BS120" s="13">
        <v>23046629.597008709</v>
      </c>
      <c r="BT120" s="13">
        <v>17377918.191532079</v>
      </c>
      <c r="BU120" s="13">
        <v>19874531.5394025</v>
      </c>
      <c r="BV120" s="13">
        <v>25873841.484307099</v>
      </c>
      <c r="BW120" s="13">
        <v>19392916.39917836</v>
      </c>
      <c r="BX120" s="13">
        <v>21911583.14926083</v>
      </c>
      <c r="BY120" s="13">
        <v>22627120.929601561</v>
      </c>
      <c r="BZ120" s="13">
        <v>23575965.067673821</v>
      </c>
      <c r="CA120" s="13">
        <v>24484505.86851225</v>
      </c>
      <c r="CB120" s="13">
        <v>24324110.981136519</v>
      </c>
      <c r="CC120" s="13">
        <v>20540629.808633871</v>
      </c>
      <c r="CD120" s="13">
        <v>19046100.082282189</v>
      </c>
      <c r="CE120" s="13">
        <v>20298368.178820901</v>
      </c>
      <c r="CF120" s="13">
        <v>20457413.715374861</v>
      </c>
      <c r="CG120" s="13">
        <v>17685299.40345886</v>
      </c>
      <c r="CH120" s="13">
        <v>30039013.97010462</v>
      </c>
      <c r="CI120" s="13">
        <v>21411229.983137771</v>
      </c>
      <c r="CJ120" s="13">
        <v>24449028.81634336</v>
      </c>
      <c r="CK120" s="13">
        <v>15914678.911119539</v>
      </c>
      <c r="CL120" s="13">
        <v>20967700.97872005</v>
      </c>
      <c r="CM120" s="13">
        <v>27423887.56519796</v>
      </c>
      <c r="CN120" s="13">
        <v>24529815.501989018</v>
      </c>
      <c r="CO120" s="13">
        <v>19296949.943378139</v>
      </c>
      <c r="CP120" s="13">
        <v>23301742.089992911</v>
      </c>
      <c r="CQ120" s="13">
        <v>28585944.96456648</v>
      </c>
      <c r="CR120" s="13">
        <v>23216458.359971769</v>
      </c>
      <c r="CS120" s="13">
        <v>34380990.74556502</v>
      </c>
      <c r="CT120" s="13">
        <v>26178227.27791255</v>
      </c>
      <c r="CU120" s="13">
        <v>17726558.474799339</v>
      </c>
      <c r="CV120" s="13">
        <v>33226211.314303339</v>
      </c>
      <c r="CW120" s="13">
        <v>22416503.646081861</v>
      </c>
      <c r="CX120" s="13">
        <v>28636100.925322521</v>
      </c>
      <c r="CY120" s="13">
        <v>31466968.48626215</v>
      </c>
      <c r="CZ120" s="13">
        <v>29375520.133417051</v>
      </c>
      <c r="DA120" s="13">
        <v>25945161.718444992</v>
      </c>
      <c r="DB120" s="38">
        <f t="shared" si="2"/>
        <v>2090571575.3523147</v>
      </c>
      <c r="DC120" s="6"/>
    </row>
    <row r="121" spans="2:107" x14ac:dyDescent="0.3">
      <c r="B121" s="11">
        <v>84002</v>
      </c>
      <c r="C121" s="13" t="s">
        <v>223</v>
      </c>
      <c r="D121" s="13">
        <v>119</v>
      </c>
      <c r="E121" s="13" t="str">
        <f t="shared" si="3"/>
        <v>S</v>
      </c>
      <c r="F121" s="13">
        <v>996380934.12127221</v>
      </c>
      <c r="G121" s="13">
        <v>724042625.74577641</v>
      </c>
      <c r="H121" s="13">
        <v>702072073.0795126</v>
      </c>
      <c r="I121" s="13">
        <v>748320613.86223781</v>
      </c>
      <c r="J121" s="13">
        <v>1135806884.8893969</v>
      </c>
      <c r="K121" s="13">
        <v>827875463.52950954</v>
      </c>
      <c r="L121" s="13">
        <v>1091058450.603138</v>
      </c>
      <c r="M121" s="13">
        <v>996357218.99198639</v>
      </c>
      <c r="N121" s="13">
        <v>1362743468.644969</v>
      </c>
      <c r="O121" s="13">
        <v>1015779570.83525</v>
      </c>
      <c r="P121" s="13">
        <v>1125088404.6724341</v>
      </c>
      <c r="Q121" s="13">
        <v>1425764494.584312</v>
      </c>
      <c r="R121" s="13">
        <v>1147840708.5487599</v>
      </c>
      <c r="S121" s="13">
        <v>1329746329.5537069</v>
      </c>
      <c r="T121" s="13">
        <v>1510314512.2060161</v>
      </c>
      <c r="U121" s="13">
        <v>1463198808.45787</v>
      </c>
      <c r="V121" s="13">
        <v>1722032365.7097909</v>
      </c>
      <c r="W121" s="13">
        <v>1396899565.2779369</v>
      </c>
      <c r="X121" s="13">
        <v>1331633265.1058199</v>
      </c>
      <c r="Y121" s="13">
        <v>1533389264.5494239</v>
      </c>
      <c r="Z121" s="13">
        <v>1375254586.482795</v>
      </c>
      <c r="AA121" s="13">
        <v>1097490076.1715961</v>
      </c>
      <c r="AB121" s="13">
        <v>1550341582.5541639</v>
      </c>
      <c r="AC121" s="13">
        <v>1319239608.7691751</v>
      </c>
      <c r="AD121" s="13">
        <v>1343244669.1272581</v>
      </c>
      <c r="AE121" s="13">
        <v>1815109211.023082</v>
      </c>
      <c r="AF121" s="13">
        <v>1555898621.180094</v>
      </c>
      <c r="AG121" s="13">
        <v>1118133343.2017739</v>
      </c>
      <c r="AH121" s="13">
        <v>1897043481.662796</v>
      </c>
      <c r="AI121" s="13">
        <v>1300726450.4619689</v>
      </c>
      <c r="AJ121" s="13">
        <v>1418076548.555865</v>
      </c>
      <c r="AK121" s="13">
        <v>1561862603.8258481</v>
      </c>
      <c r="AL121" s="13">
        <v>1700430579.15433</v>
      </c>
      <c r="AM121" s="13">
        <v>1642512540.3675239</v>
      </c>
      <c r="AN121" s="13">
        <v>2117366120.676074</v>
      </c>
      <c r="AO121" s="13">
        <v>2003476804.352417</v>
      </c>
      <c r="AP121" s="13">
        <v>2144399774.71334</v>
      </c>
      <c r="AQ121" s="13">
        <v>2204658405.0306659</v>
      </c>
      <c r="AR121" s="13">
        <v>2280739040.4758821</v>
      </c>
      <c r="AS121" s="13">
        <v>2031575987.642215</v>
      </c>
      <c r="AT121" s="13">
        <v>2087017033.9907441</v>
      </c>
      <c r="AU121" s="13">
        <v>1888189024.7241659</v>
      </c>
      <c r="AV121" s="13">
        <v>1870339839.315496</v>
      </c>
      <c r="AW121" s="13">
        <v>1872662622.718298</v>
      </c>
      <c r="AX121" s="13">
        <v>1953070398.694134</v>
      </c>
      <c r="AY121" s="13">
        <v>1721770167.725991</v>
      </c>
      <c r="AZ121" s="13">
        <v>635461483.98385811</v>
      </c>
      <c r="BA121" s="13">
        <v>728771744.19911158</v>
      </c>
      <c r="BB121" s="13">
        <v>1090322490.606287</v>
      </c>
      <c r="BC121" s="13">
        <v>2081653732.0023749</v>
      </c>
      <c r="BD121" s="13">
        <v>2232762812.2786822</v>
      </c>
      <c r="BE121" s="13">
        <v>1973170469.915379</v>
      </c>
      <c r="BF121" s="13">
        <v>1968488457.981004</v>
      </c>
      <c r="BG121" s="13">
        <v>1968920675.5622821</v>
      </c>
      <c r="BH121" s="13">
        <v>2129776438.296212</v>
      </c>
      <c r="BI121" s="13">
        <v>2651863965.6424518</v>
      </c>
      <c r="BJ121" s="13">
        <v>2127934658.9074719</v>
      </c>
      <c r="BK121" s="13">
        <v>2431385583.9334912</v>
      </c>
      <c r="BL121" s="13">
        <v>2289943602.9018068</v>
      </c>
      <c r="BM121" s="13">
        <v>2408583077.6720319</v>
      </c>
      <c r="BN121" s="13">
        <v>2586524689.3242898</v>
      </c>
      <c r="BO121" s="13">
        <v>2457764677.6703682</v>
      </c>
      <c r="BP121" s="13">
        <v>3685223347.951354</v>
      </c>
      <c r="BQ121" s="13">
        <v>2622273895.9865179</v>
      </c>
      <c r="BR121" s="13">
        <v>3197396648.5402122</v>
      </c>
      <c r="BS121" s="13">
        <v>3175863042.6034451</v>
      </c>
      <c r="BT121" s="13">
        <v>3641306843.0881128</v>
      </c>
      <c r="BU121" s="13">
        <v>2787988577.9788518</v>
      </c>
      <c r="BV121" s="13">
        <v>3033627665.4782028</v>
      </c>
      <c r="BW121" s="13">
        <v>3288216185.2386351</v>
      </c>
      <c r="BX121" s="13">
        <v>3392680207.5967832</v>
      </c>
      <c r="BY121" s="13">
        <v>3697670123.4989762</v>
      </c>
      <c r="BZ121" s="13">
        <v>4376454448.8590708</v>
      </c>
      <c r="CA121" s="13">
        <v>3609934225.3323932</v>
      </c>
      <c r="CB121" s="13">
        <v>2778740752.413394</v>
      </c>
      <c r="CC121" s="13">
        <v>2713739433.5099268</v>
      </c>
      <c r="CD121" s="13">
        <v>3428197410.9472742</v>
      </c>
      <c r="CE121" s="13">
        <v>3269089739.1217942</v>
      </c>
      <c r="CF121" s="13">
        <v>3235836041.6578808</v>
      </c>
      <c r="CG121" s="13">
        <v>4389033543.6622763</v>
      </c>
      <c r="CH121" s="13">
        <v>4482409267.2167473</v>
      </c>
      <c r="CI121" s="13">
        <v>4106963659.8900599</v>
      </c>
      <c r="CJ121" s="13">
        <v>4144044356.9776602</v>
      </c>
      <c r="CK121" s="13">
        <v>4490199871.1057034</v>
      </c>
      <c r="CL121" s="13">
        <v>3889109868.744885</v>
      </c>
      <c r="CM121" s="13">
        <v>4392442043.241559</v>
      </c>
      <c r="CN121" s="13">
        <v>4111181490.389863</v>
      </c>
      <c r="CO121" s="13">
        <v>5034679254.1854248</v>
      </c>
      <c r="CP121" s="13">
        <v>6057024176.8725796</v>
      </c>
      <c r="CQ121" s="13">
        <v>4823743649.6626415</v>
      </c>
      <c r="CR121" s="13">
        <v>4071231064.2996898</v>
      </c>
      <c r="CS121" s="13">
        <v>6962110540.9981613</v>
      </c>
      <c r="CT121" s="13">
        <v>7111062448.3908281</v>
      </c>
      <c r="CU121" s="13">
        <v>6535648674.2629004</v>
      </c>
      <c r="CV121" s="13">
        <v>8341106124.1895294</v>
      </c>
      <c r="CW121" s="13">
        <v>9492041266.4615421</v>
      </c>
      <c r="CX121" s="13">
        <v>9795979752.2771034</v>
      </c>
      <c r="CY121" s="13">
        <v>10650114971.139709</v>
      </c>
      <c r="CZ121" s="13">
        <v>14000957872.11413</v>
      </c>
      <c r="DA121" s="13">
        <v>15680605762.03138</v>
      </c>
      <c r="DB121" s="38">
        <f t="shared" si="2"/>
        <v>298716230954.36102</v>
      </c>
      <c r="DC121" s="6"/>
    </row>
    <row r="122" spans="2:107" x14ac:dyDescent="0.3">
      <c r="B122" s="11">
        <v>85911</v>
      </c>
      <c r="C122" s="13" t="s">
        <v>224</v>
      </c>
      <c r="D122" s="13">
        <v>120</v>
      </c>
      <c r="E122" s="13" t="str">
        <f t="shared" si="3"/>
        <v>N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38">
        <f t="shared" si="2"/>
        <v>0</v>
      </c>
      <c r="DC122" s="6"/>
    </row>
    <row r="123" spans="2:107" x14ac:dyDescent="0.3">
      <c r="B123" s="11">
        <v>85921</v>
      </c>
      <c r="C123" s="13" t="s">
        <v>225</v>
      </c>
      <c r="D123" s="13">
        <v>121</v>
      </c>
      <c r="E123" s="13" t="str">
        <f t="shared" si="3"/>
        <v>S</v>
      </c>
      <c r="F123" s="13">
        <v>6909289.797649066</v>
      </c>
      <c r="G123" s="13">
        <v>15332270.940186329</v>
      </c>
      <c r="H123" s="13">
        <v>6930665.0836022552</v>
      </c>
      <c r="I123" s="13">
        <v>11833367.134039169</v>
      </c>
      <c r="J123" s="13">
        <v>15841191.09168797</v>
      </c>
      <c r="K123" s="13">
        <v>21035922.99836896</v>
      </c>
      <c r="L123" s="13">
        <v>11223936.3044641</v>
      </c>
      <c r="M123" s="13">
        <v>29299999.313930519</v>
      </c>
      <c r="N123" s="13">
        <v>9167907.5743833594</v>
      </c>
      <c r="O123" s="13">
        <v>10213002.052719681</v>
      </c>
      <c r="P123" s="13">
        <v>29177868.98366072</v>
      </c>
      <c r="Q123" s="13">
        <v>9803052.7838803139</v>
      </c>
      <c r="R123" s="13">
        <v>11835986.061276991</v>
      </c>
      <c r="S123" s="13">
        <v>21517680.14142203</v>
      </c>
      <c r="T123" s="13">
        <v>17835432.595242199</v>
      </c>
      <c r="U123" s="13">
        <v>7873034.4127607532</v>
      </c>
      <c r="V123" s="13">
        <v>9274885.5212106649</v>
      </c>
      <c r="W123" s="13">
        <v>12365977.816050811</v>
      </c>
      <c r="X123" s="13">
        <v>5299149.4265577914</v>
      </c>
      <c r="Y123" s="13">
        <v>6800993.1143975696</v>
      </c>
      <c r="Z123" s="13">
        <v>20531901.281002309</v>
      </c>
      <c r="AA123" s="13">
        <v>19985693.168024011</v>
      </c>
      <c r="AB123" s="13">
        <v>1271689.1652974579</v>
      </c>
      <c r="AC123" s="13">
        <v>6084166.5354796853</v>
      </c>
      <c r="AD123" s="13">
        <v>14677704.084257999</v>
      </c>
      <c r="AE123" s="13">
        <v>16136407.27300141</v>
      </c>
      <c r="AF123" s="13">
        <v>19841282.233477049</v>
      </c>
      <c r="AG123" s="13">
        <v>4072212.3165520481</v>
      </c>
      <c r="AH123" s="13">
        <v>24991778.81401873</v>
      </c>
      <c r="AI123" s="13">
        <v>9163934.3693351615</v>
      </c>
      <c r="AJ123" s="13">
        <v>11691343.471113499</v>
      </c>
      <c r="AK123" s="13">
        <v>12696964.36914313</v>
      </c>
      <c r="AL123" s="13">
        <v>5287513.4695686484</v>
      </c>
      <c r="AM123" s="13">
        <v>8829181.5288585685</v>
      </c>
      <c r="AN123" s="13">
        <v>7263205.8683121037</v>
      </c>
      <c r="AO123" s="13">
        <v>4423287.2089312617</v>
      </c>
      <c r="AP123" s="13">
        <v>14291780.9853421</v>
      </c>
      <c r="AQ123" s="13">
        <v>5507649.6954714442</v>
      </c>
      <c r="AR123" s="13">
        <v>9222601.0607512072</v>
      </c>
      <c r="AS123" s="13">
        <v>8423941.3149090316</v>
      </c>
      <c r="AT123" s="13">
        <v>6487827.4294419456</v>
      </c>
      <c r="AU123" s="13">
        <v>18486869.377160698</v>
      </c>
      <c r="AV123" s="13">
        <v>8495829.524063468</v>
      </c>
      <c r="AW123" s="13">
        <v>3241478.8461295939</v>
      </c>
      <c r="AX123" s="13">
        <v>3521206.114281815</v>
      </c>
      <c r="AY123" s="13"/>
      <c r="AZ123" s="13">
        <v>621802.94929722324</v>
      </c>
      <c r="BA123" s="13">
        <v>7608532.4762178706</v>
      </c>
      <c r="BB123" s="13">
        <v>9870031.2923838589</v>
      </c>
      <c r="BC123" s="13">
        <v>3752479.277766163</v>
      </c>
      <c r="BD123" s="13">
        <v>986669.43373548682</v>
      </c>
      <c r="BE123" s="13">
        <v>9835831.8573947214</v>
      </c>
      <c r="BF123" s="13">
        <v>1135041.69920346</v>
      </c>
      <c r="BG123" s="13">
        <v>5688186.6454939414</v>
      </c>
      <c r="BH123" s="13">
        <v>717055.85987827601</v>
      </c>
      <c r="BI123" s="13">
        <v>2485705.639037732</v>
      </c>
      <c r="BJ123" s="13">
        <v>10262302.95488159</v>
      </c>
      <c r="BK123" s="13">
        <v>1399479.0499994031</v>
      </c>
      <c r="BL123" s="13">
        <v>27515307.371224731</v>
      </c>
      <c r="BM123" s="13">
        <v>1322892.875853844</v>
      </c>
      <c r="BN123" s="13">
        <v>1152419.5555065961</v>
      </c>
      <c r="BO123" s="13">
        <v>988987.15157222888</v>
      </c>
      <c r="BP123" s="13">
        <v>2582693.9487209022</v>
      </c>
      <c r="BQ123" s="13">
        <v>2718337.4391419408</v>
      </c>
      <c r="BR123" s="13">
        <v>12481470.76662517</v>
      </c>
      <c r="BS123" s="13">
        <v>2078082.358082094</v>
      </c>
      <c r="BT123" s="13">
        <v>181625.317568864</v>
      </c>
      <c r="BU123" s="13">
        <v>7774941.6187179685</v>
      </c>
      <c r="BV123" s="13">
        <v>3731213.7836408759</v>
      </c>
      <c r="BW123" s="13">
        <v>6716186.5863835989</v>
      </c>
      <c r="BX123" s="13">
        <v>1266549.804435608</v>
      </c>
      <c r="BY123" s="13">
        <v>718291.03983179922</v>
      </c>
      <c r="BZ123" s="13">
        <v>2218824.9312556819</v>
      </c>
      <c r="CA123" s="13">
        <v>1119633.8750462839</v>
      </c>
      <c r="CB123" s="13">
        <v>17556.050057082</v>
      </c>
      <c r="CC123" s="13">
        <v>6239569.9887337945</v>
      </c>
      <c r="CD123" s="13">
        <v>117773.539902096</v>
      </c>
      <c r="CE123" s="13">
        <v>1613701.7283844161</v>
      </c>
      <c r="CF123" s="13">
        <v>5163828.5717179207</v>
      </c>
      <c r="CG123" s="13">
        <v>314453.72435177758</v>
      </c>
      <c r="CH123" s="13">
        <v>1769413.851011171</v>
      </c>
      <c r="CI123" s="13">
        <v>3116201.7104884838</v>
      </c>
      <c r="CJ123" s="13">
        <v>3530346.8135413141</v>
      </c>
      <c r="CK123" s="13">
        <v>670969.26440063003</v>
      </c>
      <c r="CL123" s="13"/>
      <c r="CM123" s="13">
        <v>264603.30722195358</v>
      </c>
      <c r="CN123" s="13">
        <v>448375.97140933998</v>
      </c>
      <c r="CO123" s="13">
        <v>1506510.7235012739</v>
      </c>
      <c r="CP123" s="13"/>
      <c r="CQ123" s="13">
        <v>995422.17307369213</v>
      </c>
      <c r="CR123" s="13">
        <v>1915514.26217435</v>
      </c>
      <c r="CS123" s="13"/>
      <c r="CT123" s="13">
        <v>1341649.600015525</v>
      </c>
      <c r="CU123" s="13">
        <v>846814.46305750008</v>
      </c>
      <c r="CV123" s="13"/>
      <c r="CW123" s="13">
        <v>3081340.0706705758</v>
      </c>
      <c r="CX123" s="13"/>
      <c r="CY123" s="13"/>
      <c r="CZ123" s="13">
        <v>2468155.0753059201</v>
      </c>
      <c r="DA123" s="13">
        <v>101764.50525525201</v>
      </c>
      <c r="DB123" s="38">
        <f t="shared" si="2"/>
        <v>698653605.60458767</v>
      </c>
      <c r="DC123" s="6"/>
    </row>
    <row r="124" spans="2:107" x14ac:dyDescent="0.3">
      <c r="B124" s="11">
        <v>86911</v>
      </c>
      <c r="C124" s="13" t="s">
        <v>226</v>
      </c>
      <c r="D124" s="13">
        <v>122</v>
      </c>
      <c r="E124" s="13" t="str">
        <f t="shared" si="3"/>
        <v>N</v>
      </c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38">
        <f t="shared" si="2"/>
        <v>0</v>
      </c>
      <c r="DC124" s="6"/>
    </row>
    <row r="125" spans="2:107" x14ac:dyDescent="0.3">
      <c r="B125" s="11">
        <v>86921</v>
      </c>
      <c r="C125" s="13" t="s">
        <v>227</v>
      </c>
      <c r="D125" s="13">
        <v>123</v>
      </c>
      <c r="E125" s="13" t="str">
        <f t="shared" si="3"/>
        <v>S</v>
      </c>
      <c r="F125" s="13">
        <v>1106141881.894989</v>
      </c>
      <c r="G125" s="13">
        <v>935997235.25728607</v>
      </c>
      <c r="H125" s="13">
        <v>844517422.48622262</v>
      </c>
      <c r="I125" s="13">
        <v>1031805497.673964</v>
      </c>
      <c r="J125" s="13">
        <v>857251680.57173228</v>
      </c>
      <c r="K125" s="13">
        <v>844649922.37512743</v>
      </c>
      <c r="L125" s="13">
        <v>1148973634.992008</v>
      </c>
      <c r="M125" s="13">
        <v>988789363.26203263</v>
      </c>
      <c r="N125" s="13">
        <v>1203531618.2789321</v>
      </c>
      <c r="O125" s="13">
        <v>1311669540.880728</v>
      </c>
      <c r="P125" s="13">
        <v>1046379681.11122</v>
      </c>
      <c r="Q125" s="13">
        <v>1682419528.148505</v>
      </c>
      <c r="R125" s="13">
        <v>1004915599.477901</v>
      </c>
      <c r="S125" s="13">
        <v>1079856974.922996</v>
      </c>
      <c r="T125" s="13">
        <v>1438248403.383709</v>
      </c>
      <c r="U125" s="13">
        <v>1163807710.6110699</v>
      </c>
      <c r="V125" s="13">
        <v>1102533906.514322</v>
      </c>
      <c r="W125" s="13">
        <v>1107427752.9817519</v>
      </c>
      <c r="X125" s="13">
        <v>1121478203.77913</v>
      </c>
      <c r="Y125" s="13">
        <v>1288292029.063761</v>
      </c>
      <c r="Z125" s="13">
        <v>1400493777.8086269</v>
      </c>
      <c r="AA125" s="13">
        <v>1748901164.1273401</v>
      </c>
      <c r="AB125" s="13">
        <v>1547902721.742352</v>
      </c>
      <c r="AC125" s="13">
        <v>1289862389.410888</v>
      </c>
      <c r="AD125" s="13">
        <v>1781584351.282167</v>
      </c>
      <c r="AE125" s="13">
        <v>1446550975.9552031</v>
      </c>
      <c r="AF125" s="13">
        <v>1251486018.1864941</v>
      </c>
      <c r="AG125" s="13">
        <v>1176647301.850992</v>
      </c>
      <c r="AH125" s="13">
        <v>1743443373.8357971</v>
      </c>
      <c r="AI125" s="13">
        <v>1230146715.229408</v>
      </c>
      <c r="AJ125" s="13">
        <v>1511439777.2478759</v>
      </c>
      <c r="AK125" s="13">
        <v>1393507763.9997189</v>
      </c>
      <c r="AL125" s="13">
        <v>1559387827.2856669</v>
      </c>
      <c r="AM125" s="13">
        <v>1328764847.114284</v>
      </c>
      <c r="AN125" s="13">
        <v>1519058947.873049</v>
      </c>
      <c r="AO125" s="13">
        <v>1538526418.091819</v>
      </c>
      <c r="AP125" s="13">
        <v>1275664613.26594</v>
      </c>
      <c r="AQ125" s="13">
        <v>1547613862.1631589</v>
      </c>
      <c r="AR125" s="13">
        <v>2260963580.227273</v>
      </c>
      <c r="AS125" s="13">
        <v>1387833890.297178</v>
      </c>
      <c r="AT125" s="13">
        <v>1535700776.567657</v>
      </c>
      <c r="AU125" s="13">
        <v>1259914059.748714</v>
      </c>
      <c r="AV125" s="13">
        <v>1501981224.2774429</v>
      </c>
      <c r="AW125" s="13">
        <v>1462528981.035306</v>
      </c>
      <c r="AX125" s="13">
        <v>1797282889.180769</v>
      </c>
      <c r="AY125" s="13">
        <v>2083585229.693768</v>
      </c>
      <c r="AZ125" s="13">
        <v>1719764766.671149</v>
      </c>
      <c r="BA125" s="13">
        <v>1893053258.0983219</v>
      </c>
      <c r="BB125" s="13">
        <v>1682159622.7853041</v>
      </c>
      <c r="BC125" s="13">
        <v>1537882947.758657</v>
      </c>
      <c r="BD125" s="13">
        <v>1884302577.086015</v>
      </c>
      <c r="BE125" s="13">
        <v>1903577057.981797</v>
      </c>
      <c r="BF125" s="13">
        <v>1685428895.8922949</v>
      </c>
      <c r="BG125" s="13">
        <v>2257945824.8936009</v>
      </c>
      <c r="BH125" s="13">
        <v>1406619973.582408</v>
      </c>
      <c r="BI125" s="13">
        <v>2011346128.3276329</v>
      </c>
      <c r="BJ125" s="13">
        <v>1626283872.7393661</v>
      </c>
      <c r="BK125" s="13">
        <v>1465273851.508579</v>
      </c>
      <c r="BL125" s="13">
        <v>1683899598.4071281</v>
      </c>
      <c r="BM125" s="13">
        <v>1489309770.218739</v>
      </c>
      <c r="BN125" s="13">
        <v>1754426415.266073</v>
      </c>
      <c r="BO125" s="13">
        <v>1858781847.598165</v>
      </c>
      <c r="BP125" s="13">
        <v>1973580404.8788509</v>
      </c>
      <c r="BQ125" s="13">
        <v>1854455630.472543</v>
      </c>
      <c r="BR125" s="13">
        <v>2496740157.937366</v>
      </c>
      <c r="BS125" s="13">
        <v>1965706153.4812429</v>
      </c>
      <c r="BT125" s="13">
        <v>1785141309.80247</v>
      </c>
      <c r="BU125" s="13">
        <v>2189234645.6241159</v>
      </c>
      <c r="BV125" s="13">
        <v>1691629206.524287</v>
      </c>
      <c r="BW125" s="13">
        <v>1927975764.1825311</v>
      </c>
      <c r="BX125" s="13">
        <v>1808786145.0014279</v>
      </c>
      <c r="BY125" s="13">
        <v>1946864248.973449</v>
      </c>
      <c r="BZ125" s="13">
        <v>2279416095.2387452</v>
      </c>
      <c r="CA125" s="13">
        <v>2656631990.7878528</v>
      </c>
      <c r="CB125" s="13">
        <v>2753474952.0008769</v>
      </c>
      <c r="CC125" s="13">
        <v>2039292067.486007</v>
      </c>
      <c r="CD125" s="13">
        <v>2066427435.091898</v>
      </c>
      <c r="CE125" s="13">
        <v>2294211212.020257</v>
      </c>
      <c r="CF125" s="13">
        <v>2059337232.47471</v>
      </c>
      <c r="CG125" s="13">
        <v>2735620958.5016189</v>
      </c>
      <c r="CH125" s="13">
        <v>2959979844.4741302</v>
      </c>
      <c r="CI125" s="13">
        <v>2984034258.2059059</v>
      </c>
      <c r="CJ125" s="13">
        <v>2877986690.9583101</v>
      </c>
      <c r="CK125" s="13">
        <v>4059744551.4923878</v>
      </c>
      <c r="CL125" s="13">
        <v>3163718814.7074599</v>
      </c>
      <c r="CM125" s="13">
        <v>2906917722.6660399</v>
      </c>
      <c r="CN125" s="13">
        <v>2803282683.4628811</v>
      </c>
      <c r="CO125" s="13">
        <v>3124296156.29741</v>
      </c>
      <c r="CP125" s="13">
        <v>3794771046.1323862</v>
      </c>
      <c r="CQ125" s="13">
        <v>3626423961.7760091</v>
      </c>
      <c r="CR125" s="13">
        <v>4501498989.8716898</v>
      </c>
      <c r="CS125" s="13">
        <v>3766276847.270298</v>
      </c>
      <c r="CT125" s="13">
        <v>4768658287.563365</v>
      </c>
      <c r="CU125" s="13">
        <v>3786869253.265018</v>
      </c>
      <c r="CV125" s="13">
        <v>5637110774.0167685</v>
      </c>
      <c r="CW125" s="13">
        <v>5368212686.4692078</v>
      </c>
      <c r="CX125" s="13">
        <v>4608408968.128006</v>
      </c>
      <c r="CY125" s="13">
        <v>6163116903.0531321</v>
      </c>
      <c r="CZ125" s="13">
        <v>7042828292.1049366</v>
      </c>
      <c r="DA125" s="13">
        <v>9112407489.7629299</v>
      </c>
      <c r="DB125" s="38">
        <f t="shared" si="2"/>
        <v>215330587306.14008</v>
      </c>
      <c r="DC125" s="6"/>
    </row>
    <row r="126" spans="2:107" x14ac:dyDescent="0.3">
      <c r="B126" s="11">
        <v>90801</v>
      </c>
      <c r="C126" s="13" t="s">
        <v>228</v>
      </c>
      <c r="D126" s="13">
        <v>124</v>
      </c>
      <c r="E126" s="13" t="str">
        <f t="shared" si="3"/>
        <v>S</v>
      </c>
      <c r="F126" s="13">
        <v>97394888.132968113</v>
      </c>
      <c r="G126" s="13">
        <v>90484477.844211727</v>
      </c>
      <c r="H126" s="13">
        <v>103933804.12607481</v>
      </c>
      <c r="I126" s="13">
        <v>86043538.819163591</v>
      </c>
      <c r="J126" s="13">
        <v>98201139.092171133</v>
      </c>
      <c r="K126" s="13">
        <v>83658324.399171814</v>
      </c>
      <c r="L126" s="13">
        <v>117334536.54515471</v>
      </c>
      <c r="M126" s="13">
        <v>182635304.4422664</v>
      </c>
      <c r="N126" s="13">
        <v>140682589.57398599</v>
      </c>
      <c r="O126" s="13">
        <v>125856780.77267811</v>
      </c>
      <c r="P126" s="13">
        <v>126168818.4058072</v>
      </c>
      <c r="Q126" s="13">
        <v>679589957.24155021</v>
      </c>
      <c r="R126" s="13">
        <v>158881520.98353299</v>
      </c>
      <c r="S126" s="13">
        <v>109307687.46721549</v>
      </c>
      <c r="T126" s="13">
        <v>148343425.93194851</v>
      </c>
      <c r="U126" s="13">
        <v>131356427.0711766</v>
      </c>
      <c r="V126" s="13">
        <v>160111635.16602901</v>
      </c>
      <c r="W126" s="13">
        <v>168540891.99524099</v>
      </c>
      <c r="X126" s="13">
        <v>184251156.56708109</v>
      </c>
      <c r="Y126" s="13">
        <v>234547623.59613979</v>
      </c>
      <c r="Z126" s="13">
        <v>151557317.98903331</v>
      </c>
      <c r="AA126" s="13">
        <v>223780016.2444233</v>
      </c>
      <c r="AB126" s="13">
        <v>172210349.47883609</v>
      </c>
      <c r="AC126" s="13">
        <v>313437540.71705538</v>
      </c>
      <c r="AD126" s="13">
        <v>120147409.3525275</v>
      </c>
      <c r="AE126" s="13">
        <v>194103249.37408119</v>
      </c>
      <c r="AF126" s="13">
        <v>222576927.64864239</v>
      </c>
      <c r="AG126" s="13">
        <v>183360742.13328809</v>
      </c>
      <c r="AH126" s="13">
        <v>273438817.76890713</v>
      </c>
      <c r="AI126" s="13">
        <v>181029466.0169633</v>
      </c>
      <c r="AJ126" s="13">
        <v>240037028.35141289</v>
      </c>
      <c r="AK126" s="13">
        <v>207756130.75380781</v>
      </c>
      <c r="AL126" s="13">
        <v>246560585.77768579</v>
      </c>
      <c r="AM126" s="13">
        <v>236537443.35660619</v>
      </c>
      <c r="AN126" s="13">
        <v>232544969.23161</v>
      </c>
      <c r="AO126" s="13">
        <v>224654188.33747309</v>
      </c>
      <c r="AP126" s="13">
        <v>420294598.93455738</v>
      </c>
      <c r="AQ126" s="13">
        <v>215954496.73397851</v>
      </c>
      <c r="AR126" s="13">
        <v>290715661.97299838</v>
      </c>
      <c r="AS126" s="13">
        <v>754839273.84107232</v>
      </c>
      <c r="AT126" s="13">
        <v>281101652.75080669</v>
      </c>
      <c r="AU126" s="13">
        <v>388892226.88643527</v>
      </c>
      <c r="AV126" s="13">
        <v>229936269.7148068</v>
      </c>
      <c r="AW126" s="13">
        <v>293435233.05656987</v>
      </c>
      <c r="AX126" s="13">
        <v>262190982.13807419</v>
      </c>
      <c r="AY126" s="13">
        <v>298297213.43583739</v>
      </c>
      <c r="AZ126" s="13">
        <v>134547804.40509591</v>
      </c>
      <c r="BA126" s="13">
        <v>1403308309.437017</v>
      </c>
      <c r="BB126" s="13">
        <v>162608796.5298315</v>
      </c>
      <c r="BC126" s="13">
        <v>126792930.3324412</v>
      </c>
      <c r="BD126" s="13">
        <v>351658141.92025822</v>
      </c>
      <c r="BE126" s="13">
        <v>1341912760.477699</v>
      </c>
      <c r="BF126" s="13">
        <v>245538193.89281759</v>
      </c>
      <c r="BG126" s="13">
        <v>331816582.44160742</v>
      </c>
      <c r="BH126" s="13">
        <v>332017602.34130102</v>
      </c>
      <c r="BI126" s="13">
        <v>519723409.45597798</v>
      </c>
      <c r="BJ126" s="13">
        <v>338356243.44017923</v>
      </c>
      <c r="BK126" s="13">
        <v>328659807.64552432</v>
      </c>
      <c r="BL126" s="13">
        <v>404257935.12432301</v>
      </c>
      <c r="BM126" s="13">
        <v>473957732.34826428</v>
      </c>
      <c r="BN126" s="13">
        <v>336475466.93696833</v>
      </c>
      <c r="BO126" s="13">
        <v>525268557.87048572</v>
      </c>
      <c r="BP126" s="13">
        <v>412439672.07726139</v>
      </c>
      <c r="BQ126" s="13">
        <v>308414258.72223753</v>
      </c>
      <c r="BR126" s="13">
        <v>425423438.16037959</v>
      </c>
      <c r="BS126" s="13">
        <v>412367705.50368339</v>
      </c>
      <c r="BT126" s="13">
        <v>492914952.41013128</v>
      </c>
      <c r="BU126" s="13">
        <v>485412441.8735795</v>
      </c>
      <c r="BV126" s="13">
        <v>341291763.42033768</v>
      </c>
      <c r="BW126" s="13">
        <v>587772817.20332503</v>
      </c>
      <c r="BX126" s="13">
        <v>504680626.68406749</v>
      </c>
      <c r="BY126" s="13">
        <v>721951912.1963309</v>
      </c>
      <c r="BZ126" s="13">
        <v>590009168.97681105</v>
      </c>
      <c r="CA126" s="13">
        <v>521212000.45837802</v>
      </c>
      <c r="CB126" s="13">
        <v>810571348.26129675</v>
      </c>
      <c r="CC126" s="13">
        <v>326598337.35290623</v>
      </c>
      <c r="CD126" s="13">
        <v>713870481.13074493</v>
      </c>
      <c r="CE126" s="13">
        <v>723831355.0712235</v>
      </c>
      <c r="CF126" s="13">
        <v>522728095.60038781</v>
      </c>
      <c r="CG126" s="13">
        <v>569966629.88743353</v>
      </c>
      <c r="CH126" s="13">
        <v>821322048.13586855</v>
      </c>
      <c r="CI126" s="13">
        <v>1329245168.494817</v>
      </c>
      <c r="CJ126" s="13">
        <v>882911212.1728183</v>
      </c>
      <c r="CK126" s="13">
        <v>1064992797.465692</v>
      </c>
      <c r="CL126" s="13">
        <v>977352721.55527031</v>
      </c>
      <c r="CM126" s="13">
        <v>1009558771.414034</v>
      </c>
      <c r="CN126" s="13">
        <v>913903167.83941424</v>
      </c>
      <c r="CO126" s="13">
        <v>881412250.98695481</v>
      </c>
      <c r="CP126" s="13">
        <v>819869988.47184443</v>
      </c>
      <c r="CQ126" s="13">
        <v>1000487179.290843</v>
      </c>
      <c r="CR126" s="13">
        <v>1155830334.7405429</v>
      </c>
      <c r="CS126" s="13">
        <v>1584964904.3363409</v>
      </c>
      <c r="CT126" s="13">
        <v>1057533256.884004</v>
      </c>
      <c r="CU126" s="13">
        <v>1503881018.9686241</v>
      </c>
      <c r="CV126" s="13">
        <v>1931043739.9748459</v>
      </c>
      <c r="CW126" s="13">
        <v>2986108395.9119811</v>
      </c>
      <c r="CX126" s="13">
        <v>1505849970.2575481</v>
      </c>
      <c r="CY126" s="13">
        <v>2276140453.1648259</v>
      </c>
      <c r="CZ126" s="13">
        <v>3581987122.7999101</v>
      </c>
      <c r="DA126" s="13">
        <v>3449172354.5311532</v>
      </c>
      <c r="DB126" s="38">
        <f t="shared" si="2"/>
        <v>57648638457.158691</v>
      </c>
      <c r="DC126" s="6"/>
    </row>
    <row r="127" spans="2:107" x14ac:dyDescent="0.3">
      <c r="B127" s="11">
        <v>94801</v>
      </c>
      <c r="C127" s="13" t="s">
        <v>229</v>
      </c>
      <c r="D127" s="13">
        <v>125</v>
      </c>
      <c r="E127" s="13" t="str">
        <f t="shared" si="3"/>
        <v>S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>
        <v>7684.0372508444998</v>
      </c>
      <c r="AA127" s="13"/>
      <c r="AB127" s="13"/>
      <c r="AC127" s="13"/>
      <c r="AD127" s="13"/>
      <c r="AE127" s="13">
        <v>25649.133176044001</v>
      </c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>
        <v>53434.749324729601</v>
      </c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>
        <v>1200258.87496559</v>
      </c>
      <c r="DB127" s="38">
        <f t="shared" si="2"/>
        <v>1287026.794717208</v>
      </c>
      <c r="DC127" s="6"/>
    </row>
    <row r="128" spans="2:107" x14ac:dyDescent="0.3">
      <c r="B128" s="11">
        <v>94802</v>
      </c>
      <c r="C128" s="13" t="s">
        <v>230</v>
      </c>
      <c r="D128" s="13">
        <v>126</v>
      </c>
      <c r="E128" s="13" t="str">
        <f t="shared" si="3"/>
        <v>S</v>
      </c>
      <c r="F128" s="13">
        <v>27861460.458810288</v>
      </c>
      <c r="G128" s="13">
        <v>26640304.86913031</v>
      </c>
      <c r="H128" s="13">
        <v>38401142.980629981</v>
      </c>
      <c r="I128" s="13">
        <v>35111205.692054339</v>
      </c>
      <c r="J128" s="13">
        <v>34525944.620300978</v>
      </c>
      <c r="K128" s="13">
        <v>44562146.70021978</v>
      </c>
      <c r="L128" s="13">
        <v>59521833.024647184</v>
      </c>
      <c r="M128" s="13">
        <v>40068566.608785503</v>
      </c>
      <c r="N128" s="13">
        <v>32515611.14659794</v>
      </c>
      <c r="O128" s="13">
        <v>47039787.380215257</v>
      </c>
      <c r="P128" s="13">
        <v>66488796.194686949</v>
      </c>
      <c r="Q128" s="13">
        <v>79282537.658992961</v>
      </c>
      <c r="R128" s="13">
        <v>47537617.206191301</v>
      </c>
      <c r="S128" s="13">
        <v>41475248.045262888</v>
      </c>
      <c r="T128" s="13">
        <v>48490830.189751253</v>
      </c>
      <c r="U128" s="13">
        <v>50571018.603682771</v>
      </c>
      <c r="V128" s="13">
        <v>40366432.269395627</v>
      </c>
      <c r="W128" s="13">
        <v>56891332.11375878</v>
      </c>
      <c r="X128" s="13">
        <v>85443942.186177462</v>
      </c>
      <c r="Y128" s="13">
        <v>36938103.092857979</v>
      </c>
      <c r="Z128" s="13">
        <v>55577138.506283</v>
      </c>
      <c r="AA128" s="13">
        <v>45882373.632262453</v>
      </c>
      <c r="AB128" s="13">
        <v>57029726.62753024</v>
      </c>
      <c r="AC128" s="13">
        <v>81489879.447074175</v>
      </c>
      <c r="AD128" s="13">
        <v>54280155.051589631</v>
      </c>
      <c r="AE128" s="13">
        <v>93791296.794750094</v>
      </c>
      <c r="AF128" s="13">
        <v>52849185.224241488</v>
      </c>
      <c r="AG128" s="13">
        <v>51796234.496885747</v>
      </c>
      <c r="AH128" s="13">
        <v>96724795.138520673</v>
      </c>
      <c r="AI128" s="13">
        <v>44730386.82208664</v>
      </c>
      <c r="AJ128" s="13">
        <v>70406946.019955933</v>
      </c>
      <c r="AK128" s="13">
        <v>64869400.151836917</v>
      </c>
      <c r="AL128" s="13">
        <v>61026282.610639967</v>
      </c>
      <c r="AM128" s="13">
        <v>73062402.058867022</v>
      </c>
      <c r="AN128" s="13">
        <v>109293179.5343027</v>
      </c>
      <c r="AO128" s="13">
        <v>66723731.718392052</v>
      </c>
      <c r="AP128" s="13">
        <v>64811083.737184569</v>
      </c>
      <c r="AQ128" s="13">
        <v>54943561.573953807</v>
      </c>
      <c r="AR128" s="13">
        <v>59127558.434933662</v>
      </c>
      <c r="AS128" s="13">
        <v>67262277.376675189</v>
      </c>
      <c r="AT128" s="13">
        <v>99593929.952401802</v>
      </c>
      <c r="AU128" s="13">
        <v>60083660.854953647</v>
      </c>
      <c r="AV128" s="13">
        <v>66974575.999814078</v>
      </c>
      <c r="AW128" s="13">
        <v>45169164.971487671</v>
      </c>
      <c r="AX128" s="13">
        <v>80032150.420666873</v>
      </c>
      <c r="AY128" s="13">
        <v>63990751.24171868</v>
      </c>
      <c r="AZ128" s="13">
        <v>51663669.303094231</v>
      </c>
      <c r="BA128" s="13">
        <v>53382585.401840523</v>
      </c>
      <c r="BB128" s="13">
        <v>50329989.331257172</v>
      </c>
      <c r="BC128" s="13">
        <v>67315214.442270622</v>
      </c>
      <c r="BD128" s="13">
        <v>83421565.518728644</v>
      </c>
      <c r="BE128" s="13">
        <v>91216797.394760698</v>
      </c>
      <c r="BF128" s="13">
        <v>61757574.071771272</v>
      </c>
      <c r="BG128" s="13">
        <v>51975873.203011356</v>
      </c>
      <c r="BH128" s="13">
        <v>87524752.783072859</v>
      </c>
      <c r="BI128" s="13">
        <v>74796848.863514051</v>
      </c>
      <c r="BJ128" s="13">
        <v>59399071.437263317</v>
      </c>
      <c r="BK128" s="13">
        <v>56215871.049006797</v>
      </c>
      <c r="BL128" s="13">
        <v>56343090.051002197</v>
      </c>
      <c r="BM128" s="13">
        <v>76632589.564748615</v>
      </c>
      <c r="BN128" s="13">
        <v>68401256.928350255</v>
      </c>
      <c r="BO128" s="13">
        <v>104638909.39321209</v>
      </c>
      <c r="BP128" s="13">
        <v>91521905.127891868</v>
      </c>
      <c r="BQ128" s="13">
        <v>46502536.881913729</v>
      </c>
      <c r="BR128" s="13">
        <v>84736312.001210749</v>
      </c>
      <c r="BS128" s="13">
        <v>57307012.5298803</v>
      </c>
      <c r="BT128" s="13">
        <v>79937410.494905874</v>
      </c>
      <c r="BU128" s="13">
        <v>91084664.846820533</v>
      </c>
      <c r="BV128" s="13">
        <v>57959020.107405663</v>
      </c>
      <c r="BW128" s="13">
        <v>91809804.458614826</v>
      </c>
      <c r="BX128" s="13">
        <v>61307503.303851463</v>
      </c>
      <c r="BY128" s="13">
        <v>103166574.5050661</v>
      </c>
      <c r="BZ128" s="13">
        <v>83374761.197615534</v>
      </c>
      <c r="CA128" s="13">
        <v>96984588.838465437</v>
      </c>
      <c r="CB128" s="13">
        <v>114486052.0868032</v>
      </c>
      <c r="CC128" s="13">
        <v>90627110.861347735</v>
      </c>
      <c r="CD128" s="13">
        <v>84295941.21014984</v>
      </c>
      <c r="CE128" s="13">
        <v>78636409.779215217</v>
      </c>
      <c r="CF128" s="13">
        <v>69064484.053314999</v>
      </c>
      <c r="CG128" s="13">
        <v>147700011.18253049</v>
      </c>
      <c r="CH128" s="13">
        <v>60138435.431611829</v>
      </c>
      <c r="CI128" s="13">
        <v>72509305.058288917</v>
      </c>
      <c r="CJ128" s="13">
        <v>87624546.048500255</v>
      </c>
      <c r="CK128" s="13">
        <v>119814931.3757038</v>
      </c>
      <c r="CL128" s="13">
        <v>74065056.775388837</v>
      </c>
      <c r="CM128" s="13">
        <v>113947473.1224167</v>
      </c>
      <c r="CN128" s="13">
        <v>106637547.5168512</v>
      </c>
      <c r="CO128" s="13">
        <v>72110441.737457305</v>
      </c>
      <c r="CP128" s="13">
        <v>98568958.468893141</v>
      </c>
      <c r="CQ128" s="13">
        <v>95429580.523744464</v>
      </c>
      <c r="CR128" s="13">
        <v>113595940.17129961</v>
      </c>
      <c r="CS128" s="13">
        <v>117183555.53319021</v>
      </c>
      <c r="CT128" s="13">
        <v>105359837.4082209</v>
      </c>
      <c r="CU128" s="13">
        <v>59602570.470079578</v>
      </c>
      <c r="CV128" s="13">
        <v>156692313.66587141</v>
      </c>
      <c r="CW128" s="13">
        <v>152540962.06160131</v>
      </c>
      <c r="CX128" s="13">
        <v>197119862.4628596</v>
      </c>
      <c r="CY128" s="13">
        <v>156234112.6338034</v>
      </c>
      <c r="CZ128" s="13">
        <v>327518508.27313149</v>
      </c>
      <c r="DA128" s="13">
        <v>237076490.90687591</v>
      </c>
      <c r="DB128" s="38">
        <f t="shared" si="2"/>
        <v>7830543881.2908573</v>
      </c>
      <c r="DC128" s="6"/>
    </row>
    <row r="129" spans="2:107" x14ac:dyDescent="0.3">
      <c r="B129" s="11">
        <v>94803</v>
      </c>
      <c r="C129" s="13" t="s">
        <v>231</v>
      </c>
      <c r="D129" s="13">
        <v>127</v>
      </c>
      <c r="E129" s="13" t="str">
        <f t="shared" si="3"/>
        <v>S</v>
      </c>
      <c r="F129" s="13">
        <v>145277417.7964488</v>
      </c>
      <c r="G129" s="13">
        <v>163277889.34287721</v>
      </c>
      <c r="H129" s="13">
        <v>143437787.8396394</v>
      </c>
      <c r="I129" s="13">
        <v>193140279.35165891</v>
      </c>
      <c r="J129" s="13">
        <v>147274497.90542549</v>
      </c>
      <c r="K129" s="13">
        <v>173881146.1304706</v>
      </c>
      <c r="L129" s="13">
        <v>196010394.3187184</v>
      </c>
      <c r="M129" s="13">
        <v>209875705.42621431</v>
      </c>
      <c r="N129" s="13">
        <v>214276045.36922091</v>
      </c>
      <c r="O129" s="13">
        <v>205186688.09647381</v>
      </c>
      <c r="P129" s="13">
        <v>232246186.2834177</v>
      </c>
      <c r="Q129" s="13">
        <v>245042078.79193079</v>
      </c>
      <c r="R129" s="13">
        <v>216796324.01259819</v>
      </c>
      <c r="S129" s="13">
        <v>190797454.02287579</v>
      </c>
      <c r="T129" s="13">
        <v>225527068.6201812</v>
      </c>
      <c r="U129" s="13">
        <v>242859857.53840771</v>
      </c>
      <c r="V129" s="13">
        <v>249606257.5140059</v>
      </c>
      <c r="W129" s="13">
        <v>247367418.3590714</v>
      </c>
      <c r="X129" s="13">
        <v>247898832.78693429</v>
      </c>
      <c r="Y129" s="13">
        <v>258336870.63870949</v>
      </c>
      <c r="Z129" s="13">
        <v>273334900.96264583</v>
      </c>
      <c r="AA129" s="13">
        <v>262399241.4725219</v>
      </c>
      <c r="AB129" s="13">
        <v>271062015.600609</v>
      </c>
      <c r="AC129" s="13">
        <v>302532430.17369062</v>
      </c>
      <c r="AD129" s="13">
        <v>262782223.94298431</v>
      </c>
      <c r="AE129" s="13">
        <v>301921573.74918288</v>
      </c>
      <c r="AF129" s="13">
        <v>259516601.33180541</v>
      </c>
      <c r="AG129" s="13">
        <v>306563849.01345491</v>
      </c>
      <c r="AH129" s="13">
        <v>298359430.02440012</v>
      </c>
      <c r="AI129" s="13">
        <v>288713379.31451029</v>
      </c>
      <c r="AJ129" s="13">
        <v>289222850.5175429</v>
      </c>
      <c r="AK129" s="13">
        <v>317933393.31162298</v>
      </c>
      <c r="AL129" s="13">
        <v>288687556.25669807</v>
      </c>
      <c r="AM129" s="13">
        <v>340593997.03786379</v>
      </c>
      <c r="AN129" s="13">
        <v>279782914.38798958</v>
      </c>
      <c r="AO129" s="13">
        <v>307922763.69504207</v>
      </c>
      <c r="AP129" s="13">
        <v>300133146.9577024</v>
      </c>
      <c r="AQ129" s="13">
        <v>324451775.68004072</v>
      </c>
      <c r="AR129" s="13">
        <v>321457656.58344579</v>
      </c>
      <c r="AS129" s="13">
        <v>350667360.72573662</v>
      </c>
      <c r="AT129" s="13">
        <v>348203576.11809927</v>
      </c>
      <c r="AU129" s="13">
        <v>342093554.00746799</v>
      </c>
      <c r="AV129" s="13">
        <v>302308037.2171607</v>
      </c>
      <c r="AW129" s="13">
        <v>334269712.58773452</v>
      </c>
      <c r="AX129" s="13">
        <v>307517614.63820958</v>
      </c>
      <c r="AY129" s="13">
        <v>373338724.66617018</v>
      </c>
      <c r="AZ129" s="13">
        <v>189590138.50212169</v>
      </c>
      <c r="BA129" s="13">
        <v>226413428.90516451</v>
      </c>
      <c r="BB129" s="13">
        <v>229003211.1432437</v>
      </c>
      <c r="BC129" s="13">
        <v>288467444.18716729</v>
      </c>
      <c r="BD129" s="13">
        <v>311535148.50171793</v>
      </c>
      <c r="BE129" s="13">
        <v>446287826.86578441</v>
      </c>
      <c r="BF129" s="13">
        <v>355835056.70822901</v>
      </c>
      <c r="BG129" s="13">
        <v>342089565.05658972</v>
      </c>
      <c r="BH129" s="13">
        <v>388895208.82877058</v>
      </c>
      <c r="BI129" s="13">
        <v>385921834.13308603</v>
      </c>
      <c r="BJ129" s="13">
        <v>335028986.95573473</v>
      </c>
      <c r="BK129" s="13">
        <v>324743204.40116352</v>
      </c>
      <c r="BL129" s="13">
        <v>374942069.48583609</v>
      </c>
      <c r="BM129" s="13">
        <v>403316809.4468022</v>
      </c>
      <c r="BN129" s="13">
        <v>337933944.85028982</v>
      </c>
      <c r="BO129" s="13">
        <v>452765691.64122492</v>
      </c>
      <c r="BP129" s="13">
        <v>433119984.35511148</v>
      </c>
      <c r="BQ129" s="13">
        <v>436401379.93257278</v>
      </c>
      <c r="BR129" s="13">
        <v>390531689.90720427</v>
      </c>
      <c r="BS129" s="13">
        <v>385503266.08992618</v>
      </c>
      <c r="BT129" s="13">
        <v>474357277.14764899</v>
      </c>
      <c r="BU129" s="13">
        <v>437573198.22152811</v>
      </c>
      <c r="BV129" s="13">
        <v>359644724.19042867</v>
      </c>
      <c r="BW129" s="13">
        <v>530689147.69707602</v>
      </c>
      <c r="BX129" s="13">
        <v>471739994.00289679</v>
      </c>
      <c r="BY129" s="13">
        <v>444542428.31420159</v>
      </c>
      <c r="BZ129" s="13">
        <v>518103825.38947338</v>
      </c>
      <c r="CA129" s="13">
        <v>431931279.23282528</v>
      </c>
      <c r="CB129" s="13">
        <v>452178027.82708448</v>
      </c>
      <c r="CC129" s="13">
        <v>335233339.25746179</v>
      </c>
      <c r="CD129" s="13">
        <v>504123739.39537388</v>
      </c>
      <c r="CE129" s="13">
        <v>545125980.46088731</v>
      </c>
      <c r="CF129" s="13">
        <v>434107097.17697978</v>
      </c>
      <c r="CG129" s="13">
        <v>515008539.80472201</v>
      </c>
      <c r="CH129" s="13">
        <v>568258457.22930241</v>
      </c>
      <c r="CI129" s="13">
        <v>665128755.65858734</v>
      </c>
      <c r="CJ129" s="13">
        <v>645351488.68013692</v>
      </c>
      <c r="CK129" s="13">
        <v>651511136.17217743</v>
      </c>
      <c r="CL129" s="13">
        <v>500151988.83722389</v>
      </c>
      <c r="CM129" s="13">
        <v>553531432.24232709</v>
      </c>
      <c r="CN129" s="13">
        <v>636993663.96176589</v>
      </c>
      <c r="CO129" s="13">
        <v>611209754.2301259</v>
      </c>
      <c r="CP129" s="13">
        <v>703533397.82088625</v>
      </c>
      <c r="CQ129" s="13">
        <v>638461490.35384524</v>
      </c>
      <c r="CR129" s="13">
        <v>770385003.21889389</v>
      </c>
      <c r="CS129" s="13">
        <v>810208196.55026388</v>
      </c>
      <c r="CT129" s="13">
        <v>767871902.03417277</v>
      </c>
      <c r="CU129" s="13">
        <v>744982928.24283576</v>
      </c>
      <c r="CV129" s="13">
        <v>964016018.34589207</v>
      </c>
      <c r="CW129" s="13">
        <v>905386556.40776622</v>
      </c>
      <c r="CX129" s="13">
        <v>930951370.66338909</v>
      </c>
      <c r="CY129" s="13">
        <v>1033802517.460609</v>
      </c>
      <c r="CZ129" s="13">
        <v>1303257137.072917</v>
      </c>
      <c r="DA129" s="13">
        <v>1360237413.7534771</v>
      </c>
      <c r="DB129" s="38">
        <f t="shared" si="2"/>
        <v>41361801577.072525</v>
      </c>
      <c r="DC129" s="6"/>
    </row>
    <row r="130" spans="2:107" x14ac:dyDescent="0.3">
      <c r="B130" s="11">
        <v>97001</v>
      </c>
      <c r="C130" s="13" t="s">
        <v>232</v>
      </c>
      <c r="D130" s="13">
        <v>128</v>
      </c>
      <c r="E130" s="13" t="str">
        <f t="shared" si="3"/>
        <v>S</v>
      </c>
      <c r="F130" s="13">
        <v>14997986.2589393</v>
      </c>
      <c r="G130" s="13">
        <v>5339208.5871242126</v>
      </c>
      <c r="H130" s="13">
        <v>3724318.206831275</v>
      </c>
      <c r="I130" s="13">
        <v>28142519.837833911</v>
      </c>
      <c r="J130" s="13">
        <v>3285687.4328238368</v>
      </c>
      <c r="K130" s="13">
        <v>6630316.4167844867</v>
      </c>
      <c r="L130" s="13">
        <v>2740811.8372336151</v>
      </c>
      <c r="M130" s="13">
        <v>4741651.1944864336</v>
      </c>
      <c r="N130" s="13">
        <v>4660286.3652604045</v>
      </c>
      <c r="O130" s="13">
        <v>8025131.0237026643</v>
      </c>
      <c r="P130" s="13">
        <v>4455759.6345301336</v>
      </c>
      <c r="Q130" s="13">
        <v>27862167.24232867</v>
      </c>
      <c r="R130" s="13">
        <v>3421313.1270273421</v>
      </c>
      <c r="S130" s="13">
        <v>5959220.2222337397</v>
      </c>
      <c r="T130" s="13">
        <v>10816399.227490891</v>
      </c>
      <c r="U130" s="13">
        <v>9281321.2435156591</v>
      </c>
      <c r="V130" s="13">
        <v>7005631.1579188099</v>
      </c>
      <c r="W130" s="13">
        <v>11723051.25703245</v>
      </c>
      <c r="X130" s="13">
        <v>11148697.72931412</v>
      </c>
      <c r="Y130" s="13">
        <v>6905308.7703307495</v>
      </c>
      <c r="Z130" s="13">
        <v>20838136.124669809</v>
      </c>
      <c r="AA130" s="13">
        <v>27953333.313641641</v>
      </c>
      <c r="AB130" s="13">
        <v>7487087.1265633879</v>
      </c>
      <c r="AC130" s="13">
        <v>19168975.834268332</v>
      </c>
      <c r="AD130" s="13">
        <v>11112103.504787629</v>
      </c>
      <c r="AE130" s="13">
        <v>11546242.893864879</v>
      </c>
      <c r="AF130" s="13">
        <v>5481198.2464155862</v>
      </c>
      <c r="AG130" s="13">
        <v>5833864.5108985081</v>
      </c>
      <c r="AH130" s="13">
        <v>9216476.5294944979</v>
      </c>
      <c r="AI130" s="13">
        <v>17365965.305970591</v>
      </c>
      <c r="AJ130" s="13">
        <v>18261859.106824469</v>
      </c>
      <c r="AK130" s="13">
        <v>11856400.132072231</v>
      </c>
      <c r="AL130" s="13">
        <v>9440152.8693908025</v>
      </c>
      <c r="AM130" s="13">
        <v>19077455.53360467</v>
      </c>
      <c r="AN130" s="13">
        <v>21036232.850238182</v>
      </c>
      <c r="AO130" s="13">
        <v>13682034.38210116</v>
      </c>
      <c r="AP130" s="13">
        <v>25374296.56300519</v>
      </c>
      <c r="AQ130" s="13">
        <v>19010092.922470052</v>
      </c>
      <c r="AR130" s="13">
        <v>16112631.66966556</v>
      </c>
      <c r="AS130" s="13">
        <v>10397886.497191969</v>
      </c>
      <c r="AT130" s="13">
        <v>15666377.56531175</v>
      </c>
      <c r="AU130" s="13">
        <v>18517838.633846901</v>
      </c>
      <c r="AV130" s="13">
        <v>14314336.99084531</v>
      </c>
      <c r="AW130" s="13">
        <v>27503717.415157601</v>
      </c>
      <c r="AX130" s="13">
        <v>18735596.33584784</v>
      </c>
      <c r="AY130" s="13">
        <v>35108659.210285932</v>
      </c>
      <c r="AZ130" s="13">
        <v>29143523.00773593</v>
      </c>
      <c r="BA130" s="13">
        <v>31117801.96236328</v>
      </c>
      <c r="BB130" s="13">
        <v>35116151.237813883</v>
      </c>
      <c r="BC130" s="13">
        <v>24779601.67194711</v>
      </c>
      <c r="BD130" s="13">
        <v>16610044.322108779</v>
      </c>
      <c r="BE130" s="13">
        <v>42062914.604616597</v>
      </c>
      <c r="BF130" s="13">
        <v>13422070.48836525</v>
      </c>
      <c r="BG130" s="13">
        <v>16095843.762943121</v>
      </c>
      <c r="BH130" s="13">
        <v>20410768.35311373</v>
      </c>
      <c r="BI130" s="13">
        <v>21131173.004693419</v>
      </c>
      <c r="BJ130" s="13">
        <v>24457989.403300039</v>
      </c>
      <c r="BK130" s="13">
        <v>28488628.280803129</v>
      </c>
      <c r="BL130" s="13">
        <v>30864010.126594249</v>
      </c>
      <c r="BM130" s="13">
        <v>34102945.660929479</v>
      </c>
      <c r="BN130" s="13">
        <v>29636212.786866691</v>
      </c>
      <c r="BO130" s="13">
        <v>29368901.548862129</v>
      </c>
      <c r="BP130" s="13">
        <v>32355726.81911255</v>
      </c>
      <c r="BQ130" s="13">
        <v>92390489.301154867</v>
      </c>
      <c r="BR130" s="13">
        <v>35538580.967394181</v>
      </c>
      <c r="BS130" s="13">
        <v>36895998.336958081</v>
      </c>
      <c r="BT130" s="13">
        <v>35409431.422867797</v>
      </c>
      <c r="BU130" s="13">
        <v>36096990.998136498</v>
      </c>
      <c r="BV130" s="13">
        <v>51255114.917810962</v>
      </c>
      <c r="BW130" s="13">
        <v>47208405.236321978</v>
      </c>
      <c r="BX130" s="13">
        <v>36028967.168336347</v>
      </c>
      <c r="BY130" s="13">
        <v>26510741.856942751</v>
      </c>
      <c r="BZ130" s="13">
        <v>60963325.018469781</v>
      </c>
      <c r="CA130" s="13">
        <v>46549303.402453803</v>
      </c>
      <c r="CB130" s="13">
        <v>74412784.406843111</v>
      </c>
      <c r="CC130" s="13">
        <v>72753193.597396046</v>
      </c>
      <c r="CD130" s="13">
        <v>57485728.71051722</v>
      </c>
      <c r="CE130" s="13">
        <v>70171471.233362257</v>
      </c>
      <c r="CF130" s="13">
        <v>55262318.063179769</v>
      </c>
      <c r="CG130" s="13">
        <v>94565919.330870435</v>
      </c>
      <c r="CH130" s="13">
        <v>88742227.801895097</v>
      </c>
      <c r="CI130" s="13">
        <v>78688457.499131531</v>
      </c>
      <c r="CJ130" s="13">
        <v>73848379.726204649</v>
      </c>
      <c r="CK130" s="13">
        <v>81722777.335874975</v>
      </c>
      <c r="CL130" s="13">
        <v>99362527.393257767</v>
      </c>
      <c r="CM130" s="13">
        <v>94532967.429480195</v>
      </c>
      <c r="CN130" s="13">
        <v>116280904.7595087</v>
      </c>
      <c r="CO130" s="13">
        <v>118092842.5964472</v>
      </c>
      <c r="CP130" s="13">
        <v>161678938.78823361</v>
      </c>
      <c r="CQ130" s="13">
        <v>154588749.66257209</v>
      </c>
      <c r="CR130" s="13">
        <v>177207347.99302649</v>
      </c>
      <c r="CS130" s="13">
        <v>146234110.90148801</v>
      </c>
      <c r="CT130" s="13">
        <v>220578602.45298311</v>
      </c>
      <c r="CU130" s="13">
        <v>255699221.56525189</v>
      </c>
      <c r="CV130" s="13">
        <v>270131821.93539608</v>
      </c>
      <c r="CW130" s="13">
        <v>368461020.52284801</v>
      </c>
      <c r="CX130" s="13">
        <v>265621211.10895729</v>
      </c>
      <c r="CY130" s="13">
        <v>357529437.04780197</v>
      </c>
      <c r="CZ130" s="13">
        <v>541240651.85366702</v>
      </c>
      <c r="DA130" s="13">
        <v>688985504.45281494</v>
      </c>
      <c r="DB130" s="38">
        <f>SUM(F130:DA130)</f>
        <v>6358856512.679203</v>
      </c>
      <c r="DC130" s="6"/>
    </row>
    <row r="131" spans="2:107" x14ac:dyDescent="0.3">
      <c r="B131" s="16" t="s">
        <v>104</v>
      </c>
      <c r="C131" s="17"/>
      <c r="D131" s="3">
        <f>COUNTA(D3:D130)</f>
        <v>128</v>
      </c>
      <c r="E131" s="3">
        <f>COUNTIF(E3:E130,"s")</f>
        <v>108</v>
      </c>
      <c r="F131" s="3">
        <f>SUM(F3:F130)</f>
        <v>13836727781.359831</v>
      </c>
      <c r="G131" s="3">
        <f t="shared" ref="G131:BR131" si="4">SUM(G3:G130)</f>
        <v>11913104987.853859</v>
      </c>
      <c r="H131" s="3">
        <f t="shared" si="4"/>
        <v>12465638805.48875</v>
      </c>
      <c r="I131" s="3">
        <f t="shared" si="4"/>
        <v>13579248233.833092</v>
      </c>
      <c r="J131" s="3">
        <f t="shared" si="4"/>
        <v>13109966011.095253</v>
      </c>
      <c r="K131" s="3">
        <f t="shared" si="4"/>
        <v>13346004269.571558</v>
      </c>
      <c r="L131" s="3">
        <f t="shared" si="4"/>
        <v>14422087189.83926</v>
      </c>
      <c r="M131" s="3">
        <f t="shared" si="4"/>
        <v>15052887585.780088</v>
      </c>
      <c r="N131" s="3">
        <f t="shared" si="4"/>
        <v>15317906542.630644</v>
      </c>
      <c r="O131" s="3">
        <f t="shared" si="4"/>
        <v>15243111825.994438</v>
      </c>
      <c r="P131" s="3">
        <f t="shared" si="4"/>
        <v>15313398866.354548</v>
      </c>
      <c r="Q131" s="3">
        <f t="shared" si="4"/>
        <v>17628030921.736267</v>
      </c>
      <c r="R131" s="3">
        <f t="shared" si="4"/>
        <v>15430089089.227228</v>
      </c>
      <c r="S131" s="3">
        <f t="shared" si="4"/>
        <v>15660299641.475048</v>
      </c>
      <c r="T131" s="3">
        <f t="shared" si="4"/>
        <v>16483513261.994795</v>
      </c>
      <c r="U131" s="3">
        <f t="shared" si="4"/>
        <v>16464978211.184826</v>
      </c>
      <c r="V131" s="3">
        <f t="shared" si="4"/>
        <v>16886939735.052595</v>
      </c>
      <c r="W131" s="3">
        <f t="shared" si="4"/>
        <v>17355524432.155041</v>
      </c>
      <c r="X131" s="3">
        <f t="shared" si="4"/>
        <v>17101446351.762962</v>
      </c>
      <c r="Y131" s="3">
        <f t="shared" si="4"/>
        <v>17494975740.741577</v>
      </c>
      <c r="Z131" s="3">
        <f t="shared" si="4"/>
        <v>17502549436.648335</v>
      </c>
      <c r="AA131" s="3">
        <f t="shared" si="4"/>
        <v>16674407553.688541</v>
      </c>
      <c r="AB131" s="3">
        <f t="shared" si="4"/>
        <v>17486908675.722668</v>
      </c>
      <c r="AC131" s="3">
        <f t="shared" si="4"/>
        <v>17221383621.640106</v>
      </c>
      <c r="AD131" s="3">
        <f t="shared" si="4"/>
        <v>18617996316.646423</v>
      </c>
      <c r="AE131" s="3">
        <f t="shared" si="4"/>
        <v>18203999230.892036</v>
      </c>
      <c r="AF131" s="3">
        <f t="shared" si="4"/>
        <v>18148050676.398239</v>
      </c>
      <c r="AG131" s="3">
        <f t="shared" si="4"/>
        <v>18176239360.133778</v>
      </c>
      <c r="AH131" s="3">
        <f t="shared" si="4"/>
        <v>19905230413.077866</v>
      </c>
      <c r="AI131" s="3">
        <f t="shared" si="4"/>
        <v>18192266159.212135</v>
      </c>
      <c r="AJ131" s="3">
        <f t="shared" si="4"/>
        <v>18951106529.205898</v>
      </c>
      <c r="AK131" s="3">
        <f t="shared" si="4"/>
        <v>18673018882.793015</v>
      </c>
      <c r="AL131" s="3">
        <f t="shared" si="4"/>
        <v>19361435707.323441</v>
      </c>
      <c r="AM131" s="3">
        <f t="shared" si="4"/>
        <v>21162325916.184933</v>
      </c>
      <c r="AN131" s="3">
        <f t="shared" si="4"/>
        <v>22236807931.939518</v>
      </c>
      <c r="AO131" s="3">
        <f t="shared" si="4"/>
        <v>21039750785.861652</v>
      </c>
      <c r="AP131" s="3">
        <f t="shared" si="4"/>
        <v>21449372601.387398</v>
      </c>
      <c r="AQ131" s="3">
        <f t="shared" si="4"/>
        <v>20849761687.273209</v>
      </c>
      <c r="AR131" s="3">
        <f t="shared" si="4"/>
        <v>22866888928.307476</v>
      </c>
      <c r="AS131" s="3">
        <f t="shared" si="4"/>
        <v>21733978982.742401</v>
      </c>
      <c r="AT131" s="3">
        <f t="shared" si="4"/>
        <v>22160784099.240459</v>
      </c>
      <c r="AU131" s="3">
        <f t="shared" si="4"/>
        <v>20788817163.094379</v>
      </c>
      <c r="AV131" s="3">
        <f t="shared" si="4"/>
        <v>19495530005.023003</v>
      </c>
      <c r="AW131" s="3">
        <f t="shared" si="4"/>
        <v>20956314472.942375</v>
      </c>
      <c r="AX131" s="3">
        <f t="shared" si="4"/>
        <v>20832861532.420322</v>
      </c>
      <c r="AY131" s="3">
        <f t="shared" si="4"/>
        <v>21875687838.439163</v>
      </c>
      <c r="AZ131" s="3">
        <f t="shared" si="4"/>
        <v>15701059256.268364</v>
      </c>
      <c r="BA131" s="3">
        <f t="shared" si="4"/>
        <v>17800274705.446918</v>
      </c>
      <c r="BB131" s="3">
        <f t="shared" si="4"/>
        <v>18139852604.620171</v>
      </c>
      <c r="BC131" s="3">
        <f t="shared" si="4"/>
        <v>19564729192.440407</v>
      </c>
      <c r="BD131" s="3">
        <f t="shared" si="4"/>
        <v>21161233974.532597</v>
      </c>
      <c r="BE131" s="3">
        <f t="shared" si="4"/>
        <v>25415108069.487839</v>
      </c>
      <c r="BF131" s="3">
        <f t="shared" si="4"/>
        <v>21263534327.196793</v>
      </c>
      <c r="BG131" s="3">
        <f t="shared" si="4"/>
        <v>22685148144.077469</v>
      </c>
      <c r="BH131" s="3">
        <f t="shared" si="4"/>
        <v>22900094102.978401</v>
      </c>
      <c r="BI131" s="3">
        <f t="shared" si="4"/>
        <v>23569250472.234947</v>
      </c>
      <c r="BJ131" s="3">
        <f t="shared" si="4"/>
        <v>22315403306.13562</v>
      </c>
      <c r="BK131" s="3">
        <f t="shared" si="4"/>
        <v>22849678782.790821</v>
      </c>
      <c r="BL131" s="3">
        <f t="shared" si="4"/>
        <v>23900159683.520771</v>
      </c>
      <c r="BM131" s="3">
        <f t="shared" si="4"/>
        <v>24870565527.821548</v>
      </c>
      <c r="BN131" s="3">
        <f t="shared" si="4"/>
        <v>23669815424.450218</v>
      </c>
      <c r="BO131" s="3">
        <f t="shared" si="4"/>
        <v>25058238924.880272</v>
      </c>
      <c r="BP131" s="3">
        <f t="shared" si="4"/>
        <v>27443562676.376232</v>
      </c>
      <c r="BQ131" s="3">
        <f t="shared" si="4"/>
        <v>24530113475.604271</v>
      </c>
      <c r="BR131" s="3">
        <f t="shared" si="4"/>
        <v>26421880594.650105</v>
      </c>
      <c r="BS131" s="3">
        <f t="shared" ref="BS131:DB131" si="5">SUM(BS3:BS130)</f>
        <v>25971611023.193241</v>
      </c>
      <c r="BT131" s="3">
        <f t="shared" si="5"/>
        <v>27451556781.293999</v>
      </c>
      <c r="BU131" s="3">
        <f t="shared" si="5"/>
        <v>26153142104.452404</v>
      </c>
      <c r="BV131" s="3">
        <f t="shared" si="5"/>
        <v>26211151322.100128</v>
      </c>
      <c r="BW131" s="3">
        <f t="shared" si="5"/>
        <v>28289334270.278</v>
      </c>
      <c r="BX131" s="3">
        <f t="shared" si="5"/>
        <v>28113134644.626144</v>
      </c>
      <c r="BY131" s="3">
        <f t="shared" si="5"/>
        <v>27607746883.804741</v>
      </c>
      <c r="BZ131" s="3">
        <f t="shared" si="5"/>
        <v>30582812674.889488</v>
      </c>
      <c r="CA131" s="3">
        <f t="shared" si="5"/>
        <v>29116079725.237545</v>
      </c>
      <c r="CB131" s="3">
        <f t="shared" si="5"/>
        <v>27900201234.372524</v>
      </c>
      <c r="CC131" s="3">
        <f t="shared" si="5"/>
        <v>25049325440.431877</v>
      </c>
      <c r="CD131" s="3">
        <f t="shared" si="5"/>
        <v>28937964930.385937</v>
      </c>
      <c r="CE131" s="3">
        <f t="shared" si="5"/>
        <v>31539488124.689297</v>
      </c>
      <c r="CF131" s="3">
        <f t="shared" si="5"/>
        <v>27165362322.017235</v>
      </c>
      <c r="CG131" s="3">
        <f t="shared" si="5"/>
        <v>32321852661.50547</v>
      </c>
      <c r="CH131" s="3">
        <f t="shared" si="5"/>
        <v>33286576942.566963</v>
      </c>
      <c r="CI131" s="3">
        <f t="shared" si="5"/>
        <v>33915031404.105717</v>
      </c>
      <c r="CJ131" s="3">
        <f t="shared" si="5"/>
        <v>35052452219.462723</v>
      </c>
      <c r="CK131" s="3">
        <f t="shared" si="5"/>
        <v>36657764594.66777</v>
      </c>
      <c r="CL131" s="3">
        <f t="shared" si="5"/>
        <v>36500717144.041229</v>
      </c>
      <c r="CM131" s="3">
        <f t="shared" si="5"/>
        <v>38427635816.727867</v>
      </c>
      <c r="CN131" s="3">
        <f t="shared" si="5"/>
        <v>37222610850.132431</v>
      </c>
      <c r="CO131" s="3">
        <f t="shared" si="5"/>
        <v>39145978191.827728</v>
      </c>
      <c r="CP131" s="3">
        <f t="shared" si="5"/>
        <v>43821493689.222374</v>
      </c>
      <c r="CQ131" s="3">
        <f t="shared" si="5"/>
        <v>41727545756.230995</v>
      </c>
      <c r="CR131" s="3">
        <f t="shared" si="5"/>
        <v>45638119495.337624</v>
      </c>
      <c r="CS131" s="3">
        <f t="shared" si="5"/>
        <v>45196802300.128395</v>
      </c>
      <c r="CT131" s="3">
        <f t="shared" si="5"/>
        <v>46015832214.103516</v>
      </c>
      <c r="CU131" s="3">
        <f t="shared" si="5"/>
        <v>44738624656.810593</v>
      </c>
      <c r="CV131" s="3">
        <f t="shared" si="5"/>
        <v>54886701741.783409</v>
      </c>
      <c r="CW131" s="3">
        <f t="shared" si="5"/>
        <v>63846421259.904724</v>
      </c>
      <c r="CX131" s="3">
        <f t="shared" si="5"/>
        <v>59717474228.623657</v>
      </c>
      <c r="CY131" s="3">
        <f t="shared" si="5"/>
        <v>68479668258.872269</v>
      </c>
      <c r="CZ131" s="3">
        <f t="shared" si="5"/>
        <v>76268208352.575439</v>
      </c>
      <c r="DA131" s="3">
        <f t="shared" si="5"/>
        <v>101715288571.69742</v>
      </c>
      <c r="DB131" s="15">
        <f t="shared" si="5"/>
        <v>2652600769070.9854</v>
      </c>
      <c r="DC131" s="6"/>
    </row>
    <row r="132" spans="2:107" x14ac:dyDescent="0.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</row>
    <row r="133" spans="2:107" x14ac:dyDescent="0.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</row>
    <row r="134" spans="2:107" x14ac:dyDescent="0.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</row>
  </sheetData>
  <mergeCells count="1">
    <mergeCell ref="B131:C131"/>
  </mergeCells>
  <conditionalFormatting sqref="E3:E130">
    <cfRule type="cellIs" dxfId="7" priority="1" operator="equal">
      <formula>"S"</formula>
    </cfRule>
    <cfRule type="cellIs" dxfId="6" priority="2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3307-9052-431A-B871-B55D1A303C79}">
  <dimension ref="B1:DC130"/>
  <sheetViews>
    <sheetView showGridLines="0" topLeftCell="CA1" zoomScale="80" zoomScaleNormal="80" workbookViewId="0"/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6" width="12" bestFit="1" customWidth="1"/>
    <col min="7" max="105" width="8.88671875" customWidth="1"/>
    <col min="106" max="106" width="11" bestFit="1" customWidth="1"/>
    <col min="107" max="107" width="8.88671875" customWidth="1"/>
    <col min="108" max="16384" width="8.88671875" hidden="1"/>
  </cols>
  <sheetData>
    <row r="1" spans="2:107" x14ac:dyDescent="0.3"/>
    <row r="2" spans="2:107" s="1" customFormat="1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J2" s="4" t="s">
        <v>86</v>
      </c>
      <c r="CK2" s="4" t="s">
        <v>87</v>
      </c>
      <c r="CL2" s="4" t="s">
        <v>88</v>
      </c>
      <c r="CM2" s="4" t="s">
        <v>89</v>
      </c>
      <c r="CN2" s="4" t="s">
        <v>90</v>
      </c>
      <c r="CO2" s="4" t="s">
        <v>91</v>
      </c>
      <c r="CP2" s="4" t="s">
        <v>92</v>
      </c>
      <c r="CQ2" s="4" t="s">
        <v>93</v>
      </c>
      <c r="CR2" s="4" t="s">
        <v>94</v>
      </c>
      <c r="CS2" s="4" t="s">
        <v>95</v>
      </c>
      <c r="CT2" s="4" t="s">
        <v>96</v>
      </c>
      <c r="CU2" s="4" t="s">
        <v>97</v>
      </c>
      <c r="CV2" s="4" t="s">
        <v>98</v>
      </c>
      <c r="CW2" s="4" t="s">
        <v>99</v>
      </c>
      <c r="CX2" s="4" t="s">
        <v>100</v>
      </c>
      <c r="CY2" s="4" t="s">
        <v>101</v>
      </c>
      <c r="CZ2" s="4" t="s">
        <v>102</v>
      </c>
      <c r="DA2" s="4" t="s">
        <v>103</v>
      </c>
      <c r="DB2" s="5" t="s">
        <v>104</v>
      </c>
    </row>
    <row r="3" spans="2:107" x14ac:dyDescent="0.3">
      <c r="B3" s="8">
        <v>1911</v>
      </c>
      <c r="C3" s="12" t="s">
        <v>105</v>
      </c>
      <c r="D3" s="12">
        <v>1</v>
      </c>
      <c r="E3" s="12" t="str">
        <f>IF(SUM(F3:DA3)=0,"N","S")</f>
        <v>S</v>
      </c>
      <c r="F3" s="12">
        <v>1301324.7788426811</v>
      </c>
      <c r="G3" s="12">
        <v>1091876.377205078</v>
      </c>
      <c r="H3" s="12">
        <v>834690.087365004</v>
      </c>
      <c r="I3" s="12">
        <v>88854.888520195207</v>
      </c>
      <c r="J3" s="12">
        <v>4182307.460308562</v>
      </c>
      <c r="K3" s="12">
        <v>1374650.7295004639</v>
      </c>
      <c r="L3" s="12">
        <v>934269.47981308762</v>
      </c>
      <c r="M3" s="12">
        <v>373836.18866816559</v>
      </c>
      <c r="N3" s="12">
        <v>3015032.1650332208</v>
      </c>
      <c r="O3" s="12">
        <v>493061.75164813327</v>
      </c>
      <c r="P3" s="12">
        <v>1534623.067693752</v>
      </c>
      <c r="Q3" s="12">
        <v>1091010.507404573</v>
      </c>
      <c r="R3" s="12">
        <v>793474.68492022634</v>
      </c>
      <c r="S3" s="12">
        <v>929955.73898385081</v>
      </c>
      <c r="T3" s="12">
        <v>590792.82842338202</v>
      </c>
      <c r="U3" s="12">
        <v>572178.21476759319</v>
      </c>
      <c r="V3" s="12">
        <v>2590281.7129074959</v>
      </c>
      <c r="W3" s="12">
        <v>429817.92028012761</v>
      </c>
      <c r="X3" s="12">
        <v>839538.80282540829</v>
      </c>
      <c r="Y3" s="12">
        <v>693404.00693719485</v>
      </c>
      <c r="Z3" s="12">
        <v>353049.43642081361</v>
      </c>
      <c r="AA3" s="12">
        <v>879760.53916583559</v>
      </c>
      <c r="AB3" s="12">
        <v>2005886.9039351691</v>
      </c>
      <c r="AC3" s="12">
        <v>605485.88031720871</v>
      </c>
      <c r="AD3" s="12"/>
      <c r="AE3" s="12">
        <v>176218.63812949759</v>
      </c>
      <c r="AF3" s="12">
        <v>1297110.617629492</v>
      </c>
      <c r="AG3" s="12">
        <v>920620.66891642124</v>
      </c>
      <c r="AH3" s="12">
        <v>544582.49595588807</v>
      </c>
      <c r="AI3" s="12">
        <v>484188.27292548452</v>
      </c>
      <c r="AJ3" s="12">
        <v>962089.90389938396</v>
      </c>
      <c r="AK3" s="12">
        <v>92192.667782758392</v>
      </c>
      <c r="AL3" s="12">
        <v>516707.44397376</v>
      </c>
      <c r="AM3" s="12">
        <v>1059053.267709902</v>
      </c>
      <c r="AN3" s="12">
        <v>620647.72521943878</v>
      </c>
      <c r="AO3" s="12">
        <v>498281.21114267601</v>
      </c>
      <c r="AP3" s="12">
        <v>625637.58024473162</v>
      </c>
      <c r="AQ3" s="12"/>
      <c r="AR3" s="12">
        <v>997742.16062386311</v>
      </c>
      <c r="AS3" s="12">
        <v>133141.1984303284</v>
      </c>
      <c r="AT3" s="12">
        <v>582880.26404033403</v>
      </c>
      <c r="AU3" s="12">
        <v>568551.87161731918</v>
      </c>
      <c r="AV3" s="12">
        <v>1002000.133690936</v>
      </c>
      <c r="AW3" s="12">
        <v>316422.20763855521</v>
      </c>
      <c r="AX3" s="12">
        <v>916140.25147759926</v>
      </c>
      <c r="AY3" s="12">
        <v>403946.78431807441</v>
      </c>
      <c r="AZ3" s="12">
        <v>73269.494923638005</v>
      </c>
      <c r="BA3" s="12">
        <v>1493740.115422423</v>
      </c>
      <c r="BB3" s="12">
        <v>96836.441306592009</v>
      </c>
      <c r="BC3" s="12">
        <v>408939.9753522512</v>
      </c>
      <c r="BD3" s="12">
        <v>445692.99589198799</v>
      </c>
      <c r="BE3" s="12">
        <v>21539.7488811804</v>
      </c>
      <c r="BF3" s="12">
        <v>757748.7720013588</v>
      </c>
      <c r="BG3" s="12">
        <v>1445331.677907333</v>
      </c>
      <c r="BH3" s="12">
        <v>1041724.209451791</v>
      </c>
      <c r="BI3" s="12">
        <v>607124.82756400795</v>
      </c>
      <c r="BJ3" s="12">
        <v>261224.9979374464</v>
      </c>
      <c r="BK3" s="12">
        <v>376316.15559801122</v>
      </c>
      <c r="BL3" s="12">
        <v>1614640.2934390609</v>
      </c>
      <c r="BM3" s="12">
        <v>821124.38875836716</v>
      </c>
      <c r="BN3" s="12">
        <v>1309468.0725421051</v>
      </c>
      <c r="BO3" s="12">
        <v>1667860.1919726401</v>
      </c>
      <c r="BP3" s="12"/>
      <c r="BQ3" s="12">
        <v>1930784.8891475559</v>
      </c>
      <c r="BR3" s="12">
        <v>506963.80598581122</v>
      </c>
      <c r="BS3" s="12">
        <v>563030.81010273239</v>
      </c>
      <c r="BT3" s="12">
        <v>514166.80781638651</v>
      </c>
      <c r="BU3" s="12">
        <v>551666.97242716281</v>
      </c>
      <c r="BV3" s="12">
        <v>211468.53716233961</v>
      </c>
      <c r="BW3" s="12">
        <v>289278.19621908478</v>
      </c>
      <c r="BX3" s="12"/>
      <c r="BY3" s="12">
        <v>281018.95272899239</v>
      </c>
      <c r="BZ3" s="12">
        <v>868896.47899953078</v>
      </c>
      <c r="CA3" s="12">
        <v>719240.62930733524</v>
      </c>
      <c r="CB3" s="12">
        <v>1160519.7275487301</v>
      </c>
      <c r="CC3" s="12">
        <v>286415.18012351921</v>
      </c>
      <c r="CD3" s="12">
        <v>1223887.7940948149</v>
      </c>
      <c r="CE3" s="12">
        <v>286040.55353137682</v>
      </c>
      <c r="CF3" s="12">
        <v>4874485.4017827241</v>
      </c>
      <c r="CG3" s="12">
        <v>149940.08354754001</v>
      </c>
      <c r="CH3" s="12">
        <v>1656807.793406646</v>
      </c>
      <c r="CI3" s="12">
        <v>255611.23965266239</v>
      </c>
      <c r="CJ3" s="12">
        <v>386038.10198607162</v>
      </c>
      <c r="CK3" s="12">
        <v>437046.78750348202</v>
      </c>
      <c r="CL3" s="12">
        <v>628477.88609852479</v>
      </c>
      <c r="CM3" s="12">
        <v>338122.85245659959</v>
      </c>
      <c r="CN3" s="12">
        <v>1670343.1429634821</v>
      </c>
      <c r="CO3" s="12"/>
      <c r="CP3" s="12">
        <v>1182645.93520046</v>
      </c>
      <c r="CQ3" s="12">
        <v>57422.91875492641</v>
      </c>
      <c r="CR3" s="12">
        <v>518264.81273255521</v>
      </c>
      <c r="CS3" s="12">
        <v>287124.47583241243</v>
      </c>
      <c r="CT3" s="12"/>
      <c r="CU3" s="12">
        <v>1269586.014603717</v>
      </c>
      <c r="CV3" s="12"/>
      <c r="CW3" s="12">
        <v>1282671.6070976809</v>
      </c>
      <c r="CX3" s="12">
        <v>529751.19838484493</v>
      </c>
      <c r="CY3" s="12">
        <v>1490579.0656637549</v>
      </c>
      <c r="CZ3" s="12">
        <v>229972.03646744601</v>
      </c>
      <c r="DA3" s="12">
        <v>420330.94955725118</v>
      </c>
      <c r="DB3" s="37">
        <f t="shared" ref="DB3:DB66" si="0">SUM(F3:DA3)</f>
        <v>79818503.51509203</v>
      </c>
      <c r="DC3" s="6"/>
    </row>
    <row r="4" spans="2:107" x14ac:dyDescent="0.3">
      <c r="B4" s="11">
        <v>1912</v>
      </c>
      <c r="C4" s="13" t="s">
        <v>106</v>
      </c>
      <c r="D4" s="13">
        <v>2</v>
      </c>
      <c r="E4" s="13" t="str">
        <f t="shared" ref="E4:E67" si="1">IF(SUM(F4:DA4)=0,"N","S")</f>
        <v>S</v>
      </c>
      <c r="F4" s="13">
        <v>7576031.6409927346</v>
      </c>
      <c r="G4" s="13">
        <v>8447598.1693646088</v>
      </c>
      <c r="H4" s="13">
        <v>20890444.369322959</v>
      </c>
      <c r="I4" s="13">
        <v>6361569.1791875288</v>
      </c>
      <c r="J4" s="13">
        <v>15110504.192069091</v>
      </c>
      <c r="K4" s="13">
        <v>6092467.7883807924</v>
      </c>
      <c r="L4" s="13">
        <v>11879531.425584501</v>
      </c>
      <c r="M4" s="13">
        <v>7952463.5969390525</v>
      </c>
      <c r="N4" s="13">
        <v>18538370.676223788</v>
      </c>
      <c r="O4" s="13">
        <v>8807313.2826081254</v>
      </c>
      <c r="P4" s="13">
        <v>3338610.2631572392</v>
      </c>
      <c r="Q4" s="13">
        <v>7707519.0941330297</v>
      </c>
      <c r="R4" s="13">
        <v>9488721.908842193</v>
      </c>
      <c r="S4" s="13">
        <v>9028616.5345509388</v>
      </c>
      <c r="T4" s="13">
        <v>14600705.64019021</v>
      </c>
      <c r="U4" s="13">
        <v>11010243.932841809</v>
      </c>
      <c r="V4" s="13">
        <v>11105265.90292898</v>
      </c>
      <c r="W4" s="13">
        <v>6549887.5997977611</v>
      </c>
      <c r="X4" s="13">
        <v>8833069.5507146455</v>
      </c>
      <c r="Y4" s="13">
        <v>7133177.9838059992</v>
      </c>
      <c r="Z4" s="13">
        <v>8353609.6489786459</v>
      </c>
      <c r="AA4" s="13">
        <v>5466958.9141871026</v>
      </c>
      <c r="AB4" s="13">
        <v>11313909.361957209</v>
      </c>
      <c r="AC4" s="13">
        <v>9295923.2173158936</v>
      </c>
      <c r="AD4" s="13">
        <v>11061587.517418601</v>
      </c>
      <c r="AE4" s="13">
        <v>16299202.384839069</v>
      </c>
      <c r="AF4" s="13">
        <v>11091784.198500531</v>
      </c>
      <c r="AG4" s="13">
        <v>9403430.1011666078</v>
      </c>
      <c r="AH4" s="13">
        <v>5266536.8748038486</v>
      </c>
      <c r="AI4" s="13">
        <v>13005264.8325764</v>
      </c>
      <c r="AJ4" s="13">
        <v>5681253.869396721</v>
      </c>
      <c r="AK4" s="13">
        <v>10574079.685010171</v>
      </c>
      <c r="AL4" s="13">
        <v>10397728.133331221</v>
      </c>
      <c r="AM4" s="13">
        <v>10329595.570319161</v>
      </c>
      <c r="AN4" s="13">
        <v>9227863.1474207565</v>
      </c>
      <c r="AO4" s="13">
        <v>11532966.60433442</v>
      </c>
      <c r="AP4" s="13">
        <v>6917961.432251662</v>
      </c>
      <c r="AQ4" s="13">
        <v>6095928.3977855379</v>
      </c>
      <c r="AR4" s="13">
        <v>4816437.8050794769</v>
      </c>
      <c r="AS4" s="13">
        <v>14080695.762375429</v>
      </c>
      <c r="AT4" s="13">
        <v>6600113.6716966052</v>
      </c>
      <c r="AU4" s="13">
        <v>14132126.8569507</v>
      </c>
      <c r="AV4" s="13">
        <v>11041867.29502997</v>
      </c>
      <c r="AW4" s="13">
        <v>7008694.0399311362</v>
      </c>
      <c r="AX4" s="13">
        <v>10202188.233482679</v>
      </c>
      <c r="AY4" s="13">
        <v>6730782.9905912336</v>
      </c>
      <c r="AZ4" s="13">
        <v>7231898.9130054731</v>
      </c>
      <c r="BA4" s="13">
        <v>4546673.6649978543</v>
      </c>
      <c r="BB4" s="13">
        <v>11120335.31051171</v>
      </c>
      <c r="BC4" s="13">
        <v>15745307.632561641</v>
      </c>
      <c r="BD4" s="13">
        <v>12585588.13364061</v>
      </c>
      <c r="BE4" s="13">
        <v>9994823.2830099203</v>
      </c>
      <c r="BF4" s="13">
        <v>10934730.570878269</v>
      </c>
      <c r="BG4" s="13">
        <v>5701576.9585589459</v>
      </c>
      <c r="BH4" s="13">
        <v>10554895.91256438</v>
      </c>
      <c r="BI4" s="13">
        <v>6185077.1996264057</v>
      </c>
      <c r="BJ4" s="13">
        <v>8651752.940359531</v>
      </c>
      <c r="BK4" s="13">
        <v>9077177.4198113792</v>
      </c>
      <c r="BL4" s="13">
        <v>8373873.54149085</v>
      </c>
      <c r="BM4" s="13">
        <v>6528611.7088624956</v>
      </c>
      <c r="BN4" s="13">
        <v>11515848.05138712</v>
      </c>
      <c r="BO4" s="13">
        <v>8850340.2426554188</v>
      </c>
      <c r="BP4" s="13">
        <v>7878947.8967189854</v>
      </c>
      <c r="BQ4" s="13">
        <v>13540759.389240241</v>
      </c>
      <c r="BR4" s="13">
        <v>15503098.471224289</v>
      </c>
      <c r="BS4" s="13">
        <v>4085250.0314693758</v>
      </c>
      <c r="BT4" s="13">
        <v>3713752.1020606351</v>
      </c>
      <c r="BU4" s="13">
        <v>3807452.363957928</v>
      </c>
      <c r="BV4" s="13">
        <v>7712982.3306826577</v>
      </c>
      <c r="BW4" s="13">
        <v>8197551.8179008737</v>
      </c>
      <c r="BX4" s="13">
        <v>8632047.8882548865</v>
      </c>
      <c r="BY4" s="13">
        <v>6728051.0008899299</v>
      </c>
      <c r="BZ4" s="13">
        <v>5486412.7968458952</v>
      </c>
      <c r="CA4" s="13">
        <v>7556832.326226389</v>
      </c>
      <c r="CB4" s="13">
        <v>12667293.34966746</v>
      </c>
      <c r="CC4" s="13">
        <v>14323098.29925381</v>
      </c>
      <c r="CD4" s="13">
        <v>8381888.1943792896</v>
      </c>
      <c r="CE4" s="13">
        <v>8032476.9512289744</v>
      </c>
      <c r="CF4" s="13">
        <v>7944319.6911351671</v>
      </c>
      <c r="CG4" s="13">
        <v>7001447.771390249</v>
      </c>
      <c r="CH4" s="13">
        <v>8652747.7113075294</v>
      </c>
      <c r="CI4" s="13">
        <v>14897088.147714101</v>
      </c>
      <c r="CJ4" s="13">
        <v>8503630.7161306068</v>
      </c>
      <c r="CK4" s="13">
        <v>13029525.6035369</v>
      </c>
      <c r="CL4" s="13">
        <v>5608236.3751799213</v>
      </c>
      <c r="CM4" s="13">
        <v>9308078.8133259937</v>
      </c>
      <c r="CN4" s="13">
        <v>11905294.174541101</v>
      </c>
      <c r="CO4" s="13">
        <v>6287942.1824574731</v>
      </c>
      <c r="CP4" s="13">
        <v>9098526.5214342605</v>
      </c>
      <c r="CQ4" s="13">
        <v>7225370.2275817404</v>
      </c>
      <c r="CR4" s="13">
        <v>6139802.5987474956</v>
      </c>
      <c r="CS4" s="13">
        <v>10516628.57067612</v>
      </c>
      <c r="CT4" s="13">
        <v>4354477.500142822</v>
      </c>
      <c r="CU4" s="13">
        <v>8281728.4451775998</v>
      </c>
      <c r="CV4" s="13">
        <v>11928825.458486911</v>
      </c>
      <c r="CW4" s="13">
        <v>22081984.31370094</v>
      </c>
      <c r="CX4" s="13">
        <v>5923910.1104179416</v>
      </c>
      <c r="CY4" s="13">
        <v>4763665.6203754181</v>
      </c>
      <c r="CZ4" s="13">
        <v>5044426.6931446437</v>
      </c>
      <c r="DA4" s="13">
        <v>5648758.7218977204</v>
      </c>
      <c r="DB4" s="38">
        <f t="shared" si="0"/>
        <v>924373425.9407928</v>
      </c>
      <c r="DC4" s="6"/>
    </row>
    <row r="5" spans="2:107" x14ac:dyDescent="0.3">
      <c r="B5" s="11">
        <v>1913</v>
      </c>
      <c r="C5" s="13" t="s">
        <v>107</v>
      </c>
      <c r="D5" s="13">
        <v>3</v>
      </c>
      <c r="E5" s="13" t="str">
        <f t="shared" si="1"/>
        <v>S</v>
      </c>
      <c r="F5" s="13">
        <v>11502.494491199999</v>
      </c>
      <c r="G5" s="13"/>
      <c r="H5" s="13"/>
      <c r="I5" s="13"/>
      <c r="J5" s="13"/>
      <c r="K5" s="13"/>
      <c r="L5" s="13"/>
      <c r="M5" s="13"/>
      <c r="N5" s="13">
        <v>61224.895560285593</v>
      </c>
      <c r="O5" s="13"/>
      <c r="P5" s="13"/>
      <c r="Q5" s="13">
        <v>12312.4990404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>
        <v>11291.10861888</v>
      </c>
      <c r="AC5" s="13"/>
      <c r="AD5" s="13"/>
      <c r="AE5" s="13"/>
      <c r="AF5" s="13"/>
      <c r="AG5" s="13">
        <v>13216.80738312</v>
      </c>
      <c r="AH5" s="13"/>
      <c r="AI5" s="13">
        <v>17754.731164623601</v>
      </c>
      <c r="AJ5" s="13">
        <v>57488.845665086403</v>
      </c>
      <c r="AK5" s="13"/>
      <c r="AL5" s="13"/>
      <c r="AM5" s="13">
        <v>50206.965126166797</v>
      </c>
      <c r="AN5" s="13">
        <v>511203.13607234758</v>
      </c>
      <c r="AO5" s="13"/>
      <c r="AP5" s="13">
        <v>58526.538283041591</v>
      </c>
      <c r="AQ5" s="13">
        <v>14265.0561577608</v>
      </c>
      <c r="AR5" s="13">
        <v>194817.6005359524</v>
      </c>
      <c r="AS5" s="13"/>
      <c r="AT5" s="13">
        <v>70335.197565969589</v>
      </c>
      <c r="AU5" s="13"/>
      <c r="AV5" s="13"/>
      <c r="AW5" s="13">
        <v>23701.55085372</v>
      </c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>
        <v>53797.948081296003</v>
      </c>
      <c r="BM5" s="13"/>
      <c r="BN5" s="13"/>
      <c r="BO5" s="13"/>
      <c r="BP5" s="13"/>
      <c r="BQ5" s="13">
        <v>75592.09129735679</v>
      </c>
      <c r="BR5" s="13"/>
      <c r="BS5" s="13">
        <v>25645.05101676</v>
      </c>
      <c r="BT5" s="13"/>
      <c r="BU5" s="13"/>
      <c r="BV5" s="13">
        <v>22638.401247504</v>
      </c>
      <c r="BW5" s="13">
        <v>54692.799796697996</v>
      </c>
      <c r="BX5" s="13"/>
      <c r="BY5" s="13"/>
      <c r="BZ5" s="13"/>
      <c r="CA5" s="13">
        <v>72129.929869605607</v>
      </c>
      <c r="CB5" s="13"/>
      <c r="CC5" s="13">
        <v>108766.70719428601</v>
      </c>
      <c r="CD5" s="13">
        <v>35600.3656197948</v>
      </c>
      <c r="CE5" s="13"/>
      <c r="CF5" s="13"/>
      <c r="CG5" s="13"/>
      <c r="CH5" s="13"/>
      <c r="CI5" s="13"/>
      <c r="CJ5" s="13">
        <v>239503.6843631856</v>
      </c>
      <c r="CK5" s="13"/>
      <c r="CL5" s="13"/>
      <c r="CM5" s="13"/>
      <c r="CN5" s="13"/>
      <c r="CO5" s="13">
        <v>108740.09118692161</v>
      </c>
      <c r="CP5" s="13"/>
      <c r="CQ5" s="13"/>
      <c r="CR5" s="13">
        <v>18955.462035384</v>
      </c>
      <c r="CS5" s="13"/>
      <c r="CT5" s="13"/>
      <c r="CU5" s="13"/>
      <c r="CV5" s="13"/>
      <c r="CW5" s="13"/>
      <c r="CX5" s="13"/>
      <c r="CY5" s="13">
        <v>59867.259614335198</v>
      </c>
      <c r="CZ5" s="13">
        <v>110479.3367780976</v>
      </c>
      <c r="DA5" s="13"/>
      <c r="DB5" s="38">
        <f t="shared" si="0"/>
        <v>2094256.5546197791</v>
      </c>
      <c r="DC5" s="6"/>
    </row>
    <row r="6" spans="2:107" x14ac:dyDescent="0.3">
      <c r="B6" s="11">
        <v>1914</v>
      </c>
      <c r="C6" s="13" t="s">
        <v>108</v>
      </c>
      <c r="D6" s="13">
        <v>4</v>
      </c>
      <c r="E6" s="13" t="str">
        <f t="shared" si="1"/>
        <v>S</v>
      </c>
      <c r="F6" s="13"/>
      <c r="G6" s="13"/>
      <c r="H6" s="13">
        <v>911227.51850840333</v>
      </c>
      <c r="I6" s="13">
        <v>129702.88239870001</v>
      </c>
      <c r="J6" s="13"/>
      <c r="K6" s="13"/>
      <c r="L6" s="13">
        <v>943298.43388318713</v>
      </c>
      <c r="M6" s="13"/>
      <c r="N6" s="13"/>
      <c r="O6" s="13"/>
      <c r="P6" s="13"/>
      <c r="Q6" s="13">
        <v>83870.444365011193</v>
      </c>
      <c r="R6" s="13"/>
      <c r="S6" s="13">
        <v>59708.9741459328</v>
      </c>
      <c r="T6" s="13"/>
      <c r="U6" s="13"/>
      <c r="V6" s="13"/>
      <c r="W6" s="13"/>
      <c r="X6" s="13"/>
      <c r="Y6" s="13"/>
      <c r="Z6" s="13"/>
      <c r="AA6" s="13">
        <v>128376.6770572</v>
      </c>
      <c r="AB6" s="13"/>
      <c r="AC6" s="13"/>
      <c r="AD6" s="13"/>
      <c r="AE6" s="13">
        <v>735394.44512373849</v>
      </c>
      <c r="AF6" s="13">
        <v>98645.608614529614</v>
      </c>
      <c r="AG6" s="13">
        <v>203838.4921371032</v>
      </c>
      <c r="AH6" s="13"/>
      <c r="AI6" s="13"/>
      <c r="AJ6" s="13">
        <v>66078.362731513596</v>
      </c>
      <c r="AK6" s="13"/>
      <c r="AL6" s="13">
        <v>30020.507524316399</v>
      </c>
      <c r="AM6" s="13">
        <v>439131.59299721918</v>
      </c>
      <c r="AN6" s="13"/>
      <c r="AO6" s="13"/>
      <c r="AP6" s="13"/>
      <c r="AQ6" s="13">
        <v>45370.884624936007</v>
      </c>
      <c r="AR6" s="13"/>
      <c r="AS6" s="13"/>
      <c r="AT6" s="13"/>
      <c r="AU6" s="13"/>
      <c r="AV6" s="13"/>
      <c r="AW6" s="13">
        <v>103724.756870176</v>
      </c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>
        <v>35052.023891372803</v>
      </c>
      <c r="BS6" s="13">
        <v>215754.72247225521</v>
      </c>
      <c r="BT6" s="13">
        <v>657994.23914040963</v>
      </c>
      <c r="BU6" s="13"/>
      <c r="BV6" s="13"/>
      <c r="BW6" s="13">
        <v>10291.5419034896</v>
      </c>
      <c r="BX6" s="13"/>
      <c r="BY6" s="13">
        <v>1457334.1191567699</v>
      </c>
      <c r="BZ6" s="13"/>
      <c r="CA6" s="13">
        <v>329427.69552430918</v>
      </c>
      <c r="CB6" s="13"/>
      <c r="CC6" s="13"/>
      <c r="CD6" s="13"/>
      <c r="CE6" s="13"/>
      <c r="CF6" s="13"/>
      <c r="CG6" s="13"/>
      <c r="CH6" s="13">
        <v>148904.0606046656</v>
      </c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>
        <v>1019454.390090219</v>
      </c>
      <c r="CT6" s="13"/>
      <c r="CU6" s="13"/>
      <c r="CV6" s="13"/>
      <c r="CW6" s="13"/>
      <c r="CX6" s="13">
        <v>104784.9401069536</v>
      </c>
      <c r="CY6" s="13"/>
      <c r="CZ6" s="13"/>
      <c r="DA6" s="13"/>
      <c r="DB6" s="38">
        <f t="shared" si="0"/>
        <v>7957387.31387241</v>
      </c>
      <c r="DC6" s="6"/>
    </row>
    <row r="7" spans="2:107" x14ac:dyDescent="0.3">
      <c r="B7" s="11">
        <v>1915</v>
      </c>
      <c r="C7" s="13" t="s">
        <v>109</v>
      </c>
      <c r="D7" s="13">
        <v>5</v>
      </c>
      <c r="E7" s="13" t="str">
        <f t="shared" si="1"/>
        <v>S</v>
      </c>
      <c r="F7" s="13"/>
      <c r="G7" s="13"/>
      <c r="H7" s="13"/>
      <c r="I7" s="13"/>
      <c r="J7" s="13"/>
      <c r="K7" s="13"/>
      <c r="L7" s="13"/>
      <c r="M7" s="13"/>
      <c r="N7" s="13"/>
      <c r="O7" s="13">
        <v>70436.983821703208</v>
      </c>
      <c r="P7" s="13">
        <v>201312.1905394496</v>
      </c>
      <c r="Q7" s="13"/>
      <c r="R7" s="13"/>
      <c r="S7" s="13"/>
      <c r="T7" s="13">
        <v>206344.9396014708</v>
      </c>
      <c r="U7" s="13">
        <v>124356.649552512</v>
      </c>
      <c r="V7" s="13"/>
      <c r="W7" s="13"/>
      <c r="X7" s="13"/>
      <c r="Y7" s="13"/>
      <c r="Z7" s="13"/>
      <c r="AA7" s="13"/>
      <c r="AB7" s="13"/>
      <c r="AC7" s="13"/>
      <c r="AD7" s="13"/>
      <c r="AE7" s="13">
        <v>89167.013797014399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>
        <v>295281.41747700959</v>
      </c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>
        <v>87574.296391296011</v>
      </c>
      <c r="BE7" s="13">
        <v>418410.68721526879</v>
      </c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>
        <v>208893.91177077801</v>
      </c>
      <c r="BQ7" s="13"/>
      <c r="BR7" s="13">
        <v>73144.934485350008</v>
      </c>
      <c r="BS7" s="13"/>
      <c r="BT7" s="13"/>
      <c r="BU7" s="13">
        <v>316622.9673580064</v>
      </c>
      <c r="BV7" s="13"/>
      <c r="BW7" s="13"/>
      <c r="BX7" s="13"/>
      <c r="BY7" s="13"/>
      <c r="BZ7" s="13"/>
      <c r="CA7" s="13">
        <v>532144.44222750724</v>
      </c>
      <c r="CB7" s="13"/>
      <c r="CC7" s="13"/>
      <c r="CD7" s="13"/>
      <c r="CE7" s="13"/>
      <c r="CF7" s="13">
        <v>134080.950952832</v>
      </c>
      <c r="CG7" s="13"/>
      <c r="CH7" s="13"/>
      <c r="CI7" s="13"/>
      <c r="CJ7" s="13"/>
      <c r="CK7" s="13"/>
      <c r="CL7" s="13">
        <v>726252.73114672187</v>
      </c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38">
        <f t="shared" si="0"/>
        <v>3484024.1163369203</v>
      </c>
      <c r="DC7" s="6"/>
    </row>
    <row r="8" spans="2:107" x14ac:dyDescent="0.3">
      <c r="B8" s="11">
        <v>1916</v>
      </c>
      <c r="C8" s="13" t="s">
        <v>110</v>
      </c>
      <c r="D8" s="13">
        <v>6</v>
      </c>
      <c r="E8" s="13" t="str">
        <f t="shared" si="1"/>
        <v>S</v>
      </c>
      <c r="F8" s="13">
        <v>53386418.200733677</v>
      </c>
      <c r="G8" s="13">
        <v>39286211.805949807</v>
      </c>
      <c r="H8" s="13">
        <v>38575682.248963863</v>
      </c>
      <c r="I8" s="13">
        <v>42635656.676858477</v>
      </c>
      <c r="J8" s="13">
        <v>39874182.236905769</v>
      </c>
      <c r="K8" s="13">
        <v>51581444.889569633</v>
      </c>
      <c r="L8" s="13">
        <v>38179153.428606212</v>
      </c>
      <c r="M8" s="13">
        <v>38580068.170456588</v>
      </c>
      <c r="N8" s="13">
        <v>41523755.595222563</v>
      </c>
      <c r="O8" s="13">
        <v>38167686.289453618</v>
      </c>
      <c r="P8" s="13">
        <v>47497718.699863821</v>
      </c>
      <c r="Q8" s="13">
        <v>32009546.57859144</v>
      </c>
      <c r="R8" s="13">
        <v>42202687.144242063</v>
      </c>
      <c r="S8" s="13">
        <v>34459850.291593663</v>
      </c>
      <c r="T8" s="13">
        <v>31855007.514917821</v>
      </c>
      <c r="U8" s="13">
        <v>45964186.768751159</v>
      </c>
      <c r="V8" s="13">
        <v>35237410.809860393</v>
      </c>
      <c r="W8" s="13">
        <v>34619719.571269028</v>
      </c>
      <c r="X8" s="13">
        <v>35211630.821804173</v>
      </c>
      <c r="Y8" s="13">
        <v>34268907.257492997</v>
      </c>
      <c r="Z8" s="13">
        <v>41509931.636543803</v>
      </c>
      <c r="AA8" s="13">
        <v>34223022.363742098</v>
      </c>
      <c r="AB8" s="13">
        <v>43765186.873961523</v>
      </c>
      <c r="AC8" s="13">
        <v>17682835.35481159</v>
      </c>
      <c r="AD8" s="13">
        <v>24653992.80047619</v>
      </c>
      <c r="AE8" s="13">
        <v>26577558.5692624</v>
      </c>
      <c r="AF8" s="13">
        <v>34322437.233655043</v>
      </c>
      <c r="AG8" s="13">
        <v>33447136.386030871</v>
      </c>
      <c r="AH8" s="13">
        <v>21603541.217254519</v>
      </c>
      <c r="AI8" s="13">
        <v>44607466.930002376</v>
      </c>
      <c r="AJ8" s="13">
        <v>35236144.6447156</v>
      </c>
      <c r="AK8" s="13">
        <v>25052963.174309589</v>
      </c>
      <c r="AL8" s="13">
        <v>33994398.324103013</v>
      </c>
      <c r="AM8" s="13">
        <v>44359464.342527352</v>
      </c>
      <c r="AN8" s="13">
        <v>26505584.23403215</v>
      </c>
      <c r="AO8" s="13">
        <v>28207044.063559469</v>
      </c>
      <c r="AP8" s="13">
        <v>24627118.47023721</v>
      </c>
      <c r="AQ8" s="13">
        <v>35106973.968513258</v>
      </c>
      <c r="AR8" s="13">
        <v>37864158.567821532</v>
      </c>
      <c r="AS8" s="13">
        <v>26299776.502881411</v>
      </c>
      <c r="AT8" s="13">
        <v>23485803.524399351</v>
      </c>
      <c r="AU8" s="13">
        <v>15724028.46375639</v>
      </c>
      <c r="AV8" s="13">
        <v>18866710.262318719</v>
      </c>
      <c r="AW8" s="13">
        <v>47212302.987678692</v>
      </c>
      <c r="AX8" s="13">
        <v>23505627.620238949</v>
      </c>
      <c r="AY8" s="13">
        <v>25667401.911267679</v>
      </c>
      <c r="AZ8" s="13">
        <v>29804226.237327419</v>
      </c>
      <c r="BA8" s="13">
        <v>28077867.127705239</v>
      </c>
      <c r="BB8" s="13">
        <v>30392897.229098279</v>
      </c>
      <c r="BC8" s="13">
        <v>30374867.145813119</v>
      </c>
      <c r="BD8" s="13">
        <v>36445710.221886083</v>
      </c>
      <c r="BE8" s="13">
        <v>24912451.337375131</v>
      </c>
      <c r="BF8" s="13">
        <v>23500148.991098989</v>
      </c>
      <c r="BG8" s="13">
        <v>37780880.8516628</v>
      </c>
      <c r="BH8" s="13">
        <v>30957855.69636181</v>
      </c>
      <c r="BI8" s="13">
        <v>32265787.599281579</v>
      </c>
      <c r="BJ8" s="13">
        <v>20855358.259104211</v>
      </c>
      <c r="BK8" s="13">
        <v>29771311.281887159</v>
      </c>
      <c r="BL8" s="13">
        <v>28058526.528253391</v>
      </c>
      <c r="BM8" s="13">
        <v>35125305.884698167</v>
      </c>
      <c r="BN8" s="13">
        <v>22888896.71496924</v>
      </c>
      <c r="BO8" s="13">
        <v>24337797.99860331</v>
      </c>
      <c r="BP8" s="13">
        <v>20576078.12631828</v>
      </c>
      <c r="BQ8" s="13">
        <v>22011264.193640549</v>
      </c>
      <c r="BR8" s="13">
        <v>41512237.66452343</v>
      </c>
      <c r="BS8" s="13">
        <v>24469658.045324311</v>
      </c>
      <c r="BT8" s="13">
        <v>22342841.00244914</v>
      </c>
      <c r="BU8" s="13">
        <v>31712540.847036511</v>
      </c>
      <c r="BV8" s="13">
        <v>27294259.796871088</v>
      </c>
      <c r="BW8" s="13">
        <v>35031258.665361553</v>
      </c>
      <c r="BX8" s="13">
        <v>23701273.95304314</v>
      </c>
      <c r="BY8" s="13">
        <v>27238472.74997915</v>
      </c>
      <c r="BZ8" s="13">
        <v>47223261.313145757</v>
      </c>
      <c r="CA8" s="13">
        <v>27368931.485728942</v>
      </c>
      <c r="CB8" s="13">
        <v>36112505.302626163</v>
      </c>
      <c r="CC8" s="13">
        <v>33097979.037216719</v>
      </c>
      <c r="CD8" s="13">
        <v>27340955.695392951</v>
      </c>
      <c r="CE8" s="13">
        <v>31125805.407377928</v>
      </c>
      <c r="CF8" s="13">
        <v>34746480.34408965</v>
      </c>
      <c r="CG8" s="13">
        <v>26707122.875099812</v>
      </c>
      <c r="CH8" s="13">
        <v>33056902.24257325</v>
      </c>
      <c r="CI8" s="13">
        <v>32092938.28493619</v>
      </c>
      <c r="CJ8" s="13">
        <v>21826749.000969429</v>
      </c>
      <c r="CK8" s="13">
        <v>35410124.676936731</v>
      </c>
      <c r="CL8" s="13">
        <v>23771823.550036419</v>
      </c>
      <c r="CM8" s="13">
        <v>30782433.145995211</v>
      </c>
      <c r="CN8" s="13">
        <v>38967630.863153353</v>
      </c>
      <c r="CO8" s="13">
        <v>18479186.93076364</v>
      </c>
      <c r="CP8" s="13">
        <v>43977330.853354149</v>
      </c>
      <c r="CQ8" s="13">
        <v>38036195.773594446</v>
      </c>
      <c r="CR8" s="13">
        <v>33097813.350823261</v>
      </c>
      <c r="CS8" s="13">
        <v>28891019.98904324</v>
      </c>
      <c r="CT8" s="13">
        <v>30336150.565545078</v>
      </c>
      <c r="CU8" s="13">
        <v>41392205.800722688</v>
      </c>
      <c r="CV8" s="13">
        <v>25755304.98871462</v>
      </c>
      <c r="CW8" s="13">
        <v>29472560.135325938</v>
      </c>
      <c r="CX8" s="13">
        <v>18472540.489432681</v>
      </c>
      <c r="CY8" s="13">
        <v>40736552.022360466</v>
      </c>
      <c r="CZ8" s="13">
        <v>76291057.144256517</v>
      </c>
      <c r="DA8" s="13">
        <v>58369794.63331899</v>
      </c>
      <c r="DB8" s="38">
        <f t="shared" si="0"/>
        <v>3293604665.4814129</v>
      </c>
      <c r="DC8" s="6"/>
    </row>
    <row r="9" spans="2:107" x14ac:dyDescent="0.3">
      <c r="B9" s="11">
        <v>1917</v>
      </c>
      <c r="C9" s="13" t="s">
        <v>111</v>
      </c>
      <c r="D9" s="13">
        <v>7</v>
      </c>
      <c r="E9" s="13" t="str">
        <f t="shared" si="1"/>
        <v>S</v>
      </c>
      <c r="F9" s="13">
        <v>10751543.569895521</v>
      </c>
      <c r="G9" s="13">
        <v>14450845.876062199</v>
      </c>
      <c r="H9" s="13">
        <v>8676043.5332619473</v>
      </c>
      <c r="I9" s="13">
        <v>5646354.7842062404</v>
      </c>
      <c r="J9" s="13">
        <v>8684939.2496916614</v>
      </c>
      <c r="K9" s="13">
        <v>10571156.901745791</v>
      </c>
      <c r="L9" s="13">
        <v>12362777.27971385</v>
      </c>
      <c r="M9" s="13">
        <v>12015566.64062722</v>
      </c>
      <c r="N9" s="13">
        <v>15755174.58708684</v>
      </c>
      <c r="O9" s="13">
        <v>9394185.7534886245</v>
      </c>
      <c r="P9" s="13">
        <v>12697618.05634024</v>
      </c>
      <c r="Q9" s="13">
        <v>12125530.38301638</v>
      </c>
      <c r="R9" s="13">
        <v>14605491.67787075</v>
      </c>
      <c r="S9" s="13">
        <v>13102773.05269007</v>
      </c>
      <c r="T9" s="13">
        <v>14551812.116409309</v>
      </c>
      <c r="U9" s="13">
        <v>10618659.61654985</v>
      </c>
      <c r="V9" s="13">
        <v>11166041.468477041</v>
      </c>
      <c r="W9" s="13">
        <v>15781167.61571854</v>
      </c>
      <c r="X9" s="13">
        <v>11669635.40521612</v>
      </c>
      <c r="Y9" s="13">
        <v>12929053.52257663</v>
      </c>
      <c r="Z9" s="13">
        <v>8261350.5671179909</v>
      </c>
      <c r="AA9" s="13">
        <v>15713046.982674999</v>
      </c>
      <c r="AB9" s="13">
        <v>14623251.220765971</v>
      </c>
      <c r="AC9" s="13">
        <v>10441132.682446221</v>
      </c>
      <c r="AD9" s="13">
        <v>18680009.285463721</v>
      </c>
      <c r="AE9" s="13">
        <v>16314869.039968491</v>
      </c>
      <c r="AF9" s="13">
        <v>15208963.48242436</v>
      </c>
      <c r="AG9" s="13">
        <v>8257358.9857616881</v>
      </c>
      <c r="AH9" s="13">
        <v>16877411.182261739</v>
      </c>
      <c r="AI9" s="13">
        <v>12173721.226627611</v>
      </c>
      <c r="AJ9" s="13">
        <v>13722312.579580089</v>
      </c>
      <c r="AK9" s="13">
        <v>20415630.80235875</v>
      </c>
      <c r="AL9" s="13">
        <v>9246661.7012402937</v>
      </c>
      <c r="AM9" s="13">
        <v>15256539.10095546</v>
      </c>
      <c r="AN9" s="13">
        <v>16023692.156715451</v>
      </c>
      <c r="AO9" s="13">
        <v>20202079.595841769</v>
      </c>
      <c r="AP9" s="13">
        <v>18936467.499805029</v>
      </c>
      <c r="AQ9" s="13">
        <v>16452586.4208655</v>
      </c>
      <c r="AR9" s="13">
        <v>13004610.79034278</v>
      </c>
      <c r="AS9" s="13">
        <v>16508464.4364527</v>
      </c>
      <c r="AT9" s="13">
        <v>19259081.896899559</v>
      </c>
      <c r="AU9" s="13">
        <v>22999639.30554897</v>
      </c>
      <c r="AV9" s="13">
        <v>16061870.110643171</v>
      </c>
      <c r="AW9" s="13">
        <v>14799005.55567188</v>
      </c>
      <c r="AX9" s="13">
        <v>15333357.392122921</v>
      </c>
      <c r="AY9" s="13">
        <v>14117085.359666331</v>
      </c>
      <c r="AZ9" s="13">
        <v>21864575.427858651</v>
      </c>
      <c r="BA9" s="13">
        <v>17707315.889898758</v>
      </c>
      <c r="BB9" s="13">
        <v>21951129.466033429</v>
      </c>
      <c r="BC9" s="13">
        <v>19422240.327315509</v>
      </c>
      <c r="BD9" s="13">
        <v>20415937.385929409</v>
      </c>
      <c r="BE9" s="13">
        <v>15050901.38460503</v>
      </c>
      <c r="BF9" s="13">
        <v>15180247.251329171</v>
      </c>
      <c r="BG9" s="13">
        <v>14015542.07189673</v>
      </c>
      <c r="BH9" s="13">
        <v>21596274.534915861</v>
      </c>
      <c r="BI9" s="13">
        <v>16832196.728928968</v>
      </c>
      <c r="BJ9" s="13">
        <v>18306226.782044601</v>
      </c>
      <c r="BK9" s="13">
        <v>22545509.605151169</v>
      </c>
      <c r="BL9" s="13">
        <v>17787741.259799719</v>
      </c>
      <c r="BM9" s="13">
        <v>23071242.71538109</v>
      </c>
      <c r="BN9" s="13">
        <v>16852547.47805208</v>
      </c>
      <c r="BO9" s="13">
        <v>21844648.258902341</v>
      </c>
      <c r="BP9" s="13">
        <v>24556044.99654847</v>
      </c>
      <c r="BQ9" s="13">
        <v>28059860.524413642</v>
      </c>
      <c r="BR9" s="13">
        <v>22263051.972472351</v>
      </c>
      <c r="BS9" s="13">
        <v>22481499.78645226</v>
      </c>
      <c r="BT9" s="13">
        <v>23390532.585316781</v>
      </c>
      <c r="BU9" s="13">
        <v>25408469.668070719</v>
      </c>
      <c r="BV9" s="13">
        <v>28920731.348363958</v>
      </c>
      <c r="BW9" s="13">
        <v>27084660.235066552</v>
      </c>
      <c r="BX9" s="13">
        <v>15166968.976083109</v>
      </c>
      <c r="BY9" s="13">
        <v>32007941.967230219</v>
      </c>
      <c r="BZ9" s="13">
        <v>27219310.013908532</v>
      </c>
      <c r="CA9" s="13">
        <v>23807206.595156431</v>
      </c>
      <c r="CB9" s="13">
        <v>30208910.769613411</v>
      </c>
      <c r="CC9" s="13">
        <v>18404864.654125512</v>
      </c>
      <c r="CD9" s="13">
        <v>27994381.860309482</v>
      </c>
      <c r="CE9" s="13">
        <v>20746454.345630322</v>
      </c>
      <c r="CF9" s="13">
        <v>23926374.640611421</v>
      </c>
      <c r="CG9" s="13">
        <v>29668496.29494103</v>
      </c>
      <c r="CH9" s="13">
        <v>29586924.89818994</v>
      </c>
      <c r="CI9" s="13">
        <v>39699207.418852776</v>
      </c>
      <c r="CJ9" s="13">
        <v>19879908.148356792</v>
      </c>
      <c r="CK9" s="13">
        <v>35473015.796263047</v>
      </c>
      <c r="CL9" s="13">
        <v>26987837.672357149</v>
      </c>
      <c r="CM9" s="13">
        <v>32314723.610268649</v>
      </c>
      <c r="CN9" s="13">
        <v>24029820.87608625</v>
      </c>
      <c r="CO9" s="13">
        <v>27327083.43045193</v>
      </c>
      <c r="CP9" s="13">
        <v>29241240.25000222</v>
      </c>
      <c r="CQ9" s="13">
        <v>20709426.975182559</v>
      </c>
      <c r="CR9" s="13">
        <v>30731351.300237749</v>
      </c>
      <c r="CS9" s="13">
        <v>33225017.613891229</v>
      </c>
      <c r="CT9" s="13">
        <v>36424620.94090227</v>
      </c>
      <c r="CU9" s="13">
        <v>30820573.933582619</v>
      </c>
      <c r="CV9" s="13">
        <v>31978493.74481418</v>
      </c>
      <c r="CW9" s="13">
        <v>39291381.875501968</v>
      </c>
      <c r="CX9" s="13">
        <v>28162145.815213639</v>
      </c>
      <c r="CY9" s="13">
        <v>26373210.48234928</v>
      </c>
      <c r="CZ9" s="13">
        <v>37070710.735633083</v>
      </c>
      <c r="DA9" s="13">
        <v>24011832.584275629</v>
      </c>
      <c r="DB9" s="38">
        <f t="shared" si="0"/>
        <v>1995545136.3556378</v>
      </c>
      <c r="DC9" s="6"/>
    </row>
    <row r="10" spans="2:107" x14ac:dyDescent="0.3">
      <c r="B10" s="11">
        <v>1918</v>
      </c>
      <c r="C10" s="13" t="s">
        <v>112</v>
      </c>
      <c r="D10" s="13">
        <v>8</v>
      </c>
      <c r="E10" s="13" t="str">
        <f t="shared" si="1"/>
        <v>S</v>
      </c>
      <c r="F10" s="13"/>
      <c r="G10" s="13">
        <v>4327.9317228472</v>
      </c>
      <c r="H10" s="13">
        <v>497134.10504160001</v>
      </c>
      <c r="I10" s="13"/>
      <c r="J10" s="13">
        <v>936148.93531928083</v>
      </c>
      <c r="K10" s="13">
        <v>499899.35418575868</v>
      </c>
      <c r="L10" s="13"/>
      <c r="M10" s="13"/>
      <c r="N10" s="13">
        <v>1656266.48966518</v>
      </c>
      <c r="O10" s="13"/>
      <c r="P10" s="13"/>
      <c r="Q10" s="13">
        <v>446938.78073203831</v>
      </c>
      <c r="R10" s="13">
        <v>535040.82268065005</v>
      </c>
      <c r="S10" s="13"/>
      <c r="T10" s="13">
        <v>191619.2024092944</v>
      </c>
      <c r="U10" s="13"/>
      <c r="V10" s="13">
        <v>110175.85494433439</v>
      </c>
      <c r="W10" s="13"/>
      <c r="X10" s="13">
        <v>2036102.6955199221</v>
      </c>
      <c r="Y10" s="13">
        <v>581762.19508124632</v>
      </c>
      <c r="Z10" s="13"/>
      <c r="AA10" s="13"/>
      <c r="AB10" s="13"/>
      <c r="AC10" s="13"/>
      <c r="AD10" s="13"/>
      <c r="AE10" s="13">
        <v>981181.03133694793</v>
      </c>
      <c r="AF10" s="13">
        <v>156307.11966014601</v>
      </c>
      <c r="AG10" s="13"/>
      <c r="AH10" s="13"/>
      <c r="AI10" s="13">
        <v>187685.71919331519</v>
      </c>
      <c r="AJ10" s="13"/>
      <c r="AK10" s="13"/>
      <c r="AL10" s="13">
        <v>191168.23506986399</v>
      </c>
      <c r="AM10" s="13"/>
      <c r="AN10" s="13">
        <v>151146.50821920001</v>
      </c>
      <c r="AO10" s="13"/>
      <c r="AP10" s="13"/>
      <c r="AQ10" s="13"/>
      <c r="AR10" s="13"/>
      <c r="AS10" s="13">
        <v>2413575.0668867761</v>
      </c>
      <c r="AT10" s="13"/>
      <c r="AU10" s="13"/>
      <c r="AV10" s="13"/>
      <c r="AW10" s="13"/>
      <c r="AX10" s="13"/>
      <c r="AY10" s="13">
        <v>1837143.2899861489</v>
      </c>
      <c r="AZ10" s="13">
        <v>745696.96814718551</v>
      </c>
      <c r="BA10" s="13"/>
      <c r="BB10" s="13">
        <v>124340.73023367841</v>
      </c>
      <c r="BC10" s="13">
        <v>1950426.556301085</v>
      </c>
      <c r="BD10" s="13"/>
      <c r="BE10" s="13"/>
      <c r="BF10" s="13"/>
      <c r="BG10" s="13">
        <v>607194.12567537359</v>
      </c>
      <c r="BH10" s="13">
        <v>51337.111222727202</v>
      </c>
      <c r="BI10" s="13"/>
      <c r="BJ10" s="13"/>
      <c r="BK10" s="13"/>
      <c r="BL10" s="13">
        <v>666592.72071071679</v>
      </c>
      <c r="BM10" s="13">
        <v>5852.6647606699999</v>
      </c>
      <c r="BN10" s="13"/>
      <c r="BO10" s="13">
        <v>695904.52276991354</v>
      </c>
      <c r="BP10" s="13"/>
      <c r="BQ10" s="13">
        <v>1976285.920503035</v>
      </c>
      <c r="BR10" s="13"/>
      <c r="BS10" s="13"/>
      <c r="BT10" s="13">
        <v>2377461.0103649921</v>
      </c>
      <c r="BU10" s="13">
        <v>771185.62360530067</v>
      </c>
      <c r="BV10" s="13">
        <v>150487.78814390881</v>
      </c>
      <c r="BW10" s="13"/>
      <c r="BX10" s="13"/>
      <c r="BY10" s="13"/>
      <c r="BZ10" s="13"/>
      <c r="CA10" s="13">
        <v>1244080.410557166</v>
      </c>
      <c r="CB10" s="13"/>
      <c r="CC10" s="13"/>
      <c r="CD10" s="13"/>
      <c r="CE10" s="13">
        <v>995734.12529281084</v>
      </c>
      <c r="CF10" s="13"/>
      <c r="CG10" s="13">
        <v>858662.71120865038</v>
      </c>
      <c r="CH10" s="13"/>
      <c r="CI10" s="13">
        <v>235485.7075794132</v>
      </c>
      <c r="CJ10" s="13"/>
      <c r="CK10" s="13"/>
      <c r="CL10" s="13">
        <v>8743772.6181672513</v>
      </c>
      <c r="CM10" s="13"/>
      <c r="CN10" s="13"/>
      <c r="CO10" s="13">
        <v>1902091.7660987009</v>
      </c>
      <c r="CP10" s="13"/>
      <c r="CQ10" s="13"/>
      <c r="CR10" s="13"/>
      <c r="CS10" s="13"/>
      <c r="CT10" s="13"/>
      <c r="CU10" s="13"/>
      <c r="CV10" s="13">
        <v>1893782.332996486</v>
      </c>
      <c r="CW10" s="13"/>
      <c r="CX10" s="13">
        <v>2793117.8390455702</v>
      </c>
      <c r="CY10" s="13"/>
      <c r="CZ10" s="13"/>
      <c r="DA10" s="13"/>
      <c r="DB10" s="38">
        <f t="shared" si="0"/>
        <v>42203116.591039181</v>
      </c>
      <c r="DC10" s="6"/>
    </row>
    <row r="11" spans="2:107" x14ac:dyDescent="0.3">
      <c r="B11" s="11">
        <v>1919</v>
      </c>
      <c r="C11" s="13" t="s">
        <v>113</v>
      </c>
      <c r="D11" s="13">
        <v>9</v>
      </c>
      <c r="E11" s="13" t="str">
        <f t="shared" si="1"/>
        <v>S</v>
      </c>
      <c r="F11" s="13">
        <v>540153.07938562881</v>
      </c>
      <c r="G11" s="13">
        <v>1115774.492451143</v>
      </c>
      <c r="H11" s="13">
        <v>1229070.331044036</v>
      </c>
      <c r="I11" s="13">
        <v>2248041.4157398338</v>
      </c>
      <c r="J11" s="13">
        <v>468695.83429231681</v>
      </c>
      <c r="K11" s="13">
        <v>1458668.2758705509</v>
      </c>
      <c r="L11" s="13">
        <v>3002889.9739973829</v>
      </c>
      <c r="M11" s="13">
        <v>1764940.7940579271</v>
      </c>
      <c r="N11" s="13">
        <v>1188903.0138820121</v>
      </c>
      <c r="O11" s="13">
        <v>1077215.6486398941</v>
      </c>
      <c r="P11" s="13">
        <v>1148810.81283305</v>
      </c>
      <c r="Q11" s="13">
        <v>2654114.643844144</v>
      </c>
      <c r="R11" s="13">
        <v>1497054.5605829109</v>
      </c>
      <c r="S11" s="13">
        <v>763554.08252107399</v>
      </c>
      <c r="T11" s="13">
        <v>579078.27010526485</v>
      </c>
      <c r="U11" s="13">
        <v>1011372.664422697</v>
      </c>
      <c r="V11" s="13">
        <v>982110.27660930087</v>
      </c>
      <c r="W11" s="13">
        <v>1242098.939529906</v>
      </c>
      <c r="X11" s="13">
        <v>251499.7922611876</v>
      </c>
      <c r="Y11" s="13">
        <v>1409357.888905013</v>
      </c>
      <c r="Z11" s="13">
        <v>950550.36258277157</v>
      </c>
      <c r="AA11" s="13">
        <v>739137.93759759201</v>
      </c>
      <c r="AB11" s="13">
        <v>485554.91371802491</v>
      </c>
      <c r="AC11" s="13">
        <v>531032.67803199124</v>
      </c>
      <c r="AD11" s="13">
        <v>1674661.0664453539</v>
      </c>
      <c r="AE11" s="13">
        <v>1193428.590921076</v>
      </c>
      <c r="AF11" s="13">
        <v>551134.98030003393</v>
      </c>
      <c r="AG11" s="13">
        <v>1370167.3636010981</v>
      </c>
      <c r="AH11" s="13">
        <v>156144.3663195624</v>
      </c>
      <c r="AI11" s="13">
        <v>892817.58146761451</v>
      </c>
      <c r="AJ11" s="13">
        <v>441742.76729609002</v>
      </c>
      <c r="AK11" s="13">
        <v>574172.17704092478</v>
      </c>
      <c r="AL11" s="13">
        <v>1764337.087314537</v>
      </c>
      <c r="AM11" s="13">
        <v>1028358.646443227</v>
      </c>
      <c r="AN11" s="13">
        <v>705485.20917113184</v>
      </c>
      <c r="AO11" s="13">
        <v>2509897.4094246309</v>
      </c>
      <c r="AP11" s="13">
        <v>227907.52388935961</v>
      </c>
      <c r="AQ11" s="13">
        <v>364535.32077497081</v>
      </c>
      <c r="AR11" s="13">
        <v>200677.1493292696</v>
      </c>
      <c r="AS11" s="13">
        <v>776130.7638981312</v>
      </c>
      <c r="AT11" s="13">
        <v>46705.1522301312</v>
      </c>
      <c r="AU11" s="13">
        <v>3778277.1015182808</v>
      </c>
      <c r="AV11" s="13">
        <v>2643612.293006958</v>
      </c>
      <c r="AW11" s="13">
        <v>478624.53818978241</v>
      </c>
      <c r="AX11" s="13">
        <v>883368.01584912918</v>
      </c>
      <c r="AY11" s="13">
        <v>461946.34973488562</v>
      </c>
      <c r="AZ11" s="13">
        <v>1530362.3879513941</v>
      </c>
      <c r="BA11" s="13">
        <v>1182734.3554384019</v>
      </c>
      <c r="BB11" s="13">
        <v>526770.93938877725</v>
      </c>
      <c r="BC11" s="13">
        <v>1446568.7581013499</v>
      </c>
      <c r="BD11" s="13">
        <v>905595.80547780765</v>
      </c>
      <c r="BE11" s="13">
        <v>2006335.014990275</v>
      </c>
      <c r="BF11" s="13">
        <v>1352542.6623051099</v>
      </c>
      <c r="BG11" s="13">
        <v>1303500.973677906</v>
      </c>
      <c r="BH11" s="13">
        <v>1029900.176704776</v>
      </c>
      <c r="BI11" s="13">
        <v>1415669.0206920609</v>
      </c>
      <c r="BJ11" s="13">
        <v>1798056.401986978</v>
      </c>
      <c r="BK11" s="13">
        <v>3032866.8749494702</v>
      </c>
      <c r="BL11" s="13">
        <v>271962.53409214242</v>
      </c>
      <c r="BM11" s="13">
        <v>2011568.1774802119</v>
      </c>
      <c r="BN11" s="13">
        <v>2651167.9196304949</v>
      </c>
      <c r="BO11" s="13">
        <v>509823.71449853998</v>
      </c>
      <c r="BP11" s="13">
        <v>1159311.342899523</v>
      </c>
      <c r="BQ11" s="13">
        <v>2087558.750095946</v>
      </c>
      <c r="BR11" s="13">
        <v>299537.08200727479</v>
      </c>
      <c r="BS11" s="13">
        <v>59056.379911911201</v>
      </c>
      <c r="BT11" s="13">
        <v>1668236.5552133271</v>
      </c>
      <c r="BU11" s="13">
        <v>700406.08979030047</v>
      </c>
      <c r="BV11" s="13">
        <v>339733.02230631397</v>
      </c>
      <c r="BW11" s="13">
        <v>175720.1679955904</v>
      </c>
      <c r="BX11" s="13">
        <v>687733.034218958</v>
      </c>
      <c r="BY11" s="13">
        <v>5880074.9884865563</v>
      </c>
      <c r="BZ11" s="13">
        <v>594043.48588045244</v>
      </c>
      <c r="CA11" s="13">
        <v>1176799.613674511</v>
      </c>
      <c r="CB11" s="13">
        <v>153789.92418536241</v>
      </c>
      <c r="CC11" s="13">
        <v>614376.17288810888</v>
      </c>
      <c r="CD11" s="13">
        <v>2782286.7836472541</v>
      </c>
      <c r="CE11" s="13">
        <v>50330.330188132808</v>
      </c>
      <c r="CF11" s="13">
        <v>3563414.788230638</v>
      </c>
      <c r="CG11" s="13">
        <v>2726748.8595503308</v>
      </c>
      <c r="CH11" s="13">
        <v>3667711.4096039669</v>
      </c>
      <c r="CI11" s="13">
        <v>1294882.808975491</v>
      </c>
      <c r="CJ11" s="13">
        <v>161385.0404682204</v>
      </c>
      <c r="CK11" s="13">
        <v>183156.30904401481</v>
      </c>
      <c r="CL11" s="13">
        <v>12461.531740840001</v>
      </c>
      <c r="CM11" s="13">
        <v>2244650.909475245</v>
      </c>
      <c r="CN11" s="13">
        <v>2461595.454745607</v>
      </c>
      <c r="CO11" s="13">
        <v>5598518.5133592421</v>
      </c>
      <c r="CP11" s="13">
        <v>3372040.075917074</v>
      </c>
      <c r="CQ11" s="13">
        <v>504144.91151465481</v>
      </c>
      <c r="CR11" s="13">
        <v>3290817.7867073808</v>
      </c>
      <c r="CS11" s="13">
        <v>2465737.7552405051</v>
      </c>
      <c r="CT11" s="13">
        <v>1343391.5994667429</v>
      </c>
      <c r="CU11" s="13">
        <v>2564482.5848020911</v>
      </c>
      <c r="CV11" s="13">
        <v>1115356.7833615381</v>
      </c>
      <c r="CW11" s="13">
        <v>1096478.1629861901</v>
      </c>
      <c r="CX11" s="13">
        <v>1589798.386162688</v>
      </c>
      <c r="CY11" s="13">
        <v>571067.21658727527</v>
      </c>
      <c r="CZ11" s="13">
        <v>652867.59466251952</v>
      </c>
      <c r="DA11" s="13">
        <v>5341731.6689443253</v>
      </c>
      <c r="DB11" s="38">
        <f t="shared" si="0"/>
        <v>138290671.72937363</v>
      </c>
      <c r="DC11" s="6"/>
    </row>
    <row r="12" spans="2:107" x14ac:dyDescent="0.3">
      <c r="B12" s="11">
        <v>1921</v>
      </c>
      <c r="C12" s="13" t="s">
        <v>114</v>
      </c>
      <c r="D12" s="13">
        <v>10</v>
      </c>
      <c r="E12" s="13" t="str">
        <f t="shared" si="1"/>
        <v>S</v>
      </c>
      <c r="F12" s="13">
        <v>5348537.5944001321</v>
      </c>
      <c r="G12" s="13">
        <v>9694607.9631030168</v>
      </c>
      <c r="H12" s="13">
        <v>16823961.16104842</v>
      </c>
      <c r="I12" s="13">
        <v>14839225.00598957</v>
      </c>
      <c r="J12" s="13">
        <v>22169786.115967579</v>
      </c>
      <c r="K12" s="13">
        <v>15366656.59999897</v>
      </c>
      <c r="L12" s="13">
        <v>6926580.8775553377</v>
      </c>
      <c r="M12" s="13">
        <v>5693966.6909696572</v>
      </c>
      <c r="N12" s="13">
        <v>5984268.8229131848</v>
      </c>
      <c r="O12" s="13">
        <v>8849614.919136202</v>
      </c>
      <c r="P12" s="13">
        <v>6620052.02033797</v>
      </c>
      <c r="Q12" s="13">
        <v>12655743.23577458</v>
      </c>
      <c r="R12" s="13">
        <v>17462986.2136981</v>
      </c>
      <c r="S12" s="13">
        <v>13457020.765927071</v>
      </c>
      <c r="T12" s="13">
        <v>6815115.5772899613</v>
      </c>
      <c r="U12" s="13">
        <v>9741588.1267752387</v>
      </c>
      <c r="V12" s="13">
        <v>6236824.6213187315</v>
      </c>
      <c r="W12" s="13">
        <v>18928490.614966951</v>
      </c>
      <c r="X12" s="13">
        <v>11332462.899035471</v>
      </c>
      <c r="Y12" s="13">
        <v>6866791.750006103</v>
      </c>
      <c r="Z12" s="13">
        <v>7606924.8865338946</v>
      </c>
      <c r="AA12" s="13">
        <v>25767525.404759999</v>
      </c>
      <c r="AB12" s="13">
        <v>12864688.03045461</v>
      </c>
      <c r="AC12" s="13">
        <v>9342979.3978863005</v>
      </c>
      <c r="AD12" s="13">
        <v>8728074.8075182214</v>
      </c>
      <c r="AE12" s="13">
        <v>11916532.34354605</v>
      </c>
      <c r="AF12" s="13">
        <v>10430016.113293281</v>
      </c>
      <c r="AG12" s="13">
        <v>8049412.2860139897</v>
      </c>
      <c r="AH12" s="13">
        <v>26379255.091809191</v>
      </c>
      <c r="AI12" s="13">
        <v>22044956.552318592</v>
      </c>
      <c r="AJ12" s="13">
        <v>5755133.2566731889</v>
      </c>
      <c r="AK12" s="13">
        <v>10639101.973776549</v>
      </c>
      <c r="AL12" s="13">
        <v>13245852.5079605</v>
      </c>
      <c r="AM12" s="13">
        <v>10653069.523429779</v>
      </c>
      <c r="AN12" s="13">
        <v>21443476.223391119</v>
      </c>
      <c r="AO12" s="13">
        <v>7534354.8127870243</v>
      </c>
      <c r="AP12" s="13">
        <v>5867951.6508694198</v>
      </c>
      <c r="AQ12" s="13">
        <v>6209814.9175524237</v>
      </c>
      <c r="AR12" s="13">
        <v>15284639.73471457</v>
      </c>
      <c r="AS12" s="13">
        <v>16638432.13794186</v>
      </c>
      <c r="AT12" s="13">
        <v>6267971.9019291708</v>
      </c>
      <c r="AU12" s="13">
        <v>16165964.68217534</v>
      </c>
      <c r="AV12" s="13">
        <v>7632231.5050195521</v>
      </c>
      <c r="AW12" s="13">
        <v>12972769.17312523</v>
      </c>
      <c r="AX12" s="13">
        <v>26086696.16786376</v>
      </c>
      <c r="AY12" s="13">
        <v>11097137.240674339</v>
      </c>
      <c r="AZ12" s="13">
        <v>7750936.7782102972</v>
      </c>
      <c r="BA12" s="13">
        <v>7112556.0020323414</v>
      </c>
      <c r="BB12" s="13">
        <v>7483379.1470316751</v>
      </c>
      <c r="BC12" s="13">
        <v>4514897.0813337471</v>
      </c>
      <c r="BD12" s="13">
        <v>7751854.0858070077</v>
      </c>
      <c r="BE12" s="13">
        <v>8128358.2069279281</v>
      </c>
      <c r="BF12" s="13">
        <v>7610653.0477887886</v>
      </c>
      <c r="BG12" s="13">
        <v>9507828.7124585416</v>
      </c>
      <c r="BH12" s="13">
        <v>16128361.391831759</v>
      </c>
      <c r="BI12" s="13">
        <v>11369877.14000834</v>
      </c>
      <c r="BJ12" s="13">
        <v>16493066.190134291</v>
      </c>
      <c r="BK12" s="13">
        <v>5463728.1520607937</v>
      </c>
      <c r="BL12" s="13">
        <v>11271050.14618082</v>
      </c>
      <c r="BM12" s="13">
        <v>5157430.4652213361</v>
      </c>
      <c r="BN12" s="13">
        <v>12117858.246905809</v>
      </c>
      <c r="BO12" s="13">
        <v>5202320.9116790071</v>
      </c>
      <c r="BP12" s="13">
        <v>8588016.4861047547</v>
      </c>
      <c r="BQ12" s="13">
        <v>5906121.9741905434</v>
      </c>
      <c r="BR12" s="13">
        <v>15312839.175435441</v>
      </c>
      <c r="BS12" s="13">
        <v>7016679.7164913658</v>
      </c>
      <c r="BT12" s="13">
        <v>5786263.6322631165</v>
      </c>
      <c r="BU12" s="13">
        <v>18661279.220241319</v>
      </c>
      <c r="BV12" s="13">
        <v>12553197.95886148</v>
      </c>
      <c r="BW12" s="13">
        <v>4655343.7752542673</v>
      </c>
      <c r="BX12" s="13">
        <v>38752168.221262261</v>
      </c>
      <c r="BY12" s="13">
        <v>11246106.08465868</v>
      </c>
      <c r="BZ12" s="13">
        <v>44809952.279708378</v>
      </c>
      <c r="CA12" s="13">
        <v>26539752.936010901</v>
      </c>
      <c r="CB12" s="13">
        <v>4850436.3570390809</v>
      </c>
      <c r="CC12" s="13">
        <v>10369335.94725192</v>
      </c>
      <c r="CD12" s="13">
        <v>13269961.895915359</v>
      </c>
      <c r="CE12" s="13">
        <v>16232833.27863897</v>
      </c>
      <c r="CF12" s="13">
        <v>4931679.2196201608</v>
      </c>
      <c r="CG12" s="13">
        <v>4592884.3677089894</v>
      </c>
      <c r="CH12" s="13">
        <v>7934428.8190374598</v>
      </c>
      <c r="CI12" s="13">
        <v>14647123.98678527</v>
      </c>
      <c r="CJ12" s="13">
        <v>6235160.9534860067</v>
      </c>
      <c r="CK12" s="13">
        <v>17253711.536841411</v>
      </c>
      <c r="CL12" s="13">
        <v>26036372.396858141</v>
      </c>
      <c r="CM12" s="13">
        <v>15678533.13759521</v>
      </c>
      <c r="CN12" s="13">
        <v>23188303.130156528</v>
      </c>
      <c r="CO12" s="13">
        <v>14128979.70454512</v>
      </c>
      <c r="CP12" s="13">
        <v>15615273.465622511</v>
      </c>
      <c r="CQ12" s="13">
        <v>17503855.50909197</v>
      </c>
      <c r="CR12" s="13">
        <v>10773926.6323293</v>
      </c>
      <c r="CS12" s="13">
        <v>20747221.10176111</v>
      </c>
      <c r="CT12" s="13">
        <v>30576770.396092959</v>
      </c>
      <c r="CU12" s="13">
        <v>13912058.11626018</v>
      </c>
      <c r="CV12" s="13">
        <v>51274823.446156792</v>
      </c>
      <c r="CW12" s="13">
        <v>20225056.702786759</v>
      </c>
      <c r="CX12" s="13">
        <v>13261112.41964707</v>
      </c>
      <c r="CY12" s="13">
        <v>37670598.505034499</v>
      </c>
      <c r="CZ12" s="13">
        <v>23402696.112710759</v>
      </c>
      <c r="DA12" s="13">
        <v>36952898.101624727</v>
      </c>
      <c r="DB12" s="38">
        <f t="shared" si="0"/>
        <v>1372597156.3069224</v>
      </c>
      <c r="DC12" s="6"/>
    </row>
    <row r="13" spans="2:107" x14ac:dyDescent="0.3">
      <c r="B13" s="11">
        <v>1922</v>
      </c>
      <c r="C13" s="13" t="s">
        <v>115</v>
      </c>
      <c r="D13" s="13">
        <v>11</v>
      </c>
      <c r="E13" s="13" t="str">
        <f t="shared" si="1"/>
        <v>S</v>
      </c>
      <c r="F13" s="13">
        <v>80954037.25913772</v>
      </c>
      <c r="G13" s="13">
        <v>50270813.615650557</v>
      </c>
      <c r="H13" s="13">
        <v>58520556.991845816</v>
      </c>
      <c r="I13" s="13">
        <v>65567790.478917211</v>
      </c>
      <c r="J13" s="13">
        <v>68754921.186515674</v>
      </c>
      <c r="K13" s="13">
        <v>52953426.346489526</v>
      </c>
      <c r="L13" s="13">
        <v>65089234.074770607</v>
      </c>
      <c r="M13" s="13">
        <v>91124218.130446643</v>
      </c>
      <c r="N13" s="13">
        <v>93872185.633057803</v>
      </c>
      <c r="O13" s="13">
        <v>88978698.041945621</v>
      </c>
      <c r="P13" s="13">
        <v>92248666.428532302</v>
      </c>
      <c r="Q13" s="13">
        <v>76579276.709906325</v>
      </c>
      <c r="R13" s="13">
        <v>85472526.522801012</v>
      </c>
      <c r="S13" s="13">
        <v>72860811.805127218</v>
      </c>
      <c r="T13" s="13">
        <v>91858988.001104221</v>
      </c>
      <c r="U13" s="13">
        <v>88186116.087871984</v>
      </c>
      <c r="V13" s="13">
        <v>86982472.068186507</v>
      </c>
      <c r="W13" s="13">
        <v>72061530.972130001</v>
      </c>
      <c r="X13" s="13">
        <v>84278184.065055594</v>
      </c>
      <c r="Y13" s="13">
        <v>74526761.78103596</v>
      </c>
      <c r="Z13" s="13">
        <v>56068105.944956772</v>
      </c>
      <c r="AA13" s="13">
        <v>93730477.730650201</v>
      </c>
      <c r="AB13" s="13">
        <v>79227562.795031503</v>
      </c>
      <c r="AC13" s="13">
        <v>70574255.130012453</v>
      </c>
      <c r="AD13" s="13">
        <v>102788947.7601732</v>
      </c>
      <c r="AE13" s="13">
        <v>56051075.097718008</v>
      </c>
      <c r="AF13" s="13">
        <v>70523816.886202529</v>
      </c>
      <c r="AG13" s="13">
        <v>87188313.735629737</v>
      </c>
      <c r="AH13" s="13">
        <v>76936041.421533361</v>
      </c>
      <c r="AI13" s="13">
        <v>117721218.0575787</v>
      </c>
      <c r="AJ13" s="13">
        <v>88765265.974593326</v>
      </c>
      <c r="AK13" s="13">
        <v>80616235.896878734</v>
      </c>
      <c r="AL13" s="13">
        <v>120718727.0059264</v>
      </c>
      <c r="AM13" s="13">
        <v>104917688.4200626</v>
      </c>
      <c r="AN13" s="13">
        <v>73659290.990915269</v>
      </c>
      <c r="AO13" s="13">
        <v>92014518.788717121</v>
      </c>
      <c r="AP13" s="13">
        <v>80664197.29007718</v>
      </c>
      <c r="AQ13" s="13">
        <v>74944017.08434312</v>
      </c>
      <c r="AR13" s="13">
        <v>76088721.065367758</v>
      </c>
      <c r="AS13" s="13">
        <v>82122254.887277484</v>
      </c>
      <c r="AT13" s="13">
        <v>104223796.6011153</v>
      </c>
      <c r="AU13" s="13">
        <v>57900653.819676466</v>
      </c>
      <c r="AV13" s="13">
        <v>66607696.552213602</v>
      </c>
      <c r="AW13" s="13">
        <v>75415984.475088924</v>
      </c>
      <c r="AX13" s="13">
        <v>76940904.484750971</v>
      </c>
      <c r="AY13" s="13">
        <v>102477747.8395583</v>
      </c>
      <c r="AZ13" s="13">
        <v>68924917.166232362</v>
      </c>
      <c r="BA13" s="13">
        <v>93600802.716620803</v>
      </c>
      <c r="BB13" s="13">
        <v>93266751.347768784</v>
      </c>
      <c r="BC13" s="13">
        <v>104182499.1777776</v>
      </c>
      <c r="BD13" s="13">
        <v>84176304.774076492</v>
      </c>
      <c r="BE13" s="13">
        <v>79189318.001387805</v>
      </c>
      <c r="BF13" s="13">
        <v>88424267.726829603</v>
      </c>
      <c r="BG13" s="13">
        <v>133169988.2212456</v>
      </c>
      <c r="BH13" s="13">
        <v>69377186.909704044</v>
      </c>
      <c r="BI13" s="13">
        <v>92631681.452750817</v>
      </c>
      <c r="BJ13" s="13">
        <v>73682169.15113309</v>
      </c>
      <c r="BK13" s="13">
        <v>98095679.481879354</v>
      </c>
      <c r="BL13" s="13">
        <v>105226951.1477306</v>
      </c>
      <c r="BM13" s="13">
        <v>75642254.119799078</v>
      </c>
      <c r="BN13" s="13">
        <v>76889750.192888632</v>
      </c>
      <c r="BO13" s="13">
        <v>86065417.513131618</v>
      </c>
      <c r="BP13" s="13">
        <v>64649978.939461596</v>
      </c>
      <c r="BQ13" s="13">
        <v>74273793.470040441</v>
      </c>
      <c r="BR13" s="13">
        <v>70233181.953934014</v>
      </c>
      <c r="BS13" s="13">
        <v>79929079.782265306</v>
      </c>
      <c r="BT13" s="13">
        <v>91138652.812369883</v>
      </c>
      <c r="BU13" s="13">
        <v>67104860.563680284</v>
      </c>
      <c r="BV13" s="13">
        <v>97690324.383322641</v>
      </c>
      <c r="BW13" s="13">
        <v>81340859.85333696</v>
      </c>
      <c r="BX13" s="13">
        <v>80891497.639072165</v>
      </c>
      <c r="BY13" s="13">
        <v>79535650.385384053</v>
      </c>
      <c r="BZ13" s="13">
        <v>76075785.052822769</v>
      </c>
      <c r="CA13" s="13">
        <v>133375670.1011599</v>
      </c>
      <c r="CB13" s="13">
        <v>79918070.659675181</v>
      </c>
      <c r="CC13" s="13">
        <v>101675705.74674121</v>
      </c>
      <c r="CD13" s="13">
        <v>103035738.4736589</v>
      </c>
      <c r="CE13" s="13">
        <v>83616290.491746292</v>
      </c>
      <c r="CF13" s="13">
        <v>76352313.708779067</v>
      </c>
      <c r="CG13" s="13">
        <v>109629616.4720888</v>
      </c>
      <c r="CH13" s="13">
        <v>90571567.226386368</v>
      </c>
      <c r="CI13" s="13">
        <v>91959084.990763485</v>
      </c>
      <c r="CJ13" s="13">
        <v>62537786.575624861</v>
      </c>
      <c r="CK13" s="13">
        <v>70492021.20228298</v>
      </c>
      <c r="CL13" s="13">
        <v>110913640.8763711</v>
      </c>
      <c r="CM13" s="13">
        <v>88730852.698723391</v>
      </c>
      <c r="CN13" s="13">
        <v>80065058.412598416</v>
      </c>
      <c r="CO13" s="13">
        <v>53303748.005222738</v>
      </c>
      <c r="CP13" s="13">
        <v>74542141.244254664</v>
      </c>
      <c r="CQ13" s="13">
        <v>107306372.9315518</v>
      </c>
      <c r="CR13" s="13">
        <v>88230017.483282998</v>
      </c>
      <c r="CS13" s="13">
        <v>82258332.12327078</v>
      </c>
      <c r="CT13" s="13">
        <v>65433475.965330213</v>
      </c>
      <c r="CU13" s="13">
        <v>122347775.8391263</v>
      </c>
      <c r="CV13" s="13">
        <v>80728506.449621812</v>
      </c>
      <c r="CW13" s="13">
        <v>61933912.159379959</v>
      </c>
      <c r="CX13" s="13">
        <v>80059147.966178551</v>
      </c>
      <c r="CY13" s="13">
        <v>82293590.384450123</v>
      </c>
      <c r="CZ13" s="13">
        <v>133923712.01226009</v>
      </c>
      <c r="DA13" s="13">
        <v>80160462.189656287</v>
      </c>
      <c r="DB13" s="38">
        <f t="shared" si="0"/>
        <v>8390832948.2634144</v>
      </c>
      <c r="DC13" s="6"/>
    </row>
    <row r="14" spans="2:107" x14ac:dyDescent="0.3">
      <c r="B14" s="11">
        <v>1923</v>
      </c>
      <c r="C14" s="13" t="s">
        <v>116</v>
      </c>
      <c r="D14" s="13">
        <v>12</v>
      </c>
      <c r="E14" s="13" t="str">
        <f t="shared" si="1"/>
        <v>S</v>
      </c>
      <c r="F14" s="13">
        <v>2662890.6660008961</v>
      </c>
      <c r="G14" s="13"/>
      <c r="H14" s="13"/>
      <c r="I14" s="13"/>
      <c r="J14" s="13"/>
      <c r="K14" s="13"/>
      <c r="L14" s="13"/>
      <c r="M14" s="13">
        <v>2056487.3846938149</v>
      </c>
      <c r="N14" s="13"/>
      <c r="O14" s="13"/>
      <c r="P14" s="13">
        <v>3024092.972491682</v>
      </c>
      <c r="Q14" s="13"/>
      <c r="R14" s="13">
        <v>128556.3869122</v>
      </c>
      <c r="S14" s="13">
        <v>31613858.81504149</v>
      </c>
      <c r="T14" s="13">
        <v>7893785.1639022743</v>
      </c>
      <c r="U14" s="13"/>
      <c r="V14" s="13"/>
      <c r="W14" s="13">
        <v>45118.794977630387</v>
      </c>
      <c r="X14" s="13"/>
      <c r="Y14" s="13"/>
      <c r="Z14" s="13"/>
      <c r="AA14" s="13"/>
      <c r="AB14" s="13"/>
      <c r="AC14" s="13"/>
      <c r="AD14" s="13"/>
      <c r="AE14" s="13">
        <v>7617892.7401827276</v>
      </c>
      <c r="AF14" s="13"/>
      <c r="AG14" s="13"/>
      <c r="AH14" s="13">
        <v>4538831.1708266744</v>
      </c>
      <c r="AI14" s="13"/>
      <c r="AJ14" s="13"/>
      <c r="AK14" s="13"/>
      <c r="AL14" s="13"/>
      <c r="AM14" s="13"/>
      <c r="AN14" s="13"/>
      <c r="AO14" s="13">
        <v>544173.85434634041</v>
      </c>
      <c r="AP14" s="13"/>
      <c r="AQ14" s="13">
        <v>1898971.8765528521</v>
      </c>
      <c r="AR14" s="13">
        <v>15185559.226082159</v>
      </c>
      <c r="AS14" s="13"/>
      <c r="AT14" s="13">
        <v>7735318.9633003231</v>
      </c>
      <c r="AU14" s="13">
        <v>4945899.3588966411</v>
      </c>
      <c r="AV14" s="13">
        <v>2559076.2675237758</v>
      </c>
      <c r="AW14" s="13"/>
      <c r="AX14" s="13"/>
      <c r="AY14" s="13">
        <v>822663.58460333315</v>
      </c>
      <c r="AZ14" s="13"/>
      <c r="BA14" s="13">
        <v>544173.85434634041</v>
      </c>
      <c r="BB14" s="13">
        <v>3025742.1603074381</v>
      </c>
      <c r="BC14" s="13"/>
      <c r="BD14" s="13"/>
      <c r="BE14" s="13"/>
      <c r="BF14" s="13"/>
      <c r="BG14" s="13"/>
      <c r="BH14" s="13">
        <v>3089687.9836885091</v>
      </c>
      <c r="BI14" s="13"/>
      <c r="BJ14" s="13"/>
      <c r="BK14" s="13"/>
      <c r="BL14" s="13"/>
      <c r="BM14" s="13">
        <v>2731155.5314838081</v>
      </c>
      <c r="BN14" s="13"/>
      <c r="BO14" s="13">
        <v>1784211.898953937</v>
      </c>
      <c r="BP14" s="13"/>
      <c r="BQ14" s="13">
        <v>4480821.5782487299</v>
      </c>
      <c r="BR14" s="13">
        <v>1558440.0684262591</v>
      </c>
      <c r="BS14" s="13"/>
      <c r="BT14" s="13"/>
      <c r="BU14" s="13"/>
      <c r="BV14" s="13"/>
      <c r="BW14" s="13"/>
      <c r="BX14" s="13"/>
      <c r="BY14" s="13"/>
      <c r="BZ14" s="13">
        <v>5442691.1894012531</v>
      </c>
      <c r="CA14" s="13">
        <v>11825340.497638671</v>
      </c>
      <c r="CB14" s="13"/>
      <c r="CC14" s="13"/>
      <c r="CD14" s="13"/>
      <c r="CE14" s="13">
        <v>2648075.859769491</v>
      </c>
      <c r="CF14" s="13"/>
      <c r="CG14" s="13"/>
      <c r="CH14" s="13">
        <v>132860.54642120001</v>
      </c>
      <c r="CI14" s="13"/>
      <c r="CJ14" s="13"/>
      <c r="CK14" s="13"/>
      <c r="CL14" s="13"/>
      <c r="CM14" s="13">
        <v>176288.10356819999</v>
      </c>
      <c r="CN14" s="13">
        <v>4872340.7254578425</v>
      </c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38">
        <f t="shared" si="0"/>
        <v>135585007.22404647</v>
      </c>
      <c r="DC14" s="6"/>
    </row>
    <row r="15" spans="2:107" x14ac:dyDescent="0.3">
      <c r="B15" s="11">
        <v>1924</v>
      </c>
      <c r="C15" s="13" t="s">
        <v>117</v>
      </c>
      <c r="D15" s="13">
        <v>13</v>
      </c>
      <c r="E15" s="13" t="str">
        <f t="shared" si="1"/>
        <v>S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395845.79164289642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>
        <v>259232.59081883801</v>
      </c>
      <c r="AR15" s="13"/>
      <c r="AS15" s="13"/>
      <c r="AT15" s="13"/>
      <c r="AU15" s="13">
        <v>655664.16503258829</v>
      </c>
      <c r="AV15" s="13"/>
      <c r="AW15" s="13"/>
      <c r="AX15" s="13"/>
      <c r="AY15" s="13">
        <v>797625.06028748385</v>
      </c>
      <c r="AZ15" s="13"/>
      <c r="BA15" s="13"/>
      <c r="BB15" s="13">
        <v>644929.15263139992</v>
      </c>
      <c r="BC15" s="13"/>
      <c r="BD15" s="13"/>
      <c r="BE15" s="13"/>
      <c r="BF15" s="13">
        <v>179388.3394963296</v>
      </c>
      <c r="BG15" s="13">
        <v>555515.048833056</v>
      </c>
      <c r="BH15" s="13">
        <v>772652.87531095033</v>
      </c>
      <c r="BI15" s="13">
        <v>537558.7132947616</v>
      </c>
      <c r="BJ15" s="13"/>
      <c r="BK15" s="13">
        <v>706266.2848377655</v>
      </c>
      <c r="BL15" s="13"/>
      <c r="BM15" s="13">
        <v>192686.0930715084</v>
      </c>
      <c r="BN15" s="13"/>
      <c r="BO15" s="13"/>
      <c r="BP15" s="13">
        <v>492886.09904248011</v>
      </c>
      <c r="BQ15" s="13">
        <v>422286.40489713597</v>
      </c>
      <c r="BR15" s="13"/>
      <c r="BS15" s="13"/>
      <c r="BT15" s="13">
        <v>422286.40489713597</v>
      </c>
      <c r="BU15" s="13"/>
      <c r="BV15" s="13"/>
      <c r="BW15" s="13"/>
      <c r="BX15" s="13"/>
      <c r="BY15" s="13"/>
      <c r="BZ15" s="13">
        <v>2634868.9535647752</v>
      </c>
      <c r="CA15" s="13">
        <v>937357.44206603721</v>
      </c>
      <c r="CB15" s="13">
        <v>1926695.709902823</v>
      </c>
      <c r="CC15" s="13">
        <v>738172.81299165043</v>
      </c>
      <c r="CD15" s="13"/>
      <c r="CE15" s="13"/>
      <c r="CF15" s="13">
        <v>846634.94204843848</v>
      </c>
      <c r="CG15" s="13">
        <v>871422.41425521893</v>
      </c>
      <c r="CH15" s="13">
        <v>38765.83963681</v>
      </c>
      <c r="CI15" s="13">
        <v>702715.05733992159</v>
      </c>
      <c r="CJ15" s="13">
        <v>1734938.966412558</v>
      </c>
      <c r="CK15" s="13"/>
      <c r="CL15" s="13">
        <v>611472.11448463926</v>
      </c>
      <c r="CM15" s="13">
        <v>994457.47195330122</v>
      </c>
      <c r="CN15" s="13"/>
      <c r="CO15" s="13">
        <v>801077.80942498927</v>
      </c>
      <c r="CP15" s="13"/>
      <c r="CQ15" s="13">
        <v>363891.21934702678</v>
      </c>
      <c r="CR15" s="13"/>
      <c r="CS15" s="13">
        <v>3604318.2523066159</v>
      </c>
      <c r="CT15" s="13">
        <v>1877978.506201938</v>
      </c>
      <c r="CU15" s="13">
        <v>528801.43662523839</v>
      </c>
      <c r="CV15" s="13">
        <v>1814851.1117516521</v>
      </c>
      <c r="CW15" s="13">
        <v>171639.0445534336</v>
      </c>
      <c r="CX15" s="13"/>
      <c r="CY15" s="13"/>
      <c r="CZ15" s="13">
        <v>1904997.958037975</v>
      </c>
      <c r="DA15" s="13">
        <v>1607186.2757000229</v>
      </c>
      <c r="DB15" s="38">
        <f t="shared" si="0"/>
        <v>31747066.362699389</v>
      </c>
      <c r="DC15" s="6"/>
    </row>
    <row r="16" spans="2:107" x14ac:dyDescent="0.3">
      <c r="B16" s="11">
        <v>2801</v>
      </c>
      <c r="C16" s="13" t="s">
        <v>118</v>
      </c>
      <c r="D16" s="13">
        <v>14</v>
      </c>
      <c r="E16" s="13" t="str">
        <f t="shared" si="1"/>
        <v>S</v>
      </c>
      <c r="F16" s="13">
        <v>41292503.599685922</v>
      </c>
      <c r="G16" s="13">
        <v>43375641.180571184</v>
      </c>
      <c r="H16" s="13">
        <v>39565449.956681848</v>
      </c>
      <c r="I16" s="13">
        <v>53048152.239646442</v>
      </c>
      <c r="J16" s="13">
        <v>48986338.797542773</v>
      </c>
      <c r="K16" s="13">
        <v>44125616.608717933</v>
      </c>
      <c r="L16" s="13">
        <v>32255562.073859919</v>
      </c>
      <c r="M16" s="13">
        <v>32583494.067084521</v>
      </c>
      <c r="N16" s="13">
        <v>21859240.15822864</v>
      </c>
      <c r="O16" s="13">
        <v>34009462.934048451</v>
      </c>
      <c r="P16" s="13">
        <v>33551828.302320201</v>
      </c>
      <c r="Q16" s="13">
        <v>27342365.12170618</v>
      </c>
      <c r="R16" s="13">
        <v>31047069.574537441</v>
      </c>
      <c r="S16" s="13">
        <v>25752325.177725442</v>
      </c>
      <c r="T16" s="13">
        <v>22197207.447033629</v>
      </c>
      <c r="U16" s="13">
        <v>23301575.524170831</v>
      </c>
      <c r="V16" s="13">
        <v>31050613.961033192</v>
      </c>
      <c r="W16" s="13">
        <v>27339451.69460484</v>
      </c>
      <c r="X16" s="13">
        <v>22392702.703441542</v>
      </c>
      <c r="Y16" s="13">
        <v>25850308.79814855</v>
      </c>
      <c r="Z16" s="13">
        <v>19470741.754135791</v>
      </c>
      <c r="AA16" s="13">
        <v>17949943.401336651</v>
      </c>
      <c r="AB16" s="13">
        <v>25650144.257727198</v>
      </c>
      <c r="AC16" s="13">
        <v>24147323.965741441</v>
      </c>
      <c r="AD16" s="13">
        <v>29269782.081620999</v>
      </c>
      <c r="AE16" s="13">
        <v>20753711.94174701</v>
      </c>
      <c r="AF16" s="13">
        <v>25168237.915109221</v>
      </c>
      <c r="AG16" s="13">
        <v>14376020.49988905</v>
      </c>
      <c r="AH16" s="13">
        <v>11208632.73308662</v>
      </c>
      <c r="AI16" s="13">
        <v>16279725.66678852</v>
      </c>
      <c r="AJ16" s="13">
        <v>16829401.82243944</v>
      </c>
      <c r="AK16" s="13">
        <v>15782860.89660253</v>
      </c>
      <c r="AL16" s="13">
        <v>13084428.88219511</v>
      </c>
      <c r="AM16" s="13">
        <v>20779094.32939541</v>
      </c>
      <c r="AN16" s="13">
        <v>13359497.12593404</v>
      </c>
      <c r="AO16" s="13">
        <v>19137732.167745199</v>
      </c>
      <c r="AP16" s="13">
        <v>13111814.280475451</v>
      </c>
      <c r="AQ16" s="13">
        <v>19376243.560835339</v>
      </c>
      <c r="AR16" s="13">
        <v>15412193.994495731</v>
      </c>
      <c r="AS16" s="13">
        <v>15295415.502908939</v>
      </c>
      <c r="AT16" s="13">
        <v>15444655.94030405</v>
      </c>
      <c r="AU16" s="13">
        <v>12236045.9964146</v>
      </c>
      <c r="AV16" s="13">
        <v>8876525.312840512</v>
      </c>
      <c r="AW16" s="13">
        <v>15373945.03001382</v>
      </c>
      <c r="AX16" s="13">
        <v>15687630.814451391</v>
      </c>
      <c r="AY16" s="13">
        <v>13771664.484406531</v>
      </c>
      <c r="AZ16" s="13">
        <v>37006652.091882087</v>
      </c>
      <c r="BA16" s="13">
        <v>30968797.763531029</v>
      </c>
      <c r="BB16" s="13">
        <v>28895549.200910158</v>
      </c>
      <c r="BC16" s="13">
        <v>25914625.113930501</v>
      </c>
      <c r="BD16" s="13">
        <v>22607374.679676749</v>
      </c>
      <c r="BE16" s="13">
        <v>15243489.596132001</v>
      </c>
      <c r="BF16" s="13">
        <v>13238284.64131061</v>
      </c>
      <c r="BG16" s="13">
        <v>13566191.519183841</v>
      </c>
      <c r="BH16" s="13">
        <v>13632643.350511391</v>
      </c>
      <c r="BI16" s="13">
        <v>12972302.741111159</v>
      </c>
      <c r="BJ16" s="13">
        <v>8542497.107987754</v>
      </c>
      <c r="BK16" s="13">
        <v>14272478.393644329</v>
      </c>
      <c r="BL16" s="13">
        <v>15228584.448207971</v>
      </c>
      <c r="BM16" s="13">
        <v>15715213.56405306</v>
      </c>
      <c r="BN16" s="13">
        <v>12266299.873504</v>
      </c>
      <c r="BO16" s="13">
        <v>18401757.0466571</v>
      </c>
      <c r="BP16" s="13">
        <v>16528503.787730111</v>
      </c>
      <c r="BQ16" s="13">
        <v>17861193.736931819</v>
      </c>
      <c r="BR16" s="13">
        <v>8873314.1374838967</v>
      </c>
      <c r="BS16" s="13">
        <v>21857214.827526461</v>
      </c>
      <c r="BT16" s="13">
        <v>10945668.475194929</v>
      </c>
      <c r="BU16" s="13">
        <v>10709635.565557821</v>
      </c>
      <c r="BV16" s="13">
        <v>14607457.28681566</v>
      </c>
      <c r="BW16" s="13">
        <v>8246607.3947057026</v>
      </c>
      <c r="BX16" s="13">
        <v>17600940.60288471</v>
      </c>
      <c r="BY16" s="13">
        <v>8382882.5228751088</v>
      </c>
      <c r="BZ16" s="13">
        <v>5258110.2833260093</v>
      </c>
      <c r="CA16" s="13">
        <v>8558627.4966592211</v>
      </c>
      <c r="CB16" s="13">
        <v>17514646.24849857</v>
      </c>
      <c r="CC16" s="13">
        <v>29356589.577432878</v>
      </c>
      <c r="CD16" s="13">
        <v>9459251.7488346417</v>
      </c>
      <c r="CE16" s="13">
        <v>11760165.099106969</v>
      </c>
      <c r="CF16" s="13">
        <v>7955202.6013541063</v>
      </c>
      <c r="CG16" s="13">
        <v>12247786.7442086</v>
      </c>
      <c r="CH16" s="13">
        <v>8229151.392644926</v>
      </c>
      <c r="CI16" s="13">
        <v>4050802.0694285622</v>
      </c>
      <c r="CJ16" s="13">
        <v>7927304.1583386818</v>
      </c>
      <c r="CK16" s="13">
        <v>3427648.1526176948</v>
      </c>
      <c r="CL16" s="13">
        <v>5729246.3084773039</v>
      </c>
      <c r="CM16" s="13">
        <v>13451393.61769126</v>
      </c>
      <c r="CN16" s="13">
        <v>2647741.3850547941</v>
      </c>
      <c r="CO16" s="13">
        <v>6212047.0444624806</v>
      </c>
      <c r="CP16" s="13">
        <v>13461351.987481181</v>
      </c>
      <c r="CQ16" s="13">
        <v>5526527.9862774964</v>
      </c>
      <c r="CR16" s="13">
        <v>1889757.256489791</v>
      </c>
      <c r="CS16" s="13">
        <v>6995006.496283235</v>
      </c>
      <c r="CT16" s="13">
        <v>2351111.065518348</v>
      </c>
      <c r="CU16" s="13">
        <v>1798057.181462687</v>
      </c>
      <c r="CV16" s="13">
        <v>1399929.117199037</v>
      </c>
      <c r="CW16" s="13">
        <v>6695498.3703462817</v>
      </c>
      <c r="CX16" s="13">
        <v>2015054.321083098</v>
      </c>
      <c r="CY16" s="13">
        <v>3173890.316963844</v>
      </c>
      <c r="CZ16" s="13">
        <v>1166589.3842474699</v>
      </c>
      <c r="DA16" s="13"/>
      <c r="DB16" s="38">
        <f t="shared" si="0"/>
        <v>1743104971.1608593</v>
      </c>
      <c r="DC16" s="6"/>
    </row>
    <row r="17" spans="2:107" x14ac:dyDescent="0.3">
      <c r="B17" s="11">
        <v>2802</v>
      </c>
      <c r="C17" s="13" t="s">
        <v>119</v>
      </c>
      <c r="D17" s="13">
        <v>15</v>
      </c>
      <c r="E17" s="13" t="str">
        <f t="shared" si="1"/>
        <v>S</v>
      </c>
      <c r="F17" s="13">
        <v>90423846.709960639</v>
      </c>
      <c r="G17" s="13">
        <v>162537160.97300419</v>
      </c>
      <c r="H17" s="13">
        <v>119067609.8507995</v>
      </c>
      <c r="I17" s="13">
        <v>133125756.0094316</v>
      </c>
      <c r="J17" s="13">
        <v>115338871.0162801</v>
      </c>
      <c r="K17" s="13">
        <v>87682721.484479323</v>
      </c>
      <c r="L17" s="13">
        <v>110048639.56810009</v>
      </c>
      <c r="M17" s="13">
        <v>72402654.250930235</v>
      </c>
      <c r="N17" s="13">
        <v>96784279.25456512</v>
      </c>
      <c r="O17" s="13">
        <v>70760419.476142526</v>
      </c>
      <c r="P17" s="13">
        <v>76963252.253356963</v>
      </c>
      <c r="Q17" s="13">
        <v>86662619.148814186</v>
      </c>
      <c r="R17" s="13">
        <v>80179142.719506413</v>
      </c>
      <c r="S17" s="13">
        <v>54214714.692909963</v>
      </c>
      <c r="T17" s="13">
        <v>75056324.194241121</v>
      </c>
      <c r="U17" s="13">
        <v>71481694.81636627</v>
      </c>
      <c r="V17" s="13">
        <v>72172981.150239587</v>
      </c>
      <c r="W17" s="13">
        <v>69780744.247353047</v>
      </c>
      <c r="X17" s="13">
        <v>71255135.459125921</v>
      </c>
      <c r="Y17" s="13">
        <v>59560755.318342283</v>
      </c>
      <c r="Z17" s="13">
        <v>91904533.270677999</v>
      </c>
      <c r="AA17" s="13">
        <v>57000988.519715168</v>
      </c>
      <c r="AB17" s="13">
        <v>45295332.29040055</v>
      </c>
      <c r="AC17" s="13">
        <v>50885076.439401083</v>
      </c>
      <c r="AD17" s="13">
        <v>45477163.837458827</v>
      </c>
      <c r="AE17" s="13">
        <v>48332186.481203534</v>
      </c>
      <c r="AF17" s="13">
        <v>78853925.994546637</v>
      </c>
      <c r="AG17" s="13">
        <v>45344051.591645099</v>
      </c>
      <c r="AH17" s="13">
        <v>62694770.837553419</v>
      </c>
      <c r="AI17" s="13">
        <v>58048564.04511755</v>
      </c>
      <c r="AJ17" s="13">
        <v>79250060.134172097</v>
      </c>
      <c r="AK17" s="13">
        <v>67329612.407152191</v>
      </c>
      <c r="AL17" s="13">
        <v>60701433.968575999</v>
      </c>
      <c r="AM17" s="13">
        <v>63387249.813907817</v>
      </c>
      <c r="AN17" s="13">
        <v>72488216.866194904</v>
      </c>
      <c r="AO17" s="13">
        <v>64852819.277920671</v>
      </c>
      <c r="AP17" s="13">
        <v>70668586.123466775</v>
      </c>
      <c r="AQ17" s="13">
        <v>51922174.747410029</v>
      </c>
      <c r="AR17" s="13">
        <v>78695968.884752452</v>
      </c>
      <c r="AS17" s="13">
        <v>54901729.671142869</v>
      </c>
      <c r="AT17" s="13">
        <v>54297030.43684496</v>
      </c>
      <c r="AU17" s="13">
        <v>41383626.211697638</v>
      </c>
      <c r="AV17" s="13">
        <v>62477656.629119843</v>
      </c>
      <c r="AW17" s="13">
        <v>42122190.465192549</v>
      </c>
      <c r="AX17" s="13">
        <v>56515279.826610379</v>
      </c>
      <c r="AY17" s="13">
        <v>42244187.548566356</v>
      </c>
      <c r="AZ17" s="13">
        <v>57871158.917533673</v>
      </c>
      <c r="BA17" s="13">
        <v>75783376.588581935</v>
      </c>
      <c r="BB17" s="13">
        <v>45031332.894549914</v>
      </c>
      <c r="BC17" s="13">
        <v>71006197.95186305</v>
      </c>
      <c r="BD17" s="13">
        <v>65598965.067637168</v>
      </c>
      <c r="BE17" s="13">
        <v>60195718.813874424</v>
      </c>
      <c r="BF17" s="13">
        <v>30767380.847889461</v>
      </c>
      <c r="BG17" s="13">
        <v>48229823.759062007</v>
      </c>
      <c r="BH17" s="13">
        <v>36943683.615336217</v>
      </c>
      <c r="BI17" s="13">
        <v>37299358.357304938</v>
      </c>
      <c r="BJ17" s="13">
        <v>41393042.63554731</v>
      </c>
      <c r="BK17" s="13">
        <v>44764611.705305353</v>
      </c>
      <c r="BL17" s="13">
        <v>29789960.044752039</v>
      </c>
      <c r="BM17" s="13">
        <v>72698075.948559999</v>
      </c>
      <c r="BN17" s="13">
        <v>38150391.442783527</v>
      </c>
      <c r="BO17" s="13">
        <v>50600321.559709139</v>
      </c>
      <c r="BP17" s="13">
        <v>63963078.88132526</v>
      </c>
      <c r="BQ17" s="13">
        <v>63311615.928094633</v>
      </c>
      <c r="BR17" s="13">
        <v>27408701.12891468</v>
      </c>
      <c r="BS17" s="13">
        <v>67652535.347199768</v>
      </c>
      <c r="BT17" s="13">
        <v>47643493.034588769</v>
      </c>
      <c r="BU17" s="13">
        <v>38411650.785988033</v>
      </c>
      <c r="BV17" s="13">
        <v>51672617.517066151</v>
      </c>
      <c r="BW17" s="13">
        <v>31049959.975964449</v>
      </c>
      <c r="BX17" s="13">
        <v>61666670.134603463</v>
      </c>
      <c r="BY17" s="13">
        <v>32173538.46002125</v>
      </c>
      <c r="BZ17" s="13">
        <v>58713303.689745918</v>
      </c>
      <c r="CA17" s="13">
        <v>46414497.681406982</v>
      </c>
      <c r="CB17" s="13">
        <v>46724477.528636612</v>
      </c>
      <c r="CC17" s="13">
        <v>40645921.597567707</v>
      </c>
      <c r="CD17" s="13">
        <v>64664613.552414887</v>
      </c>
      <c r="CE17" s="13">
        <v>42491421.141895242</v>
      </c>
      <c r="CF17" s="13">
        <v>44758626.801862583</v>
      </c>
      <c r="CG17" s="13">
        <v>65691334.348505981</v>
      </c>
      <c r="CH17" s="13">
        <v>46578298.899490193</v>
      </c>
      <c r="CI17" s="13">
        <v>35175552.512607433</v>
      </c>
      <c r="CJ17" s="13">
        <v>26710418.424997229</v>
      </c>
      <c r="CK17" s="13">
        <v>36057364.881164387</v>
      </c>
      <c r="CL17" s="13">
        <v>55218205.526618212</v>
      </c>
      <c r="CM17" s="13">
        <v>63186097.762615263</v>
      </c>
      <c r="CN17" s="13">
        <v>31859788.642296031</v>
      </c>
      <c r="CO17" s="13">
        <v>41448427.34799844</v>
      </c>
      <c r="CP17" s="13">
        <v>51208652.497169606</v>
      </c>
      <c r="CQ17" s="13">
        <v>60820183.303984657</v>
      </c>
      <c r="CR17" s="13">
        <v>45832719.273350343</v>
      </c>
      <c r="CS17" s="13">
        <v>47996992.411474124</v>
      </c>
      <c r="CT17" s="13">
        <v>52933341.909781776</v>
      </c>
      <c r="CU17" s="13">
        <v>110135484.8324088</v>
      </c>
      <c r="CV17" s="13">
        <v>97800512.574765041</v>
      </c>
      <c r="CW17" s="13">
        <v>32964092.872133881</v>
      </c>
      <c r="CX17" s="13">
        <v>36825664.707105428</v>
      </c>
      <c r="CY17" s="13">
        <v>95066672.114464074</v>
      </c>
      <c r="CZ17" s="13">
        <v>40836531.232474782</v>
      </c>
      <c r="DA17" s="13">
        <v>64360620.76202365</v>
      </c>
      <c r="DB17" s="38">
        <f t="shared" si="0"/>
        <v>6096770819.0894117</v>
      </c>
      <c r="DC17" s="6"/>
    </row>
    <row r="18" spans="2:107" x14ac:dyDescent="0.3">
      <c r="B18" s="11">
        <v>5801</v>
      </c>
      <c r="C18" s="13" t="s">
        <v>120</v>
      </c>
      <c r="D18" s="13">
        <v>16</v>
      </c>
      <c r="E18" s="13" t="str">
        <f t="shared" si="1"/>
        <v>S</v>
      </c>
      <c r="F18" s="13">
        <v>27119608.397484358</v>
      </c>
      <c r="G18" s="13">
        <v>29720137.741886292</v>
      </c>
      <c r="H18" s="13">
        <v>27299437.193478949</v>
      </c>
      <c r="I18" s="13">
        <v>30180944.695642501</v>
      </c>
      <c r="J18" s="13">
        <v>23191848.726838861</v>
      </c>
      <c r="K18" s="13">
        <v>14295793.684203699</v>
      </c>
      <c r="L18" s="13">
        <v>22081232.426057208</v>
      </c>
      <c r="M18" s="13">
        <v>20944467.910880432</v>
      </c>
      <c r="N18" s="13">
        <v>14372344.37595444</v>
      </c>
      <c r="O18" s="13">
        <v>21602703.84543654</v>
      </c>
      <c r="P18" s="13">
        <v>13727326.578672471</v>
      </c>
      <c r="Q18" s="13">
        <v>16675884.35936638</v>
      </c>
      <c r="R18" s="13">
        <v>16870040.643831778</v>
      </c>
      <c r="S18" s="13">
        <v>9419273.4032417312</v>
      </c>
      <c r="T18" s="13">
        <v>12339426.724888191</v>
      </c>
      <c r="U18" s="13">
        <v>8523366.33503443</v>
      </c>
      <c r="V18" s="13">
        <v>8562138.629554376</v>
      </c>
      <c r="W18" s="13">
        <v>10735083.383569621</v>
      </c>
      <c r="X18" s="13">
        <v>11607761.151445851</v>
      </c>
      <c r="Y18" s="13">
        <v>9057517.9807245452</v>
      </c>
      <c r="Z18" s="13">
        <v>9842716.7962235473</v>
      </c>
      <c r="AA18" s="13">
        <v>7117802.0381319346</v>
      </c>
      <c r="AB18" s="13">
        <v>7208994.2769018617</v>
      </c>
      <c r="AC18" s="13">
        <v>9043695.646010235</v>
      </c>
      <c r="AD18" s="13">
        <v>11539989.47840411</v>
      </c>
      <c r="AE18" s="13">
        <v>5238289.1401138399</v>
      </c>
      <c r="AF18" s="13">
        <v>7103522.0028302511</v>
      </c>
      <c r="AG18" s="13">
        <v>9863263.4351386037</v>
      </c>
      <c r="AH18" s="13">
        <v>6357661.4573250683</v>
      </c>
      <c r="AI18" s="13">
        <v>6260241.3863811065</v>
      </c>
      <c r="AJ18" s="13">
        <v>10806636.901033981</v>
      </c>
      <c r="AK18" s="13">
        <v>11043279.929800451</v>
      </c>
      <c r="AL18" s="13">
        <v>7604471.4828367112</v>
      </c>
      <c r="AM18" s="13">
        <v>7381134.7757416125</v>
      </c>
      <c r="AN18" s="13">
        <v>5891843.0837933253</v>
      </c>
      <c r="AO18" s="13">
        <v>5351895.6902160915</v>
      </c>
      <c r="AP18" s="13">
        <v>9153534.0055749044</v>
      </c>
      <c r="AQ18" s="13">
        <v>4292738.102561079</v>
      </c>
      <c r="AR18" s="13">
        <v>9073766.3158694599</v>
      </c>
      <c r="AS18" s="13">
        <v>5905413.6037790924</v>
      </c>
      <c r="AT18" s="13">
        <v>7299201.3890883233</v>
      </c>
      <c r="AU18" s="13">
        <v>11313257.533471949</v>
      </c>
      <c r="AV18" s="13">
        <v>7533308.9613797581</v>
      </c>
      <c r="AW18" s="13">
        <v>5013743.720326921</v>
      </c>
      <c r="AX18" s="13">
        <v>4165998.9881027429</v>
      </c>
      <c r="AY18" s="13">
        <v>6080223.2470222693</v>
      </c>
      <c r="AZ18" s="13">
        <v>8052795.014958092</v>
      </c>
      <c r="BA18" s="13">
        <v>4043584.460579928</v>
      </c>
      <c r="BB18" s="13">
        <v>8180933.1515902365</v>
      </c>
      <c r="BC18" s="13">
        <v>24576656.256093759</v>
      </c>
      <c r="BD18" s="13">
        <v>7299070.9705567332</v>
      </c>
      <c r="BE18" s="13">
        <v>10314265.291229861</v>
      </c>
      <c r="BF18" s="13">
        <v>8551957.714018086</v>
      </c>
      <c r="BG18" s="13">
        <v>7610254.4507119562</v>
      </c>
      <c r="BH18" s="13">
        <v>7692488.2351827528</v>
      </c>
      <c r="BI18" s="13">
        <v>2732506.1297136252</v>
      </c>
      <c r="BJ18" s="13">
        <v>7607949.3759297626</v>
      </c>
      <c r="BK18" s="13">
        <v>8270659.6007626085</v>
      </c>
      <c r="BL18" s="13">
        <v>8552490.1137130391</v>
      </c>
      <c r="BM18" s="13">
        <v>4335962.751079347</v>
      </c>
      <c r="BN18" s="13">
        <v>3680096.2179875718</v>
      </c>
      <c r="BO18" s="13">
        <v>6433717.1826858921</v>
      </c>
      <c r="BP18" s="13">
        <v>11257492.97341758</v>
      </c>
      <c r="BQ18" s="13">
        <v>9115216.2159717083</v>
      </c>
      <c r="BR18" s="13">
        <v>5778424.2691874634</v>
      </c>
      <c r="BS18" s="13">
        <v>8226436.5782653969</v>
      </c>
      <c r="BT18" s="13">
        <v>5833359.3409280572</v>
      </c>
      <c r="BU18" s="13">
        <v>16050929.729167741</v>
      </c>
      <c r="BV18" s="13">
        <v>8525693.4809504319</v>
      </c>
      <c r="BW18" s="13">
        <v>18628252.907589741</v>
      </c>
      <c r="BX18" s="13">
        <v>10201054.098618779</v>
      </c>
      <c r="BY18" s="13">
        <v>9093490.2228262983</v>
      </c>
      <c r="BZ18" s="13">
        <v>9333044.506856611</v>
      </c>
      <c r="CA18" s="13">
        <v>8043182.0506601864</v>
      </c>
      <c r="CB18" s="13">
        <v>9274652.1136035454</v>
      </c>
      <c r="CC18" s="13">
        <v>6890419.6530795461</v>
      </c>
      <c r="CD18" s="13">
        <v>7968930.8097114973</v>
      </c>
      <c r="CE18" s="13">
        <v>4932999.889388917</v>
      </c>
      <c r="CF18" s="13">
        <v>5774344.026260104</v>
      </c>
      <c r="CG18" s="13">
        <v>8073039.6784112696</v>
      </c>
      <c r="CH18" s="13">
        <v>15754256.61549677</v>
      </c>
      <c r="CI18" s="13">
        <v>8393692.2660503443</v>
      </c>
      <c r="CJ18" s="13">
        <v>7490563.5004526423</v>
      </c>
      <c r="CK18" s="13">
        <v>5439677.2329887915</v>
      </c>
      <c r="CL18" s="13">
        <v>3232698.3906263621</v>
      </c>
      <c r="CM18" s="13">
        <v>9693295.4248221945</v>
      </c>
      <c r="CN18" s="13">
        <v>5949570.9493735489</v>
      </c>
      <c r="CO18" s="13">
        <v>16853933.93751847</v>
      </c>
      <c r="CP18" s="13">
        <v>20743250.76076673</v>
      </c>
      <c r="CQ18" s="13">
        <v>8285411.4702650551</v>
      </c>
      <c r="CR18" s="13">
        <v>7838389.1376954373</v>
      </c>
      <c r="CS18" s="13">
        <v>1252568.925574383</v>
      </c>
      <c r="CT18" s="13">
        <v>9365321.5966972839</v>
      </c>
      <c r="CU18" s="13">
        <v>12761817.035732839</v>
      </c>
      <c r="CV18" s="13">
        <v>6294721.8820560332</v>
      </c>
      <c r="CW18" s="13">
        <v>3675890.1377880122</v>
      </c>
      <c r="CX18" s="13">
        <v>13612819.32752151</v>
      </c>
      <c r="CY18" s="13">
        <v>5973261.7941218447</v>
      </c>
      <c r="CZ18" s="13">
        <v>698936.08502347593</v>
      </c>
      <c r="DA18" s="13">
        <v>9983747.6034508646</v>
      </c>
      <c r="DB18" s="38">
        <f t="shared" si="0"/>
        <v>1010043135.1119627</v>
      </c>
      <c r="DC18" s="6"/>
    </row>
    <row r="19" spans="2:107" x14ac:dyDescent="0.3">
      <c r="B19" s="11">
        <v>5802</v>
      </c>
      <c r="C19" s="13" t="s">
        <v>121</v>
      </c>
      <c r="D19" s="13">
        <v>17</v>
      </c>
      <c r="E19" s="13" t="str">
        <f t="shared" si="1"/>
        <v>S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v>59219.662838424003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>
        <v>56512.165658098587</v>
      </c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>
        <v>86502.170581304395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>
        <v>29982.179531199999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>
        <v>335192.390408876</v>
      </c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>
        <v>136194.879084749</v>
      </c>
      <c r="CX19" s="13"/>
      <c r="CY19" s="13"/>
      <c r="CZ19" s="13"/>
      <c r="DA19" s="13"/>
      <c r="DB19" s="38">
        <f t="shared" si="0"/>
        <v>703603.44810265198</v>
      </c>
      <c r="DC19" s="6"/>
    </row>
    <row r="20" spans="2:107" x14ac:dyDescent="0.3">
      <c r="B20" s="11">
        <v>6801</v>
      </c>
      <c r="C20" s="13" t="s">
        <v>122</v>
      </c>
      <c r="D20" s="13">
        <v>18</v>
      </c>
      <c r="E20" s="13" t="str">
        <f t="shared" si="1"/>
        <v>N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38">
        <f t="shared" si="0"/>
        <v>0</v>
      </c>
      <c r="DC20" s="6"/>
    </row>
    <row r="21" spans="2:107" x14ac:dyDescent="0.3">
      <c r="B21" s="11">
        <v>7911</v>
      </c>
      <c r="C21" s="13" t="s">
        <v>123</v>
      </c>
      <c r="D21" s="13">
        <v>19</v>
      </c>
      <c r="E21" s="13" t="str">
        <f t="shared" si="1"/>
        <v>N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38">
        <f t="shared" si="0"/>
        <v>0</v>
      </c>
      <c r="DC21" s="6"/>
    </row>
    <row r="22" spans="2:107" x14ac:dyDescent="0.3">
      <c r="B22" s="11">
        <v>7921</v>
      </c>
      <c r="C22" s="13" t="s">
        <v>124</v>
      </c>
      <c r="D22" s="13">
        <v>20</v>
      </c>
      <c r="E22" s="13" t="str">
        <f t="shared" si="1"/>
        <v>N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38">
        <f t="shared" si="0"/>
        <v>0</v>
      </c>
      <c r="DC22" s="6"/>
    </row>
    <row r="23" spans="2:107" x14ac:dyDescent="0.3">
      <c r="B23" s="11">
        <v>10911</v>
      </c>
      <c r="C23" s="13" t="s">
        <v>125</v>
      </c>
      <c r="D23" s="13">
        <v>21</v>
      </c>
      <c r="E23" s="13" t="str">
        <f t="shared" si="1"/>
        <v>S</v>
      </c>
      <c r="F23" s="13">
        <v>322438524.45205921</v>
      </c>
      <c r="G23" s="13">
        <v>342202144.77941543</v>
      </c>
      <c r="H23" s="13">
        <v>368747078.69391519</v>
      </c>
      <c r="I23" s="13">
        <v>391057444.54297328</v>
      </c>
      <c r="J23" s="13">
        <v>348397365.07277149</v>
      </c>
      <c r="K23" s="13">
        <v>412979823.47539532</v>
      </c>
      <c r="L23" s="13">
        <v>404972978.26834059</v>
      </c>
      <c r="M23" s="13">
        <v>386656097.42316967</v>
      </c>
      <c r="N23" s="13">
        <v>416015794.93313318</v>
      </c>
      <c r="O23" s="13">
        <v>402310937.98479569</v>
      </c>
      <c r="P23" s="13">
        <v>415743611.85416353</v>
      </c>
      <c r="Q23" s="13">
        <v>345484693.38049221</v>
      </c>
      <c r="R23" s="13">
        <v>380431074.64887619</v>
      </c>
      <c r="S23" s="13">
        <v>416986059.86436552</v>
      </c>
      <c r="T23" s="13">
        <v>493662880.59952569</v>
      </c>
      <c r="U23" s="13">
        <v>395630718.16509187</v>
      </c>
      <c r="V23" s="13">
        <v>413064181.27603322</v>
      </c>
      <c r="W23" s="13">
        <v>367520035.55485362</v>
      </c>
      <c r="X23" s="13">
        <v>356546551.74045771</v>
      </c>
      <c r="Y23" s="13">
        <v>369844025.39060003</v>
      </c>
      <c r="Z23" s="13">
        <v>382961191.86265469</v>
      </c>
      <c r="AA23" s="13">
        <v>377774189.55046958</v>
      </c>
      <c r="AB23" s="13">
        <v>351924258.62459183</v>
      </c>
      <c r="AC23" s="13">
        <v>473411605.07364231</v>
      </c>
      <c r="AD23" s="13">
        <v>521942468.29805207</v>
      </c>
      <c r="AE23" s="13">
        <v>395345711.64396441</v>
      </c>
      <c r="AF23" s="13">
        <v>436156037.64912349</v>
      </c>
      <c r="AG23" s="13">
        <v>437021485.96861291</v>
      </c>
      <c r="AH23" s="13">
        <v>357667469.24554938</v>
      </c>
      <c r="AI23" s="13">
        <v>379792088.38221341</v>
      </c>
      <c r="AJ23" s="13">
        <v>466648944.71206433</v>
      </c>
      <c r="AK23" s="13">
        <v>478872714.76096427</v>
      </c>
      <c r="AL23" s="13">
        <v>515758789.20713192</v>
      </c>
      <c r="AM23" s="13">
        <v>477185826.93691242</v>
      </c>
      <c r="AN23" s="13">
        <v>560425586.94526601</v>
      </c>
      <c r="AO23" s="13">
        <v>460153780.46616882</v>
      </c>
      <c r="AP23" s="13">
        <v>440306423.60722238</v>
      </c>
      <c r="AQ23" s="13">
        <v>394661199.68229789</v>
      </c>
      <c r="AR23" s="13">
        <v>382469669.70411748</v>
      </c>
      <c r="AS23" s="13">
        <v>456836715.69689977</v>
      </c>
      <c r="AT23" s="13">
        <v>560707321.15819228</v>
      </c>
      <c r="AU23" s="13">
        <v>516822920.17649609</v>
      </c>
      <c r="AV23" s="13">
        <v>444669483.83122993</v>
      </c>
      <c r="AW23" s="13">
        <v>461497952.77674752</v>
      </c>
      <c r="AX23" s="13">
        <v>475867982.07665777</v>
      </c>
      <c r="AY23" s="13">
        <v>519283563.3016488</v>
      </c>
      <c r="AZ23" s="13">
        <v>458095733.27937478</v>
      </c>
      <c r="BA23" s="13">
        <v>375346088.93505663</v>
      </c>
      <c r="BB23" s="13">
        <v>376223715.36035192</v>
      </c>
      <c r="BC23" s="13">
        <v>414950459.98635072</v>
      </c>
      <c r="BD23" s="13">
        <v>550373185.46861708</v>
      </c>
      <c r="BE23" s="13">
        <v>470406060.05458891</v>
      </c>
      <c r="BF23" s="13">
        <v>524364323.11996537</v>
      </c>
      <c r="BG23" s="13">
        <v>462584772.24639058</v>
      </c>
      <c r="BH23" s="13">
        <v>500687287.97050291</v>
      </c>
      <c r="BI23" s="13">
        <v>485678786.56064481</v>
      </c>
      <c r="BJ23" s="13">
        <v>559110832.90431368</v>
      </c>
      <c r="BK23" s="13">
        <v>455348220.820409</v>
      </c>
      <c r="BL23" s="13">
        <v>425748582.47294289</v>
      </c>
      <c r="BM23" s="13">
        <v>471658238.45323658</v>
      </c>
      <c r="BN23" s="13">
        <v>432812246.88811362</v>
      </c>
      <c r="BO23" s="13">
        <v>592116877.48593462</v>
      </c>
      <c r="BP23" s="13">
        <v>402381057.91698992</v>
      </c>
      <c r="BQ23" s="13">
        <v>638183265.7067498</v>
      </c>
      <c r="BR23" s="13">
        <v>459669620.80912489</v>
      </c>
      <c r="BS23" s="13">
        <v>427978461.24279737</v>
      </c>
      <c r="BT23" s="13">
        <v>665401373.93421423</v>
      </c>
      <c r="BU23" s="13">
        <v>600084726.46682644</v>
      </c>
      <c r="BV23" s="13">
        <v>499620711.56253088</v>
      </c>
      <c r="BW23" s="13">
        <v>501857942.83025271</v>
      </c>
      <c r="BX23" s="13">
        <v>528086469.3896783</v>
      </c>
      <c r="BY23" s="13">
        <v>558376921.51705062</v>
      </c>
      <c r="BZ23" s="13">
        <v>583403015.75173759</v>
      </c>
      <c r="CA23" s="13">
        <v>513265173.19274932</v>
      </c>
      <c r="CB23" s="13">
        <v>588466912.3883034</v>
      </c>
      <c r="CC23" s="13">
        <v>470363542.59305137</v>
      </c>
      <c r="CD23" s="13">
        <v>579787943.57635725</v>
      </c>
      <c r="CE23" s="13">
        <v>586794953.7453289</v>
      </c>
      <c r="CF23" s="13">
        <v>595156667.97836018</v>
      </c>
      <c r="CG23" s="13">
        <v>643492671.22851086</v>
      </c>
      <c r="CH23" s="13">
        <v>677399175.50665593</v>
      </c>
      <c r="CI23" s="13">
        <v>582210887.81128454</v>
      </c>
      <c r="CJ23" s="13">
        <v>419020983.26542461</v>
      </c>
      <c r="CK23" s="13">
        <v>521875816.25586063</v>
      </c>
      <c r="CL23" s="13">
        <v>487635287.0278244</v>
      </c>
      <c r="CM23" s="13">
        <v>581722250.71050656</v>
      </c>
      <c r="CN23" s="13">
        <v>479877612.23172373</v>
      </c>
      <c r="CO23" s="13">
        <v>603798259.59146237</v>
      </c>
      <c r="CP23" s="13">
        <v>573792225.70096016</v>
      </c>
      <c r="CQ23" s="13">
        <v>603209365.72140777</v>
      </c>
      <c r="CR23" s="13">
        <v>608086684.66470754</v>
      </c>
      <c r="CS23" s="13">
        <v>497241756.69408458</v>
      </c>
      <c r="CT23" s="13">
        <v>712892055.55138457</v>
      </c>
      <c r="CU23" s="13">
        <v>506884690.14009303</v>
      </c>
      <c r="CV23" s="13">
        <v>617375527.23481679</v>
      </c>
      <c r="CW23" s="13">
        <v>568468648.40149331</v>
      </c>
      <c r="CX23" s="13">
        <v>876698089.1743176</v>
      </c>
      <c r="CY23" s="13">
        <v>520567930.21122622</v>
      </c>
      <c r="CZ23" s="13">
        <v>585630655.27715993</v>
      </c>
      <c r="DA23" s="13">
        <v>419643581.14524108</v>
      </c>
      <c r="DB23" s="38">
        <f t="shared" si="0"/>
        <v>48318765729.59436</v>
      </c>
      <c r="DC23" s="6"/>
    </row>
    <row r="24" spans="2:107" x14ac:dyDescent="0.3">
      <c r="B24" s="11">
        <v>10912</v>
      </c>
      <c r="C24" s="13" t="s">
        <v>126</v>
      </c>
      <c r="D24" s="13">
        <v>22</v>
      </c>
      <c r="E24" s="13" t="str">
        <f t="shared" si="1"/>
        <v>S</v>
      </c>
      <c r="F24" s="13">
        <v>27931186.511399679</v>
      </c>
      <c r="G24" s="13">
        <v>39553404.549928807</v>
      </c>
      <c r="H24" s="13">
        <v>41766683.287033901</v>
      </c>
      <c r="I24" s="13">
        <v>51607180.302838773</v>
      </c>
      <c r="J24" s="13">
        <v>40157729.286645107</v>
      </c>
      <c r="K24" s="13">
        <v>43022109.417163797</v>
      </c>
      <c r="L24" s="13">
        <v>63213489.654525258</v>
      </c>
      <c r="M24" s="13">
        <v>61424017.025903441</v>
      </c>
      <c r="N24" s="13">
        <v>51770874.444866903</v>
      </c>
      <c r="O24" s="13">
        <v>64947069.567030206</v>
      </c>
      <c r="P24" s="13">
        <v>63914923.482983619</v>
      </c>
      <c r="Q24" s="13">
        <v>59424015.547295883</v>
      </c>
      <c r="R24" s="13">
        <v>74027012.950319782</v>
      </c>
      <c r="S24" s="13">
        <v>46816869.297444418</v>
      </c>
      <c r="T24" s="13">
        <v>54179531.99042739</v>
      </c>
      <c r="U24" s="13">
        <v>72891490.526464611</v>
      </c>
      <c r="V24" s="13">
        <v>44469938.594619907</v>
      </c>
      <c r="W24" s="13">
        <v>36544542.473139383</v>
      </c>
      <c r="X24" s="13">
        <v>69437388.956897885</v>
      </c>
      <c r="Y24" s="13">
        <v>33821440.556672752</v>
      </c>
      <c r="Z24" s="13">
        <v>35718819.94900734</v>
      </c>
      <c r="AA24" s="13">
        <v>54515771.147358976</v>
      </c>
      <c r="AB24" s="13">
        <v>62547765.614069998</v>
      </c>
      <c r="AC24" s="13">
        <v>37224176.564914487</v>
      </c>
      <c r="AD24" s="13">
        <v>59628209.272968091</v>
      </c>
      <c r="AE24" s="13">
        <v>37795249.428727709</v>
      </c>
      <c r="AF24" s="13">
        <v>45949709.189198866</v>
      </c>
      <c r="AG24" s="13">
        <v>50919408.214732014</v>
      </c>
      <c r="AH24" s="13">
        <v>37335830.987742431</v>
      </c>
      <c r="AI24" s="13">
        <v>78641812.819869563</v>
      </c>
      <c r="AJ24" s="13">
        <v>51853062.306972317</v>
      </c>
      <c r="AK24" s="13">
        <v>61075099.80591315</v>
      </c>
      <c r="AL24" s="13">
        <v>63697145.146262087</v>
      </c>
      <c r="AM24" s="13">
        <v>42264428.064025223</v>
      </c>
      <c r="AN24" s="13">
        <v>68918102.350093439</v>
      </c>
      <c r="AO24" s="13">
        <v>43625768.341453277</v>
      </c>
      <c r="AP24" s="13">
        <v>101622033.5517921</v>
      </c>
      <c r="AQ24" s="13">
        <v>34958316.855504498</v>
      </c>
      <c r="AR24" s="13">
        <v>65274205.185949057</v>
      </c>
      <c r="AS24" s="13">
        <v>76047960.348123208</v>
      </c>
      <c r="AT24" s="13">
        <v>53762711.985623322</v>
      </c>
      <c r="AU24" s="13">
        <v>52151338.919822253</v>
      </c>
      <c r="AV24" s="13">
        <v>77868842.692071185</v>
      </c>
      <c r="AW24" s="13">
        <v>55928300.349922083</v>
      </c>
      <c r="AX24" s="13">
        <v>43972604.66118478</v>
      </c>
      <c r="AY24" s="13">
        <v>48716467.20265685</v>
      </c>
      <c r="AZ24" s="13">
        <v>70592495.783158094</v>
      </c>
      <c r="BA24" s="13">
        <v>57244379.243973583</v>
      </c>
      <c r="BB24" s="13">
        <v>83352126.063998118</v>
      </c>
      <c r="BC24" s="13">
        <v>61496379.874887086</v>
      </c>
      <c r="BD24" s="13">
        <v>53093582.843557224</v>
      </c>
      <c r="BE24" s="13">
        <v>45751684.444598109</v>
      </c>
      <c r="BF24" s="13">
        <v>75659498.78191258</v>
      </c>
      <c r="BG24" s="13">
        <v>50862048.050334983</v>
      </c>
      <c r="BH24" s="13">
        <v>36117573.473405622</v>
      </c>
      <c r="BI24" s="13">
        <v>88956025.804945797</v>
      </c>
      <c r="BJ24" s="13">
        <v>76338140.306284606</v>
      </c>
      <c r="BK24" s="13">
        <v>54380192.887265816</v>
      </c>
      <c r="BL24" s="13">
        <v>47384605.655025341</v>
      </c>
      <c r="BM24" s="13">
        <v>47810850.493408561</v>
      </c>
      <c r="BN24" s="13">
        <v>70243498.356349677</v>
      </c>
      <c r="BO24" s="13">
        <v>44169265.841471903</v>
      </c>
      <c r="BP24" s="13">
        <v>77144514.73298417</v>
      </c>
      <c r="BQ24" s="13">
        <v>73334235.72583133</v>
      </c>
      <c r="BR24" s="13">
        <v>59341361.937104039</v>
      </c>
      <c r="BS24" s="13">
        <v>68136168.043018386</v>
      </c>
      <c r="BT24" s="13">
        <v>81787903.865767702</v>
      </c>
      <c r="BU24" s="13">
        <v>63550240.593018837</v>
      </c>
      <c r="BV24" s="13">
        <v>89787977.42261453</v>
      </c>
      <c r="BW24" s="13">
        <v>51803727.773165703</v>
      </c>
      <c r="BX24" s="13">
        <v>60464754.259492308</v>
      </c>
      <c r="BY24" s="13">
        <v>78770702.479975984</v>
      </c>
      <c r="BZ24" s="13">
        <v>62546243.80156818</v>
      </c>
      <c r="CA24" s="13">
        <v>42898223.306550682</v>
      </c>
      <c r="CB24" s="13">
        <v>46968221.137130223</v>
      </c>
      <c r="CC24" s="13">
        <v>60500648.128233314</v>
      </c>
      <c r="CD24" s="13">
        <v>59875071.605697222</v>
      </c>
      <c r="CE24" s="13">
        <v>49429186.253715791</v>
      </c>
      <c r="CF24" s="13">
        <v>64285704.118891478</v>
      </c>
      <c r="CG24" s="13">
        <v>38222566.728121594</v>
      </c>
      <c r="CH24" s="13">
        <v>64707672.372219212</v>
      </c>
      <c r="CI24" s="13">
        <v>53222147.111825503</v>
      </c>
      <c r="CJ24" s="13">
        <v>42051803.981194563</v>
      </c>
      <c r="CK24" s="13">
        <v>57971277.840963759</v>
      </c>
      <c r="CL24" s="13">
        <v>31672769.743284401</v>
      </c>
      <c r="CM24" s="13">
        <v>56069563.601397917</v>
      </c>
      <c r="CN24" s="13">
        <v>74650211.330483466</v>
      </c>
      <c r="CO24" s="13">
        <v>78358336.757129282</v>
      </c>
      <c r="CP24" s="13">
        <v>73955546.155003309</v>
      </c>
      <c r="CQ24" s="13">
        <v>58394412.773998372</v>
      </c>
      <c r="CR24" s="13">
        <v>25590075.560547661</v>
      </c>
      <c r="CS24" s="13">
        <v>57090738.776235357</v>
      </c>
      <c r="CT24" s="13">
        <v>46848515.129741266</v>
      </c>
      <c r="CU24" s="13">
        <v>48114186.523006283</v>
      </c>
      <c r="CV24" s="13">
        <v>70971608.037135512</v>
      </c>
      <c r="CW24" s="13">
        <v>56754233.956252858</v>
      </c>
      <c r="CX24" s="13">
        <v>35421682.63462989</v>
      </c>
      <c r="CY24" s="13">
        <v>44757120.324446209</v>
      </c>
      <c r="CZ24" s="13">
        <v>83149678.127185702</v>
      </c>
      <c r="DA24" s="13">
        <v>54624892.511143677</v>
      </c>
      <c r="DB24" s="38">
        <f t="shared" si="0"/>
        <v>5689610312.4448442</v>
      </c>
      <c r="DC24" s="6"/>
    </row>
    <row r="25" spans="2:107" x14ac:dyDescent="0.3">
      <c r="B25" s="11">
        <v>10913</v>
      </c>
      <c r="C25" s="13" t="s">
        <v>127</v>
      </c>
      <c r="D25" s="13">
        <v>23</v>
      </c>
      <c r="E25" s="13" t="str">
        <f t="shared" si="1"/>
        <v>S</v>
      </c>
      <c r="F25" s="13">
        <v>2061122.05224926</v>
      </c>
      <c r="G25" s="13">
        <v>700011.29882450518</v>
      </c>
      <c r="H25" s="13">
        <v>1668475.155927076</v>
      </c>
      <c r="I25" s="13">
        <v>1782271.5641570271</v>
      </c>
      <c r="J25" s="13">
        <v>1656556.5215576161</v>
      </c>
      <c r="K25" s="13">
        <v>5211668.4947289983</v>
      </c>
      <c r="L25" s="13">
        <v>1342095.3876163601</v>
      </c>
      <c r="M25" s="13">
        <v>3145135.201117083</v>
      </c>
      <c r="N25" s="13">
        <v>10390640.018464381</v>
      </c>
      <c r="O25" s="13">
        <v>1228877.388307879</v>
      </c>
      <c r="P25" s="13">
        <v>3468672.9710896742</v>
      </c>
      <c r="Q25" s="13">
        <v>7505188.8002594979</v>
      </c>
      <c r="R25" s="13">
        <v>4599651.5112710875</v>
      </c>
      <c r="S25" s="13">
        <v>2864840.6795138628</v>
      </c>
      <c r="T25" s="13">
        <v>3112761.0702001159</v>
      </c>
      <c r="U25" s="13">
        <v>2921762.7868793779</v>
      </c>
      <c r="V25" s="13">
        <v>6508196.5191498734</v>
      </c>
      <c r="W25" s="13">
        <v>970421.53094516764</v>
      </c>
      <c r="X25" s="13">
        <v>3180406.3530282518</v>
      </c>
      <c r="Y25" s="13">
        <v>5514836.9475019444</v>
      </c>
      <c r="Z25" s="13">
        <v>3771713.727863302</v>
      </c>
      <c r="AA25" s="13">
        <v>1810689.6124198281</v>
      </c>
      <c r="AB25" s="13">
        <v>4850471.4667052226</v>
      </c>
      <c r="AC25" s="13">
        <v>3563686.567572617</v>
      </c>
      <c r="AD25" s="13">
        <v>11067780.31203148</v>
      </c>
      <c r="AE25" s="13">
        <v>2086032.832096834</v>
      </c>
      <c r="AF25" s="13">
        <v>2067315.402115023</v>
      </c>
      <c r="AG25" s="13">
        <v>6198793.5202617263</v>
      </c>
      <c r="AH25" s="13">
        <v>2384490.275949772</v>
      </c>
      <c r="AI25" s="13">
        <v>3495427.5740136481</v>
      </c>
      <c r="AJ25" s="13">
        <v>297371.11585264723</v>
      </c>
      <c r="AK25" s="13">
        <v>3684591.608840418</v>
      </c>
      <c r="AL25" s="13">
        <v>2997250.0172032439</v>
      </c>
      <c r="AM25" s="13">
        <v>4190133.7296420061</v>
      </c>
      <c r="AN25" s="13">
        <v>5085073.5459100977</v>
      </c>
      <c r="AO25" s="13">
        <v>2982193.9726088801</v>
      </c>
      <c r="AP25" s="13">
        <v>4013058.4628384691</v>
      </c>
      <c r="AQ25" s="13">
        <v>6998630.5312914168</v>
      </c>
      <c r="AR25" s="13">
        <v>9007520.822618844</v>
      </c>
      <c r="AS25" s="13">
        <v>5297114.9280735236</v>
      </c>
      <c r="AT25" s="13">
        <v>4204665.6959255831</v>
      </c>
      <c r="AU25" s="13">
        <v>1614502.499304557</v>
      </c>
      <c r="AV25" s="13">
        <v>4462171.0107461084</v>
      </c>
      <c r="AW25" s="13">
        <v>4993726.4456301453</v>
      </c>
      <c r="AX25" s="13">
        <v>3969542.938294481</v>
      </c>
      <c r="AY25" s="13">
        <v>4145111.6749854288</v>
      </c>
      <c r="AZ25" s="13">
        <v>4444139.0058591235</v>
      </c>
      <c r="BA25" s="13">
        <v>2974297.745166779</v>
      </c>
      <c r="BB25" s="13">
        <v>3435785.4834902151</v>
      </c>
      <c r="BC25" s="13">
        <v>6829462.3338745181</v>
      </c>
      <c r="BD25" s="13">
        <v>1188134.9812746651</v>
      </c>
      <c r="BE25" s="13">
        <v>3356053.321253344</v>
      </c>
      <c r="BF25" s="13">
        <v>1021451.746712088</v>
      </c>
      <c r="BG25" s="13">
        <v>1042453.00874506</v>
      </c>
      <c r="BH25" s="13">
        <v>3020683.7319318498</v>
      </c>
      <c r="BI25" s="13">
        <v>7206806.4192545982</v>
      </c>
      <c r="BJ25" s="13">
        <v>6943401.4312194949</v>
      </c>
      <c r="BK25" s="13">
        <v>3196287.7280255058</v>
      </c>
      <c r="BL25" s="13">
        <v>7394388.2406758675</v>
      </c>
      <c r="BM25" s="13">
        <v>3186953.8989162468</v>
      </c>
      <c r="BN25" s="13">
        <v>12404652.57604293</v>
      </c>
      <c r="BO25" s="13">
        <v>5305314.7062929161</v>
      </c>
      <c r="BP25" s="13">
        <v>1946209.007464295</v>
      </c>
      <c r="BQ25" s="13">
        <v>6322870.7337533198</v>
      </c>
      <c r="BR25" s="13">
        <v>6856758.1991986893</v>
      </c>
      <c r="BS25" s="13">
        <v>7254609.8542387076</v>
      </c>
      <c r="BT25" s="13">
        <v>5052627.0939195789</v>
      </c>
      <c r="BU25" s="13">
        <v>3922570.4291828549</v>
      </c>
      <c r="BV25" s="13">
        <v>4606350.298450279</v>
      </c>
      <c r="BW25" s="13">
        <v>1458555.841855325</v>
      </c>
      <c r="BX25" s="13">
        <v>17189997.03925189</v>
      </c>
      <c r="BY25" s="13">
        <v>8890960.9795023985</v>
      </c>
      <c r="BZ25" s="13">
        <v>3520812.6410495322</v>
      </c>
      <c r="CA25" s="13">
        <v>3746598.124529962</v>
      </c>
      <c r="CB25" s="13">
        <v>4448731.1011755979</v>
      </c>
      <c r="CC25" s="13">
        <v>13167060.49336227</v>
      </c>
      <c r="CD25" s="13">
        <v>17922101.206978269</v>
      </c>
      <c r="CE25" s="13">
        <v>8343751.9084908348</v>
      </c>
      <c r="CF25" s="13">
        <v>3042124.8621112751</v>
      </c>
      <c r="CG25" s="13">
        <v>3308161.7734841472</v>
      </c>
      <c r="CH25" s="13">
        <v>7510034.614224459</v>
      </c>
      <c r="CI25" s="13">
        <v>5525754.5475439262</v>
      </c>
      <c r="CJ25" s="13">
        <v>9387539.6827096194</v>
      </c>
      <c r="CK25" s="13">
        <v>6897059.9045669828</v>
      </c>
      <c r="CL25" s="13">
        <v>9438413.37693372</v>
      </c>
      <c r="CM25" s="13">
        <v>6332450.4331009164</v>
      </c>
      <c r="CN25" s="13">
        <v>13064377.323592121</v>
      </c>
      <c r="CO25" s="13">
        <v>12176732.0742124</v>
      </c>
      <c r="CP25" s="13">
        <v>5421689.7310943268</v>
      </c>
      <c r="CQ25" s="13">
        <v>8579689.7139285747</v>
      </c>
      <c r="CR25" s="13">
        <v>6908014.386146578</v>
      </c>
      <c r="CS25" s="13">
        <v>6606664.4595939834</v>
      </c>
      <c r="CT25" s="13">
        <v>18458258.445153881</v>
      </c>
      <c r="CU25" s="13">
        <v>6484324.266652965</v>
      </c>
      <c r="CV25" s="13">
        <v>6033960.0615201294</v>
      </c>
      <c r="CW25" s="13">
        <v>4208648.2772170408</v>
      </c>
      <c r="CX25" s="13">
        <v>6208594.9217539635</v>
      </c>
      <c r="CY25" s="13">
        <v>5597299.6320599699</v>
      </c>
      <c r="CZ25" s="13">
        <v>8481869.379617732</v>
      </c>
      <c r="DA25" s="13">
        <v>6091763.0713959914</v>
      </c>
      <c r="DB25" s="38">
        <f t="shared" si="0"/>
        <v>532436908.793338</v>
      </c>
      <c r="DC25" s="6"/>
    </row>
    <row r="26" spans="2:107" x14ac:dyDescent="0.3">
      <c r="B26" s="11">
        <v>10914</v>
      </c>
      <c r="C26" s="13" t="s">
        <v>128</v>
      </c>
      <c r="D26" s="13">
        <v>24</v>
      </c>
      <c r="E26" s="13" t="str">
        <f t="shared" si="1"/>
        <v>S</v>
      </c>
      <c r="F26" s="13">
        <v>10379891.6458595</v>
      </c>
      <c r="G26" s="13">
        <v>10682534.121094091</v>
      </c>
      <c r="H26" s="13">
        <v>19174430.93503746</v>
      </c>
      <c r="I26" s="13">
        <v>9239009.4724167604</v>
      </c>
      <c r="J26" s="13">
        <v>10371353.9398416</v>
      </c>
      <c r="K26" s="13">
        <v>11953995.22288315</v>
      </c>
      <c r="L26" s="13">
        <v>8891320.1095965225</v>
      </c>
      <c r="M26" s="13">
        <v>6511206.6962360237</v>
      </c>
      <c r="N26" s="13">
        <v>12095137.417934161</v>
      </c>
      <c r="O26" s="13">
        <v>9028730.0976556521</v>
      </c>
      <c r="P26" s="13">
        <v>12026216.345450571</v>
      </c>
      <c r="Q26" s="13">
        <v>16341222.597211011</v>
      </c>
      <c r="R26" s="13">
        <v>10082473.92143316</v>
      </c>
      <c r="S26" s="13">
        <v>9525200.450589221</v>
      </c>
      <c r="T26" s="13">
        <v>13010806.15949773</v>
      </c>
      <c r="U26" s="13">
        <v>13979520.9232795</v>
      </c>
      <c r="V26" s="13">
        <v>14516726.98075011</v>
      </c>
      <c r="W26" s="13">
        <v>13311830.88635706</v>
      </c>
      <c r="X26" s="13">
        <v>6207414.393706983</v>
      </c>
      <c r="Y26" s="13">
        <v>24603312.70059973</v>
      </c>
      <c r="Z26" s="13">
        <v>10316482.94896535</v>
      </c>
      <c r="AA26" s="13">
        <v>6320762.4810546432</v>
      </c>
      <c r="AB26" s="13">
        <v>7143934.6703991704</v>
      </c>
      <c r="AC26" s="13">
        <v>8696577.975795377</v>
      </c>
      <c r="AD26" s="13">
        <v>13014672.57480102</v>
      </c>
      <c r="AE26" s="13">
        <v>15110017.12977341</v>
      </c>
      <c r="AF26" s="13">
        <v>5804283.9579021549</v>
      </c>
      <c r="AG26" s="13">
        <v>18110370.567022022</v>
      </c>
      <c r="AH26" s="13">
        <v>11698182.05691372</v>
      </c>
      <c r="AI26" s="13">
        <v>10356496.03273272</v>
      </c>
      <c r="AJ26" s="13">
        <v>12948966.802419521</v>
      </c>
      <c r="AK26" s="13">
        <v>18222143.276783291</v>
      </c>
      <c r="AL26" s="13">
        <v>13050561.62897699</v>
      </c>
      <c r="AM26" s="13">
        <v>14047715.670031659</v>
      </c>
      <c r="AN26" s="13">
        <v>13425643.043728741</v>
      </c>
      <c r="AO26" s="13">
        <v>8412592.7386332937</v>
      </c>
      <c r="AP26" s="13">
        <v>7499516.6426580558</v>
      </c>
      <c r="AQ26" s="13">
        <v>9800203.9536291603</v>
      </c>
      <c r="AR26" s="13">
        <v>14667078.326840101</v>
      </c>
      <c r="AS26" s="13">
        <v>19299869.204250678</v>
      </c>
      <c r="AT26" s="13">
        <v>13591765.156107459</v>
      </c>
      <c r="AU26" s="13">
        <v>9604070.4207495581</v>
      </c>
      <c r="AV26" s="13">
        <v>8907673.3766042106</v>
      </c>
      <c r="AW26" s="13">
        <v>25306167.070415162</v>
      </c>
      <c r="AX26" s="13">
        <v>14569226.504013861</v>
      </c>
      <c r="AY26" s="13">
        <v>10186361.61685014</v>
      </c>
      <c r="AZ26" s="13">
        <v>18411699.468347769</v>
      </c>
      <c r="BA26" s="13">
        <v>2524728.2910491098</v>
      </c>
      <c r="BB26" s="13">
        <v>8467572.9644658566</v>
      </c>
      <c r="BC26" s="13">
        <v>15307260.326105651</v>
      </c>
      <c r="BD26" s="13">
        <v>9683407.2002908811</v>
      </c>
      <c r="BE26" s="13">
        <v>15533849.05001157</v>
      </c>
      <c r="BF26" s="13">
        <v>12367532.700310189</v>
      </c>
      <c r="BG26" s="13">
        <v>9569172.1202483233</v>
      </c>
      <c r="BH26" s="13">
        <v>29500177.957314871</v>
      </c>
      <c r="BI26" s="13">
        <v>25845473.04509414</v>
      </c>
      <c r="BJ26" s="13">
        <v>13211350.772741031</v>
      </c>
      <c r="BK26" s="13">
        <v>11361896.004411019</v>
      </c>
      <c r="BL26" s="13">
        <v>11997412.865660271</v>
      </c>
      <c r="BM26" s="13">
        <v>23455128.928924039</v>
      </c>
      <c r="BN26" s="13">
        <v>19025275.9021369</v>
      </c>
      <c r="BO26" s="13">
        <v>18209799.956156459</v>
      </c>
      <c r="BP26" s="13">
        <v>17650026.16830587</v>
      </c>
      <c r="BQ26" s="13">
        <v>21433653.27341906</v>
      </c>
      <c r="BR26" s="13">
        <v>24396061.662784729</v>
      </c>
      <c r="BS26" s="13">
        <v>21316531.759985998</v>
      </c>
      <c r="BT26" s="13">
        <v>52843110.495924197</v>
      </c>
      <c r="BU26" s="13">
        <v>13392482.408134639</v>
      </c>
      <c r="BV26" s="13">
        <v>8337317.7187028816</v>
      </c>
      <c r="BW26" s="13">
        <v>14459404.705085989</v>
      </c>
      <c r="BX26" s="13">
        <v>26389005.573690139</v>
      </c>
      <c r="BY26" s="13">
        <v>33891188.078992963</v>
      </c>
      <c r="BZ26" s="13">
        <v>16930168.25431101</v>
      </c>
      <c r="CA26" s="13">
        <v>14831475.94602884</v>
      </c>
      <c r="CB26" s="13">
        <v>19455303.386389501</v>
      </c>
      <c r="CC26" s="13">
        <v>19629240.063301299</v>
      </c>
      <c r="CD26" s="13">
        <v>12909310.864883861</v>
      </c>
      <c r="CE26" s="13">
        <v>27302481.2632971</v>
      </c>
      <c r="CF26" s="13">
        <v>12433232.315830391</v>
      </c>
      <c r="CG26" s="13">
        <v>26906484.24907162</v>
      </c>
      <c r="CH26" s="13">
        <v>55517300.719494089</v>
      </c>
      <c r="CI26" s="13">
        <v>25626679.981013939</v>
      </c>
      <c r="CJ26" s="13">
        <v>28612070.022527199</v>
      </c>
      <c r="CK26" s="13">
        <v>15769778.3409901</v>
      </c>
      <c r="CL26" s="13">
        <v>37441720.466267303</v>
      </c>
      <c r="CM26" s="13">
        <v>27075642.82763014</v>
      </c>
      <c r="CN26" s="13">
        <v>26287396.781973071</v>
      </c>
      <c r="CO26" s="13">
        <v>32814881.2901919</v>
      </c>
      <c r="CP26" s="13">
        <v>52439398.357661247</v>
      </c>
      <c r="CQ26" s="13">
        <v>45299103.293129839</v>
      </c>
      <c r="CR26" s="13">
        <v>48023016.617201172</v>
      </c>
      <c r="CS26" s="13">
        <v>35871405.911750637</v>
      </c>
      <c r="CT26" s="13">
        <v>39954848.184094593</v>
      </c>
      <c r="CU26" s="13">
        <v>42430616.85484267</v>
      </c>
      <c r="CV26" s="13">
        <v>59054958.542533942</v>
      </c>
      <c r="CW26" s="13">
        <v>29060291.50466153</v>
      </c>
      <c r="CX26" s="13">
        <v>38257803.41157572</v>
      </c>
      <c r="CY26" s="13">
        <v>63286160.469247587</v>
      </c>
      <c r="CZ26" s="13">
        <v>50474693.270030171</v>
      </c>
      <c r="DA26" s="13">
        <v>67771194.535765052</v>
      </c>
      <c r="DB26" s="38">
        <f t="shared" si="0"/>
        <v>2012090847.9694719</v>
      </c>
      <c r="DC26" s="6"/>
    </row>
    <row r="27" spans="2:107" x14ac:dyDescent="0.3">
      <c r="B27" s="11">
        <v>10915</v>
      </c>
      <c r="C27" s="13" t="s">
        <v>129</v>
      </c>
      <c r="D27" s="13">
        <v>25</v>
      </c>
      <c r="E27" s="13" t="str">
        <f t="shared" si="1"/>
        <v>S</v>
      </c>
      <c r="F27" s="13">
        <v>2875626.302583938</v>
      </c>
      <c r="G27" s="13">
        <v>3126084.2372375149</v>
      </c>
      <c r="H27" s="13">
        <v>7573276.3953110371</v>
      </c>
      <c r="I27" s="13">
        <v>1989409.9320864179</v>
      </c>
      <c r="J27" s="13">
        <v>3449368.434228179</v>
      </c>
      <c r="K27" s="13">
        <v>2154961.2854584199</v>
      </c>
      <c r="L27" s="13">
        <v>3608737.4967555241</v>
      </c>
      <c r="M27" s="13">
        <v>3956219.4833454378</v>
      </c>
      <c r="N27" s="13">
        <v>3409639.4202976772</v>
      </c>
      <c r="O27" s="13">
        <v>2927763.5528831771</v>
      </c>
      <c r="P27" s="13">
        <v>2381628.7310532862</v>
      </c>
      <c r="Q27" s="13">
        <v>2651870.2736982089</v>
      </c>
      <c r="R27" s="13">
        <v>7568952.4942266298</v>
      </c>
      <c r="S27" s="13">
        <v>3455871.090664553</v>
      </c>
      <c r="T27" s="13">
        <v>2529059.8417170271</v>
      </c>
      <c r="U27" s="13">
        <v>9539830.8372323848</v>
      </c>
      <c r="V27" s="13">
        <v>3612924.2847260418</v>
      </c>
      <c r="W27" s="13">
        <v>6332145.6296178969</v>
      </c>
      <c r="X27" s="13">
        <v>5504986.4183718152</v>
      </c>
      <c r="Y27" s="13">
        <v>5522444.7232373487</v>
      </c>
      <c r="Z27" s="13">
        <v>4229934.9789871611</v>
      </c>
      <c r="AA27" s="13">
        <v>4555567.4450521711</v>
      </c>
      <c r="AB27" s="13">
        <v>2331400.5441276841</v>
      </c>
      <c r="AC27" s="13">
        <v>2636214.5052967099</v>
      </c>
      <c r="AD27" s="13">
        <v>2702992.5174503732</v>
      </c>
      <c r="AE27" s="13">
        <v>1487258.4298034681</v>
      </c>
      <c r="AF27" s="13">
        <v>5111617.8627531212</v>
      </c>
      <c r="AG27" s="13">
        <v>4334608.7836512811</v>
      </c>
      <c r="AH27" s="13">
        <v>2684525.0616107509</v>
      </c>
      <c r="AI27" s="13">
        <v>4968573.7858703593</v>
      </c>
      <c r="AJ27" s="13">
        <v>3881013.4466456971</v>
      </c>
      <c r="AK27" s="13">
        <v>3222438.3485561698</v>
      </c>
      <c r="AL27" s="13">
        <v>6001419.1686510518</v>
      </c>
      <c r="AM27" s="13">
        <v>29310398.536135901</v>
      </c>
      <c r="AN27" s="13">
        <v>17429944.137087211</v>
      </c>
      <c r="AO27" s="13">
        <v>8228398.7138634687</v>
      </c>
      <c r="AP27" s="13">
        <v>2329452.195369951</v>
      </c>
      <c r="AQ27" s="13">
        <v>8001927.4858615929</v>
      </c>
      <c r="AR27" s="13">
        <v>9477092.7071912792</v>
      </c>
      <c r="AS27" s="13">
        <v>3925860.89185317</v>
      </c>
      <c r="AT27" s="13">
        <v>2213368.2407567119</v>
      </c>
      <c r="AU27" s="13">
        <v>10045248.097497189</v>
      </c>
      <c r="AV27" s="13">
        <v>23166353.20514505</v>
      </c>
      <c r="AW27" s="13">
        <v>9615268.86896847</v>
      </c>
      <c r="AX27" s="13">
        <v>15208824.8507808</v>
      </c>
      <c r="AY27" s="13">
        <v>2261460.7497662799</v>
      </c>
      <c r="AZ27" s="13">
        <v>519282.72089593631</v>
      </c>
      <c r="BA27" s="13">
        <v>6554129.1422915263</v>
      </c>
      <c r="BB27" s="13">
        <v>8785282.0431618523</v>
      </c>
      <c r="BC27" s="13">
        <v>7375902.1374625713</v>
      </c>
      <c r="BD27" s="13">
        <v>5966938.3232225617</v>
      </c>
      <c r="BE27" s="13">
        <v>4021514.8834604118</v>
      </c>
      <c r="BF27" s="13">
        <v>4158724.6031276612</v>
      </c>
      <c r="BG27" s="13">
        <v>6322996.7105132984</v>
      </c>
      <c r="BH27" s="13">
        <v>14061551.553883061</v>
      </c>
      <c r="BI27" s="13">
        <v>9886600.9077469353</v>
      </c>
      <c r="BJ27" s="13">
        <v>4578276.7932979474</v>
      </c>
      <c r="BK27" s="13">
        <v>3951850.9754542001</v>
      </c>
      <c r="BL27" s="13">
        <v>3754645.580856591</v>
      </c>
      <c r="BM27" s="13">
        <v>20223494.23398364</v>
      </c>
      <c r="BN27" s="13">
        <v>4477703.0680610174</v>
      </c>
      <c r="BO27" s="13">
        <v>13155475.545478931</v>
      </c>
      <c r="BP27" s="13">
        <v>9823301.8798607886</v>
      </c>
      <c r="BQ27" s="13">
        <v>5544678.9658661224</v>
      </c>
      <c r="BR27" s="13">
        <v>9619372.0774151534</v>
      </c>
      <c r="BS27" s="13">
        <v>10939974.051283089</v>
      </c>
      <c r="BT27" s="13">
        <v>11911880.463394109</v>
      </c>
      <c r="BU27" s="13">
        <v>1278839.779324536</v>
      </c>
      <c r="BV27" s="13">
        <v>9841431.3639480025</v>
      </c>
      <c r="BW27" s="13">
        <v>2531786.5133748511</v>
      </c>
      <c r="BX27" s="13">
        <v>6929665.9931142274</v>
      </c>
      <c r="BY27" s="13">
        <v>13007400.875827409</v>
      </c>
      <c r="BZ27" s="13">
        <v>5711008.0847331556</v>
      </c>
      <c r="CA27" s="13">
        <v>6219622.7282808581</v>
      </c>
      <c r="CB27" s="13">
        <v>9020122.0122743696</v>
      </c>
      <c r="CC27" s="13">
        <v>6879590.5718471361</v>
      </c>
      <c r="CD27" s="13">
        <v>8238841.2048999518</v>
      </c>
      <c r="CE27" s="13">
        <v>10677476.67121988</v>
      </c>
      <c r="CF27" s="13">
        <v>8617136.3491514344</v>
      </c>
      <c r="CG27" s="13">
        <v>6739438.247857661</v>
      </c>
      <c r="CH27" s="13">
        <v>11779501.64425146</v>
      </c>
      <c r="CI27" s="13">
        <v>13103403.65163831</v>
      </c>
      <c r="CJ27" s="13">
        <v>7387376.1327180881</v>
      </c>
      <c r="CK27" s="13">
        <v>4354177.4075349318</v>
      </c>
      <c r="CL27" s="13">
        <v>9586289.6576662846</v>
      </c>
      <c r="CM27" s="13">
        <v>2808454.4673321811</v>
      </c>
      <c r="CN27" s="13">
        <v>5928371.4140000585</v>
      </c>
      <c r="CO27" s="13">
        <v>15675919.050367169</v>
      </c>
      <c r="CP27" s="13">
        <v>3035968.8657953609</v>
      </c>
      <c r="CQ27" s="13">
        <v>3095302.3330951021</v>
      </c>
      <c r="CR27" s="13">
        <v>7911352.1426401744</v>
      </c>
      <c r="CS27" s="13">
        <v>13175385.414968271</v>
      </c>
      <c r="CT27" s="13">
        <v>4749847.6296611186</v>
      </c>
      <c r="CU27" s="13">
        <v>4841649.8899280978</v>
      </c>
      <c r="CV27" s="13">
        <v>10694462.212382169</v>
      </c>
      <c r="CW27" s="13">
        <v>13470091.241297809</v>
      </c>
      <c r="CX27" s="13">
        <v>1485356.540985601</v>
      </c>
      <c r="CY27" s="13">
        <v>16124226.74422252</v>
      </c>
      <c r="CZ27" s="13">
        <v>1444490.337662793</v>
      </c>
      <c r="DA27" s="13">
        <v>8785520.5488756262</v>
      </c>
      <c r="DB27" s="38">
        <f t="shared" si="0"/>
        <v>694295048.80705965</v>
      </c>
      <c r="DC27" s="6"/>
    </row>
    <row r="28" spans="2:107" x14ac:dyDescent="0.3">
      <c r="B28" s="11">
        <v>10916</v>
      </c>
      <c r="C28" s="13" t="s">
        <v>130</v>
      </c>
      <c r="D28" s="13">
        <v>26</v>
      </c>
      <c r="E28" s="13" t="str">
        <f t="shared" si="1"/>
        <v>S</v>
      </c>
      <c r="F28" s="13">
        <v>2221402.4707365092</v>
      </c>
      <c r="G28" s="13">
        <v>3119345.5267860289</v>
      </c>
      <c r="H28" s="13">
        <v>2507016.9612020361</v>
      </c>
      <c r="I28" s="13">
        <v>8981526.4188420828</v>
      </c>
      <c r="J28" s="13">
        <v>6169826.2095328718</v>
      </c>
      <c r="K28" s="13">
        <v>3974254.9872944211</v>
      </c>
      <c r="L28" s="13">
        <v>3055953.6820758921</v>
      </c>
      <c r="M28" s="13">
        <v>8041976.1368714254</v>
      </c>
      <c r="N28" s="13">
        <v>5874661.0412977347</v>
      </c>
      <c r="O28" s="13">
        <v>7846063.0445544934</v>
      </c>
      <c r="P28" s="13">
        <v>5449359.9369054511</v>
      </c>
      <c r="Q28" s="13">
        <v>13628292.06234337</v>
      </c>
      <c r="R28" s="13">
        <v>9271456.8355784863</v>
      </c>
      <c r="S28" s="13">
        <v>11586149.597871849</v>
      </c>
      <c r="T28" s="13">
        <v>12707293.102084611</v>
      </c>
      <c r="U28" s="13">
        <v>6906837.4057551287</v>
      </c>
      <c r="V28" s="13">
        <v>3651436.551577786</v>
      </c>
      <c r="W28" s="13">
        <v>8304260.1651465921</v>
      </c>
      <c r="X28" s="13">
        <v>12690952.237642979</v>
      </c>
      <c r="Y28" s="13">
        <v>6443466.1171861514</v>
      </c>
      <c r="Z28" s="13">
        <v>9672600.1725592818</v>
      </c>
      <c r="AA28" s="13">
        <v>3527098.7981736572</v>
      </c>
      <c r="AB28" s="13">
        <v>10355023.850868231</v>
      </c>
      <c r="AC28" s="13">
        <v>5616631.2925346307</v>
      </c>
      <c r="AD28" s="13">
        <v>11420834.60904873</v>
      </c>
      <c r="AE28" s="13">
        <v>21801696.90394013</v>
      </c>
      <c r="AF28" s="13">
        <v>15648254.72491269</v>
      </c>
      <c r="AG28" s="13">
        <v>6667419.9684403269</v>
      </c>
      <c r="AH28" s="13">
        <v>18590783.926459879</v>
      </c>
      <c r="AI28" s="13">
        <v>5454520.6516421149</v>
      </c>
      <c r="AJ28" s="13">
        <v>7812541.3122004047</v>
      </c>
      <c r="AK28" s="13">
        <v>9446231.6207210496</v>
      </c>
      <c r="AL28" s="13">
        <v>12809125.6941547</v>
      </c>
      <c r="AM28" s="13">
        <v>14205512.30458316</v>
      </c>
      <c r="AN28" s="13">
        <v>13410192.38371465</v>
      </c>
      <c r="AO28" s="13">
        <v>15133967.94971277</v>
      </c>
      <c r="AP28" s="13">
        <v>17106279.308220461</v>
      </c>
      <c r="AQ28" s="13">
        <v>17648172.787248719</v>
      </c>
      <c r="AR28" s="13">
        <v>11271567.698156821</v>
      </c>
      <c r="AS28" s="13">
        <v>28947571.754937109</v>
      </c>
      <c r="AT28" s="13">
        <v>18430204.794154242</v>
      </c>
      <c r="AU28" s="13">
        <v>8323714.8241883311</v>
      </c>
      <c r="AV28" s="13">
        <v>6112649.8274332453</v>
      </c>
      <c r="AW28" s="13">
        <v>10855462.30513793</v>
      </c>
      <c r="AX28" s="13">
        <v>8915012.976226531</v>
      </c>
      <c r="AY28" s="13">
        <v>25389897.93868668</v>
      </c>
      <c r="AZ28" s="13">
        <v>8575670.5289942287</v>
      </c>
      <c r="BA28" s="13">
        <v>6111756.5554910693</v>
      </c>
      <c r="BB28" s="13">
        <v>1867718.6029065149</v>
      </c>
      <c r="BC28" s="13">
        <v>8823473.5334877353</v>
      </c>
      <c r="BD28" s="13">
        <v>15258824.72653608</v>
      </c>
      <c r="BE28" s="13">
        <v>19097816.422332671</v>
      </c>
      <c r="BF28" s="13">
        <v>4803486.1302902345</v>
      </c>
      <c r="BG28" s="13">
        <v>11420988.86493401</v>
      </c>
      <c r="BH28" s="13">
        <v>17089432.31443157</v>
      </c>
      <c r="BI28" s="13">
        <v>10325025.725914599</v>
      </c>
      <c r="BJ28" s="13">
        <v>9786419.6108035818</v>
      </c>
      <c r="BK28" s="13">
        <v>8477099.6930726301</v>
      </c>
      <c r="BL28" s="13">
        <v>19798583.159613371</v>
      </c>
      <c r="BM28" s="13">
        <v>19556949.970677931</v>
      </c>
      <c r="BN28" s="13">
        <v>12434308.013472751</v>
      </c>
      <c r="BO28" s="13">
        <v>3828968.1816018149</v>
      </c>
      <c r="BP28" s="13">
        <v>11040423.44772898</v>
      </c>
      <c r="BQ28" s="13">
        <v>11989327.48931569</v>
      </c>
      <c r="BR28" s="13">
        <v>8122665.6640615407</v>
      </c>
      <c r="BS28" s="13">
        <v>11512988.114172781</v>
      </c>
      <c r="BT28" s="13">
        <v>16738002.404167891</v>
      </c>
      <c r="BU28" s="13">
        <v>17169320.878946628</v>
      </c>
      <c r="BV28" s="13">
        <v>25067391.665236879</v>
      </c>
      <c r="BW28" s="13">
        <v>20295583.63041522</v>
      </c>
      <c r="BX28" s="13">
        <v>21672123.237752579</v>
      </c>
      <c r="BY28" s="13">
        <v>26874580.974921249</v>
      </c>
      <c r="BZ28" s="13">
        <v>16264944.23089982</v>
      </c>
      <c r="CA28" s="13">
        <v>19062057.72476083</v>
      </c>
      <c r="CB28" s="13">
        <v>6448062.6107219504</v>
      </c>
      <c r="CC28" s="13">
        <v>17171077.515467729</v>
      </c>
      <c r="CD28" s="13">
        <v>13655062.540133379</v>
      </c>
      <c r="CE28" s="13">
        <v>14831182.5599319</v>
      </c>
      <c r="CF28" s="13">
        <v>20828017.073107939</v>
      </c>
      <c r="CG28" s="13">
        <v>19960110.246933069</v>
      </c>
      <c r="CH28" s="13">
        <v>11120633.132939359</v>
      </c>
      <c r="CI28" s="13">
        <v>23724937.103481691</v>
      </c>
      <c r="CJ28" s="13">
        <v>31963633.200019389</v>
      </c>
      <c r="CK28" s="13">
        <v>28178667.876807649</v>
      </c>
      <c r="CL28" s="13">
        <v>13480395.27378276</v>
      </c>
      <c r="CM28" s="13">
        <v>23340126.694780391</v>
      </c>
      <c r="CN28" s="13">
        <v>20140874.46199267</v>
      </c>
      <c r="CO28" s="13">
        <v>11626077.498213051</v>
      </c>
      <c r="CP28" s="13">
        <v>29606720.034614649</v>
      </c>
      <c r="CQ28" s="13">
        <v>28703197.948777061</v>
      </c>
      <c r="CR28" s="13">
        <v>12583232.01703212</v>
      </c>
      <c r="CS28" s="13">
        <v>45267639.692096964</v>
      </c>
      <c r="CT28" s="13">
        <v>18805770.624652561</v>
      </c>
      <c r="CU28" s="13">
        <v>14982514.32613804</v>
      </c>
      <c r="CV28" s="13">
        <v>30408489.884520382</v>
      </c>
      <c r="CW28" s="13">
        <v>15924694.005745839</v>
      </c>
      <c r="CX28" s="13">
        <v>32116714.904637009</v>
      </c>
      <c r="CY28" s="13">
        <v>36218247.911847308</v>
      </c>
      <c r="CZ28" s="13">
        <v>73211602.105608284</v>
      </c>
      <c r="DA28" s="13">
        <v>29682394.845854171</v>
      </c>
      <c r="DB28" s="38">
        <f t="shared" si="0"/>
        <v>1484050508.4561205</v>
      </c>
      <c r="DC28" s="6"/>
    </row>
    <row r="29" spans="2:107" x14ac:dyDescent="0.3">
      <c r="B29" s="11">
        <v>10921</v>
      </c>
      <c r="C29" s="13" t="s">
        <v>131</v>
      </c>
      <c r="D29" s="13">
        <v>27</v>
      </c>
      <c r="E29" s="13" t="str">
        <f t="shared" si="1"/>
        <v>S</v>
      </c>
      <c r="F29" s="13">
        <v>61022871.071154103</v>
      </c>
      <c r="G29" s="13">
        <v>67353545.488478094</v>
      </c>
      <c r="H29" s="13">
        <v>78798740.643324584</v>
      </c>
      <c r="I29" s="13">
        <v>57200293.88521155</v>
      </c>
      <c r="J29" s="13">
        <v>55880584.020921908</v>
      </c>
      <c r="K29" s="13">
        <v>65224919.712440781</v>
      </c>
      <c r="L29" s="13">
        <v>75120791.890581116</v>
      </c>
      <c r="M29" s="13">
        <v>59623323.255306073</v>
      </c>
      <c r="N29" s="13">
        <v>64256136.899912722</v>
      </c>
      <c r="O29" s="13">
        <v>58155281.743753508</v>
      </c>
      <c r="P29" s="13">
        <v>84392816.4117762</v>
      </c>
      <c r="Q29" s="13">
        <v>54157487.151673697</v>
      </c>
      <c r="R29" s="13">
        <v>62581137.949822791</v>
      </c>
      <c r="S29" s="13">
        <v>62027814.06514179</v>
      </c>
      <c r="T29" s="13">
        <v>69856294.076213911</v>
      </c>
      <c r="U29" s="13">
        <v>79122659.616387427</v>
      </c>
      <c r="V29" s="13">
        <v>58687748.955244102</v>
      </c>
      <c r="W29" s="13">
        <v>49765655.145568952</v>
      </c>
      <c r="X29" s="13">
        <v>55747144.3403107</v>
      </c>
      <c r="Y29" s="13">
        <v>50445211.49814745</v>
      </c>
      <c r="Z29" s="13">
        <v>51860953.867575012</v>
      </c>
      <c r="AA29" s="13">
        <v>40999041.935422473</v>
      </c>
      <c r="AB29" s="13">
        <v>62031766.123544343</v>
      </c>
      <c r="AC29" s="13">
        <v>54675586.143809289</v>
      </c>
      <c r="AD29" s="13">
        <v>54007700.906052567</v>
      </c>
      <c r="AE29" s="13">
        <v>53402356.108902007</v>
      </c>
      <c r="AF29" s="13">
        <v>45713022.734005451</v>
      </c>
      <c r="AG29" s="13">
        <v>70066638.982928708</v>
      </c>
      <c r="AH29" s="13">
        <v>55618135.083393984</v>
      </c>
      <c r="AI29" s="13">
        <v>66239047.252789602</v>
      </c>
      <c r="AJ29" s="13">
        <v>52252461.795301303</v>
      </c>
      <c r="AK29" s="13">
        <v>51821187.377897173</v>
      </c>
      <c r="AL29" s="13">
        <v>54964507.022643149</v>
      </c>
      <c r="AM29" s="13">
        <v>55679412.599256769</v>
      </c>
      <c r="AN29" s="13">
        <v>40199169.431705654</v>
      </c>
      <c r="AO29" s="13">
        <v>56235472.425464809</v>
      </c>
      <c r="AP29" s="13">
        <v>52368037.621437311</v>
      </c>
      <c r="AQ29" s="13">
        <v>51497277.812122539</v>
      </c>
      <c r="AR29" s="13">
        <v>46291982.212144069</v>
      </c>
      <c r="AS29" s="13">
        <v>52897832.289602786</v>
      </c>
      <c r="AT29" s="13">
        <v>52007795.557091512</v>
      </c>
      <c r="AU29" s="13">
        <v>44370489.532844357</v>
      </c>
      <c r="AV29" s="13">
        <v>29724042.150608849</v>
      </c>
      <c r="AW29" s="13">
        <v>61857656.6753745</v>
      </c>
      <c r="AX29" s="13">
        <v>45366780.535557911</v>
      </c>
      <c r="AY29" s="13">
        <v>44046863.71555385</v>
      </c>
      <c r="AZ29" s="13">
        <v>68681532.265569508</v>
      </c>
      <c r="BA29" s="13">
        <v>55848743.685455188</v>
      </c>
      <c r="BB29" s="13">
        <v>64752607.051131956</v>
      </c>
      <c r="BC29" s="13">
        <v>60364472.132263243</v>
      </c>
      <c r="BD29" s="13">
        <v>42899771.807034232</v>
      </c>
      <c r="BE29" s="13">
        <v>39723123.405579753</v>
      </c>
      <c r="BF29" s="13">
        <v>32305199.837795932</v>
      </c>
      <c r="BG29" s="13">
        <v>52270752.180313587</v>
      </c>
      <c r="BH29" s="13">
        <v>52132937.537195951</v>
      </c>
      <c r="BI29" s="13">
        <v>47175860.065946579</v>
      </c>
      <c r="BJ29" s="13">
        <v>39112050.62780603</v>
      </c>
      <c r="BK29" s="13">
        <v>44401738.869261168</v>
      </c>
      <c r="BL29" s="13">
        <v>51936554.813110247</v>
      </c>
      <c r="BM29" s="13">
        <v>34654516.637866557</v>
      </c>
      <c r="BN29" s="13">
        <v>58512656.412941277</v>
      </c>
      <c r="BO29" s="13">
        <v>33043781.536580671</v>
      </c>
      <c r="BP29" s="13">
        <v>43990166.068944491</v>
      </c>
      <c r="BQ29" s="13">
        <v>36026985.582280263</v>
      </c>
      <c r="BR29" s="13">
        <v>43273669.325192571</v>
      </c>
      <c r="BS29" s="13">
        <v>41569672.268754013</v>
      </c>
      <c r="BT29" s="13">
        <v>44299522.084765673</v>
      </c>
      <c r="BU29" s="13">
        <v>32718914.14479227</v>
      </c>
      <c r="BV29" s="13">
        <v>33836220.664868243</v>
      </c>
      <c r="BW29" s="13">
        <v>41380601.286383078</v>
      </c>
      <c r="BX29" s="13">
        <v>29234369.614484642</v>
      </c>
      <c r="BY29" s="13">
        <v>48688396.131634921</v>
      </c>
      <c r="BZ29" s="13">
        <v>43423819.095331289</v>
      </c>
      <c r="CA29" s="13">
        <v>40286298.56387715</v>
      </c>
      <c r="CB29" s="13">
        <v>39958669.010220669</v>
      </c>
      <c r="CC29" s="13">
        <v>50738797.69938945</v>
      </c>
      <c r="CD29" s="13">
        <v>36736945.94698368</v>
      </c>
      <c r="CE29" s="13">
        <v>30923648.878597058</v>
      </c>
      <c r="CF29" s="13">
        <v>33326125.215232719</v>
      </c>
      <c r="CG29" s="13">
        <v>39921824.175481342</v>
      </c>
      <c r="CH29" s="13">
        <v>49692587.492879242</v>
      </c>
      <c r="CI29" s="13">
        <v>49170827.601162143</v>
      </c>
      <c r="CJ29" s="13">
        <v>28877310.124752391</v>
      </c>
      <c r="CK29" s="13">
        <v>38360731.514452003</v>
      </c>
      <c r="CL29" s="13">
        <v>33421554.149829149</v>
      </c>
      <c r="CM29" s="13">
        <v>37089335.427269079</v>
      </c>
      <c r="CN29" s="13">
        <v>20207587.362134822</v>
      </c>
      <c r="CO29" s="13">
        <v>26860805.67456029</v>
      </c>
      <c r="CP29" s="13">
        <v>38997371.103315167</v>
      </c>
      <c r="CQ29" s="13">
        <v>30876904.939439248</v>
      </c>
      <c r="CR29" s="13">
        <v>42184817.284516051</v>
      </c>
      <c r="CS29" s="13">
        <v>33276606.185518321</v>
      </c>
      <c r="CT29" s="13">
        <v>44800652.018742599</v>
      </c>
      <c r="CU29" s="13">
        <v>32820670.147170048</v>
      </c>
      <c r="CV29" s="13">
        <v>24023305.14985688</v>
      </c>
      <c r="CW29" s="13">
        <v>27043711.659383319</v>
      </c>
      <c r="CX29" s="13">
        <v>22493061.281261139</v>
      </c>
      <c r="CY29" s="13">
        <v>20758954.325090021</v>
      </c>
      <c r="CZ29" s="13">
        <v>25597257.278433349</v>
      </c>
      <c r="DA29" s="13">
        <v>28990929.981787771</v>
      </c>
      <c r="DB29" s="38">
        <f t="shared" si="0"/>
        <v>4759311601.0390215</v>
      </c>
      <c r="DC29" s="6"/>
    </row>
    <row r="30" spans="2:107" x14ac:dyDescent="0.3">
      <c r="B30" s="11">
        <v>10931</v>
      </c>
      <c r="C30" s="13" t="s">
        <v>132</v>
      </c>
      <c r="D30" s="13">
        <v>28</v>
      </c>
      <c r="E30" s="13" t="str">
        <f t="shared" si="1"/>
        <v>S</v>
      </c>
      <c r="F30" s="13">
        <v>978609060.11642909</v>
      </c>
      <c r="G30" s="13">
        <v>893490811.73111451</v>
      </c>
      <c r="H30" s="13">
        <v>1053000096.2576081</v>
      </c>
      <c r="I30" s="13">
        <v>1025195670.876344</v>
      </c>
      <c r="J30" s="13">
        <v>994838948.17120349</v>
      </c>
      <c r="K30" s="13">
        <v>1111117392.7185631</v>
      </c>
      <c r="L30" s="13">
        <v>1198087340.8027649</v>
      </c>
      <c r="M30" s="13">
        <v>1214526277.393194</v>
      </c>
      <c r="N30" s="13">
        <v>1088512761.3200679</v>
      </c>
      <c r="O30" s="13">
        <v>1108166364.871933</v>
      </c>
      <c r="P30" s="13">
        <v>1114875755.6483691</v>
      </c>
      <c r="Q30" s="13">
        <v>1138784774.9081481</v>
      </c>
      <c r="R30" s="13">
        <v>1053330894.279707</v>
      </c>
      <c r="S30" s="13">
        <v>1111062058.5218</v>
      </c>
      <c r="T30" s="13">
        <v>1138263785.9042161</v>
      </c>
      <c r="U30" s="13">
        <v>1099014757.7406371</v>
      </c>
      <c r="V30" s="13">
        <v>1099860568.2320721</v>
      </c>
      <c r="W30" s="13">
        <v>1083282891.9938121</v>
      </c>
      <c r="X30" s="13">
        <v>1225438988.010772</v>
      </c>
      <c r="Y30" s="13">
        <v>1111064918.79005</v>
      </c>
      <c r="Z30" s="13">
        <v>1016007827.365557</v>
      </c>
      <c r="AA30" s="13">
        <v>1029246900.248369</v>
      </c>
      <c r="AB30" s="13">
        <v>1150919770.8256159</v>
      </c>
      <c r="AC30" s="13">
        <v>1227545271.002598</v>
      </c>
      <c r="AD30" s="13">
        <v>1173656821.8579309</v>
      </c>
      <c r="AE30" s="13">
        <v>972495635.07859766</v>
      </c>
      <c r="AF30" s="13">
        <v>1112724072.1223431</v>
      </c>
      <c r="AG30" s="13">
        <v>1217434993.4052141</v>
      </c>
      <c r="AH30" s="13">
        <v>1012902924.521034</v>
      </c>
      <c r="AI30" s="13">
        <v>1280469558.236155</v>
      </c>
      <c r="AJ30" s="13">
        <v>1056209101.4703389</v>
      </c>
      <c r="AK30" s="13">
        <v>1261457527.9484389</v>
      </c>
      <c r="AL30" s="13">
        <v>1182866553.293592</v>
      </c>
      <c r="AM30" s="13">
        <v>1238281006.2182579</v>
      </c>
      <c r="AN30" s="13">
        <v>1287960035.0717371</v>
      </c>
      <c r="AO30" s="13">
        <v>1338474982.8534629</v>
      </c>
      <c r="AP30" s="13">
        <v>1344469134.5885711</v>
      </c>
      <c r="AQ30" s="13">
        <v>1155786134.576818</v>
      </c>
      <c r="AR30" s="13">
        <v>1058788429.446183</v>
      </c>
      <c r="AS30" s="13">
        <v>1237428172.4148369</v>
      </c>
      <c r="AT30" s="13">
        <v>1169932598.447515</v>
      </c>
      <c r="AU30" s="13">
        <v>1073789170.5299611</v>
      </c>
      <c r="AV30" s="13">
        <v>1091372911.171226</v>
      </c>
      <c r="AW30" s="13">
        <v>1145698723.8287301</v>
      </c>
      <c r="AX30" s="13">
        <v>1240612336.6292191</v>
      </c>
      <c r="AY30" s="13">
        <v>1048430675.34734</v>
      </c>
      <c r="AZ30" s="13">
        <v>943225075.42752171</v>
      </c>
      <c r="BA30" s="13">
        <v>1040549834.5014941</v>
      </c>
      <c r="BB30" s="13">
        <v>1053276084.2650779</v>
      </c>
      <c r="BC30" s="13">
        <v>1082501215.206733</v>
      </c>
      <c r="BD30" s="13">
        <v>983520641.69927645</v>
      </c>
      <c r="BE30" s="13">
        <v>1085254859.256454</v>
      </c>
      <c r="BF30" s="13">
        <v>1102003468.0661049</v>
      </c>
      <c r="BG30" s="13">
        <v>1069539312.177309</v>
      </c>
      <c r="BH30" s="13">
        <v>1285427819.2726741</v>
      </c>
      <c r="BI30" s="13">
        <v>1286374675.7547801</v>
      </c>
      <c r="BJ30" s="13">
        <v>1183991059.9271569</v>
      </c>
      <c r="BK30" s="13">
        <v>1138347339.30986</v>
      </c>
      <c r="BL30" s="13">
        <v>1358966636.7019279</v>
      </c>
      <c r="BM30" s="13">
        <v>1175823641.01019</v>
      </c>
      <c r="BN30" s="13">
        <v>1118493268.9050231</v>
      </c>
      <c r="BO30" s="13">
        <v>1192065450.1666551</v>
      </c>
      <c r="BP30" s="13">
        <v>1161917764.053602</v>
      </c>
      <c r="BQ30" s="13">
        <v>1169369124.3849721</v>
      </c>
      <c r="BR30" s="13">
        <v>1258661913.40361</v>
      </c>
      <c r="BS30" s="13">
        <v>1142788980.4255371</v>
      </c>
      <c r="BT30" s="13">
        <v>1236043101.9241769</v>
      </c>
      <c r="BU30" s="13">
        <v>1180598712.366509</v>
      </c>
      <c r="BV30" s="13">
        <v>1295231900.371377</v>
      </c>
      <c r="BW30" s="13">
        <v>1244995995.588238</v>
      </c>
      <c r="BX30" s="13">
        <v>1187086123.1152041</v>
      </c>
      <c r="BY30" s="13">
        <v>1164490393.672255</v>
      </c>
      <c r="BZ30" s="13">
        <v>1413317544.9194601</v>
      </c>
      <c r="CA30" s="13">
        <v>1298563252.5492201</v>
      </c>
      <c r="CB30" s="13">
        <v>1307075924.3564241</v>
      </c>
      <c r="CC30" s="13">
        <v>1168009176.9440761</v>
      </c>
      <c r="CD30" s="13">
        <v>1403373650.8372791</v>
      </c>
      <c r="CE30" s="13">
        <v>1659046418.6406369</v>
      </c>
      <c r="CF30" s="13">
        <v>1350258687.203737</v>
      </c>
      <c r="CG30" s="13">
        <v>1317934904.7894161</v>
      </c>
      <c r="CH30" s="13">
        <v>1492952798.9196141</v>
      </c>
      <c r="CI30" s="13">
        <v>1450347389.4242301</v>
      </c>
      <c r="CJ30" s="13">
        <v>1244363811.354511</v>
      </c>
      <c r="CK30" s="13">
        <v>1484851612.13167</v>
      </c>
      <c r="CL30" s="13">
        <v>1413422585.0940981</v>
      </c>
      <c r="CM30" s="13">
        <v>1410494536.572464</v>
      </c>
      <c r="CN30" s="13">
        <v>1540058629.4898701</v>
      </c>
      <c r="CO30" s="13">
        <v>1535711557.591526</v>
      </c>
      <c r="CP30" s="13">
        <v>1567861320.3844349</v>
      </c>
      <c r="CQ30" s="13">
        <v>1493186219.089077</v>
      </c>
      <c r="CR30" s="13">
        <v>1675767075.86303</v>
      </c>
      <c r="CS30" s="13">
        <v>1433534048.30706</v>
      </c>
      <c r="CT30" s="13">
        <v>1867249939.3655069</v>
      </c>
      <c r="CU30" s="13">
        <v>1598565020.8433399</v>
      </c>
      <c r="CV30" s="13">
        <v>1607843924.595042</v>
      </c>
      <c r="CW30" s="13">
        <v>1646599176.7714989</v>
      </c>
      <c r="CX30" s="13">
        <v>1875045115.523196</v>
      </c>
      <c r="CY30" s="13">
        <v>1508463522.1414671</v>
      </c>
      <c r="CZ30" s="13">
        <v>2040150903.515533</v>
      </c>
      <c r="DA30" s="13">
        <v>1892581205.493804</v>
      </c>
      <c r="DB30" s="38">
        <f t="shared" si="0"/>
        <v>124802659730.45346</v>
      </c>
      <c r="DC30" s="6"/>
    </row>
    <row r="31" spans="2:107" x14ac:dyDescent="0.3">
      <c r="B31" s="11">
        <v>10932</v>
      </c>
      <c r="C31" s="13" t="s">
        <v>133</v>
      </c>
      <c r="D31" s="13">
        <v>29</v>
      </c>
      <c r="E31" s="13" t="str">
        <f t="shared" si="1"/>
        <v>S</v>
      </c>
      <c r="F31" s="13">
        <v>46400854.725756012</v>
      </c>
      <c r="G31" s="13">
        <v>52836483.781958386</v>
      </c>
      <c r="H31" s="13">
        <v>53385568.662631042</v>
      </c>
      <c r="I31" s="13">
        <v>58753027.633026034</v>
      </c>
      <c r="J31" s="13">
        <v>49613923.965913273</v>
      </c>
      <c r="K31" s="13">
        <v>54416565.99240908</v>
      </c>
      <c r="L31" s="13">
        <v>54985839.349611193</v>
      </c>
      <c r="M31" s="13">
        <v>51191961.123626508</v>
      </c>
      <c r="N31" s="13">
        <v>50534840.248600326</v>
      </c>
      <c r="O31" s="13">
        <v>49749382.234698653</v>
      </c>
      <c r="P31" s="13">
        <v>70681148.050597697</v>
      </c>
      <c r="Q31" s="13">
        <v>53276907.739034422</v>
      </c>
      <c r="R31" s="13">
        <v>52392676.000362307</v>
      </c>
      <c r="S31" s="13">
        <v>49771406.32673949</v>
      </c>
      <c r="T31" s="13">
        <v>60918801.567432567</v>
      </c>
      <c r="U31" s="13">
        <v>66118468.470190883</v>
      </c>
      <c r="V31" s="13">
        <v>38166413.934994332</v>
      </c>
      <c r="W31" s="13">
        <v>40081703.119793773</v>
      </c>
      <c r="X31" s="13">
        <v>52577863.030755237</v>
      </c>
      <c r="Y31" s="13">
        <v>38656844.009820007</v>
      </c>
      <c r="Z31" s="13">
        <v>49326921.157636151</v>
      </c>
      <c r="AA31" s="13">
        <v>52935251.213496581</v>
      </c>
      <c r="AB31" s="13">
        <v>72787813.815351486</v>
      </c>
      <c r="AC31" s="13">
        <v>62556685.255750068</v>
      </c>
      <c r="AD31" s="13">
        <v>46991053.818554834</v>
      </c>
      <c r="AE31" s="13">
        <v>47201787.585827477</v>
      </c>
      <c r="AF31" s="13">
        <v>41285124.859748408</v>
      </c>
      <c r="AG31" s="13">
        <v>62506044.2606389</v>
      </c>
      <c r="AH31" s="13">
        <v>49916164.295093507</v>
      </c>
      <c r="AI31" s="13">
        <v>73690018.939727411</v>
      </c>
      <c r="AJ31" s="13">
        <v>52772051.851292066</v>
      </c>
      <c r="AK31" s="13">
        <v>51729139.151381724</v>
      </c>
      <c r="AL31" s="13">
        <v>64643744.042178243</v>
      </c>
      <c r="AM31" s="13">
        <v>52604162.942195423</v>
      </c>
      <c r="AN31" s="13">
        <v>50711455.006638236</v>
      </c>
      <c r="AO31" s="13">
        <v>49553400.116085932</v>
      </c>
      <c r="AP31" s="13">
        <v>62203292.193186827</v>
      </c>
      <c r="AQ31" s="13">
        <v>39833650.819109239</v>
      </c>
      <c r="AR31" s="13">
        <v>45658519.980681047</v>
      </c>
      <c r="AS31" s="13">
        <v>59960639.782589361</v>
      </c>
      <c r="AT31" s="13">
        <v>61781126.22025045</v>
      </c>
      <c r="AU31" s="13">
        <v>39061043.217332199</v>
      </c>
      <c r="AV31" s="13">
        <v>30309203.381815322</v>
      </c>
      <c r="AW31" s="13">
        <v>63392587.004050277</v>
      </c>
      <c r="AX31" s="13">
        <v>41000273.484062262</v>
      </c>
      <c r="AY31" s="13">
        <v>58634898.441929027</v>
      </c>
      <c r="AZ31" s="13">
        <v>60776532.034593143</v>
      </c>
      <c r="BA31" s="13">
        <v>44945134.734304383</v>
      </c>
      <c r="BB31" s="13">
        <v>54653223.343595088</v>
      </c>
      <c r="BC31" s="13">
        <v>59267736.352718458</v>
      </c>
      <c r="BD31" s="13">
        <v>51255288.050966099</v>
      </c>
      <c r="BE31" s="13">
        <v>62696354.485364847</v>
      </c>
      <c r="BF31" s="13">
        <v>41668381.506387107</v>
      </c>
      <c r="BG31" s="13">
        <v>54967001.313144542</v>
      </c>
      <c r="BH31" s="13">
        <v>49854870.470371522</v>
      </c>
      <c r="BI31" s="13">
        <v>51069336.881164752</v>
      </c>
      <c r="BJ31" s="13">
        <v>34598477.158450663</v>
      </c>
      <c r="BK31" s="13">
        <v>91774789.759362847</v>
      </c>
      <c r="BL31" s="13">
        <v>54132424.394814737</v>
      </c>
      <c r="BM31" s="13">
        <v>40907987.117187597</v>
      </c>
      <c r="BN31" s="13">
        <v>59250375.164426588</v>
      </c>
      <c r="BO31" s="13">
        <v>52438747.735465012</v>
      </c>
      <c r="BP31" s="13">
        <v>46470549.89902737</v>
      </c>
      <c r="BQ31" s="13">
        <v>45609641.338056102</v>
      </c>
      <c r="BR31" s="13">
        <v>53304563.368857987</v>
      </c>
      <c r="BS31" s="13">
        <v>52312439.345044933</v>
      </c>
      <c r="BT31" s="13">
        <v>44347171.152216554</v>
      </c>
      <c r="BU31" s="13">
        <v>57260330.958065987</v>
      </c>
      <c r="BV31" s="13">
        <v>57577527.81420733</v>
      </c>
      <c r="BW31" s="13">
        <v>56734565.447673462</v>
      </c>
      <c r="BX31" s="13">
        <v>39529726.403725304</v>
      </c>
      <c r="BY31" s="13">
        <v>55583795.482955642</v>
      </c>
      <c r="BZ31" s="13">
        <v>48122735.581404388</v>
      </c>
      <c r="CA31" s="13">
        <v>53373097.67561309</v>
      </c>
      <c r="CB31" s="13">
        <v>67563939.822499171</v>
      </c>
      <c r="CC31" s="13">
        <v>40329362.523155473</v>
      </c>
      <c r="CD31" s="13">
        <v>67733336.006071016</v>
      </c>
      <c r="CE31" s="13">
        <v>58035209.120953783</v>
      </c>
      <c r="CF31" s="13">
        <v>80858317.453484803</v>
      </c>
      <c r="CG31" s="13">
        <v>62628598.49705483</v>
      </c>
      <c r="CH31" s="13">
        <v>85180479.077969387</v>
      </c>
      <c r="CI31" s="13">
        <v>54544336.384185188</v>
      </c>
      <c r="CJ31" s="13">
        <v>70505972.122603565</v>
      </c>
      <c r="CK31" s="13">
        <v>50242682.085450307</v>
      </c>
      <c r="CL31" s="13">
        <v>109163775.20763101</v>
      </c>
      <c r="CM31" s="13">
        <v>56282979.659789182</v>
      </c>
      <c r="CN31" s="13">
        <v>67030040.114641547</v>
      </c>
      <c r="CO31" s="13">
        <v>46572585.514836863</v>
      </c>
      <c r="CP31" s="13">
        <v>62034743.995088473</v>
      </c>
      <c r="CQ31" s="13">
        <v>60611088.359838434</v>
      </c>
      <c r="CR31" s="13">
        <v>89783650.479966179</v>
      </c>
      <c r="CS31" s="13">
        <v>60390976.641084448</v>
      </c>
      <c r="CT31" s="13">
        <v>77145611.633503795</v>
      </c>
      <c r="CU31" s="13">
        <v>97242558.866226152</v>
      </c>
      <c r="CV31" s="13">
        <v>64254470.764723428</v>
      </c>
      <c r="CW31" s="13">
        <v>55854587.177588433</v>
      </c>
      <c r="CX31" s="13">
        <v>126262150.4050895</v>
      </c>
      <c r="CY31" s="13">
        <v>97969382.027719989</v>
      </c>
      <c r="CZ31" s="13">
        <v>94209852.057164043</v>
      </c>
      <c r="DA31" s="13">
        <v>105910898.9050326</v>
      </c>
      <c r="DB31" s="38">
        <f t="shared" si="0"/>
        <v>5810381122.6770716</v>
      </c>
      <c r="DC31" s="6"/>
    </row>
    <row r="32" spans="2:107" x14ac:dyDescent="0.3">
      <c r="B32" s="11">
        <v>10933</v>
      </c>
      <c r="C32" s="13" t="s">
        <v>134</v>
      </c>
      <c r="D32" s="13">
        <v>30</v>
      </c>
      <c r="E32" s="13" t="str">
        <f t="shared" si="1"/>
        <v>S</v>
      </c>
      <c r="F32" s="13">
        <v>82404502.804535225</v>
      </c>
      <c r="G32" s="13">
        <v>79465309.870680079</v>
      </c>
      <c r="H32" s="13">
        <v>95485849.680388674</v>
      </c>
      <c r="I32" s="13">
        <v>105467707.5200509</v>
      </c>
      <c r="J32" s="13">
        <v>82450382.051583588</v>
      </c>
      <c r="K32" s="13">
        <v>91618125.019855082</v>
      </c>
      <c r="L32" s="13">
        <v>100246475.6787391</v>
      </c>
      <c r="M32" s="13">
        <v>86667980.551826507</v>
      </c>
      <c r="N32" s="13">
        <v>98029690.94010444</v>
      </c>
      <c r="O32" s="13">
        <v>73795591.232548028</v>
      </c>
      <c r="P32" s="13">
        <v>103223012.2842475</v>
      </c>
      <c r="Q32" s="13">
        <v>83038420.519851938</v>
      </c>
      <c r="R32" s="13">
        <v>85236790.585349455</v>
      </c>
      <c r="S32" s="13">
        <v>95623174.728022769</v>
      </c>
      <c r="T32" s="13">
        <v>89880684.148403883</v>
      </c>
      <c r="U32" s="13">
        <v>96515725.30475083</v>
      </c>
      <c r="V32" s="13">
        <v>90862521.011565432</v>
      </c>
      <c r="W32" s="13">
        <v>95953544.62105377</v>
      </c>
      <c r="X32" s="13">
        <v>94696899.608023867</v>
      </c>
      <c r="Y32" s="13">
        <v>77634563.337001562</v>
      </c>
      <c r="Z32" s="13">
        <v>67359414.796098694</v>
      </c>
      <c r="AA32" s="13">
        <v>66040125.554519452</v>
      </c>
      <c r="AB32" s="13">
        <v>114575001.2681796</v>
      </c>
      <c r="AC32" s="13">
        <v>95457515.969257012</v>
      </c>
      <c r="AD32" s="13">
        <v>89511370.64384748</v>
      </c>
      <c r="AE32" s="13">
        <v>90551555.725629479</v>
      </c>
      <c r="AF32" s="13">
        <v>93649670.280735016</v>
      </c>
      <c r="AG32" s="13">
        <v>125217708.56781121</v>
      </c>
      <c r="AH32" s="13">
        <v>76203524.031115368</v>
      </c>
      <c r="AI32" s="13">
        <v>102158667.9323418</v>
      </c>
      <c r="AJ32" s="13">
        <v>98440403.448527873</v>
      </c>
      <c r="AK32" s="13">
        <v>84554055.666879505</v>
      </c>
      <c r="AL32" s="13">
        <v>99739996.589390516</v>
      </c>
      <c r="AM32" s="13">
        <v>87794463.276151717</v>
      </c>
      <c r="AN32" s="13">
        <v>84855107.280004099</v>
      </c>
      <c r="AO32" s="13">
        <v>72280890.326831862</v>
      </c>
      <c r="AP32" s="13">
        <v>109696965.4080105</v>
      </c>
      <c r="AQ32" s="13">
        <v>73368883.220893487</v>
      </c>
      <c r="AR32" s="13">
        <v>84517333.485601962</v>
      </c>
      <c r="AS32" s="13">
        <v>80347950.103265166</v>
      </c>
      <c r="AT32" s="13">
        <v>81899846.130834833</v>
      </c>
      <c r="AU32" s="13">
        <v>67663534.934614673</v>
      </c>
      <c r="AV32" s="13">
        <v>85720016.690097675</v>
      </c>
      <c r="AW32" s="13">
        <v>104492043.87526201</v>
      </c>
      <c r="AX32" s="13">
        <v>79092642.435523018</v>
      </c>
      <c r="AY32" s="13">
        <v>69159430.019873753</v>
      </c>
      <c r="AZ32" s="13">
        <v>111865794.0107509</v>
      </c>
      <c r="BA32" s="13">
        <v>108643187.34793191</v>
      </c>
      <c r="BB32" s="13">
        <v>111973933.59719311</v>
      </c>
      <c r="BC32" s="13">
        <v>105979318.4516573</v>
      </c>
      <c r="BD32" s="13">
        <v>56757662.353804819</v>
      </c>
      <c r="BE32" s="13">
        <v>75537602.255392388</v>
      </c>
      <c r="BF32" s="13">
        <v>76090639.020756155</v>
      </c>
      <c r="BG32" s="13">
        <v>90228749.529237062</v>
      </c>
      <c r="BH32" s="13">
        <v>113671310.7702457</v>
      </c>
      <c r="BI32" s="13">
        <v>92979614.553308964</v>
      </c>
      <c r="BJ32" s="13">
        <v>69569073.350192681</v>
      </c>
      <c r="BK32" s="13">
        <v>89179760.723375097</v>
      </c>
      <c r="BL32" s="13">
        <v>123760915.7594384</v>
      </c>
      <c r="BM32" s="13">
        <v>82865617.033134162</v>
      </c>
      <c r="BN32" s="13">
        <v>118552150.8326579</v>
      </c>
      <c r="BO32" s="13">
        <v>69287648.009292975</v>
      </c>
      <c r="BP32" s="13">
        <v>102764459.47066049</v>
      </c>
      <c r="BQ32" s="13">
        <v>80319931.72485429</v>
      </c>
      <c r="BR32" s="13">
        <v>78039103.50688076</v>
      </c>
      <c r="BS32" s="13">
        <v>85491394.040197238</v>
      </c>
      <c r="BT32" s="13">
        <v>84960444.339120671</v>
      </c>
      <c r="BU32" s="13">
        <v>92373231.515970886</v>
      </c>
      <c r="BV32" s="13">
        <v>81198079.964027867</v>
      </c>
      <c r="BW32" s="13">
        <v>84606899.747564152</v>
      </c>
      <c r="BX32" s="13">
        <v>81210654.153211132</v>
      </c>
      <c r="BY32" s="13">
        <v>79144560.458714694</v>
      </c>
      <c r="BZ32" s="13">
        <v>96935269.417037532</v>
      </c>
      <c r="CA32" s="13">
        <v>92974066.278877899</v>
      </c>
      <c r="CB32" s="13">
        <v>88136382.923818141</v>
      </c>
      <c r="CC32" s="13">
        <v>89128071.477430031</v>
      </c>
      <c r="CD32" s="13">
        <v>103781568.2733666</v>
      </c>
      <c r="CE32" s="13">
        <v>56757873.602027118</v>
      </c>
      <c r="CF32" s="13">
        <v>79534574.223727629</v>
      </c>
      <c r="CG32" s="13">
        <v>83500243.287056729</v>
      </c>
      <c r="CH32" s="13">
        <v>88912678.794459179</v>
      </c>
      <c r="CI32" s="13">
        <v>98019695.310926661</v>
      </c>
      <c r="CJ32" s="13">
        <v>77212572.978448614</v>
      </c>
      <c r="CK32" s="13">
        <v>63961634.849437021</v>
      </c>
      <c r="CL32" s="13">
        <v>116317970.97648831</v>
      </c>
      <c r="CM32" s="13">
        <v>83275400.973938867</v>
      </c>
      <c r="CN32" s="13">
        <v>54461321.592366949</v>
      </c>
      <c r="CO32" s="13">
        <v>91697730.585192055</v>
      </c>
      <c r="CP32" s="13">
        <v>119644773.1974542</v>
      </c>
      <c r="CQ32" s="13">
        <v>88778734.178844094</v>
      </c>
      <c r="CR32" s="13">
        <v>111607384.58864141</v>
      </c>
      <c r="CS32" s="13">
        <v>85704078.860424057</v>
      </c>
      <c r="CT32" s="13">
        <v>106913489.5283813</v>
      </c>
      <c r="CU32" s="13">
        <v>88810410.984237358</v>
      </c>
      <c r="CV32" s="13">
        <v>76894176.900861576</v>
      </c>
      <c r="CW32" s="13">
        <v>70794021.128358245</v>
      </c>
      <c r="CX32" s="13">
        <v>105533682.4860802</v>
      </c>
      <c r="CY32" s="13">
        <v>88213560.18334122</v>
      </c>
      <c r="CZ32" s="13">
        <v>78527768.96411705</v>
      </c>
      <c r="DA32" s="13">
        <v>112085347.25678711</v>
      </c>
      <c r="DB32" s="38">
        <f t="shared" si="0"/>
        <v>8937811289.4815807</v>
      </c>
      <c r="DC32" s="6"/>
    </row>
    <row r="33" spans="2:107" x14ac:dyDescent="0.3">
      <c r="B33" s="11">
        <v>10934</v>
      </c>
      <c r="C33" s="13" t="s">
        <v>135</v>
      </c>
      <c r="D33" s="13">
        <v>31</v>
      </c>
      <c r="E33" s="13" t="str">
        <f t="shared" si="1"/>
        <v>S</v>
      </c>
      <c r="F33" s="13">
        <v>124278864.9618804</v>
      </c>
      <c r="G33" s="13">
        <v>177750288.96400869</v>
      </c>
      <c r="H33" s="13">
        <v>147628129.47604761</v>
      </c>
      <c r="I33" s="13">
        <v>166073318.0329546</v>
      </c>
      <c r="J33" s="13">
        <v>141550647.44028959</v>
      </c>
      <c r="K33" s="13">
        <v>150195183.17412141</v>
      </c>
      <c r="L33" s="13">
        <v>153859978.56709281</v>
      </c>
      <c r="M33" s="13">
        <v>170536053.6597729</v>
      </c>
      <c r="N33" s="13">
        <v>137477060.99687979</v>
      </c>
      <c r="O33" s="13">
        <v>130196586.85226379</v>
      </c>
      <c r="P33" s="13">
        <v>177216594.2603741</v>
      </c>
      <c r="Q33" s="13">
        <v>130231677.5427473</v>
      </c>
      <c r="R33" s="13">
        <v>120119849.65761019</v>
      </c>
      <c r="S33" s="13">
        <v>153706715.73478249</v>
      </c>
      <c r="T33" s="13">
        <v>147870200.7941151</v>
      </c>
      <c r="U33" s="13">
        <v>154158538.19441429</v>
      </c>
      <c r="V33" s="13">
        <v>108150694.87722421</v>
      </c>
      <c r="W33" s="13">
        <v>140638861.41982549</v>
      </c>
      <c r="X33" s="13">
        <v>128046483.9919821</v>
      </c>
      <c r="Y33" s="13">
        <v>117774099.2283234</v>
      </c>
      <c r="Z33" s="13">
        <v>124319380.04464941</v>
      </c>
      <c r="AA33" s="13">
        <v>110355975.38194411</v>
      </c>
      <c r="AB33" s="13">
        <v>108414043.7730538</v>
      </c>
      <c r="AC33" s="13">
        <v>118743412.6798607</v>
      </c>
      <c r="AD33" s="13">
        <v>140147550.7454713</v>
      </c>
      <c r="AE33" s="13">
        <v>110335670.0328934</v>
      </c>
      <c r="AF33" s="13">
        <v>119038524.46265981</v>
      </c>
      <c r="AG33" s="13">
        <v>146394321.60641909</v>
      </c>
      <c r="AH33" s="13">
        <v>105526896.8468053</v>
      </c>
      <c r="AI33" s="13">
        <v>122957208.6163521</v>
      </c>
      <c r="AJ33" s="13">
        <v>126902485.3363774</v>
      </c>
      <c r="AK33" s="13">
        <v>145389670.44324419</v>
      </c>
      <c r="AL33" s="13">
        <v>131986002.1006003</v>
      </c>
      <c r="AM33" s="13">
        <v>146136923.9844951</v>
      </c>
      <c r="AN33" s="13">
        <v>88442534.520839438</v>
      </c>
      <c r="AO33" s="13">
        <v>116438387.814575</v>
      </c>
      <c r="AP33" s="13">
        <v>126974731.5410291</v>
      </c>
      <c r="AQ33" s="13">
        <v>108826540.28612471</v>
      </c>
      <c r="AR33" s="13">
        <v>86905209.620843798</v>
      </c>
      <c r="AS33" s="13">
        <v>113829385.1062568</v>
      </c>
      <c r="AT33" s="13">
        <v>106183233.1247631</v>
      </c>
      <c r="AU33" s="13">
        <v>102320142.05710649</v>
      </c>
      <c r="AV33" s="13">
        <v>79557572.087855503</v>
      </c>
      <c r="AW33" s="13">
        <v>114470358.380582</v>
      </c>
      <c r="AX33" s="13">
        <v>103797875.6513323</v>
      </c>
      <c r="AY33" s="13">
        <v>104390384.0882494</v>
      </c>
      <c r="AZ33" s="13">
        <v>116377447.53973401</v>
      </c>
      <c r="BA33" s="13">
        <v>86150678.480239034</v>
      </c>
      <c r="BB33" s="13">
        <v>118586929.5635176</v>
      </c>
      <c r="BC33" s="13">
        <v>116795349.6187076</v>
      </c>
      <c r="BD33" s="13">
        <v>70128558.123843014</v>
      </c>
      <c r="BE33" s="13">
        <v>79506762.835270494</v>
      </c>
      <c r="BF33" s="13">
        <v>79631879.153198123</v>
      </c>
      <c r="BG33" s="13">
        <v>83815222.801200897</v>
      </c>
      <c r="BH33" s="13">
        <v>105446394.74025939</v>
      </c>
      <c r="BI33" s="13">
        <v>96528664.758880973</v>
      </c>
      <c r="BJ33" s="13">
        <v>77707426.955233544</v>
      </c>
      <c r="BK33" s="13">
        <v>108850503.1121998</v>
      </c>
      <c r="BL33" s="13">
        <v>95202072.829901472</v>
      </c>
      <c r="BM33" s="13">
        <v>72566112.069589928</v>
      </c>
      <c r="BN33" s="13">
        <v>105222094.5400649</v>
      </c>
      <c r="BO33" s="13">
        <v>75006240.526402131</v>
      </c>
      <c r="BP33" s="13">
        <v>72761581.995601848</v>
      </c>
      <c r="BQ33" s="13">
        <v>76781004.130971447</v>
      </c>
      <c r="BR33" s="13">
        <v>62941248.546457253</v>
      </c>
      <c r="BS33" s="13">
        <v>103378280.5851694</v>
      </c>
      <c r="BT33" s="13">
        <v>63078100.733039767</v>
      </c>
      <c r="BU33" s="13">
        <v>66526577.761659048</v>
      </c>
      <c r="BV33" s="13">
        <v>93374796.12584208</v>
      </c>
      <c r="BW33" s="13">
        <v>86108711.915870398</v>
      </c>
      <c r="BX33" s="13">
        <v>72484918.21343717</v>
      </c>
      <c r="BY33" s="13">
        <v>77236590.510291174</v>
      </c>
      <c r="BZ33" s="13">
        <v>85802483.99808526</v>
      </c>
      <c r="CA33" s="13">
        <v>92860834.730341718</v>
      </c>
      <c r="CB33" s="13">
        <v>105694784.78367621</v>
      </c>
      <c r="CC33" s="13">
        <v>96478472.827227518</v>
      </c>
      <c r="CD33" s="13">
        <v>60294596.761470243</v>
      </c>
      <c r="CE33" s="13">
        <v>72862267.390078291</v>
      </c>
      <c r="CF33" s="13">
        <v>70992502.708279565</v>
      </c>
      <c r="CG33" s="13">
        <v>69749348.616027102</v>
      </c>
      <c r="CH33" s="13">
        <v>105853466.67097519</v>
      </c>
      <c r="CI33" s="13">
        <v>93232931.873129457</v>
      </c>
      <c r="CJ33" s="13">
        <v>57461389.883240387</v>
      </c>
      <c r="CK33" s="13">
        <v>53021333.543103144</v>
      </c>
      <c r="CL33" s="13">
        <v>66811920.652306318</v>
      </c>
      <c r="CM33" s="13">
        <v>68050532.024863094</v>
      </c>
      <c r="CN33" s="13">
        <v>39745425.765448049</v>
      </c>
      <c r="CO33" s="13">
        <v>54746302.10079024</v>
      </c>
      <c r="CP33" s="13">
        <v>62307230.020399012</v>
      </c>
      <c r="CQ33" s="13">
        <v>73417227.839735255</v>
      </c>
      <c r="CR33" s="13">
        <v>67151491.211838275</v>
      </c>
      <c r="CS33" s="13">
        <v>49204565.401020691</v>
      </c>
      <c r="CT33" s="13">
        <v>54485748.962541789</v>
      </c>
      <c r="CU33" s="13">
        <v>61064509.777533457</v>
      </c>
      <c r="CV33" s="13">
        <v>64188849.455800854</v>
      </c>
      <c r="CW33" s="13">
        <v>32589013.855538528</v>
      </c>
      <c r="CX33" s="13">
        <v>28806147.24956461</v>
      </c>
      <c r="CY33" s="13">
        <v>40884265.353420988</v>
      </c>
      <c r="CZ33" s="13">
        <v>35764025.778869331</v>
      </c>
      <c r="DA33" s="13">
        <v>43141335.105465747</v>
      </c>
      <c r="DB33" s="38">
        <f t="shared" si="0"/>
        <v>9955101400.668438</v>
      </c>
      <c r="DC33" s="6"/>
    </row>
    <row r="34" spans="2:107" x14ac:dyDescent="0.3">
      <c r="B34" s="11">
        <v>10935</v>
      </c>
      <c r="C34" s="13" t="s">
        <v>136</v>
      </c>
      <c r="D34" s="13">
        <v>32</v>
      </c>
      <c r="E34" s="13" t="str">
        <f t="shared" si="1"/>
        <v>S</v>
      </c>
      <c r="F34" s="13">
        <v>1338535.6764049139</v>
      </c>
      <c r="G34" s="13">
        <v>1827240.022250307</v>
      </c>
      <c r="H34" s="13">
        <v>5778533.7439837847</v>
      </c>
      <c r="I34" s="13">
        <v>1790302.9974692359</v>
      </c>
      <c r="J34" s="13">
        <v>2838522.8077059621</v>
      </c>
      <c r="K34" s="13">
        <v>3674088.5410518949</v>
      </c>
      <c r="L34" s="13">
        <v>3226552.9594681552</v>
      </c>
      <c r="M34" s="13">
        <v>2264901.7514529219</v>
      </c>
      <c r="N34" s="13">
        <v>2030096.0414705151</v>
      </c>
      <c r="O34" s="13">
        <v>501534.23770417762</v>
      </c>
      <c r="P34" s="13">
        <v>1278603.8984463059</v>
      </c>
      <c r="Q34" s="13">
        <v>1469934.32254786</v>
      </c>
      <c r="R34" s="13">
        <v>1553505.4838229211</v>
      </c>
      <c r="S34" s="13">
        <v>1867908.5431095599</v>
      </c>
      <c r="T34" s="13">
        <v>2769664.6309392941</v>
      </c>
      <c r="U34" s="13">
        <v>3338799.300128994</v>
      </c>
      <c r="V34" s="13">
        <v>2191762.310974902</v>
      </c>
      <c r="W34" s="13">
        <v>2291063.2510766522</v>
      </c>
      <c r="X34" s="13">
        <v>1960822.4022343999</v>
      </c>
      <c r="Y34" s="13">
        <v>842765.28759073047</v>
      </c>
      <c r="Z34" s="13">
        <v>1445653.76941699</v>
      </c>
      <c r="AA34" s="13">
        <v>1702839.020009561</v>
      </c>
      <c r="AB34" s="13">
        <v>2799624.0974718952</v>
      </c>
      <c r="AC34" s="13">
        <v>1929442.1923184621</v>
      </c>
      <c r="AD34" s="13">
        <v>2866672.7765507358</v>
      </c>
      <c r="AE34" s="13">
        <v>4507299.8471436417</v>
      </c>
      <c r="AF34" s="13">
        <v>1176417.2382036829</v>
      </c>
      <c r="AG34" s="13">
        <v>1829814.879588264</v>
      </c>
      <c r="AH34" s="13">
        <v>717361.69765184075</v>
      </c>
      <c r="AI34" s="13">
        <v>1684910.531727415</v>
      </c>
      <c r="AJ34" s="13">
        <v>1870952.3284904759</v>
      </c>
      <c r="AK34" s="13">
        <v>2744805.5771307391</v>
      </c>
      <c r="AL34" s="13">
        <v>3701430.5990424152</v>
      </c>
      <c r="AM34" s="13">
        <v>1649701.3685563479</v>
      </c>
      <c r="AN34" s="13">
        <v>2835454.0498016458</v>
      </c>
      <c r="AO34" s="13">
        <v>1408160.760849539</v>
      </c>
      <c r="AP34" s="13">
        <v>2765861.4988303781</v>
      </c>
      <c r="AQ34" s="13">
        <v>1360673.0070976431</v>
      </c>
      <c r="AR34" s="13">
        <v>1900320.6173435119</v>
      </c>
      <c r="AS34" s="13">
        <v>2454545.4341167612</v>
      </c>
      <c r="AT34" s="13">
        <v>1189640.763007591</v>
      </c>
      <c r="AU34" s="13">
        <v>3653711.1093889219</v>
      </c>
      <c r="AV34" s="13">
        <v>1483180.6516292901</v>
      </c>
      <c r="AW34" s="13">
        <v>7660972.2173183886</v>
      </c>
      <c r="AX34" s="13">
        <v>5529335.7493492607</v>
      </c>
      <c r="AY34" s="13">
        <v>6436360.0207004016</v>
      </c>
      <c r="AZ34" s="13">
        <v>4603586.1658303244</v>
      </c>
      <c r="BA34" s="13">
        <v>2415555.1686425428</v>
      </c>
      <c r="BB34" s="13">
        <v>3004200.4722318468</v>
      </c>
      <c r="BC34" s="13">
        <v>6218717.4837826435</v>
      </c>
      <c r="BD34" s="13">
        <v>6791634.4137196569</v>
      </c>
      <c r="BE34" s="13">
        <v>1895025.07884925</v>
      </c>
      <c r="BF34" s="13">
        <v>1400019.7493049919</v>
      </c>
      <c r="BG34" s="13">
        <v>1753610.9254685161</v>
      </c>
      <c r="BH34" s="13">
        <v>2091586.9443668211</v>
      </c>
      <c r="BI34" s="13">
        <v>5334992.6091716494</v>
      </c>
      <c r="BJ34" s="13">
        <v>2453383.5483990251</v>
      </c>
      <c r="BK34" s="13">
        <v>3679801.883342999</v>
      </c>
      <c r="BL34" s="13">
        <v>2735790.1795622008</v>
      </c>
      <c r="BM34" s="13">
        <v>2494037.775060338</v>
      </c>
      <c r="BN34" s="13">
        <v>404184.28567082802</v>
      </c>
      <c r="BO34" s="13">
        <v>1128683.5557531919</v>
      </c>
      <c r="BP34" s="13">
        <v>2121331.8105603731</v>
      </c>
      <c r="BQ34" s="13">
        <v>2614427.3336470588</v>
      </c>
      <c r="BR34" s="13">
        <v>305338.68822172558</v>
      </c>
      <c r="BS34" s="13">
        <v>3665663.0518911262</v>
      </c>
      <c r="BT34" s="13">
        <v>1920057.408519156</v>
      </c>
      <c r="BU34" s="13">
        <v>2673647.5917655611</v>
      </c>
      <c r="BV34" s="13">
        <v>2327589.791796058</v>
      </c>
      <c r="BW34" s="13">
        <v>3938729.102300907</v>
      </c>
      <c r="BX34" s="13">
        <v>7909751.7320742598</v>
      </c>
      <c r="BY34" s="13">
        <v>1612365.8438943999</v>
      </c>
      <c r="BZ34" s="13">
        <v>5791300.0389822293</v>
      </c>
      <c r="CA34" s="13">
        <v>1567158.0360952669</v>
      </c>
      <c r="CB34" s="13">
        <v>7905956.7060821988</v>
      </c>
      <c r="CC34" s="13">
        <v>2532463.8915255419</v>
      </c>
      <c r="CD34" s="13">
        <v>3198359.3228366519</v>
      </c>
      <c r="CE34" s="13">
        <v>6297189.7398524033</v>
      </c>
      <c r="CF34" s="13">
        <v>4077764.1581757339</v>
      </c>
      <c r="CG34" s="13">
        <v>4217587.8363991585</v>
      </c>
      <c r="CH34" s="13">
        <v>3254075.0144934361</v>
      </c>
      <c r="CI34" s="13">
        <v>11013055.011279831</v>
      </c>
      <c r="CJ34" s="13">
        <v>2895072.8190810708</v>
      </c>
      <c r="CK34" s="13">
        <v>5432114.1839471841</v>
      </c>
      <c r="CL34" s="13">
        <v>3128592.801876531</v>
      </c>
      <c r="CM34" s="13">
        <v>8786018.1366938502</v>
      </c>
      <c r="CN34" s="13">
        <v>4577565.3846612414</v>
      </c>
      <c r="CO34" s="13">
        <v>646935.77702059271</v>
      </c>
      <c r="CP34" s="13">
        <v>10401476.870174089</v>
      </c>
      <c r="CQ34" s="13">
        <v>6079431.0155770564</v>
      </c>
      <c r="CR34" s="13">
        <v>3200923.8644683771</v>
      </c>
      <c r="CS34" s="13">
        <v>2938328.4627417498</v>
      </c>
      <c r="CT34" s="13">
        <v>10559423.293643329</v>
      </c>
      <c r="CU34" s="13">
        <v>8245064.2840245208</v>
      </c>
      <c r="CV34" s="13">
        <v>3136295.136347916</v>
      </c>
      <c r="CW34" s="13">
        <v>8173260.0888017574</v>
      </c>
      <c r="CX34" s="13">
        <v>1982342.163381777</v>
      </c>
      <c r="CY34" s="13">
        <v>5823923.0004611341</v>
      </c>
      <c r="CZ34" s="13">
        <v>4533928.6327930866</v>
      </c>
      <c r="DA34" s="13">
        <v>7748154.5832349882</v>
      </c>
      <c r="DB34" s="38">
        <f t="shared" si="0"/>
        <v>339777752.86104941</v>
      </c>
      <c r="DC34" s="6"/>
    </row>
    <row r="35" spans="2:107" x14ac:dyDescent="0.3">
      <c r="B35" s="11">
        <v>10936</v>
      </c>
      <c r="C35" s="13" t="s">
        <v>137</v>
      </c>
      <c r="D35" s="13">
        <v>33</v>
      </c>
      <c r="E35" s="13" t="str">
        <f t="shared" si="1"/>
        <v>S</v>
      </c>
      <c r="F35" s="13">
        <v>22084038.806145471</v>
      </c>
      <c r="G35" s="13">
        <v>25535687.598810699</v>
      </c>
      <c r="H35" s="13">
        <v>42978392.908776499</v>
      </c>
      <c r="I35" s="13">
        <v>11489996.31612497</v>
      </c>
      <c r="J35" s="13">
        <v>17258568.606710471</v>
      </c>
      <c r="K35" s="13">
        <v>17745204.873727709</v>
      </c>
      <c r="L35" s="13">
        <v>11871513.42693219</v>
      </c>
      <c r="M35" s="13">
        <v>23123482.20695883</v>
      </c>
      <c r="N35" s="13">
        <v>17510090.378793139</v>
      </c>
      <c r="O35" s="13">
        <v>19689620.208892401</v>
      </c>
      <c r="P35" s="13">
        <v>16295255.364244889</v>
      </c>
      <c r="Q35" s="13">
        <v>24879347.207403202</v>
      </c>
      <c r="R35" s="13">
        <v>38723844.663761184</v>
      </c>
      <c r="S35" s="13">
        <v>28954108.864147428</v>
      </c>
      <c r="T35" s="13">
        <v>21071591.534069631</v>
      </c>
      <c r="U35" s="13">
        <v>49333234.595840476</v>
      </c>
      <c r="V35" s="13">
        <v>31731536.349622179</v>
      </c>
      <c r="W35" s="13">
        <v>78449939.398583829</v>
      </c>
      <c r="X35" s="13">
        <v>39187729.434176631</v>
      </c>
      <c r="Y35" s="13">
        <v>46284693.387577087</v>
      </c>
      <c r="Z35" s="13">
        <v>33140955.306053139</v>
      </c>
      <c r="AA35" s="13">
        <v>40528638.762722187</v>
      </c>
      <c r="AB35" s="13">
        <v>48376627.924114548</v>
      </c>
      <c r="AC35" s="13">
        <v>32003130.092364889</v>
      </c>
      <c r="AD35" s="13">
        <v>40238430.825005077</v>
      </c>
      <c r="AE35" s="13">
        <v>36547795.069244161</v>
      </c>
      <c r="AF35" s="13">
        <v>49396683.970867783</v>
      </c>
      <c r="AG35" s="13">
        <v>27913428.69127069</v>
      </c>
      <c r="AH35" s="13">
        <v>39834172.872079633</v>
      </c>
      <c r="AI35" s="13">
        <v>31004569.762875691</v>
      </c>
      <c r="AJ35" s="13">
        <v>29987204.204310659</v>
      </c>
      <c r="AK35" s="13">
        <v>31053526.987867601</v>
      </c>
      <c r="AL35" s="13">
        <v>50063770.255415797</v>
      </c>
      <c r="AM35" s="13">
        <v>35403258.406710468</v>
      </c>
      <c r="AN35" s="13">
        <v>47595346.471570469</v>
      </c>
      <c r="AO35" s="13">
        <v>89981555.808975786</v>
      </c>
      <c r="AP35" s="13">
        <v>40574618.663308829</v>
      </c>
      <c r="AQ35" s="13">
        <v>42367624.581024788</v>
      </c>
      <c r="AR35" s="13">
        <v>91732668.555897653</v>
      </c>
      <c r="AS35" s="13">
        <v>47027236.509182252</v>
      </c>
      <c r="AT35" s="13">
        <v>99438138.363474578</v>
      </c>
      <c r="AU35" s="13">
        <v>62011074.838349544</v>
      </c>
      <c r="AV35" s="13">
        <v>63837515.730789572</v>
      </c>
      <c r="AW35" s="13">
        <v>47268340.9210191</v>
      </c>
      <c r="AX35" s="13">
        <v>48669818.257034712</v>
      </c>
      <c r="AY35" s="13">
        <v>189220281.73179269</v>
      </c>
      <c r="AZ35" s="13">
        <v>38254512.380186208</v>
      </c>
      <c r="BA35" s="13">
        <v>28574599.184208501</v>
      </c>
      <c r="BB35" s="13">
        <v>90492394.712324947</v>
      </c>
      <c r="BC35" s="13">
        <v>37863680.296004191</v>
      </c>
      <c r="BD35" s="13">
        <v>42937071.837108023</v>
      </c>
      <c r="BE35" s="13">
        <v>72961332.310630515</v>
      </c>
      <c r="BF35" s="13">
        <v>44178595.571274623</v>
      </c>
      <c r="BG35" s="13">
        <v>34014394.216356613</v>
      </c>
      <c r="BH35" s="13">
        <v>91611478.124340549</v>
      </c>
      <c r="BI35" s="13">
        <v>61411583.388493963</v>
      </c>
      <c r="BJ35" s="13">
        <v>50637900.044558004</v>
      </c>
      <c r="BK35" s="13">
        <v>70823769.72337155</v>
      </c>
      <c r="BL35" s="13">
        <v>90761485.947835535</v>
      </c>
      <c r="BM35" s="13">
        <v>111925652.5993388</v>
      </c>
      <c r="BN35" s="13">
        <v>57448989.993177682</v>
      </c>
      <c r="BO35" s="13">
        <v>58782462.104293384</v>
      </c>
      <c r="BP35" s="13">
        <v>108014259.86179259</v>
      </c>
      <c r="BQ35" s="13">
        <v>117056202.5755717</v>
      </c>
      <c r="BR35" s="13">
        <v>81436713.443925247</v>
      </c>
      <c r="BS35" s="13">
        <v>65908473.408742324</v>
      </c>
      <c r="BT35" s="13">
        <v>31117562.946526151</v>
      </c>
      <c r="BU35" s="13">
        <v>70415669.700247109</v>
      </c>
      <c r="BV35" s="13">
        <v>52937516.317869447</v>
      </c>
      <c r="BW35" s="13">
        <v>48806949.355333582</v>
      </c>
      <c r="BX35" s="13">
        <v>109022264.9627181</v>
      </c>
      <c r="BY35" s="13">
        <v>104545558.7762225</v>
      </c>
      <c r="BZ35" s="13">
        <v>150441768.15382931</v>
      </c>
      <c r="CA35" s="13">
        <v>56154837.353260547</v>
      </c>
      <c r="CB35" s="13">
        <v>63543770.489435077</v>
      </c>
      <c r="CC35" s="13">
        <v>60502313.296560459</v>
      </c>
      <c r="CD35" s="13">
        <v>96231765.168119371</v>
      </c>
      <c r="CE35" s="13">
        <v>81338569.561582506</v>
      </c>
      <c r="CF35" s="13">
        <v>83826288.449907899</v>
      </c>
      <c r="CG35" s="13">
        <v>92852045.244303778</v>
      </c>
      <c r="CH35" s="13">
        <v>96199894.632910892</v>
      </c>
      <c r="CI35" s="13">
        <v>75135452.769389927</v>
      </c>
      <c r="CJ35" s="13">
        <v>102309681.5786003</v>
      </c>
      <c r="CK35" s="13">
        <v>108686675.286837</v>
      </c>
      <c r="CL35" s="13">
        <v>95420019.896791711</v>
      </c>
      <c r="CM35" s="13">
        <v>96948684.848805577</v>
      </c>
      <c r="CN35" s="13">
        <v>105140384.2025452</v>
      </c>
      <c r="CO35" s="13">
        <v>254796987.13298959</v>
      </c>
      <c r="CP35" s="13">
        <v>115599545.8476094</v>
      </c>
      <c r="CQ35" s="13">
        <v>77507352.837519318</v>
      </c>
      <c r="CR35" s="13">
        <v>170539607.01050201</v>
      </c>
      <c r="CS35" s="13">
        <v>196896754.12786719</v>
      </c>
      <c r="CT35" s="13">
        <v>93617811.107308298</v>
      </c>
      <c r="CU35" s="13">
        <v>72217328.987587184</v>
      </c>
      <c r="CV35" s="13">
        <v>157404205.14823681</v>
      </c>
      <c r="CW35" s="13">
        <v>155106274.88963121</v>
      </c>
      <c r="CX35" s="13">
        <v>172905971.69750601</v>
      </c>
      <c r="CY35" s="13">
        <v>186839916.5689981</v>
      </c>
      <c r="CZ35" s="13">
        <v>123261093.0514579</v>
      </c>
      <c r="DA35" s="13">
        <v>181865078.31478831</v>
      </c>
      <c r="DB35" s="38">
        <f t="shared" si="0"/>
        <v>7074645441.1319542</v>
      </c>
      <c r="DC35" s="6"/>
    </row>
    <row r="36" spans="2:107" x14ac:dyDescent="0.3">
      <c r="B36" s="11">
        <v>10937</v>
      </c>
      <c r="C36" s="13" t="s">
        <v>138</v>
      </c>
      <c r="D36" s="13">
        <v>34</v>
      </c>
      <c r="E36" s="13" t="str">
        <f t="shared" si="1"/>
        <v>S</v>
      </c>
      <c r="F36" s="13">
        <v>677503563.40785015</v>
      </c>
      <c r="G36" s="13">
        <v>549679448.19213402</v>
      </c>
      <c r="H36" s="13">
        <v>689227653.30172563</v>
      </c>
      <c r="I36" s="13">
        <v>749581433.18036735</v>
      </c>
      <c r="J36" s="13">
        <v>719974376.67250931</v>
      </c>
      <c r="K36" s="13">
        <v>635071299.76545906</v>
      </c>
      <c r="L36" s="13">
        <v>757056705.20926499</v>
      </c>
      <c r="M36" s="13">
        <v>765438300.15311861</v>
      </c>
      <c r="N36" s="13">
        <v>794574428.94746792</v>
      </c>
      <c r="O36" s="13">
        <v>800213198.21834803</v>
      </c>
      <c r="P36" s="13">
        <v>719341068.18398476</v>
      </c>
      <c r="Q36" s="13">
        <v>963777849.31693935</v>
      </c>
      <c r="R36" s="13">
        <v>650835525.73046589</v>
      </c>
      <c r="S36" s="13">
        <v>765933519.58946157</v>
      </c>
      <c r="T36" s="13">
        <v>719326551.60749853</v>
      </c>
      <c r="U36" s="13">
        <v>877497563.62089705</v>
      </c>
      <c r="V36" s="13">
        <v>712837902.51503801</v>
      </c>
      <c r="W36" s="13">
        <v>642364729.12714493</v>
      </c>
      <c r="X36" s="13">
        <v>764433532.5955323</v>
      </c>
      <c r="Y36" s="13">
        <v>746476962.93257809</v>
      </c>
      <c r="Z36" s="13">
        <v>720013253.6227845</v>
      </c>
      <c r="AA36" s="13">
        <v>726138386.54324484</v>
      </c>
      <c r="AB36" s="13">
        <v>838450591.83663726</v>
      </c>
      <c r="AC36" s="13">
        <v>786616812.99725747</v>
      </c>
      <c r="AD36" s="13">
        <v>775265690.28032267</v>
      </c>
      <c r="AE36" s="13">
        <v>697699587.75392652</v>
      </c>
      <c r="AF36" s="13">
        <v>688324741.2751044</v>
      </c>
      <c r="AG36" s="13">
        <v>760133980.79270041</v>
      </c>
      <c r="AH36" s="13">
        <v>635946355.15363371</v>
      </c>
      <c r="AI36" s="13">
        <v>863774328.59354448</v>
      </c>
      <c r="AJ36" s="13">
        <v>760180313.96492159</v>
      </c>
      <c r="AK36" s="13">
        <v>742159889.07161045</v>
      </c>
      <c r="AL36" s="13">
        <v>732156794.26602674</v>
      </c>
      <c r="AM36" s="13">
        <v>769525992.44522679</v>
      </c>
      <c r="AN36" s="13">
        <v>746370259.94831538</v>
      </c>
      <c r="AO36" s="13">
        <v>929920091.75353086</v>
      </c>
      <c r="AP36" s="13">
        <v>971464871.82113147</v>
      </c>
      <c r="AQ36" s="13">
        <v>740438772.19660652</v>
      </c>
      <c r="AR36" s="13">
        <v>875375975.87149847</v>
      </c>
      <c r="AS36" s="13">
        <v>986824293.42793167</v>
      </c>
      <c r="AT36" s="13">
        <v>811461914.32557499</v>
      </c>
      <c r="AU36" s="13">
        <v>862293168.321208</v>
      </c>
      <c r="AV36" s="13">
        <v>685932380.61214352</v>
      </c>
      <c r="AW36" s="13">
        <v>953913287.95792496</v>
      </c>
      <c r="AX36" s="13">
        <v>852280523.8006382</v>
      </c>
      <c r="AY36" s="13">
        <v>714454209.01393819</v>
      </c>
      <c r="AZ36" s="13">
        <v>825533598.12249172</v>
      </c>
      <c r="BA36" s="13">
        <v>797124032.80385911</v>
      </c>
      <c r="BB36" s="13">
        <v>911107080.99594486</v>
      </c>
      <c r="BC36" s="13">
        <v>871534250.28684807</v>
      </c>
      <c r="BD36" s="13">
        <v>836203072.003142</v>
      </c>
      <c r="BE36" s="13">
        <v>683639506.68424988</v>
      </c>
      <c r="BF36" s="13">
        <v>748677115.45613074</v>
      </c>
      <c r="BG36" s="13">
        <v>732919945.13763237</v>
      </c>
      <c r="BH36" s="13">
        <v>923418524.43976808</v>
      </c>
      <c r="BI36" s="13">
        <v>835249644.48246944</v>
      </c>
      <c r="BJ36" s="13">
        <v>804657245.32243299</v>
      </c>
      <c r="BK36" s="13">
        <v>1013136649.425368</v>
      </c>
      <c r="BL36" s="13">
        <v>848206909.63720787</v>
      </c>
      <c r="BM36" s="13">
        <v>906677862.03595257</v>
      </c>
      <c r="BN36" s="13">
        <v>846687960.6828047</v>
      </c>
      <c r="BO36" s="13">
        <v>804104889.45789087</v>
      </c>
      <c r="BP36" s="13">
        <v>865364550.16841137</v>
      </c>
      <c r="BQ36" s="13">
        <v>787047521.52092361</v>
      </c>
      <c r="BR36" s="13">
        <v>960430937.21243024</v>
      </c>
      <c r="BS36" s="13">
        <v>822002645.07700086</v>
      </c>
      <c r="BT36" s="13">
        <v>908543488.24199545</v>
      </c>
      <c r="BU36" s="13">
        <v>750952620.28666127</v>
      </c>
      <c r="BV36" s="13">
        <v>898479069.00130057</v>
      </c>
      <c r="BW36" s="13">
        <v>984986340.03935945</v>
      </c>
      <c r="BX36" s="13">
        <v>996727860.17502737</v>
      </c>
      <c r="BY36" s="13">
        <v>949484091.07634652</v>
      </c>
      <c r="BZ36" s="13">
        <v>992040312.64656723</v>
      </c>
      <c r="CA36" s="13">
        <v>951893607.84449327</v>
      </c>
      <c r="CB36" s="13">
        <v>1106779818.4559939</v>
      </c>
      <c r="CC36" s="13">
        <v>858563385.32495046</v>
      </c>
      <c r="CD36" s="13">
        <v>1075439306.915817</v>
      </c>
      <c r="CE36" s="13">
        <v>1235131805.605787</v>
      </c>
      <c r="CF36" s="13">
        <v>954436591.13186085</v>
      </c>
      <c r="CG36" s="13">
        <v>1080921292.8877881</v>
      </c>
      <c r="CH36" s="13">
        <v>1219766599.2644219</v>
      </c>
      <c r="CI36" s="13">
        <v>1096171364.5145559</v>
      </c>
      <c r="CJ36" s="13">
        <v>902464884.09571934</v>
      </c>
      <c r="CK36" s="13">
        <v>1033766700.9813581</v>
      </c>
      <c r="CL36" s="13">
        <v>911281917.35826588</v>
      </c>
      <c r="CM36" s="13">
        <v>1045583627.5750459</v>
      </c>
      <c r="CN36" s="13">
        <v>1151063823.265902</v>
      </c>
      <c r="CO36" s="13">
        <v>1282804279.0223529</v>
      </c>
      <c r="CP36" s="13">
        <v>1357710335.7899971</v>
      </c>
      <c r="CQ36" s="13">
        <v>1192432669.6804471</v>
      </c>
      <c r="CR36" s="13">
        <v>1259396832.0749569</v>
      </c>
      <c r="CS36" s="13">
        <v>1216566308.4433501</v>
      </c>
      <c r="CT36" s="13">
        <v>1296267893.1891019</v>
      </c>
      <c r="CU36" s="13">
        <v>1357948489.665566</v>
      </c>
      <c r="CV36" s="13">
        <v>1386281223.353436</v>
      </c>
      <c r="CW36" s="13">
        <v>1536255908.0701561</v>
      </c>
      <c r="CX36" s="13">
        <v>1287723360.3517959</v>
      </c>
      <c r="CY36" s="13">
        <v>1678029723.0533359</v>
      </c>
      <c r="CZ36" s="13">
        <v>1531826184.361896</v>
      </c>
      <c r="DA36" s="13">
        <v>1823985479.1614549</v>
      </c>
      <c r="DB36" s="38">
        <f t="shared" si="0"/>
        <v>91463693213.775162</v>
      </c>
      <c r="DC36" s="6"/>
    </row>
    <row r="37" spans="2:107" x14ac:dyDescent="0.3">
      <c r="B37" s="11">
        <v>11001</v>
      </c>
      <c r="C37" s="13" t="s">
        <v>139</v>
      </c>
      <c r="D37" s="13">
        <v>35</v>
      </c>
      <c r="E37" s="13" t="str">
        <f t="shared" si="1"/>
        <v>S</v>
      </c>
      <c r="F37" s="13">
        <v>109032796.2381223</v>
      </c>
      <c r="G37" s="13">
        <v>60279333.66897922</v>
      </c>
      <c r="H37" s="13">
        <v>88849834.761373281</v>
      </c>
      <c r="I37" s="13">
        <v>121467847.8750387</v>
      </c>
      <c r="J37" s="13">
        <v>71439515.462373033</v>
      </c>
      <c r="K37" s="13">
        <v>104238017.8684088</v>
      </c>
      <c r="L37" s="13">
        <v>117296327.0591372</v>
      </c>
      <c r="M37" s="13">
        <v>123938021.1302515</v>
      </c>
      <c r="N37" s="13">
        <v>99488919.00188449</v>
      </c>
      <c r="O37" s="13">
        <v>88364876.899261326</v>
      </c>
      <c r="P37" s="13">
        <v>71210288.904099375</v>
      </c>
      <c r="Q37" s="13">
        <v>100518981.75169811</v>
      </c>
      <c r="R37" s="13">
        <v>129097998.63375179</v>
      </c>
      <c r="S37" s="13">
        <v>112855743.63379429</v>
      </c>
      <c r="T37" s="13">
        <v>138192080.6532506</v>
      </c>
      <c r="U37" s="13">
        <v>117125448.07353009</v>
      </c>
      <c r="V37" s="13">
        <v>100228249.546691</v>
      </c>
      <c r="W37" s="13">
        <v>106502548.68995529</v>
      </c>
      <c r="X37" s="13">
        <v>104246567.8976965</v>
      </c>
      <c r="Y37" s="13">
        <v>142683625.35402101</v>
      </c>
      <c r="Z37" s="13">
        <v>145401097.4787643</v>
      </c>
      <c r="AA37" s="13">
        <v>89448764.833976671</v>
      </c>
      <c r="AB37" s="13">
        <v>139518147.24874789</v>
      </c>
      <c r="AC37" s="13">
        <v>119942149.9372617</v>
      </c>
      <c r="AD37" s="13">
        <v>167830378.27078319</v>
      </c>
      <c r="AE37" s="13">
        <v>119268230.461403</v>
      </c>
      <c r="AF37" s="13">
        <v>146664520.92059281</v>
      </c>
      <c r="AG37" s="13">
        <v>189275187.18967941</v>
      </c>
      <c r="AH37" s="13">
        <v>143296059.05225301</v>
      </c>
      <c r="AI37" s="13">
        <v>148596724.3066318</v>
      </c>
      <c r="AJ37" s="13">
        <v>148611784.65290871</v>
      </c>
      <c r="AK37" s="13">
        <v>141208712.50739309</v>
      </c>
      <c r="AL37" s="13">
        <v>174676031.2512002</v>
      </c>
      <c r="AM37" s="13">
        <v>181256975.9648847</v>
      </c>
      <c r="AN37" s="13">
        <v>142873712.30787241</v>
      </c>
      <c r="AO37" s="13">
        <v>262365988.2325739</v>
      </c>
      <c r="AP37" s="13">
        <v>232567415.82534751</v>
      </c>
      <c r="AQ37" s="13">
        <v>197454888.52494869</v>
      </c>
      <c r="AR37" s="13">
        <v>160838773.7256918</v>
      </c>
      <c r="AS37" s="13">
        <v>202559025.78909379</v>
      </c>
      <c r="AT37" s="13">
        <v>227610765.87952659</v>
      </c>
      <c r="AU37" s="13">
        <v>239766384.37046781</v>
      </c>
      <c r="AV37" s="13">
        <v>161169139.01941359</v>
      </c>
      <c r="AW37" s="13">
        <v>149224854.93666101</v>
      </c>
      <c r="AX37" s="13">
        <v>163938211.7099061</v>
      </c>
      <c r="AY37" s="13">
        <v>232203570.30540121</v>
      </c>
      <c r="AZ37" s="13">
        <v>112684731.4584761</v>
      </c>
      <c r="BA37" s="13">
        <v>99952251.081907421</v>
      </c>
      <c r="BB37" s="13">
        <v>99442097.829841658</v>
      </c>
      <c r="BC37" s="13">
        <v>175517632.54766861</v>
      </c>
      <c r="BD37" s="13">
        <v>235834489.33909681</v>
      </c>
      <c r="BE37" s="13">
        <v>224456973.6053206</v>
      </c>
      <c r="BF37" s="13">
        <v>187435185.35641479</v>
      </c>
      <c r="BG37" s="13">
        <v>203234021.24694979</v>
      </c>
      <c r="BH37" s="13">
        <v>262814130.4066107</v>
      </c>
      <c r="BI37" s="13">
        <v>332375793.33805579</v>
      </c>
      <c r="BJ37" s="13">
        <v>193660233.70026171</v>
      </c>
      <c r="BK37" s="13">
        <v>227873218.81297129</v>
      </c>
      <c r="BL37" s="13">
        <v>193070713.66044801</v>
      </c>
      <c r="BM37" s="13">
        <v>284869792.31957382</v>
      </c>
      <c r="BN37" s="13">
        <v>229130486.37079719</v>
      </c>
      <c r="BO37" s="13">
        <v>255084305.5893662</v>
      </c>
      <c r="BP37" s="13">
        <v>260486962.90748921</v>
      </c>
      <c r="BQ37" s="13">
        <v>323780507.13004923</v>
      </c>
      <c r="BR37" s="13">
        <v>204652095.48541811</v>
      </c>
      <c r="BS37" s="13">
        <v>279669809.75585449</v>
      </c>
      <c r="BT37" s="13">
        <v>226243775.46343121</v>
      </c>
      <c r="BU37" s="13">
        <v>282151306.2764501</v>
      </c>
      <c r="BV37" s="13">
        <v>254861683.30545661</v>
      </c>
      <c r="BW37" s="13">
        <v>271383711.75490689</v>
      </c>
      <c r="BX37" s="13">
        <v>359537300.25137568</v>
      </c>
      <c r="BY37" s="13">
        <v>221205856.80326119</v>
      </c>
      <c r="BZ37" s="13">
        <v>289499890.1659292</v>
      </c>
      <c r="CA37" s="13">
        <v>202907715.81615281</v>
      </c>
      <c r="CB37" s="13">
        <v>272663314.96247113</v>
      </c>
      <c r="CC37" s="13">
        <v>228336406.04596671</v>
      </c>
      <c r="CD37" s="13">
        <v>276926836.07133132</v>
      </c>
      <c r="CE37" s="13">
        <v>214703213.68185729</v>
      </c>
      <c r="CF37" s="13">
        <v>266961004.84148651</v>
      </c>
      <c r="CG37" s="13">
        <v>335813386.44474339</v>
      </c>
      <c r="CH37" s="13">
        <v>392872891.8194167</v>
      </c>
      <c r="CI37" s="13">
        <v>341599945.27922702</v>
      </c>
      <c r="CJ37" s="13">
        <v>337990272.18087262</v>
      </c>
      <c r="CK37" s="13">
        <v>440889815.25589442</v>
      </c>
      <c r="CL37" s="13">
        <v>285694579.36673421</v>
      </c>
      <c r="CM37" s="13">
        <v>357652437.24466449</v>
      </c>
      <c r="CN37" s="13">
        <v>350417619.99736172</v>
      </c>
      <c r="CO37" s="13">
        <v>451364830.4380483</v>
      </c>
      <c r="CP37" s="13">
        <v>374815864.05173397</v>
      </c>
      <c r="CQ37" s="13">
        <v>296435009.19164473</v>
      </c>
      <c r="CR37" s="13">
        <v>334572601.3088842</v>
      </c>
      <c r="CS37" s="13">
        <v>361124226.57271808</v>
      </c>
      <c r="CT37" s="13">
        <v>372956352.67110407</v>
      </c>
      <c r="CU37" s="13">
        <v>519291541.95242959</v>
      </c>
      <c r="CV37" s="13">
        <v>491801287.46147841</v>
      </c>
      <c r="CW37" s="13">
        <v>483162553.56025219</v>
      </c>
      <c r="CX37" s="13">
        <v>421258979.49332958</v>
      </c>
      <c r="CY37" s="13">
        <v>483673301.05114108</v>
      </c>
      <c r="CZ37" s="13">
        <v>635683212.69843364</v>
      </c>
      <c r="DA37" s="13">
        <v>566110514.76033103</v>
      </c>
      <c r="DB37" s="38">
        <f t="shared" si="0"/>
        <v>22923213187.989796</v>
      </c>
      <c r="DC37" s="6"/>
    </row>
    <row r="38" spans="2:107" x14ac:dyDescent="0.3">
      <c r="B38" s="11">
        <v>12001</v>
      </c>
      <c r="C38" s="13" t="s">
        <v>140</v>
      </c>
      <c r="D38" s="13">
        <v>36</v>
      </c>
      <c r="E38" s="13" t="str">
        <f t="shared" si="1"/>
        <v>S</v>
      </c>
      <c r="F38" s="13">
        <v>91586846.64966251</v>
      </c>
      <c r="G38" s="13">
        <v>64827005.141200371</v>
      </c>
      <c r="H38" s="13">
        <v>72968840.170391455</v>
      </c>
      <c r="I38" s="13">
        <v>100257322.31313629</v>
      </c>
      <c r="J38" s="13">
        <v>97647914.308437109</v>
      </c>
      <c r="K38" s="13">
        <v>94264478.53526251</v>
      </c>
      <c r="L38" s="13">
        <v>103697644.3851518</v>
      </c>
      <c r="M38" s="13">
        <v>160797204.8785288</v>
      </c>
      <c r="N38" s="13">
        <v>76925227.006742701</v>
      </c>
      <c r="O38" s="13">
        <v>76851302.8346131</v>
      </c>
      <c r="P38" s="13">
        <v>127935224.11342131</v>
      </c>
      <c r="Q38" s="13">
        <v>116115049.746154</v>
      </c>
      <c r="R38" s="13">
        <v>205504942.79643661</v>
      </c>
      <c r="S38" s="13">
        <v>144018265.24309731</v>
      </c>
      <c r="T38" s="13">
        <v>102720984.75026789</v>
      </c>
      <c r="U38" s="13">
        <v>123850394.5658472</v>
      </c>
      <c r="V38" s="13">
        <v>149428832.31816179</v>
      </c>
      <c r="W38" s="13">
        <v>130711067.1935617</v>
      </c>
      <c r="X38" s="13">
        <v>190939150.34966329</v>
      </c>
      <c r="Y38" s="13">
        <v>120547000.5109666</v>
      </c>
      <c r="Z38" s="13">
        <v>95467712.049743071</v>
      </c>
      <c r="AA38" s="13">
        <v>104707165.1140642</v>
      </c>
      <c r="AB38" s="13">
        <v>109037974.1418421</v>
      </c>
      <c r="AC38" s="13">
        <v>153075037.31783831</v>
      </c>
      <c r="AD38" s="13">
        <v>109705586.1148406</v>
      </c>
      <c r="AE38" s="13">
        <v>153783983.39797351</v>
      </c>
      <c r="AF38" s="13">
        <v>137962700.70735049</v>
      </c>
      <c r="AG38" s="13">
        <v>115887212.63039421</v>
      </c>
      <c r="AH38" s="13">
        <v>256937831.59463319</v>
      </c>
      <c r="AI38" s="13">
        <v>97884513.932318062</v>
      </c>
      <c r="AJ38" s="13">
        <v>120593948.4141622</v>
      </c>
      <c r="AK38" s="13">
        <v>155980998.6722776</v>
      </c>
      <c r="AL38" s="13">
        <v>208542307.14095551</v>
      </c>
      <c r="AM38" s="13">
        <v>97493375.314261153</v>
      </c>
      <c r="AN38" s="13">
        <v>157509205.44420379</v>
      </c>
      <c r="AO38" s="13">
        <v>172055321.12136671</v>
      </c>
      <c r="AP38" s="13">
        <v>116332354.555875</v>
      </c>
      <c r="AQ38" s="13">
        <v>217397023.52628121</v>
      </c>
      <c r="AR38" s="13">
        <v>90111818.951785609</v>
      </c>
      <c r="AS38" s="13">
        <v>82156913.802016422</v>
      </c>
      <c r="AT38" s="13">
        <v>130591338.90376119</v>
      </c>
      <c r="AU38" s="13">
        <v>152669626.06708181</v>
      </c>
      <c r="AV38" s="13">
        <v>107170352.3556596</v>
      </c>
      <c r="AW38" s="13">
        <v>146447186.31613791</v>
      </c>
      <c r="AX38" s="13">
        <v>119465565.58829211</v>
      </c>
      <c r="AY38" s="13">
        <v>136691113.39399141</v>
      </c>
      <c r="AZ38" s="13">
        <v>109421095.4440774</v>
      </c>
      <c r="BA38" s="13">
        <v>81873081.413012385</v>
      </c>
      <c r="BB38" s="13">
        <v>118825991.96545289</v>
      </c>
      <c r="BC38" s="13">
        <v>76382576.857618794</v>
      </c>
      <c r="BD38" s="13">
        <v>171038932.08958381</v>
      </c>
      <c r="BE38" s="13">
        <v>237107362.5200263</v>
      </c>
      <c r="BF38" s="13">
        <v>144396515.69042039</v>
      </c>
      <c r="BG38" s="13">
        <v>153312849.96606261</v>
      </c>
      <c r="BH38" s="13">
        <v>156715660.32707271</v>
      </c>
      <c r="BI38" s="13">
        <v>142694196.5369665</v>
      </c>
      <c r="BJ38" s="13">
        <v>178739874.26702839</v>
      </c>
      <c r="BK38" s="13">
        <v>147861878.42516881</v>
      </c>
      <c r="BL38" s="13">
        <v>140520641.65931091</v>
      </c>
      <c r="BM38" s="13">
        <v>165215722.7919662</v>
      </c>
      <c r="BN38" s="13">
        <v>173998252.27370149</v>
      </c>
      <c r="BO38" s="13">
        <v>196449977.79886031</v>
      </c>
      <c r="BP38" s="13">
        <v>157162244.6404779</v>
      </c>
      <c r="BQ38" s="13">
        <v>130501300.4513538</v>
      </c>
      <c r="BR38" s="13">
        <v>160580260.54714721</v>
      </c>
      <c r="BS38" s="13">
        <v>188310530.79309359</v>
      </c>
      <c r="BT38" s="13">
        <v>198719795.81829101</v>
      </c>
      <c r="BU38" s="13">
        <v>142082566.32173431</v>
      </c>
      <c r="BV38" s="13">
        <v>159755916.44356179</v>
      </c>
      <c r="BW38" s="13">
        <v>161354435.9555411</v>
      </c>
      <c r="BX38" s="13">
        <v>175170231.12003091</v>
      </c>
      <c r="BY38" s="13">
        <v>172600781.47279891</v>
      </c>
      <c r="BZ38" s="13">
        <v>185276855.0631941</v>
      </c>
      <c r="CA38" s="13">
        <v>121749350.7090372</v>
      </c>
      <c r="CB38" s="13">
        <v>160182770.9161908</v>
      </c>
      <c r="CC38" s="13">
        <v>153662394.72640809</v>
      </c>
      <c r="CD38" s="13">
        <v>162305576.7796587</v>
      </c>
      <c r="CE38" s="13">
        <v>126899726.3345788</v>
      </c>
      <c r="CF38" s="13">
        <v>118484014.25906</v>
      </c>
      <c r="CG38" s="13">
        <v>90859780.086063355</v>
      </c>
      <c r="CH38" s="13">
        <v>131227279.60227419</v>
      </c>
      <c r="CI38" s="13">
        <v>76964609.777539</v>
      </c>
      <c r="CJ38" s="13">
        <v>142982197.57269901</v>
      </c>
      <c r="CK38" s="13">
        <v>134915962.76651871</v>
      </c>
      <c r="CL38" s="13">
        <v>105757907.5687927</v>
      </c>
      <c r="CM38" s="13">
        <v>162590797.34639269</v>
      </c>
      <c r="CN38" s="13">
        <v>146536389.73895061</v>
      </c>
      <c r="CO38" s="13">
        <v>257561689.8956961</v>
      </c>
      <c r="CP38" s="13">
        <v>150223958.25943089</v>
      </c>
      <c r="CQ38" s="13">
        <v>126609747.07507619</v>
      </c>
      <c r="CR38" s="13">
        <v>160401986.5510608</v>
      </c>
      <c r="CS38" s="13">
        <v>114242061.71690761</v>
      </c>
      <c r="CT38" s="13">
        <v>221008644.5653297</v>
      </c>
      <c r="CU38" s="13">
        <v>92256855.252633542</v>
      </c>
      <c r="CV38" s="13">
        <v>120136456.5885558</v>
      </c>
      <c r="CW38" s="13">
        <v>165771269.54768941</v>
      </c>
      <c r="CX38" s="13">
        <v>289551447.63141829</v>
      </c>
      <c r="CY38" s="13">
        <v>134184584.8587926</v>
      </c>
      <c r="CZ38" s="13">
        <v>112002183.0777562</v>
      </c>
      <c r="DA38" s="13">
        <v>171907989.35086629</v>
      </c>
      <c r="DB38" s="38">
        <f t="shared" si="0"/>
        <v>14074300025.588749</v>
      </c>
      <c r="DC38" s="6"/>
    </row>
    <row r="39" spans="2:107" x14ac:dyDescent="0.3">
      <c r="B39" s="11">
        <v>13001</v>
      </c>
      <c r="C39" s="13" t="s">
        <v>141</v>
      </c>
      <c r="D39" s="13">
        <v>37</v>
      </c>
      <c r="E39" s="13" t="str">
        <f t="shared" si="1"/>
        <v>S</v>
      </c>
      <c r="F39" s="13">
        <v>15910.2205668224</v>
      </c>
      <c r="G39" s="13"/>
      <c r="H39" s="13">
        <v>706728.0349910463</v>
      </c>
      <c r="I39" s="13"/>
      <c r="J39" s="13"/>
      <c r="K39" s="13"/>
      <c r="L39" s="13"/>
      <c r="M39" s="13"/>
      <c r="N39" s="13"/>
      <c r="O39" s="13"/>
      <c r="P39" s="13"/>
      <c r="Q39" s="13">
        <v>71863.952732467995</v>
      </c>
      <c r="R39" s="13"/>
      <c r="S39" s="13"/>
      <c r="T39" s="13"/>
      <c r="U39" s="13"/>
      <c r="V39" s="13"/>
      <c r="W39" s="13"/>
      <c r="X39" s="13"/>
      <c r="Y39" s="13"/>
      <c r="Z39" s="13"/>
      <c r="AA39" s="13">
        <v>50616.118569040802</v>
      </c>
      <c r="AB39" s="13"/>
      <c r="AC39" s="13"/>
      <c r="AD39" s="13"/>
      <c r="AE39" s="13"/>
      <c r="AF39" s="13"/>
      <c r="AG39" s="13"/>
      <c r="AH39" s="13"/>
      <c r="AI39" s="13">
        <v>13553.295655328</v>
      </c>
      <c r="AJ39" s="13">
        <v>85339.822399199998</v>
      </c>
      <c r="AK39" s="13">
        <v>8303.1852734399999</v>
      </c>
      <c r="AL39" s="13"/>
      <c r="AM39" s="13"/>
      <c r="AN39" s="13"/>
      <c r="AO39" s="13"/>
      <c r="AP39" s="13">
        <v>9081.7076343232002</v>
      </c>
      <c r="AQ39" s="13"/>
      <c r="AR39" s="13">
        <v>172166.79060500479</v>
      </c>
      <c r="AS39" s="13"/>
      <c r="AT39" s="13">
        <v>6419.4611376384</v>
      </c>
      <c r="AU39" s="13"/>
      <c r="AV39" s="13"/>
      <c r="AW39" s="13">
        <v>29365.026451188402</v>
      </c>
      <c r="AX39" s="13"/>
      <c r="AY39" s="13">
        <v>26108.721768979201</v>
      </c>
      <c r="AZ39" s="13"/>
      <c r="BA39" s="13">
        <v>12033.174525017999</v>
      </c>
      <c r="BB39" s="13"/>
      <c r="BC39" s="13"/>
      <c r="BD39" s="13">
        <v>20434.5311187648</v>
      </c>
      <c r="BE39" s="13"/>
      <c r="BF39" s="13">
        <v>124547.7791016</v>
      </c>
      <c r="BG39" s="13">
        <v>132738.29519611321</v>
      </c>
      <c r="BH39" s="13">
        <v>429038.00617109041</v>
      </c>
      <c r="BI39" s="13"/>
      <c r="BJ39" s="13">
        <v>163810.80330496561</v>
      </c>
      <c r="BK39" s="13"/>
      <c r="BL39" s="13"/>
      <c r="BM39" s="13">
        <v>927900.37130841601</v>
      </c>
      <c r="BN39" s="13"/>
      <c r="BO39" s="13"/>
      <c r="BP39" s="13">
        <v>590004.04364984005</v>
      </c>
      <c r="BQ39" s="13">
        <v>86497.417868534394</v>
      </c>
      <c r="BR39" s="13"/>
      <c r="BS39" s="13"/>
      <c r="BT39" s="13">
        <v>225585.57264624161</v>
      </c>
      <c r="BU39" s="13">
        <v>118809.4961767224</v>
      </c>
      <c r="BV39" s="13">
        <v>52787.930869645199</v>
      </c>
      <c r="BW39" s="13"/>
      <c r="BX39" s="13"/>
      <c r="BY39" s="13"/>
      <c r="BZ39" s="13">
        <v>512323.71774635359</v>
      </c>
      <c r="CA39" s="13"/>
      <c r="CB39" s="13">
        <v>22947.016096225201</v>
      </c>
      <c r="CC39" s="13"/>
      <c r="CD39" s="13">
        <v>1475613.7328693301</v>
      </c>
      <c r="CE39" s="13"/>
      <c r="CF39" s="13">
        <v>34225.425545436803</v>
      </c>
      <c r="CG39" s="13"/>
      <c r="CH39" s="13"/>
      <c r="CI39" s="13">
        <v>338867.10223140317</v>
      </c>
      <c r="CJ39" s="13">
        <v>86595.237809186394</v>
      </c>
      <c r="CK39" s="13">
        <v>284669.94572675909</v>
      </c>
      <c r="CL39" s="13">
        <v>20493.4080476528</v>
      </c>
      <c r="CM39" s="13"/>
      <c r="CN39" s="13"/>
      <c r="CO39" s="13"/>
      <c r="CP39" s="13">
        <v>63875.128371336003</v>
      </c>
      <c r="CQ39" s="13"/>
      <c r="CR39" s="13"/>
      <c r="CS39" s="13"/>
      <c r="CT39" s="13"/>
      <c r="CU39" s="13"/>
      <c r="CV39" s="13">
        <v>504547.21136411681</v>
      </c>
      <c r="CW39" s="13">
        <v>2603761.368290755</v>
      </c>
      <c r="CX39" s="13"/>
      <c r="CY39" s="13"/>
      <c r="CZ39" s="13">
        <v>78928.436609419194</v>
      </c>
      <c r="DA39" s="13">
        <v>1130573.4923997361</v>
      </c>
      <c r="DB39" s="38">
        <f t="shared" si="0"/>
        <v>11237064.982829139</v>
      </c>
      <c r="DC39" s="6"/>
    </row>
    <row r="40" spans="2:107" x14ac:dyDescent="0.3">
      <c r="B40" s="11">
        <v>13002</v>
      </c>
      <c r="C40" s="13" t="s">
        <v>142</v>
      </c>
      <c r="D40" s="13">
        <v>38</v>
      </c>
      <c r="E40" s="13" t="str">
        <f t="shared" si="1"/>
        <v>S</v>
      </c>
      <c r="F40" s="13">
        <v>98437.004968136607</v>
      </c>
      <c r="G40" s="13"/>
      <c r="H40" s="13"/>
      <c r="I40" s="13"/>
      <c r="J40" s="13"/>
      <c r="K40" s="13">
        <v>19865.6693469856</v>
      </c>
      <c r="L40" s="13">
        <v>4601.9344409982004</v>
      </c>
      <c r="M40" s="13"/>
      <c r="N40" s="13"/>
      <c r="O40" s="13">
        <v>4959.4704914117992</v>
      </c>
      <c r="P40" s="13"/>
      <c r="Q40" s="13"/>
      <c r="R40" s="13"/>
      <c r="S40" s="13"/>
      <c r="T40" s="13">
        <v>24779.863101513602</v>
      </c>
      <c r="U40" s="13">
        <v>38054.653451889899</v>
      </c>
      <c r="V40" s="13">
        <v>5017.7569383875989</v>
      </c>
      <c r="W40" s="13">
        <v>2834.1716377399998</v>
      </c>
      <c r="X40" s="13"/>
      <c r="Y40" s="13"/>
      <c r="Z40" s="13"/>
      <c r="AA40" s="13"/>
      <c r="AB40" s="13">
        <v>75404.554368992394</v>
      </c>
      <c r="AC40" s="13">
        <v>16838.6965385984</v>
      </c>
      <c r="AD40" s="13"/>
      <c r="AE40" s="13"/>
      <c r="AF40" s="13"/>
      <c r="AG40" s="13">
        <v>65437.203607541509</v>
      </c>
      <c r="AH40" s="13"/>
      <c r="AI40" s="13">
        <v>7739.5409654220002</v>
      </c>
      <c r="AJ40" s="13">
        <v>94550.808229532806</v>
      </c>
      <c r="AK40" s="13">
        <v>42754.659968737498</v>
      </c>
      <c r="AL40" s="13"/>
      <c r="AM40" s="13">
        <v>64359.237233138912</v>
      </c>
      <c r="AN40" s="13">
        <v>32706.69039946</v>
      </c>
      <c r="AO40" s="13"/>
      <c r="AP40" s="13">
        <v>23906.761535431498</v>
      </c>
      <c r="AQ40" s="13"/>
      <c r="AR40" s="13">
        <v>92082.276585337502</v>
      </c>
      <c r="AS40" s="13"/>
      <c r="AT40" s="13"/>
      <c r="AU40" s="13"/>
      <c r="AV40" s="13">
        <v>56900.454559332997</v>
      </c>
      <c r="AW40" s="13"/>
      <c r="AX40" s="13"/>
      <c r="AY40" s="13">
        <v>2946585.6343432232</v>
      </c>
      <c r="AZ40" s="13"/>
      <c r="BA40" s="13">
        <v>26801.762289505801</v>
      </c>
      <c r="BB40" s="13">
        <v>62609.889330936006</v>
      </c>
      <c r="BC40" s="13">
        <v>57727.224219612799</v>
      </c>
      <c r="BD40" s="13"/>
      <c r="BE40" s="13"/>
      <c r="BF40" s="13"/>
      <c r="BG40" s="13"/>
      <c r="BH40" s="13">
        <v>69025.253746977003</v>
      </c>
      <c r="BI40" s="13">
        <v>83334.926717913593</v>
      </c>
      <c r="BJ40" s="13">
        <v>14763.0917385711</v>
      </c>
      <c r="BK40" s="13"/>
      <c r="BL40" s="13"/>
      <c r="BM40" s="13"/>
      <c r="BN40" s="13"/>
      <c r="BO40" s="13">
        <v>21430.4326497414</v>
      </c>
      <c r="BP40" s="13"/>
      <c r="BQ40" s="13"/>
      <c r="BR40" s="13">
        <v>209378.99879663749</v>
      </c>
      <c r="BS40" s="13"/>
      <c r="BT40" s="13"/>
      <c r="BU40" s="13">
        <v>107678.223842276</v>
      </c>
      <c r="BV40" s="13">
        <v>127167.04523238599</v>
      </c>
      <c r="BW40" s="13">
        <v>254512.51500657829</v>
      </c>
      <c r="BX40" s="13"/>
      <c r="BY40" s="13">
        <v>24892.093779831601</v>
      </c>
      <c r="BZ40" s="13">
        <v>8031.9817028879988</v>
      </c>
      <c r="CA40" s="13">
        <v>253172.98685537049</v>
      </c>
      <c r="CB40" s="13">
        <v>180134.1582231168</v>
      </c>
      <c r="CC40" s="13"/>
      <c r="CD40" s="13">
        <v>220954.501960942</v>
      </c>
      <c r="CE40" s="13"/>
      <c r="CF40" s="13"/>
      <c r="CG40" s="13">
        <v>698720.62075599807</v>
      </c>
      <c r="CH40" s="13">
        <v>135645.87120756699</v>
      </c>
      <c r="CI40" s="13">
        <v>1313346.9248823761</v>
      </c>
      <c r="CJ40" s="13"/>
      <c r="CK40" s="13">
        <v>1504613.7730223311</v>
      </c>
      <c r="CL40" s="13"/>
      <c r="CM40" s="13"/>
      <c r="CN40" s="13">
        <v>201383.82248394919</v>
      </c>
      <c r="CO40" s="13"/>
      <c r="CP40" s="13"/>
      <c r="CQ40" s="13"/>
      <c r="CR40" s="13">
        <v>329004.67246804648</v>
      </c>
      <c r="CS40" s="13">
        <v>159373.005808863</v>
      </c>
      <c r="CT40" s="13"/>
      <c r="CU40" s="13">
        <v>9851.9127752320001</v>
      </c>
      <c r="CV40" s="13"/>
      <c r="CW40" s="13"/>
      <c r="CX40" s="13">
        <v>175360.90558259399</v>
      </c>
      <c r="CY40" s="13">
        <v>1001703.096893554</v>
      </c>
      <c r="CZ40" s="13"/>
      <c r="DA40" s="13">
        <v>214751.37179635081</v>
      </c>
      <c r="DB40" s="38">
        <f t="shared" si="0"/>
        <v>11183188.10648196</v>
      </c>
      <c r="DC40" s="6"/>
    </row>
    <row r="41" spans="2:107" x14ac:dyDescent="0.3">
      <c r="B41" s="11">
        <v>13003</v>
      </c>
      <c r="C41" s="13" t="s">
        <v>143</v>
      </c>
      <c r="D41" s="13">
        <v>39</v>
      </c>
      <c r="E41" s="13" t="str">
        <f t="shared" si="1"/>
        <v>S</v>
      </c>
      <c r="F41" s="13">
        <v>33279195.734985299</v>
      </c>
      <c r="G41" s="13">
        <v>41348893.521542206</v>
      </c>
      <c r="H41" s="13">
        <v>26674141.91468342</v>
      </c>
      <c r="I41" s="13">
        <v>42132705.514967501</v>
      </c>
      <c r="J41" s="13">
        <v>33764009.737730972</v>
      </c>
      <c r="K41" s="13">
        <v>44111809.607359894</v>
      </c>
      <c r="L41" s="13">
        <v>43973572.136729427</v>
      </c>
      <c r="M41" s="13">
        <v>55331280.033357807</v>
      </c>
      <c r="N41" s="13">
        <v>41519265.258927979</v>
      </c>
      <c r="O41" s="13">
        <v>51702233.814031608</v>
      </c>
      <c r="P41" s="13">
        <v>49133656.386981867</v>
      </c>
      <c r="Q41" s="13">
        <v>40016585.379592173</v>
      </c>
      <c r="R41" s="13">
        <v>39411763.465285093</v>
      </c>
      <c r="S41" s="13">
        <v>35303975.109564357</v>
      </c>
      <c r="T41" s="13">
        <v>50461490.24970559</v>
      </c>
      <c r="U41" s="13">
        <v>44618071.699925818</v>
      </c>
      <c r="V41" s="13">
        <v>54964558.466936491</v>
      </c>
      <c r="W41" s="13">
        <v>73749182.064485684</v>
      </c>
      <c r="X41" s="13">
        <v>49326565.993580326</v>
      </c>
      <c r="Y41" s="13">
        <v>63626035.67555549</v>
      </c>
      <c r="Z41" s="13">
        <v>59815429.838635877</v>
      </c>
      <c r="AA41" s="13">
        <v>73216514.577109382</v>
      </c>
      <c r="AB41" s="13">
        <v>52434189.739140853</v>
      </c>
      <c r="AC41" s="13">
        <v>56705645.579236388</v>
      </c>
      <c r="AD41" s="13">
        <v>53254100.251934469</v>
      </c>
      <c r="AE41" s="13">
        <v>46223600.454437569</v>
      </c>
      <c r="AF41" s="13">
        <v>60972977.804137759</v>
      </c>
      <c r="AG41" s="13">
        <v>70430061.840008318</v>
      </c>
      <c r="AH41" s="13">
        <v>66370169.122300953</v>
      </c>
      <c r="AI41" s="13">
        <v>66890358.685302578</v>
      </c>
      <c r="AJ41" s="13">
        <v>46384574.807505377</v>
      </c>
      <c r="AK41" s="13">
        <v>76643064.742468342</v>
      </c>
      <c r="AL41" s="13">
        <v>60743259.694749177</v>
      </c>
      <c r="AM41" s="13">
        <v>70504355.470359191</v>
      </c>
      <c r="AN41" s="13">
        <v>63208277.48129531</v>
      </c>
      <c r="AO41" s="13">
        <v>53991661.703037851</v>
      </c>
      <c r="AP41" s="13">
        <v>48039338.254264042</v>
      </c>
      <c r="AQ41" s="13">
        <v>56911692.302071393</v>
      </c>
      <c r="AR41" s="13">
        <v>56200163.129325569</v>
      </c>
      <c r="AS41" s="13">
        <v>59864502.2882495</v>
      </c>
      <c r="AT41" s="13">
        <v>77721467.624408498</v>
      </c>
      <c r="AU41" s="13">
        <v>69841003.451994181</v>
      </c>
      <c r="AV41" s="13">
        <v>59923372.178363897</v>
      </c>
      <c r="AW41" s="13">
        <v>69314494.766929016</v>
      </c>
      <c r="AX41" s="13">
        <v>62618755.473311849</v>
      </c>
      <c r="AY41" s="13">
        <v>48300950.585991293</v>
      </c>
      <c r="AZ41" s="13">
        <v>62563221.560651697</v>
      </c>
      <c r="BA41" s="13">
        <v>73289638.244125262</v>
      </c>
      <c r="BB41" s="13">
        <v>71410749.870526269</v>
      </c>
      <c r="BC41" s="13">
        <v>55918493.631889388</v>
      </c>
      <c r="BD41" s="13">
        <v>70674296.63006705</v>
      </c>
      <c r="BE41" s="13">
        <v>92085427.505617484</v>
      </c>
      <c r="BF41" s="13">
        <v>75777414.885308206</v>
      </c>
      <c r="BG41" s="13">
        <v>61011642.97635404</v>
      </c>
      <c r="BH41" s="13">
        <v>84180946.282758713</v>
      </c>
      <c r="BI41" s="13">
        <v>68587710.959409475</v>
      </c>
      <c r="BJ41" s="13">
        <v>74762142.878943965</v>
      </c>
      <c r="BK41" s="13">
        <v>69286375.302018806</v>
      </c>
      <c r="BL41" s="13">
        <v>122365251.6690985</v>
      </c>
      <c r="BM41" s="13">
        <v>91659260.774503976</v>
      </c>
      <c r="BN41" s="13">
        <v>73408015.429170176</v>
      </c>
      <c r="BO41" s="13">
        <v>96532023.340269893</v>
      </c>
      <c r="BP41" s="13">
        <v>92154257.389562845</v>
      </c>
      <c r="BQ41" s="13">
        <v>87943476.122158766</v>
      </c>
      <c r="BR41" s="13">
        <v>81093962.26954776</v>
      </c>
      <c r="BS41" s="13">
        <v>66837645.260062337</v>
      </c>
      <c r="BT41" s="13">
        <v>86007325.076503709</v>
      </c>
      <c r="BU41" s="13">
        <v>78406621.89942269</v>
      </c>
      <c r="BV41" s="13">
        <v>84191700.27045393</v>
      </c>
      <c r="BW41" s="13">
        <v>86386927.365875885</v>
      </c>
      <c r="BX41" s="13">
        <v>88717781.559702203</v>
      </c>
      <c r="BY41" s="13">
        <v>93384035.289624572</v>
      </c>
      <c r="BZ41" s="13">
        <v>128752899.6708736</v>
      </c>
      <c r="CA41" s="13">
        <v>133673248.13551199</v>
      </c>
      <c r="CB41" s="13">
        <v>86255784.961788908</v>
      </c>
      <c r="CC41" s="13">
        <v>89703396.44753781</v>
      </c>
      <c r="CD41" s="13">
        <v>82942697.025266677</v>
      </c>
      <c r="CE41" s="13">
        <v>119413874.2966381</v>
      </c>
      <c r="CF41" s="13">
        <v>136118476.07273051</v>
      </c>
      <c r="CG41" s="13">
        <v>127576019.7811344</v>
      </c>
      <c r="CH41" s="13">
        <v>87457460.47996746</v>
      </c>
      <c r="CI41" s="13">
        <v>135550322.0278163</v>
      </c>
      <c r="CJ41" s="13">
        <v>102808800.86219899</v>
      </c>
      <c r="CK41" s="13">
        <v>142735656.27682209</v>
      </c>
      <c r="CL41" s="13">
        <v>87681692.167723641</v>
      </c>
      <c r="CM41" s="13">
        <v>115451197.9644731</v>
      </c>
      <c r="CN41" s="13">
        <v>128760746.56949</v>
      </c>
      <c r="CO41" s="13">
        <v>115282922.91606329</v>
      </c>
      <c r="CP41" s="13">
        <v>143977890.3226507</v>
      </c>
      <c r="CQ41" s="13">
        <v>151999764.3366344</v>
      </c>
      <c r="CR41" s="13">
        <v>120623922.54460859</v>
      </c>
      <c r="CS41" s="13">
        <v>134716213.86804551</v>
      </c>
      <c r="CT41" s="13">
        <v>153778662.82806441</v>
      </c>
      <c r="CU41" s="13">
        <v>147285770.69654101</v>
      </c>
      <c r="CV41" s="13">
        <v>214972045.58955041</v>
      </c>
      <c r="CW41" s="13">
        <v>188683427.5562773</v>
      </c>
      <c r="CX41" s="13">
        <v>248249197.21854031</v>
      </c>
      <c r="CY41" s="13">
        <v>213689641.6375483</v>
      </c>
      <c r="CZ41" s="13">
        <v>312170395.50278729</v>
      </c>
      <c r="DA41" s="13">
        <v>306791023.87106758</v>
      </c>
      <c r="DB41" s="38">
        <f t="shared" si="0"/>
        <v>8746712469.6844769</v>
      </c>
      <c r="DC41" s="6"/>
    </row>
    <row r="42" spans="2:107" x14ac:dyDescent="0.3">
      <c r="B42" s="11">
        <v>14001</v>
      </c>
      <c r="C42" s="13" t="s">
        <v>144</v>
      </c>
      <c r="D42" s="13">
        <v>40</v>
      </c>
      <c r="E42" s="13" t="str">
        <f t="shared" si="1"/>
        <v>S</v>
      </c>
      <c r="F42" s="13">
        <v>611389212.77446294</v>
      </c>
      <c r="G42" s="13">
        <v>569501173.83270621</v>
      </c>
      <c r="H42" s="13">
        <v>627147421.18780386</v>
      </c>
      <c r="I42" s="13">
        <v>743529666.90047884</v>
      </c>
      <c r="J42" s="13">
        <v>675268554.39773309</v>
      </c>
      <c r="K42" s="13">
        <v>752886047.24571896</v>
      </c>
      <c r="L42" s="13">
        <v>649309606.17576265</v>
      </c>
      <c r="M42" s="13">
        <v>806304348.12950981</v>
      </c>
      <c r="N42" s="13">
        <v>766652049.42258263</v>
      </c>
      <c r="O42" s="13">
        <v>836490250.84980297</v>
      </c>
      <c r="P42" s="13">
        <v>768069843.69905353</v>
      </c>
      <c r="Q42" s="13">
        <v>839855029.41479683</v>
      </c>
      <c r="R42" s="13">
        <v>786341032.74106467</v>
      </c>
      <c r="S42" s="13">
        <v>775243304.51325464</v>
      </c>
      <c r="T42" s="13">
        <v>857260155.17993021</v>
      </c>
      <c r="U42" s="13">
        <v>776418591.0349555</v>
      </c>
      <c r="V42" s="13">
        <v>851506010.33881795</v>
      </c>
      <c r="W42" s="13">
        <v>977955725.22536504</v>
      </c>
      <c r="X42" s="13">
        <v>906416785.6871376</v>
      </c>
      <c r="Y42" s="13">
        <v>924345604.54118037</v>
      </c>
      <c r="Z42" s="13">
        <v>907007947.44177628</v>
      </c>
      <c r="AA42" s="13">
        <v>747188253.03407145</v>
      </c>
      <c r="AB42" s="13">
        <v>780342677.20572853</v>
      </c>
      <c r="AC42" s="13">
        <v>927950932.00033665</v>
      </c>
      <c r="AD42" s="13">
        <v>983541633.26640189</v>
      </c>
      <c r="AE42" s="13">
        <v>830854215.309834</v>
      </c>
      <c r="AF42" s="13">
        <v>968652645.30002677</v>
      </c>
      <c r="AG42" s="13">
        <v>861067104.86065519</v>
      </c>
      <c r="AH42" s="13">
        <v>1047836608.538625</v>
      </c>
      <c r="AI42" s="13">
        <v>1048432620.603181</v>
      </c>
      <c r="AJ42" s="13">
        <v>979312230.4885062</v>
      </c>
      <c r="AK42" s="13">
        <v>948638245.39704418</v>
      </c>
      <c r="AL42" s="13">
        <v>961688163.65399039</v>
      </c>
      <c r="AM42" s="13">
        <v>997858993.28467953</v>
      </c>
      <c r="AN42" s="13">
        <v>1151408455.048243</v>
      </c>
      <c r="AO42" s="13">
        <v>900255905.06635129</v>
      </c>
      <c r="AP42" s="13">
        <v>1069103312.399215</v>
      </c>
      <c r="AQ42" s="13">
        <v>1098451795.9635119</v>
      </c>
      <c r="AR42" s="13">
        <v>1155792548.434391</v>
      </c>
      <c r="AS42" s="13">
        <v>1183868169.563035</v>
      </c>
      <c r="AT42" s="13">
        <v>1082230897.224772</v>
      </c>
      <c r="AU42" s="13">
        <v>1069528350.6673321</v>
      </c>
      <c r="AV42" s="13">
        <v>1005867693.949267</v>
      </c>
      <c r="AW42" s="13">
        <v>1037120175.484075</v>
      </c>
      <c r="AX42" s="13">
        <v>985509584.73317897</v>
      </c>
      <c r="AY42" s="13">
        <v>1055179321.081441</v>
      </c>
      <c r="AZ42" s="13">
        <v>546980706.29083383</v>
      </c>
      <c r="BA42" s="13">
        <v>805191771.3938458</v>
      </c>
      <c r="BB42" s="13">
        <v>681016196.76650631</v>
      </c>
      <c r="BC42" s="13">
        <v>908339679.62401271</v>
      </c>
      <c r="BD42" s="13">
        <v>897561007.66923666</v>
      </c>
      <c r="BE42" s="13">
        <v>1319562268.016778</v>
      </c>
      <c r="BF42" s="13">
        <v>1151966416.131814</v>
      </c>
      <c r="BG42" s="13">
        <v>1270936687.7732639</v>
      </c>
      <c r="BH42" s="13">
        <v>1344913576.8517759</v>
      </c>
      <c r="BI42" s="13">
        <v>1088080259.0028901</v>
      </c>
      <c r="BJ42" s="13">
        <v>994215480.23341882</v>
      </c>
      <c r="BK42" s="13">
        <v>1056069499.070734</v>
      </c>
      <c r="BL42" s="13">
        <v>1270378292.3666911</v>
      </c>
      <c r="BM42" s="13">
        <v>1094309524.7346351</v>
      </c>
      <c r="BN42" s="13">
        <v>1093191970.296608</v>
      </c>
      <c r="BO42" s="13">
        <v>1212853549.030951</v>
      </c>
      <c r="BP42" s="13">
        <v>1256403839.736805</v>
      </c>
      <c r="BQ42" s="13">
        <v>1124690180.462785</v>
      </c>
      <c r="BR42" s="13">
        <v>1234504791.838289</v>
      </c>
      <c r="BS42" s="13">
        <v>1197764760.9284539</v>
      </c>
      <c r="BT42" s="13">
        <v>1208622880.769928</v>
      </c>
      <c r="BU42" s="13">
        <v>1134257548.581749</v>
      </c>
      <c r="BV42" s="13">
        <v>1087091151.655076</v>
      </c>
      <c r="BW42" s="13">
        <v>1275786739.2906721</v>
      </c>
      <c r="BX42" s="13">
        <v>1216775002.111398</v>
      </c>
      <c r="BY42" s="13">
        <v>1372991839.126807</v>
      </c>
      <c r="BZ42" s="13">
        <v>1424310863.0580339</v>
      </c>
      <c r="CA42" s="13">
        <v>1245476069.6875689</v>
      </c>
      <c r="CB42" s="13">
        <v>1205942809.4641581</v>
      </c>
      <c r="CC42" s="13">
        <v>1116571567.858382</v>
      </c>
      <c r="CD42" s="13">
        <v>1248657035.6174431</v>
      </c>
      <c r="CE42" s="13">
        <v>1363948472.4938591</v>
      </c>
      <c r="CF42" s="13">
        <v>1184769239.986619</v>
      </c>
      <c r="CG42" s="13">
        <v>1430251537.4215961</v>
      </c>
      <c r="CH42" s="13">
        <v>1382602405.521703</v>
      </c>
      <c r="CI42" s="13">
        <v>1632905952.4689679</v>
      </c>
      <c r="CJ42" s="13">
        <v>1531708826.2132969</v>
      </c>
      <c r="CK42" s="13">
        <v>1737792909.4589939</v>
      </c>
      <c r="CL42" s="13">
        <v>1399795586.0079851</v>
      </c>
      <c r="CM42" s="13">
        <v>1473138723.7277601</v>
      </c>
      <c r="CN42" s="13">
        <v>1658729525.447288</v>
      </c>
      <c r="CO42" s="13">
        <v>1613501857.379869</v>
      </c>
      <c r="CP42" s="13">
        <v>1817730093.289865</v>
      </c>
      <c r="CQ42" s="13">
        <v>1658689818.404386</v>
      </c>
      <c r="CR42" s="13">
        <v>1806687832.858521</v>
      </c>
      <c r="CS42" s="13">
        <v>1979110775.1787651</v>
      </c>
      <c r="CT42" s="13">
        <v>1653490069.6661439</v>
      </c>
      <c r="CU42" s="13">
        <v>1842551599.1364059</v>
      </c>
      <c r="CV42" s="13">
        <v>2145493591.0892</v>
      </c>
      <c r="CW42" s="13">
        <v>2150697688.7190199</v>
      </c>
      <c r="CX42" s="13">
        <v>2375104920.5464282</v>
      </c>
      <c r="CY42" s="13">
        <v>2728813128.1427979</v>
      </c>
      <c r="CZ42" s="13">
        <v>2744255291.3161721</v>
      </c>
      <c r="DA42" s="13">
        <v>3619940236.897387</v>
      </c>
      <c r="DB42" s="38">
        <f t="shared" si="0"/>
        <v>119303702940.10637</v>
      </c>
      <c r="DC42" s="6"/>
    </row>
    <row r="43" spans="2:107" x14ac:dyDescent="0.3">
      <c r="B43" s="11">
        <v>15001</v>
      </c>
      <c r="C43" s="13" t="s">
        <v>145</v>
      </c>
      <c r="D43" s="13">
        <v>41</v>
      </c>
      <c r="E43" s="13" t="str">
        <f t="shared" si="1"/>
        <v>S</v>
      </c>
      <c r="F43" s="13">
        <v>45981829.92674268</v>
      </c>
      <c r="G43" s="13">
        <v>46185262.618925132</v>
      </c>
      <c r="H43" s="13">
        <v>55490250.696854547</v>
      </c>
      <c r="I43" s="13">
        <v>57827674.324629083</v>
      </c>
      <c r="J43" s="13">
        <v>63237433.419859581</v>
      </c>
      <c r="K43" s="13">
        <v>61314768.62741489</v>
      </c>
      <c r="L43" s="13">
        <v>45096063.317936532</v>
      </c>
      <c r="M43" s="13">
        <v>65813827.236760363</v>
      </c>
      <c r="N43" s="13">
        <v>55063500.798939072</v>
      </c>
      <c r="O43" s="13">
        <v>63117013.479248203</v>
      </c>
      <c r="P43" s="13">
        <v>63248340.575181082</v>
      </c>
      <c r="Q43" s="13">
        <v>48907446.253643297</v>
      </c>
      <c r="R43" s="13">
        <v>55722889.475735843</v>
      </c>
      <c r="S43" s="13">
        <v>65771247.786199793</v>
      </c>
      <c r="T43" s="13">
        <v>48590286.142571919</v>
      </c>
      <c r="U43" s="13">
        <v>52090585.572728582</v>
      </c>
      <c r="V43" s="13">
        <v>83117797.293633491</v>
      </c>
      <c r="W43" s="13">
        <v>62405502.74806577</v>
      </c>
      <c r="X43" s="13">
        <v>61605817.404341809</v>
      </c>
      <c r="Y43" s="13">
        <v>57311166.775004096</v>
      </c>
      <c r="Z43" s="13">
        <v>69807313.731456712</v>
      </c>
      <c r="AA43" s="13">
        <v>45952942.157837197</v>
      </c>
      <c r="AB43" s="13">
        <v>59739395.851551227</v>
      </c>
      <c r="AC43" s="13">
        <v>58306085.02011279</v>
      </c>
      <c r="AD43" s="13">
        <v>57403234.943742521</v>
      </c>
      <c r="AE43" s="13">
        <v>65991556.246009871</v>
      </c>
      <c r="AF43" s="13">
        <v>57135638.247817203</v>
      </c>
      <c r="AG43" s="13">
        <v>64173151.998108812</v>
      </c>
      <c r="AH43" s="13">
        <v>76157632.996545032</v>
      </c>
      <c r="AI43" s="13">
        <v>60118242.416917257</v>
      </c>
      <c r="AJ43" s="13">
        <v>72839506.951275527</v>
      </c>
      <c r="AK43" s="13">
        <v>62643953.137076139</v>
      </c>
      <c r="AL43" s="13">
        <v>63263546.763923094</v>
      </c>
      <c r="AM43" s="13">
        <v>63303823.221996829</v>
      </c>
      <c r="AN43" s="13">
        <v>66462363.566357762</v>
      </c>
      <c r="AO43" s="13">
        <v>59726489.919052698</v>
      </c>
      <c r="AP43" s="13">
        <v>68141537.593658775</v>
      </c>
      <c r="AQ43" s="13">
        <v>72858070.325390354</v>
      </c>
      <c r="AR43" s="13">
        <v>58233348.234851576</v>
      </c>
      <c r="AS43" s="13">
        <v>60379648.82931909</v>
      </c>
      <c r="AT43" s="13">
        <v>67258404.23663263</v>
      </c>
      <c r="AU43" s="13">
        <v>65015531.286466204</v>
      </c>
      <c r="AV43" s="13">
        <v>66511196.993177786</v>
      </c>
      <c r="AW43" s="13">
        <v>63473201.509972081</v>
      </c>
      <c r="AX43" s="13">
        <v>64640242.205223173</v>
      </c>
      <c r="AY43" s="13">
        <v>51497075.329915553</v>
      </c>
      <c r="AZ43" s="13">
        <v>25126843.963981211</v>
      </c>
      <c r="BA43" s="13">
        <v>46816081.967997983</v>
      </c>
      <c r="BB43" s="13">
        <v>43520367.455645643</v>
      </c>
      <c r="BC43" s="13">
        <v>78244637.894622326</v>
      </c>
      <c r="BD43" s="13">
        <v>52578576.208762631</v>
      </c>
      <c r="BE43" s="13">
        <v>94916559.517537504</v>
      </c>
      <c r="BF43" s="13">
        <v>56787870.653791331</v>
      </c>
      <c r="BG43" s="13">
        <v>68388165.589006886</v>
      </c>
      <c r="BH43" s="13">
        <v>97795935.356806964</v>
      </c>
      <c r="BI43" s="13">
        <v>63862968.293556988</v>
      </c>
      <c r="BJ43" s="13">
        <v>48212707.925482847</v>
      </c>
      <c r="BK43" s="13">
        <v>71879340.121901542</v>
      </c>
      <c r="BL43" s="13">
        <v>82193488.077402398</v>
      </c>
      <c r="BM43" s="13">
        <v>56277377.481780283</v>
      </c>
      <c r="BN43" s="13">
        <v>66883747.570546627</v>
      </c>
      <c r="BO43" s="13">
        <v>48843923.709360771</v>
      </c>
      <c r="BP43" s="13">
        <v>56907443.021734357</v>
      </c>
      <c r="BQ43" s="13">
        <v>66052966.438440643</v>
      </c>
      <c r="BR43" s="13">
        <v>59734809.630813837</v>
      </c>
      <c r="BS43" s="13">
        <v>62072982.748529293</v>
      </c>
      <c r="BT43" s="13">
        <v>61948845.592754841</v>
      </c>
      <c r="BU43" s="13">
        <v>72107956.257457301</v>
      </c>
      <c r="BV43" s="13">
        <v>51541030.729808427</v>
      </c>
      <c r="BW43" s="13">
        <v>64753887.380558766</v>
      </c>
      <c r="BX43" s="13">
        <v>79589301.426130667</v>
      </c>
      <c r="BY43" s="13">
        <v>75056178.516597256</v>
      </c>
      <c r="BZ43" s="13">
        <v>84831080.272793159</v>
      </c>
      <c r="CA43" s="13">
        <v>71728298.416915566</v>
      </c>
      <c r="CB43" s="13">
        <v>48904229.043313801</v>
      </c>
      <c r="CC43" s="13">
        <v>53393828.59874317</v>
      </c>
      <c r="CD43" s="13">
        <v>65406390.389481828</v>
      </c>
      <c r="CE43" s="13">
        <v>63822628.242540799</v>
      </c>
      <c r="CF43" s="13">
        <v>84731228.490797102</v>
      </c>
      <c r="CG43" s="13">
        <v>102693325.1855046</v>
      </c>
      <c r="CH43" s="13">
        <v>53703314.049151853</v>
      </c>
      <c r="CI43" s="13">
        <v>79263169.331309974</v>
      </c>
      <c r="CJ43" s="13">
        <v>106245910.4351795</v>
      </c>
      <c r="CK43" s="13">
        <v>68800529.891137674</v>
      </c>
      <c r="CL43" s="13">
        <v>68553409.871833771</v>
      </c>
      <c r="CM43" s="13">
        <v>66828958.546959743</v>
      </c>
      <c r="CN43" s="13">
        <v>98135124.844305739</v>
      </c>
      <c r="CO43" s="13">
        <v>76823550.705755696</v>
      </c>
      <c r="CP43" s="13">
        <v>94716341.979543775</v>
      </c>
      <c r="CQ43" s="13">
        <v>93867073.084737778</v>
      </c>
      <c r="CR43" s="13">
        <v>96352361.403369859</v>
      </c>
      <c r="CS43" s="13">
        <v>98481482.912781</v>
      </c>
      <c r="CT43" s="13">
        <v>93780472.698568672</v>
      </c>
      <c r="CU43" s="13">
        <v>141859638.58065799</v>
      </c>
      <c r="CV43" s="13">
        <v>103968130.5920053</v>
      </c>
      <c r="CW43" s="13">
        <v>88805629.822813511</v>
      </c>
      <c r="CX43" s="13">
        <v>149939388.18350971</v>
      </c>
      <c r="CY43" s="13">
        <v>132917957.7636683</v>
      </c>
      <c r="CZ43" s="13">
        <v>173506417.95896691</v>
      </c>
      <c r="DA43" s="13">
        <v>119257007.2754938</v>
      </c>
      <c r="DB43" s="38">
        <f t="shared" si="0"/>
        <v>7032342710.2916527</v>
      </c>
      <c r="DC43" s="6"/>
    </row>
    <row r="44" spans="2:107" x14ac:dyDescent="0.3">
      <c r="B44" s="11">
        <v>16001</v>
      </c>
      <c r="C44" s="13" t="s">
        <v>146</v>
      </c>
      <c r="D44" s="13">
        <v>42</v>
      </c>
      <c r="E44" s="13" t="str">
        <f t="shared" si="1"/>
        <v>S</v>
      </c>
      <c r="F44" s="13">
        <v>46356206.181217983</v>
      </c>
      <c r="G44" s="13">
        <v>8834128.2803797238</v>
      </c>
      <c r="H44" s="13">
        <v>19964445.905624721</v>
      </c>
      <c r="I44" s="13">
        <v>40749801.268634327</v>
      </c>
      <c r="J44" s="13">
        <v>16960283.889728758</v>
      </c>
      <c r="K44" s="13">
        <v>17590710.783692211</v>
      </c>
      <c r="L44" s="13">
        <v>7912491.9721076349</v>
      </c>
      <c r="M44" s="13">
        <v>23554979.653554659</v>
      </c>
      <c r="N44" s="13">
        <v>15988169.30595416</v>
      </c>
      <c r="O44" s="13">
        <v>11966119.728369631</v>
      </c>
      <c r="P44" s="13">
        <v>14741598.80431118</v>
      </c>
      <c r="Q44" s="13">
        <v>13874280.14413094</v>
      </c>
      <c r="R44" s="13">
        <v>18696612.937621441</v>
      </c>
      <c r="S44" s="13">
        <v>16127965.23647113</v>
      </c>
      <c r="T44" s="13">
        <v>20254748.544379711</v>
      </c>
      <c r="U44" s="13">
        <v>17487939.252364852</v>
      </c>
      <c r="V44" s="13">
        <v>16065148.73607601</v>
      </c>
      <c r="W44" s="13">
        <v>12658900.334595369</v>
      </c>
      <c r="X44" s="13">
        <v>12576473.01915892</v>
      </c>
      <c r="Y44" s="13">
        <v>21833080.456732929</v>
      </c>
      <c r="Z44" s="13">
        <v>14186309.491747299</v>
      </c>
      <c r="AA44" s="13">
        <v>16006695.32467505</v>
      </c>
      <c r="AB44" s="13">
        <v>18613335.65478085</v>
      </c>
      <c r="AC44" s="13">
        <v>10022343.44440555</v>
      </c>
      <c r="AD44" s="13">
        <v>24252955.875258051</v>
      </c>
      <c r="AE44" s="13">
        <v>9595302.7992492467</v>
      </c>
      <c r="AF44" s="13">
        <v>10630795.97384459</v>
      </c>
      <c r="AG44" s="13">
        <v>10151548.698543901</v>
      </c>
      <c r="AH44" s="13">
        <v>7813729.2601130037</v>
      </c>
      <c r="AI44" s="13">
        <v>33386157.18306002</v>
      </c>
      <c r="AJ44" s="13">
        <v>10821090.28758047</v>
      </c>
      <c r="AK44" s="13">
        <v>27426875.660679419</v>
      </c>
      <c r="AL44" s="13">
        <v>10523267.135734349</v>
      </c>
      <c r="AM44" s="13">
        <v>6365089.3147580978</v>
      </c>
      <c r="AN44" s="13">
        <v>15144384.245278209</v>
      </c>
      <c r="AO44" s="13">
        <v>19974802.538850822</v>
      </c>
      <c r="AP44" s="13">
        <v>55500792.576770343</v>
      </c>
      <c r="AQ44" s="13">
        <v>35403890.557723112</v>
      </c>
      <c r="AR44" s="13">
        <v>18298514.815498669</v>
      </c>
      <c r="AS44" s="13">
        <v>8601771.8446964286</v>
      </c>
      <c r="AT44" s="13">
        <v>19283886.739807408</v>
      </c>
      <c r="AU44" s="13">
        <v>19149567.088664129</v>
      </c>
      <c r="AV44" s="13">
        <v>9777841.5928838328</v>
      </c>
      <c r="AW44" s="13">
        <v>6824080.9403854487</v>
      </c>
      <c r="AX44" s="13">
        <v>5714374.0371591328</v>
      </c>
      <c r="AY44" s="13">
        <v>51140029.71392256</v>
      </c>
      <c r="AZ44" s="13">
        <v>31328326.11580066</v>
      </c>
      <c r="BA44" s="13">
        <v>77407457.977425247</v>
      </c>
      <c r="BB44" s="13">
        <v>16894842.955647241</v>
      </c>
      <c r="BC44" s="13">
        <v>15247468.843105759</v>
      </c>
      <c r="BD44" s="13">
        <v>36461815.008362927</v>
      </c>
      <c r="BE44" s="13">
        <v>20956721.0705592</v>
      </c>
      <c r="BF44" s="13">
        <v>4427075.2397156795</v>
      </c>
      <c r="BG44" s="13">
        <v>60852839.189975977</v>
      </c>
      <c r="BH44" s="13">
        <v>26867731.499732859</v>
      </c>
      <c r="BI44" s="13">
        <v>4491456.7069924641</v>
      </c>
      <c r="BJ44" s="13">
        <v>33923828.512784682</v>
      </c>
      <c r="BK44" s="13">
        <v>5935487.828217634</v>
      </c>
      <c r="BL44" s="13">
        <v>12246717.59674756</v>
      </c>
      <c r="BM44" s="13">
        <v>10304319.119396109</v>
      </c>
      <c r="BN44" s="13">
        <v>27203511.698089089</v>
      </c>
      <c r="BO44" s="13">
        <v>27825575.574987669</v>
      </c>
      <c r="BP44" s="13">
        <v>13229352.651464559</v>
      </c>
      <c r="BQ44" s="13">
        <v>3675584.7171287141</v>
      </c>
      <c r="BR44" s="13">
        <v>4192609.0053565889</v>
      </c>
      <c r="BS44" s="13">
        <v>4799221.865618417</v>
      </c>
      <c r="BT44" s="13">
        <v>20159245.372742511</v>
      </c>
      <c r="BU44" s="13">
        <v>26296268.889470741</v>
      </c>
      <c r="BV44" s="13">
        <v>11206226.126606351</v>
      </c>
      <c r="BW44" s="13">
        <v>22530199.406039719</v>
      </c>
      <c r="BX44" s="13">
        <v>15074093.14961195</v>
      </c>
      <c r="BY44" s="13">
        <v>14968125.42147457</v>
      </c>
      <c r="BZ44" s="13">
        <v>21109441.57742779</v>
      </c>
      <c r="CA44" s="13">
        <v>16258643.79509763</v>
      </c>
      <c r="CB44" s="13">
        <v>5253342.8165909229</v>
      </c>
      <c r="CC44" s="13">
        <v>43791128.718367547</v>
      </c>
      <c r="CD44" s="13">
        <v>19169399.184158619</v>
      </c>
      <c r="CE44" s="13">
        <v>10241762.01883103</v>
      </c>
      <c r="CF44" s="13">
        <v>34371688.669475913</v>
      </c>
      <c r="CG44" s="13">
        <v>9806575.3995020129</v>
      </c>
      <c r="CH44" s="13">
        <v>19538106.397069469</v>
      </c>
      <c r="CI44" s="13">
        <v>10857047.820647299</v>
      </c>
      <c r="CJ44" s="13">
        <v>40541188.062268578</v>
      </c>
      <c r="CK44" s="13">
        <v>12293816.255457999</v>
      </c>
      <c r="CL44" s="13">
        <v>29941405.193102099</v>
      </c>
      <c r="CM44" s="13">
        <v>18118672.832722571</v>
      </c>
      <c r="CN44" s="13">
        <v>17595078.580628701</v>
      </c>
      <c r="CO44" s="13">
        <v>198775964.99165279</v>
      </c>
      <c r="CP44" s="13">
        <v>9959133.3251498397</v>
      </c>
      <c r="CQ44" s="13">
        <v>15747452.80898641</v>
      </c>
      <c r="CR44" s="13">
        <v>38536805.170392781</v>
      </c>
      <c r="CS44" s="13">
        <v>10510494.87722894</v>
      </c>
      <c r="CT44" s="13">
        <v>41223267.662175417</v>
      </c>
      <c r="CU44" s="13">
        <v>24934023.219356518</v>
      </c>
      <c r="CV44" s="13">
        <v>40805698.658546329</v>
      </c>
      <c r="CW44" s="13">
        <v>6691480.5510113901</v>
      </c>
      <c r="CX44" s="13">
        <v>10172548.755964439</v>
      </c>
      <c r="CY44" s="13">
        <v>11946187.88115086</v>
      </c>
      <c r="CZ44" s="13">
        <v>32514580.95422456</v>
      </c>
      <c r="DA44" s="13">
        <v>72631727.224888995</v>
      </c>
      <c r="DB44" s="38">
        <f t="shared" si="0"/>
        <v>2220646282.1763082</v>
      </c>
      <c r="DC44" s="6"/>
    </row>
    <row r="45" spans="2:107" x14ac:dyDescent="0.3">
      <c r="B45" s="11">
        <v>17001</v>
      </c>
      <c r="C45" s="13" t="s">
        <v>147</v>
      </c>
      <c r="D45" s="13">
        <v>43</v>
      </c>
      <c r="E45" s="13" t="str">
        <f t="shared" si="1"/>
        <v>N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38">
        <f t="shared" si="0"/>
        <v>0</v>
      </c>
      <c r="DC45" s="6"/>
    </row>
    <row r="46" spans="2:107" x14ac:dyDescent="0.3">
      <c r="B46" s="11">
        <v>17002</v>
      </c>
      <c r="C46" s="13" t="s">
        <v>148</v>
      </c>
      <c r="D46" s="13">
        <v>44</v>
      </c>
      <c r="E46" s="13" t="str">
        <f t="shared" si="1"/>
        <v>S</v>
      </c>
      <c r="F46" s="13">
        <v>79774098.040636823</v>
      </c>
      <c r="G46" s="13">
        <v>80981750.724428713</v>
      </c>
      <c r="H46" s="13">
        <v>85658310.148796603</v>
      </c>
      <c r="I46" s="13">
        <v>99986555.385346219</v>
      </c>
      <c r="J46" s="13">
        <v>93898495.330895171</v>
      </c>
      <c r="K46" s="13">
        <v>87954708.640270963</v>
      </c>
      <c r="L46" s="13">
        <v>83607654.317243859</v>
      </c>
      <c r="M46" s="13">
        <v>98229205.012706965</v>
      </c>
      <c r="N46" s="13">
        <v>96959755.918270171</v>
      </c>
      <c r="O46" s="13">
        <v>84681253.477013022</v>
      </c>
      <c r="P46" s="13">
        <v>111905403.4870685</v>
      </c>
      <c r="Q46" s="13">
        <v>82721761.183668181</v>
      </c>
      <c r="R46" s="13">
        <v>98005813.901282072</v>
      </c>
      <c r="S46" s="13">
        <v>94450819.149519175</v>
      </c>
      <c r="T46" s="13">
        <v>94350847.039973632</v>
      </c>
      <c r="U46" s="13">
        <v>99555685.472628459</v>
      </c>
      <c r="V46" s="13">
        <v>83821240.127960548</v>
      </c>
      <c r="W46" s="13">
        <v>100966250.46320181</v>
      </c>
      <c r="X46" s="13">
        <v>100427283.9730376</v>
      </c>
      <c r="Y46" s="13">
        <v>102867464.16960961</v>
      </c>
      <c r="Z46" s="13">
        <v>90051081.426702276</v>
      </c>
      <c r="AA46" s="13">
        <v>94618529.368400216</v>
      </c>
      <c r="AB46" s="13">
        <v>96427216.899501935</v>
      </c>
      <c r="AC46" s="13">
        <v>78055683.668310493</v>
      </c>
      <c r="AD46" s="13">
        <v>119728966.0776148</v>
      </c>
      <c r="AE46" s="13">
        <v>90397881.663380831</v>
      </c>
      <c r="AF46" s="13">
        <v>90526720.445484191</v>
      </c>
      <c r="AG46" s="13">
        <v>95326224.936560124</v>
      </c>
      <c r="AH46" s="13">
        <v>99051673.550779223</v>
      </c>
      <c r="AI46" s="13">
        <v>104937645.7832292</v>
      </c>
      <c r="AJ46" s="13">
        <v>97122916.898434386</v>
      </c>
      <c r="AK46" s="13">
        <v>92325342.833756611</v>
      </c>
      <c r="AL46" s="13">
        <v>118675821.394797</v>
      </c>
      <c r="AM46" s="13">
        <v>91008615.158088058</v>
      </c>
      <c r="AN46" s="13">
        <v>79630742.441033587</v>
      </c>
      <c r="AO46" s="13">
        <v>131042026.0742483</v>
      </c>
      <c r="AP46" s="13">
        <v>116417991.0687141</v>
      </c>
      <c r="AQ46" s="13">
        <v>96883473.977739036</v>
      </c>
      <c r="AR46" s="13">
        <v>107009416.38396069</v>
      </c>
      <c r="AS46" s="13">
        <v>103296581.712366</v>
      </c>
      <c r="AT46" s="13">
        <v>105863500.366643</v>
      </c>
      <c r="AU46" s="13">
        <v>92850209.812451988</v>
      </c>
      <c r="AV46" s="13">
        <v>88290520.828046754</v>
      </c>
      <c r="AW46" s="13">
        <v>113266925.82804561</v>
      </c>
      <c r="AX46" s="13">
        <v>84998454.816387594</v>
      </c>
      <c r="AY46" s="13">
        <v>94357506.289436609</v>
      </c>
      <c r="AZ46" s="13">
        <v>68807526.12534827</v>
      </c>
      <c r="BA46" s="13">
        <v>88450243.848312929</v>
      </c>
      <c r="BB46" s="13">
        <v>110113992.70428351</v>
      </c>
      <c r="BC46" s="13">
        <v>95518172.260387108</v>
      </c>
      <c r="BD46" s="13">
        <v>69795597.372474313</v>
      </c>
      <c r="BE46" s="13">
        <v>96531736.54149425</v>
      </c>
      <c r="BF46" s="13">
        <v>90775898.735254481</v>
      </c>
      <c r="BG46" s="13">
        <v>131139070.6307981</v>
      </c>
      <c r="BH46" s="13">
        <v>121092588.2850423</v>
      </c>
      <c r="BI46" s="13">
        <v>103998313.5503345</v>
      </c>
      <c r="BJ46" s="13">
        <v>85544177.09508194</v>
      </c>
      <c r="BK46" s="13">
        <v>122210775.6789328</v>
      </c>
      <c r="BL46" s="13">
        <v>116519017.5532802</v>
      </c>
      <c r="BM46" s="13">
        <v>95356244.070399329</v>
      </c>
      <c r="BN46" s="13">
        <v>87743800.676455975</v>
      </c>
      <c r="BO46" s="13">
        <v>97791978.430591956</v>
      </c>
      <c r="BP46" s="13">
        <v>113399625.9663758</v>
      </c>
      <c r="BQ46" s="13">
        <v>118025209.1582533</v>
      </c>
      <c r="BR46" s="13">
        <v>99901783.785128027</v>
      </c>
      <c r="BS46" s="13">
        <v>89820760.984048843</v>
      </c>
      <c r="BT46" s="13">
        <v>109672333.7346192</v>
      </c>
      <c r="BU46" s="13">
        <v>124044798.0718587</v>
      </c>
      <c r="BV46" s="13">
        <v>120915109.4797132</v>
      </c>
      <c r="BW46" s="13">
        <v>103959863.1064333</v>
      </c>
      <c r="BX46" s="13">
        <v>105282547.66802651</v>
      </c>
      <c r="BY46" s="13">
        <v>104491607.3177862</v>
      </c>
      <c r="BZ46" s="13">
        <v>128451542.7061193</v>
      </c>
      <c r="CA46" s="13">
        <v>115200246.44816589</v>
      </c>
      <c r="CB46" s="13">
        <v>114910366.80187631</v>
      </c>
      <c r="CC46" s="13">
        <v>109350180.8092203</v>
      </c>
      <c r="CD46" s="13">
        <v>132030603.6313474</v>
      </c>
      <c r="CE46" s="13">
        <v>132332947.4450907</v>
      </c>
      <c r="CF46" s="13">
        <v>110614239.5167011</v>
      </c>
      <c r="CG46" s="13">
        <v>121272232.68006121</v>
      </c>
      <c r="CH46" s="13">
        <v>156913544.18320689</v>
      </c>
      <c r="CI46" s="13">
        <v>107656719.5528886</v>
      </c>
      <c r="CJ46" s="13">
        <v>182136679.0208562</v>
      </c>
      <c r="CK46" s="13">
        <v>132899837.81199481</v>
      </c>
      <c r="CL46" s="13">
        <v>115372119.504969</v>
      </c>
      <c r="CM46" s="13">
        <v>116205687.7711173</v>
      </c>
      <c r="CN46" s="13">
        <v>129157626.6748825</v>
      </c>
      <c r="CO46" s="13">
        <v>112945322.4811001</v>
      </c>
      <c r="CP46" s="13">
        <v>106974546.9338298</v>
      </c>
      <c r="CQ46" s="13">
        <v>154933671.04927561</v>
      </c>
      <c r="CR46" s="13">
        <v>137467982.47823101</v>
      </c>
      <c r="CS46" s="13">
        <v>116939918.76509351</v>
      </c>
      <c r="CT46" s="13">
        <v>177845654.38593549</v>
      </c>
      <c r="CU46" s="13">
        <v>160598062.78013951</v>
      </c>
      <c r="CV46" s="13">
        <v>125297836.4888785</v>
      </c>
      <c r="CW46" s="13">
        <v>112514593.9502489</v>
      </c>
      <c r="CX46" s="13">
        <v>166152200.36281651</v>
      </c>
      <c r="CY46" s="13">
        <v>130636412.166326</v>
      </c>
      <c r="CZ46" s="13">
        <v>178200073.49664769</v>
      </c>
      <c r="DA46" s="13">
        <v>173378646.78624189</v>
      </c>
      <c r="DB46" s="38">
        <f t="shared" si="0"/>
        <v>10862258295.181646</v>
      </c>
      <c r="DC46" s="6"/>
    </row>
    <row r="47" spans="2:107" x14ac:dyDescent="0.3">
      <c r="B47" s="11">
        <v>18001</v>
      </c>
      <c r="C47" s="13" t="s">
        <v>149</v>
      </c>
      <c r="D47" s="13">
        <v>45</v>
      </c>
      <c r="E47" s="13" t="str">
        <f t="shared" si="1"/>
        <v>S</v>
      </c>
      <c r="F47" s="13">
        <v>938002.57499292353</v>
      </c>
      <c r="G47" s="13">
        <v>508648.4538436188</v>
      </c>
      <c r="H47" s="13">
        <v>1315624.395027007</v>
      </c>
      <c r="I47" s="13">
        <v>1020218.327932562</v>
      </c>
      <c r="J47" s="13">
        <v>657191.91498100513</v>
      </c>
      <c r="K47" s="13">
        <v>3604307.5100923488</v>
      </c>
      <c r="L47" s="13">
        <v>907349.37616361002</v>
      </c>
      <c r="M47" s="13">
        <v>1604546.7954811121</v>
      </c>
      <c r="N47" s="13">
        <v>814449.29132324597</v>
      </c>
      <c r="O47" s="13">
        <v>962923.72637296794</v>
      </c>
      <c r="P47" s="13">
        <v>1459026.911391845</v>
      </c>
      <c r="Q47" s="13">
        <v>1237793.001316916</v>
      </c>
      <c r="R47" s="13">
        <v>2309103.5515903342</v>
      </c>
      <c r="S47" s="13">
        <v>4463950.7532269424</v>
      </c>
      <c r="T47" s="13">
        <v>2721228.5714040808</v>
      </c>
      <c r="U47" s="13">
        <v>6112638.0504054809</v>
      </c>
      <c r="V47" s="13">
        <v>1851895.0607471699</v>
      </c>
      <c r="W47" s="13">
        <v>2356291.548338871</v>
      </c>
      <c r="X47" s="13">
        <v>3365701.440114357</v>
      </c>
      <c r="Y47" s="13">
        <v>3577420.2268928681</v>
      </c>
      <c r="Z47" s="13">
        <v>2560140.1258061649</v>
      </c>
      <c r="AA47" s="13">
        <v>1202320.0924774981</v>
      </c>
      <c r="AB47" s="13">
        <v>1802106.453170921</v>
      </c>
      <c r="AC47" s="13">
        <v>1959724.4601845071</v>
      </c>
      <c r="AD47" s="13">
        <v>842801.48988284718</v>
      </c>
      <c r="AE47" s="13">
        <v>3620811.1795254708</v>
      </c>
      <c r="AF47" s="13">
        <v>4870401.466387473</v>
      </c>
      <c r="AG47" s="13">
        <v>1426962.3160275619</v>
      </c>
      <c r="AH47" s="13">
        <v>1939132.579352044</v>
      </c>
      <c r="AI47" s="13">
        <v>3352446.8698010119</v>
      </c>
      <c r="AJ47" s="13">
        <v>1608039.724665083</v>
      </c>
      <c r="AK47" s="13">
        <v>2255988.413397938</v>
      </c>
      <c r="AL47" s="13">
        <v>2522060.6208998971</v>
      </c>
      <c r="AM47" s="13">
        <v>834832.12943413039</v>
      </c>
      <c r="AN47" s="13">
        <v>2931813.688199854</v>
      </c>
      <c r="AO47" s="13">
        <v>2984648.8722951128</v>
      </c>
      <c r="AP47" s="13">
        <v>7213985.394216205</v>
      </c>
      <c r="AQ47" s="13">
        <v>1318551.4105125261</v>
      </c>
      <c r="AR47" s="13">
        <v>1888525.236119858</v>
      </c>
      <c r="AS47" s="13">
        <v>6725337.3176938156</v>
      </c>
      <c r="AT47" s="13">
        <v>1503379.2285835219</v>
      </c>
      <c r="AU47" s="13">
        <v>1449266.821037998</v>
      </c>
      <c r="AV47" s="13">
        <v>1778145.185143102</v>
      </c>
      <c r="AW47" s="13">
        <v>2323379.2676739772</v>
      </c>
      <c r="AX47" s="13">
        <v>1564557.384527127</v>
      </c>
      <c r="AY47" s="13">
        <v>1359822.931395446</v>
      </c>
      <c r="AZ47" s="13">
        <v>2608061.3100105412</v>
      </c>
      <c r="BA47" s="13">
        <v>485779.01671809237</v>
      </c>
      <c r="BB47" s="13">
        <v>6043958.0352861853</v>
      </c>
      <c r="BC47" s="13">
        <v>1947886.557788441</v>
      </c>
      <c r="BD47" s="13">
        <v>1956355.217707718</v>
      </c>
      <c r="BE47" s="13">
        <v>5294430.9992687581</v>
      </c>
      <c r="BF47" s="13">
        <v>3227046.386845659</v>
      </c>
      <c r="BG47" s="13">
        <v>2703541.7206541542</v>
      </c>
      <c r="BH47" s="13">
        <v>3021092.088130197</v>
      </c>
      <c r="BI47" s="13">
        <v>730209.27150535164</v>
      </c>
      <c r="BJ47" s="13">
        <v>2767717.0718550058</v>
      </c>
      <c r="BK47" s="13">
        <v>2419596.161815316</v>
      </c>
      <c r="BL47" s="13">
        <v>2804068.5719672791</v>
      </c>
      <c r="BM47" s="13">
        <v>1059999.427193247</v>
      </c>
      <c r="BN47" s="13">
        <v>3366039.331934229</v>
      </c>
      <c r="BO47" s="13">
        <v>9351626.0640177559</v>
      </c>
      <c r="BP47" s="13">
        <v>3894349.249930419</v>
      </c>
      <c r="BQ47" s="13">
        <v>2832870.1890313402</v>
      </c>
      <c r="BR47" s="13">
        <v>1489466.8820951621</v>
      </c>
      <c r="BS47" s="13">
        <v>3136486.9618368349</v>
      </c>
      <c r="BT47" s="13">
        <v>3651677.9899320551</v>
      </c>
      <c r="BU47" s="13">
        <v>1656969.624066249</v>
      </c>
      <c r="BV47" s="13">
        <v>1737968.4149563611</v>
      </c>
      <c r="BW47" s="13">
        <v>3163469.834023017</v>
      </c>
      <c r="BX47" s="13">
        <v>2215333.1151345759</v>
      </c>
      <c r="BY47" s="13">
        <v>3884674.1419751518</v>
      </c>
      <c r="BZ47" s="13">
        <v>1214866.615066814</v>
      </c>
      <c r="CA47" s="13">
        <v>11867516.091598989</v>
      </c>
      <c r="CB47" s="13">
        <v>2849732.0570660522</v>
      </c>
      <c r="CC47" s="13">
        <v>2376405.8817823962</v>
      </c>
      <c r="CD47" s="13">
        <v>3206717.8949950249</v>
      </c>
      <c r="CE47" s="13">
        <v>4989966.4422532776</v>
      </c>
      <c r="CF47" s="13">
        <v>3394750.69481873</v>
      </c>
      <c r="CG47" s="13">
        <v>4716019.0011560638</v>
      </c>
      <c r="CH47" s="13">
        <v>6780502.5061802045</v>
      </c>
      <c r="CI47" s="13">
        <v>4054711.4065975999</v>
      </c>
      <c r="CJ47" s="13">
        <v>4157398.1822771332</v>
      </c>
      <c r="CK47" s="13">
        <v>4598135.5019093314</v>
      </c>
      <c r="CL47" s="13">
        <v>1732509.108617201</v>
      </c>
      <c r="CM47" s="13">
        <v>2115480.0284129349</v>
      </c>
      <c r="CN47" s="13">
        <v>8266625.5930766361</v>
      </c>
      <c r="CO47" s="13">
        <v>12124429.10890498</v>
      </c>
      <c r="CP47" s="13">
        <v>4527160.4297133656</v>
      </c>
      <c r="CQ47" s="13">
        <v>11187443.75612249</v>
      </c>
      <c r="CR47" s="13">
        <v>8831176.0375235118</v>
      </c>
      <c r="CS47" s="13">
        <v>1630435.4784469991</v>
      </c>
      <c r="CT47" s="13">
        <v>4188446.6034339741</v>
      </c>
      <c r="CU47" s="13">
        <v>6099589.1294915257</v>
      </c>
      <c r="CV47" s="13">
        <v>11989835.793815291</v>
      </c>
      <c r="CW47" s="13">
        <v>2835033.971673551</v>
      </c>
      <c r="CX47" s="13">
        <v>4746459.719247371</v>
      </c>
      <c r="CY47" s="13">
        <v>2166849.3386631329</v>
      </c>
      <c r="CZ47" s="13">
        <v>4180160.0206130948</v>
      </c>
      <c r="DA47" s="13">
        <v>1052327.9404284351</v>
      </c>
      <c r="DB47" s="38">
        <f t="shared" si="0"/>
        <v>324958850.10961568</v>
      </c>
      <c r="DC47" s="6"/>
    </row>
    <row r="48" spans="2:107" x14ac:dyDescent="0.3">
      <c r="B48" s="11">
        <v>19911</v>
      </c>
      <c r="C48" s="13" t="s">
        <v>150</v>
      </c>
      <c r="D48" s="13">
        <v>46</v>
      </c>
      <c r="E48" s="13" t="str">
        <f t="shared" si="1"/>
        <v>N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38">
        <f t="shared" si="0"/>
        <v>0</v>
      </c>
      <c r="DC48" s="6"/>
    </row>
    <row r="49" spans="2:107" x14ac:dyDescent="0.3">
      <c r="B49" s="11">
        <v>19912</v>
      </c>
      <c r="C49" s="13" t="s">
        <v>151</v>
      </c>
      <c r="D49" s="13">
        <v>47</v>
      </c>
      <c r="E49" s="13" t="str">
        <f t="shared" si="1"/>
        <v>S</v>
      </c>
      <c r="F49" s="13">
        <v>36218572.716810487</v>
      </c>
      <c r="G49" s="13">
        <v>17899985.319006082</v>
      </c>
      <c r="H49" s="13">
        <v>10420818.99285573</v>
      </c>
      <c r="I49" s="13">
        <v>21840216.912780918</v>
      </c>
      <c r="J49" s="13">
        <v>23077865.465854891</v>
      </c>
      <c r="K49" s="13">
        <v>20324616.653828811</v>
      </c>
      <c r="L49" s="13">
        <v>22508653.49439621</v>
      </c>
      <c r="M49" s="13">
        <v>16897163.58857961</v>
      </c>
      <c r="N49" s="13">
        <v>32912540.915670991</v>
      </c>
      <c r="O49" s="13">
        <v>22432953.51985256</v>
      </c>
      <c r="P49" s="13">
        <v>38940334.810440883</v>
      </c>
      <c r="Q49" s="13">
        <v>35828480.460864581</v>
      </c>
      <c r="R49" s="13">
        <v>23087386.356161252</v>
      </c>
      <c r="S49" s="13">
        <v>42729828.756317817</v>
      </c>
      <c r="T49" s="13">
        <v>52078159.134707779</v>
      </c>
      <c r="U49" s="13">
        <v>42506775.24162735</v>
      </c>
      <c r="V49" s="13">
        <v>39225228.730114162</v>
      </c>
      <c r="W49" s="13">
        <v>61479495.099693157</v>
      </c>
      <c r="X49" s="13">
        <v>84031186.698612854</v>
      </c>
      <c r="Y49" s="13">
        <v>34487795.649325438</v>
      </c>
      <c r="Z49" s="13">
        <v>52773950.279781967</v>
      </c>
      <c r="AA49" s="13">
        <v>33901978.860341363</v>
      </c>
      <c r="AB49" s="13">
        <v>28332167.31775859</v>
      </c>
      <c r="AC49" s="13">
        <v>69897076.949039385</v>
      </c>
      <c r="AD49" s="13">
        <v>66937023.95256947</v>
      </c>
      <c r="AE49" s="13">
        <v>44940757.413402893</v>
      </c>
      <c r="AF49" s="13">
        <v>80725367.988896549</v>
      </c>
      <c r="AG49" s="13">
        <v>55608504.702898018</v>
      </c>
      <c r="AH49" s="13">
        <v>64842779.98281692</v>
      </c>
      <c r="AI49" s="13">
        <v>52369108.588926613</v>
      </c>
      <c r="AJ49" s="13">
        <v>62296689.34065295</v>
      </c>
      <c r="AK49" s="13">
        <v>113203826.0745393</v>
      </c>
      <c r="AL49" s="13">
        <v>81108195.5314935</v>
      </c>
      <c r="AM49" s="13">
        <v>53858159.895451456</v>
      </c>
      <c r="AN49" s="13">
        <v>50854847.981184073</v>
      </c>
      <c r="AO49" s="13">
        <v>76296757.391815916</v>
      </c>
      <c r="AP49" s="13">
        <v>63284672.916197859</v>
      </c>
      <c r="AQ49" s="13">
        <v>97979177.507083192</v>
      </c>
      <c r="AR49" s="13">
        <v>71228438.115543365</v>
      </c>
      <c r="AS49" s="13">
        <v>99775301.403631851</v>
      </c>
      <c r="AT49" s="13">
        <v>131969112.3261449</v>
      </c>
      <c r="AU49" s="13">
        <v>71630952.365795806</v>
      </c>
      <c r="AV49" s="13">
        <v>72850002.124558806</v>
      </c>
      <c r="AW49" s="13">
        <v>59279054.959756657</v>
      </c>
      <c r="AX49" s="13">
        <v>106561625.6892429</v>
      </c>
      <c r="AY49" s="13">
        <v>59954590.561177038</v>
      </c>
      <c r="AZ49" s="13">
        <v>51883704.721192896</v>
      </c>
      <c r="BA49" s="13">
        <v>45768653.200840458</v>
      </c>
      <c r="BB49" s="13">
        <v>64182597.494182304</v>
      </c>
      <c r="BC49" s="13">
        <v>67633526.126664609</v>
      </c>
      <c r="BD49" s="13">
        <v>76231260.167380422</v>
      </c>
      <c r="BE49" s="13">
        <v>99199066.344067931</v>
      </c>
      <c r="BF49" s="13">
        <v>80738216.792460933</v>
      </c>
      <c r="BG49" s="13">
        <v>118152017.95783471</v>
      </c>
      <c r="BH49" s="13">
        <v>93919203.464734152</v>
      </c>
      <c r="BI49" s="13">
        <v>117246178.47832391</v>
      </c>
      <c r="BJ49" s="13">
        <v>85237834.788024768</v>
      </c>
      <c r="BK49" s="13">
        <v>84068284.57334061</v>
      </c>
      <c r="BL49" s="13">
        <v>80792511.102857172</v>
      </c>
      <c r="BM49" s="13">
        <v>149605222.9800247</v>
      </c>
      <c r="BN49" s="13">
        <v>97304222.026440427</v>
      </c>
      <c r="BO49" s="13">
        <v>106805034.4141981</v>
      </c>
      <c r="BP49" s="13">
        <v>114048500.3297566</v>
      </c>
      <c r="BQ49" s="13">
        <v>138776302.31189841</v>
      </c>
      <c r="BR49" s="13">
        <v>112305284.0064072</v>
      </c>
      <c r="BS49" s="13">
        <v>151052260.2154533</v>
      </c>
      <c r="BT49" s="13">
        <v>91896735.054456457</v>
      </c>
      <c r="BU49" s="13">
        <v>140066848.5852994</v>
      </c>
      <c r="BV49" s="13">
        <v>154919853.5111576</v>
      </c>
      <c r="BW49" s="13">
        <v>105160884.9234166</v>
      </c>
      <c r="BX49" s="13">
        <v>141677854.04035571</v>
      </c>
      <c r="BY49" s="13">
        <v>189632282.77989179</v>
      </c>
      <c r="BZ49" s="13">
        <v>142731860.68897799</v>
      </c>
      <c r="CA49" s="13">
        <v>103726386.08776639</v>
      </c>
      <c r="CB49" s="13">
        <v>163567737.19943151</v>
      </c>
      <c r="CC49" s="13">
        <v>138691738.74598339</v>
      </c>
      <c r="CD49" s="13">
        <v>129824072.32902139</v>
      </c>
      <c r="CE49" s="13">
        <v>129562393.4493842</v>
      </c>
      <c r="CF49" s="13">
        <v>183367885.29583111</v>
      </c>
      <c r="CG49" s="13">
        <v>187462440.52694151</v>
      </c>
      <c r="CH49" s="13">
        <v>148020895.28375709</v>
      </c>
      <c r="CI49" s="13">
        <v>179177559.72167289</v>
      </c>
      <c r="CJ49" s="13">
        <v>197640970.20498031</v>
      </c>
      <c r="CK49" s="13">
        <v>223563944.5699946</v>
      </c>
      <c r="CL49" s="13">
        <v>181137550.54234219</v>
      </c>
      <c r="CM49" s="13">
        <v>249078889.2060315</v>
      </c>
      <c r="CN49" s="13">
        <v>224721362.0058068</v>
      </c>
      <c r="CO49" s="13">
        <v>378817068.39977509</v>
      </c>
      <c r="CP49" s="13">
        <v>254854341.16584659</v>
      </c>
      <c r="CQ49" s="13">
        <v>228727429.69114959</v>
      </c>
      <c r="CR49" s="13">
        <v>318428098.96433789</v>
      </c>
      <c r="CS49" s="13">
        <v>260921892.519214</v>
      </c>
      <c r="CT49" s="13">
        <v>308332297.12354952</v>
      </c>
      <c r="CU49" s="13">
        <v>196505101.15172631</v>
      </c>
      <c r="CV49" s="13">
        <v>302284077.28630447</v>
      </c>
      <c r="CW49" s="13">
        <v>284124255.867998</v>
      </c>
      <c r="CX49" s="13">
        <v>407217014.69552511</v>
      </c>
      <c r="CY49" s="13">
        <v>406576591.22896773</v>
      </c>
      <c r="CZ49" s="13">
        <v>318175582.59996599</v>
      </c>
      <c r="DA49" s="13">
        <v>520166122.66189712</v>
      </c>
      <c r="DB49" s="38">
        <f t="shared" si="0"/>
        <v>12027098078.343046</v>
      </c>
      <c r="DC49" s="6"/>
    </row>
    <row r="50" spans="2:107" x14ac:dyDescent="0.3">
      <c r="B50" s="11">
        <v>19913</v>
      </c>
      <c r="C50" s="13" t="s">
        <v>152</v>
      </c>
      <c r="D50" s="13">
        <v>48</v>
      </c>
      <c r="E50" s="13" t="str">
        <f t="shared" si="1"/>
        <v>N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38">
        <f t="shared" si="0"/>
        <v>0</v>
      </c>
      <c r="DC50" s="6"/>
    </row>
    <row r="51" spans="2:107" x14ac:dyDescent="0.3">
      <c r="B51" s="11">
        <v>19914</v>
      </c>
      <c r="C51" s="13" t="s">
        <v>153</v>
      </c>
      <c r="D51" s="13">
        <v>49</v>
      </c>
      <c r="E51" s="13" t="str">
        <f t="shared" si="1"/>
        <v>N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38">
        <f t="shared" si="0"/>
        <v>0</v>
      </c>
      <c r="DC51" s="6"/>
    </row>
    <row r="52" spans="2:107" x14ac:dyDescent="0.3">
      <c r="B52" s="11">
        <v>19915</v>
      </c>
      <c r="C52" s="13" t="s">
        <v>154</v>
      </c>
      <c r="D52" s="13">
        <v>50</v>
      </c>
      <c r="E52" s="13" t="str">
        <f t="shared" si="1"/>
        <v>S</v>
      </c>
      <c r="F52" s="13">
        <v>1406399.5976488581</v>
      </c>
      <c r="G52" s="13">
        <v>1967153.0854725691</v>
      </c>
      <c r="H52" s="13">
        <v>1952238.367904349</v>
      </c>
      <c r="I52" s="13">
        <v>1198934.0711280301</v>
      </c>
      <c r="J52" s="13">
        <v>3432922.219430604</v>
      </c>
      <c r="K52" s="13">
        <v>1651446.4513406691</v>
      </c>
      <c r="L52" s="13">
        <v>522094.76928378758</v>
      </c>
      <c r="M52" s="13">
        <v>979616.65371831239</v>
      </c>
      <c r="N52" s="13">
        <v>3100127.415146695</v>
      </c>
      <c r="O52" s="13">
        <v>1216547.903838194</v>
      </c>
      <c r="P52" s="13">
        <v>2129419.1702905358</v>
      </c>
      <c r="Q52" s="13">
        <v>4108790.592254403</v>
      </c>
      <c r="R52" s="13">
        <v>155992.0520048372</v>
      </c>
      <c r="S52" s="13">
        <v>55328.664028286003</v>
      </c>
      <c r="T52" s="13">
        <v>467846.33133060212</v>
      </c>
      <c r="U52" s="13">
        <v>687706.57586695324</v>
      </c>
      <c r="V52" s="13">
        <v>66588.964343387197</v>
      </c>
      <c r="W52" s="13">
        <v>710593.01180638513</v>
      </c>
      <c r="X52" s="13">
        <v>3495933.000496909</v>
      </c>
      <c r="Y52" s="13">
        <v>98166.490145346397</v>
      </c>
      <c r="Z52" s="13">
        <v>2727642.4894950101</v>
      </c>
      <c r="AA52" s="13">
        <v>523162.52935949602</v>
      </c>
      <c r="AB52" s="13"/>
      <c r="AC52" s="13">
        <v>464743.80943943438</v>
      </c>
      <c r="AD52" s="13">
        <v>22665.099333260401</v>
      </c>
      <c r="AE52" s="13">
        <v>631584.25482928799</v>
      </c>
      <c r="AF52" s="13">
        <v>77025.801991775996</v>
      </c>
      <c r="AG52" s="13">
        <v>382814.33764501358</v>
      </c>
      <c r="AH52" s="13">
        <v>18926.288590511998</v>
      </c>
      <c r="AI52" s="13">
        <v>132573.81739201359</v>
      </c>
      <c r="AJ52" s="13">
        <v>3554893.9832832739</v>
      </c>
      <c r="AK52" s="13">
        <v>35896.466022750399</v>
      </c>
      <c r="AL52" s="13">
        <v>578281.94362513884</v>
      </c>
      <c r="AM52" s="13">
        <v>72087.931679811198</v>
      </c>
      <c r="AN52" s="13">
        <v>458332.65153754322</v>
      </c>
      <c r="AO52" s="13">
        <v>37711.943521031601</v>
      </c>
      <c r="AP52" s="13">
        <v>56376.260663011599</v>
      </c>
      <c r="AQ52" s="13">
        <v>1874385.381266718</v>
      </c>
      <c r="AR52" s="13"/>
      <c r="AS52" s="13">
        <v>8005.5421012692004</v>
      </c>
      <c r="AT52" s="13">
        <v>110963.35604989401</v>
      </c>
      <c r="AU52" s="13">
        <v>1002372.4807265589</v>
      </c>
      <c r="AV52" s="13">
        <v>26674.783906389999</v>
      </c>
      <c r="AW52" s="13"/>
      <c r="AX52" s="13">
        <v>91664.41530023361</v>
      </c>
      <c r="AY52" s="13">
        <v>336975.8021337876</v>
      </c>
      <c r="AZ52" s="13">
        <v>723475.80297304643</v>
      </c>
      <c r="BA52" s="13">
        <v>136612.07742565239</v>
      </c>
      <c r="BB52" s="13">
        <v>328928.97573960159</v>
      </c>
      <c r="BC52" s="13">
        <v>60230.971092293999</v>
      </c>
      <c r="BD52" s="13">
        <v>271287.30211306323</v>
      </c>
      <c r="BE52" s="13">
        <v>214675.26752098961</v>
      </c>
      <c r="BF52" s="13">
        <v>7900.5897193384008</v>
      </c>
      <c r="BG52" s="13">
        <v>3203.5618905696001</v>
      </c>
      <c r="BH52" s="13">
        <v>687568.27843296318</v>
      </c>
      <c r="BI52" s="13">
        <v>296744.00521199359</v>
      </c>
      <c r="BJ52" s="13"/>
      <c r="BK52" s="13"/>
      <c r="BL52" s="13">
        <v>89189.420528341201</v>
      </c>
      <c r="BM52" s="13">
        <v>14690.7410971928</v>
      </c>
      <c r="BN52" s="13">
        <v>550120.45854249119</v>
      </c>
      <c r="BO52" s="13"/>
      <c r="BP52" s="13"/>
      <c r="BQ52" s="13"/>
      <c r="BR52" s="13"/>
      <c r="BS52" s="13">
        <v>429624.37443565798</v>
      </c>
      <c r="BT52" s="13">
        <v>307922.98623153602</v>
      </c>
      <c r="BU52" s="13"/>
      <c r="BV52" s="13"/>
      <c r="BW52" s="13">
        <v>46178.736510575996</v>
      </c>
      <c r="BX52" s="13">
        <v>110465.34879606959</v>
      </c>
      <c r="BY52" s="13">
        <v>974053.66940522753</v>
      </c>
      <c r="BZ52" s="13"/>
      <c r="CA52" s="13"/>
      <c r="CB52" s="13"/>
      <c r="CC52" s="13">
        <v>158548.18983341279</v>
      </c>
      <c r="CD52" s="13"/>
      <c r="CE52" s="13"/>
      <c r="CF52" s="13"/>
      <c r="CG52" s="13"/>
      <c r="CH52" s="13">
        <v>462320.85156461678</v>
      </c>
      <c r="CI52" s="13"/>
      <c r="CJ52" s="13"/>
      <c r="CK52" s="13"/>
      <c r="CL52" s="13"/>
      <c r="CM52" s="13"/>
      <c r="CN52" s="13">
        <v>326179.75775935198</v>
      </c>
      <c r="CO52" s="13"/>
      <c r="CP52" s="13"/>
      <c r="CQ52" s="13"/>
      <c r="CR52" s="13"/>
      <c r="CS52" s="13"/>
      <c r="CT52" s="13">
        <v>68075.775187719599</v>
      </c>
      <c r="CU52" s="13"/>
      <c r="CV52" s="13"/>
      <c r="CW52" s="13"/>
      <c r="CX52" s="13"/>
      <c r="CY52" s="13">
        <v>74818.874040549606</v>
      </c>
      <c r="CZ52" s="13"/>
      <c r="DA52" s="13">
        <v>183574.8545236848</v>
      </c>
      <c r="DB52" s="38">
        <f t="shared" si="0"/>
        <v>49155997.62794888</v>
      </c>
      <c r="DC52" s="6"/>
    </row>
    <row r="53" spans="2:107" x14ac:dyDescent="0.3">
      <c r="B53" s="11">
        <v>19916</v>
      </c>
      <c r="C53" s="13" t="s">
        <v>155</v>
      </c>
      <c r="D53" s="13">
        <v>51</v>
      </c>
      <c r="E53" s="13" t="str">
        <f t="shared" si="1"/>
        <v>S</v>
      </c>
      <c r="F53" s="13">
        <v>354703493.90936011</v>
      </c>
      <c r="G53" s="13">
        <v>328720827.67017949</v>
      </c>
      <c r="H53" s="13">
        <v>331625199.55958551</v>
      </c>
      <c r="I53" s="13">
        <v>356699113.33009863</v>
      </c>
      <c r="J53" s="13">
        <v>352925018.74806303</v>
      </c>
      <c r="K53" s="13">
        <v>365162665.31551069</v>
      </c>
      <c r="L53" s="13">
        <v>360445513.17467457</v>
      </c>
      <c r="M53" s="13">
        <v>360819094.67145121</v>
      </c>
      <c r="N53" s="13">
        <v>383937533.49962991</v>
      </c>
      <c r="O53" s="13">
        <v>373905445.57572472</v>
      </c>
      <c r="P53" s="13">
        <v>372619478.20708132</v>
      </c>
      <c r="Q53" s="13">
        <v>368712436.89990741</v>
      </c>
      <c r="R53" s="13">
        <v>377159263.55463612</v>
      </c>
      <c r="S53" s="13">
        <v>400109253.5003826</v>
      </c>
      <c r="T53" s="13">
        <v>378018976.86111999</v>
      </c>
      <c r="U53" s="13">
        <v>378403226.49703228</v>
      </c>
      <c r="V53" s="13">
        <v>366010594.07771063</v>
      </c>
      <c r="W53" s="13">
        <v>375185683.58091992</v>
      </c>
      <c r="X53" s="13">
        <v>371943179.01837522</v>
      </c>
      <c r="Y53" s="13">
        <v>361604279.82785618</v>
      </c>
      <c r="Z53" s="13">
        <v>373864826.25069511</v>
      </c>
      <c r="AA53" s="13">
        <v>388961328.76766288</v>
      </c>
      <c r="AB53" s="13">
        <v>401910602.39521939</v>
      </c>
      <c r="AC53" s="13">
        <v>367285688.23585898</v>
      </c>
      <c r="AD53" s="13">
        <v>382725195.13519382</v>
      </c>
      <c r="AE53" s="13">
        <v>367594202.83550042</v>
      </c>
      <c r="AF53" s="13">
        <v>356607678.99044758</v>
      </c>
      <c r="AG53" s="13">
        <v>383647004.49841851</v>
      </c>
      <c r="AH53" s="13">
        <v>356417809.34980679</v>
      </c>
      <c r="AI53" s="13">
        <v>369150808.71426541</v>
      </c>
      <c r="AJ53" s="13">
        <v>370211757.83891481</v>
      </c>
      <c r="AK53" s="13">
        <v>360512593.4802351</v>
      </c>
      <c r="AL53" s="13">
        <v>370780698.11842799</v>
      </c>
      <c r="AM53" s="13">
        <v>352573885.14164358</v>
      </c>
      <c r="AN53" s="13">
        <v>379316620.26796669</v>
      </c>
      <c r="AO53" s="13">
        <v>384723497.32308418</v>
      </c>
      <c r="AP53" s="13">
        <v>361302329.33340782</v>
      </c>
      <c r="AQ53" s="13">
        <v>343399603.10608542</v>
      </c>
      <c r="AR53" s="13">
        <v>353861960.55810279</v>
      </c>
      <c r="AS53" s="13">
        <v>322918474.21492797</v>
      </c>
      <c r="AT53" s="13">
        <v>353064693.39902931</v>
      </c>
      <c r="AU53" s="13">
        <v>343404502.49029338</v>
      </c>
      <c r="AV53" s="13">
        <v>358381763.01942188</v>
      </c>
      <c r="AW53" s="13">
        <v>347926291.9053877</v>
      </c>
      <c r="AX53" s="13">
        <v>383681289.60976392</v>
      </c>
      <c r="AY53" s="13">
        <v>336026175.3625142</v>
      </c>
      <c r="AZ53" s="13">
        <v>336506152.00487578</v>
      </c>
      <c r="BA53" s="13">
        <v>358678765.27985698</v>
      </c>
      <c r="BB53" s="13">
        <v>347441202.28231448</v>
      </c>
      <c r="BC53" s="13">
        <v>362978789.20127392</v>
      </c>
      <c r="BD53" s="13">
        <v>317671822.50288367</v>
      </c>
      <c r="BE53" s="13">
        <v>317490940.84791207</v>
      </c>
      <c r="BF53" s="13">
        <v>365197071.36528021</v>
      </c>
      <c r="BG53" s="13">
        <v>326056160.44485271</v>
      </c>
      <c r="BH53" s="13">
        <v>321733235.60613018</v>
      </c>
      <c r="BI53" s="13">
        <v>319099834.08659339</v>
      </c>
      <c r="BJ53" s="13">
        <v>314318729.63402671</v>
      </c>
      <c r="BK53" s="13">
        <v>323464607.52654117</v>
      </c>
      <c r="BL53" s="13">
        <v>316247131.11202759</v>
      </c>
      <c r="BM53" s="13">
        <v>313525388.56114823</v>
      </c>
      <c r="BN53" s="13">
        <v>329764597.21408188</v>
      </c>
      <c r="BO53" s="13">
        <v>292584919.91763228</v>
      </c>
      <c r="BP53" s="13">
        <v>318766540.73178232</v>
      </c>
      <c r="BQ53" s="13">
        <v>284540567.96438313</v>
      </c>
      <c r="BR53" s="13">
        <v>343844022.01509058</v>
      </c>
      <c r="BS53" s="13">
        <v>333887686.79139239</v>
      </c>
      <c r="BT53" s="13">
        <v>311857952.51841652</v>
      </c>
      <c r="BU53" s="13">
        <v>309580782.62147462</v>
      </c>
      <c r="BV53" s="13">
        <v>314569355.78948009</v>
      </c>
      <c r="BW53" s="13">
        <v>319064291.53591877</v>
      </c>
      <c r="BX53" s="13">
        <v>285292418.04049051</v>
      </c>
      <c r="BY53" s="13">
        <v>284460153.73294008</v>
      </c>
      <c r="BZ53" s="13">
        <v>312845285.70491058</v>
      </c>
      <c r="CA53" s="13">
        <v>263213261.70342281</v>
      </c>
      <c r="CB53" s="13">
        <v>285779394.59614187</v>
      </c>
      <c r="CC53" s="13">
        <v>305701474.48849791</v>
      </c>
      <c r="CD53" s="13">
        <v>299097823.63191402</v>
      </c>
      <c r="CE53" s="13">
        <v>270532324.031618</v>
      </c>
      <c r="CF53" s="13">
        <v>267548788.99306041</v>
      </c>
      <c r="CG53" s="13">
        <v>307883020.02385968</v>
      </c>
      <c r="CH53" s="13">
        <v>269906291.1530022</v>
      </c>
      <c r="CI53" s="13">
        <v>267230079.94742599</v>
      </c>
      <c r="CJ53" s="13">
        <v>251673166.34363911</v>
      </c>
      <c r="CK53" s="13">
        <v>262039686.47208041</v>
      </c>
      <c r="CL53" s="13">
        <v>251043702.5520153</v>
      </c>
      <c r="CM53" s="13">
        <v>263787211.71496609</v>
      </c>
      <c r="CN53" s="13">
        <v>252115388.45918429</v>
      </c>
      <c r="CO53" s="13">
        <v>240068383.79992849</v>
      </c>
      <c r="CP53" s="13">
        <v>221006471.31964499</v>
      </c>
      <c r="CQ53" s="13">
        <v>240465186.17962101</v>
      </c>
      <c r="CR53" s="13">
        <v>251284006.7356084</v>
      </c>
      <c r="CS53" s="13">
        <v>211167094.34644619</v>
      </c>
      <c r="CT53" s="13">
        <v>240552788.7259177</v>
      </c>
      <c r="CU53" s="13">
        <v>205506341.7524299</v>
      </c>
      <c r="CV53" s="13">
        <v>233289690.66973749</v>
      </c>
      <c r="CW53" s="13">
        <v>196023741.9071044</v>
      </c>
      <c r="CX53" s="13">
        <v>221531391.53137419</v>
      </c>
      <c r="CY53" s="13">
        <v>206093027.35482711</v>
      </c>
      <c r="CZ53" s="13">
        <v>123836092.44171301</v>
      </c>
      <c r="DA53" s="13">
        <v>132820066.60346</v>
      </c>
      <c r="DB53" s="38">
        <f t="shared" si="0"/>
        <v>32011625860.333923</v>
      </c>
      <c r="DC53" s="6"/>
    </row>
    <row r="54" spans="2:107" x14ac:dyDescent="0.3">
      <c r="B54" s="11">
        <v>19921</v>
      </c>
      <c r="C54" s="13" t="s">
        <v>156</v>
      </c>
      <c r="D54" s="13">
        <v>52</v>
      </c>
      <c r="E54" s="13" t="str">
        <f t="shared" si="1"/>
        <v>S</v>
      </c>
      <c r="F54" s="13">
        <v>1285203.1994143</v>
      </c>
      <c r="G54" s="13">
        <v>3232439.7159566181</v>
      </c>
      <c r="H54" s="13">
        <v>56619.877508285987</v>
      </c>
      <c r="I54" s="13">
        <v>573730.17942369322</v>
      </c>
      <c r="J54" s="13">
        <v>392303.3030030356</v>
      </c>
      <c r="K54" s="13">
        <v>238107.23400803839</v>
      </c>
      <c r="L54" s="13">
        <v>2852935.3606166439</v>
      </c>
      <c r="M54" s="13">
        <v>407958.49529201561</v>
      </c>
      <c r="N54" s="13">
        <v>295000.82007647562</v>
      </c>
      <c r="O54" s="13">
        <v>987047.9696743571</v>
      </c>
      <c r="P54" s="13">
        <v>593054.11158348317</v>
      </c>
      <c r="Q54" s="13">
        <v>1362190.6274670421</v>
      </c>
      <c r="R54" s="13">
        <v>910292.76500507793</v>
      </c>
      <c r="S54" s="13">
        <v>1395908.2068582191</v>
      </c>
      <c r="T54" s="13">
        <v>1349734.596568909</v>
      </c>
      <c r="U54" s="13">
        <v>1171223.4404654261</v>
      </c>
      <c r="V54" s="13">
        <v>3035085.6577454968</v>
      </c>
      <c r="W54" s="13">
        <v>997956.3383301812</v>
      </c>
      <c r="X54" s="13">
        <v>932478.52434024611</v>
      </c>
      <c r="Y54" s="13">
        <v>1001639.902537612</v>
      </c>
      <c r="Z54" s="13">
        <v>629237.67291301396</v>
      </c>
      <c r="AA54" s="13">
        <v>1795368.7726735291</v>
      </c>
      <c r="AB54" s="13">
        <v>2710095.8886424829</v>
      </c>
      <c r="AC54" s="13">
        <v>1936348.367421665</v>
      </c>
      <c r="AD54" s="13">
        <v>207308.72315795999</v>
      </c>
      <c r="AE54" s="13">
        <v>1191544.4886707161</v>
      </c>
      <c r="AF54" s="13">
        <v>588145.256078584</v>
      </c>
      <c r="AG54" s="13">
        <v>134867.8752751548</v>
      </c>
      <c r="AH54" s="13">
        <v>1947660.7709023179</v>
      </c>
      <c r="AI54" s="13">
        <v>3684954.4783261102</v>
      </c>
      <c r="AJ54" s="13">
        <v>2532880.8834658298</v>
      </c>
      <c r="AK54" s="13">
        <v>542859.92144903599</v>
      </c>
      <c r="AL54" s="13">
        <v>3044060.5371333081</v>
      </c>
      <c r="AM54" s="13">
        <v>1846716.4217978001</v>
      </c>
      <c r="AN54" s="13">
        <v>1810993.2513154049</v>
      </c>
      <c r="AO54" s="13">
        <v>2595366.255775189</v>
      </c>
      <c r="AP54" s="13">
        <v>295439.53730181279</v>
      </c>
      <c r="AQ54" s="13">
        <v>955658.98712045315</v>
      </c>
      <c r="AR54" s="13">
        <v>1234292.7033825321</v>
      </c>
      <c r="AS54" s="13">
        <v>1818396.4737040109</v>
      </c>
      <c r="AT54" s="13">
        <v>380748.49333189358</v>
      </c>
      <c r="AU54" s="13">
        <v>519005.55310094042</v>
      </c>
      <c r="AV54" s="13">
        <v>1340199.609283112</v>
      </c>
      <c r="AW54" s="13">
        <v>5497020.3431157814</v>
      </c>
      <c r="AX54" s="13">
        <v>3275929.262842644</v>
      </c>
      <c r="AY54" s="13">
        <v>4368981.3753776103</v>
      </c>
      <c r="AZ54" s="13">
        <v>1428210.6943929549</v>
      </c>
      <c r="BA54" s="13">
        <v>1055079.678137366</v>
      </c>
      <c r="BB54" s="13">
        <v>1295866.7256058571</v>
      </c>
      <c r="BC54" s="13">
        <v>649283.0664552165</v>
      </c>
      <c r="BD54" s="13">
        <v>1674245.6965496719</v>
      </c>
      <c r="BE54" s="13">
        <v>6058024.0004945649</v>
      </c>
      <c r="BF54" s="13">
        <v>2173334.528231726</v>
      </c>
      <c r="BG54" s="13">
        <v>5982460.3159234002</v>
      </c>
      <c r="BH54" s="13">
        <v>1483020.3081087091</v>
      </c>
      <c r="BI54" s="13">
        <v>1254669.1316766201</v>
      </c>
      <c r="BJ54" s="13">
        <v>423580.75502636802</v>
      </c>
      <c r="BK54" s="13">
        <v>4018878.9912740351</v>
      </c>
      <c r="BL54" s="13">
        <v>2600408.4697203492</v>
      </c>
      <c r="BM54" s="13">
        <v>2533290.8139313562</v>
      </c>
      <c r="BN54" s="13">
        <v>935519.95264850406</v>
      </c>
      <c r="BO54" s="13">
        <v>865924.05489379039</v>
      </c>
      <c r="BP54" s="13">
        <v>1465889.752729631</v>
      </c>
      <c r="BQ54" s="13">
        <v>2753824.961389781</v>
      </c>
      <c r="BR54" s="13">
        <v>2263336.6376903742</v>
      </c>
      <c r="BS54" s="13">
        <v>1369948.320291667</v>
      </c>
      <c r="BT54" s="13">
        <v>973955.96222901519</v>
      </c>
      <c r="BU54" s="13">
        <v>1743873.298535018</v>
      </c>
      <c r="BV54" s="13">
        <v>658913.81688625354</v>
      </c>
      <c r="BW54" s="13">
        <v>5107825.931881953</v>
      </c>
      <c r="BX54" s="13">
        <v>3553450.0583924409</v>
      </c>
      <c r="BY54" s="13">
        <v>3103935.57765785</v>
      </c>
      <c r="BZ54" s="13">
        <v>1955168.170435115</v>
      </c>
      <c r="CA54" s="13">
        <v>4541069.067814027</v>
      </c>
      <c r="CB54" s="13">
        <v>1353317.3010321399</v>
      </c>
      <c r="CC54" s="13">
        <v>1469634.3242680989</v>
      </c>
      <c r="CD54" s="13">
        <v>6572651.5868331753</v>
      </c>
      <c r="CE54" s="13">
        <v>2574489.6129016839</v>
      </c>
      <c r="CF54" s="13">
        <v>1527261.94669288</v>
      </c>
      <c r="CG54" s="13">
        <v>3448056.9113369309</v>
      </c>
      <c r="CH54" s="13">
        <v>4014590.6048700009</v>
      </c>
      <c r="CI54" s="13">
        <v>2457724.4861452729</v>
      </c>
      <c r="CJ54" s="13">
        <v>3367263.5962327318</v>
      </c>
      <c r="CK54" s="13">
        <v>2034085.455706754</v>
      </c>
      <c r="CL54" s="13">
        <v>4061229.5681341598</v>
      </c>
      <c r="CM54" s="13">
        <v>4445668.2374393092</v>
      </c>
      <c r="CN54" s="13">
        <v>4549384.4280487448</v>
      </c>
      <c r="CO54" s="13">
        <v>5422535.3762376048</v>
      </c>
      <c r="CP54" s="13">
        <v>2661652.4366220902</v>
      </c>
      <c r="CQ54" s="13">
        <v>1843069.76099246</v>
      </c>
      <c r="CR54" s="13">
        <v>2739784.0166903608</v>
      </c>
      <c r="CS54" s="13">
        <v>7016738.5149038043</v>
      </c>
      <c r="CT54" s="13">
        <v>11789757.959943689</v>
      </c>
      <c r="CU54" s="13">
        <v>862306.28304635361</v>
      </c>
      <c r="CV54" s="13">
        <v>5799363.1672148611</v>
      </c>
      <c r="CW54" s="13">
        <v>2231218.7730414108</v>
      </c>
      <c r="CX54" s="13">
        <v>5805278.6532348264</v>
      </c>
      <c r="CY54" s="13">
        <v>6021903.7566579189</v>
      </c>
      <c r="CZ54" s="13">
        <v>6398945.2987374375</v>
      </c>
      <c r="DA54" s="13">
        <v>12192838.00981986</v>
      </c>
      <c r="DB54" s="38">
        <f t="shared" si="0"/>
        <v>246538731.03522223</v>
      </c>
      <c r="DC54" s="6"/>
    </row>
    <row r="55" spans="2:107" x14ac:dyDescent="0.3">
      <c r="B55" s="11">
        <v>20911</v>
      </c>
      <c r="C55" s="13" t="s">
        <v>157</v>
      </c>
      <c r="D55" s="13">
        <v>53</v>
      </c>
      <c r="E55" s="13" t="str">
        <f t="shared" si="1"/>
        <v>S</v>
      </c>
      <c r="F55" s="13">
        <v>2107894.0952161872</v>
      </c>
      <c r="G55" s="13"/>
      <c r="H55" s="13">
        <v>340737.04842127598</v>
      </c>
      <c r="I55" s="13">
        <v>231363.39975683999</v>
      </c>
      <c r="J55" s="13">
        <v>90008.166324991194</v>
      </c>
      <c r="K55" s="13">
        <v>171529.31499892761</v>
      </c>
      <c r="L55" s="13">
        <v>203141.54342410239</v>
      </c>
      <c r="M55" s="13">
        <v>87255.47676838201</v>
      </c>
      <c r="N55" s="13">
        <v>249427.53753040239</v>
      </c>
      <c r="O55" s="13">
        <v>261624.74351442</v>
      </c>
      <c r="P55" s="13">
        <v>158603.10409723519</v>
      </c>
      <c r="Q55" s="13">
        <v>853177.23769150069</v>
      </c>
      <c r="R55" s="13">
        <v>593066.98908344156</v>
      </c>
      <c r="S55" s="13">
        <v>284222.87553488399</v>
      </c>
      <c r="T55" s="13">
        <v>662950.11262817483</v>
      </c>
      <c r="U55" s="13"/>
      <c r="V55" s="13">
        <v>333187.88834742841</v>
      </c>
      <c r="W55" s="13">
        <v>115260.4961813032</v>
      </c>
      <c r="X55" s="13">
        <v>45026.9960235732</v>
      </c>
      <c r="Y55" s="13">
        <v>55610.110346367197</v>
      </c>
      <c r="Z55" s="13"/>
      <c r="AA55" s="13">
        <v>753311.09098063002</v>
      </c>
      <c r="AB55" s="13">
        <v>2495190.876168048</v>
      </c>
      <c r="AC55" s="13"/>
      <c r="AD55" s="13">
        <v>138469.1374116856</v>
      </c>
      <c r="AE55" s="13"/>
      <c r="AF55" s="13">
        <v>100173.47749005479</v>
      </c>
      <c r="AG55" s="13">
        <v>254969.803143692</v>
      </c>
      <c r="AH55" s="13">
        <v>472041.99385296722</v>
      </c>
      <c r="AI55" s="13">
        <v>1333102.7254609009</v>
      </c>
      <c r="AJ55" s="13">
        <v>282759.8454144256</v>
      </c>
      <c r="AK55" s="13">
        <v>309950.02006866038</v>
      </c>
      <c r="AL55" s="13">
        <v>134528.182891128</v>
      </c>
      <c r="AM55" s="13">
        <v>184984.14243750999</v>
      </c>
      <c r="AN55" s="13">
        <v>51925.046924608003</v>
      </c>
      <c r="AO55" s="13"/>
      <c r="AP55" s="13">
        <v>814011.5706253961</v>
      </c>
      <c r="AQ55" s="13">
        <v>102288.6772583624</v>
      </c>
      <c r="AR55" s="13">
        <v>99592.957111908006</v>
      </c>
      <c r="AS55" s="13"/>
      <c r="AT55" s="13"/>
      <c r="AU55" s="13">
        <v>85605.6957444</v>
      </c>
      <c r="AV55" s="13">
        <v>502826.6452792752</v>
      </c>
      <c r="AW55" s="13">
        <v>53666.761093358407</v>
      </c>
      <c r="AX55" s="13"/>
      <c r="AY55" s="13">
        <v>235607.26263794719</v>
      </c>
      <c r="AZ55" s="13"/>
      <c r="BA55" s="13">
        <v>726896.36393754114</v>
      </c>
      <c r="BB55" s="13">
        <v>465997.0071583268</v>
      </c>
      <c r="BC55" s="13">
        <v>248767.68835338679</v>
      </c>
      <c r="BD55" s="13">
        <v>179903.53126799039</v>
      </c>
      <c r="BE55" s="13"/>
      <c r="BF55" s="13">
        <v>235169.07942269041</v>
      </c>
      <c r="BG55" s="13">
        <v>112607.814725952</v>
      </c>
      <c r="BH55" s="13"/>
      <c r="BI55" s="13">
        <v>84750.918673496402</v>
      </c>
      <c r="BJ55" s="13">
        <v>181524.99325159681</v>
      </c>
      <c r="BK55" s="13">
        <v>609724.85686931515</v>
      </c>
      <c r="BL55" s="13"/>
      <c r="BM55" s="13">
        <v>883564.58299596771</v>
      </c>
      <c r="BN55" s="13">
        <v>427147.45045538811</v>
      </c>
      <c r="BO55" s="13">
        <v>155692.0150464536</v>
      </c>
      <c r="BP55" s="13">
        <v>344240.70867969119</v>
      </c>
      <c r="BQ55" s="13">
        <v>125847.3612563232</v>
      </c>
      <c r="BR55" s="13">
        <v>404421.58370703959</v>
      </c>
      <c r="BS55" s="13">
        <v>306726.39734790561</v>
      </c>
      <c r="BT55" s="13">
        <v>247164.67941683441</v>
      </c>
      <c r="BU55" s="13">
        <v>730474.90712583927</v>
      </c>
      <c r="BV55" s="13">
        <v>160207.21788498439</v>
      </c>
      <c r="BW55" s="13">
        <v>126304.81413932719</v>
      </c>
      <c r="BX55" s="13">
        <v>254494.79343120559</v>
      </c>
      <c r="BY55" s="13">
        <v>619073.99738500162</v>
      </c>
      <c r="BZ55" s="13">
        <v>376251.74725940882</v>
      </c>
      <c r="CA55" s="13">
        <v>411542.43145663443</v>
      </c>
      <c r="CB55" s="13">
        <v>831442.8112772496</v>
      </c>
      <c r="CC55" s="13">
        <v>202080.23031217841</v>
      </c>
      <c r="CD55" s="13"/>
      <c r="CE55" s="13">
        <v>133641.3243067968</v>
      </c>
      <c r="CF55" s="13">
        <v>100642.41861388</v>
      </c>
      <c r="CG55" s="13">
        <v>562547.83624708233</v>
      </c>
      <c r="CH55" s="13">
        <v>1314036.5250134619</v>
      </c>
      <c r="CI55" s="13">
        <v>20466.649861720402</v>
      </c>
      <c r="CJ55" s="13">
        <v>1555504.380043573</v>
      </c>
      <c r="CK55" s="13"/>
      <c r="CL55" s="13">
        <v>691426.92457658565</v>
      </c>
      <c r="CM55" s="13">
        <v>399060.95421937149</v>
      </c>
      <c r="CN55" s="13">
        <v>4056686.4707105979</v>
      </c>
      <c r="CO55" s="13">
        <v>1043459.375172729</v>
      </c>
      <c r="CP55" s="13">
        <v>1147149.5689147729</v>
      </c>
      <c r="CQ55" s="13">
        <v>1412754.656437529</v>
      </c>
      <c r="CR55" s="13">
        <v>26999.8247132172</v>
      </c>
      <c r="CS55" s="13">
        <v>837164.97975874401</v>
      </c>
      <c r="CT55" s="13">
        <v>935384.00205825118</v>
      </c>
      <c r="CU55" s="13">
        <v>2591043.22224215</v>
      </c>
      <c r="CV55" s="13">
        <v>576014.75034554873</v>
      </c>
      <c r="CW55" s="13">
        <v>73861.590728723197</v>
      </c>
      <c r="CX55" s="13">
        <v>1414496.779246564</v>
      </c>
      <c r="CY55" s="13"/>
      <c r="CZ55" s="13">
        <v>304605.43561884278</v>
      </c>
      <c r="DA55" s="13">
        <v>1756397.9386984729</v>
      </c>
      <c r="DB55" s="38">
        <f t="shared" si="0"/>
        <v>45654458.638250723</v>
      </c>
      <c r="DC55" s="6"/>
    </row>
    <row r="56" spans="2:107" x14ac:dyDescent="0.3">
      <c r="B56" s="11">
        <v>20912</v>
      </c>
      <c r="C56" s="13" t="s">
        <v>158</v>
      </c>
      <c r="D56" s="13">
        <v>54</v>
      </c>
      <c r="E56" s="13" t="str">
        <f t="shared" si="1"/>
        <v>N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38">
        <f t="shared" si="0"/>
        <v>0</v>
      </c>
      <c r="DC56" s="6"/>
    </row>
    <row r="57" spans="2:107" x14ac:dyDescent="0.3">
      <c r="B57" s="11">
        <v>20913</v>
      </c>
      <c r="C57" s="13" t="s">
        <v>159</v>
      </c>
      <c r="D57" s="13">
        <v>55</v>
      </c>
      <c r="E57" s="13" t="str">
        <f t="shared" si="1"/>
        <v>N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38">
        <f t="shared" si="0"/>
        <v>0</v>
      </c>
      <c r="DC57" s="6"/>
    </row>
    <row r="58" spans="2:107" x14ac:dyDescent="0.3">
      <c r="B58" s="11">
        <v>20914</v>
      </c>
      <c r="C58" s="13" t="s">
        <v>160</v>
      </c>
      <c r="D58" s="13">
        <v>56</v>
      </c>
      <c r="E58" s="13" t="str">
        <f t="shared" si="1"/>
        <v>S</v>
      </c>
      <c r="F58" s="13"/>
      <c r="G58" s="13"/>
      <c r="H58" s="13">
        <v>134376.141040082</v>
      </c>
      <c r="I58" s="13"/>
      <c r="J58" s="13">
        <v>353094.802639128</v>
      </c>
      <c r="K58" s="13">
        <v>219553.443739084</v>
      </c>
      <c r="L58" s="13"/>
      <c r="M58" s="13">
        <v>43610.974285044802</v>
      </c>
      <c r="N58" s="13"/>
      <c r="O58" s="13"/>
      <c r="P58" s="13">
        <v>721475.0566885632</v>
      </c>
      <c r="Q58" s="13"/>
      <c r="R58" s="13">
        <v>415839.2376414992</v>
      </c>
      <c r="S58" s="13"/>
      <c r="T58" s="13"/>
      <c r="U58" s="13"/>
      <c r="V58" s="13"/>
      <c r="W58" s="13"/>
      <c r="X58" s="13">
        <v>1754963.8613195219</v>
      </c>
      <c r="Y58" s="13"/>
      <c r="Z58" s="13">
        <v>1068353.0487712319</v>
      </c>
      <c r="AA58" s="13"/>
      <c r="AB58" s="13"/>
      <c r="AC58" s="13">
        <v>232095.7349709952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>
        <v>318084.40986973199</v>
      </c>
      <c r="AO58" s="13"/>
      <c r="AP58" s="13"/>
      <c r="AQ58" s="13"/>
      <c r="AR58" s="13"/>
      <c r="AS58" s="13"/>
      <c r="AT58" s="13"/>
      <c r="AU58" s="13">
        <v>15506967.649563139</v>
      </c>
      <c r="AV58" s="13"/>
      <c r="AW58" s="13"/>
      <c r="AX58" s="13"/>
      <c r="AY58" s="13"/>
      <c r="AZ58" s="13"/>
      <c r="BA58" s="13">
        <v>77813.735878841602</v>
      </c>
      <c r="BB58" s="13">
        <v>1003027.836413371</v>
      </c>
      <c r="BC58" s="13">
        <v>62568.666954107997</v>
      </c>
      <c r="BD58" s="13"/>
      <c r="BE58" s="13"/>
      <c r="BF58" s="13"/>
      <c r="BG58" s="13"/>
      <c r="BH58" s="13">
        <v>87111.252262980008</v>
      </c>
      <c r="BI58" s="13">
        <v>532243.91165479436</v>
      </c>
      <c r="BJ58" s="13"/>
      <c r="BK58" s="13"/>
      <c r="BL58" s="13">
        <v>40965.9742747032</v>
      </c>
      <c r="BM58" s="13"/>
      <c r="BN58" s="13"/>
      <c r="BO58" s="13"/>
      <c r="BP58" s="13"/>
      <c r="BQ58" s="13">
        <v>684500.0869518196</v>
      </c>
      <c r="BR58" s="13">
        <v>148656.7591678304</v>
      </c>
      <c r="BS58" s="13"/>
      <c r="BT58" s="13">
        <v>183295.33040243521</v>
      </c>
      <c r="BU58" s="13">
        <v>519373.41020714003</v>
      </c>
      <c r="BV58" s="13">
        <v>210342.91527997001</v>
      </c>
      <c r="BW58" s="13">
        <v>183817.72050982199</v>
      </c>
      <c r="BX58" s="13"/>
      <c r="BY58" s="13">
        <v>3001596.8516065381</v>
      </c>
      <c r="BZ58" s="13">
        <v>52980.138716007597</v>
      </c>
      <c r="CA58" s="13">
        <v>1013991.889218317</v>
      </c>
      <c r="CB58" s="13"/>
      <c r="CC58" s="13">
        <v>422649.34966192639</v>
      </c>
      <c r="CD58" s="13">
        <v>209796.55028293401</v>
      </c>
      <c r="CE58" s="13"/>
      <c r="CF58" s="13"/>
      <c r="CG58" s="13"/>
      <c r="CH58" s="13">
        <v>1099493.7384850429</v>
      </c>
      <c r="CI58" s="13">
        <v>201310.03634670001</v>
      </c>
      <c r="CJ58" s="13"/>
      <c r="CK58" s="13">
        <v>1250422.1534994759</v>
      </c>
      <c r="CL58" s="13"/>
      <c r="CM58" s="13"/>
      <c r="CN58" s="13"/>
      <c r="CO58" s="13">
        <v>164856.8443648236</v>
      </c>
      <c r="CP58" s="13"/>
      <c r="CQ58" s="13"/>
      <c r="CR58" s="13">
        <v>398127.91076292237</v>
      </c>
      <c r="CS58" s="13">
        <v>4811612.2228203844</v>
      </c>
      <c r="CT58" s="13">
        <v>1525262.903285556</v>
      </c>
      <c r="CU58" s="13"/>
      <c r="CV58" s="13"/>
      <c r="CW58" s="13">
        <v>360499.59342706401</v>
      </c>
      <c r="CX58" s="13">
        <v>1904091.7933938941</v>
      </c>
      <c r="CY58" s="13">
        <v>585322.24686471361</v>
      </c>
      <c r="CZ58" s="13"/>
      <c r="DA58" s="13">
        <v>2914473.70164784</v>
      </c>
      <c r="DB58" s="38">
        <f t="shared" si="0"/>
        <v>44418619.88486997</v>
      </c>
      <c r="DC58" s="6"/>
    </row>
    <row r="59" spans="2:107" x14ac:dyDescent="0.3">
      <c r="B59" s="11">
        <v>20921</v>
      </c>
      <c r="C59" s="13" t="s">
        <v>161</v>
      </c>
      <c r="D59" s="13">
        <v>57</v>
      </c>
      <c r="E59" s="13" t="str">
        <f t="shared" si="1"/>
        <v>S</v>
      </c>
      <c r="F59" s="13">
        <v>3209475.6317336522</v>
      </c>
      <c r="G59" s="13">
        <v>2146287.5297548538</v>
      </c>
      <c r="H59" s="13">
        <v>4290276.8501289356</v>
      </c>
      <c r="I59" s="13">
        <v>3161671.15201248</v>
      </c>
      <c r="J59" s="13">
        <v>11470081.52691137</v>
      </c>
      <c r="K59" s="13">
        <v>4247361.4961700626</v>
      </c>
      <c r="L59" s="13">
        <v>2979908.0426067319</v>
      </c>
      <c r="M59" s="13">
        <v>2224333.5343297832</v>
      </c>
      <c r="N59" s="13">
        <v>3270745.1792446421</v>
      </c>
      <c r="O59" s="13">
        <v>2705506.194199882</v>
      </c>
      <c r="P59" s="13">
        <v>1854547.6368876731</v>
      </c>
      <c r="Q59" s="13">
        <v>5732225.8349649599</v>
      </c>
      <c r="R59" s="13">
        <v>4813203.7854316877</v>
      </c>
      <c r="S59" s="13">
        <v>2137753.2112908522</v>
      </c>
      <c r="T59" s="13">
        <v>2246537.2151574399</v>
      </c>
      <c r="U59" s="13">
        <v>4232227.4954573074</v>
      </c>
      <c r="V59" s="13">
        <v>12536312.7335927</v>
      </c>
      <c r="W59" s="13">
        <v>2663435.4175876328</v>
      </c>
      <c r="X59" s="13">
        <v>2144797.3048451189</v>
      </c>
      <c r="Y59" s="13">
        <v>2997430.5915325889</v>
      </c>
      <c r="Z59" s="13">
        <v>4625544.4810880832</v>
      </c>
      <c r="AA59" s="13">
        <v>2987106.6543518449</v>
      </c>
      <c r="AB59" s="13">
        <v>5670769.979610133</v>
      </c>
      <c r="AC59" s="13">
        <v>4478387.7228194186</v>
      </c>
      <c r="AD59" s="13">
        <v>14265506.746989289</v>
      </c>
      <c r="AE59" s="13">
        <v>15053961.91530521</v>
      </c>
      <c r="AF59" s="13">
        <v>2302137.5598511361</v>
      </c>
      <c r="AG59" s="13">
        <v>8210836.5584331388</v>
      </c>
      <c r="AH59" s="13">
        <v>3260659.5388082662</v>
      </c>
      <c r="AI59" s="13">
        <v>8241303.5482637836</v>
      </c>
      <c r="AJ59" s="13">
        <v>6036992.9568496188</v>
      </c>
      <c r="AK59" s="13">
        <v>5337624.5964011261</v>
      </c>
      <c r="AL59" s="13">
        <v>3794756.3371088919</v>
      </c>
      <c r="AM59" s="13">
        <v>3566932.6185616888</v>
      </c>
      <c r="AN59" s="13">
        <v>2867773.351512556</v>
      </c>
      <c r="AO59" s="13">
        <v>7508417.3634394947</v>
      </c>
      <c r="AP59" s="13">
        <v>13208263.443214851</v>
      </c>
      <c r="AQ59" s="13">
        <v>4576337.2933859564</v>
      </c>
      <c r="AR59" s="13">
        <v>11660382.503165171</v>
      </c>
      <c r="AS59" s="13">
        <v>8398360.9585562609</v>
      </c>
      <c r="AT59" s="13">
        <v>6532028.9370073304</v>
      </c>
      <c r="AU59" s="13">
        <v>7195589.0329691451</v>
      </c>
      <c r="AV59" s="13">
        <v>8875355.8974325284</v>
      </c>
      <c r="AW59" s="13">
        <v>13294844.17304251</v>
      </c>
      <c r="AX59" s="13">
        <v>11387266.80008553</v>
      </c>
      <c r="AY59" s="13">
        <v>8326054.4376953244</v>
      </c>
      <c r="AZ59" s="13">
        <v>9086773.4027928486</v>
      </c>
      <c r="BA59" s="13">
        <v>10563146.121515321</v>
      </c>
      <c r="BB59" s="13">
        <v>7764039.6493758382</v>
      </c>
      <c r="BC59" s="13">
        <v>5444958.7606619447</v>
      </c>
      <c r="BD59" s="13">
        <v>8423746.610650992</v>
      </c>
      <c r="BE59" s="13">
        <v>3333430.5622967929</v>
      </c>
      <c r="BF59" s="13">
        <v>3060593.2162260851</v>
      </c>
      <c r="BG59" s="13">
        <v>6104903.4790232843</v>
      </c>
      <c r="BH59" s="13">
        <v>10522865.16168363</v>
      </c>
      <c r="BI59" s="13">
        <v>10697181.582500249</v>
      </c>
      <c r="BJ59" s="13">
        <v>9308904.3543985672</v>
      </c>
      <c r="BK59" s="13">
        <v>16941954.833424989</v>
      </c>
      <c r="BL59" s="13">
        <v>9661796.5137111861</v>
      </c>
      <c r="BM59" s="13">
        <v>10807617.36412167</v>
      </c>
      <c r="BN59" s="13">
        <v>2842544.3435911569</v>
      </c>
      <c r="BO59" s="13">
        <v>6065591.9423322147</v>
      </c>
      <c r="BP59" s="13">
        <v>7599145.9354126053</v>
      </c>
      <c r="BQ59" s="13">
        <v>6156075.1012488464</v>
      </c>
      <c r="BR59" s="13">
        <v>12311648.889672611</v>
      </c>
      <c r="BS59" s="13">
        <v>2922469.363184738</v>
      </c>
      <c r="BT59" s="13">
        <v>6882497.1210926939</v>
      </c>
      <c r="BU59" s="13">
        <v>8434425.5707672779</v>
      </c>
      <c r="BV59" s="13">
        <v>6319692.9172922857</v>
      </c>
      <c r="BW59" s="13">
        <v>2360009.7092422061</v>
      </c>
      <c r="BX59" s="13">
        <v>7468053.010221188</v>
      </c>
      <c r="BY59" s="13">
        <v>14957840.636572169</v>
      </c>
      <c r="BZ59" s="13">
        <v>10966173.63348981</v>
      </c>
      <c r="CA59" s="13">
        <v>11099992.059769619</v>
      </c>
      <c r="CB59" s="13">
        <v>12630753.848364931</v>
      </c>
      <c r="CC59" s="13">
        <v>8057009.1077562924</v>
      </c>
      <c r="CD59" s="13">
        <v>10627712.812172201</v>
      </c>
      <c r="CE59" s="13">
        <v>10711317.257585989</v>
      </c>
      <c r="CF59" s="13">
        <v>11716845.05223335</v>
      </c>
      <c r="CG59" s="13">
        <v>12576639.55104214</v>
      </c>
      <c r="CH59" s="13">
        <v>8736611.5567536093</v>
      </c>
      <c r="CI59" s="13">
        <v>6764489.4118127124</v>
      </c>
      <c r="CJ59" s="13">
        <v>16384036.322972899</v>
      </c>
      <c r="CK59" s="13">
        <v>16915830.125577699</v>
      </c>
      <c r="CL59" s="13">
        <v>7523402.5402488494</v>
      </c>
      <c r="CM59" s="13">
        <v>8649692.9431165401</v>
      </c>
      <c r="CN59" s="13">
        <v>30888982.932138439</v>
      </c>
      <c r="CO59" s="13">
        <v>11399930.50217206</v>
      </c>
      <c r="CP59" s="13">
        <v>7481202.1724132346</v>
      </c>
      <c r="CQ59" s="13">
        <v>18455435.135274321</v>
      </c>
      <c r="CR59" s="13">
        <v>21665524.962807801</v>
      </c>
      <c r="CS59" s="13">
        <v>4251394.791130105</v>
      </c>
      <c r="CT59" s="13">
        <v>12701287.155402569</v>
      </c>
      <c r="CU59" s="13">
        <v>12471525.892240301</v>
      </c>
      <c r="CV59" s="13">
        <v>14625874.149987441</v>
      </c>
      <c r="CW59" s="13">
        <v>43038364.987873226</v>
      </c>
      <c r="CX59" s="13">
        <v>10968914.31699853</v>
      </c>
      <c r="CY59" s="13">
        <v>18250370.886248589</v>
      </c>
      <c r="CZ59" s="13">
        <v>40237852.254541919</v>
      </c>
      <c r="DA59" s="13">
        <v>6364484.874562785</v>
      </c>
      <c r="DB59" s="38">
        <f t="shared" si="0"/>
        <v>884930871.15948975</v>
      </c>
      <c r="DC59" s="6"/>
    </row>
    <row r="60" spans="2:107" x14ac:dyDescent="0.3">
      <c r="B60" s="11">
        <v>20922</v>
      </c>
      <c r="C60" s="13" t="s">
        <v>162</v>
      </c>
      <c r="D60" s="13">
        <v>58</v>
      </c>
      <c r="E60" s="13" t="str">
        <f t="shared" si="1"/>
        <v>S</v>
      </c>
      <c r="F60" s="13">
        <v>1732345.659106554</v>
      </c>
      <c r="G60" s="13">
        <v>8242902.8354450129</v>
      </c>
      <c r="H60" s="13">
        <v>2038124.84424753</v>
      </c>
      <c r="I60" s="13">
        <v>2224629.1538101202</v>
      </c>
      <c r="J60" s="13">
        <v>3162385.8199558291</v>
      </c>
      <c r="K60" s="13">
        <v>3782885.7608732511</v>
      </c>
      <c r="L60" s="13">
        <v>17415951.566686861</v>
      </c>
      <c r="M60" s="13">
        <v>872540.02326168271</v>
      </c>
      <c r="N60" s="13">
        <v>2795419.7911552102</v>
      </c>
      <c r="O60" s="13">
        <v>3878041.2035205211</v>
      </c>
      <c r="P60" s="13">
        <v>3435088.7585964198</v>
      </c>
      <c r="Q60" s="13">
        <v>8912918.0199617483</v>
      </c>
      <c r="R60" s="13">
        <v>2639073.7061637579</v>
      </c>
      <c r="S60" s="13">
        <v>5116756.1716499059</v>
      </c>
      <c r="T60" s="13">
        <v>5549949.8457268458</v>
      </c>
      <c r="U60" s="13">
        <v>4100391.8929117182</v>
      </c>
      <c r="V60" s="13">
        <v>3208692.0147797461</v>
      </c>
      <c r="W60" s="13">
        <v>2535401.2013365179</v>
      </c>
      <c r="X60" s="13">
        <v>9810153.0170073677</v>
      </c>
      <c r="Y60" s="13">
        <v>7825331.3773898026</v>
      </c>
      <c r="Z60" s="13">
        <v>3375131.129881368</v>
      </c>
      <c r="AA60" s="13">
        <v>2344920.4471885981</v>
      </c>
      <c r="AB60" s="13">
        <v>5812973.2850666055</v>
      </c>
      <c r="AC60" s="13">
        <v>4196416.5398889901</v>
      </c>
      <c r="AD60" s="13">
        <v>7607855.7560703577</v>
      </c>
      <c r="AE60" s="13">
        <v>1648535.376703202</v>
      </c>
      <c r="AF60" s="13">
        <v>16110363.679765301</v>
      </c>
      <c r="AG60" s="13">
        <v>2260907.7562428438</v>
      </c>
      <c r="AH60" s="13">
        <v>4091212.0204223581</v>
      </c>
      <c r="AI60" s="13">
        <v>4413523.3381838603</v>
      </c>
      <c r="AJ60" s="13">
        <v>3363964.9478219259</v>
      </c>
      <c r="AK60" s="13">
        <v>7721722.2247672994</v>
      </c>
      <c r="AL60" s="13">
        <v>1667419.5059330929</v>
      </c>
      <c r="AM60" s="13">
        <v>3215269.880165434</v>
      </c>
      <c r="AN60" s="13">
        <v>9623198.6508247629</v>
      </c>
      <c r="AO60" s="13">
        <v>9310893.6794937607</v>
      </c>
      <c r="AP60" s="13">
        <v>4626967.1717718141</v>
      </c>
      <c r="AQ60" s="13">
        <v>6581354.8124393756</v>
      </c>
      <c r="AR60" s="13">
        <v>5792627.4162349207</v>
      </c>
      <c r="AS60" s="13">
        <v>2610696.6003142269</v>
      </c>
      <c r="AT60" s="13">
        <v>3344480.1658400712</v>
      </c>
      <c r="AU60" s="13">
        <v>10407276.051553549</v>
      </c>
      <c r="AV60" s="13">
        <v>2302137.1267997581</v>
      </c>
      <c r="AW60" s="13">
        <v>6452367.4021668024</v>
      </c>
      <c r="AX60" s="13">
        <v>16922194.606589049</v>
      </c>
      <c r="AY60" s="13">
        <v>2884998.9276842042</v>
      </c>
      <c r="AZ60" s="13">
        <v>2147831.1298962398</v>
      </c>
      <c r="BA60" s="13">
        <v>7782454.5961864283</v>
      </c>
      <c r="BB60" s="13">
        <v>4455455.2476153793</v>
      </c>
      <c r="BC60" s="13">
        <v>4047558.368361712</v>
      </c>
      <c r="BD60" s="13">
        <v>3579087.6287343958</v>
      </c>
      <c r="BE60" s="13">
        <v>16582112.478266049</v>
      </c>
      <c r="BF60" s="13">
        <v>12069436.17122969</v>
      </c>
      <c r="BG60" s="13">
        <v>3590325.9417723841</v>
      </c>
      <c r="BH60" s="13">
        <v>4388747.6937413067</v>
      </c>
      <c r="BI60" s="13">
        <v>5899292.8321202956</v>
      </c>
      <c r="BJ60" s="13">
        <v>13089317.585245671</v>
      </c>
      <c r="BK60" s="13">
        <v>3787679.8832516908</v>
      </c>
      <c r="BL60" s="13">
        <v>4439052.9858641829</v>
      </c>
      <c r="BM60" s="13">
        <v>6497515.6004087664</v>
      </c>
      <c r="BN60" s="13">
        <v>11341997.568959581</v>
      </c>
      <c r="BO60" s="13">
        <v>1849241.6902788009</v>
      </c>
      <c r="BP60" s="13">
        <v>15980758.64591606</v>
      </c>
      <c r="BQ60" s="13">
        <v>12803335.86033003</v>
      </c>
      <c r="BR60" s="13">
        <v>3074749.0551318401</v>
      </c>
      <c r="BS60" s="13">
        <v>6227235.0490290523</v>
      </c>
      <c r="BT60" s="13">
        <v>10391931.64417663</v>
      </c>
      <c r="BU60" s="13">
        <v>12307418.786563231</v>
      </c>
      <c r="BV60" s="13">
        <v>7039791.10582963</v>
      </c>
      <c r="BW60" s="13">
        <v>9862501.5942245498</v>
      </c>
      <c r="BX60" s="13">
        <v>13497264.316519329</v>
      </c>
      <c r="BY60" s="13">
        <v>5107031.1883400781</v>
      </c>
      <c r="BZ60" s="13">
        <v>5369363.1535994997</v>
      </c>
      <c r="CA60" s="13">
        <v>16838033.14769819</v>
      </c>
      <c r="CB60" s="13">
        <v>6289984.817251212</v>
      </c>
      <c r="CC60" s="13">
        <v>5556765.0615940141</v>
      </c>
      <c r="CD60" s="13">
        <v>7823714.2991699958</v>
      </c>
      <c r="CE60" s="13">
        <v>33162394.609463189</v>
      </c>
      <c r="CF60" s="13">
        <v>2997485.3711183108</v>
      </c>
      <c r="CG60" s="13">
        <v>6780049.3907040097</v>
      </c>
      <c r="CH60" s="13">
        <v>6443838.278899733</v>
      </c>
      <c r="CI60" s="13">
        <v>19939355.675412338</v>
      </c>
      <c r="CJ60" s="13">
        <v>4790035.305767104</v>
      </c>
      <c r="CK60" s="13">
        <v>5834834.1231008256</v>
      </c>
      <c r="CL60" s="13">
        <v>19524908.28379602</v>
      </c>
      <c r="CM60" s="13">
        <v>36549015.880214296</v>
      </c>
      <c r="CN60" s="13">
        <v>9785461.1639698204</v>
      </c>
      <c r="CO60" s="13">
        <v>8004019.7278212607</v>
      </c>
      <c r="CP60" s="13">
        <v>19401416.229803272</v>
      </c>
      <c r="CQ60" s="13">
        <v>10918775.267895499</v>
      </c>
      <c r="CR60" s="13">
        <v>16287859.75268274</v>
      </c>
      <c r="CS60" s="13">
        <v>7121345.1478691762</v>
      </c>
      <c r="CT60" s="13">
        <v>27648224.945232458</v>
      </c>
      <c r="CU60" s="13">
        <v>17671231.434589241</v>
      </c>
      <c r="CV60" s="13">
        <v>14023029.45735791</v>
      </c>
      <c r="CW60" s="13">
        <v>4518537.4225509139</v>
      </c>
      <c r="CX60" s="13">
        <v>49159819.254123762</v>
      </c>
      <c r="CY60" s="13">
        <v>19427596.070559211</v>
      </c>
      <c r="CZ60" s="13">
        <v>6855743.2661001403</v>
      </c>
      <c r="DA60" s="13">
        <v>4763560.5505484948</v>
      </c>
      <c r="DB60" s="38">
        <f t="shared" si="0"/>
        <v>843293912.90028608</v>
      </c>
      <c r="DC60" s="6"/>
    </row>
    <row r="61" spans="2:107" x14ac:dyDescent="0.3">
      <c r="B61" s="11">
        <v>20923</v>
      </c>
      <c r="C61" s="13" t="s">
        <v>163</v>
      </c>
      <c r="D61" s="13">
        <v>59</v>
      </c>
      <c r="E61" s="13" t="str">
        <f t="shared" si="1"/>
        <v>S</v>
      </c>
      <c r="F61" s="13">
        <v>23955476.605533071</v>
      </c>
      <c r="G61" s="13">
        <v>8062418.9499332709</v>
      </c>
      <c r="H61" s="13">
        <v>12003651.00622588</v>
      </c>
      <c r="I61" s="13">
        <v>15961798.46391442</v>
      </c>
      <c r="J61" s="13">
        <v>9596022.4506315719</v>
      </c>
      <c r="K61" s="13">
        <v>20055854.131261788</v>
      </c>
      <c r="L61" s="13">
        <v>16273870.61965321</v>
      </c>
      <c r="M61" s="13">
        <v>7413248.4485264579</v>
      </c>
      <c r="N61" s="13">
        <v>14234805.82889276</v>
      </c>
      <c r="O61" s="13">
        <v>10791104.127043789</v>
      </c>
      <c r="P61" s="13">
        <v>10039710.75965978</v>
      </c>
      <c r="Q61" s="13">
        <v>56773108.624351032</v>
      </c>
      <c r="R61" s="13">
        <v>12432932.780040979</v>
      </c>
      <c r="S61" s="13">
        <v>9896207.794380052</v>
      </c>
      <c r="T61" s="13">
        <v>12764843.4738208</v>
      </c>
      <c r="U61" s="13">
        <v>17531030.802992821</v>
      </c>
      <c r="V61" s="13">
        <v>17868407.47786887</v>
      </c>
      <c r="W61" s="13">
        <v>12504816.324964041</v>
      </c>
      <c r="X61" s="13">
        <v>21973323.78577799</v>
      </c>
      <c r="Y61" s="13">
        <v>38792096.220590807</v>
      </c>
      <c r="Z61" s="13">
        <v>20902112.955401249</v>
      </c>
      <c r="AA61" s="13">
        <v>27322153.339807261</v>
      </c>
      <c r="AB61" s="13">
        <v>26312931.539617158</v>
      </c>
      <c r="AC61" s="13">
        <v>19037513.995120332</v>
      </c>
      <c r="AD61" s="13">
        <v>25131659.364498328</v>
      </c>
      <c r="AE61" s="13">
        <v>12072822.895136669</v>
      </c>
      <c r="AF61" s="13">
        <v>16346077.465261061</v>
      </c>
      <c r="AG61" s="13">
        <v>25555459.245292719</v>
      </c>
      <c r="AH61" s="13">
        <v>19547410.419022061</v>
      </c>
      <c r="AI61" s="13">
        <v>30236805.175088231</v>
      </c>
      <c r="AJ61" s="13">
        <v>29133875.211498659</v>
      </c>
      <c r="AK61" s="13">
        <v>21769377.875653461</v>
      </c>
      <c r="AL61" s="13">
        <v>45036055.0157291</v>
      </c>
      <c r="AM61" s="13">
        <v>35812413.051511511</v>
      </c>
      <c r="AN61" s="13">
        <v>43604671.906286791</v>
      </c>
      <c r="AO61" s="13">
        <v>15189479.538180109</v>
      </c>
      <c r="AP61" s="13">
        <v>45135215.864518397</v>
      </c>
      <c r="AQ61" s="13">
        <v>35012091.654497012</v>
      </c>
      <c r="AR61" s="13">
        <v>28186782.882176571</v>
      </c>
      <c r="AS61" s="13">
        <v>20419288.787231911</v>
      </c>
      <c r="AT61" s="13">
        <v>34573994.143830918</v>
      </c>
      <c r="AU61" s="13">
        <v>19392126.702139098</v>
      </c>
      <c r="AV61" s="13">
        <v>27943147.43276066</v>
      </c>
      <c r="AW61" s="13">
        <v>33049007.248242971</v>
      </c>
      <c r="AX61" s="13">
        <v>44347975.614269957</v>
      </c>
      <c r="AY61" s="13">
        <v>27593063.199393392</v>
      </c>
      <c r="AZ61" s="13">
        <v>23872088.6425777</v>
      </c>
      <c r="BA61" s="13">
        <v>37258048.873578049</v>
      </c>
      <c r="BB61" s="13">
        <v>48038285.30893755</v>
      </c>
      <c r="BC61" s="13">
        <v>27456182.973195828</v>
      </c>
      <c r="BD61" s="13">
        <v>23767879.468346581</v>
      </c>
      <c r="BE61" s="13">
        <v>38912706.720080607</v>
      </c>
      <c r="BF61" s="13">
        <v>21800467.470568299</v>
      </c>
      <c r="BG61" s="13">
        <v>26083855.303800192</v>
      </c>
      <c r="BH61" s="13">
        <v>17113479.581186291</v>
      </c>
      <c r="BI61" s="13">
        <v>40698855.049847558</v>
      </c>
      <c r="BJ61" s="13">
        <v>66002671.960102312</v>
      </c>
      <c r="BK61" s="13">
        <v>30967710.831036609</v>
      </c>
      <c r="BL61" s="13">
        <v>46200429.179340981</v>
      </c>
      <c r="BM61" s="13">
        <v>26264455.727721501</v>
      </c>
      <c r="BN61" s="13">
        <v>38738873.358148523</v>
      </c>
      <c r="BO61" s="13">
        <v>23428120.638505679</v>
      </c>
      <c r="BP61" s="13">
        <v>49271889.067051679</v>
      </c>
      <c r="BQ61" s="13">
        <v>38707320.069899142</v>
      </c>
      <c r="BR61" s="13">
        <v>29120573.542712022</v>
      </c>
      <c r="BS61" s="13">
        <v>86441324.028061047</v>
      </c>
      <c r="BT61" s="13">
        <v>50140011.666811727</v>
      </c>
      <c r="BU61" s="13">
        <v>47572460.916658133</v>
      </c>
      <c r="BV61" s="13">
        <v>22870441.335680891</v>
      </c>
      <c r="BW61" s="13">
        <v>52245505.725829147</v>
      </c>
      <c r="BX61" s="13">
        <v>100841011.7250848</v>
      </c>
      <c r="BY61" s="13">
        <v>93913571.883248761</v>
      </c>
      <c r="BZ61" s="13">
        <v>43671796.076112941</v>
      </c>
      <c r="CA61" s="13">
        <v>91800596.136814728</v>
      </c>
      <c r="CB61" s="13">
        <v>90383782.151050821</v>
      </c>
      <c r="CC61" s="13">
        <v>45940257.262875147</v>
      </c>
      <c r="CD61" s="13">
        <v>61396626.44649791</v>
      </c>
      <c r="CE61" s="13">
        <v>48366421.628461219</v>
      </c>
      <c r="CF61" s="13">
        <v>82586561.453694895</v>
      </c>
      <c r="CG61" s="13">
        <v>94366782.157012999</v>
      </c>
      <c r="CH61" s="13">
        <v>127851744.4955959</v>
      </c>
      <c r="CI61" s="13">
        <v>38790790.048539758</v>
      </c>
      <c r="CJ61" s="13">
        <v>63357206.849671818</v>
      </c>
      <c r="CK61" s="13">
        <v>53419055.471933953</v>
      </c>
      <c r="CL61" s="13">
        <v>74140231.762621939</v>
      </c>
      <c r="CM61" s="13">
        <v>68382868.865157247</v>
      </c>
      <c r="CN61" s="13">
        <v>74194013.261513695</v>
      </c>
      <c r="CO61" s="13">
        <v>50394359.756965034</v>
      </c>
      <c r="CP61" s="13">
        <v>83501725.040906772</v>
      </c>
      <c r="CQ61" s="13">
        <v>75818632.504141375</v>
      </c>
      <c r="CR61" s="13">
        <v>28449840.468907669</v>
      </c>
      <c r="CS61" s="13">
        <v>144224514.59465989</v>
      </c>
      <c r="CT61" s="13">
        <v>109983543.9872058</v>
      </c>
      <c r="CU61" s="13">
        <v>114545167.6902566</v>
      </c>
      <c r="CV61" s="13">
        <v>129343478.50215571</v>
      </c>
      <c r="CW61" s="13">
        <v>132376375.21154851</v>
      </c>
      <c r="CX61" s="13">
        <v>232020802.99530339</v>
      </c>
      <c r="CY61" s="13">
        <v>89073384.652556971</v>
      </c>
      <c r="CZ61" s="13">
        <v>125952298.8754921</v>
      </c>
      <c r="DA61" s="13">
        <v>141246972.46834621</v>
      </c>
      <c r="DB61" s="38">
        <f t="shared" si="0"/>
        <v>4700896293.0622425</v>
      </c>
      <c r="DC61" s="6"/>
    </row>
    <row r="62" spans="2:107" x14ac:dyDescent="0.3">
      <c r="B62" s="11">
        <v>20931</v>
      </c>
      <c r="C62" s="13" t="s">
        <v>164</v>
      </c>
      <c r="D62" s="13">
        <v>60</v>
      </c>
      <c r="E62" s="13" t="str">
        <f t="shared" si="1"/>
        <v>S</v>
      </c>
      <c r="F62" s="13">
        <v>809237975.63911211</v>
      </c>
      <c r="G62" s="13">
        <v>790494531.29691386</v>
      </c>
      <c r="H62" s="13">
        <v>800949988.56784046</v>
      </c>
      <c r="I62" s="13">
        <v>960510999.75441766</v>
      </c>
      <c r="J62" s="13">
        <v>851389866.94986391</v>
      </c>
      <c r="K62" s="13">
        <v>884361865.33057439</v>
      </c>
      <c r="L62" s="13">
        <v>900041003.73566663</v>
      </c>
      <c r="M62" s="13">
        <v>1093391849.414351</v>
      </c>
      <c r="N62" s="13">
        <v>1089280284.1032479</v>
      </c>
      <c r="O62" s="13">
        <v>978169315.5151211</v>
      </c>
      <c r="P62" s="13">
        <v>1022830990.688834</v>
      </c>
      <c r="Q62" s="13">
        <v>1005532785.472916</v>
      </c>
      <c r="R62" s="13">
        <v>1028300765.123121</v>
      </c>
      <c r="S62" s="13">
        <v>1020688106.27859</v>
      </c>
      <c r="T62" s="13">
        <v>1019821443.810815</v>
      </c>
      <c r="U62" s="13">
        <v>1107334493.073633</v>
      </c>
      <c r="V62" s="13">
        <v>1052688910.418581</v>
      </c>
      <c r="W62" s="13">
        <v>1222026392.948451</v>
      </c>
      <c r="X62" s="13">
        <v>1114436681.347497</v>
      </c>
      <c r="Y62" s="13">
        <v>1138505072.0730071</v>
      </c>
      <c r="Z62" s="13">
        <v>1022137365.2454979</v>
      </c>
      <c r="AA62" s="13">
        <v>984922403.77323043</v>
      </c>
      <c r="AB62" s="13">
        <v>965376353.21409321</v>
      </c>
      <c r="AC62" s="13">
        <v>963883839.6599853</v>
      </c>
      <c r="AD62" s="13">
        <v>1102932106.947149</v>
      </c>
      <c r="AE62" s="13">
        <v>1137017407.9682441</v>
      </c>
      <c r="AF62" s="13">
        <v>1118476694.273793</v>
      </c>
      <c r="AG62" s="13">
        <v>1172370527.4578519</v>
      </c>
      <c r="AH62" s="13">
        <v>1170611733.4875801</v>
      </c>
      <c r="AI62" s="13">
        <v>1152253635.3399971</v>
      </c>
      <c r="AJ62" s="13">
        <v>1145024052.26074</v>
      </c>
      <c r="AK62" s="13">
        <v>1095096679.583076</v>
      </c>
      <c r="AL62" s="13">
        <v>1178000983.3049691</v>
      </c>
      <c r="AM62" s="13">
        <v>1151196889.429898</v>
      </c>
      <c r="AN62" s="13">
        <v>1178509526.972271</v>
      </c>
      <c r="AO62" s="13">
        <v>1213213126.8385489</v>
      </c>
      <c r="AP62" s="13">
        <v>1187357479.5620661</v>
      </c>
      <c r="AQ62" s="13">
        <v>1187353025.2897961</v>
      </c>
      <c r="AR62" s="13">
        <v>1249082303.1064279</v>
      </c>
      <c r="AS62" s="13">
        <v>1237746686.0930369</v>
      </c>
      <c r="AT62" s="13">
        <v>1191300353.625159</v>
      </c>
      <c r="AU62" s="13">
        <v>1127724679.9215231</v>
      </c>
      <c r="AV62" s="13">
        <v>1145713236.8343551</v>
      </c>
      <c r="AW62" s="13">
        <v>1211391384.796994</v>
      </c>
      <c r="AX62" s="13">
        <v>1038957433.90238</v>
      </c>
      <c r="AY62" s="13">
        <v>1140017566.418195</v>
      </c>
      <c r="AZ62" s="13">
        <v>745667733.03787982</v>
      </c>
      <c r="BA62" s="13">
        <v>771355792.94793403</v>
      </c>
      <c r="BB62" s="13">
        <v>837137270.99522388</v>
      </c>
      <c r="BC62" s="13">
        <v>1000202802.1761889</v>
      </c>
      <c r="BD62" s="13">
        <v>1066521424.873304</v>
      </c>
      <c r="BE62" s="13">
        <v>1265170725.121208</v>
      </c>
      <c r="BF62" s="13">
        <v>1258586120.7082379</v>
      </c>
      <c r="BG62" s="13">
        <v>1246709168.2569389</v>
      </c>
      <c r="BH62" s="13">
        <v>1352956079.33866</v>
      </c>
      <c r="BI62" s="13">
        <v>1161404815.0997579</v>
      </c>
      <c r="BJ62" s="13">
        <v>1174870774.7429459</v>
      </c>
      <c r="BK62" s="13">
        <v>1269541739.419163</v>
      </c>
      <c r="BL62" s="13">
        <v>1236893404.3065331</v>
      </c>
      <c r="BM62" s="13">
        <v>1225712165.9587171</v>
      </c>
      <c r="BN62" s="13">
        <v>1165188549.511852</v>
      </c>
      <c r="BO62" s="13">
        <v>1229020742.198205</v>
      </c>
      <c r="BP62" s="13">
        <v>1238034103.2251091</v>
      </c>
      <c r="BQ62" s="13">
        <v>1318715264.891902</v>
      </c>
      <c r="BR62" s="13">
        <v>1264246155.7041111</v>
      </c>
      <c r="BS62" s="13">
        <v>1233175944.4743481</v>
      </c>
      <c r="BT62" s="13">
        <v>1187504773.357218</v>
      </c>
      <c r="BU62" s="13">
        <v>1348472080.585484</v>
      </c>
      <c r="BV62" s="13">
        <v>1217852781.059303</v>
      </c>
      <c r="BW62" s="13">
        <v>1253577081.6542881</v>
      </c>
      <c r="BX62" s="13">
        <v>1415908612.99384</v>
      </c>
      <c r="BY62" s="13">
        <v>1382390275.501096</v>
      </c>
      <c r="BZ62" s="13">
        <v>1459718041.8455009</v>
      </c>
      <c r="CA62" s="13">
        <v>1332135158.1909821</v>
      </c>
      <c r="CB62" s="13">
        <v>1203362695.3784571</v>
      </c>
      <c r="CC62" s="13">
        <v>1085197370.8641031</v>
      </c>
      <c r="CD62" s="13">
        <v>1206591855.56059</v>
      </c>
      <c r="CE62" s="13">
        <v>1632238610.8285379</v>
      </c>
      <c r="CF62" s="13">
        <v>1273316344.2184639</v>
      </c>
      <c r="CG62" s="13">
        <v>1255367223.5333419</v>
      </c>
      <c r="CH62" s="13">
        <v>1293944879.9915149</v>
      </c>
      <c r="CI62" s="13">
        <v>1403642590.8259881</v>
      </c>
      <c r="CJ62" s="13">
        <v>1298836119.4471891</v>
      </c>
      <c r="CK62" s="13">
        <v>1283878575.7989171</v>
      </c>
      <c r="CL62" s="13">
        <v>1268105727.4803319</v>
      </c>
      <c r="CM62" s="13">
        <v>1343707635.429436</v>
      </c>
      <c r="CN62" s="13">
        <v>1420872931.0572269</v>
      </c>
      <c r="CO62" s="13">
        <v>1391111001.907119</v>
      </c>
      <c r="CP62" s="13">
        <v>1389208048.4227669</v>
      </c>
      <c r="CQ62" s="13">
        <v>1475289513.684273</v>
      </c>
      <c r="CR62" s="13">
        <v>1500795700.8348849</v>
      </c>
      <c r="CS62" s="13">
        <v>1372573517.6562331</v>
      </c>
      <c r="CT62" s="13">
        <v>1380093749.3347671</v>
      </c>
      <c r="CU62" s="13">
        <v>1632079753.2493441</v>
      </c>
      <c r="CV62" s="13">
        <v>1459158423.9726961</v>
      </c>
      <c r="CW62" s="13">
        <v>1551949627.8240709</v>
      </c>
      <c r="CX62" s="13">
        <v>1981261444.3499739</v>
      </c>
      <c r="CY62" s="13">
        <v>1608420869.5919969</v>
      </c>
      <c r="CZ62" s="13">
        <v>1593641372.6612771</v>
      </c>
      <c r="DA62" s="13">
        <v>1751861183.1257279</v>
      </c>
      <c r="DB62" s="38">
        <f t="shared" si="0"/>
        <v>120072837146.05458</v>
      </c>
      <c r="DC62" s="6"/>
    </row>
    <row r="63" spans="2:107" x14ac:dyDescent="0.3">
      <c r="B63" s="11">
        <v>21001</v>
      </c>
      <c r="C63" s="13" t="s">
        <v>165</v>
      </c>
      <c r="D63" s="13">
        <v>61</v>
      </c>
      <c r="E63" s="13" t="str">
        <f t="shared" si="1"/>
        <v>S</v>
      </c>
      <c r="F63" s="13">
        <v>507654971.78848141</v>
      </c>
      <c r="G63" s="13">
        <v>526280237.88564289</v>
      </c>
      <c r="H63" s="13">
        <v>735109350.52128649</v>
      </c>
      <c r="I63" s="13">
        <v>589992580.02690828</v>
      </c>
      <c r="J63" s="13">
        <v>498150427.45717913</v>
      </c>
      <c r="K63" s="13">
        <v>537767211.34732389</v>
      </c>
      <c r="L63" s="13">
        <v>568164692.2655499</v>
      </c>
      <c r="M63" s="13">
        <v>641627254.91436696</v>
      </c>
      <c r="N63" s="13">
        <v>638929204.88217175</v>
      </c>
      <c r="O63" s="13">
        <v>630900103.69344997</v>
      </c>
      <c r="P63" s="13">
        <v>614193348.08037555</v>
      </c>
      <c r="Q63" s="13">
        <v>638966708.62990856</v>
      </c>
      <c r="R63" s="13">
        <v>661783501.87859643</v>
      </c>
      <c r="S63" s="13">
        <v>780899583.7146579</v>
      </c>
      <c r="T63" s="13">
        <v>661314368.1982528</v>
      </c>
      <c r="U63" s="13">
        <v>751436512.72551501</v>
      </c>
      <c r="V63" s="13">
        <v>754072899.52306879</v>
      </c>
      <c r="W63" s="13">
        <v>720555356.34157109</v>
      </c>
      <c r="X63" s="13">
        <v>774048226.49776852</v>
      </c>
      <c r="Y63" s="13">
        <v>814679468.76570845</v>
      </c>
      <c r="Z63" s="13">
        <v>844073786.72917283</v>
      </c>
      <c r="AA63" s="13">
        <v>1030882469.454852</v>
      </c>
      <c r="AB63" s="13">
        <v>1129622335.6761971</v>
      </c>
      <c r="AC63" s="13">
        <v>768512415.54097724</v>
      </c>
      <c r="AD63" s="13">
        <v>930932547.49117863</v>
      </c>
      <c r="AE63" s="13">
        <v>883287103.70244074</v>
      </c>
      <c r="AF63" s="13">
        <v>871557212.34588563</v>
      </c>
      <c r="AG63" s="13">
        <v>857073581.51196396</v>
      </c>
      <c r="AH63" s="13">
        <v>1072231362.07394</v>
      </c>
      <c r="AI63" s="13">
        <v>876327045.33730268</v>
      </c>
      <c r="AJ63" s="13">
        <v>1038774032.796796</v>
      </c>
      <c r="AK63" s="13">
        <v>1002201133.619683</v>
      </c>
      <c r="AL63" s="13">
        <v>960011532.67576027</v>
      </c>
      <c r="AM63" s="13">
        <v>733007520.78180301</v>
      </c>
      <c r="AN63" s="13">
        <v>1081911402.5913441</v>
      </c>
      <c r="AO63" s="13">
        <v>851134456.04751253</v>
      </c>
      <c r="AP63" s="13">
        <v>890819224.84231269</v>
      </c>
      <c r="AQ63" s="13">
        <v>828437025.92576468</v>
      </c>
      <c r="AR63" s="13">
        <v>1053959165.134275</v>
      </c>
      <c r="AS63" s="13">
        <v>881847957.594859</v>
      </c>
      <c r="AT63" s="13">
        <v>887350420.34466791</v>
      </c>
      <c r="AU63" s="13">
        <v>879820874.97113919</v>
      </c>
      <c r="AV63" s="13">
        <v>983257712.15576661</v>
      </c>
      <c r="AW63" s="13">
        <v>1113777389.7764289</v>
      </c>
      <c r="AX63" s="13">
        <v>1097157596.6303771</v>
      </c>
      <c r="AY63" s="13">
        <v>1104084020.3709619</v>
      </c>
      <c r="AZ63" s="13">
        <v>1316880406.9959331</v>
      </c>
      <c r="BA63" s="13">
        <v>1497313788.8125851</v>
      </c>
      <c r="BB63" s="13">
        <v>1363952110.4841771</v>
      </c>
      <c r="BC63" s="13">
        <v>1162559166.657809</v>
      </c>
      <c r="BD63" s="13">
        <v>1085259420.506315</v>
      </c>
      <c r="BE63" s="13">
        <v>1028076106.4949369</v>
      </c>
      <c r="BF63" s="13">
        <v>1207535244.7856989</v>
      </c>
      <c r="BG63" s="13">
        <v>1015906623.782842</v>
      </c>
      <c r="BH63" s="13">
        <v>1143357195.393934</v>
      </c>
      <c r="BI63" s="13">
        <v>1002165835.57479</v>
      </c>
      <c r="BJ63" s="13">
        <v>943594331.67645597</v>
      </c>
      <c r="BK63" s="13">
        <v>1140903997.444104</v>
      </c>
      <c r="BL63" s="13">
        <v>1068276337.817317</v>
      </c>
      <c r="BM63" s="13">
        <v>1111211714.582027</v>
      </c>
      <c r="BN63" s="13">
        <v>1144346072.834069</v>
      </c>
      <c r="BO63" s="13">
        <v>1205369615.537746</v>
      </c>
      <c r="BP63" s="13">
        <v>1021529437.837521</v>
      </c>
      <c r="BQ63" s="13">
        <v>1211266581.522507</v>
      </c>
      <c r="BR63" s="13">
        <v>1063655277.157722</v>
      </c>
      <c r="BS63" s="13">
        <v>1197735777.4991469</v>
      </c>
      <c r="BT63" s="13">
        <v>978309231.06869006</v>
      </c>
      <c r="BU63" s="13">
        <v>1177634592.9106891</v>
      </c>
      <c r="BV63" s="13">
        <v>990678505.41126037</v>
      </c>
      <c r="BW63" s="13">
        <v>1078334068.3047521</v>
      </c>
      <c r="BX63" s="13">
        <v>1069401019.430916</v>
      </c>
      <c r="BY63" s="13">
        <v>966229032.95817471</v>
      </c>
      <c r="BZ63" s="13">
        <v>1085298710.9562149</v>
      </c>
      <c r="CA63" s="13">
        <v>1358772356.042073</v>
      </c>
      <c r="CB63" s="13">
        <v>1127100325.5451739</v>
      </c>
      <c r="CC63" s="13">
        <v>1355722420.6790659</v>
      </c>
      <c r="CD63" s="13">
        <v>1246975902.7006061</v>
      </c>
      <c r="CE63" s="13">
        <v>1052547537.12532</v>
      </c>
      <c r="CF63" s="13">
        <v>1091217739.7493401</v>
      </c>
      <c r="CG63" s="13">
        <v>1362724726.651118</v>
      </c>
      <c r="CH63" s="13">
        <v>1443607362.5485921</v>
      </c>
      <c r="CI63" s="13">
        <v>1292227055.3095751</v>
      </c>
      <c r="CJ63" s="13">
        <v>1327816943.6517129</v>
      </c>
      <c r="CK63" s="13">
        <v>1436962203.3740549</v>
      </c>
      <c r="CL63" s="13">
        <v>1394865086.069936</v>
      </c>
      <c r="CM63" s="13">
        <v>1297752771.606662</v>
      </c>
      <c r="CN63" s="13">
        <v>1390701817.3312471</v>
      </c>
      <c r="CO63" s="13">
        <v>1467316995.816391</v>
      </c>
      <c r="CP63" s="13">
        <v>1334048467.2764959</v>
      </c>
      <c r="CQ63" s="13">
        <v>1532254752.229218</v>
      </c>
      <c r="CR63" s="13">
        <v>1657122372.645539</v>
      </c>
      <c r="CS63" s="13">
        <v>1368354359.4223371</v>
      </c>
      <c r="CT63" s="13">
        <v>1969639745.068836</v>
      </c>
      <c r="CU63" s="13">
        <v>1453761638.0944171</v>
      </c>
      <c r="CV63" s="13">
        <v>1489341427.2706671</v>
      </c>
      <c r="CW63" s="13">
        <v>1800876614.5277259</v>
      </c>
      <c r="CX63" s="13">
        <v>1598959883.3695691</v>
      </c>
      <c r="CY63" s="13">
        <v>1819572073.2513859</v>
      </c>
      <c r="CZ63" s="13">
        <v>2289147164.0004911</v>
      </c>
      <c r="DA63" s="13">
        <v>2046315379.9475081</v>
      </c>
      <c r="DB63" s="38">
        <f t="shared" si="0"/>
        <v>107981062661.00453</v>
      </c>
      <c r="DC63" s="6"/>
    </row>
    <row r="64" spans="2:107" x14ac:dyDescent="0.3">
      <c r="B64" s="11">
        <v>22001</v>
      </c>
      <c r="C64" s="13" t="s">
        <v>166</v>
      </c>
      <c r="D64" s="13">
        <v>62</v>
      </c>
      <c r="E64" s="13" t="str">
        <f t="shared" si="1"/>
        <v>S</v>
      </c>
      <c r="F64" s="13">
        <v>9139025.5054283459</v>
      </c>
      <c r="G64" s="13">
        <v>16851150.079881061</v>
      </c>
      <c r="H64" s="13">
        <v>25747321.47316606</v>
      </c>
      <c r="I64" s="13">
        <v>20291797.474010091</v>
      </c>
      <c r="J64" s="13">
        <v>31941515.90075817</v>
      </c>
      <c r="K64" s="13">
        <v>20748275.377288591</v>
      </c>
      <c r="L64" s="13">
        <v>20927382.5261764</v>
      </c>
      <c r="M64" s="13">
        <v>24496041.263056889</v>
      </c>
      <c r="N64" s="13">
        <v>29701699.62040253</v>
      </c>
      <c r="O64" s="13">
        <v>38740185.477237292</v>
      </c>
      <c r="P64" s="13">
        <v>25408366.460249942</v>
      </c>
      <c r="Q64" s="13">
        <v>22979711.060160011</v>
      </c>
      <c r="R64" s="13">
        <v>19721646.084667131</v>
      </c>
      <c r="S64" s="13">
        <v>17360780.951605588</v>
      </c>
      <c r="T64" s="13">
        <v>21517551.607615702</v>
      </c>
      <c r="U64" s="13">
        <v>22139593.670943812</v>
      </c>
      <c r="V64" s="13">
        <v>25380551.488346919</v>
      </c>
      <c r="W64" s="13">
        <v>23728345.05375639</v>
      </c>
      <c r="X64" s="13">
        <v>21090459.316009589</v>
      </c>
      <c r="Y64" s="13">
        <v>38409778.015863709</v>
      </c>
      <c r="Z64" s="13">
        <v>34602910.33434657</v>
      </c>
      <c r="AA64" s="13">
        <v>21802983.663117722</v>
      </c>
      <c r="AB64" s="13">
        <v>41239330.817529663</v>
      </c>
      <c r="AC64" s="13">
        <v>63117145.318194523</v>
      </c>
      <c r="AD64" s="13">
        <v>25843334.4579391</v>
      </c>
      <c r="AE64" s="13">
        <v>24697659.673713438</v>
      </c>
      <c r="AF64" s="13">
        <v>25482457.85452611</v>
      </c>
      <c r="AG64" s="13">
        <v>41055019.526798122</v>
      </c>
      <c r="AH64" s="13">
        <v>18255827.93394383</v>
      </c>
      <c r="AI64" s="13">
        <v>60663346.209450372</v>
      </c>
      <c r="AJ64" s="13">
        <v>69696904.051372364</v>
      </c>
      <c r="AK64" s="13">
        <v>52452431.546681382</v>
      </c>
      <c r="AL64" s="13">
        <v>39775019.512136564</v>
      </c>
      <c r="AM64" s="13">
        <v>53585039.941306643</v>
      </c>
      <c r="AN64" s="13">
        <v>46619777.415781103</v>
      </c>
      <c r="AO64" s="13">
        <v>57314390.582946077</v>
      </c>
      <c r="AP64" s="13">
        <v>44039880.148338847</v>
      </c>
      <c r="AQ64" s="13">
        <v>66268258.122982152</v>
      </c>
      <c r="AR64" s="13">
        <v>82298430.148882732</v>
      </c>
      <c r="AS64" s="13">
        <v>39392673.525864258</v>
      </c>
      <c r="AT64" s="13">
        <v>44785472.305325873</v>
      </c>
      <c r="AU64" s="13">
        <v>38388124.977383062</v>
      </c>
      <c r="AV64" s="13">
        <v>33339346.0486494</v>
      </c>
      <c r="AW64" s="13">
        <v>93618829.158526808</v>
      </c>
      <c r="AX64" s="13">
        <v>60611888.376340307</v>
      </c>
      <c r="AY64" s="13">
        <v>103649502.5428047</v>
      </c>
      <c r="AZ64" s="13">
        <v>28664578.915715519</v>
      </c>
      <c r="BA64" s="13">
        <v>43006236.905976303</v>
      </c>
      <c r="BB64" s="13">
        <v>24752249.527880158</v>
      </c>
      <c r="BC64" s="13">
        <v>62313537.273003317</v>
      </c>
      <c r="BD64" s="13">
        <v>14430081.338964259</v>
      </c>
      <c r="BE64" s="13">
        <v>29861569.619442761</v>
      </c>
      <c r="BF64" s="13">
        <v>43748063.177275077</v>
      </c>
      <c r="BG64" s="13">
        <v>45965669.838183276</v>
      </c>
      <c r="BH64" s="13">
        <v>77952568.597291201</v>
      </c>
      <c r="BI64" s="13">
        <v>59616895.620734602</v>
      </c>
      <c r="BJ64" s="13">
        <v>55878626.353762887</v>
      </c>
      <c r="BK64" s="13">
        <v>32126905.069901612</v>
      </c>
      <c r="BL64" s="13">
        <v>90631824.271570608</v>
      </c>
      <c r="BM64" s="13">
        <v>55655243.585068338</v>
      </c>
      <c r="BN64" s="13">
        <v>52745303.051788129</v>
      </c>
      <c r="BO64" s="13">
        <v>51760878.215247452</v>
      </c>
      <c r="BP64" s="13">
        <v>98521161.189389095</v>
      </c>
      <c r="BQ64" s="13">
        <v>131887225.0791498</v>
      </c>
      <c r="BR64" s="13">
        <v>38079242.566693239</v>
      </c>
      <c r="BS64" s="13">
        <v>75566473.811741814</v>
      </c>
      <c r="BT64" s="13">
        <v>71427852.711660549</v>
      </c>
      <c r="BU64" s="13">
        <v>43634479.581343353</v>
      </c>
      <c r="BV64" s="13">
        <v>37983497.590796873</v>
      </c>
      <c r="BW64" s="13">
        <v>80963527.610827371</v>
      </c>
      <c r="BX64" s="13">
        <v>84692612.39277944</v>
      </c>
      <c r="BY64" s="13">
        <v>38424730.713109091</v>
      </c>
      <c r="BZ64" s="13">
        <v>99296595.509189829</v>
      </c>
      <c r="CA64" s="13">
        <v>115817679.4508705</v>
      </c>
      <c r="CB64" s="13">
        <v>61872084.875118412</v>
      </c>
      <c r="CC64" s="13">
        <v>55678914.36597307</v>
      </c>
      <c r="CD64" s="13">
        <v>80766050.019084707</v>
      </c>
      <c r="CE64" s="13">
        <v>89352162.611796632</v>
      </c>
      <c r="CF64" s="13">
        <v>57104994.353478253</v>
      </c>
      <c r="CG64" s="13">
        <v>68264968.330096573</v>
      </c>
      <c r="CH64" s="13">
        <v>67097817.541446231</v>
      </c>
      <c r="CI64" s="13">
        <v>87504899.568448246</v>
      </c>
      <c r="CJ64" s="13">
        <v>73414070.318090588</v>
      </c>
      <c r="CK64" s="13">
        <v>82340940.374429658</v>
      </c>
      <c r="CL64" s="13">
        <v>65177945.791397683</v>
      </c>
      <c r="CM64" s="13">
        <v>79044359.263475969</v>
      </c>
      <c r="CN64" s="13">
        <v>86316824.632278994</v>
      </c>
      <c r="CO64" s="13">
        <v>101907306.68117119</v>
      </c>
      <c r="CP64" s="13">
        <v>57810283.123380683</v>
      </c>
      <c r="CQ64" s="13">
        <v>89022535.528237596</v>
      </c>
      <c r="CR64" s="13">
        <v>135558674.65164569</v>
      </c>
      <c r="CS64" s="13">
        <v>68508785.665877238</v>
      </c>
      <c r="CT64" s="13">
        <v>129925376.5911468</v>
      </c>
      <c r="CU64" s="13">
        <v>85593030.888433397</v>
      </c>
      <c r="CV64" s="13">
        <v>104163768.2521691</v>
      </c>
      <c r="CW64" s="13">
        <v>134170634.7025086</v>
      </c>
      <c r="CX64" s="13">
        <v>42962258.668680906</v>
      </c>
      <c r="CY64" s="13">
        <v>165290638.2956861</v>
      </c>
      <c r="CZ64" s="13">
        <v>66323956.450432472</v>
      </c>
      <c r="DA64" s="13">
        <v>175308595.22907209</v>
      </c>
      <c r="DB64" s="38">
        <f t="shared" si="0"/>
        <v>5754804348.9444199</v>
      </c>
      <c r="DC64" s="6"/>
    </row>
    <row r="65" spans="2:107" x14ac:dyDescent="0.3">
      <c r="B65" s="11">
        <v>22002</v>
      </c>
      <c r="C65" s="13" t="s">
        <v>167</v>
      </c>
      <c r="D65" s="13">
        <v>63</v>
      </c>
      <c r="E65" s="13" t="str">
        <f t="shared" si="1"/>
        <v>S</v>
      </c>
      <c r="F65" s="13">
        <v>8167041.5519600594</v>
      </c>
      <c r="G65" s="13">
        <v>4255533.99950507</v>
      </c>
      <c r="H65" s="13">
        <v>6596840.5925188912</v>
      </c>
      <c r="I65" s="13">
        <v>11619211.439919161</v>
      </c>
      <c r="J65" s="13">
        <v>8257033.2304779524</v>
      </c>
      <c r="K65" s="13">
        <v>3288320.5971785658</v>
      </c>
      <c r="L65" s="13">
        <v>4845514.5687951939</v>
      </c>
      <c r="M65" s="13">
        <v>4100210.399780442</v>
      </c>
      <c r="N65" s="13">
        <v>7464756.5795087898</v>
      </c>
      <c r="O65" s="13">
        <v>9861878.7645289954</v>
      </c>
      <c r="P65" s="13">
        <v>5043831.375736041</v>
      </c>
      <c r="Q65" s="13">
        <v>6266401.9665329074</v>
      </c>
      <c r="R65" s="13">
        <v>3559239.3548049522</v>
      </c>
      <c r="S65" s="13">
        <v>4607080.7670203028</v>
      </c>
      <c r="T65" s="13">
        <v>8215782.7537234183</v>
      </c>
      <c r="U65" s="13">
        <v>3308254.706799679</v>
      </c>
      <c r="V65" s="13">
        <v>7992998.7725942684</v>
      </c>
      <c r="W65" s="13">
        <v>7907398.9644351471</v>
      </c>
      <c r="X65" s="13">
        <v>4212278.9707059469</v>
      </c>
      <c r="Y65" s="13">
        <v>5322903.8174685426</v>
      </c>
      <c r="Z65" s="13">
        <v>10382270.12899917</v>
      </c>
      <c r="AA65" s="13">
        <v>5026047.0467981212</v>
      </c>
      <c r="AB65" s="13">
        <v>4570918.2058449108</v>
      </c>
      <c r="AC65" s="13">
        <v>11462341.3935438</v>
      </c>
      <c r="AD65" s="13">
        <v>7800474.9730116213</v>
      </c>
      <c r="AE65" s="13">
        <v>4518508.8372298451</v>
      </c>
      <c r="AF65" s="13">
        <v>5921220.5713473083</v>
      </c>
      <c r="AG65" s="13">
        <v>4563137.1730547361</v>
      </c>
      <c r="AH65" s="13">
        <v>9152411.0920996107</v>
      </c>
      <c r="AI65" s="13">
        <v>10546637.281334421</v>
      </c>
      <c r="AJ65" s="13">
        <v>5879643.3229963602</v>
      </c>
      <c r="AK65" s="13">
        <v>6642208.143443102</v>
      </c>
      <c r="AL65" s="13">
        <v>11089023.4440783</v>
      </c>
      <c r="AM65" s="13">
        <v>13911324.752665341</v>
      </c>
      <c r="AN65" s="13">
        <v>11009665.270498149</v>
      </c>
      <c r="AO65" s="13">
        <v>10939196.94631033</v>
      </c>
      <c r="AP65" s="13">
        <v>8707123.4495254215</v>
      </c>
      <c r="AQ65" s="13">
        <v>9053222.4079150259</v>
      </c>
      <c r="AR65" s="13">
        <v>10892597.981036959</v>
      </c>
      <c r="AS65" s="13">
        <v>11318995.060872991</v>
      </c>
      <c r="AT65" s="13">
        <v>8499667.114505833</v>
      </c>
      <c r="AU65" s="13">
        <v>5910198.1751998132</v>
      </c>
      <c r="AV65" s="13">
        <v>11759113.89837354</v>
      </c>
      <c r="AW65" s="13">
        <v>9288147.0591805913</v>
      </c>
      <c r="AX65" s="13">
        <v>7658456.019220178</v>
      </c>
      <c r="AY65" s="13">
        <v>10358652.37497909</v>
      </c>
      <c r="AZ65" s="13">
        <v>10173594.15952771</v>
      </c>
      <c r="BA65" s="13">
        <v>5373934.9991032574</v>
      </c>
      <c r="BB65" s="13">
        <v>13616888.258527581</v>
      </c>
      <c r="BC65" s="13">
        <v>7209200.6798765305</v>
      </c>
      <c r="BD65" s="13">
        <v>20566373.986375589</v>
      </c>
      <c r="BE65" s="13">
        <v>13283260.35574374</v>
      </c>
      <c r="BF65" s="13">
        <v>7180845.370551331</v>
      </c>
      <c r="BG65" s="13">
        <v>9876099.9822741672</v>
      </c>
      <c r="BH65" s="13">
        <v>9645003.4995529279</v>
      </c>
      <c r="BI65" s="13">
        <v>11067401.665898399</v>
      </c>
      <c r="BJ65" s="13">
        <v>9047589.6170047652</v>
      </c>
      <c r="BK65" s="13">
        <v>6557356.0300006485</v>
      </c>
      <c r="BL65" s="13">
        <v>11054352.97348085</v>
      </c>
      <c r="BM65" s="13">
        <v>11072719.36148968</v>
      </c>
      <c r="BN65" s="13">
        <v>35786948.752938211</v>
      </c>
      <c r="BO65" s="13">
        <v>9292660.1938216146</v>
      </c>
      <c r="BP65" s="13">
        <v>11546701.199194411</v>
      </c>
      <c r="BQ65" s="13">
        <v>11835582.677857051</v>
      </c>
      <c r="BR65" s="13">
        <v>13395458.092767481</v>
      </c>
      <c r="BS65" s="13">
        <v>7090207.7367209559</v>
      </c>
      <c r="BT65" s="13">
        <v>8143718.4210557127</v>
      </c>
      <c r="BU65" s="13">
        <v>13224835.7493595</v>
      </c>
      <c r="BV65" s="13">
        <v>23217537.388593771</v>
      </c>
      <c r="BW65" s="13">
        <v>21859486.860921551</v>
      </c>
      <c r="BX65" s="13">
        <v>13990546.552697649</v>
      </c>
      <c r="BY65" s="13">
        <v>21100272.15110369</v>
      </c>
      <c r="BZ65" s="13">
        <v>25952838.270154651</v>
      </c>
      <c r="CA65" s="13">
        <v>16570551.23723883</v>
      </c>
      <c r="CB65" s="13">
        <v>16266350.524477409</v>
      </c>
      <c r="CC65" s="13">
        <v>16513999.605789119</v>
      </c>
      <c r="CD65" s="13">
        <v>13827186.114268759</v>
      </c>
      <c r="CE65" s="13">
        <v>9388315.3750898838</v>
      </c>
      <c r="CF65" s="13">
        <v>9403187.5157539062</v>
      </c>
      <c r="CG65" s="13">
        <v>18026059.918003421</v>
      </c>
      <c r="CH65" s="13">
        <v>10358680.380987789</v>
      </c>
      <c r="CI65" s="13">
        <v>14544079.707158729</v>
      </c>
      <c r="CJ65" s="13">
        <v>10468276.362601429</v>
      </c>
      <c r="CK65" s="13">
        <v>19072475.93254406</v>
      </c>
      <c r="CL65" s="13">
        <v>23552116.26635376</v>
      </c>
      <c r="CM65" s="13">
        <v>19045525.290812429</v>
      </c>
      <c r="CN65" s="13">
        <v>20379384.450450391</v>
      </c>
      <c r="CO65" s="13">
        <v>15891239.786980011</v>
      </c>
      <c r="CP65" s="13">
        <v>29689686.142204162</v>
      </c>
      <c r="CQ65" s="13">
        <v>21722139.188628681</v>
      </c>
      <c r="CR65" s="13">
        <v>20402147.525410999</v>
      </c>
      <c r="CS65" s="13">
        <v>24884875.66271951</v>
      </c>
      <c r="CT65" s="13">
        <v>38761370.506002977</v>
      </c>
      <c r="CU65" s="13">
        <v>22484343.302095208</v>
      </c>
      <c r="CV65" s="13">
        <v>26418556.275980279</v>
      </c>
      <c r="CW65" s="13">
        <v>27840333.117026009</v>
      </c>
      <c r="CX65" s="13">
        <v>29064745.468179781</v>
      </c>
      <c r="CY65" s="13">
        <v>28796394.77368078</v>
      </c>
      <c r="CZ65" s="13">
        <v>48481528.572520807</v>
      </c>
      <c r="DA65" s="13">
        <v>28673539.537188791</v>
      </c>
      <c r="DB65" s="38">
        <f t="shared" si="0"/>
        <v>1294442218.8247995</v>
      </c>
      <c r="DC65" s="6"/>
    </row>
    <row r="66" spans="2:107" x14ac:dyDescent="0.3">
      <c r="B66" s="11">
        <v>23001</v>
      </c>
      <c r="C66" s="13" t="s">
        <v>168</v>
      </c>
      <c r="D66" s="13">
        <v>64</v>
      </c>
      <c r="E66" s="13" t="str">
        <f t="shared" si="1"/>
        <v>S</v>
      </c>
      <c r="F66" s="13">
        <v>14143775.783899041</v>
      </c>
      <c r="G66" s="13">
        <v>20546072.68329981</v>
      </c>
      <c r="H66" s="13">
        <v>18540833.79033342</v>
      </c>
      <c r="I66" s="13">
        <v>13104175.486244859</v>
      </c>
      <c r="J66" s="13">
        <v>26479690.36999299</v>
      </c>
      <c r="K66" s="13">
        <v>14315768.22482596</v>
      </c>
      <c r="L66" s="13">
        <v>25031075.965137549</v>
      </c>
      <c r="M66" s="13">
        <v>16855009.668525249</v>
      </c>
      <c r="N66" s="13">
        <v>15811242.32249501</v>
      </c>
      <c r="O66" s="13">
        <v>19509648.930995319</v>
      </c>
      <c r="P66" s="13">
        <v>16286219.19052555</v>
      </c>
      <c r="Q66" s="13">
        <v>21797034.741375782</v>
      </c>
      <c r="R66" s="13">
        <v>17492196.939259209</v>
      </c>
      <c r="S66" s="13">
        <v>20503258.19004833</v>
      </c>
      <c r="T66" s="13">
        <v>17050978.47681712</v>
      </c>
      <c r="U66" s="13">
        <v>23117026.93104795</v>
      </c>
      <c r="V66" s="13">
        <v>18435830.115071159</v>
      </c>
      <c r="W66" s="13">
        <v>57256303.48089727</v>
      </c>
      <c r="X66" s="13">
        <v>28170003.072769649</v>
      </c>
      <c r="Y66" s="13">
        <v>39178625.562371269</v>
      </c>
      <c r="Z66" s="13">
        <v>17872074.502312381</v>
      </c>
      <c r="AA66" s="13">
        <v>26234761.649687171</v>
      </c>
      <c r="AB66" s="13">
        <v>28943561.252317</v>
      </c>
      <c r="AC66" s="13">
        <v>27382914.924476381</v>
      </c>
      <c r="AD66" s="13">
        <v>20145907.375158891</v>
      </c>
      <c r="AE66" s="13">
        <v>11211527.416801291</v>
      </c>
      <c r="AF66" s="13">
        <v>16142625.16308479</v>
      </c>
      <c r="AG66" s="13">
        <v>26377334.569635112</v>
      </c>
      <c r="AH66" s="13">
        <v>47774302.320799343</v>
      </c>
      <c r="AI66" s="13">
        <v>18793094.48345359</v>
      </c>
      <c r="AJ66" s="13">
        <v>27890524.59241499</v>
      </c>
      <c r="AK66" s="13">
        <v>21356876.119397461</v>
      </c>
      <c r="AL66" s="13">
        <v>22139613.87005369</v>
      </c>
      <c r="AM66" s="13">
        <v>51165395.044967711</v>
      </c>
      <c r="AN66" s="13">
        <v>55406917.29212267</v>
      </c>
      <c r="AO66" s="13">
        <v>25887226.92097491</v>
      </c>
      <c r="AP66" s="13">
        <v>20949490.87974992</v>
      </c>
      <c r="AQ66" s="13">
        <v>24759844.44239217</v>
      </c>
      <c r="AR66" s="13">
        <v>15724232.75380348</v>
      </c>
      <c r="AS66" s="13">
        <v>29224889.466817219</v>
      </c>
      <c r="AT66" s="13">
        <v>29667693.812947121</v>
      </c>
      <c r="AU66" s="13">
        <v>21736350.487784442</v>
      </c>
      <c r="AV66" s="13">
        <v>24392026.101757411</v>
      </c>
      <c r="AW66" s="13">
        <v>19534558.764938351</v>
      </c>
      <c r="AX66" s="13">
        <v>32257735.904920939</v>
      </c>
      <c r="AY66" s="13">
        <v>41382186.806097597</v>
      </c>
      <c r="AZ66" s="13">
        <v>22253824.912423611</v>
      </c>
      <c r="BA66" s="13">
        <v>17161268.275924221</v>
      </c>
      <c r="BB66" s="13">
        <v>13091539.92362185</v>
      </c>
      <c r="BC66" s="13">
        <v>69501829.512726992</v>
      </c>
      <c r="BD66" s="13">
        <v>19784140.689139791</v>
      </c>
      <c r="BE66" s="13">
        <v>27165304.1178228</v>
      </c>
      <c r="BF66" s="13">
        <v>23775250.092795331</v>
      </c>
      <c r="BG66" s="13">
        <v>20158647.537429839</v>
      </c>
      <c r="BH66" s="13">
        <v>20366456.30436999</v>
      </c>
      <c r="BI66" s="13">
        <v>33136833.31074867</v>
      </c>
      <c r="BJ66" s="13">
        <v>36807621.736497641</v>
      </c>
      <c r="BK66" s="13">
        <v>23401356.586029671</v>
      </c>
      <c r="BL66" s="13">
        <v>18557915.664059851</v>
      </c>
      <c r="BM66" s="13">
        <v>26044349.847776629</v>
      </c>
      <c r="BN66" s="13">
        <v>33593557.744860686</v>
      </c>
      <c r="BO66" s="13">
        <v>13661831.780753691</v>
      </c>
      <c r="BP66" s="13">
        <v>16694644.03756462</v>
      </c>
      <c r="BQ66" s="13">
        <v>25685179.273920059</v>
      </c>
      <c r="BR66" s="13">
        <v>14873253.76978289</v>
      </c>
      <c r="BS66" s="13">
        <v>18091001.693922929</v>
      </c>
      <c r="BT66" s="13">
        <v>30690136.50592687</v>
      </c>
      <c r="BU66" s="13">
        <v>41858389.390950829</v>
      </c>
      <c r="BV66" s="13">
        <v>28492997.712305229</v>
      </c>
      <c r="BW66" s="13">
        <v>43736603.286061928</v>
      </c>
      <c r="BX66" s="13">
        <v>30105750.439329728</v>
      </c>
      <c r="BY66" s="13">
        <v>41952477.605617337</v>
      </c>
      <c r="BZ66" s="13">
        <v>33988507.659982271</v>
      </c>
      <c r="CA66" s="13">
        <v>15384547.155771241</v>
      </c>
      <c r="CB66" s="13">
        <v>11964037.223449459</v>
      </c>
      <c r="CC66" s="13">
        <v>46213977.247287281</v>
      </c>
      <c r="CD66" s="13">
        <v>31582084.84376166</v>
      </c>
      <c r="CE66" s="13">
        <v>23374920.319573618</v>
      </c>
      <c r="CF66" s="13">
        <v>23640818.686061241</v>
      </c>
      <c r="CG66" s="13">
        <v>24607821.33865416</v>
      </c>
      <c r="CH66" s="13">
        <v>18455746.547475681</v>
      </c>
      <c r="CI66" s="13">
        <v>13751184.38126535</v>
      </c>
      <c r="CJ66" s="13">
        <v>20148628.130428448</v>
      </c>
      <c r="CK66" s="13">
        <v>8352197.5108208377</v>
      </c>
      <c r="CL66" s="13">
        <v>30400883.726765081</v>
      </c>
      <c r="CM66" s="13">
        <v>27104264.712545641</v>
      </c>
      <c r="CN66" s="13">
        <v>22721264.355448</v>
      </c>
      <c r="CO66" s="13">
        <v>14298997.15828407</v>
      </c>
      <c r="CP66" s="13">
        <v>27046653.135792289</v>
      </c>
      <c r="CQ66" s="13">
        <v>19502028.778624032</v>
      </c>
      <c r="CR66" s="13">
        <v>21481516.61689803</v>
      </c>
      <c r="CS66" s="13">
        <v>7674363.6917213928</v>
      </c>
      <c r="CT66" s="13">
        <v>16549599.69068001</v>
      </c>
      <c r="CU66" s="13">
        <v>18326723.911920208</v>
      </c>
      <c r="CV66" s="13">
        <v>9126753.1385908406</v>
      </c>
      <c r="CW66" s="13">
        <v>9280611.8963240776</v>
      </c>
      <c r="CX66" s="13">
        <v>12229674.94623876</v>
      </c>
      <c r="CY66" s="13">
        <v>8328051.4977063406</v>
      </c>
      <c r="CZ66" s="13">
        <v>19879125.886810619</v>
      </c>
      <c r="DA66" s="13">
        <v>13695067.95539245</v>
      </c>
      <c r="DB66" s="38">
        <f t="shared" si="0"/>
        <v>2407730650.7414355</v>
      </c>
      <c r="DC66" s="6"/>
    </row>
    <row r="67" spans="2:107" x14ac:dyDescent="0.3">
      <c r="B67" s="11">
        <v>23002</v>
      </c>
      <c r="C67" s="13" t="s">
        <v>169</v>
      </c>
      <c r="D67" s="13">
        <v>65</v>
      </c>
      <c r="E67" s="13" t="str">
        <f t="shared" si="1"/>
        <v>S</v>
      </c>
      <c r="F67" s="13">
        <v>6953075.535716271</v>
      </c>
      <c r="G67" s="13">
        <v>2125657.7967336238</v>
      </c>
      <c r="H67" s="13">
        <v>3749057.4946516822</v>
      </c>
      <c r="I67" s="13">
        <v>5871377.5395446317</v>
      </c>
      <c r="J67" s="13">
        <v>6765105.8878505323</v>
      </c>
      <c r="K67" s="13">
        <v>6025675.4942747429</v>
      </c>
      <c r="L67" s="13">
        <v>6176591.863868664</v>
      </c>
      <c r="M67" s="13">
        <v>4769838.8452209597</v>
      </c>
      <c r="N67" s="13">
        <v>5349200.1082834443</v>
      </c>
      <c r="O67" s="13">
        <v>6816634.7078272374</v>
      </c>
      <c r="P67" s="13">
        <v>6491195.69257564</v>
      </c>
      <c r="Q67" s="13">
        <v>4700303.3933056379</v>
      </c>
      <c r="R67" s="13">
        <v>2789961.1112162671</v>
      </c>
      <c r="S67" s="13">
        <v>5943930.0390565414</v>
      </c>
      <c r="T67" s="13">
        <v>2498768.4402719229</v>
      </c>
      <c r="U67" s="13">
        <v>8527761.0150408186</v>
      </c>
      <c r="V67" s="13">
        <v>4297865.4760912843</v>
      </c>
      <c r="W67" s="13">
        <v>6105016.0561202811</v>
      </c>
      <c r="X67" s="13">
        <v>7016328.7880669059</v>
      </c>
      <c r="Y67" s="13">
        <v>9100725.712950455</v>
      </c>
      <c r="Z67" s="13">
        <v>11047960.9529962</v>
      </c>
      <c r="AA67" s="13">
        <v>4773819.591183532</v>
      </c>
      <c r="AB67" s="13">
        <v>3091841.4825180499</v>
      </c>
      <c r="AC67" s="13">
        <v>8550964.0220233612</v>
      </c>
      <c r="AD67" s="13">
        <v>6626377.2679963531</v>
      </c>
      <c r="AE67" s="13">
        <v>6297347.5738720968</v>
      </c>
      <c r="AF67" s="13">
        <v>4477679.0408083946</v>
      </c>
      <c r="AG67" s="13">
        <v>11449780.42225923</v>
      </c>
      <c r="AH67" s="13">
        <v>4755993.0071194386</v>
      </c>
      <c r="AI67" s="13">
        <v>2921403.4675874538</v>
      </c>
      <c r="AJ67" s="13">
        <v>13471341.75719182</v>
      </c>
      <c r="AK67" s="13">
        <v>4949989.2912435699</v>
      </c>
      <c r="AL67" s="13">
        <v>9643588.2455916107</v>
      </c>
      <c r="AM67" s="13">
        <v>9970994.5469434727</v>
      </c>
      <c r="AN67" s="13">
        <v>10301777.350432269</v>
      </c>
      <c r="AO67" s="13">
        <v>7787665.0199485216</v>
      </c>
      <c r="AP67" s="13">
        <v>7167627.6197850164</v>
      </c>
      <c r="AQ67" s="13">
        <v>7064882.211962237</v>
      </c>
      <c r="AR67" s="13">
        <v>5559085.8505939934</v>
      </c>
      <c r="AS67" s="13">
        <v>4456683.7506753476</v>
      </c>
      <c r="AT67" s="13">
        <v>8311806.9257015111</v>
      </c>
      <c r="AU67" s="13">
        <v>6486024.4684097152</v>
      </c>
      <c r="AV67" s="13">
        <v>5179634.0740151759</v>
      </c>
      <c r="AW67" s="13">
        <v>5509916.5056687985</v>
      </c>
      <c r="AX67" s="13">
        <v>4635983.6329494463</v>
      </c>
      <c r="AY67" s="13">
        <v>5059207.2754477197</v>
      </c>
      <c r="AZ67" s="13">
        <v>3804569.8144696299</v>
      </c>
      <c r="BA67" s="13">
        <v>3917369.885132269</v>
      </c>
      <c r="BB67" s="13">
        <v>2638281.5964031452</v>
      </c>
      <c r="BC67" s="13">
        <v>5357331.1755015161</v>
      </c>
      <c r="BD67" s="13">
        <v>14599535.6754876</v>
      </c>
      <c r="BE67" s="13">
        <v>6348815.9815767296</v>
      </c>
      <c r="BF67" s="13">
        <v>9281890.1947801895</v>
      </c>
      <c r="BG67" s="13">
        <v>13513307.25002137</v>
      </c>
      <c r="BH67" s="13">
        <v>7579194.5663257148</v>
      </c>
      <c r="BI67" s="13">
        <v>5399188.2071602438</v>
      </c>
      <c r="BJ67" s="13">
        <v>13653681.967796611</v>
      </c>
      <c r="BK67" s="13">
        <v>5017572.6683398727</v>
      </c>
      <c r="BL67" s="13">
        <v>3270669.6466139918</v>
      </c>
      <c r="BM67" s="13">
        <v>5553187.1697495049</v>
      </c>
      <c r="BN67" s="13">
        <v>5083113.0686399005</v>
      </c>
      <c r="BO67" s="13">
        <v>8321164.2553847227</v>
      </c>
      <c r="BP67" s="13">
        <v>20472395.205872182</v>
      </c>
      <c r="BQ67" s="13">
        <v>4128459.823486425</v>
      </c>
      <c r="BR67" s="13">
        <v>6595200.2508571297</v>
      </c>
      <c r="BS67" s="13">
        <v>6382429.1221819008</v>
      </c>
      <c r="BT67" s="13">
        <v>6792121.5605415357</v>
      </c>
      <c r="BU67" s="13">
        <v>5865761.2647631736</v>
      </c>
      <c r="BV67" s="13">
        <v>11820310.980922781</v>
      </c>
      <c r="BW67" s="13">
        <v>17091417.742572799</v>
      </c>
      <c r="BX67" s="13">
        <v>11817965.21636741</v>
      </c>
      <c r="BY67" s="13">
        <v>8393986.1635718234</v>
      </c>
      <c r="BZ67" s="13">
        <v>11566216.87695015</v>
      </c>
      <c r="CA67" s="13">
        <v>5455379.3671381408</v>
      </c>
      <c r="CB67" s="13">
        <v>3066081.2333170259</v>
      </c>
      <c r="CC67" s="13">
        <v>7066346.2568264985</v>
      </c>
      <c r="CD67" s="13">
        <v>7296578.2502690144</v>
      </c>
      <c r="CE67" s="13">
        <v>5772141.8954542978</v>
      </c>
      <c r="CF67" s="13">
        <v>4945974.5811143657</v>
      </c>
      <c r="CG67" s="13">
        <v>9217259.4095095899</v>
      </c>
      <c r="CH67" s="13">
        <v>4105151.0498318588</v>
      </c>
      <c r="CI67" s="13">
        <v>5340598.9074732875</v>
      </c>
      <c r="CJ67" s="13">
        <v>2869001.5193023542</v>
      </c>
      <c r="CK67" s="13">
        <v>1826454.0156251569</v>
      </c>
      <c r="CL67" s="13">
        <v>18778913.519290552</v>
      </c>
      <c r="CM67" s="13">
        <v>4084014.594437615</v>
      </c>
      <c r="CN67" s="13">
        <v>11530924.230165569</v>
      </c>
      <c r="CO67" s="13">
        <v>970425.25168485194</v>
      </c>
      <c r="CP67" s="13">
        <v>5439785.5574949794</v>
      </c>
      <c r="CQ67" s="13">
        <v>10432928.3149752</v>
      </c>
      <c r="CR67" s="13">
        <v>16578756.669818951</v>
      </c>
      <c r="CS67" s="13">
        <v>4612480.0650508152</v>
      </c>
      <c r="CT67" s="13">
        <v>8140247.1646659235</v>
      </c>
      <c r="CU67" s="13">
        <v>3823240.136911904</v>
      </c>
      <c r="CV67" s="13">
        <v>6346525.6948618814</v>
      </c>
      <c r="CW67" s="13">
        <v>3315082.4449055609</v>
      </c>
      <c r="CX67" s="13">
        <v>21591177.152414128</v>
      </c>
      <c r="CY67" s="13">
        <v>3827726.328197916</v>
      </c>
      <c r="CZ67" s="13">
        <v>4038341.4599684202</v>
      </c>
      <c r="DA67" s="13">
        <v>221991.9653137339</v>
      </c>
      <c r="DB67" s="38">
        <f t="shared" ref="DB67:DB125" si="2">SUM(F67:DA67)</f>
        <v>696582110.72108197</v>
      </c>
      <c r="DC67" s="6"/>
    </row>
    <row r="68" spans="2:107" x14ac:dyDescent="0.3">
      <c r="B68" s="11">
        <v>23003</v>
      </c>
      <c r="C68" s="13" t="s">
        <v>170</v>
      </c>
      <c r="D68" s="13">
        <v>66</v>
      </c>
      <c r="E68" s="13" t="str">
        <f t="shared" ref="E68:E126" si="3">IF(SUM(F68:DA68)=0,"N","S")</f>
        <v>S</v>
      </c>
      <c r="F68" s="13">
        <v>72155876.443649545</v>
      </c>
      <c r="G68" s="13">
        <v>35467978.372573473</v>
      </c>
      <c r="H68" s="13">
        <v>55493282.831687652</v>
      </c>
      <c r="I68" s="13">
        <v>18425842.365146171</v>
      </c>
      <c r="J68" s="13">
        <v>27370319.77749306</v>
      </c>
      <c r="K68" s="13">
        <v>98387017.510157138</v>
      </c>
      <c r="L68" s="13">
        <v>105708885.8988511</v>
      </c>
      <c r="M68" s="13">
        <v>45915030.225240797</v>
      </c>
      <c r="N68" s="13">
        <v>43871357.923922829</v>
      </c>
      <c r="O68" s="13">
        <v>47101791.905961789</v>
      </c>
      <c r="P68" s="13">
        <v>73165095.670125097</v>
      </c>
      <c r="Q68" s="13">
        <v>63590561.285726748</v>
      </c>
      <c r="R68" s="13">
        <v>28861391.334913459</v>
      </c>
      <c r="S68" s="13">
        <v>70857548.704649985</v>
      </c>
      <c r="T68" s="13">
        <v>40503564.627060778</v>
      </c>
      <c r="U68" s="13">
        <v>34408226.175665088</v>
      </c>
      <c r="V68" s="13">
        <v>41224997.093025237</v>
      </c>
      <c r="W68" s="13">
        <v>62162175.1420535</v>
      </c>
      <c r="X68" s="13">
        <v>85712094.84342581</v>
      </c>
      <c r="Y68" s="13">
        <v>83595880.768740952</v>
      </c>
      <c r="Z68" s="13">
        <v>86922658.641806096</v>
      </c>
      <c r="AA68" s="13">
        <v>115078643.5758874</v>
      </c>
      <c r="AB68" s="13">
        <v>53919273.451536529</v>
      </c>
      <c r="AC68" s="13">
        <v>88955430.830454826</v>
      </c>
      <c r="AD68" s="13">
        <v>82509941.833036155</v>
      </c>
      <c r="AE68" s="13">
        <v>92022109.680057257</v>
      </c>
      <c r="AF68" s="13">
        <v>53696964.285281301</v>
      </c>
      <c r="AG68" s="13">
        <v>70183886.830337435</v>
      </c>
      <c r="AH68" s="13">
        <v>473180295.58981401</v>
      </c>
      <c r="AI68" s="13">
        <v>146094779.9265343</v>
      </c>
      <c r="AJ68" s="13">
        <v>145897335.17080271</v>
      </c>
      <c r="AK68" s="13">
        <v>71041237.784266666</v>
      </c>
      <c r="AL68" s="13">
        <v>136238419.75458011</v>
      </c>
      <c r="AM68" s="13">
        <v>262542193.38322341</v>
      </c>
      <c r="AN68" s="13">
        <v>85748848.48871474</v>
      </c>
      <c r="AO68" s="13">
        <v>181528152.16465291</v>
      </c>
      <c r="AP68" s="13">
        <v>120093205.16743959</v>
      </c>
      <c r="AQ68" s="13">
        <v>91786001.246174365</v>
      </c>
      <c r="AR68" s="13">
        <v>136017453.9316256</v>
      </c>
      <c r="AS68" s="13">
        <v>126117280.891118</v>
      </c>
      <c r="AT68" s="13">
        <v>216946081.46318769</v>
      </c>
      <c r="AU68" s="13">
        <v>78039604.263022706</v>
      </c>
      <c r="AV68" s="13">
        <v>113012881.0889568</v>
      </c>
      <c r="AW68" s="13">
        <v>174690861.61280549</v>
      </c>
      <c r="AX68" s="13">
        <v>141368117.61070541</v>
      </c>
      <c r="AY68" s="13">
        <v>177705952.5505136</v>
      </c>
      <c r="AZ68" s="13">
        <v>87078958.251599565</v>
      </c>
      <c r="BA68" s="13">
        <v>89691338.819614485</v>
      </c>
      <c r="BB68" s="13">
        <v>124066925.455871</v>
      </c>
      <c r="BC68" s="13">
        <v>91080605.803240642</v>
      </c>
      <c r="BD68" s="13">
        <v>118891326.0597385</v>
      </c>
      <c r="BE68" s="13">
        <v>223910462.35071751</v>
      </c>
      <c r="BF68" s="13">
        <v>171416781.54527041</v>
      </c>
      <c r="BG68" s="13">
        <v>141257948.65282571</v>
      </c>
      <c r="BH68" s="13">
        <v>125169696.89700221</v>
      </c>
      <c r="BI68" s="13">
        <v>169661819.99830741</v>
      </c>
      <c r="BJ68" s="13">
        <v>157183425.87407649</v>
      </c>
      <c r="BK68" s="13">
        <v>151693500.8454113</v>
      </c>
      <c r="BL68" s="13">
        <v>250872042.23926091</v>
      </c>
      <c r="BM68" s="13">
        <v>185318949.59705439</v>
      </c>
      <c r="BN68" s="13">
        <v>315337261.92734241</v>
      </c>
      <c r="BO68" s="13">
        <v>190524654.4590064</v>
      </c>
      <c r="BP68" s="13">
        <v>241707353.77733839</v>
      </c>
      <c r="BQ68" s="13">
        <v>221270055.5469611</v>
      </c>
      <c r="BR68" s="13">
        <v>123240350.22475021</v>
      </c>
      <c r="BS68" s="13">
        <v>201386037.29466531</v>
      </c>
      <c r="BT68" s="13">
        <v>800834928.6382935</v>
      </c>
      <c r="BU68" s="13">
        <v>262674226.4368901</v>
      </c>
      <c r="BV68" s="13">
        <v>189095913.38089591</v>
      </c>
      <c r="BW68" s="13">
        <v>691821552.14052868</v>
      </c>
      <c r="BX68" s="13">
        <v>390715097.09213078</v>
      </c>
      <c r="BY68" s="13">
        <v>278504313.71749568</v>
      </c>
      <c r="BZ68" s="13">
        <v>200164437.32270601</v>
      </c>
      <c r="CA68" s="13">
        <v>402463422.54115587</v>
      </c>
      <c r="CB68" s="13">
        <v>301820831.26502252</v>
      </c>
      <c r="CC68" s="13">
        <v>197677713.19136989</v>
      </c>
      <c r="CD68" s="13">
        <v>125845096.9066686</v>
      </c>
      <c r="CE68" s="13">
        <v>256527266.57493871</v>
      </c>
      <c r="CF68" s="13">
        <v>129493266.72859371</v>
      </c>
      <c r="CG68" s="13">
        <v>152596371.74957001</v>
      </c>
      <c r="CH68" s="13">
        <v>324520742.45461237</v>
      </c>
      <c r="CI68" s="13">
        <v>208261162.58552611</v>
      </c>
      <c r="CJ68" s="13">
        <v>321922301.71338749</v>
      </c>
      <c r="CK68" s="13">
        <v>147761958.1133644</v>
      </c>
      <c r="CL68" s="13">
        <v>531023461.18048787</v>
      </c>
      <c r="CM68" s="13">
        <v>269615086.8142972</v>
      </c>
      <c r="CN68" s="13">
        <v>335902330.64107293</v>
      </c>
      <c r="CO68" s="13">
        <v>803539282.56851447</v>
      </c>
      <c r="CP68" s="13">
        <v>377265554.46004921</v>
      </c>
      <c r="CQ68" s="13">
        <v>471609404.87672633</v>
      </c>
      <c r="CR68" s="13">
        <v>771639606.1539551</v>
      </c>
      <c r="CS68" s="13">
        <v>400518131.82971382</v>
      </c>
      <c r="CT68" s="13">
        <v>245864424.31205481</v>
      </c>
      <c r="CU68" s="13">
        <v>264460261.39819601</v>
      </c>
      <c r="CV68" s="13">
        <v>292927751.11453348</v>
      </c>
      <c r="CW68" s="13">
        <v>969067529.00308025</v>
      </c>
      <c r="CX68" s="13">
        <v>183933599.49292111</v>
      </c>
      <c r="CY68" s="13">
        <v>621725542.17742133</v>
      </c>
      <c r="CZ68" s="13">
        <v>511435046.26904088</v>
      </c>
      <c r="DA68" s="13">
        <v>850155873.48938465</v>
      </c>
      <c r="DB68" s="38">
        <f t="shared" si="2"/>
        <v>21319459514.071247</v>
      </c>
      <c r="DC68" s="6"/>
    </row>
    <row r="69" spans="2:107" x14ac:dyDescent="0.3">
      <c r="B69" s="11">
        <v>24911</v>
      </c>
      <c r="C69" s="13" t="s">
        <v>171</v>
      </c>
      <c r="D69" s="13">
        <v>67</v>
      </c>
      <c r="E69" s="13" t="str">
        <f t="shared" si="3"/>
        <v>N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38">
        <f t="shared" si="2"/>
        <v>0</v>
      </c>
      <c r="DC69" s="6"/>
    </row>
    <row r="70" spans="2:107" x14ac:dyDescent="0.3">
      <c r="B70" s="11">
        <v>24912</v>
      </c>
      <c r="C70" s="13" t="s">
        <v>172</v>
      </c>
      <c r="D70" s="13">
        <v>68</v>
      </c>
      <c r="E70" s="13" t="str">
        <f t="shared" si="3"/>
        <v>N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38">
        <f t="shared" si="2"/>
        <v>0</v>
      </c>
      <c r="DC70" s="6"/>
    </row>
    <row r="71" spans="2:107" x14ac:dyDescent="0.3">
      <c r="B71" s="11">
        <v>24921</v>
      </c>
      <c r="C71" s="13" t="s">
        <v>173</v>
      </c>
      <c r="D71" s="13">
        <v>69</v>
      </c>
      <c r="E71" s="13" t="str">
        <f t="shared" si="3"/>
        <v>S</v>
      </c>
      <c r="F71" s="13">
        <v>280599.32425197912</v>
      </c>
      <c r="G71" s="13"/>
      <c r="H71" s="13">
        <v>231907.70436724799</v>
      </c>
      <c r="I71" s="13">
        <v>189898.0997995848</v>
      </c>
      <c r="J71" s="13">
        <v>343269.70755956322</v>
      </c>
      <c r="K71" s="13">
        <v>68915.432541569593</v>
      </c>
      <c r="L71" s="13">
        <v>358975.86223238078</v>
      </c>
      <c r="M71" s="13">
        <v>43673.773893549987</v>
      </c>
      <c r="N71" s="13">
        <v>261604.8375169264</v>
      </c>
      <c r="O71" s="13">
        <v>261002.71386639841</v>
      </c>
      <c r="P71" s="13">
        <v>1149357.7771715471</v>
      </c>
      <c r="Q71" s="13">
        <v>516113.51564822323</v>
      </c>
      <c r="R71" s="13">
        <v>439231.67881723522</v>
      </c>
      <c r="S71" s="13">
        <v>505411.11700464558</v>
      </c>
      <c r="T71" s="13">
        <v>8230.2893921472005</v>
      </c>
      <c r="U71" s="13">
        <v>1210603.922016341</v>
      </c>
      <c r="V71" s="13">
        <v>932188.97171984008</v>
      </c>
      <c r="W71" s="13">
        <v>95752.839495449211</v>
      </c>
      <c r="X71" s="13">
        <v>788585.88645834278</v>
      </c>
      <c r="Y71" s="13">
        <v>539149.19195921684</v>
      </c>
      <c r="Z71" s="13">
        <v>33811.568339465593</v>
      </c>
      <c r="AA71" s="13">
        <v>1011446.572417882</v>
      </c>
      <c r="AB71" s="13">
        <v>78296.740330088796</v>
      </c>
      <c r="AC71" s="13">
        <v>485085.92768980749</v>
      </c>
      <c r="AD71" s="13">
        <v>594159.73658267362</v>
      </c>
      <c r="AE71" s="13">
        <v>81276.657169031998</v>
      </c>
      <c r="AF71" s="13">
        <v>669059.67350461951</v>
      </c>
      <c r="AG71" s="13">
        <v>1079866.6279474059</v>
      </c>
      <c r="AH71" s="13">
        <v>134117.9142869768</v>
      </c>
      <c r="AI71" s="13">
        <v>1434769.1183555711</v>
      </c>
      <c r="AJ71" s="13">
        <v>293953.89278165041</v>
      </c>
      <c r="AK71" s="13">
        <v>370421.62438632001</v>
      </c>
      <c r="AL71" s="13">
        <v>675744.3146001132</v>
      </c>
      <c r="AM71" s="13">
        <v>832425.57588961162</v>
      </c>
      <c r="AN71" s="13">
        <v>2013370.4256986219</v>
      </c>
      <c r="AO71" s="13">
        <v>218879.06613044161</v>
      </c>
      <c r="AP71" s="13">
        <v>607801.29280225676</v>
      </c>
      <c r="AQ71" s="13">
        <v>862276.20561930083</v>
      </c>
      <c r="AR71" s="13">
        <v>952136.55912921519</v>
      </c>
      <c r="AS71" s="13">
        <v>1594690.1387800269</v>
      </c>
      <c r="AT71" s="13">
        <v>417135.83821617678</v>
      </c>
      <c r="AU71" s="13">
        <v>458067.82170460478</v>
      </c>
      <c r="AV71" s="13">
        <v>851926.16223304207</v>
      </c>
      <c r="AW71" s="13">
        <v>453648.32362407481</v>
      </c>
      <c r="AX71" s="13">
        <v>1150825.8390671329</v>
      </c>
      <c r="AY71" s="13">
        <v>241713.075285864</v>
      </c>
      <c r="AZ71" s="13">
        <v>1833709.5323676299</v>
      </c>
      <c r="BA71" s="13">
        <v>110605.24207199999</v>
      </c>
      <c r="BB71" s="13">
        <v>1155186.0493640581</v>
      </c>
      <c r="BC71" s="13">
        <v>49855.2849166944</v>
      </c>
      <c r="BD71" s="13">
        <v>505415.89564844198</v>
      </c>
      <c r="BE71" s="13">
        <v>1336511.297193561</v>
      </c>
      <c r="BF71" s="13">
        <v>897862.50313731399</v>
      </c>
      <c r="BG71" s="13">
        <v>925811.64574164245</v>
      </c>
      <c r="BH71" s="13">
        <v>1590360.6507249339</v>
      </c>
      <c r="BI71" s="13">
        <v>2910025.644098009</v>
      </c>
      <c r="BJ71" s="13">
        <v>210844.41985642281</v>
      </c>
      <c r="BK71" s="13">
        <v>974504.08848903235</v>
      </c>
      <c r="BL71" s="13">
        <v>1478965.3966495581</v>
      </c>
      <c r="BM71" s="13">
        <v>578072.46061828558</v>
      </c>
      <c r="BN71" s="13">
        <v>905484.52951746923</v>
      </c>
      <c r="BO71" s="13">
        <v>555770.38171025796</v>
      </c>
      <c r="BP71" s="13">
        <v>546659.86455430486</v>
      </c>
      <c r="BQ71" s="13">
        <v>428839.93997714482</v>
      </c>
      <c r="BR71" s="13">
        <v>2518645.6196786868</v>
      </c>
      <c r="BS71" s="13">
        <v>351309.93321708962</v>
      </c>
      <c r="BT71" s="13">
        <v>1668221.0804597421</v>
      </c>
      <c r="BU71" s="13">
        <v>569641.99997788202</v>
      </c>
      <c r="BV71" s="13">
        <v>2324761.032855758</v>
      </c>
      <c r="BW71" s="13">
        <v>3052437.45932204</v>
      </c>
      <c r="BX71" s="13">
        <v>378898.10623284878</v>
      </c>
      <c r="BY71" s="13">
        <v>2254555.3861734848</v>
      </c>
      <c r="BZ71" s="13">
        <v>320186.15880880709</v>
      </c>
      <c r="CA71" s="13">
        <v>3277510.3752779341</v>
      </c>
      <c r="CB71" s="13">
        <v>1326381.529564691</v>
      </c>
      <c r="CC71" s="13">
        <v>1077160.44630221</v>
      </c>
      <c r="CD71" s="13">
        <v>2039528.009887612</v>
      </c>
      <c r="CE71" s="13">
        <v>2443964.3609912908</v>
      </c>
      <c r="CF71" s="13">
        <v>1465343.379066491</v>
      </c>
      <c r="CG71" s="13">
        <v>1816693.058999347</v>
      </c>
      <c r="CH71" s="13">
        <v>2164870.2238372369</v>
      </c>
      <c r="CI71" s="13">
        <v>1920358.1224975979</v>
      </c>
      <c r="CJ71" s="13">
        <v>1468620.721375871</v>
      </c>
      <c r="CK71" s="13">
        <v>3933027.9371002051</v>
      </c>
      <c r="CL71" s="13">
        <v>1447812.1984742419</v>
      </c>
      <c r="CM71" s="13">
        <v>2011317.599294978</v>
      </c>
      <c r="CN71" s="13">
        <v>2625614.2301074392</v>
      </c>
      <c r="CO71" s="13">
        <v>1969984.3192853981</v>
      </c>
      <c r="CP71" s="13">
        <v>2770988.7535059238</v>
      </c>
      <c r="CQ71" s="13">
        <v>4022863.7424798179</v>
      </c>
      <c r="CR71" s="13">
        <v>13753068.123888301</v>
      </c>
      <c r="CS71" s="13">
        <v>4025565.6953905169</v>
      </c>
      <c r="CT71" s="13">
        <v>6197626.7425765526</v>
      </c>
      <c r="CU71" s="13">
        <v>2709506.0815537521</v>
      </c>
      <c r="CV71" s="13">
        <v>16948058.09813169</v>
      </c>
      <c r="CW71" s="13">
        <v>2234263.745320688</v>
      </c>
      <c r="CX71" s="13">
        <v>5575527.8364055082</v>
      </c>
      <c r="CY71" s="13">
        <v>2389741.151627284</v>
      </c>
      <c r="CZ71" s="13">
        <v>6710469.0042403517</v>
      </c>
      <c r="DA71" s="13">
        <v>3337346.834359169</v>
      </c>
      <c r="DB71" s="38">
        <f t="shared" si="2"/>
        <v>157917733.26318941</v>
      </c>
      <c r="DC71" s="6"/>
    </row>
    <row r="72" spans="2:107" x14ac:dyDescent="0.3">
      <c r="B72" s="11">
        <v>24922</v>
      </c>
      <c r="C72" s="13" t="s">
        <v>174</v>
      </c>
      <c r="D72" s="13">
        <v>70</v>
      </c>
      <c r="E72" s="13" t="str">
        <f t="shared" si="3"/>
        <v>N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38">
        <f t="shared" si="2"/>
        <v>0</v>
      </c>
      <c r="DC72" s="6"/>
    </row>
    <row r="73" spans="2:107" x14ac:dyDescent="0.3">
      <c r="B73" s="11">
        <v>25001</v>
      </c>
      <c r="C73" s="13" t="s">
        <v>175</v>
      </c>
      <c r="D73" s="13">
        <v>71</v>
      </c>
      <c r="E73" s="13" t="str">
        <f t="shared" si="3"/>
        <v>S</v>
      </c>
      <c r="F73" s="13">
        <v>32535927.107942119</v>
      </c>
      <c r="G73" s="13">
        <v>30590504.158844821</v>
      </c>
      <c r="H73" s="13">
        <v>31845961.275468279</v>
      </c>
      <c r="I73" s="13">
        <v>47828677.801396526</v>
      </c>
      <c r="J73" s="13">
        <v>34014187.646132611</v>
      </c>
      <c r="K73" s="13">
        <v>51545346.790689863</v>
      </c>
      <c r="L73" s="13">
        <v>37062457.239452533</v>
      </c>
      <c r="M73" s="13">
        <v>23863626.807650279</v>
      </c>
      <c r="N73" s="13">
        <v>30881849.04052918</v>
      </c>
      <c r="O73" s="13">
        <v>33798745.397813678</v>
      </c>
      <c r="P73" s="13">
        <v>30152124.482181981</v>
      </c>
      <c r="Q73" s="13">
        <v>94166541.416976988</v>
      </c>
      <c r="R73" s="13">
        <v>35217594.522726007</v>
      </c>
      <c r="S73" s="13">
        <v>32578497.319298279</v>
      </c>
      <c r="T73" s="13">
        <v>32354017.52176889</v>
      </c>
      <c r="U73" s="13">
        <v>28308723.648574319</v>
      </c>
      <c r="V73" s="13">
        <v>55039401.760108121</v>
      </c>
      <c r="W73" s="13">
        <v>31598723.762979768</v>
      </c>
      <c r="X73" s="13">
        <v>28467386.058980379</v>
      </c>
      <c r="Y73" s="13">
        <v>79766550.637128741</v>
      </c>
      <c r="Z73" s="13">
        <v>39286456.671698511</v>
      </c>
      <c r="AA73" s="13">
        <v>39837959.298809938</v>
      </c>
      <c r="AB73" s="13">
        <v>32959469.700101711</v>
      </c>
      <c r="AC73" s="13">
        <v>36829648.763667174</v>
      </c>
      <c r="AD73" s="13">
        <v>37052361.489225522</v>
      </c>
      <c r="AE73" s="13">
        <v>34979882.230419718</v>
      </c>
      <c r="AF73" s="13">
        <v>37755512.111733921</v>
      </c>
      <c r="AG73" s="13">
        <v>36945315.033455767</v>
      </c>
      <c r="AH73" s="13">
        <v>47574561.428834803</v>
      </c>
      <c r="AI73" s="13">
        <v>33053988.270450339</v>
      </c>
      <c r="AJ73" s="13">
        <v>41435491.635816373</v>
      </c>
      <c r="AK73" s="13">
        <v>30466825.81277439</v>
      </c>
      <c r="AL73" s="13">
        <v>35170414.452067614</v>
      </c>
      <c r="AM73" s="13">
        <v>40730527.232074648</v>
      </c>
      <c r="AN73" s="13">
        <v>36174551.366221681</v>
      </c>
      <c r="AO73" s="13">
        <v>54170917.21330063</v>
      </c>
      <c r="AP73" s="13">
        <v>34421020.239046723</v>
      </c>
      <c r="AQ73" s="13">
        <v>46893717.355047323</v>
      </c>
      <c r="AR73" s="13">
        <v>63065581.408414632</v>
      </c>
      <c r="AS73" s="13">
        <v>39451629.458832078</v>
      </c>
      <c r="AT73" s="13">
        <v>39132043.759209692</v>
      </c>
      <c r="AU73" s="13">
        <v>47894542.100566693</v>
      </c>
      <c r="AV73" s="13">
        <v>42232780.289252892</v>
      </c>
      <c r="AW73" s="13">
        <v>31341658.876277</v>
      </c>
      <c r="AX73" s="13">
        <v>39334490.383945748</v>
      </c>
      <c r="AY73" s="13">
        <v>55199729.018486857</v>
      </c>
      <c r="AZ73" s="13">
        <v>29383870.706551678</v>
      </c>
      <c r="BA73" s="13">
        <v>35717469.17335704</v>
      </c>
      <c r="BB73" s="13">
        <v>36399442.207151838</v>
      </c>
      <c r="BC73" s="13">
        <v>32971299.58736008</v>
      </c>
      <c r="BD73" s="13">
        <v>46285918.768871799</v>
      </c>
      <c r="BE73" s="13">
        <v>39832003.492665216</v>
      </c>
      <c r="BF73" s="13">
        <v>31202793.99531443</v>
      </c>
      <c r="BG73" s="13">
        <v>42085178.314283177</v>
      </c>
      <c r="BH73" s="13">
        <v>40980766.854598589</v>
      </c>
      <c r="BI73" s="13">
        <v>97488109.920290172</v>
      </c>
      <c r="BJ73" s="13">
        <v>40127048.851441443</v>
      </c>
      <c r="BK73" s="13">
        <v>34987368.271174878</v>
      </c>
      <c r="BL73" s="13">
        <v>62618396.223518923</v>
      </c>
      <c r="BM73" s="13">
        <v>43156078.491622917</v>
      </c>
      <c r="BN73" s="13">
        <v>34152432.105229966</v>
      </c>
      <c r="BO73" s="13">
        <v>51596339.999624051</v>
      </c>
      <c r="BP73" s="13">
        <v>34908435.287953988</v>
      </c>
      <c r="BQ73" s="13">
        <v>43158142.287381589</v>
      </c>
      <c r="BR73" s="13">
        <v>36801018.836724058</v>
      </c>
      <c r="BS73" s="13">
        <v>61777420.950816616</v>
      </c>
      <c r="BT73" s="13">
        <v>63727935.333356939</v>
      </c>
      <c r="BU73" s="13">
        <v>46561619.015001222</v>
      </c>
      <c r="BV73" s="13">
        <v>58190670.499111049</v>
      </c>
      <c r="BW73" s="13">
        <v>59225877.209108867</v>
      </c>
      <c r="BX73" s="13">
        <v>46712817.515765153</v>
      </c>
      <c r="BY73" s="13">
        <v>53934793.250357233</v>
      </c>
      <c r="BZ73" s="13">
        <v>52186531.697278567</v>
      </c>
      <c r="CA73" s="13">
        <v>61822614.61778798</v>
      </c>
      <c r="CB73" s="13">
        <v>29332969.718272772</v>
      </c>
      <c r="CC73" s="13">
        <v>83054650.460016713</v>
      </c>
      <c r="CD73" s="13">
        <v>52624589.503455646</v>
      </c>
      <c r="CE73" s="13">
        <v>65707974.75557778</v>
      </c>
      <c r="CF73" s="13">
        <v>49850906.55140993</v>
      </c>
      <c r="CG73" s="13">
        <v>47545862.167340763</v>
      </c>
      <c r="CH73" s="13">
        <v>66822675.249531306</v>
      </c>
      <c r="CI73" s="13">
        <v>49982260.563547969</v>
      </c>
      <c r="CJ73" s="13">
        <v>72938292.338944063</v>
      </c>
      <c r="CK73" s="13">
        <v>63676636.22295215</v>
      </c>
      <c r="CL73" s="13">
        <v>57256660.834612787</v>
      </c>
      <c r="CM73" s="13">
        <v>68367394.629261121</v>
      </c>
      <c r="CN73" s="13">
        <v>78856554.374101713</v>
      </c>
      <c r="CO73" s="13">
        <v>64145674.376004517</v>
      </c>
      <c r="CP73" s="13">
        <v>39340244.33456932</v>
      </c>
      <c r="CQ73" s="13">
        <v>61965562.31682945</v>
      </c>
      <c r="CR73" s="13">
        <v>82099113.685390547</v>
      </c>
      <c r="CS73" s="13">
        <v>69965442.814838544</v>
      </c>
      <c r="CT73" s="13">
        <v>68332197.519503921</v>
      </c>
      <c r="CU73" s="13">
        <v>68946922.388739139</v>
      </c>
      <c r="CV73" s="13">
        <v>100107888.3886746</v>
      </c>
      <c r="CW73" s="13">
        <v>76878035.052958354</v>
      </c>
      <c r="CX73" s="13">
        <v>209842862.28873339</v>
      </c>
      <c r="CY73" s="13">
        <v>109452779.2501768</v>
      </c>
      <c r="CZ73" s="13">
        <v>114280654.5953211</v>
      </c>
      <c r="DA73" s="13">
        <v>99840382.504963726</v>
      </c>
      <c r="DB73" s="38">
        <f t="shared" si="2"/>
        <v>5124215500.3458033</v>
      </c>
      <c r="DC73" s="6"/>
    </row>
    <row r="74" spans="2:107" x14ac:dyDescent="0.3">
      <c r="B74" s="11">
        <v>26001</v>
      </c>
      <c r="C74" s="13" t="s">
        <v>176</v>
      </c>
      <c r="D74" s="13">
        <v>72</v>
      </c>
      <c r="E74" s="13" t="str">
        <f t="shared" si="3"/>
        <v>N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38">
        <f t="shared" si="2"/>
        <v>0</v>
      </c>
      <c r="DC74" s="6"/>
    </row>
    <row r="75" spans="2:107" x14ac:dyDescent="0.3">
      <c r="B75" s="11">
        <v>26002</v>
      </c>
      <c r="C75" s="13" t="s">
        <v>177</v>
      </c>
      <c r="D75" s="13">
        <v>73</v>
      </c>
      <c r="E75" s="13" t="str">
        <f t="shared" si="3"/>
        <v>S</v>
      </c>
      <c r="F75" s="13">
        <v>34096311.140156433</v>
      </c>
      <c r="G75" s="13">
        <v>10607694.100389071</v>
      </c>
      <c r="H75" s="13">
        <v>13085766.393752851</v>
      </c>
      <c r="I75" s="13">
        <v>16699970.986429021</v>
      </c>
      <c r="J75" s="13">
        <v>15138555.147541679</v>
      </c>
      <c r="K75" s="13">
        <v>14045880.09906817</v>
      </c>
      <c r="L75" s="13">
        <v>43352362.445162818</v>
      </c>
      <c r="M75" s="13">
        <v>14443176.535424359</v>
      </c>
      <c r="N75" s="13">
        <v>18964808.997887149</v>
      </c>
      <c r="O75" s="13">
        <v>30469935.610297009</v>
      </c>
      <c r="P75" s="13">
        <v>26342616.26635015</v>
      </c>
      <c r="Q75" s="13">
        <v>50451052.380453818</v>
      </c>
      <c r="R75" s="13">
        <v>14815669.898423869</v>
      </c>
      <c r="S75" s="13">
        <v>26834132.630803719</v>
      </c>
      <c r="T75" s="13">
        <v>23574491.809418511</v>
      </c>
      <c r="U75" s="13">
        <v>28231220.11533929</v>
      </c>
      <c r="V75" s="13">
        <v>34531680.119290844</v>
      </c>
      <c r="W75" s="13">
        <v>23649243.153967351</v>
      </c>
      <c r="X75" s="13">
        <v>30268068.667804871</v>
      </c>
      <c r="Y75" s="13">
        <v>38310891.67255152</v>
      </c>
      <c r="Z75" s="13">
        <v>33752857.954788677</v>
      </c>
      <c r="AA75" s="13">
        <v>30152395.63037065</v>
      </c>
      <c r="AB75" s="13">
        <v>25085361.83255063</v>
      </c>
      <c r="AC75" s="13">
        <v>43716570.919494107</v>
      </c>
      <c r="AD75" s="13">
        <v>33626313.702832028</v>
      </c>
      <c r="AE75" s="13">
        <v>36592480.090464413</v>
      </c>
      <c r="AF75" s="13">
        <v>17625011.15689341</v>
      </c>
      <c r="AG75" s="13">
        <v>28714683.786158338</v>
      </c>
      <c r="AH75" s="13">
        <v>32844698.843416721</v>
      </c>
      <c r="AI75" s="13">
        <v>35386348.215150908</v>
      </c>
      <c r="AJ75" s="13">
        <v>59594148.090254642</v>
      </c>
      <c r="AK75" s="13">
        <v>36403887.282352373</v>
      </c>
      <c r="AL75" s="13">
        <v>89669580.316225991</v>
      </c>
      <c r="AM75" s="13">
        <v>35990442.109027192</v>
      </c>
      <c r="AN75" s="13">
        <v>33289182.31082974</v>
      </c>
      <c r="AO75" s="13">
        <v>44103053.276590437</v>
      </c>
      <c r="AP75" s="13">
        <v>61524142.983743466</v>
      </c>
      <c r="AQ75" s="13">
        <v>32877709.670136292</v>
      </c>
      <c r="AR75" s="13">
        <v>51485510.592557892</v>
      </c>
      <c r="AS75" s="13">
        <v>64210370.51055631</v>
      </c>
      <c r="AT75" s="13">
        <v>82418534.782677963</v>
      </c>
      <c r="AU75" s="13">
        <v>89765579.490072981</v>
      </c>
      <c r="AV75" s="13">
        <v>36599817.895197824</v>
      </c>
      <c r="AW75" s="13">
        <v>29334103.718597841</v>
      </c>
      <c r="AX75" s="13">
        <v>35239211.328443393</v>
      </c>
      <c r="AY75" s="13">
        <v>68510015.43457967</v>
      </c>
      <c r="AZ75" s="13">
        <v>13236356.08861718</v>
      </c>
      <c r="BA75" s="13">
        <v>21834011.7188759</v>
      </c>
      <c r="BB75" s="13">
        <v>41543300.598654307</v>
      </c>
      <c r="BC75" s="13">
        <v>24708389.86318389</v>
      </c>
      <c r="BD75" s="13">
        <v>38344924.981804498</v>
      </c>
      <c r="BE75" s="13">
        <v>81364019.418559328</v>
      </c>
      <c r="BF75" s="13">
        <v>57282622.809942827</v>
      </c>
      <c r="BG75" s="13">
        <v>47993655.28745012</v>
      </c>
      <c r="BH75" s="13">
        <v>37485287.613274843</v>
      </c>
      <c r="BI75" s="13">
        <v>55887656.883343928</v>
      </c>
      <c r="BJ75" s="13">
        <v>108638972.962098</v>
      </c>
      <c r="BK75" s="13">
        <v>37075809.516943634</v>
      </c>
      <c r="BL75" s="13">
        <v>78116133.752379283</v>
      </c>
      <c r="BM75" s="13">
        <v>87011050.928364992</v>
      </c>
      <c r="BN75" s="13">
        <v>61131888.336698093</v>
      </c>
      <c r="BO75" s="13">
        <v>59781898.004243083</v>
      </c>
      <c r="BP75" s="13">
        <v>54830953.458141237</v>
      </c>
      <c r="BQ75" s="13">
        <v>62845428.164235286</v>
      </c>
      <c r="BR75" s="13">
        <v>64694635.914722383</v>
      </c>
      <c r="BS75" s="13">
        <v>93904443.434211761</v>
      </c>
      <c r="BT75" s="13">
        <v>86649319.280781895</v>
      </c>
      <c r="BU75" s="13">
        <v>55313965.308908187</v>
      </c>
      <c r="BV75" s="13">
        <v>92839681.683632091</v>
      </c>
      <c r="BW75" s="13">
        <v>56144910.231667288</v>
      </c>
      <c r="BX75" s="13">
        <v>101236439.56568819</v>
      </c>
      <c r="BY75" s="13">
        <v>77052769.780979708</v>
      </c>
      <c r="BZ75" s="13">
        <v>64251909.911709659</v>
      </c>
      <c r="CA75" s="13">
        <v>121749765.165534</v>
      </c>
      <c r="CB75" s="13">
        <v>117828776.556021</v>
      </c>
      <c r="CC75" s="13">
        <v>58380670.233290568</v>
      </c>
      <c r="CD75" s="13">
        <v>117023927.9823997</v>
      </c>
      <c r="CE75" s="13">
        <v>114076387.2758363</v>
      </c>
      <c r="CF75" s="13">
        <v>85245982.460873008</v>
      </c>
      <c r="CG75" s="13">
        <v>101930597.19663</v>
      </c>
      <c r="CH75" s="13">
        <v>69698512.52556102</v>
      </c>
      <c r="CI75" s="13">
        <v>81463753.447705939</v>
      </c>
      <c r="CJ75" s="13">
        <v>143883923.41814491</v>
      </c>
      <c r="CK75" s="13">
        <v>189274002.74867439</v>
      </c>
      <c r="CL75" s="13">
        <v>131704274.98341849</v>
      </c>
      <c r="CM75" s="13">
        <v>127851422.3905932</v>
      </c>
      <c r="CN75" s="13">
        <v>92386783.267354965</v>
      </c>
      <c r="CO75" s="13">
        <v>124525905.51680741</v>
      </c>
      <c r="CP75" s="13">
        <v>130919097.1237864</v>
      </c>
      <c r="CQ75" s="13">
        <v>131711164.1732825</v>
      </c>
      <c r="CR75" s="13">
        <v>96819468.202509239</v>
      </c>
      <c r="CS75" s="13">
        <v>141816515.47236049</v>
      </c>
      <c r="CT75" s="13">
        <v>162873507.2560595</v>
      </c>
      <c r="CU75" s="13">
        <v>324942737.96187538</v>
      </c>
      <c r="CV75" s="13">
        <v>221043389.17648551</v>
      </c>
      <c r="CW75" s="13">
        <v>297389125.65933257</v>
      </c>
      <c r="CX75" s="13">
        <v>227014261.56470051</v>
      </c>
      <c r="CY75" s="13">
        <v>413886825.30582231</v>
      </c>
      <c r="CZ75" s="13">
        <v>256022359.19657731</v>
      </c>
      <c r="DA75" s="13">
        <v>342989892.50242108</v>
      </c>
      <c r="DB75" s="38">
        <f t="shared" si="2"/>
        <v>7762079004.3576431</v>
      </c>
      <c r="DC75" s="6"/>
    </row>
    <row r="76" spans="2:107" x14ac:dyDescent="0.3">
      <c r="B76" s="11">
        <v>26003</v>
      </c>
      <c r="C76" s="13" t="s">
        <v>178</v>
      </c>
      <c r="D76" s="13">
        <v>74</v>
      </c>
      <c r="E76" s="13" t="str">
        <f t="shared" si="3"/>
        <v>S</v>
      </c>
      <c r="F76" s="13">
        <v>30470756.251156401</v>
      </c>
      <c r="G76" s="13">
        <v>42365941.960338533</v>
      </c>
      <c r="H76" s="13">
        <v>41699000.777605653</v>
      </c>
      <c r="I76" s="13">
        <v>37947993.76492139</v>
      </c>
      <c r="J76" s="13">
        <v>34356030.397102378</v>
      </c>
      <c r="K76" s="13">
        <v>30405937.667165749</v>
      </c>
      <c r="L76" s="13">
        <v>51077053.239567451</v>
      </c>
      <c r="M76" s="13">
        <v>35220689.717728987</v>
      </c>
      <c r="N76" s="13">
        <v>43855591.883989878</v>
      </c>
      <c r="O76" s="13">
        <v>46843275.239043817</v>
      </c>
      <c r="P76" s="13">
        <v>61211553.268820308</v>
      </c>
      <c r="Q76" s="13">
        <v>64594436.25271856</v>
      </c>
      <c r="R76" s="13">
        <v>43645560.677662082</v>
      </c>
      <c r="S76" s="13">
        <v>44486564.425260037</v>
      </c>
      <c r="T76" s="13">
        <v>52925136.474994943</v>
      </c>
      <c r="U76" s="13">
        <v>46444792.653595857</v>
      </c>
      <c r="V76" s="13">
        <v>51097672.493162178</v>
      </c>
      <c r="W76" s="13">
        <v>39079073.201762922</v>
      </c>
      <c r="X76" s="13">
        <v>50057774.981036402</v>
      </c>
      <c r="Y76" s="13">
        <v>58044925.727736689</v>
      </c>
      <c r="Z76" s="13">
        <v>42927483.034286156</v>
      </c>
      <c r="AA76" s="13">
        <v>29855467.049747001</v>
      </c>
      <c r="AB76" s="13">
        <v>36986856.052102908</v>
      </c>
      <c r="AC76" s="13">
        <v>44125190.982918411</v>
      </c>
      <c r="AD76" s="13">
        <v>73481045.786202416</v>
      </c>
      <c r="AE76" s="13">
        <v>58620907.626232632</v>
      </c>
      <c r="AF76" s="13">
        <v>34167532.412203863</v>
      </c>
      <c r="AG76" s="13">
        <v>26435077.083229911</v>
      </c>
      <c r="AH76" s="13">
        <v>66390799.895569049</v>
      </c>
      <c r="AI76" s="13">
        <v>49513965.990137704</v>
      </c>
      <c r="AJ76" s="13">
        <v>27060170.95507988</v>
      </c>
      <c r="AK76" s="13">
        <v>33931115.607617371</v>
      </c>
      <c r="AL76" s="13">
        <v>42842724.017749824</v>
      </c>
      <c r="AM76" s="13">
        <v>48911075.413298279</v>
      </c>
      <c r="AN76" s="13">
        <v>50418255.22752139</v>
      </c>
      <c r="AO76" s="13">
        <v>39137948.391026974</v>
      </c>
      <c r="AP76" s="13">
        <v>64616809.273134477</v>
      </c>
      <c r="AQ76" s="13">
        <v>53005395.990110219</v>
      </c>
      <c r="AR76" s="13">
        <v>43221555.223518737</v>
      </c>
      <c r="AS76" s="13">
        <v>73460068.861350715</v>
      </c>
      <c r="AT76" s="13">
        <v>46871561.830333777</v>
      </c>
      <c r="AU76" s="13">
        <v>61323679.023148447</v>
      </c>
      <c r="AV76" s="13">
        <v>41348440.31572777</v>
      </c>
      <c r="AW76" s="13">
        <v>54839590.80924318</v>
      </c>
      <c r="AX76" s="13">
        <v>37309860.585697927</v>
      </c>
      <c r="AY76" s="13">
        <v>50059456.036706328</v>
      </c>
      <c r="AZ76" s="13">
        <v>25768783.204899751</v>
      </c>
      <c r="BA76" s="13">
        <v>24267611.367919739</v>
      </c>
      <c r="BB76" s="13">
        <v>47005028.457936913</v>
      </c>
      <c r="BC76" s="13">
        <v>67822260.245334432</v>
      </c>
      <c r="BD76" s="13">
        <v>29723686.648891799</v>
      </c>
      <c r="BE76" s="13">
        <v>51724087.472231276</v>
      </c>
      <c r="BF76" s="13">
        <v>37423243.169208243</v>
      </c>
      <c r="BG76" s="13">
        <v>42753455.127411596</v>
      </c>
      <c r="BH76" s="13">
        <v>40777877.492861137</v>
      </c>
      <c r="BI76" s="13">
        <v>41725886.186988659</v>
      </c>
      <c r="BJ76" s="13">
        <v>45528694.107754059</v>
      </c>
      <c r="BK76" s="13">
        <v>54873604.975860022</v>
      </c>
      <c r="BL76" s="13">
        <v>55870257.711015977</v>
      </c>
      <c r="BM76" s="13">
        <v>67808024.193294302</v>
      </c>
      <c r="BN76" s="13">
        <v>54071987.162586167</v>
      </c>
      <c r="BO76" s="13">
        <v>36462916.949981011</v>
      </c>
      <c r="BP76" s="13">
        <v>75239002.374043778</v>
      </c>
      <c r="BQ76" s="13">
        <v>49134050.895949699</v>
      </c>
      <c r="BR76" s="13">
        <v>64009420.910172112</v>
      </c>
      <c r="BS76" s="13">
        <v>100189166.80461051</v>
      </c>
      <c r="BT76" s="13">
        <v>33017582.56694236</v>
      </c>
      <c r="BU76" s="13">
        <v>60835215.747128129</v>
      </c>
      <c r="BV76" s="13">
        <v>34983238.517383352</v>
      </c>
      <c r="BW76" s="13">
        <v>66901854.448384017</v>
      </c>
      <c r="BX76" s="13">
        <v>58664555.173073687</v>
      </c>
      <c r="BY76" s="13">
        <v>80685948.221064642</v>
      </c>
      <c r="BZ76" s="13">
        <v>46347657.65805608</v>
      </c>
      <c r="CA76" s="13">
        <v>59407379.131513253</v>
      </c>
      <c r="CB76" s="13">
        <v>57197787.238797292</v>
      </c>
      <c r="CC76" s="13">
        <v>43488564.242532328</v>
      </c>
      <c r="CD76" s="13">
        <v>77257834.310661927</v>
      </c>
      <c r="CE76" s="13">
        <v>151461882.35711831</v>
      </c>
      <c r="CF76" s="13">
        <v>51431473.825651988</v>
      </c>
      <c r="CG76" s="13">
        <v>78839869.209610552</v>
      </c>
      <c r="CH76" s="13">
        <v>57044868.282828391</v>
      </c>
      <c r="CI76" s="13">
        <v>70959084.302494183</v>
      </c>
      <c r="CJ76" s="13">
        <v>60736505.659922861</v>
      </c>
      <c r="CK76" s="13">
        <v>34996107.632446237</v>
      </c>
      <c r="CL76" s="13">
        <v>57133945.326238237</v>
      </c>
      <c r="CM76" s="13">
        <v>65320490.286624387</v>
      </c>
      <c r="CN76" s="13">
        <v>58089057.962856643</v>
      </c>
      <c r="CO76" s="13">
        <v>74898593.049689382</v>
      </c>
      <c r="CP76" s="13">
        <v>91370924.194898665</v>
      </c>
      <c r="CQ76" s="13">
        <v>81142415.28336814</v>
      </c>
      <c r="CR76" s="13">
        <v>79222241.347103119</v>
      </c>
      <c r="CS76" s="13">
        <v>51430601.68978931</v>
      </c>
      <c r="CT76" s="13">
        <v>51529338.958535008</v>
      </c>
      <c r="CU76" s="13">
        <v>75517101.486498415</v>
      </c>
      <c r="CV76" s="13">
        <v>101171926.8427832</v>
      </c>
      <c r="CW76" s="13">
        <v>76834988.971918449</v>
      </c>
      <c r="CX76" s="13">
        <v>63243973.908779837</v>
      </c>
      <c r="CY76" s="13">
        <v>180068616.0582355</v>
      </c>
      <c r="CZ76" s="13">
        <v>100721875.6171173</v>
      </c>
      <c r="DA76" s="13">
        <v>91196771.113046363</v>
      </c>
      <c r="DB76" s="38">
        <f t="shared" si="2"/>
        <v>5572021110.6113091</v>
      </c>
      <c r="DC76" s="6"/>
    </row>
    <row r="77" spans="2:107" x14ac:dyDescent="0.3">
      <c r="B77" s="11">
        <v>26004</v>
      </c>
      <c r="C77" s="13" t="s">
        <v>179</v>
      </c>
      <c r="D77" s="13">
        <v>75</v>
      </c>
      <c r="E77" s="13" t="str">
        <f t="shared" si="3"/>
        <v>S</v>
      </c>
      <c r="F77" s="13">
        <v>5372679.0749417413</v>
      </c>
      <c r="G77" s="13">
        <v>7519961.6396790082</v>
      </c>
      <c r="H77" s="13">
        <v>5915208.3434448559</v>
      </c>
      <c r="I77" s="13">
        <v>8016393.2709797677</v>
      </c>
      <c r="J77" s="13">
        <v>10718454.19877076</v>
      </c>
      <c r="K77" s="13">
        <v>8489056.7034230717</v>
      </c>
      <c r="L77" s="13">
        <v>5625957.6975034624</v>
      </c>
      <c r="M77" s="13">
        <v>14980378.533307981</v>
      </c>
      <c r="N77" s="13">
        <v>9711460.8599070478</v>
      </c>
      <c r="O77" s="13">
        <v>8660261.4027763121</v>
      </c>
      <c r="P77" s="13">
        <v>15892554.634644579</v>
      </c>
      <c r="Q77" s="13">
        <v>12352628.708019029</v>
      </c>
      <c r="R77" s="13">
        <v>19080593.370150011</v>
      </c>
      <c r="S77" s="13">
        <v>8566286.5322646517</v>
      </c>
      <c r="T77" s="13">
        <v>25607536.545734841</v>
      </c>
      <c r="U77" s="13">
        <v>33152472.733673401</v>
      </c>
      <c r="V77" s="13">
        <v>32976831.253791191</v>
      </c>
      <c r="W77" s="13">
        <v>22593275.330126662</v>
      </c>
      <c r="X77" s="13">
        <v>8801473.2751841825</v>
      </c>
      <c r="Y77" s="13">
        <v>11681750.69447946</v>
      </c>
      <c r="Z77" s="13">
        <v>23689649.384484939</v>
      </c>
      <c r="AA77" s="13">
        <v>10998866.528599549</v>
      </c>
      <c r="AB77" s="13">
        <v>27893705.432728529</v>
      </c>
      <c r="AC77" s="13">
        <v>22494206.808698189</v>
      </c>
      <c r="AD77" s="13">
        <v>30598430.730017681</v>
      </c>
      <c r="AE77" s="13">
        <v>17350723.921921011</v>
      </c>
      <c r="AF77" s="13">
        <v>21038037.81370496</v>
      </c>
      <c r="AG77" s="13">
        <v>21219071.254122559</v>
      </c>
      <c r="AH77" s="13">
        <v>35820699.467910983</v>
      </c>
      <c r="AI77" s="13">
        <v>14926901.08586254</v>
      </c>
      <c r="AJ77" s="13">
        <v>23441533.884277131</v>
      </c>
      <c r="AK77" s="13">
        <v>23879361.488304861</v>
      </c>
      <c r="AL77" s="13">
        <v>34588807.851864547</v>
      </c>
      <c r="AM77" s="13">
        <v>18936452.545772381</v>
      </c>
      <c r="AN77" s="13">
        <v>16051167.993854869</v>
      </c>
      <c r="AO77" s="13">
        <v>24505024.624638021</v>
      </c>
      <c r="AP77" s="13">
        <v>17402919.10867114</v>
      </c>
      <c r="AQ77" s="13">
        <v>40946444.806214571</v>
      </c>
      <c r="AR77" s="13">
        <v>21356483.8848047</v>
      </c>
      <c r="AS77" s="13">
        <v>20388832.7187098</v>
      </c>
      <c r="AT77" s="13">
        <v>26341524.313295409</v>
      </c>
      <c r="AU77" s="13">
        <v>28283853.142046411</v>
      </c>
      <c r="AV77" s="13">
        <v>22349359.652095679</v>
      </c>
      <c r="AW77" s="13">
        <v>12071118.932888521</v>
      </c>
      <c r="AX77" s="13">
        <v>22039450.776576761</v>
      </c>
      <c r="AY77" s="13">
        <v>54384862.515425622</v>
      </c>
      <c r="AZ77" s="13">
        <v>19052006.078264222</v>
      </c>
      <c r="BA77" s="13">
        <v>44097995.604877263</v>
      </c>
      <c r="BB77" s="13">
        <v>36868274.676340953</v>
      </c>
      <c r="BC77" s="13">
        <v>21357676.486390799</v>
      </c>
      <c r="BD77" s="13">
        <v>22639720.214481991</v>
      </c>
      <c r="BE77" s="13">
        <v>33850468.609613881</v>
      </c>
      <c r="BF77" s="13">
        <v>29640915.201718919</v>
      </c>
      <c r="BG77" s="13">
        <v>13909801.558503389</v>
      </c>
      <c r="BH77" s="13">
        <v>59993548.826726452</v>
      </c>
      <c r="BI77" s="13">
        <v>19829390.485182751</v>
      </c>
      <c r="BJ77" s="13">
        <v>41260482.138891943</v>
      </c>
      <c r="BK77" s="13">
        <v>21194597.847339369</v>
      </c>
      <c r="BL77" s="13">
        <v>27162244.053687438</v>
      </c>
      <c r="BM77" s="13">
        <v>33962592.32701733</v>
      </c>
      <c r="BN77" s="13">
        <v>40356154.26408492</v>
      </c>
      <c r="BO77" s="13">
        <v>25163835.720052969</v>
      </c>
      <c r="BP77" s="13">
        <v>50811910.379835203</v>
      </c>
      <c r="BQ77" s="13">
        <v>48780640.769177392</v>
      </c>
      <c r="BR77" s="13">
        <v>24748840.615972441</v>
      </c>
      <c r="BS77" s="13">
        <v>53243526.553585663</v>
      </c>
      <c r="BT77" s="13">
        <v>32829473.10426148</v>
      </c>
      <c r="BU77" s="13">
        <v>41436668.750988483</v>
      </c>
      <c r="BV77" s="13">
        <v>25142723.248198461</v>
      </c>
      <c r="BW77" s="13">
        <v>29254530.135954659</v>
      </c>
      <c r="BX77" s="13">
        <v>46839898.138590842</v>
      </c>
      <c r="BY77" s="13">
        <v>81183066.433165133</v>
      </c>
      <c r="BZ77" s="13">
        <v>49677999.84707617</v>
      </c>
      <c r="CA77" s="13">
        <v>44696865.932080321</v>
      </c>
      <c r="CB77" s="13">
        <v>53951545.547125123</v>
      </c>
      <c r="CC77" s="13">
        <v>29771059.777458251</v>
      </c>
      <c r="CD77" s="13">
        <v>27687055.813711789</v>
      </c>
      <c r="CE77" s="13">
        <v>49724664.160969593</v>
      </c>
      <c r="CF77" s="13">
        <v>27785941.824098989</v>
      </c>
      <c r="CG77" s="13">
        <v>45824429.48885376</v>
      </c>
      <c r="CH77" s="13">
        <v>46491171.143806748</v>
      </c>
      <c r="CI77" s="13">
        <v>42918802.720611267</v>
      </c>
      <c r="CJ77" s="13">
        <v>57830641.707070626</v>
      </c>
      <c r="CK77" s="13">
        <v>66219976.624767102</v>
      </c>
      <c r="CL77" s="13">
        <v>55713100.444030359</v>
      </c>
      <c r="CM77" s="13">
        <v>58690872.700813502</v>
      </c>
      <c r="CN77" s="13">
        <v>50511964.893084049</v>
      </c>
      <c r="CO77" s="13">
        <v>79254554.22368899</v>
      </c>
      <c r="CP77" s="13">
        <v>77528241.783322349</v>
      </c>
      <c r="CQ77" s="13">
        <v>78363008.180909619</v>
      </c>
      <c r="CR77" s="13">
        <v>122921139.13454591</v>
      </c>
      <c r="CS77" s="13">
        <v>79676181.612199411</v>
      </c>
      <c r="CT77" s="13">
        <v>62407078.789963894</v>
      </c>
      <c r="CU77" s="13">
        <v>114892801.4347409</v>
      </c>
      <c r="CV77" s="13">
        <v>99049753.620208815</v>
      </c>
      <c r="CW77" s="13">
        <v>143757091.47678369</v>
      </c>
      <c r="CX77" s="13">
        <v>139439663.3395184</v>
      </c>
      <c r="CY77" s="13">
        <v>126054036.2905423</v>
      </c>
      <c r="CZ77" s="13">
        <v>163544316.26845741</v>
      </c>
      <c r="DA77" s="13">
        <v>285678188.76778698</v>
      </c>
      <c r="DB77" s="38">
        <f t="shared" si="2"/>
        <v>4113385835.2414236</v>
      </c>
      <c r="DC77" s="6"/>
    </row>
    <row r="78" spans="2:107" x14ac:dyDescent="0.3">
      <c r="B78" s="11">
        <v>27001</v>
      </c>
      <c r="C78" s="13" t="s">
        <v>180</v>
      </c>
      <c r="D78" s="13">
        <v>76</v>
      </c>
      <c r="E78" s="13" t="str">
        <f t="shared" si="3"/>
        <v>S</v>
      </c>
      <c r="F78" s="13">
        <v>18023008.938116688</v>
      </c>
      <c r="G78" s="13">
        <v>15277283.425194461</v>
      </c>
      <c r="H78" s="13">
        <v>14403818.570433211</v>
      </c>
      <c r="I78" s="13">
        <v>11907595.646381849</v>
      </c>
      <c r="J78" s="13">
        <v>10853157.106874689</v>
      </c>
      <c r="K78" s="13">
        <v>14031457.806783849</v>
      </c>
      <c r="L78" s="13">
        <v>14079472.629390361</v>
      </c>
      <c r="M78" s="13">
        <v>18781434.914053749</v>
      </c>
      <c r="N78" s="13">
        <v>17891245.43963648</v>
      </c>
      <c r="O78" s="13">
        <v>20670787.9743765</v>
      </c>
      <c r="P78" s="13">
        <v>15677964.065047249</v>
      </c>
      <c r="Q78" s="13">
        <v>14397041.01698323</v>
      </c>
      <c r="R78" s="13">
        <v>14696329.53079365</v>
      </c>
      <c r="S78" s="13">
        <v>20946408.203329809</v>
      </c>
      <c r="T78" s="13">
        <v>25823737.169707701</v>
      </c>
      <c r="U78" s="13">
        <v>20324557.671384159</v>
      </c>
      <c r="V78" s="13">
        <v>12263551.754652491</v>
      </c>
      <c r="W78" s="13">
        <v>33128227.737810239</v>
      </c>
      <c r="X78" s="13">
        <v>20460865.66025449</v>
      </c>
      <c r="Y78" s="13">
        <v>24256840.600100901</v>
      </c>
      <c r="Z78" s="13">
        <v>24101623.25368854</v>
      </c>
      <c r="AA78" s="13">
        <v>20288492.756268371</v>
      </c>
      <c r="AB78" s="13">
        <v>15807062.520239411</v>
      </c>
      <c r="AC78" s="13">
        <v>24179091.271298189</v>
      </c>
      <c r="AD78" s="13">
        <v>18568392.730170101</v>
      </c>
      <c r="AE78" s="13">
        <v>57522522.185249552</v>
      </c>
      <c r="AF78" s="13">
        <v>26200883.621078629</v>
      </c>
      <c r="AG78" s="13">
        <v>22539025.47845526</v>
      </c>
      <c r="AH78" s="13">
        <v>18252622.328915749</v>
      </c>
      <c r="AI78" s="13">
        <v>19129225.56715804</v>
      </c>
      <c r="AJ78" s="13">
        <v>25222829.53337073</v>
      </c>
      <c r="AK78" s="13">
        <v>34880472.049403399</v>
      </c>
      <c r="AL78" s="13">
        <v>13851193.01788638</v>
      </c>
      <c r="AM78" s="13">
        <v>38611715.750637516</v>
      </c>
      <c r="AN78" s="13">
        <v>28675890.817675442</v>
      </c>
      <c r="AO78" s="13">
        <v>21999599.690678559</v>
      </c>
      <c r="AP78" s="13">
        <v>41270378.061161093</v>
      </c>
      <c r="AQ78" s="13">
        <v>33591860.330235131</v>
      </c>
      <c r="AR78" s="13">
        <v>32523697.140145179</v>
      </c>
      <c r="AS78" s="13">
        <v>28928932.163940571</v>
      </c>
      <c r="AT78" s="13">
        <v>35905475.803352498</v>
      </c>
      <c r="AU78" s="13">
        <v>33350359.089817882</v>
      </c>
      <c r="AV78" s="13">
        <v>34245667.93654412</v>
      </c>
      <c r="AW78" s="13">
        <v>34597781.446453288</v>
      </c>
      <c r="AX78" s="13">
        <v>36613157.573767588</v>
      </c>
      <c r="AY78" s="13">
        <v>18448808.762703508</v>
      </c>
      <c r="AZ78" s="13">
        <v>26576629.587302789</v>
      </c>
      <c r="BA78" s="13">
        <v>18442758.69414138</v>
      </c>
      <c r="BB78" s="13">
        <v>19672964.525536809</v>
      </c>
      <c r="BC78" s="13">
        <v>22285733.94543929</v>
      </c>
      <c r="BD78" s="13">
        <v>42618587.115341492</v>
      </c>
      <c r="BE78" s="13">
        <v>39536533.857660182</v>
      </c>
      <c r="BF78" s="13">
        <v>21370246.133571491</v>
      </c>
      <c r="BG78" s="13">
        <v>37299979.646516234</v>
      </c>
      <c r="BH78" s="13">
        <v>23632666.864513561</v>
      </c>
      <c r="BI78" s="13">
        <v>48892680.414632417</v>
      </c>
      <c r="BJ78" s="13">
        <v>25531557.40679333</v>
      </c>
      <c r="BK78" s="13">
        <v>45220391.557398848</v>
      </c>
      <c r="BL78" s="13">
        <v>32574194.564168409</v>
      </c>
      <c r="BM78" s="13">
        <v>34435953.467653356</v>
      </c>
      <c r="BN78" s="13">
        <v>36559934.621944986</v>
      </c>
      <c r="BO78" s="13">
        <v>22597324.97208352</v>
      </c>
      <c r="BP78" s="13">
        <v>30638885.716630939</v>
      </c>
      <c r="BQ78" s="13">
        <v>31628345.311481569</v>
      </c>
      <c r="BR78" s="13">
        <v>32979203.374137651</v>
      </c>
      <c r="BS78" s="13">
        <v>46579185.950012907</v>
      </c>
      <c r="BT78" s="13">
        <v>28630822.985694058</v>
      </c>
      <c r="BU78" s="13">
        <v>35817920.200655527</v>
      </c>
      <c r="BV78" s="13">
        <v>36845427.140292957</v>
      </c>
      <c r="BW78" s="13">
        <v>40137782.69318641</v>
      </c>
      <c r="BX78" s="13">
        <v>38759623.920828268</v>
      </c>
      <c r="BY78" s="13">
        <v>64292403.164675713</v>
      </c>
      <c r="BZ78" s="13">
        <v>40252858.595222749</v>
      </c>
      <c r="CA78" s="13">
        <v>74438700.245751023</v>
      </c>
      <c r="CB78" s="13">
        <v>29956970.470136441</v>
      </c>
      <c r="CC78" s="13">
        <v>28280116.766175888</v>
      </c>
      <c r="CD78" s="13">
        <v>39937999.923058577</v>
      </c>
      <c r="CE78" s="13">
        <v>42217388.869970068</v>
      </c>
      <c r="CF78" s="13">
        <v>37683520.292588599</v>
      </c>
      <c r="CG78" s="13">
        <v>54404338.490279227</v>
      </c>
      <c r="CH78" s="13">
        <v>51688888.852162719</v>
      </c>
      <c r="CI78" s="13">
        <v>42076389.338237129</v>
      </c>
      <c r="CJ78" s="13">
        <v>38920973.033443883</v>
      </c>
      <c r="CK78" s="13">
        <v>39816469.433452189</v>
      </c>
      <c r="CL78" s="13">
        <v>40035821.607887551</v>
      </c>
      <c r="CM78" s="13">
        <v>85958958.349093556</v>
      </c>
      <c r="CN78" s="13">
        <v>64189432.330617413</v>
      </c>
      <c r="CO78" s="13">
        <v>36343247.49195008</v>
      </c>
      <c r="CP78" s="13">
        <v>48770636.588601723</v>
      </c>
      <c r="CQ78" s="13">
        <v>54128662.12883459</v>
      </c>
      <c r="CR78" s="13">
        <v>49859155.280631393</v>
      </c>
      <c r="CS78" s="13">
        <v>51950337.019197263</v>
      </c>
      <c r="CT78" s="13">
        <v>92768481.259555861</v>
      </c>
      <c r="CU78" s="13">
        <v>37258894.01595372</v>
      </c>
      <c r="CV78" s="13">
        <v>99508034.487737432</v>
      </c>
      <c r="CW78" s="13">
        <v>66642335.631500363</v>
      </c>
      <c r="CX78" s="13">
        <v>93268205.877450719</v>
      </c>
      <c r="CY78" s="13">
        <v>68903452.384322509</v>
      </c>
      <c r="CZ78" s="13">
        <v>124797437.0371543</v>
      </c>
      <c r="DA78" s="13">
        <v>130561914.68180799</v>
      </c>
      <c r="DB78" s="38">
        <f t="shared" si="2"/>
        <v>3645378905.0566702</v>
      </c>
      <c r="DC78" s="6"/>
    </row>
    <row r="79" spans="2:107" x14ac:dyDescent="0.3">
      <c r="B79" s="11">
        <v>27002</v>
      </c>
      <c r="C79" s="13" t="s">
        <v>181</v>
      </c>
      <c r="D79" s="13">
        <v>77</v>
      </c>
      <c r="E79" s="13" t="str">
        <f t="shared" si="3"/>
        <v>S</v>
      </c>
      <c r="F79" s="13">
        <v>325314995.69320959</v>
      </c>
      <c r="G79" s="13">
        <v>262556992.7784811</v>
      </c>
      <c r="H79" s="13">
        <v>232152789.333763</v>
      </c>
      <c r="I79" s="13">
        <v>246193252.01224071</v>
      </c>
      <c r="J79" s="13">
        <v>297250877.67030263</v>
      </c>
      <c r="K79" s="13">
        <v>262840746.28914359</v>
      </c>
      <c r="L79" s="13">
        <v>272064853.79091668</v>
      </c>
      <c r="M79" s="13">
        <v>305900206.24584258</v>
      </c>
      <c r="N79" s="13">
        <v>298789480.80731487</v>
      </c>
      <c r="O79" s="13">
        <v>335960550.02231181</v>
      </c>
      <c r="P79" s="13">
        <v>335386561.68140048</v>
      </c>
      <c r="Q79" s="13">
        <v>342708752.8007189</v>
      </c>
      <c r="R79" s="13">
        <v>290689592.53521693</v>
      </c>
      <c r="S79" s="13">
        <v>280521542.06671947</v>
      </c>
      <c r="T79" s="13">
        <v>319171929.71531111</v>
      </c>
      <c r="U79" s="13">
        <v>329188361.45293641</v>
      </c>
      <c r="V79" s="13">
        <v>319909224.4960708</v>
      </c>
      <c r="W79" s="13">
        <v>321171683.58865368</v>
      </c>
      <c r="X79" s="13">
        <v>325151923.57757008</v>
      </c>
      <c r="Y79" s="13">
        <v>339060099.77633238</v>
      </c>
      <c r="Z79" s="13">
        <v>280494299.31672442</v>
      </c>
      <c r="AA79" s="13">
        <v>289721822.48657852</v>
      </c>
      <c r="AB79" s="13">
        <v>348870890.82825512</v>
      </c>
      <c r="AC79" s="13">
        <v>318082250.47152603</v>
      </c>
      <c r="AD79" s="13">
        <v>305257137.92280668</v>
      </c>
      <c r="AE79" s="13">
        <v>334991379.21616358</v>
      </c>
      <c r="AF79" s="13">
        <v>287339024.69779772</v>
      </c>
      <c r="AG79" s="13">
        <v>365332986.4907124</v>
      </c>
      <c r="AH79" s="13">
        <v>367454411.16868418</v>
      </c>
      <c r="AI79" s="13">
        <v>330468830.00341088</v>
      </c>
      <c r="AJ79" s="13">
        <v>345644248.7289623</v>
      </c>
      <c r="AK79" s="13">
        <v>334552849.59335572</v>
      </c>
      <c r="AL79" s="13">
        <v>334327583.71773392</v>
      </c>
      <c r="AM79" s="13">
        <v>377633290.67272258</v>
      </c>
      <c r="AN79" s="13">
        <v>366729334.75202852</v>
      </c>
      <c r="AO79" s="13">
        <v>412778516.85099459</v>
      </c>
      <c r="AP79" s="13">
        <v>271886184.47288197</v>
      </c>
      <c r="AQ79" s="13">
        <v>394522403.86301547</v>
      </c>
      <c r="AR79" s="13">
        <v>439724414.89797282</v>
      </c>
      <c r="AS79" s="13">
        <v>342623842.82375789</v>
      </c>
      <c r="AT79" s="13">
        <v>387292564.21806163</v>
      </c>
      <c r="AU79" s="13">
        <v>433090544.98395848</v>
      </c>
      <c r="AV79" s="13">
        <v>346600162.73712319</v>
      </c>
      <c r="AW79" s="13">
        <v>353550497.67302471</v>
      </c>
      <c r="AX79" s="13">
        <v>390885437.18424678</v>
      </c>
      <c r="AY79" s="13">
        <v>400953339.09250581</v>
      </c>
      <c r="AZ79" s="13">
        <v>288112860.86109781</v>
      </c>
      <c r="BA79" s="13">
        <v>255623548.5056408</v>
      </c>
      <c r="BB79" s="13">
        <v>409755047.62663418</v>
      </c>
      <c r="BC79" s="13">
        <v>356737177.71717262</v>
      </c>
      <c r="BD79" s="13">
        <v>348663073.57233751</v>
      </c>
      <c r="BE79" s="13">
        <v>385986314.5680353</v>
      </c>
      <c r="BF79" s="13">
        <v>369759064.85302448</v>
      </c>
      <c r="BG79" s="13">
        <v>389520597.15846902</v>
      </c>
      <c r="BH79" s="13">
        <v>431711390.02477908</v>
      </c>
      <c r="BI79" s="13">
        <v>377210528.5191052</v>
      </c>
      <c r="BJ79" s="13">
        <v>469225335.40365672</v>
      </c>
      <c r="BK79" s="13">
        <v>389958550.35796583</v>
      </c>
      <c r="BL79" s="13">
        <v>411792928.26547557</v>
      </c>
      <c r="BM79" s="13">
        <v>435076963.43957448</v>
      </c>
      <c r="BN79" s="13">
        <v>343358560.70402849</v>
      </c>
      <c r="BO79" s="13">
        <v>459553618.38709122</v>
      </c>
      <c r="BP79" s="13">
        <v>439448931.48986328</v>
      </c>
      <c r="BQ79" s="13">
        <v>406516569.12619179</v>
      </c>
      <c r="BR79" s="13">
        <v>322343843.27817488</v>
      </c>
      <c r="BS79" s="13">
        <v>462161290.2587707</v>
      </c>
      <c r="BT79" s="13">
        <v>340041062.46504962</v>
      </c>
      <c r="BU79" s="13">
        <v>302117624.83643162</v>
      </c>
      <c r="BV79" s="13">
        <v>449748809.49420941</v>
      </c>
      <c r="BW79" s="13">
        <v>406575580.01548898</v>
      </c>
      <c r="BX79" s="13">
        <v>402892503.86710238</v>
      </c>
      <c r="BY79" s="13">
        <v>389264490.43675071</v>
      </c>
      <c r="BZ79" s="13">
        <v>389838864.5576992</v>
      </c>
      <c r="CA79" s="13">
        <v>532211626.89253581</v>
      </c>
      <c r="CB79" s="13">
        <v>495272943.36173278</v>
      </c>
      <c r="CC79" s="13">
        <v>393483484.56062722</v>
      </c>
      <c r="CD79" s="13">
        <v>392598088.76012081</v>
      </c>
      <c r="CE79" s="13">
        <v>427208828.75381118</v>
      </c>
      <c r="CF79" s="13">
        <v>399382933.02349901</v>
      </c>
      <c r="CG79" s="13">
        <v>493189392.42257679</v>
      </c>
      <c r="CH79" s="13">
        <v>353299170.24204439</v>
      </c>
      <c r="CI79" s="13">
        <v>461249364.46331573</v>
      </c>
      <c r="CJ79" s="13">
        <v>357386356.78986979</v>
      </c>
      <c r="CK79" s="13">
        <v>498886312.99815738</v>
      </c>
      <c r="CL79" s="13">
        <v>501778488.36077231</v>
      </c>
      <c r="CM79" s="13">
        <v>454059235.4945116</v>
      </c>
      <c r="CN79" s="13">
        <v>460380453.29085779</v>
      </c>
      <c r="CO79" s="13">
        <v>431886654.49991542</v>
      </c>
      <c r="CP79" s="13">
        <v>496393633.37342978</v>
      </c>
      <c r="CQ79" s="13">
        <v>411789615.98430473</v>
      </c>
      <c r="CR79" s="13">
        <v>392093668.3400979</v>
      </c>
      <c r="CS79" s="13">
        <v>478016697.32742381</v>
      </c>
      <c r="CT79" s="13">
        <v>435126150.9932059</v>
      </c>
      <c r="CU79" s="13">
        <v>475504256.9263978</v>
      </c>
      <c r="CV79" s="13">
        <v>481715361.47600567</v>
      </c>
      <c r="CW79" s="13">
        <v>451951258.08424652</v>
      </c>
      <c r="CX79" s="13">
        <v>400963749.50827438</v>
      </c>
      <c r="CY79" s="13">
        <v>541183003.17354238</v>
      </c>
      <c r="CZ79" s="13">
        <v>564986193.0674578</v>
      </c>
      <c r="DA79" s="13">
        <v>680529603.59369659</v>
      </c>
      <c r="DB79" s="38">
        <f t="shared" si="2"/>
        <v>38098314320.751724</v>
      </c>
      <c r="DC79" s="6"/>
    </row>
    <row r="80" spans="2:107" x14ac:dyDescent="0.3">
      <c r="B80" s="11">
        <v>28001</v>
      </c>
      <c r="C80" s="13" t="s">
        <v>182</v>
      </c>
      <c r="D80" s="13">
        <v>78</v>
      </c>
      <c r="E80" s="13" t="str">
        <f t="shared" si="3"/>
        <v>S</v>
      </c>
      <c r="F80" s="13">
        <v>153691.65137804201</v>
      </c>
      <c r="G80" s="13">
        <v>302301.49144055351</v>
      </c>
      <c r="H80" s="13">
        <v>521717.31816155481</v>
      </c>
      <c r="I80" s="13">
        <v>1868680.731882175</v>
      </c>
      <c r="J80" s="13">
        <v>633328.06113118189</v>
      </c>
      <c r="K80" s="13">
        <v>3142543.522221195</v>
      </c>
      <c r="L80" s="13">
        <v>1184069.7798099851</v>
      </c>
      <c r="M80" s="13">
        <v>41883.340072741201</v>
      </c>
      <c r="N80" s="13">
        <v>769940.50036332652</v>
      </c>
      <c r="O80" s="13">
        <v>1070809.7574453179</v>
      </c>
      <c r="P80" s="13">
        <v>1022799.0417321949</v>
      </c>
      <c r="Q80" s="13">
        <v>46586.1331253112</v>
      </c>
      <c r="R80" s="13">
        <v>6728935.8226206321</v>
      </c>
      <c r="S80" s="13">
        <v>1144160.6943175651</v>
      </c>
      <c r="T80" s="13"/>
      <c r="U80" s="13">
        <v>1752353.5775272769</v>
      </c>
      <c r="V80" s="13">
        <v>44589.995507274398</v>
      </c>
      <c r="W80" s="13"/>
      <c r="X80" s="13">
        <v>4324569.8346908642</v>
      </c>
      <c r="Y80" s="13">
        <v>3305871.4711740529</v>
      </c>
      <c r="Z80" s="13">
        <v>59799.506156126998</v>
      </c>
      <c r="AA80" s="13">
        <v>6995.4303430692007</v>
      </c>
      <c r="AB80" s="13">
        <v>1930206.831978116</v>
      </c>
      <c r="AC80" s="13">
        <v>788277.32545021165</v>
      </c>
      <c r="AD80" s="13">
        <v>207197.42084556929</v>
      </c>
      <c r="AE80" s="13"/>
      <c r="AF80" s="13">
        <v>1005023.402687212</v>
      </c>
      <c r="AG80" s="13">
        <v>740293.27272906632</v>
      </c>
      <c r="AH80" s="13">
        <v>911123.55793660134</v>
      </c>
      <c r="AI80" s="13"/>
      <c r="AJ80" s="13"/>
      <c r="AK80" s="13">
        <v>224940.3847870804</v>
      </c>
      <c r="AL80" s="13">
        <v>553323.93589675555</v>
      </c>
      <c r="AM80" s="13">
        <v>2330526.9868772211</v>
      </c>
      <c r="AN80" s="13">
        <v>1806869.156386592</v>
      </c>
      <c r="AO80" s="13">
        <v>597677.18562116276</v>
      </c>
      <c r="AP80" s="13">
        <v>7623084.4518671762</v>
      </c>
      <c r="AQ80" s="13"/>
      <c r="AR80" s="13">
        <v>2624520.3464399609</v>
      </c>
      <c r="AS80" s="13"/>
      <c r="AT80" s="13">
        <v>1907662.245798823</v>
      </c>
      <c r="AU80" s="13">
        <v>2498364.3972570249</v>
      </c>
      <c r="AV80" s="13">
        <v>535940.15609275748</v>
      </c>
      <c r="AW80" s="13">
        <v>3329348.540632749</v>
      </c>
      <c r="AX80" s="13">
        <v>1049893.4104585689</v>
      </c>
      <c r="AY80" s="13">
        <v>1367590.3658242561</v>
      </c>
      <c r="AZ80" s="13">
        <v>2856842.6666764598</v>
      </c>
      <c r="BA80" s="13">
        <v>485453.89598007168</v>
      </c>
      <c r="BB80" s="13">
        <v>2721239.501284509</v>
      </c>
      <c r="BC80" s="13">
        <v>495379.41747941909</v>
      </c>
      <c r="BD80" s="13"/>
      <c r="BE80" s="13">
        <v>32827.058029255997</v>
      </c>
      <c r="BF80" s="13">
        <v>37334.558922325603</v>
      </c>
      <c r="BG80" s="13">
        <v>2425507.6265197741</v>
      </c>
      <c r="BH80" s="13">
        <v>95402.796909033001</v>
      </c>
      <c r="BI80" s="13">
        <v>4023454.6318577779</v>
      </c>
      <c r="BJ80" s="13">
        <v>56030.8625772003</v>
      </c>
      <c r="BK80" s="13">
        <v>817520.58632241515</v>
      </c>
      <c r="BL80" s="13">
        <v>494471.5631882759</v>
      </c>
      <c r="BM80" s="13">
        <v>1095465.727359348</v>
      </c>
      <c r="BN80" s="13">
        <v>2303178.5388608668</v>
      </c>
      <c r="BO80" s="13">
        <v>4067788.2333276458</v>
      </c>
      <c r="BP80" s="13"/>
      <c r="BQ80" s="13">
        <v>730547.65989965759</v>
      </c>
      <c r="BR80" s="13">
        <v>1294116.115132211</v>
      </c>
      <c r="BS80" s="13">
        <v>1056727.5807888219</v>
      </c>
      <c r="BT80" s="13">
        <v>1639100.3504092961</v>
      </c>
      <c r="BU80" s="13">
        <v>2387274.6473800638</v>
      </c>
      <c r="BV80" s="13">
        <v>223294.78436790241</v>
      </c>
      <c r="BW80" s="13">
        <v>13077810.505932489</v>
      </c>
      <c r="BX80" s="13">
        <v>3985025.6881939019</v>
      </c>
      <c r="BY80" s="13"/>
      <c r="BZ80" s="13">
        <v>3036244.017147427</v>
      </c>
      <c r="CA80" s="13"/>
      <c r="CB80" s="13"/>
      <c r="CC80" s="13">
        <v>630843.65020773374</v>
      </c>
      <c r="CD80" s="13">
        <v>4587182.2439632369</v>
      </c>
      <c r="CE80" s="13">
        <v>200941.17927220851</v>
      </c>
      <c r="CF80" s="13">
        <v>228787.61197317511</v>
      </c>
      <c r="CG80" s="13"/>
      <c r="CH80" s="13">
        <v>398191.75098330423</v>
      </c>
      <c r="CI80" s="13">
        <v>1517697.16922318</v>
      </c>
      <c r="CJ80" s="13">
        <v>289894.7713340742</v>
      </c>
      <c r="CK80" s="13"/>
      <c r="CL80" s="13">
        <v>882798.78501270362</v>
      </c>
      <c r="CM80" s="13"/>
      <c r="CN80" s="13">
        <v>1808899.4317379261</v>
      </c>
      <c r="CO80" s="13"/>
      <c r="CP80" s="13">
        <v>1014265.4971988749</v>
      </c>
      <c r="CQ80" s="13">
        <v>1583844.9128701319</v>
      </c>
      <c r="CR80" s="13">
        <v>334700.39891582599</v>
      </c>
      <c r="CS80" s="13">
        <v>396707.2357069038</v>
      </c>
      <c r="CT80" s="13">
        <v>6791513.601981611</v>
      </c>
      <c r="CU80" s="13">
        <v>946204.46160398587</v>
      </c>
      <c r="CV80" s="13"/>
      <c r="CW80" s="13"/>
      <c r="CX80" s="13">
        <v>1489705.2915162321</v>
      </c>
      <c r="CY80" s="13">
        <v>168286.83079340961</v>
      </c>
      <c r="CZ80" s="13">
        <v>112731.04982561919</v>
      </c>
      <c r="DA80" s="13">
        <v>380363.8848867921</v>
      </c>
      <c r="DB80" s="38">
        <f t="shared" si="2"/>
        <v>133359089.81022045</v>
      </c>
      <c r="DC80" s="6"/>
    </row>
    <row r="81" spans="2:107" x14ac:dyDescent="0.3">
      <c r="B81" s="11">
        <v>28002</v>
      </c>
      <c r="C81" s="13" t="s">
        <v>183</v>
      </c>
      <c r="D81" s="13">
        <v>79</v>
      </c>
      <c r="E81" s="13" t="str">
        <f t="shared" si="3"/>
        <v>N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38">
        <f t="shared" si="2"/>
        <v>0</v>
      </c>
      <c r="DC81" s="6"/>
    </row>
    <row r="82" spans="2:107" x14ac:dyDescent="0.3">
      <c r="B82" s="11">
        <v>28003</v>
      </c>
      <c r="C82" s="13" t="s">
        <v>184</v>
      </c>
      <c r="D82" s="13">
        <v>80</v>
      </c>
      <c r="E82" s="13" t="str">
        <f t="shared" si="3"/>
        <v>S</v>
      </c>
      <c r="F82" s="13">
        <v>5899801.8262173478</v>
      </c>
      <c r="G82" s="13">
        <v>15897737.790571161</v>
      </c>
      <c r="H82" s="13">
        <v>9145990.3532405123</v>
      </c>
      <c r="I82" s="13">
        <v>9056038.1722526588</v>
      </c>
      <c r="J82" s="13">
        <v>17239027.244909409</v>
      </c>
      <c r="K82" s="13">
        <v>9833204.9076329228</v>
      </c>
      <c r="L82" s="13">
        <v>33570404.735739879</v>
      </c>
      <c r="M82" s="13">
        <v>17577563.772819191</v>
      </c>
      <c r="N82" s="13">
        <v>9445805.911211675</v>
      </c>
      <c r="O82" s="13">
        <v>16721912.56123404</v>
      </c>
      <c r="P82" s="13">
        <v>12790017.972450741</v>
      </c>
      <c r="Q82" s="13">
        <v>78708433.742749915</v>
      </c>
      <c r="R82" s="13">
        <v>20269022.108789049</v>
      </c>
      <c r="S82" s="13">
        <v>23913070.20377421</v>
      </c>
      <c r="T82" s="13">
        <v>28757781.356119771</v>
      </c>
      <c r="U82" s="13">
        <v>12311039.84416754</v>
      </c>
      <c r="V82" s="13">
        <v>43966416.424086757</v>
      </c>
      <c r="W82" s="13">
        <v>18687741.615016479</v>
      </c>
      <c r="X82" s="13">
        <v>19460167.010920301</v>
      </c>
      <c r="Y82" s="13">
        <v>11663358.008077869</v>
      </c>
      <c r="Z82" s="13">
        <v>15466644.122528961</v>
      </c>
      <c r="AA82" s="13">
        <v>23399048.662545718</v>
      </c>
      <c r="AB82" s="13">
        <v>15279262.08379749</v>
      </c>
      <c r="AC82" s="13">
        <v>16985341.386185389</v>
      </c>
      <c r="AD82" s="13">
        <v>22012295.882305712</v>
      </c>
      <c r="AE82" s="13">
        <v>21256532.775840439</v>
      </c>
      <c r="AF82" s="13">
        <v>10929465.35097592</v>
      </c>
      <c r="AG82" s="13">
        <v>23144439.80847479</v>
      </c>
      <c r="AH82" s="13">
        <v>19070754.841586929</v>
      </c>
      <c r="AI82" s="13">
        <v>35978633.830368303</v>
      </c>
      <c r="AJ82" s="13">
        <v>27983194.175661229</v>
      </c>
      <c r="AK82" s="13">
        <v>54373121.10480766</v>
      </c>
      <c r="AL82" s="13">
        <v>17675094.670595489</v>
      </c>
      <c r="AM82" s="13">
        <v>33339686.16861207</v>
      </c>
      <c r="AN82" s="13">
        <v>103442573.4707956</v>
      </c>
      <c r="AO82" s="13">
        <v>41271586.446019791</v>
      </c>
      <c r="AP82" s="13">
        <v>14729263.01318589</v>
      </c>
      <c r="AQ82" s="13">
        <v>23005149.026979212</v>
      </c>
      <c r="AR82" s="13">
        <v>74491253.930092469</v>
      </c>
      <c r="AS82" s="13">
        <v>30632436.945879769</v>
      </c>
      <c r="AT82" s="13">
        <v>39436963.433578476</v>
      </c>
      <c r="AU82" s="13">
        <v>39606616.531117283</v>
      </c>
      <c r="AV82" s="13">
        <v>11640445.449421911</v>
      </c>
      <c r="AW82" s="13">
        <v>22641269.976536341</v>
      </c>
      <c r="AX82" s="13">
        <v>21756668.463084809</v>
      </c>
      <c r="AY82" s="13">
        <v>18440373.798900399</v>
      </c>
      <c r="AZ82" s="13">
        <v>7610323.3431232898</v>
      </c>
      <c r="BA82" s="13">
        <v>11097202.53244186</v>
      </c>
      <c r="BB82" s="13">
        <v>19406408.186047491</v>
      </c>
      <c r="BC82" s="13">
        <v>11399180.35832783</v>
      </c>
      <c r="BD82" s="13">
        <v>16774711.917325759</v>
      </c>
      <c r="BE82" s="13">
        <v>29881907.98574103</v>
      </c>
      <c r="BF82" s="13">
        <v>16060767.147572299</v>
      </c>
      <c r="BG82" s="13">
        <v>17689068.091250241</v>
      </c>
      <c r="BH82" s="13">
        <v>42728051.419766434</v>
      </c>
      <c r="BI82" s="13">
        <v>33307176.740735769</v>
      </c>
      <c r="BJ82" s="13">
        <v>10121088.08661044</v>
      </c>
      <c r="BK82" s="13">
        <v>43628244.477879211</v>
      </c>
      <c r="BL82" s="13">
        <v>24396366.92783621</v>
      </c>
      <c r="BM82" s="13">
        <v>27443010.985147879</v>
      </c>
      <c r="BN82" s="13">
        <v>23992586.760025751</v>
      </c>
      <c r="BO82" s="13">
        <v>33612010.044324793</v>
      </c>
      <c r="BP82" s="13">
        <v>109333221.59381279</v>
      </c>
      <c r="BQ82" s="13">
        <v>20729432.732257411</v>
      </c>
      <c r="BR82" s="13">
        <v>36549359.333939098</v>
      </c>
      <c r="BS82" s="13">
        <v>24454497.196446531</v>
      </c>
      <c r="BT82" s="13">
        <v>54550341.8727929</v>
      </c>
      <c r="BU82" s="13">
        <v>33930182.354477279</v>
      </c>
      <c r="BV82" s="13">
        <v>48380525.72912351</v>
      </c>
      <c r="BW82" s="13">
        <v>32806044.88860238</v>
      </c>
      <c r="BX82" s="13">
        <v>98435095.599602669</v>
      </c>
      <c r="BY82" s="13">
        <v>59483006.608624607</v>
      </c>
      <c r="BZ82" s="13">
        <v>163013481.14003661</v>
      </c>
      <c r="CA82" s="13">
        <v>49898190.792322367</v>
      </c>
      <c r="CB82" s="13">
        <v>84312431.100642458</v>
      </c>
      <c r="CC82" s="13">
        <v>31488281.452323589</v>
      </c>
      <c r="CD82" s="13">
        <v>36909807.681259081</v>
      </c>
      <c r="CE82" s="13">
        <v>61600041.688955307</v>
      </c>
      <c r="CF82" s="13">
        <v>102146773.14111979</v>
      </c>
      <c r="CG82" s="13">
        <v>41634922.81523858</v>
      </c>
      <c r="CH82" s="13">
        <v>57628909.799526252</v>
      </c>
      <c r="CI82" s="13">
        <v>122589451.3413832</v>
      </c>
      <c r="CJ82" s="13">
        <v>49553218.865504399</v>
      </c>
      <c r="CK82" s="13">
        <v>34617713.797489658</v>
      </c>
      <c r="CL82" s="13">
        <v>91085441.041382194</v>
      </c>
      <c r="CM82" s="13">
        <v>25235254.323725719</v>
      </c>
      <c r="CN82" s="13">
        <v>56924402.554095872</v>
      </c>
      <c r="CO82" s="13">
        <v>73863142.118129775</v>
      </c>
      <c r="CP82" s="13">
        <v>61564293.171560742</v>
      </c>
      <c r="CQ82" s="13">
        <v>84746201.035508454</v>
      </c>
      <c r="CR82" s="13">
        <v>88939986.461004972</v>
      </c>
      <c r="CS82" s="13">
        <v>94096165.243017122</v>
      </c>
      <c r="CT82" s="13">
        <v>64302299.463033527</v>
      </c>
      <c r="CU82" s="13">
        <v>120783315.9955924</v>
      </c>
      <c r="CV82" s="13">
        <v>180482325.94258031</v>
      </c>
      <c r="CW82" s="13">
        <v>98980157.611168385</v>
      </c>
      <c r="CX82" s="13">
        <v>55407177.444708467</v>
      </c>
      <c r="CY82" s="13">
        <v>88475023.277880192</v>
      </c>
      <c r="CZ82" s="13">
        <v>91191847.052598611</v>
      </c>
      <c r="DA82" s="13">
        <v>90858473.153266504</v>
      </c>
      <c r="DB82" s="38">
        <f t="shared" si="2"/>
        <v>4283031193.3307495</v>
      </c>
      <c r="DC82" s="6"/>
    </row>
    <row r="83" spans="2:107" x14ac:dyDescent="0.3">
      <c r="B83" s="11">
        <v>29911</v>
      </c>
      <c r="C83" s="13" t="s">
        <v>185</v>
      </c>
      <c r="D83" s="13">
        <v>81</v>
      </c>
      <c r="E83" s="13" t="str">
        <f t="shared" si="3"/>
        <v>S</v>
      </c>
      <c r="F83" s="13"/>
      <c r="G83" s="13"/>
      <c r="H83" s="13"/>
      <c r="I83" s="13"/>
      <c r="J83" s="13">
        <v>2363400.1056788932</v>
      </c>
      <c r="K83" s="13"/>
      <c r="L83" s="13"/>
      <c r="M83" s="13"/>
      <c r="N83" s="13"/>
      <c r="O83" s="13">
        <v>1193811.978793886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>
        <v>201153.77014480799</v>
      </c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38">
        <f t="shared" si="2"/>
        <v>3758365.8546175873</v>
      </c>
      <c r="DC83" s="6"/>
    </row>
    <row r="84" spans="2:107" x14ac:dyDescent="0.3">
      <c r="B84" s="11">
        <v>29912</v>
      </c>
      <c r="C84" s="13" t="s">
        <v>186</v>
      </c>
      <c r="D84" s="13">
        <v>82</v>
      </c>
      <c r="E84" s="13" t="str">
        <f t="shared" si="3"/>
        <v>S</v>
      </c>
      <c r="F84" s="13">
        <v>427625.12865491997</v>
      </c>
      <c r="G84" s="13">
        <v>466264.02835303207</v>
      </c>
      <c r="H84" s="13">
        <v>515612.33318847721</v>
      </c>
      <c r="I84" s="13"/>
      <c r="J84" s="13">
        <v>148169.94612006599</v>
      </c>
      <c r="K84" s="13"/>
      <c r="L84" s="13">
        <v>613825.4844862296</v>
      </c>
      <c r="M84" s="13"/>
      <c r="N84" s="13"/>
      <c r="O84" s="13"/>
      <c r="P84" s="13">
        <v>86007.996875345998</v>
      </c>
      <c r="Q84" s="13">
        <v>1476731.1743092551</v>
      </c>
      <c r="R84" s="13"/>
      <c r="S84" s="13">
        <v>391441.3480273824</v>
      </c>
      <c r="T84" s="13"/>
      <c r="U84" s="13">
        <v>316432.75334863918</v>
      </c>
      <c r="V84" s="13"/>
      <c r="W84" s="13"/>
      <c r="X84" s="13">
        <v>42836491.437904961</v>
      </c>
      <c r="Y84" s="13"/>
      <c r="Z84" s="13">
        <v>1962491.3769966799</v>
      </c>
      <c r="AA84" s="13"/>
      <c r="AB84" s="13">
        <v>752045.01497650717</v>
      </c>
      <c r="AC84" s="13"/>
      <c r="AD84" s="13">
        <v>2312938.1747897058</v>
      </c>
      <c r="AE84" s="13"/>
      <c r="AF84" s="13">
        <v>176429.76932453481</v>
      </c>
      <c r="AG84" s="13"/>
      <c r="AH84" s="13">
        <v>466264.02835303207</v>
      </c>
      <c r="AI84" s="13">
        <v>30369064.308793351</v>
      </c>
      <c r="AJ84" s="13"/>
      <c r="AK84" s="13">
        <v>699396.04252954805</v>
      </c>
      <c r="AL84" s="13"/>
      <c r="AM84" s="13">
        <v>6015805.4403299782</v>
      </c>
      <c r="AN84" s="13">
        <v>229977.565672998</v>
      </c>
      <c r="AO84" s="13">
        <v>8923769.6437540166</v>
      </c>
      <c r="AP84" s="13"/>
      <c r="AQ84" s="13">
        <v>982541.74225100013</v>
      </c>
      <c r="AR84" s="13"/>
      <c r="AS84" s="13">
        <v>6018276.1441014167</v>
      </c>
      <c r="AT84" s="13">
        <v>575721.28905830008</v>
      </c>
      <c r="AU84" s="13">
        <v>293220.73715723318</v>
      </c>
      <c r="AV84" s="13">
        <v>212623.52224384001</v>
      </c>
      <c r="AW84" s="13">
        <v>1002672.522395746</v>
      </c>
      <c r="AX84" s="13">
        <v>10798314.987612739</v>
      </c>
      <c r="AY84" s="13"/>
      <c r="AZ84" s="13"/>
      <c r="BA84" s="13"/>
      <c r="BB84" s="13">
        <v>654069.17796003283</v>
      </c>
      <c r="BC84" s="13">
        <v>337795.22723402799</v>
      </c>
      <c r="BD84" s="13"/>
      <c r="BE84" s="13"/>
      <c r="BF84" s="13"/>
      <c r="BG84" s="13">
        <v>2328146.422190798</v>
      </c>
      <c r="BH84" s="13">
        <v>2663180.4530079658</v>
      </c>
      <c r="BI84" s="13">
        <v>23519320.532122891</v>
      </c>
      <c r="BJ84" s="13">
        <v>466741.08479565842</v>
      </c>
      <c r="BK84" s="13">
        <v>28908474.986031629</v>
      </c>
      <c r="BL84" s="13">
        <v>150616.2606212736</v>
      </c>
      <c r="BM84" s="13"/>
      <c r="BN84" s="13"/>
      <c r="BO84" s="13">
        <v>44297974.861054212</v>
      </c>
      <c r="BP84" s="13">
        <v>74785306.181346312</v>
      </c>
      <c r="BQ84" s="13">
        <v>1350862.786063747</v>
      </c>
      <c r="BR84" s="13">
        <v>140101.28613031679</v>
      </c>
      <c r="BS84" s="13"/>
      <c r="BT84" s="13"/>
      <c r="BU84" s="13">
        <v>8816501.1829178873</v>
      </c>
      <c r="BV84" s="13">
        <v>70487592.687722862</v>
      </c>
      <c r="BW84" s="13"/>
      <c r="BX84" s="13"/>
      <c r="BY84" s="13">
        <v>1353533.0631923471</v>
      </c>
      <c r="BZ84" s="13"/>
      <c r="CA84" s="13"/>
      <c r="CB84" s="13">
        <v>365309.81107498083</v>
      </c>
      <c r="CC84" s="13">
        <v>337646.96972365322</v>
      </c>
      <c r="CD84" s="13"/>
      <c r="CE84" s="13"/>
      <c r="CF84" s="13">
        <v>7179317.356070607</v>
      </c>
      <c r="CG84" s="13">
        <v>185280327.36819431</v>
      </c>
      <c r="CH84" s="13"/>
      <c r="CI84" s="13"/>
      <c r="CJ84" s="13">
        <v>577420.44288705848</v>
      </c>
      <c r="CK84" s="13"/>
      <c r="CL84" s="13">
        <v>2034513.639702826</v>
      </c>
      <c r="CM84" s="13">
        <v>51984195.754211843</v>
      </c>
      <c r="CN84" s="13">
        <v>4169955.1700061359</v>
      </c>
      <c r="CO84" s="13">
        <v>1817258.161628406</v>
      </c>
      <c r="CP84" s="13">
        <v>384311.77780663362</v>
      </c>
      <c r="CQ84" s="13">
        <v>102201102.3453795</v>
      </c>
      <c r="CR84" s="13"/>
      <c r="CS84" s="13">
        <v>739445.38130330003</v>
      </c>
      <c r="CT84" s="13">
        <v>45377021.392725639</v>
      </c>
      <c r="CU84" s="13"/>
      <c r="CV84" s="13">
        <v>40192976.494960167</v>
      </c>
      <c r="CW84" s="13">
        <v>2244976.9910919159</v>
      </c>
      <c r="CX84" s="13">
        <v>3102868.5616650698</v>
      </c>
      <c r="CY84" s="13">
        <v>47857187.726620421</v>
      </c>
      <c r="CZ84" s="13"/>
      <c r="DA84" s="13"/>
      <c r="DB84" s="38">
        <f t="shared" si="2"/>
        <v>875176205.47905326</v>
      </c>
      <c r="DC84" s="6"/>
    </row>
    <row r="85" spans="2:107" x14ac:dyDescent="0.3">
      <c r="B85" s="11">
        <v>29921</v>
      </c>
      <c r="C85" s="13" t="s">
        <v>187</v>
      </c>
      <c r="D85" s="13">
        <v>83</v>
      </c>
      <c r="E85" s="13" t="str">
        <f t="shared" si="3"/>
        <v>S</v>
      </c>
      <c r="F85" s="13">
        <v>21366518.619984969</v>
      </c>
      <c r="G85" s="13">
        <v>6370612.6250098217</v>
      </c>
      <c r="H85" s="13">
        <v>3858827.696982062</v>
      </c>
      <c r="I85" s="13">
        <v>15857629.532936109</v>
      </c>
      <c r="J85" s="13">
        <v>4748153.571951204</v>
      </c>
      <c r="K85" s="13">
        <v>8184534.4933106182</v>
      </c>
      <c r="L85" s="13">
        <v>11213958.54872565</v>
      </c>
      <c r="M85" s="13">
        <v>14281798.78781971</v>
      </c>
      <c r="N85" s="13">
        <v>5771234.3649367737</v>
      </c>
      <c r="O85" s="13">
        <v>8324384.1383725768</v>
      </c>
      <c r="P85" s="13">
        <v>6797095.4940521261</v>
      </c>
      <c r="Q85" s="13">
        <v>25029707.32265839</v>
      </c>
      <c r="R85" s="13">
        <v>7013958.0507817063</v>
      </c>
      <c r="S85" s="13">
        <v>8603284.0589212477</v>
      </c>
      <c r="T85" s="13">
        <v>9617656.7673101183</v>
      </c>
      <c r="U85" s="13">
        <v>11739536.7077392</v>
      </c>
      <c r="V85" s="13">
        <v>5219713.9869431658</v>
      </c>
      <c r="W85" s="13">
        <v>13392276.59679337</v>
      </c>
      <c r="X85" s="13">
        <v>12127279.143621091</v>
      </c>
      <c r="Y85" s="13">
        <v>5270565.9965040237</v>
      </c>
      <c r="Z85" s="13">
        <v>25788980.342881691</v>
      </c>
      <c r="AA85" s="13">
        <v>7749474.2304836437</v>
      </c>
      <c r="AB85" s="13">
        <v>4518669.4712926764</v>
      </c>
      <c r="AC85" s="13">
        <v>4263238.3535984335</v>
      </c>
      <c r="AD85" s="13">
        <v>20322033.8708761</v>
      </c>
      <c r="AE85" s="13">
        <v>12508417.576069411</v>
      </c>
      <c r="AF85" s="13">
        <v>9117550.2243932281</v>
      </c>
      <c r="AG85" s="13">
        <v>19680776.976548798</v>
      </c>
      <c r="AH85" s="13">
        <v>21807229.42775742</v>
      </c>
      <c r="AI85" s="13">
        <v>18638640.133944701</v>
      </c>
      <c r="AJ85" s="13">
        <v>11976200.030542521</v>
      </c>
      <c r="AK85" s="13">
        <v>16385108.828268729</v>
      </c>
      <c r="AL85" s="13">
        <v>9889834.4643864799</v>
      </c>
      <c r="AM85" s="13">
        <v>32584665.623434812</v>
      </c>
      <c r="AN85" s="13">
        <v>9856698.5760976914</v>
      </c>
      <c r="AO85" s="13">
        <v>16677737.21426682</v>
      </c>
      <c r="AP85" s="13">
        <v>32533304.01885106</v>
      </c>
      <c r="AQ85" s="13">
        <v>38926535.669028297</v>
      </c>
      <c r="AR85" s="13">
        <v>20407226.052546222</v>
      </c>
      <c r="AS85" s="13">
        <v>51821435.003300227</v>
      </c>
      <c r="AT85" s="13">
        <v>23362328.949813239</v>
      </c>
      <c r="AU85" s="13">
        <v>13943609.16178564</v>
      </c>
      <c r="AV85" s="13">
        <v>12970984.32350646</v>
      </c>
      <c r="AW85" s="13">
        <v>25275920.83336138</v>
      </c>
      <c r="AX85" s="13">
        <v>8196533.3204159588</v>
      </c>
      <c r="AY85" s="13">
        <v>15619108.15971203</v>
      </c>
      <c r="AZ85" s="13">
        <v>10752589.2524305</v>
      </c>
      <c r="BA85" s="13">
        <v>5096285.85097914</v>
      </c>
      <c r="BB85" s="13">
        <v>26386289.394881729</v>
      </c>
      <c r="BC85" s="13">
        <v>26099260.08594697</v>
      </c>
      <c r="BD85" s="13">
        <v>10649144.954156971</v>
      </c>
      <c r="BE85" s="13">
        <v>23107646.448309489</v>
      </c>
      <c r="BF85" s="13">
        <v>9210488.4940557033</v>
      </c>
      <c r="BG85" s="13">
        <v>33081447.79715699</v>
      </c>
      <c r="BH85" s="13">
        <v>43948229.706254438</v>
      </c>
      <c r="BI85" s="13">
        <v>9717656.5727140121</v>
      </c>
      <c r="BJ85" s="13">
        <v>12118517.29463724</v>
      </c>
      <c r="BK85" s="13">
        <v>14011399.02927519</v>
      </c>
      <c r="BL85" s="13">
        <v>5224362.004718814</v>
      </c>
      <c r="BM85" s="13">
        <v>24814162.65863568</v>
      </c>
      <c r="BN85" s="13">
        <v>24970752.84194221</v>
      </c>
      <c r="BO85" s="13">
        <v>19590624.104959249</v>
      </c>
      <c r="BP85" s="13">
        <v>31373968.974146578</v>
      </c>
      <c r="BQ85" s="13">
        <v>30597917.54733583</v>
      </c>
      <c r="BR85" s="13">
        <v>6457618.403464647</v>
      </c>
      <c r="BS85" s="13">
        <v>43957222.655863836</v>
      </c>
      <c r="BT85" s="13">
        <v>9746688.6508027297</v>
      </c>
      <c r="BU85" s="13">
        <v>13402400.9054674</v>
      </c>
      <c r="BV85" s="13">
        <v>12207483.19053488</v>
      </c>
      <c r="BW85" s="13">
        <v>18935464.399308119</v>
      </c>
      <c r="BX85" s="13">
        <v>49117773.553782716</v>
      </c>
      <c r="BY85" s="13">
        <v>25287064.384362381</v>
      </c>
      <c r="BZ85" s="13">
        <v>15129925.62705881</v>
      </c>
      <c r="CA85" s="13">
        <v>57640413.854707867</v>
      </c>
      <c r="CB85" s="13">
        <v>10627339.080340421</v>
      </c>
      <c r="CC85" s="13">
        <v>11008608.36045274</v>
      </c>
      <c r="CD85" s="13">
        <v>16664127.959899681</v>
      </c>
      <c r="CE85" s="13">
        <v>26414513.137601942</v>
      </c>
      <c r="CF85" s="13">
        <v>16093575.718345631</v>
      </c>
      <c r="CG85" s="13">
        <v>37947161.671704471</v>
      </c>
      <c r="CH85" s="13">
        <v>26597026.817822728</v>
      </c>
      <c r="CI85" s="13">
        <v>23344965.544914689</v>
      </c>
      <c r="CJ85" s="13">
        <v>43573207.326529957</v>
      </c>
      <c r="CK85" s="13">
        <v>7696089.3181939032</v>
      </c>
      <c r="CL85" s="13">
        <v>28856610.08953036</v>
      </c>
      <c r="CM85" s="13">
        <v>30289709.15484412</v>
      </c>
      <c r="CN85" s="13">
        <v>25670166.707563411</v>
      </c>
      <c r="CO85" s="13">
        <v>38738612.530555047</v>
      </c>
      <c r="CP85" s="13">
        <v>34875652.393757522</v>
      </c>
      <c r="CQ85" s="13">
        <v>11045490.046402819</v>
      </c>
      <c r="CR85" s="13">
        <v>8616146.8174871188</v>
      </c>
      <c r="CS85" s="13">
        <v>42787434.229164474</v>
      </c>
      <c r="CT85" s="13">
        <v>39675479.539774626</v>
      </c>
      <c r="CU85" s="13">
        <v>17043975.570933972</v>
      </c>
      <c r="CV85" s="13">
        <v>81974520.898183852</v>
      </c>
      <c r="CW85" s="13">
        <v>17503739.306070291</v>
      </c>
      <c r="CX85" s="13">
        <v>5318816.6790059423</v>
      </c>
      <c r="CY85" s="13">
        <v>40448098.111612797</v>
      </c>
      <c r="CZ85" s="13">
        <v>11839347.726876579</v>
      </c>
      <c r="DA85" s="13">
        <v>7387793.960226587</v>
      </c>
      <c r="DB85" s="38">
        <f t="shared" si="2"/>
        <v>1964281974.6782033</v>
      </c>
      <c r="DC85" s="6"/>
    </row>
    <row r="86" spans="2:107" x14ac:dyDescent="0.3">
      <c r="B86" s="11">
        <v>30001</v>
      </c>
      <c r="C86" s="13" t="s">
        <v>188</v>
      </c>
      <c r="D86" s="13">
        <v>84</v>
      </c>
      <c r="E86" s="13" t="str">
        <f t="shared" si="3"/>
        <v>S</v>
      </c>
      <c r="F86" s="13">
        <v>16977471.516917221</v>
      </c>
      <c r="G86" s="13">
        <v>7871075.9231568212</v>
      </c>
      <c r="H86" s="13">
        <v>5759247.2672785707</v>
      </c>
      <c r="I86" s="13">
        <v>11824947.344402179</v>
      </c>
      <c r="J86" s="13">
        <v>4564748.797705695</v>
      </c>
      <c r="K86" s="13">
        <v>6884837.6070060274</v>
      </c>
      <c r="L86" s="13">
        <v>4267565.9988746168</v>
      </c>
      <c r="M86" s="13">
        <v>9732796.9264049716</v>
      </c>
      <c r="N86" s="13">
        <v>9928789.6072223112</v>
      </c>
      <c r="O86" s="13">
        <v>5539452.3251692569</v>
      </c>
      <c r="P86" s="13">
        <v>18164965.439428661</v>
      </c>
      <c r="Q86" s="13">
        <v>14238984.55421688</v>
      </c>
      <c r="R86" s="13">
        <v>4349439.6521465043</v>
      </c>
      <c r="S86" s="13">
        <v>58509490.431800559</v>
      </c>
      <c r="T86" s="13">
        <v>8457333.0796005279</v>
      </c>
      <c r="U86" s="13">
        <v>23614428.270134728</v>
      </c>
      <c r="V86" s="13">
        <v>7768320.2142119994</v>
      </c>
      <c r="W86" s="13">
        <v>16173126.53049114</v>
      </c>
      <c r="X86" s="13">
        <v>16223919.277664609</v>
      </c>
      <c r="Y86" s="13">
        <v>20692655.260477848</v>
      </c>
      <c r="Z86" s="13">
        <v>41884664.289314553</v>
      </c>
      <c r="AA86" s="13">
        <v>77840493.788222805</v>
      </c>
      <c r="AB86" s="13">
        <v>5468785.4409301812</v>
      </c>
      <c r="AC86" s="13">
        <v>29401477.273202609</v>
      </c>
      <c r="AD86" s="13">
        <v>10763790.67230509</v>
      </c>
      <c r="AE86" s="13">
        <v>20671613.630210299</v>
      </c>
      <c r="AF86" s="13">
        <v>15043352.866086571</v>
      </c>
      <c r="AG86" s="13">
        <v>11444758.69953645</v>
      </c>
      <c r="AH86" s="13">
        <v>13869225.62428855</v>
      </c>
      <c r="AI86" s="13">
        <v>17290954.201554641</v>
      </c>
      <c r="AJ86" s="13">
        <v>5616682.7603126187</v>
      </c>
      <c r="AK86" s="13">
        <v>22057605.10594812</v>
      </c>
      <c r="AL86" s="13">
        <v>6037555.2429236388</v>
      </c>
      <c r="AM86" s="13">
        <v>29330658.259720281</v>
      </c>
      <c r="AN86" s="13">
        <v>23530755.585884321</v>
      </c>
      <c r="AO86" s="13">
        <v>21577471.916615032</v>
      </c>
      <c r="AP86" s="13">
        <v>2155939.4815382161</v>
      </c>
      <c r="AQ86" s="13">
        <v>34771739.811011717</v>
      </c>
      <c r="AR86" s="13">
        <v>13012847.32667456</v>
      </c>
      <c r="AS86" s="13">
        <v>20979985.234403118</v>
      </c>
      <c r="AT86" s="13">
        <v>15820303.308307599</v>
      </c>
      <c r="AU86" s="13">
        <v>22912240.989674792</v>
      </c>
      <c r="AV86" s="13">
        <v>32873106.203727271</v>
      </c>
      <c r="AW86" s="13">
        <v>14055556.117163921</v>
      </c>
      <c r="AX86" s="13">
        <v>28871636.369172592</v>
      </c>
      <c r="AY86" s="13">
        <v>13449118.877102651</v>
      </c>
      <c r="AZ86" s="13">
        <v>18142450.97347644</v>
      </c>
      <c r="BA86" s="13">
        <v>2873518.5995642929</v>
      </c>
      <c r="BB86" s="13">
        <v>36428617.893219747</v>
      </c>
      <c r="BC86" s="13">
        <v>5392159.4362780722</v>
      </c>
      <c r="BD86" s="13">
        <v>17432147.972650129</v>
      </c>
      <c r="BE86" s="13">
        <v>4267740.5878305417</v>
      </c>
      <c r="BF86" s="13">
        <v>12426059.79229497</v>
      </c>
      <c r="BG86" s="13">
        <v>40809275.184194408</v>
      </c>
      <c r="BH86" s="13">
        <v>20550381.450392321</v>
      </c>
      <c r="BI86" s="13">
        <v>20719398.718104091</v>
      </c>
      <c r="BJ86" s="13">
        <v>19989558.701135591</v>
      </c>
      <c r="BK86" s="13">
        <v>18358287.890622411</v>
      </c>
      <c r="BL86" s="13">
        <v>45998805.282774568</v>
      </c>
      <c r="BM86" s="13">
        <v>23640390.12368549</v>
      </c>
      <c r="BN86" s="13">
        <v>10157099.86086753</v>
      </c>
      <c r="BO86" s="13">
        <v>22644783.112612229</v>
      </c>
      <c r="BP86" s="13">
        <v>15588596.9240351</v>
      </c>
      <c r="BQ86" s="13">
        <v>16951913.63034955</v>
      </c>
      <c r="BR86" s="13">
        <v>22065455.70348626</v>
      </c>
      <c r="BS86" s="13">
        <v>36538944.978478588</v>
      </c>
      <c r="BT86" s="13">
        <v>15519022.11949176</v>
      </c>
      <c r="BU86" s="13">
        <v>34597482.696783058</v>
      </c>
      <c r="BV86" s="13">
        <v>30866383.314684641</v>
      </c>
      <c r="BW86" s="13">
        <v>16314765.20039358</v>
      </c>
      <c r="BX86" s="13">
        <v>12567767.49496872</v>
      </c>
      <c r="BY86" s="13">
        <v>36164054.613827787</v>
      </c>
      <c r="BZ86" s="13">
        <v>22475617.374295611</v>
      </c>
      <c r="CA86" s="13">
        <v>29685146.25868281</v>
      </c>
      <c r="CB86" s="13">
        <v>45594331.976615213</v>
      </c>
      <c r="CC86" s="13">
        <v>49964174.519008338</v>
      </c>
      <c r="CD86" s="13">
        <v>41890724.930393688</v>
      </c>
      <c r="CE86" s="13">
        <v>28146265.764054488</v>
      </c>
      <c r="CF86" s="13">
        <v>11357758.27486084</v>
      </c>
      <c r="CG86" s="13">
        <v>33477904.28412779</v>
      </c>
      <c r="CH86" s="13">
        <v>42632996.930673912</v>
      </c>
      <c r="CI86" s="13">
        <v>39608976.010334998</v>
      </c>
      <c r="CJ86" s="13">
        <v>64741743.708870783</v>
      </c>
      <c r="CK86" s="13">
        <v>34626875.525334626</v>
      </c>
      <c r="CL86" s="13">
        <v>51739387.252956867</v>
      </c>
      <c r="CM86" s="13">
        <v>94030508.221217543</v>
      </c>
      <c r="CN86" s="13">
        <v>38806197.814311057</v>
      </c>
      <c r="CO86" s="13">
        <v>151374390.84182891</v>
      </c>
      <c r="CP86" s="13">
        <v>28308077.290222678</v>
      </c>
      <c r="CQ86" s="13">
        <v>87426906.123417526</v>
      </c>
      <c r="CR86" s="13">
        <v>70858328.221580312</v>
      </c>
      <c r="CS86" s="13">
        <v>86363984.841191083</v>
      </c>
      <c r="CT86" s="13">
        <v>74093576.981333405</v>
      </c>
      <c r="CU86" s="13">
        <v>55675288.884011149</v>
      </c>
      <c r="CV86" s="13">
        <v>17263605.050150879</v>
      </c>
      <c r="CW86" s="13">
        <v>81260526.390554473</v>
      </c>
      <c r="CX86" s="13">
        <v>80506755.958905503</v>
      </c>
      <c r="CY86" s="13">
        <v>36030043.123949938</v>
      </c>
      <c r="CZ86" s="13">
        <v>83054530.120291546</v>
      </c>
      <c r="DA86" s="13">
        <v>100119473.5611449</v>
      </c>
      <c r="DB86" s="38">
        <f t="shared" si="2"/>
        <v>2960395073.5906668</v>
      </c>
      <c r="DC86" s="6"/>
    </row>
    <row r="87" spans="2:107" x14ac:dyDescent="0.3">
      <c r="B87" s="11">
        <v>31801</v>
      </c>
      <c r="C87" s="13" t="s">
        <v>189</v>
      </c>
      <c r="D87" s="13">
        <v>85</v>
      </c>
      <c r="E87" s="13" t="str">
        <f t="shared" si="3"/>
        <v>S</v>
      </c>
      <c r="F87" s="13">
        <v>221917205.7192744</v>
      </c>
      <c r="G87" s="13">
        <v>222611796.68130201</v>
      </c>
      <c r="H87" s="13">
        <v>184074342.29997101</v>
      </c>
      <c r="I87" s="13">
        <v>223847096.19439641</v>
      </c>
      <c r="J87" s="13">
        <v>265062346.82394519</v>
      </c>
      <c r="K87" s="13">
        <v>274902516.31836861</v>
      </c>
      <c r="L87" s="13">
        <v>192943087.0555172</v>
      </c>
      <c r="M87" s="13">
        <v>227761386.9277409</v>
      </c>
      <c r="N87" s="13">
        <v>279196585.84329182</v>
      </c>
      <c r="O87" s="13">
        <v>251369973.35929981</v>
      </c>
      <c r="P87" s="13">
        <v>276949923.51842147</v>
      </c>
      <c r="Q87" s="13">
        <v>305266646.97909611</v>
      </c>
      <c r="R87" s="13">
        <v>232349824.96541819</v>
      </c>
      <c r="S87" s="13">
        <v>259269336.32491371</v>
      </c>
      <c r="T87" s="13">
        <v>252144186.67011619</v>
      </c>
      <c r="U87" s="13">
        <v>261632657.1886844</v>
      </c>
      <c r="V87" s="13">
        <v>233499284.97238761</v>
      </c>
      <c r="W87" s="13">
        <v>230877805.5967586</v>
      </c>
      <c r="X87" s="13">
        <v>324631515.67354143</v>
      </c>
      <c r="Y87" s="13">
        <v>294419758.24658942</v>
      </c>
      <c r="Z87" s="13">
        <v>256686868.43727991</v>
      </c>
      <c r="AA87" s="13">
        <v>165414563.8101618</v>
      </c>
      <c r="AB87" s="13">
        <v>259859074.34077799</v>
      </c>
      <c r="AC87" s="13">
        <v>316610651.74313492</v>
      </c>
      <c r="AD87" s="13">
        <v>322339770.68033433</v>
      </c>
      <c r="AE87" s="13">
        <v>310141945.74292928</v>
      </c>
      <c r="AF87" s="13">
        <v>290515730.2064082</v>
      </c>
      <c r="AG87" s="13">
        <v>277829520.23530871</v>
      </c>
      <c r="AH87" s="13">
        <v>317001298.72242218</v>
      </c>
      <c r="AI87" s="13">
        <v>231970436.14920059</v>
      </c>
      <c r="AJ87" s="13">
        <v>311797003.6234231</v>
      </c>
      <c r="AK87" s="13">
        <v>265158799.10951409</v>
      </c>
      <c r="AL87" s="13">
        <v>294780011.1863302</v>
      </c>
      <c r="AM87" s="13">
        <v>312598261.8536154</v>
      </c>
      <c r="AN87" s="13">
        <v>281660748.61997551</v>
      </c>
      <c r="AO87" s="13">
        <v>356723008.45600969</v>
      </c>
      <c r="AP87" s="13">
        <v>265221245.44199511</v>
      </c>
      <c r="AQ87" s="13">
        <v>302877318.99949259</v>
      </c>
      <c r="AR87" s="13">
        <v>272518178.52498978</v>
      </c>
      <c r="AS87" s="13">
        <v>235094176.89429629</v>
      </c>
      <c r="AT87" s="13">
        <v>331329042.86267048</v>
      </c>
      <c r="AU87" s="13">
        <v>299480307.35456723</v>
      </c>
      <c r="AV87" s="13">
        <v>356598485.96663272</v>
      </c>
      <c r="AW87" s="13">
        <v>380178347.51166379</v>
      </c>
      <c r="AX87" s="13">
        <v>389793098.82957399</v>
      </c>
      <c r="AY87" s="13">
        <v>367482414.35831559</v>
      </c>
      <c r="AZ87" s="13">
        <v>219459531.78115359</v>
      </c>
      <c r="BA87" s="13">
        <v>225807799.80280459</v>
      </c>
      <c r="BB87" s="13">
        <v>294095496.45763558</v>
      </c>
      <c r="BC87" s="13">
        <v>263365998.20163611</v>
      </c>
      <c r="BD87" s="13">
        <v>220055497.2625415</v>
      </c>
      <c r="BE87" s="13">
        <v>314154934.090038</v>
      </c>
      <c r="BF87" s="13">
        <v>268867532.65781999</v>
      </c>
      <c r="BG87" s="13">
        <v>278444741.68312001</v>
      </c>
      <c r="BH87" s="13">
        <v>321366983.01814342</v>
      </c>
      <c r="BI87" s="13">
        <v>267469137.8842392</v>
      </c>
      <c r="BJ87" s="13">
        <v>304406871.64442509</v>
      </c>
      <c r="BK87" s="13">
        <v>319888018.9817003</v>
      </c>
      <c r="BL87" s="13">
        <v>330636290.79270232</v>
      </c>
      <c r="BM87" s="13">
        <v>373944298.9391188</v>
      </c>
      <c r="BN87" s="13">
        <v>320461899.91498661</v>
      </c>
      <c r="BO87" s="13">
        <v>417139738.28132719</v>
      </c>
      <c r="BP87" s="13">
        <v>421850302.21251792</v>
      </c>
      <c r="BQ87" s="13">
        <v>259126051.75488451</v>
      </c>
      <c r="BR87" s="13">
        <v>312392458.42410052</v>
      </c>
      <c r="BS87" s="13">
        <v>298010532.14623851</v>
      </c>
      <c r="BT87" s="13">
        <v>391178096.79122841</v>
      </c>
      <c r="BU87" s="13">
        <v>337927625.39076942</v>
      </c>
      <c r="BV87" s="13">
        <v>312818542.33086097</v>
      </c>
      <c r="BW87" s="13">
        <v>277278252.86299479</v>
      </c>
      <c r="BX87" s="13">
        <v>356184433.01950967</v>
      </c>
      <c r="BY87" s="13">
        <v>398404670.9066273</v>
      </c>
      <c r="BZ87" s="13">
        <v>408210647.44322032</v>
      </c>
      <c r="CA87" s="13">
        <v>412815518.94465512</v>
      </c>
      <c r="CB87" s="13">
        <v>355013781.9894473</v>
      </c>
      <c r="CC87" s="13">
        <v>267719442.5052416</v>
      </c>
      <c r="CD87" s="13">
        <v>368011481.06829059</v>
      </c>
      <c r="CE87" s="13">
        <v>443197838.4023605</v>
      </c>
      <c r="CF87" s="13">
        <v>367405664.83805329</v>
      </c>
      <c r="CG87" s="13">
        <v>584411444.90752947</v>
      </c>
      <c r="CH87" s="13">
        <v>372019567.91352183</v>
      </c>
      <c r="CI87" s="13">
        <v>486893858.66455501</v>
      </c>
      <c r="CJ87" s="13">
        <v>385438351.84120589</v>
      </c>
      <c r="CK87" s="13">
        <v>525090002.41064519</v>
      </c>
      <c r="CL87" s="13">
        <v>626729788.60010028</v>
      </c>
      <c r="CM87" s="13">
        <v>381446283.12832022</v>
      </c>
      <c r="CN87" s="13">
        <v>465641115.60491699</v>
      </c>
      <c r="CO87" s="13">
        <v>534954453.3594197</v>
      </c>
      <c r="CP87" s="13">
        <v>563960354.26175439</v>
      </c>
      <c r="CQ87" s="13">
        <v>506741929.7748329</v>
      </c>
      <c r="CR87" s="13">
        <v>509268741.84383708</v>
      </c>
      <c r="CS87" s="13">
        <v>407341452.00713062</v>
      </c>
      <c r="CT87" s="13">
        <v>454958133.772578</v>
      </c>
      <c r="CU87" s="13">
        <v>479747448.58769518</v>
      </c>
      <c r="CV87" s="13">
        <v>753547940.48968506</v>
      </c>
      <c r="CW87" s="13">
        <v>627455800.42726696</v>
      </c>
      <c r="CX87" s="13">
        <v>771406432.87141883</v>
      </c>
      <c r="CY87" s="13">
        <v>697256401.76350987</v>
      </c>
      <c r="CZ87" s="13">
        <v>861288069.19820368</v>
      </c>
      <c r="DA87" s="13">
        <v>806895078.97438705</v>
      </c>
      <c r="DB87" s="38">
        <f t="shared" si="2"/>
        <v>35315990349.846962</v>
      </c>
      <c r="DC87" s="6"/>
    </row>
    <row r="88" spans="2:107" x14ac:dyDescent="0.3">
      <c r="B88" s="11">
        <v>31802</v>
      </c>
      <c r="C88" s="13" t="s">
        <v>190</v>
      </c>
      <c r="D88" s="13">
        <v>86</v>
      </c>
      <c r="E88" s="13" t="str">
        <f t="shared" si="3"/>
        <v>S</v>
      </c>
      <c r="F88" s="13">
        <v>208583318.4538843</v>
      </c>
      <c r="G88" s="13">
        <v>232327051.6610502</v>
      </c>
      <c r="H88" s="13">
        <v>213726811.33015519</v>
      </c>
      <c r="I88" s="13">
        <v>233998973.46245089</v>
      </c>
      <c r="J88" s="13">
        <v>288478627.64248031</v>
      </c>
      <c r="K88" s="13">
        <v>288251768.32069272</v>
      </c>
      <c r="L88" s="13">
        <v>224219526.5578669</v>
      </c>
      <c r="M88" s="13">
        <v>276362827.54697073</v>
      </c>
      <c r="N88" s="13">
        <v>240010810.9626182</v>
      </c>
      <c r="O88" s="13">
        <v>270148884.77080238</v>
      </c>
      <c r="P88" s="13">
        <v>242065705.00298181</v>
      </c>
      <c r="Q88" s="13">
        <v>349392269.11042088</v>
      </c>
      <c r="R88" s="13">
        <v>294935057.30148441</v>
      </c>
      <c r="S88" s="13">
        <v>312301854.17435229</v>
      </c>
      <c r="T88" s="13">
        <v>307362214.54960179</v>
      </c>
      <c r="U88" s="13">
        <v>312366690.17786491</v>
      </c>
      <c r="V88" s="13">
        <v>296971148.82905352</v>
      </c>
      <c r="W88" s="13">
        <v>390493434.45341498</v>
      </c>
      <c r="X88" s="13">
        <v>333504958.42178959</v>
      </c>
      <c r="Y88" s="13">
        <v>370852852.8627094</v>
      </c>
      <c r="Z88" s="13">
        <v>278346147.15466762</v>
      </c>
      <c r="AA88" s="13">
        <v>235770282.3425324</v>
      </c>
      <c r="AB88" s="13">
        <v>252895864.13434881</v>
      </c>
      <c r="AC88" s="13">
        <v>322209968.26895362</v>
      </c>
      <c r="AD88" s="13">
        <v>370377069.47419232</v>
      </c>
      <c r="AE88" s="13">
        <v>340866233.38817221</v>
      </c>
      <c r="AF88" s="13">
        <v>362469720.34684402</v>
      </c>
      <c r="AG88" s="13">
        <v>385653252.08068103</v>
      </c>
      <c r="AH88" s="13">
        <v>387649561.86284739</v>
      </c>
      <c r="AI88" s="13">
        <v>535765946.67121953</v>
      </c>
      <c r="AJ88" s="13">
        <v>334071797.77764761</v>
      </c>
      <c r="AK88" s="13">
        <v>323954592.23487598</v>
      </c>
      <c r="AL88" s="13">
        <v>406542774.65900862</v>
      </c>
      <c r="AM88" s="13">
        <v>329059761.81514442</v>
      </c>
      <c r="AN88" s="13">
        <v>552493589.03284061</v>
      </c>
      <c r="AO88" s="13">
        <v>445096437.95509177</v>
      </c>
      <c r="AP88" s="13">
        <v>379655267.17791748</v>
      </c>
      <c r="AQ88" s="13">
        <v>500053247.16187757</v>
      </c>
      <c r="AR88" s="13">
        <v>709279067.62911618</v>
      </c>
      <c r="AS88" s="13">
        <v>421981011.23007208</v>
      </c>
      <c r="AT88" s="13">
        <v>447175611.11016351</v>
      </c>
      <c r="AU88" s="13">
        <v>592302666.69766843</v>
      </c>
      <c r="AV88" s="13">
        <v>338685594.6822139</v>
      </c>
      <c r="AW88" s="13">
        <v>377773161.68868732</v>
      </c>
      <c r="AX88" s="13">
        <v>406758494.82386613</v>
      </c>
      <c r="AY88" s="13">
        <v>362905641.11717582</v>
      </c>
      <c r="AZ88" s="13">
        <v>297578551.60425371</v>
      </c>
      <c r="BA88" s="13">
        <v>282030670.84810889</v>
      </c>
      <c r="BB88" s="13">
        <v>339130506.51833922</v>
      </c>
      <c r="BC88" s="13">
        <v>366658072.9922682</v>
      </c>
      <c r="BD88" s="13">
        <v>400448315.43879437</v>
      </c>
      <c r="BE88" s="13">
        <v>370214702.30292022</v>
      </c>
      <c r="BF88" s="13">
        <v>293183356.22121251</v>
      </c>
      <c r="BG88" s="13">
        <v>539963058.39865959</v>
      </c>
      <c r="BH88" s="13">
        <v>439048695.77337718</v>
      </c>
      <c r="BI88" s="13">
        <v>445495188.92674428</v>
      </c>
      <c r="BJ88" s="13">
        <v>465841170.76656562</v>
      </c>
      <c r="BK88" s="13">
        <v>599342742.98342562</v>
      </c>
      <c r="BL88" s="13">
        <v>430038103.18461829</v>
      </c>
      <c r="BM88" s="13">
        <v>1071134359.256614</v>
      </c>
      <c r="BN88" s="13">
        <v>509117446.45314932</v>
      </c>
      <c r="BO88" s="13">
        <v>419285956.45002133</v>
      </c>
      <c r="BP88" s="13">
        <v>642329620.9097389</v>
      </c>
      <c r="BQ88" s="13">
        <v>441247705.39706677</v>
      </c>
      <c r="BR88" s="13">
        <v>450189784.86641502</v>
      </c>
      <c r="BS88" s="13">
        <v>460625356.19751823</v>
      </c>
      <c r="BT88" s="13">
        <v>468502314.16916209</v>
      </c>
      <c r="BU88" s="13">
        <v>431449534.88202322</v>
      </c>
      <c r="BV88" s="13">
        <v>562604621.11763</v>
      </c>
      <c r="BW88" s="13">
        <v>491534214.9112649</v>
      </c>
      <c r="BX88" s="13">
        <v>453987709.853836</v>
      </c>
      <c r="BY88" s="13">
        <v>575753392.32448912</v>
      </c>
      <c r="BZ88" s="13">
        <v>487840703.7462067</v>
      </c>
      <c r="CA88" s="13">
        <v>640848880.07414675</v>
      </c>
      <c r="CB88" s="13">
        <v>301105561.86006409</v>
      </c>
      <c r="CC88" s="13">
        <v>620115805.65776312</v>
      </c>
      <c r="CD88" s="13">
        <v>398713072.37972862</v>
      </c>
      <c r="CE88" s="13">
        <v>731055174.21286571</v>
      </c>
      <c r="CF88" s="13">
        <v>435871030.3236413</v>
      </c>
      <c r="CG88" s="13">
        <v>545379913.69653511</v>
      </c>
      <c r="CH88" s="13">
        <v>462804989.07827008</v>
      </c>
      <c r="CI88" s="13">
        <v>505349382.97047269</v>
      </c>
      <c r="CJ88" s="13">
        <v>579896786.8724699</v>
      </c>
      <c r="CK88" s="13">
        <v>482842122.81304729</v>
      </c>
      <c r="CL88" s="13">
        <v>856467885.42608654</v>
      </c>
      <c r="CM88" s="13">
        <v>657744595.65445685</v>
      </c>
      <c r="CN88" s="13">
        <v>616222925.56072867</v>
      </c>
      <c r="CO88" s="13">
        <v>397876397.23941737</v>
      </c>
      <c r="CP88" s="13">
        <v>814966494.49529755</v>
      </c>
      <c r="CQ88" s="13">
        <v>570414151.30902588</v>
      </c>
      <c r="CR88" s="13">
        <v>685592649.91286933</v>
      </c>
      <c r="CS88" s="13">
        <v>620181879.85508192</v>
      </c>
      <c r="CT88" s="13">
        <v>874192828.95983565</v>
      </c>
      <c r="CU88" s="13">
        <v>763747125.1022917</v>
      </c>
      <c r="CV88" s="13">
        <v>1111525334.478327</v>
      </c>
      <c r="CW88" s="13">
        <v>1042585258.8025661</v>
      </c>
      <c r="CX88" s="13">
        <v>821976447.25308669</v>
      </c>
      <c r="CY88" s="13">
        <v>1261783633.4042289</v>
      </c>
      <c r="CZ88" s="13">
        <v>2638165278.7089658</v>
      </c>
      <c r="DA88" s="13">
        <v>1705686821.5377419</v>
      </c>
      <c r="DB88" s="38">
        <f t="shared" si="2"/>
        <v>49963835832.243935</v>
      </c>
      <c r="DC88" s="6"/>
    </row>
    <row r="89" spans="2:107" x14ac:dyDescent="0.3">
      <c r="B89" s="11">
        <v>33001</v>
      </c>
      <c r="C89" s="13" t="s">
        <v>191</v>
      </c>
      <c r="D89" s="13">
        <v>87</v>
      </c>
      <c r="E89" s="13" t="str">
        <f t="shared" si="3"/>
        <v>S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>
        <v>20756.2176711512</v>
      </c>
      <c r="Q89" s="13">
        <v>3212006.7600355051</v>
      </c>
      <c r="R89" s="13"/>
      <c r="S89" s="13">
        <v>691580.49307603517</v>
      </c>
      <c r="T89" s="13"/>
      <c r="U89" s="13"/>
      <c r="V89" s="13"/>
      <c r="W89" s="13"/>
      <c r="X89" s="13"/>
      <c r="Y89" s="13"/>
      <c r="Z89" s="13"/>
      <c r="AA89" s="13"/>
      <c r="AB89" s="13">
        <v>35174.788582307199</v>
      </c>
      <c r="AC89" s="13"/>
      <c r="AD89" s="13"/>
      <c r="AE89" s="13">
        <v>253485.39199509361</v>
      </c>
      <c r="AF89" s="13"/>
      <c r="AG89" s="13"/>
      <c r="AH89" s="13"/>
      <c r="AI89" s="13">
        <v>336901.788887</v>
      </c>
      <c r="AJ89" s="13">
        <v>11730364.59058452</v>
      </c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>
        <v>325769.92133406078</v>
      </c>
      <c r="AW89" s="13">
        <v>780066.12638178573</v>
      </c>
      <c r="AX89" s="13">
        <v>132897.194208092</v>
      </c>
      <c r="AY89" s="13"/>
      <c r="AZ89" s="13"/>
      <c r="BA89" s="13"/>
      <c r="BB89" s="13"/>
      <c r="BC89" s="13"/>
      <c r="BD89" s="13"/>
      <c r="BE89" s="13"/>
      <c r="BF89" s="13"/>
      <c r="BG89" s="13">
        <v>580808.34796376433</v>
      </c>
      <c r="BH89" s="13"/>
      <c r="BI89" s="13">
        <v>414079.21821552003</v>
      </c>
      <c r="BJ89" s="13"/>
      <c r="BK89" s="13">
        <v>668191.52157966641</v>
      </c>
      <c r="BL89" s="13">
        <v>4800091.3123906199</v>
      </c>
      <c r="BM89" s="13"/>
      <c r="BN89" s="13"/>
      <c r="BO89" s="13"/>
      <c r="BP89" s="13"/>
      <c r="BQ89" s="13">
        <v>3610351.2839779318</v>
      </c>
      <c r="BR89" s="13"/>
      <c r="BS89" s="13"/>
      <c r="BT89" s="13">
        <v>8507139.8073158003</v>
      </c>
      <c r="BU89" s="13"/>
      <c r="BV89" s="13"/>
      <c r="BW89" s="13"/>
      <c r="BX89" s="13"/>
      <c r="BY89" s="13"/>
      <c r="BZ89" s="13"/>
      <c r="CA89" s="13"/>
      <c r="CB89" s="13">
        <v>279571.31056964642</v>
      </c>
      <c r="CC89" s="13">
        <v>1217263.0220903701</v>
      </c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>
        <v>7987969.0583035797</v>
      </c>
      <c r="DB89" s="38">
        <f t="shared" si="2"/>
        <v>45584468.155162446</v>
      </c>
      <c r="DC89" s="6"/>
    </row>
    <row r="90" spans="2:107" x14ac:dyDescent="0.3">
      <c r="B90" s="11">
        <v>35001</v>
      </c>
      <c r="C90" s="13" t="s">
        <v>192</v>
      </c>
      <c r="D90" s="13">
        <v>88</v>
      </c>
      <c r="E90" s="13" t="str">
        <f t="shared" si="3"/>
        <v>S</v>
      </c>
      <c r="F90" s="13">
        <v>830821195.0747335</v>
      </c>
      <c r="G90" s="13">
        <v>623663128.0699966</v>
      </c>
      <c r="H90" s="13">
        <v>692382453.76385915</v>
      </c>
      <c r="I90" s="13">
        <v>711649071.68030012</v>
      </c>
      <c r="J90" s="13">
        <v>701242107.58555233</v>
      </c>
      <c r="K90" s="13">
        <v>649792306.96086705</v>
      </c>
      <c r="L90" s="13">
        <v>724355416.99265635</v>
      </c>
      <c r="M90" s="13">
        <v>747699947.73237443</v>
      </c>
      <c r="N90" s="13">
        <v>780090754.81292367</v>
      </c>
      <c r="O90" s="13">
        <v>746662462.6151731</v>
      </c>
      <c r="P90" s="13">
        <v>848584879.64366257</v>
      </c>
      <c r="Q90" s="13">
        <v>789009050.40695846</v>
      </c>
      <c r="R90" s="13">
        <v>834849970.41964591</v>
      </c>
      <c r="S90" s="13">
        <v>772497923.32848442</v>
      </c>
      <c r="T90" s="13">
        <v>776677785.10569024</v>
      </c>
      <c r="U90" s="13">
        <v>874167148.49811327</v>
      </c>
      <c r="V90" s="13">
        <v>857863783.51018369</v>
      </c>
      <c r="W90" s="13">
        <v>822444070.59821832</v>
      </c>
      <c r="X90" s="13">
        <v>800321869.71101201</v>
      </c>
      <c r="Y90" s="13">
        <v>902468092.26574624</v>
      </c>
      <c r="Z90" s="13">
        <v>932973960.73337162</v>
      </c>
      <c r="AA90" s="13">
        <v>873339658.52358234</v>
      </c>
      <c r="AB90" s="13">
        <v>942352631.54100537</v>
      </c>
      <c r="AC90" s="13">
        <v>902870579.90540397</v>
      </c>
      <c r="AD90" s="13">
        <v>912262269.75777745</v>
      </c>
      <c r="AE90" s="13">
        <v>963946704.46351647</v>
      </c>
      <c r="AF90" s="13">
        <v>952397704.38766992</v>
      </c>
      <c r="AG90" s="13">
        <v>913454995.04016721</v>
      </c>
      <c r="AH90" s="13">
        <v>918506687.1327914</v>
      </c>
      <c r="AI90" s="13">
        <v>906033089.29654872</v>
      </c>
      <c r="AJ90" s="13">
        <v>953649375.75265551</v>
      </c>
      <c r="AK90" s="13">
        <v>927473047.74902892</v>
      </c>
      <c r="AL90" s="13">
        <v>952529320.20068419</v>
      </c>
      <c r="AM90" s="13">
        <v>879374062.89134514</v>
      </c>
      <c r="AN90" s="13">
        <v>1068101048.0554841</v>
      </c>
      <c r="AO90" s="13">
        <v>992838759.4807936</v>
      </c>
      <c r="AP90" s="13">
        <v>959441879.45744956</v>
      </c>
      <c r="AQ90" s="13">
        <v>961309411.71221745</v>
      </c>
      <c r="AR90" s="13">
        <v>955360933.82299721</v>
      </c>
      <c r="AS90" s="13">
        <v>907249658.07463765</v>
      </c>
      <c r="AT90" s="13">
        <v>1032490490.783087</v>
      </c>
      <c r="AU90" s="13">
        <v>990289299.67370069</v>
      </c>
      <c r="AV90" s="13">
        <v>934800986.61237264</v>
      </c>
      <c r="AW90" s="13">
        <v>942220484.25036895</v>
      </c>
      <c r="AX90" s="13">
        <v>984777980.10882926</v>
      </c>
      <c r="AY90" s="13">
        <v>985656625.7871964</v>
      </c>
      <c r="AZ90" s="13">
        <v>780975374.60883284</v>
      </c>
      <c r="BA90" s="13">
        <v>827412398.4389174</v>
      </c>
      <c r="BB90" s="13">
        <v>934061780.75997138</v>
      </c>
      <c r="BC90" s="13">
        <v>910682104.15897751</v>
      </c>
      <c r="BD90" s="13">
        <v>957220852.77865016</v>
      </c>
      <c r="BE90" s="13">
        <v>1101630710.7613709</v>
      </c>
      <c r="BF90" s="13">
        <v>984292365.14277852</v>
      </c>
      <c r="BG90" s="13">
        <v>963697801.34526479</v>
      </c>
      <c r="BH90" s="13">
        <v>993904628.55816805</v>
      </c>
      <c r="BI90" s="13">
        <v>989538804.83621418</v>
      </c>
      <c r="BJ90" s="13">
        <v>958868153.72231388</v>
      </c>
      <c r="BK90" s="13">
        <v>1051971454.298298</v>
      </c>
      <c r="BL90" s="13">
        <v>1015764668.166297</v>
      </c>
      <c r="BM90" s="13">
        <v>1027091407.972321</v>
      </c>
      <c r="BN90" s="13">
        <v>1019709191.888166</v>
      </c>
      <c r="BO90" s="13">
        <v>1133579335.800144</v>
      </c>
      <c r="BP90" s="13">
        <v>1003884547.084152</v>
      </c>
      <c r="BQ90" s="13">
        <v>1049695685.21848</v>
      </c>
      <c r="BR90" s="13">
        <v>1070546899.2484</v>
      </c>
      <c r="BS90" s="13">
        <v>1086342538.1314311</v>
      </c>
      <c r="BT90" s="13">
        <v>1061663788.261024</v>
      </c>
      <c r="BU90" s="13">
        <v>1075643494.1475761</v>
      </c>
      <c r="BV90" s="13">
        <v>1183838639.4431379</v>
      </c>
      <c r="BW90" s="13">
        <v>1100489879.830662</v>
      </c>
      <c r="BX90" s="13">
        <v>1034191700.730307</v>
      </c>
      <c r="BY90" s="13">
        <v>941266897.50386512</v>
      </c>
      <c r="BZ90" s="13">
        <v>1148722485.317265</v>
      </c>
      <c r="CA90" s="13">
        <v>1079652927.7536089</v>
      </c>
      <c r="CB90" s="13">
        <v>1092293934.6007259</v>
      </c>
      <c r="CC90" s="13">
        <v>1015617312.778926</v>
      </c>
      <c r="CD90" s="13">
        <v>1111864892.827538</v>
      </c>
      <c r="CE90" s="13">
        <v>1231541473.2082169</v>
      </c>
      <c r="CF90" s="13">
        <v>1043511135.274856</v>
      </c>
      <c r="CG90" s="13">
        <v>1178437570.723712</v>
      </c>
      <c r="CH90" s="13">
        <v>1176739289.923157</v>
      </c>
      <c r="CI90" s="13">
        <v>1184522948.755589</v>
      </c>
      <c r="CJ90" s="13">
        <v>1102106780.291925</v>
      </c>
      <c r="CK90" s="13">
        <v>1335217158.706321</v>
      </c>
      <c r="CL90" s="13">
        <v>1098236368.4530101</v>
      </c>
      <c r="CM90" s="13">
        <v>1300111758.669543</v>
      </c>
      <c r="CN90" s="13">
        <v>1279825203.4899199</v>
      </c>
      <c r="CO90" s="13">
        <v>1347051699.4634309</v>
      </c>
      <c r="CP90" s="13">
        <v>1291547502.980068</v>
      </c>
      <c r="CQ90" s="13">
        <v>1262066658.374728</v>
      </c>
      <c r="CR90" s="13">
        <v>1240181196.1375861</v>
      </c>
      <c r="CS90" s="13">
        <v>1276112196.6206329</v>
      </c>
      <c r="CT90" s="13">
        <v>1364048738.433609</v>
      </c>
      <c r="CU90" s="13">
        <v>1360811451.0195761</v>
      </c>
      <c r="CV90" s="13">
        <v>1381230846.433502</v>
      </c>
      <c r="CW90" s="13">
        <v>1392193819.4529951</v>
      </c>
      <c r="CX90" s="13">
        <v>1358410834.6843381</v>
      </c>
      <c r="CY90" s="13">
        <v>1429589115.3950469</v>
      </c>
      <c r="CZ90" s="13">
        <v>1695042044.139071</v>
      </c>
      <c r="DA90" s="13">
        <v>1641684637.1746049</v>
      </c>
      <c r="DB90" s="38">
        <f t="shared" si="2"/>
        <v>101809282147.89005</v>
      </c>
      <c r="DC90" s="6"/>
    </row>
    <row r="91" spans="2:107" x14ac:dyDescent="0.3">
      <c r="B91" s="11">
        <v>36801</v>
      </c>
      <c r="C91" s="13" t="s">
        <v>193</v>
      </c>
      <c r="D91" s="13">
        <v>89</v>
      </c>
      <c r="E91" s="13" t="str">
        <f t="shared" si="3"/>
        <v>S</v>
      </c>
      <c r="F91" s="13">
        <v>366426987.82451332</v>
      </c>
      <c r="G91" s="13">
        <v>267655194.90157691</v>
      </c>
      <c r="H91" s="13">
        <v>268707037.82175922</v>
      </c>
      <c r="I91" s="13">
        <v>294623728.31375819</v>
      </c>
      <c r="J91" s="13">
        <v>328917513.61250049</v>
      </c>
      <c r="K91" s="13">
        <v>283098819.02599752</v>
      </c>
      <c r="L91" s="13">
        <v>334865319.42042983</v>
      </c>
      <c r="M91" s="13">
        <v>321040892.50784981</v>
      </c>
      <c r="N91" s="13">
        <v>369959046.98640579</v>
      </c>
      <c r="O91" s="13">
        <v>381228422.09154743</v>
      </c>
      <c r="P91" s="13">
        <v>355590514.04750001</v>
      </c>
      <c r="Q91" s="13">
        <v>383758108.63592488</v>
      </c>
      <c r="R91" s="13">
        <v>393984908.03795791</v>
      </c>
      <c r="S91" s="13">
        <v>413120707.46299517</v>
      </c>
      <c r="T91" s="13">
        <v>368612664.04271531</v>
      </c>
      <c r="U91" s="13">
        <v>356284768.20632023</v>
      </c>
      <c r="V91" s="13">
        <v>365747528.38750178</v>
      </c>
      <c r="W91" s="13">
        <v>426846457.99796683</v>
      </c>
      <c r="X91" s="13">
        <v>401707633.43436623</v>
      </c>
      <c r="Y91" s="13">
        <v>388148516.5719229</v>
      </c>
      <c r="Z91" s="13">
        <v>428088709.02997941</v>
      </c>
      <c r="AA91" s="13">
        <v>411871939.6786198</v>
      </c>
      <c r="AB91" s="13">
        <v>476935150.93272209</v>
      </c>
      <c r="AC91" s="13">
        <v>398618405.31035489</v>
      </c>
      <c r="AD91" s="13">
        <v>432644176.05347252</v>
      </c>
      <c r="AE91" s="13">
        <v>441658276.86795819</v>
      </c>
      <c r="AF91" s="13">
        <v>486141821.48290771</v>
      </c>
      <c r="AG91" s="13">
        <v>397967077.90939528</v>
      </c>
      <c r="AH91" s="13">
        <v>418497598.975299</v>
      </c>
      <c r="AI91" s="13">
        <v>393410272.87761712</v>
      </c>
      <c r="AJ91" s="13">
        <v>413391165.85702127</v>
      </c>
      <c r="AK91" s="13">
        <v>409028811.33017921</v>
      </c>
      <c r="AL91" s="13">
        <v>445729769.72498852</v>
      </c>
      <c r="AM91" s="13">
        <v>398067548.73103583</v>
      </c>
      <c r="AN91" s="13">
        <v>471756137.85115647</v>
      </c>
      <c r="AO91" s="13">
        <v>456875775.57431221</v>
      </c>
      <c r="AP91" s="13">
        <v>399535756.48600101</v>
      </c>
      <c r="AQ91" s="13">
        <v>441400013.95860922</v>
      </c>
      <c r="AR91" s="13">
        <v>459621153.74755442</v>
      </c>
      <c r="AS91" s="13">
        <v>407351697.59069639</v>
      </c>
      <c r="AT91" s="13">
        <v>459917880.60942429</v>
      </c>
      <c r="AU91" s="13">
        <v>440511637.38357377</v>
      </c>
      <c r="AV91" s="13">
        <v>463692304.00108761</v>
      </c>
      <c r="AW91" s="13">
        <v>421605401.82200688</v>
      </c>
      <c r="AX91" s="13">
        <v>464785202.81602019</v>
      </c>
      <c r="AY91" s="13">
        <v>461717948.71561491</v>
      </c>
      <c r="AZ91" s="13">
        <v>415169710.33327818</v>
      </c>
      <c r="BA91" s="13">
        <v>444031014.13535762</v>
      </c>
      <c r="BB91" s="13">
        <v>439895245.14389181</v>
      </c>
      <c r="BC91" s="13">
        <v>425434220.65538663</v>
      </c>
      <c r="BD91" s="13">
        <v>466313323.53371513</v>
      </c>
      <c r="BE91" s="13">
        <v>427226187.91558301</v>
      </c>
      <c r="BF91" s="13">
        <v>477105821.3933636</v>
      </c>
      <c r="BG91" s="13">
        <v>458121108.92410702</v>
      </c>
      <c r="BH91" s="13">
        <v>471352584.67007393</v>
      </c>
      <c r="BI91" s="13">
        <v>460586895.60075819</v>
      </c>
      <c r="BJ91" s="13">
        <v>433869676.52905542</v>
      </c>
      <c r="BK91" s="13">
        <v>446128916.24602938</v>
      </c>
      <c r="BL91" s="13">
        <v>457386598.81665331</v>
      </c>
      <c r="BM91" s="13">
        <v>429987290.87211603</v>
      </c>
      <c r="BN91" s="13">
        <v>427713921.97284138</v>
      </c>
      <c r="BO91" s="13">
        <v>514745888.86239672</v>
      </c>
      <c r="BP91" s="13">
        <v>532510264.07509208</v>
      </c>
      <c r="BQ91" s="13">
        <v>451144590.83186632</v>
      </c>
      <c r="BR91" s="13">
        <v>467809707.52302992</v>
      </c>
      <c r="BS91" s="13">
        <v>434677268.18647271</v>
      </c>
      <c r="BT91" s="13">
        <v>440955425.66788107</v>
      </c>
      <c r="BU91" s="13">
        <v>534611566.33029163</v>
      </c>
      <c r="BV91" s="13">
        <v>456678754.66400212</v>
      </c>
      <c r="BW91" s="13">
        <v>457811641.40529358</v>
      </c>
      <c r="BX91" s="13">
        <v>471034399.70038742</v>
      </c>
      <c r="BY91" s="13">
        <v>388396115.33784992</v>
      </c>
      <c r="BZ91" s="13">
        <v>509922490.92792112</v>
      </c>
      <c r="CA91" s="13">
        <v>442158288.92089498</v>
      </c>
      <c r="CB91" s="13">
        <v>399054876.08473432</v>
      </c>
      <c r="CC91" s="13">
        <v>475056846.2397635</v>
      </c>
      <c r="CD91" s="13">
        <v>482210111.51722568</v>
      </c>
      <c r="CE91" s="13">
        <v>493970546.18301648</v>
      </c>
      <c r="CF91" s="13">
        <v>459063522.27471352</v>
      </c>
      <c r="CG91" s="13">
        <v>432088899.91774583</v>
      </c>
      <c r="CH91" s="13">
        <v>430985953.30617791</v>
      </c>
      <c r="CI91" s="13">
        <v>463577560.46188152</v>
      </c>
      <c r="CJ91" s="13">
        <v>427654658.36705089</v>
      </c>
      <c r="CK91" s="13">
        <v>431655364.65852588</v>
      </c>
      <c r="CL91" s="13">
        <v>400730332.24423438</v>
      </c>
      <c r="CM91" s="13">
        <v>441200558.78256768</v>
      </c>
      <c r="CN91" s="13">
        <v>482232622.01755983</v>
      </c>
      <c r="CO91" s="13">
        <v>523715270.13274592</v>
      </c>
      <c r="CP91" s="13">
        <v>452985211.206882</v>
      </c>
      <c r="CQ91" s="13">
        <v>472245809.08411819</v>
      </c>
      <c r="CR91" s="13">
        <v>440843277.2809369</v>
      </c>
      <c r="CS91" s="13">
        <v>381719843.11599308</v>
      </c>
      <c r="CT91" s="13">
        <v>439946653.08311218</v>
      </c>
      <c r="CU91" s="13">
        <v>403383084.48519611</v>
      </c>
      <c r="CV91" s="13">
        <v>535993270.26857913</v>
      </c>
      <c r="CW91" s="13">
        <v>358882320.61846763</v>
      </c>
      <c r="CX91" s="13">
        <v>396285415.52188569</v>
      </c>
      <c r="CY91" s="13">
        <v>383871434.77863878</v>
      </c>
      <c r="CZ91" s="13">
        <v>428788068.88691092</v>
      </c>
      <c r="DA91" s="13">
        <v>366572422.6067965</v>
      </c>
      <c r="DB91" s="38">
        <f t="shared" si="2"/>
        <v>42558639256.95018</v>
      </c>
      <c r="DC91" s="6"/>
    </row>
    <row r="92" spans="2:107" x14ac:dyDescent="0.3">
      <c r="B92" s="11">
        <v>41801</v>
      </c>
      <c r="C92" s="13" t="s">
        <v>194</v>
      </c>
      <c r="D92" s="13">
        <v>90</v>
      </c>
      <c r="E92" s="13" t="str">
        <f t="shared" si="3"/>
        <v>N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38">
        <f t="shared" si="2"/>
        <v>0</v>
      </c>
      <c r="DC92" s="6"/>
    </row>
    <row r="93" spans="2:107" x14ac:dyDescent="0.3">
      <c r="B93" s="11">
        <v>41802</v>
      </c>
      <c r="C93" s="13" t="s">
        <v>195</v>
      </c>
      <c r="D93" s="13">
        <v>91</v>
      </c>
      <c r="E93" s="13" t="str">
        <f t="shared" si="3"/>
        <v>N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38">
        <f t="shared" si="2"/>
        <v>0</v>
      </c>
      <c r="DC93" s="6"/>
    </row>
    <row r="94" spans="2:107" x14ac:dyDescent="0.3">
      <c r="B94" s="11">
        <v>41803</v>
      </c>
      <c r="C94" s="13" t="s">
        <v>196</v>
      </c>
      <c r="D94" s="13">
        <v>92</v>
      </c>
      <c r="E94" s="13" t="str">
        <f t="shared" si="3"/>
        <v>S</v>
      </c>
      <c r="F94" s="13"/>
      <c r="G94" s="13"/>
      <c r="H94" s="13"/>
      <c r="I94" s="13">
        <v>125151.58481351681</v>
      </c>
      <c r="J94" s="13"/>
      <c r="K94" s="13"/>
      <c r="L94" s="13"/>
      <c r="M94" s="13"/>
      <c r="N94" s="13"/>
      <c r="O94" s="13">
        <v>820606.41384884121</v>
      </c>
      <c r="P94" s="13"/>
      <c r="Q94" s="13"/>
      <c r="R94" s="13"/>
      <c r="S94" s="13"/>
      <c r="T94" s="13">
        <v>891868.41784249654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>
        <v>612155.45302251913</v>
      </c>
      <c r="AG94" s="13"/>
      <c r="AH94" s="13">
        <v>260218.21592876199</v>
      </c>
      <c r="AI94" s="13"/>
      <c r="AJ94" s="13"/>
      <c r="AK94" s="13"/>
      <c r="AL94" s="13"/>
      <c r="AM94" s="13"/>
      <c r="AN94" s="13">
        <v>13966461.34759867</v>
      </c>
      <c r="AO94" s="13">
        <v>41546.821414571998</v>
      </c>
      <c r="AP94" s="13">
        <v>422062.19616328331</v>
      </c>
      <c r="AQ94" s="13"/>
      <c r="AR94" s="13">
        <v>1923908.7558253731</v>
      </c>
      <c r="AS94" s="13"/>
      <c r="AT94" s="13"/>
      <c r="AU94" s="13">
        <v>95624.16051115439</v>
      </c>
      <c r="AV94" s="13"/>
      <c r="AW94" s="13">
        <v>305242.2848634632</v>
      </c>
      <c r="AX94" s="13"/>
      <c r="AY94" s="13">
        <v>58502835.853576533</v>
      </c>
      <c r="AZ94" s="13">
        <v>124096.7520278915</v>
      </c>
      <c r="BA94" s="13">
        <v>318700.66588839598</v>
      </c>
      <c r="BB94" s="13"/>
      <c r="BC94" s="13"/>
      <c r="BD94" s="13">
        <v>533715.01459123299</v>
      </c>
      <c r="BE94" s="13">
        <v>5428350.106196194</v>
      </c>
      <c r="BF94" s="13"/>
      <c r="BG94" s="13">
        <v>1110301.2676261261</v>
      </c>
      <c r="BH94" s="13"/>
      <c r="BI94" s="13">
        <v>6784879.2148659416</v>
      </c>
      <c r="BJ94" s="13"/>
      <c r="BK94" s="13"/>
      <c r="BL94" s="13">
        <v>1270102.442920672</v>
      </c>
      <c r="BM94" s="13"/>
      <c r="BN94" s="13">
        <v>388963.49751480308</v>
      </c>
      <c r="BO94" s="13"/>
      <c r="BP94" s="13"/>
      <c r="BQ94" s="13"/>
      <c r="BR94" s="13">
        <v>439127.17735313921</v>
      </c>
      <c r="BS94" s="13">
        <v>92347.026563567997</v>
      </c>
      <c r="BT94" s="13"/>
      <c r="BU94" s="13">
        <v>663501.24530431652</v>
      </c>
      <c r="BV94" s="13"/>
      <c r="BW94" s="13">
        <v>37939.978909183999</v>
      </c>
      <c r="BX94" s="13">
        <v>7835261.6915508583</v>
      </c>
      <c r="BY94" s="13">
        <v>491377.26426346501</v>
      </c>
      <c r="BZ94" s="13">
        <v>21513.1728012782</v>
      </c>
      <c r="CA94" s="13"/>
      <c r="CB94" s="13">
        <v>1541731.8743872319</v>
      </c>
      <c r="CC94" s="13">
        <v>390536.91828317282</v>
      </c>
      <c r="CD94" s="13">
        <v>37470666.039725646</v>
      </c>
      <c r="CE94" s="13"/>
      <c r="CF94" s="13"/>
      <c r="CG94" s="13">
        <v>1196708.8351436821</v>
      </c>
      <c r="CH94" s="13"/>
      <c r="CI94" s="13">
        <v>205496.79535135339</v>
      </c>
      <c r="CJ94" s="13">
        <v>15481328.915086821</v>
      </c>
      <c r="CK94" s="13"/>
      <c r="CL94" s="13"/>
      <c r="CM94" s="13">
        <v>9286619.3393241484</v>
      </c>
      <c r="CN94" s="13"/>
      <c r="CO94" s="13">
        <v>516832.41080956883</v>
      </c>
      <c r="CP94" s="13"/>
      <c r="CQ94" s="13"/>
      <c r="CR94" s="13">
        <v>3342354.6653148681</v>
      </c>
      <c r="CS94" s="13">
        <v>444862.77513559198</v>
      </c>
      <c r="CT94" s="13">
        <v>1855722.61307303</v>
      </c>
      <c r="CU94" s="13">
        <v>3330858.8874310451</v>
      </c>
      <c r="CV94" s="13">
        <v>1074646.0210163861</v>
      </c>
      <c r="CW94" s="13">
        <v>10998021.145830691</v>
      </c>
      <c r="CX94" s="13">
        <v>13493409.6909243</v>
      </c>
      <c r="CY94" s="13"/>
      <c r="CZ94" s="13">
        <v>12935738.679636169</v>
      </c>
      <c r="DA94" s="13">
        <v>64842839.740835384</v>
      </c>
      <c r="DB94" s="38">
        <f t="shared" si="2"/>
        <v>281916233.37109536</v>
      </c>
      <c r="DC94" s="6"/>
    </row>
    <row r="95" spans="2:107" x14ac:dyDescent="0.3">
      <c r="B95" s="11">
        <v>45001</v>
      </c>
      <c r="C95" s="13" t="s">
        <v>233</v>
      </c>
      <c r="D95" s="13">
        <v>93</v>
      </c>
      <c r="E95" s="13" t="str">
        <f t="shared" si="3"/>
        <v>S</v>
      </c>
      <c r="F95" s="13">
        <v>232548619.84770077</v>
      </c>
      <c r="G95" s="13">
        <v>99165846.832942754</v>
      </c>
      <c r="H95" s="13">
        <v>126041063.61909747</v>
      </c>
      <c r="I95" s="13">
        <v>111424454.92416492</v>
      </c>
      <c r="J95" s="13">
        <v>143810121.96927494</v>
      </c>
      <c r="K95" s="13">
        <v>81041177.140441552</v>
      </c>
      <c r="L95" s="13">
        <v>152182713.40722734</v>
      </c>
      <c r="M95" s="13">
        <v>163819005.29958892</v>
      </c>
      <c r="N95" s="13">
        <v>197814546.56918049</v>
      </c>
      <c r="O95" s="13">
        <v>209666005.63615897</v>
      </c>
      <c r="P95" s="13">
        <v>205653847.8656404</v>
      </c>
      <c r="Q95" s="13">
        <v>186879486.37702599</v>
      </c>
      <c r="R95" s="13">
        <v>149250913.88415483</v>
      </c>
      <c r="S95" s="13">
        <v>214543896.19310972</v>
      </c>
      <c r="T95" s="13">
        <v>216491098.30115941</v>
      </c>
      <c r="U95" s="13">
        <v>275953973.80901766</v>
      </c>
      <c r="V95" s="13">
        <v>216390356.80009103</v>
      </c>
      <c r="W95" s="13">
        <v>369397920.68427944</v>
      </c>
      <c r="X95" s="13">
        <v>292521987.32281488</v>
      </c>
      <c r="Y95" s="13">
        <v>337649376.53386623</v>
      </c>
      <c r="Z95" s="13">
        <v>294336484.2486884</v>
      </c>
      <c r="AA95" s="13">
        <v>208059134.0922361</v>
      </c>
      <c r="AB95" s="13">
        <v>234846342.06088299</v>
      </c>
      <c r="AC95" s="13">
        <v>406737964.4862085</v>
      </c>
      <c r="AD95" s="13">
        <v>387422986.31995469</v>
      </c>
      <c r="AE95" s="13">
        <v>350413281.7391094</v>
      </c>
      <c r="AF95" s="13">
        <v>349295859.95129257</v>
      </c>
      <c r="AG95" s="13">
        <v>331201851.44985676</v>
      </c>
      <c r="AH95" s="13">
        <v>304503799.91619819</v>
      </c>
      <c r="AI95" s="13">
        <v>340794958.50835705</v>
      </c>
      <c r="AJ95" s="13">
        <v>216563783.41406852</v>
      </c>
      <c r="AK95" s="13">
        <v>435306575.25998747</v>
      </c>
      <c r="AL95" s="13">
        <v>315335460.19106764</v>
      </c>
      <c r="AM95" s="13">
        <v>400635507.0234434</v>
      </c>
      <c r="AN95" s="13">
        <v>321676082.80607933</v>
      </c>
      <c r="AO95" s="13">
        <v>437257568.39471358</v>
      </c>
      <c r="AP95" s="13">
        <v>589202327.79311121</v>
      </c>
      <c r="AQ95" s="13">
        <v>492423967.11532736</v>
      </c>
      <c r="AR95" s="13">
        <v>524768658.80754614</v>
      </c>
      <c r="AS95" s="13">
        <v>518702508.03336948</v>
      </c>
      <c r="AT95" s="13">
        <v>599995388.57922208</v>
      </c>
      <c r="AU95" s="13">
        <v>426375034.06382442</v>
      </c>
      <c r="AV95" s="13">
        <v>567032472.20004642</v>
      </c>
      <c r="AW95" s="13">
        <v>321549447.58399433</v>
      </c>
      <c r="AX95" s="13">
        <v>330271939.86185062</v>
      </c>
      <c r="AY95" s="13">
        <v>320407079.60901403</v>
      </c>
      <c r="AZ95" s="13">
        <v>393421481.25822049</v>
      </c>
      <c r="BA95" s="13">
        <v>219633424.34001306</v>
      </c>
      <c r="BB95" s="13">
        <v>341671211.46276999</v>
      </c>
      <c r="BC95" s="13">
        <v>339420696.25258219</v>
      </c>
      <c r="BD95" s="13">
        <v>357876590.95322126</v>
      </c>
      <c r="BE95" s="13">
        <v>419819743.290681</v>
      </c>
      <c r="BF95" s="13">
        <v>290641834.77891207</v>
      </c>
      <c r="BG95" s="13">
        <v>560582361.02070701</v>
      </c>
      <c r="BH95" s="13">
        <v>415402651.65325224</v>
      </c>
      <c r="BI95" s="13">
        <v>442990108.77208167</v>
      </c>
      <c r="BJ95" s="13">
        <v>520975943.74404323</v>
      </c>
      <c r="BK95" s="13">
        <v>416552206.59944606</v>
      </c>
      <c r="BL95" s="13">
        <v>523374190.35054427</v>
      </c>
      <c r="BM95" s="13">
        <v>635380673.82152557</v>
      </c>
      <c r="BN95" s="13">
        <v>510742740.57477242</v>
      </c>
      <c r="BO95" s="13">
        <v>688836712.15100491</v>
      </c>
      <c r="BP95" s="13">
        <v>584742364.93942428</v>
      </c>
      <c r="BQ95" s="13">
        <v>549060577.877213</v>
      </c>
      <c r="BR95" s="13">
        <v>983594941.99743009</v>
      </c>
      <c r="BS95" s="13">
        <v>702947190.17484343</v>
      </c>
      <c r="BT95" s="13">
        <v>666596897.13296723</v>
      </c>
      <c r="BU95" s="13">
        <v>524189354.02526903</v>
      </c>
      <c r="BV95" s="13">
        <v>405216694.74279934</v>
      </c>
      <c r="BW95" s="13">
        <v>847951699.44670951</v>
      </c>
      <c r="BX95" s="13">
        <v>811022093.65998781</v>
      </c>
      <c r="BY95" s="13">
        <v>472772471.17223191</v>
      </c>
      <c r="BZ95" s="13">
        <v>494405813.22573239</v>
      </c>
      <c r="CA95" s="13">
        <v>671384402.38706422</v>
      </c>
      <c r="CB95" s="13">
        <v>537067793.07874644</v>
      </c>
      <c r="CC95" s="13">
        <v>687445408.56423295</v>
      </c>
      <c r="CD95" s="13">
        <v>612573334.3446182</v>
      </c>
      <c r="CE95" s="13">
        <v>520670698.20494825</v>
      </c>
      <c r="CF95" s="13">
        <v>490814934.66259372</v>
      </c>
      <c r="CG95" s="13">
        <v>733921427.58402812</v>
      </c>
      <c r="CH95" s="13">
        <v>766634807.07101166</v>
      </c>
      <c r="CI95" s="13">
        <v>859358176.63425708</v>
      </c>
      <c r="CJ95" s="13">
        <v>868706635.86940575</v>
      </c>
      <c r="CK95" s="13">
        <v>524996377.21391308</v>
      </c>
      <c r="CL95" s="13">
        <v>890753786.5457592</v>
      </c>
      <c r="CM95" s="13">
        <v>885907672.84465075</v>
      </c>
      <c r="CN95" s="13">
        <v>636400916.84236634</v>
      </c>
      <c r="CO95" s="13">
        <v>856899395.54011691</v>
      </c>
      <c r="CP95" s="13">
        <v>867643718.78009808</v>
      </c>
      <c r="CQ95" s="13">
        <v>884298730.7220099</v>
      </c>
      <c r="CR95" s="13">
        <v>915356033.08429003</v>
      </c>
      <c r="CS95" s="13">
        <v>791068052.37823224</v>
      </c>
      <c r="CT95" s="13">
        <v>872228001.71998799</v>
      </c>
      <c r="CU95" s="13">
        <v>650244709.90038145</v>
      </c>
      <c r="CV95" s="13">
        <v>923467008.32685435</v>
      </c>
      <c r="CW95" s="13">
        <v>1211734192.8223772</v>
      </c>
      <c r="CX95" s="13">
        <v>760207086.7663573</v>
      </c>
      <c r="CY95" s="13">
        <v>1262561687.1660013</v>
      </c>
      <c r="CZ95" s="13">
        <v>1098819811.2817247</v>
      </c>
      <c r="DA95" s="13">
        <v>1670195444.2084997</v>
      </c>
      <c r="DB95" s="38">
        <f t="shared" si="2"/>
        <v>50578545790.489296</v>
      </c>
      <c r="DC95" s="6"/>
    </row>
    <row r="96" spans="2:107" x14ac:dyDescent="0.3">
      <c r="B96" s="11">
        <v>49001</v>
      </c>
      <c r="C96" s="13" t="s">
        <v>234</v>
      </c>
      <c r="D96" s="13">
        <v>94</v>
      </c>
      <c r="E96" s="13" t="str">
        <f t="shared" si="3"/>
        <v>S</v>
      </c>
      <c r="F96" s="13">
        <v>858170172.87494373</v>
      </c>
      <c r="G96" s="13">
        <v>815151793.26276493</v>
      </c>
      <c r="H96" s="13">
        <v>793834491.94422901</v>
      </c>
      <c r="I96" s="13">
        <v>912859950.90416658</v>
      </c>
      <c r="J96" s="13">
        <v>944965422.72388661</v>
      </c>
      <c r="K96" s="13">
        <v>1087505455.2347574</v>
      </c>
      <c r="L96" s="13">
        <v>1089531632.0991988</v>
      </c>
      <c r="M96" s="13">
        <v>1127806811.9866626</v>
      </c>
      <c r="N96" s="13">
        <v>1141740733.6832545</v>
      </c>
      <c r="O96" s="13">
        <v>1167489483.7868931</v>
      </c>
      <c r="P96" s="13">
        <v>1277765088.612879</v>
      </c>
      <c r="Q96" s="13">
        <v>1300407664.4790044</v>
      </c>
      <c r="R96" s="13">
        <v>1166110903.2212472</v>
      </c>
      <c r="S96" s="13">
        <v>1213469443.6646252</v>
      </c>
      <c r="T96" s="13">
        <v>1316403576.4168053</v>
      </c>
      <c r="U96" s="13">
        <v>1136662703.8319871</v>
      </c>
      <c r="V96" s="13">
        <v>1521981063.5557842</v>
      </c>
      <c r="W96" s="13">
        <v>1475712485.2131648</v>
      </c>
      <c r="X96" s="13">
        <v>1377087750.6354678</v>
      </c>
      <c r="Y96" s="13">
        <v>1504834637.8882265</v>
      </c>
      <c r="Z96" s="13">
        <v>1575804445.7167883</v>
      </c>
      <c r="AA96" s="13">
        <v>1152846126.7348998</v>
      </c>
      <c r="AB96" s="13">
        <v>1222863037.8594398</v>
      </c>
      <c r="AC96" s="13">
        <v>1334474998.7465172</v>
      </c>
      <c r="AD96" s="13">
        <v>1632534436.9732575</v>
      </c>
      <c r="AE96" s="13">
        <v>1688472142.8142383</v>
      </c>
      <c r="AF96" s="13">
        <v>1774921461.3920808</v>
      </c>
      <c r="AG96" s="13">
        <v>1508345066.8095474</v>
      </c>
      <c r="AH96" s="13">
        <v>1668503019.0839214</v>
      </c>
      <c r="AI96" s="13">
        <v>1557308817.779475</v>
      </c>
      <c r="AJ96" s="13">
        <v>1642487568.481703</v>
      </c>
      <c r="AK96" s="13">
        <v>1627851835.9431541</v>
      </c>
      <c r="AL96" s="13">
        <v>1668699222.2807209</v>
      </c>
      <c r="AM96" s="13">
        <v>1802016419.5584602</v>
      </c>
      <c r="AN96" s="13">
        <v>1893055864.1003327</v>
      </c>
      <c r="AO96" s="13">
        <v>1875501277.1120939</v>
      </c>
      <c r="AP96" s="13">
        <v>1832545896.5044577</v>
      </c>
      <c r="AQ96" s="13">
        <v>1878078988.1724973</v>
      </c>
      <c r="AR96" s="13">
        <v>2010904342.088531</v>
      </c>
      <c r="AS96" s="13">
        <v>1930276816.8254399</v>
      </c>
      <c r="AT96" s="13">
        <v>2072755233.6570592</v>
      </c>
      <c r="AU96" s="13">
        <v>1983105533.6267085</v>
      </c>
      <c r="AV96" s="13">
        <v>1654823786.9989572</v>
      </c>
      <c r="AW96" s="13">
        <v>1971529090.6974332</v>
      </c>
      <c r="AX96" s="13">
        <v>1819343558.9374914</v>
      </c>
      <c r="AY96" s="13">
        <v>1960538795.3023405</v>
      </c>
      <c r="AZ96" s="13">
        <v>1001832787.4620538</v>
      </c>
      <c r="BA96" s="13">
        <v>1279021790.0263906</v>
      </c>
      <c r="BB96" s="13">
        <v>1391557401.0571451</v>
      </c>
      <c r="BC96" s="13">
        <v>1725912601.5971279</v>
      </c>
      <c r="BD96" s="13">
        <v>1981956984.1855431</v>
      </c>
      <c r="BE96" s="13">
        <v>2433160842.1549973</v>
      </c>
      <c r="BF96" s="13">
        <v>2084671353.4807398</v>
      </c>
      <c r="BG96" s="13">
        <v>1809293338.1327891</v>
      </c>
      <c r="BH96" s="13">
        <v>2024164202.0309639</v>
      </c>
      <c r="BI96" s="13">
        <v>2134454900.4706385</v>
      </c>
      <c r="BJ96" s="13">
        <v>2243820976.6304255</v>
      </c>
      <c r="BK96" s="13">
        <v>1964112677.3812923</v>
      </c>
      <c r="BL96" s="13">
        <v>2373562430.6052408</v>
      </c>
      <c r="BM96" s="13">
        <v>2562215565.9203615</v>
      </c>
      <c r="BN96" s="13">
        <v>2332450231.2918973</v>
      </c>
      <c r="BO96" s="13">
        <v>2208084747.9435005</v>
      </c>
      <c r="BP96" s="13">
        <v>2683526936.6248674</v>
      </c>
      <c r="BQ96" s="13">
        <v>2349824401.5907931</v>
      </c>
      <c r="BR96" s="13">
        <v>2408026571.6329904</v>
      </c>
      <c r="BS96" s="13">
        <v>2484255179.9949617</v>
      </c>
      <c r="BT96" s="13">
        <v>2759413923.4471712</v>
      </c>
      <c r="BU96" s="13">
        <v>2605821728.722517</v>
      </c>
      <c r="BV96" s="13">
        <v>2330106153.0952911</v>
      </c>
      <c r="BW96" s="13">
        <v>2575799729.751102</v>
      </c>
      <c r="BX96" s="13">
        <v>2389288625.8013282</v>
      </c>
      <c r="BY96" s="13">
        <v>2564857527.7870603</v>
      </c>
      <c r="BZ96" s="13">
        <v>3164073126.7615585</v>
      </c>
      <c r="CA96" s="13">
        <v>2321539789.608551</v>
      </c>
      <c r="CB96" s="13">
        <v>2499537289.1724029</v>
      </c>
      <c r="CC96" s="13">
        <v>2115799845.405551</v>
      </c>
      <c r="CD96" s="13">
        <v>2812344675.0484834</v>
      </c>
      <c r="CE96" s="13">
        <v>3154018102.0584216</v>
      </c>
      <c r="CF96" s="13">
        <v>2511300369.3624334</v>
      </c>
      <c r="CG96" s="13">
        <v>3068714131.8700595</v>
      </c>
      <c r="CH96" s="13">
        <v>3170070237.509973</v>
      </c>
      <c r="CI96" s="13">
        <v>3151882928.5637064</v>
      </c>
      <c r="CJ96" s="13">
        <v>3121122614.1638699</v>
      </c>
      <c r="CK96" s="13">
        <v>3646091466.71597</v>
      </c>
      <c r="CL96" s="13">
        <v>3362963608.3058186</v>
      </c>
      <c r="CM96" s="13">
        <v>3519620937.2684379</v>
      </c>
      <c r="CN96" s="13">
        <v>3505268270.7948947</v>
      </c>
      <c r="CO96" s="13">
        <v>3740776481.0009217</v>
      </c>
      <c r="CP96" s="13">
        <v>3792298147.9054074</v>
      </c>
      <c r="CQ96" s="13">
        <v>3548193945.0581312</v>
      </c>
      <c r="CR96" s="13">
        <v>4255259464.2726345</v>
      </c>
      <c r="CS96" s="13">
        <v>4160899469.4007678</v>
      </c>
      <c r="CT96" s="13">
        <v>4011058180.9267759</v>
      </c>
      <c r="CU96" s="13">
        <v>4226273157.7764049</v>
      </c>
      <c r="CV96" s="13">
        <v>4389052302.7632036</v>
      </c>
      <c r="CW96" s="13">
        <v>5487064040.8494711</v>
      </c>
      <c r="CX96" s="13">
        <v>5814475814.6811361</v>
      </c>
      <c r="CY96" s="13">
        <v>5568547345.4730463</v>
      </c>
      <c r="CZ96" s="13">
        <v>5896113846.868659</v>
      </c>
      <c r="DA96" s="13">
        <v>6745040750.2363205</v>
      </c>
      <c r="DB96" s="38">
        <f t="shared" si="2"/>
        <v>231429672998.85971</v>
      </c>
      <c r="DC96" s="6"/>
    </row>
    <row r="97" spans="2:107" x14ac:dyDescent="0.3">
      <c r="B97" s="11">
        <v>52801</v>
      </c>
      <c r="C97" s="13" t="s">
        <v>203</v>
      </c>
      <c r="D97" s="13">
        <v>95</v>
      </c>
      <c r="E97" s="13" t="str">
        <f t="shared" si="3"/>
        <v>S</v>
      </c>
      <c r="F97" s="13">
        <v>5649236.3858635668</v>
      </c>
      <c r="G97" s="13">
        <v>181186.2717564636</v>
      </c>
      <c r="H97" s="13">
        <v>192759.1305420248</v>
      </c>
      <c r="I97" s="13">
        <v>1993109.753722626</v>
      </c>
      <c r="J97" s="13">
        <v>834299.96482374007</v>
      </c>
      <c r="K97" s="13">
        <v>57301.914227091998</v>
      </c>
      <c r="L97" s="13">
        <v>2175311.059740013</v>
      </c>
      <c r="M97" s="13">
        <v>518513.4191286136</v>
      </c>
      <c r="N97" s="13">
        <v>176060.02688444161</v>
      </c>
      <c r="O97" s="13">
        <v>342358.91344086837</v>
      </c>
      <c r="P97" s="13">
        <v>1163053.1099254631</v>
      </c>
      <c r="Q97" s="13">
        <v>212492.43295221761</v>
      </c>
      <c r="R97" s="13">
        <v>149311.199799542</v>
      </c>
      <c r="S97" s="13">
        <v>1178803.3146547209</v>
      </c>
      <c r="T97" s="13">
        <v>12549509.302386571</v>
      </c>
      <c r="U97" s="13">
        <v>1881047.7299149539</v>
      </c>
      <c r="V97" s="13">
        <v>3097689.88600823</v>
      </c>
      <c r="W97" s="13">
        <v>1622013.6540789739</v>
      </c>
      <c r="X97" s="13">
        <v>634094.71350474481</v>
      </c>
      <c r="Y97" s="13">
        <v>2335997.050308255</v>
      </c>
      <c r="Z97" s="13">
        <v>4020261.777983767</v>
      </c>
      <c r="AA97" s="13">
        <v>785546.36313461768</v>
      </c>
      <c r="AB97" s="13">
        <v>760958.74279567483</v>
      </c>
      <c r="AC97" s="13">
        <v>10582004.226577479</v>
      </c>
      <c r="AD97" s="13">
        <v>2575936.4171338431</v>
      </c>
      <c r="AE97" s="13">
        <v>6981413.9704156928</v>
      </c>
      <c r="AF97" s="13">
        <v>5529068.2780553009</v>
      </c>
      <c r="AG97" s="13">
        <v>5833960.088600602</v>
      </c>
      <c r="AH97" s="13">
        <v>3633477.115893953</v>
      </c>
      <c r="AI97" s="13">
        <v>3810720.3975388389</v>
      </c>
      <c r="AJ97" s="13">
        <v>3198855.0335386428</v>
      </c>
      <c r="AK97" s="13">
        <v>3718986.4782635551</v>
      </c>
      <c r="AL97" s="13">
        <v>1575198.6539424739</v>
      </c>
      <c r="AM97" s="13">
        <v>2904341.614874118</v>
      </c>
      <c r="AN97" s="13">
        <v>2927361.5690165991</v>
      </c>
      <c r="AO97" s="13">
        <v>6729131.368922011</v>
      </c>
      <c r="AP97" s="13">
        <v>3493015.8953923988</v>
      </c>
      <c r="AQ97" s="13">
        <v>8028969.8035707884</v>
      </c>
      <c r="AR97" s="13">
        <v>4107716.3980531842</v>
      </c>
      <c r="AS97" s="13">
        <v>3605055.4781384859</v>
      </c>
      <c r="AT97" s="13">
        <v>30380110.856351439</v>
      </c>
      <c r="AU97" s="13">
        <v>3163537.6870018141</v>
      </c>
      <c r="AV97" s="13">
        <v>1877710.5486859791</v>
      </c>
      <c r="AW97" s="13">
        <v>3052174.3761788448</v>
      </c>
      <c r="AX97" s="13">
        <v>3774225.8136978918</v>
      </c>
      <c r="AY97" s="13">
        <v>11576746.83637573</v>
      </c>
      <c r="AZ97" s="13">
        <v>3206474.4296067879</v>
      </c>
      <c r="BA97" s="13">
        <v>2127292.322288421</v>
      </c>
      <c r="BB97" s="13">
        <v>2560174.5750894831</v>
      </c>
      <c r="BC97" s="13">
        <v>4338009.6674763244</v>
      </c>
      <c r="BD97" s="13">
        <v>7152510.9802493406</v>
      </c>
      <c r="BE97" s="13">
        <v>581375.56522927363</v>
      </c>
      <c r="BF97" s="13">
        <v>3762231.2286911169</v>
      </c>
      <c r="BG97" s="13">
        <v>16407144.89554658</v>
      </c>
      <c r="BH97" s="13">
        <v>11305225.291249741</v>
      </c>
      <c r="BI97" s="13">
        <v>6622089.8113171477</v>
      </c>
      <c r="BJ97" s="13">
        <v>8564253.1594348382</v>
      </c>
      <c r="BK97" s="13">
        <v>6710950.1604328351</v>
      </c>
      <c r="BL97" s="13">
        <v>10320413.20707348</v>
      </c>
      <c r="BM97" s="13">
        <v>9194703.6259521767</v>
      </c>
      <c r="BN97" s="13">
        <v>5301940.054019413</v>
      </c>
      <c r="BO97" s="13">
        <v>14172754.871951191</v>
      </c>
      <c r="BP97" s="13">
        <v>11859090.520841731</v>
      </c>
      <c r="BQ97" s="13">
        <v>9972094.5888043717</v>
      </c>
      <c r="BR97" s="13">
        <v>2894218.6590249762</v>
      </c>
      <c r="BS97" s="13">
        <v>10050145.404820351</v>
      </c>
      <c r="BT97" s="13">
        <v>8211164.6928115562</v>
      </c>
      <c r="BU97" s="13">
        <v>16479459.80223131</v>
      </c>
      <c r="BV97" s="13">
        <v>9594027.313006863</v>
      </c>
      <c r="BW97" s="13">
        <v>12368331.91750763</v>
      </c>
      <c r="BX97" s="13">
        <v>26949088.162199222</v>
      </c>
      <c r="BY97" s="13">
        <v>31269493.709031411</v>
      </c>
      <c r="BZ97" s="13">
        <v>9397021.4987579547</v>
      </c>
      <c r="CA97" s="13">
        <v>10064141.1697086</v>
      </c>
      <c r="CB97" s="13">
        <v>19539570.627827398</v>
      </c>
      <c r="CC97" s="13">
        <v>12882589.91628889</v>
      </c>
      <c r="CD97" s="13">
        <v>17531613.315320831</v>
      </c>
      <c r="CE97" s="13">
        <v>19494499.086028669</v>
      </c>
      <c r="CF97" s="13">
        <v>22698574.577602971</v>
      </c>
      <c r="CG97" s="13">
        <v>27484940.133120779</v>
      </c>
      <c r="CH97" s="13">
        <v>26171366.879682031</v>
      </c>
      <c r="CI97" s="13">
        <v>20787815.54465691</v>
      </c>
      <c r="CJ97" s="13">
        <v>28170815.045785069</v>
      </c>
      <c r="CK97" s="13">
        <v>40789575.475070313</v>
      </c>
      <c r="CL97" s="13">
        <v>22090605.879891809</v>
      </c>
      <c r="CM97" s="13">
        <v>27645932.214678459</v>
      </c>
      <c r="CN97" s="13">
        <v>27517780.660004731</v>
      </c>
      <c r="CO97" s="13">
        <v>65514559.106666394</v>
      </c>
      <c r="CP97" s="13">
        <v>33123153.324752171</v>
      </c>
      <c r="CQ97" s="13">
        <v>30152772.230645359</v>
      </c>
      <c r="CR97" s="13">
        <v>35350180.840188198</v>
      </c>
      <c r="CS97" s="13">
        <v>39495485.495668449</v>
      </c>
      <c r="CT97" s="13">
        <v>78922743.599783704</v>
      </c>
      <c r="CU97" s="13">
        <v>17638471.27914077</v>
      </c>
      <c r="CV97" s="13">
        <v>39812899.937861241</v>
      </c>
      <c r="CW97" s="13">
        <v>39573816.165206932</v>
      </c>
      <c r="CX97" s="13">
        <v>45509403.147712499</v>
      </c>
      <c r="CY97" s="13">
        <v>49995766.865104347</v>
      </c>
      <c r="CZ97" s="13">
        <v>65414433.677349374</v>
      </c>
      <c r="DA97" s="13">
        <v>101776231.26637571</v>
      </c>
      <c r="DB97" s="38">
        <f t="shared" si="2"/>
        <v>1402092052.600565</v>
      </c>
      <c r="DC97" s="6"/>
    </row>
    <row r="98" spans="2:107" x14ac:dyDescent="0.3">
      <c r="B98" s="11">
        <v>52802</v>
      </c>
      <c r="C98" s="13" t="s">
        <v>204</v>
      </c>
      <c r="D98" s="13">
        <v>96</v>
      </c>
      <c r="E98" s="13" t="str">
        <f t="shared" si="3"/>
        <v>S</v>
      </c>
      <c r="F98" s="13">
        <v>5586132.2791854516</v>
      </c>
      <c r="G98" s="13">
        <v>2952208.6116455211</v>
      </c>
      <c r="H98" s="13">
        <v>3601952.2176410249</v>
      </c>
      <c r="I98" s="13">
        <v>2825975.2951850882</v>
      </c>
      <c r="J98" s="13">
        <v>2306272.2991870339</v>
      </c>
      <c r="K98" s="13">
        <v>2700701.0288069658</v>
      </c>
      <c r="L98" s="13">
        <v>6496897.4024783913</v>
      </c>
      <c r="M98" s="13">
        <v>1640976.11489333</v>
      </c>
      <c r="N98" s="13">
        <v>8497797.0539810471</v>
      </c>
      <c r="O98" s="13">
        <v>7744765.0402172301</v>
      </c>
      <c r="P98" s="13">
        <v>5716644.1823226949</v>
      </c>
      <c r="Q98" s="13">
        <v>39245751.218150273</v>
      </c>
      <c r="R98" s="13">
        <v>6225313.432241478</v>
      </c>
      <c r="S98" s="13">
        <v>2490190.3119011512</v>
      </c>
      <c r="T98" s="13">
        <v>3892562.277375414</v>
      </c>
      <c r="U98" s="13">
        <v>12925614.999849221</v>
      </c>
      <c r="V98" s="13">
        <v>3894024.980670895</v>
      </c>
      <c r="W98" s="13">
        <v>6506523.0410670917</v>
      </c>
      <c r="X98" s="13">
        <v>12940153.47495045</v>
      </c>
      <c r="Y98" s="13">
        <v>4431298.8087922297</v>
      </c>
      <c r="Z98" s="13">
        <v>11791055.301217539</v>
      </c>
      <c r="AA98" s="13">
        <v>11038704.693899181</v>
      </c>
      <c r="AB98" s="13">
        <v>12889977.914064759</v>
      </c>
      <c r="AC98" s="13">
        <v>7644391.864431804</v>
      </c>
      <c r="AD98" s="13">
        <v>9073911.774830509</v>
      </c>
      <c r="AE98" s="13">
        <v>9431823.3791360166</v>
      </c>
      <c r="AF98" s="13">
        <v>4582327.8166641314</v>
      </c>
      <c r="AG98" s="13">
        <v>6092359.0362441475</v>
      </c>
      <c r="AH98" s="13">
        <v>8801824.4165735412</v>
      </c>
      <c r="AI98" s="13">
        <v>8452449.4075989369</v>
      </c>
      <c r="AJ98" s="13">
        <v>12473971.501666591</v>
      </c>
      <c r="AK98" s="13">
        <v>9414158.2391857449</v>
      </c>
      <c r="AL98" s="13">
        <v>6204912.5259837778</v>
      </c>
      <c r="AM98" s="13">
        <v>7043735.8436236801</v>
      </c>
      <c r="AN98" s="13">
        <v>20068087.228934068</v>
      </c>
      <c r="AO98" s="13">
        <v>15030101.523153139</v>
      </c>
      <c r="AP98" s="13">
        <v>13690205.62028111</v>
      </c>
      <c r="AQ98" s="13">
        <v>10573678.17315536</v>
      </c>
      <c r="AR98" s="13">
        <v>10576187.68335088</v>
      </c>
      <c r="AS98" s="13">
        <v>12044373.494166451</v>
      </c>
      <c r="AT98" s="13">
        <v>13001197.22223654</v>
      </c>
      <c r="AU98" s="13">
        <v>3989386.5971056009</v>
      </c>
      <c r="AV98" s="13">
        <v>34752081.871270813</v>
      </c>
      <c r="AW98" s="13">
        <v>7108655.5733476086</v>
      </c>
      <c r="AX98" s="13">
        <v>7515244.2282456961</v>
      </c>
      <c r="AY98" s="13">
        <v>14684421.303799961</v>
      </c>
      <c r="AZ98" s="13">
        <v>26918750.27905307</v>
      </c>
      <c r="BA98" s="13">
        <v>13047500.49672761</v>
      </c>
      <c r="BB98" s="13">
        <v>4374989.9752521589</v>
      </c>
      <c r="BC98" s="13">
        <v>9195198.1517461035</v>
      </c>
      <c r="BD98" s="13">
        <v>8152650.2291391827</v>
      </c>
      <c r="BE98" s="13">
        <v>20579082.321785729</v>
      </c>
      <c r="BF98" s="13">
        <v>16040927.798501709</v>
      </c>
      <c r="BG98" s="13">
        <v>28690851.744589791</v>
      </c>
      <c r="BH98" s="13">
        <v>6012347.5638163034</v>
      </c>
      <c r="BI98" s="13">
        <v>11164165.19029255</v>
      </c>
      <c r="BJ98" s="13">
        <v>11578220.535023009</v>
      </c>
      <c r="BK98" s="13">
        <v>10452718.721839629</v>
      </c>
      <c r="BL98" s="13">
        <v>9535607.8917086888</v>
      </c>
      <c r="BM98" s="13">
        <v>23330395.509113278</v>
      </c>
      <c r="BN98" s="13">
        <v>7143312.2366179554</v>
      </c>
      <c r="BO98" s="13">
        <v>15697232.02477604</v>
      </c>
      <c r="BP98" s="13">
        <v>15980536.76296646</v>
      </c>
      <c r="BQ98" s="13">
        <v>4857639.4046368888</v>
      </c>
      <c r="BR98" s="13">
        <v>10561415.490251999</v>
      </c>
      <c r="BS98" s="13">
        <v>14843083.93397947</v>
      </c>
      <c r="BT98" s="13">
        <v>6472804.2861569738</v>
      </c>
      <c r="BU98" s="13">
        <v>18320685.661119722</v>
      </c>
      <c r="BV98" s="13">
        <v>24633647.474618372</v>
      </c>
      <c r="BW98" s="13">
        <v>12012632.972621109</v>
      </c>
      <c r="BX98" s="13">
        <v>39247804.724811748</v>
      </c>
      <c r="BY98" s="13">
        <v>33606677.815205187</v>
      </c>
      <c r="BZ98" s="13">
        <v>22865386.38179918</v>
      </c>
      <c r="CA98" s="13">
        <v>13896036.35117341</v>
      </c>
      <c r="CB98" s="13">
        <v>11704845.84784147</v>
      </c>
      <c r="CC98" s="13">
        <v>10821934.49934377</v>
      </c>
      <c r="CD98" s="13">
        <v>10020889.81162601</v>
      </c>
      <c r="CE98" s="13">
        <v>23307999.39555072</v>
      </c>
      <c r="CF98" s="13">
        <v>11580010.9252866</v>
      </c>
      <c r="CG98" s="13">
        <v>21841039.435836781</v>
      </c>
      <c r="CH98" s="13">
        <v>32874277.905316692</v>
      </c>
      <c r="CI98" s="13">
        <v>99885350.420843124</v>
      </c>
      <c r="CJ98" s="13">
        <v>31995647.799650691</v>
      </c>
      <c r="CK98" s="13">
        <v>14722754.94317529</v>
      </c>
      <c r="CL98" s="13">
        <v>20395964.943482589</v>
      </c>
      <c r="CM98" s="13">
        <v>21344531.76122167</v>
      </c>
      <c r="CN98" s="13">
        <v>35778123.666263521</v>
      </c>
      <c r="CO98" s="13">
        <v>35740664.183124922</v>
      </c>
      <c r="CP98" s="13">
        <v>36189412.493964352</v>
      </c>
      <c r="CQ98" s="13">
        <v>29419695.226548892</v>
      </c>
      <c r="CR98" s="13">
        <v>48689300.856994167</v>
      </c>
      <c r="CS98" s="13">
        <v>48517659.766043819</v>
      </c>
      <c r="CT98" s="13">
        <v>29070076.708725359</v>
      </c>
      <c r="CU98" s="13">
        <v>21398897.363829918</v>
      </c>
      <c r="CV98" s="13">
        <v>28350146.70639085</v>
      </c>
      <c r="CW98" s="13">
        <v>52871252.717616402</v>
      </c>
      <c r="CX98" s="13">
        <v>43937187.981866069</v>
      </c>
      <c r="CY98" s="13">
        <v>54870802.93161463</v>
      </c>
      <c r="CZ98" s="13">
        <v>66826232.252444282</v>
      </c>
      <c r="DA98" s="13">
        <v>49232787.939610071</v>
      </c>
      <c r="DB98" s="38">
        <f t="shared" si="2"/>
        <v>1761190768.7182462</v>
      </c>
      <c r="DC98" s="6"/>
    </row>
    <row r="99" spans="2:107" x14ac:dyDescent="0.3">
      <c r="B99" s="11">
        <v>55001</v>
      </c>
      <c r="C99" s="13" t="s">
        <v>205</v>
      </c>
      <c r="D99" s="13">
        <v>97</v>
      </c>
      <c r="E99" s="13" t="str">
        <f t="shared" si="3"/>
        <v>S</v>
      </c>
      <c r="F99" s="13">
        <v>19527147.220123731</v>
      </c>
      <c r="G99" s="13">
        <v>36034421.79536435</v>
      </c>
      <c r="H99" s="13">
        <v>20029107.900828019</v>
      </c>
      <c r="I99" s="13">
        <v>20709241.877603151</v>
      </c>
      <c r="J99" s="13">
        <v>62731744.041890651</v>
      </c>
      <c r="K99" s="13">
        <v>24076470.814489901</v>
      </c>
      <c r="L99" s="13">
        <v>70061510.517448574</v>
      </c>
      <c r="M99" s="13">
        <v>49005336.385764733</v>
      </c>
      <c r="N99" s="13">
        <v>58327836.441752009</v>
      </c>
      <c r="O99" s="13">
        <v>60118938.274349377</v>
      </c>
      <c r="P99" s="13">
        <v>33588853.419763394</v>
      </c>
      <c r="Q99" s="13">
        <v>59690184.76357241</v>
      </c>
      <c r="R99" s="13">
        <v>60056471.241006672</v>
      </c>
      <c r="S99" s="13">
        <v>58756947.811206117</v>
      </c>
      <c r="T99" s="13">
        <v>110329286.59729441</v>
      </c>
      <c r="U99" s="13">
        <v>91366094.567936838</v>
      </c>
      <c r="V99" s="13">
        <v>29434250.324672021</v>
      </c>
      <c r="W99" s="13">
        <v>131005034.9953734</v>
      </c>
      <c r="X99" s="13">
        <v>62177133.149799399</v>
      </c>
      <c r="Y99" s="13">
        <v>46577407.754406407</v>
      </c>
      <c r="Z99" s="13">
        <v>118281056.00131769</v>
      </c>
      <c r="AA99" s="13">
        <v>110593819.1926509</v>
      </c>
      <c r="AB99" s="13">
        <v>47891457.044234119</v>
      </c>
      <c r="AC99" s="13">
        <v>90654973.460225433</v>
      </c>
      <c r="AD99" s="13">
        <v>39122208.35685914</v>
      </c>
      <c r="AE99" s="13">
        <v>47330919.239079937</v>
      </c>
      <c r="AF99" s="13">
        <v>37320401.651681013</v>
      </c>
      <c r="AG99" s="13">
        <v>53105571.546846174</v>
      </c>
      <c r="AH99" s="13">
        <v>71043788.206361592</v>
      </c>
      <c r="AI99" s="13">
        <v>55775921.670850888</v>
      </c>
      <c r="AJ99" s="13">
        <v>99700481.792894274</v>
      </c>
      <c r="AK99" s="13">
        <v>94282233.397112429</v>
      </c>
      <c r="AL99" s="13">
        <v>74075932.226161346</v>
      </c>
      <c r="AM99" s="13">
        <v>102759224.94262069</v>
      </c>
      <c r="AN99" s="13">
        <v>128195976.9288018</v>
      </c>
      <c r="AO99" s="13">
        <v>105057176.0127103</v>
      </c>
      <c r="AP99" s="13">
        <v>76242444.074417099</v>
      </c>
      <c r="AQ99" s="13">
        <v>110992182.40724839</v>
      </c>
      <c r="AR99" s="13">
        <v>67291878.712031841</v>
      </c>
      <c r="AS99" s="13">
        <v>124314511.735176</v>
      </c>
      <c r="AT99" s="13">
        <v>122292370.6335866</v>
      </c>
      <c r="AU99" s="13">
        <v>69751898.27276665</v>
      </c>
      <c r="AV99" s="13">
        <v>93216967.599748403</v>
      </c>
      <c r="AW99" s="13">
        <v>128020190.57595339</v>
      </c>
      <c r="AX99" s="13">
        <v>94264040.134090871</v>
      </c>
      <c r="AY99" s="13">
        <v>74649154.679477707</v>
      </c>
      <c r="AZ99" s="13">
        <v>138252950.61604151</v>
      </c>
      <c r="BA99" s="13">
        <v>136420522.7465122</v>
      </c>
      <c r="BB99" s="13">
        <v>35691318.768273942</v>
      </c>
      <c r="BC99" s="13">
        <v>97402327.015304655</v>
      </c>
      <c r="BD99" s="13">
        <v>102002543.2875441</v>
      </c>
      <c r="BE99" s="13">
        <v>252602974.51362541</v>
      </c>
      <c r="BF99" s="13">
        <v>86999816.284305021</v>
      </c>
      <c r="BG99" s="13">
        <v>201140081.18421671</v>
      </c>
      <c r="BH99" s="13">
        <v>133118030.9795455</v>
      </c>
      <c r="BI99" s="13">
        <v>115766017.3931309</v>
      </c>
      <c r="BJ99" s="13">
        <v>174156518.62775719</v>
      </c>
      <c r="BK99" s="13">
        <v>37623628.356249288</v>
      </c>
      <c r="BL99" s="13">
        <v>137957207.1950818</v>
      </c>
      <c r="BM99" s="13">
        <v>126149405.4319447</v>
      </c>
      <c r="BN99" s="13">
        <v>75084897.778568849</v>
      </c>
      <c r="BO99" s="13">
        <v>110708591.558613</v>
      </c>
      <c r="BP99" s="13">
        <v>114866954.32037</v>
      </c>
      <c r="BQ99" s="13">
        <v>113647669.01135731</v>
      </c>
      <c r="BR99" s="13">
        <v>136706081.8957836</v>
      </c>
      <c r="BS99" s="13">
        <v>106152916.5171641</v>
      </c>
      <c r="BT99" s="13">
        <v>56650158.895191871</v>
      </c>
      <c r="BU99" s="13">
        <v>134890027.7754634</v>
      </c>
      <c r="BV99" s="13">
        <v>131865992.1805663</v>
      </c>
      <c r="BW99" s="13">
        <v>120404002.60424469</v>
      </c>
      <c r="BX99" s="13">
        <v>243657672.9787904</v>
      </c>
      <c r="BY99" s="13">
        <v>173042660.38540441</v>
      </c>
      <c r="BZ99" s="13">
        <v>180993910.46483809</v>
      </c>
      <c r="CA99" s="13">
        <v>118303149.02738211</v>
      </c>
      <c r="CB99" s="13">
        <v>160131297.18358609</v>
      </c>
      <c r="CC99" s="13">
        <v>157669320.11029279</v>
      </c>
      <c r="CD99" s="13">
        <v>132005814.70970879</v>
      </c>
      <c r="CE99" s="13">
        <v>217643919.10677809</v>
      </c>
      <c r="CF99" s="13">
        <v>164881907.04813829</v>
      </c>
      <c r="CG99" s="13">
        <v>350951483.62697041</v>
      </c>
      <c r="CH99" s="13">
        <v>227933880.18359411</v>
      </c>
      <c r="CI99" s="13">
        <v>109806962.1868325</v>
      </c>
      <c r="CJ99" s="13">
        <v>246583727.06506541</v>
      </c>
      <c r="CK99" s="13">
        <v>206653139.11411539</v>
      </c>
      <c r="CL99" s="13">
        <v>392452943.40718311</v>
      </c>
      <c r="CM99" s="13">
        <v>229060772.11955291</v>
      </c>
      <c r="CN99" s="13">
        <v>412417036.73933482</v>
      </c>
      <c r="CO99" s="13">
        <v>227174723.62489259</v>
      </c>
      <c r="CP99" s="13">
        <v>313799765.60288322</v>
      </c>
      <c r="CQ99" s="13">
        <v>608338999.65613008</v>
      </c>
      <c r="CR99" s="13">
        <v>439367379.42224842</v>
      </c>
      <c r="CS99" s="13">
        <v>526946678.70667362</v>
      </c>
      <c r="CT99" s="13">
        <v>467251136.76404148</v>
      </c>
      <c r="CU99" s="13">
        <v>353676890.19081742</v>
      </c>
      <c r="CV99" s="13">
        <v>531994836.18165398</v>
      </c>
      <c r="CW99" s="13">
        <v>868116345.74191773</v>
      </c>
      <c r="CX99" s="13">
        <v>856988415.18113756</v>
      </c>
      <c r="CY99" s="13">
        <v>879303409.91344166</v>
      </c>
      <c r="CZ99" s="13">
        <v>1345118308.936857</v>
      </c>
      <c r="DA99" s="13">
        <v>1604047875.947701</v>
      </c>
      <c r="DB99" s="38">
        <f t="shared" si="2"/>
        <v>18962405196.654366</v>
      </c>
      <c r="DC99" s="6"/>
    </row>
    <row r="100" spans="2:107" x14ac:dyDescent="0.3">
      <c r="B100" s="11">
        <v>56001</v>
      </c>
      <c r="C100" s="13" t="s">
        <v>206</v>
      </c>
      <c r="D100" s="13">
        <v>98</v>
      </c>
      <c r="E100" s="13" t="str">
        <f t="shared" si="3"/>
        <v>S</v>
      </c>
      <c r="F100" s="13">
        <v>932885192.02321613</v>
      </c>
      <c r="G100" s="13">
        <v>1022047081.76045</v>
      </c>
      <c r="H100" s="13">
        <v>987818152.55608284</v>
      </c>
      <c r="I100" s="13">
        <v>1249308349.4012959</v>
      </c>
      <c r="J100" s="13">
        <v>886599852.0950048</v>
      </c>
      <c r="K100" s="13">
        <v>1082053694.8001089</v>
      </c>
      <c r="L100" s="13">
        <v>899558606.04511642</v>
      </c>
      <c r="M100" s="13">
        <v>1141886992.8748541</v>
      </c>
      <c r="N100" s="13">
        <v>1037530971.128122</v>
      </c>
      <c r="O100" s="13">
        <v>1095140114.537262</v>
      </c>
      <c r="P100" s="13">
        <v>963836357.56299973</v>
      </c>
      <c r="Q100" s="13">
        <v>1070260689.25384</v>
      </c>
      <c r="R100" s="13">
        <v>1079854100.7193999</v>
      </c>
      <c r="S100" s="13">
        <v>1142113485.8890851</v>
      </c>
      <c r="T100" s="13">
        <v>1146026804.159425</v>
      </c>
      <c r="U100" s="13">
        <v>1164296600.4512329</v>
      </c>
      <c r="V100" s="13">
        <v>1141510690.456002</v>
      </c>
      <c r="W100" s="13">
        <v>1299349247.1121011</v>
      </c>
      <c r="X100" s="13">
        <v>1098440316.93646</v>
      </c>
      <c r="Y100" s="13">
        <v>1142580902.410228</v>
      </c>
      <c r="Z100" s="13">
        <v>1374141967.973887</v>
      </c>
      <c r="AA100" s="13">
        <v>1129100935.306227</v>
      </c>
      <c r="AB100" s="13">
        <v>963990984.83891881</v>
      </c>
      <c r="AC100" s="13">
        <v>1088972434.0999801</v>
      </c>
      <c r="AD100" s="13">
        <v>1178067623.1577549</v>
      </c>
      <c r="AE100" s="13">
        <v>1071452436.1555721</v>
      </c>
      <c r="AF100" s="13">
        <v>1356191203.6842401</v>
      </c>
      <c r="AG100" s="13">
        <v>1246066066.9106481</v>
      </c>
      <c r="AH100" s="13">
        <v>1191558574.3141389</v>
      </c>
      <c r="AI100" s="13">
        <v>1158434834.188602</v>
      </c>
      <c r="AJ100" s="13">
        <v>1298842758.074158</v>
      </c>
      <c r="AK100" s="13">
        <v>1117542746.8998539</v>
      </c>
      <c r="AL100" s="13">
        <v>1327325719.672184</v>
      </c>
      <c r="AM100" s="13">
        <v>1324268375.293982</v>
      </c>
      <c r="AN100" s="13">
        <v>1242328358.4685969</v>
      </c>
      <c r="AO100" s="13">
        <v>1398070449.1932509</v>
      </c>
      <c r="AP100" s="13">
        <v>1525871587.900624</v>
      </c>
      <c r="AQ100" s="13">
        <v>1397557699.2384679</v>
      </c>
      <c r="AR100" s="13">
        <v>1570662403.3283019</v>
      </c>
      <c r="AS100" s="13">
        <v>1463909521.7290659</v>
      </c>
      <c r="AT100" s="13">
        <v>1456458549.6357131</v>
      </c>
      <c r="AU100" s="13">
        <v>1449574651.4200311</v>
      </c>
      <c r="AV100" s="13">
        <v>1381619772.982836</v>
      </c>
      <c r="AW100" s="13">
        <v>1450858529.961108</v>
      </c>
      <c r="AX100" s="13">
        <v>1291058824.9202001</v>
      </c>
      <c r="AY100" s="13">
        <v>1392179694.1069889</v>
      </c>
      <c r="AZ100" s="13">
        <v>840263117.50410545</v>
      </c>
      <c r="BA100" s="13">
        <v>968777973.58700049</v>
      </c>
      <c r="BB100" s="13">
        <v>1299004791.899528</v>
      </c>
      <c r="BC100" s="13">
        <v>1110500407.8772421</v>
      </c>
      <c r="BD100" s="13">
        <v>1342861392.931494</v>
      </c>
      <c r="BE100" s="13">
        <v>2530252034.500886</v>
      </c>
      <c r="BF100" s="13">
        <v>1277332362.172977</v>
      </c>
      <c r="BG100" s="13">
        <v>1478927748.698127</v>
      </c>
      <c r="BH100" s="13">
        <v>1643635425.2053211</v>
      </c>
      <c r="BI100" s="13">
        <v>1581038655.58641</v>
      </c>
      <c r="BJ100" s="13">
        <v>1606013266.584717</v>
      </c>
      <c r="BK100" s="13">
        <v>1684985094.7407031</v>
      </c>
      <c r="BL100" s="13">
        <v>1708120549.9676349</v>
      </c>
      <c r="BM100" s="13">
        <v>1757663333.221931</v>
      </c>
      <c r="BN100" s="13">
        <v>1471378399.1926739</v>
      </c>
      <c r="BO100" s="13">
        <v>1672319536.577558</v>
      </c>
      <c r="BP100" s="13">
        <v>1891400491.591994</v>
      </c>
      <c r="BQ100" s="13">
        <v>1631494827.85642</v>
      </c>
      <c r="BR100" s="13">
        <v>1913052502.355016</v>
      </c>
      <c r="BS100" s="13">
        <v>1837203835.8722179</v>
      </c>
      <c r="BT100" s="13">
        <v>1776795649.212301</v>
      </c>
      <c r="BU100" s="13">
        <v>1998044145.467221</v>
      </c>
      <c r="BV100" s="13">
        <v>1941155834.4417801</v>
      </c>
      <c r="BW100" s="13">
        <v>2453069825.5202479</v>
      </c>
      <c r="BX100" s="13">
        <v>1834149045.760561</v>
      </c>
      <c r="BY100" s="13">
        <v>1777344276.3674309</v>
      </c>
      <c r="BZ100" s="13">
        <v>2179798137.586719</v>
      </c>
      <c r="CA100" s="13">
        <v>2019865740.5925381</v>
      </c>
      <c r="CB100" s="13">
        <v>2021587079.0632589</v>
      </c>
      <c r="CC100" s="13">
        <v>1917868750.573878</v>
      </c>
      <c r="CD100" s="13">
        <v>2149548513.6779051</v>
      </c>
      <c r="CE100" s="13">
        <v>2256539545.3228688</v>
      </c>
      <c r="CF100" s="13">
        <v>2018688581.9568191</v>
      </c>
      <c r="CG100" s="13">
        <v>2058876055.1560979</v>
      </c>
      <c r="CH100" s="13">
        <v>2495235342.9329009</v>
      </c>
      <c r="CI100" s="13">
        <v>2126938655.8788021</v>
      </c>
      <c r="CJ100" s="13">
        <v>2971568409.7825298</v>
      </c>
      <c r="CK100" s="13">
        <v>2884984759.4210968</v>
      </c>
      <c r="CL100" s="13">
        <v>2637768337.2624011</v>
      </c>
      <c r="CM100" s="13">
        <v>2674513225.4559908</v>
      </c>
      <c r="CN100" s="13">
        <v>2857926835.2267098</v>
      </c>
      <c r="CO100" s="13">
        <v>2932050370.386632</v>
      </c>
      <c r="CP100" s="13">
        <v>3181478144.9394031</v>
      </c>
      <c r="CQ100" s="13">
        <v>3212931043.3361902</v>
      </c>
      <c r="CR100" s="13">
        <v>3098236590.0694938</v>
      </c>
      <c r="CS100" s="13">
        <v>3860650338.8430028</v>
      </c>
      <c r="CT100" s="13">
        <v>3371934714.5133562</v>
      </c>
      <c r="CU100" s="13">
        <v>3323881993.8653879</v>
      </c>
      <c r="CV100" s="13">
        <v>4321661768.157424</v>
      </c>
      <c r="CW100" s="13">
        <v>5766949772.3014879</v>
      </c>
      <c r="CX100" s="13">
        <v>4483764883.1593618</v>
      </c>
      <c r="CY100" s="13">
        <v>5570486174.7249908</v>
      </c>
      <c r="CZ100" s="13">
        <v>5363389285.0889492</v>
      </c>
      <c r="DA100" s="13">
        <v>7552003661.9747705</v>
      </c>
      <c r="DB100" s="38">
        <f t="shared" si="2"/>
        <v>189767116141.57208</v>
      </c>
      <c r="DC100" s="6"/>
    </row>
    <row r="101" spans="2:107" x14ac:dyDescent="0.3">
      <c r="B101" s="11">
        <v>58001</v>
      </c>
      <c r="C101" s="13" t="s">
        <v>207</v>
      </c>
      <c r="D101" s="13">
        <v>99</v>
      </c>
      <c r="E101" s="13" t="str">
        <f t="shared" si="3"/>
        <v>S</v>
      </c>
      <c r="F101" s="13">
        <v>52587038.16092094</v>
      </c>
      <c r="G101" s="13">
        <v>76525082.927983433</v>
      </c>
      <c r="H101" s="13">
        <v>86358826.000069544</v>
      </c>
      <c r="I101" s="13">
        <v>72182458.99396424</v>
      </c>
      <c r="J101" s="13">
        <v>61159161.801206172</v>
      </c>
      <c r="K101" s="13">
        <v>73461000.674622044</v>
      </c>
      <c r="L101" s="13">
        <v>77065236.537304923</v>
      </c>
      <c r="M101" s="13">
        <v>90514025.344452232</v>
      </c>
      <c r="N101" s="13">
        <v>70733912.746465802</v>
      </c>
      <c r="O101" s="13">
        <v>88506308.967304751</v>
      </c>
      <c r="P101" s="13">
        <v>65300876.975660913</v>
      </c>
      <c r="Q101" s="13">
        <v>97538808.871206462</v>
      </c>
      <c r="R101" s="13">
        <v>72718974.795669496</v>
      </c>
      <c r="S101" s="13">
        <v>57790614.770049937</v>
      </c>
      <c r="T101" s="13">
        <v>70428202.725105971</v>
      </c>
      <c r="U101" s="13">
        <v>55621263.487242907</v>
      </c>
      <c r="V101" s="13">
        <v>54827689.313297577</v>
      </c>
      <c r="W101" s="13">
        <v>57656057.547942847</v>
      </c>
      <c r="X101" s="13">
        <v>70770301.401503265</v>
      </c>
      <c r="Y101" s="13">
        <v>58262673.909693003</v>
      </c>
      <c r="Z101" s="13">
        <v>76971114.040416121</v>
      </c>
      <c r="AA101" s="13">
        <v>54853688.567747086</v>
      </c>
      <c r="AB101" s="13">
        <v>67932189.198978201</v>
      </c>
      <c r="AC101" s="13">
        <v>49745437.421041913</v>
      </c>
      <c r="AD101" s="13">
        <v>65338402.073816776</v>
      </c>
      <c r="AE101" s="13">
        <v>67924730.360404253</v>
      </c>
      <c r="AF101" s="13">
        <v>68247288.094919667</v>
      </c>
      <c r="AG101" s="13">
        <v>50915465.979323164</v>
      </c>
      <c r="AH101" s="13">
        <v>52989518.857241943</v>
      </c>
      <c r="AI101" s="13">
        <v>62593950.923832104</v>
      </c>
      <c r="AJ101" s="13">
        <v>68264337.881087467</v>
      </c>
      <c r="AK101" s="13">
        <v>66468067.46855557</v>
      </c>
      <c r="AL101" s="13">
        <v>60202379.122938193</v>
      </c>
      <c r="AM101" s="13">
        <v>56059947.377050482</v>
      </c>
      <c r="AN101" s="13">
        <v>70652687.457049727</v>
      </c>
      <c r="AO101" s="13">
        <v>70416980.913477123</v>
      </c>
      <c r="AP101" s="13">
        <v>47881852.817054443</v>
      </c>
      <c r="AQ101" s="13">
        <v>48192082.007599778</v>
      </c>
      <c r="AR101" s="13">
        <v>50574129.241500273</v>
      </c>
      <c r="AS101" s="13">
        <v>51581109.853705361</v>
      </c>
      <c r="AT101" s="13">
        <v>67617770.969385609</v>
      </c>
      <c r="AU101" s="13">
        <v>67741834.749224454</v>
      </c>
      <c r="AV101" s="13">
        <v>66861527.178727239</v>
      </c>
      <c r="AW101" s="13">
        <v>45918189.530011952</v>
      </c>
      <c r="AX101" s="13">
        <v>44351281.327874817</v>
      </c>
      <c r="AY101" s="13">
        <v>53625155.681021728</v>
      </c>
      <c r="AZ101" s="13">
        <v>30208756.272358</v>
      </c>
      <c r="BA101" s="13">
        <v>16345581.48256615</v>
      </c>
      <c r="BB101" s="13">
        <v>22652064.775666159</v>
      </c>
      <c r="BC101" s="13">
        <v>50388702.311583161</v>
      </c>
      <c r="BD101" s="13">
        <v>41332719.283097006</v>
      </c>
      <c r="BE101" s="13">
        <v>64919229.164227448</v>
      </c>
      <c r="BF101" s="13">
        <v>50464152.962839961</v>
      </c>
      <c r="BG101" s="13">
        <v>77592463.012392715</v>
      </c>
      <c r="BH101" s="13">
        <v>63552240.32543952</v>
      </c>
      <c r="BI101" s="13">
        <v>53702302.359753057</v>
      </c>
      <c r="BJ101" s="13">
        <v>104759361.93665729</v>
      </c>
      <c r="BK101" s="13">
        <v>116086816.7341608</v>
      </c>
      <c r="BL101" s="13">
        <v>49162451.051699057</v>
      </c>
      <c r="BM101" s="13">
        <v>63972090.186055839</v>
      </c>
      <c r="BN101" s="13">
        <v>51679554.570197463</v>
      </c>
      <c r="BO101" s="13">
        <v>74547568.503915817</v>
      </c>
      <c r="BP101" s="13">
        <v>72217779.794345424</v>
      </c>
      <c r="BQ101" s="13">
        <v>68151070.802686721</v>
      </c>
      <c r="BR101" s="13">
        <v>55455970.757564656</v>
      </c>
      <c r="BS101" s="13">
        <v>61554485.134298302</v>
      </c>
      <c r="BT101" s="13">
        <v>52760104.492358617</v>
      </c>
      <c r="BU101" s="13">
        <v>68660332.836004421</v>
      </c>
      <c r="BV101" s="13">
        <v>55314104.935416862</v>
      </c>
      <c r="BW101" s="13">
        <v>66407924.785323612</v>
      </c>
      <c r="BX101" s="13">
        <v>79105079.688702941</v>
      </c>
      <c r="BY101" s="13">
        <v>77130834.071869627</v>
      </c>
      <c r="BZ101" s="13">
        <v>92721613.124223143</v>
      </c>
      <c r="CA101" s="13">
        <v>52460569.962419778</v>
      </c>
      <c r="CB101" s="13">
        <v>117791246.67251571</v>
      </c>
      <c r="CC101" s="13">
        <v>47109922.596986517</v>
      </c>
      <c r="CD101" s="13">
        <v>45490362.753503837</v>
      </c>
      <c r="CE101" s="13">
        <v>101877279.2659485</v>
      </c>
      <c r="CF101" s="13">
        <v>52171280.112854823</v>
      </c>
      <c r="CG101" s="13">
        <v>88289538.477928877</v>
      </c>
      <c r="CH101" s="13">
        <v>123133989.06158569</v>
      </c>
      <c r="CI101" s="13">
        <v>71465028.864172965</v>
      </c>
      <c r="CJ101" s="13">
        <v>75418205.500829607</v>
      </c>
      <c r="CK101" s="13">
        <v>103493232.7278367</v>
      </c>
      <c r="CL101" s="13">
        <v>111381771.73551831</v>
      </c>
      <c r="CM101" s="13">
        <v>138697933.32664499</v>
      </c>
      <c r="CN101" s="13">
        <v>184902558.684553</v>
      </c>
      <c r="CO101" s="13">
        <v>77477125.379050121</v>
      </c>
      <c r="CP101" s="13">
        <v>128341570.6951032</v>
      </c>
      <c r="CQ101" s="13">
        <v>98041160.8714412</v>
      </c>
      <c r="CR101" s="13">
        <v>112312760.3518787</v>
      </c>
      <c r="CS101" s="13">
        <v>115376883.8402774</v>
      </c>
      <c r="CT101" s="13">
        <v>126738958.6920446</v>
      </c>
      <c r="CU101" s="13">
        <v>152431508.60104299</v>
      </c>
      <c r="CV101" s="13">
        <v>196186605.12857881</v>
      </c>
      <c r="CW101" s="13">
        <v>272463641.0892176</v>
      </c>
      <c r="CX101" s="13">
        <v>194363921.50152811</v>
      </c>
      <c r="CY101" s="13">
        <v>283015390.97970998</v>
      </c>
      <c r="CZ101" s="13">
        <v>230627334.9117198</v>
      </c>
      <c r="DA101" s="13">
        <v>335212578.55630398</v>
      </c>
      <c r="DB101" s="38">
        <f t="shared" si="2"/>
        <v>8281047350.7422495</v>
      </c>
      <c r="DC101" s="6"/>
    </row>
    <row r="102" spans="2:107" x14ac:dyDescent="0.3">
      <c r="B102" s="11">
        <v>59801</v>
      </c>
      <c r="C102" s="13" t="s">
        <v>208</v>
      </c>
      <c r="D102" s="13">
        <v>100</v>
      </c>
      <c r="E102" s="13" t="str">
        <f t="shared" si="3"/>
        <v>S</v>
      </c>
      <c r="F102" s="13">
        <v>10827870.988392141</v>
      </c>
      <c r="G102" s="13">
        <v>11396820.464353049</v>
      </c>
      <c r="H102" s="13">
        <v>4871215.0310188755</v>
      </c>
      <c r="I102" s="13">
        <v>6537195.836184823</v>
      </c>
      <c r="J102" s="13">
        <v>10037084.552812019</v>
      </c>
      <c r="K102" s="13">
        <v>8564576.7275764626</v>
      </c>
      <c r="L102" s="13">
        <v>7647618.1673673224</v>
      </c>
      <c r="M102" s="13">
        <v>14259157.536325259</v>
      </c>
      <c r="N102" s="13">
        <v>10496526.97374809</v>
      </c>
      <c r="O102" s="13">
        <v>19805969.173374709</v>
      </c>
      <c r="P102" s="13">
        <v>14162046.727609949</v>
      </c>
      <c r="Q102" s="13">
        <v>27341305.957945149</v>
      </c>
      <c r="R102" s="13">
        <v>12218939.95301939</v>
      </c>
      <c r="S102" s="13">
        <v>15850133.084247399</v>
      </c>
      <c r="T102" s="13">
        <v>24316382.048523501</v>
      </c>
      <c r="U102" s="13">
        <v>21710019.93099818</v>
      </c>
      <c r="V102" s="13">
        <v>23254340.419216398</v>
      </c>
      <c r="W102" s="13">
        <v>18028573.0974188</v>
      </c>
      <c r="X102" s="13">
        <v>18517644.388276089</v>
      </c>
      <c r="Y102" s="13">
        <v>17330381.612985969</v>
      </c>
      <c r="Z102" s="13">
        <v>39390164.207064562</v>
      </c>
      <c r="AA102" s="13">
        <v>25734191.312970039</v>
      </c>
      <c r="AB102" s="13">
        <v>20592022.721870549</v>
      </c>
      <c r="AC102" s="13">
        <v>22340794.5156353</v>
      </c>
      <c r="AD102" s="13">
        <v>23282249.021043349</v>
      </c>
      <c r="AE102" s="13">
        <v>20495195.14244942</v>
      </c>
      <c r="AF102" s="13">
        <v>27713735.70745841</v>
      </c>
      <c r="AG102" s="13">
        <v>35726918.167123809</v>
      </c>
      <c r="AH102" s="13">
        <v>30670214.23302184</v>
      </c>
      <c r="AI102" s="13">
        <v>25377961.347691599</v>
      </c>
      <c r="AJ102" s="13">
        <v>40805160.923936181</v>
      </c>
      <c r="AK102" s="13">
        <v>25847299.70490098</v>
      </c>
      <c r="AL102" s="13">
        <v>27130780.47282606</v>
      </c>
      <c r="AM102" s="13">
        <v>26340276.716739919</v>
      </c>
      <c r="AN102" s="13">
        <v>31062696.04935272</v>
      </c>
      <c r="AO102" s="13">
        <v>37895177.602743477</v>
      </c>
      <c r="AP102" s="13">
        <v>31597324.243760809</v>
      </c>
      <c r="AQ102" s="13">
        <v>55153878.821326204</v>
      </c>
      <c r="AR102" s="13">
        <v>45755475.4043516</v>
      </c>
      <c r="AS102" s="13">
        <v>54708759.951486818</v>
      </c>
      <c r="AT102" s="13">
        <v>29070307.485024489</v>
      </c>
      <c r="AU102" s="13">
        <v>22986769.88873579</v>
      </c>
      <c r="AV102" s="13">
        <v>26519692.10912969</v>
      </c>
      <c r="AW102" s="13">
        <v>28691121.026231792</v>
      </c>
      <c r="AX102" s="13">
        <v>25212358.766427241</v>
      </c>
      <c r="AY102" s="13">
        <v>45140877.370018803</v>
      </c>
      <c r="AZ102" s="13">
        <v>6801432.9799563354</v>
      </c>
      <c r="BA102" s="13">
        <v>21726687.376336329</v>
      </c>
      <c r="BB102" s="13">
        <v>20630323.365381461</v>
      </c>
      <c r="BC102" s="13">
        <v>39089485.742677622</v>
      </c>
      <c r="BD102" s="13">
        <v>27998596.100978151</v>
      </c>
      <c r="BE102" s="13">
        <v>34738405.546750568</v>
      </c>
      <c r="BF102" s="13">
        <v>32482164.19181921</v>
      </c>
      <c r="BG102" s="13">
        <v>67597691.448742837</v>
      </c>
      <c r="BH102" s="13">
        <v>29014647.463963751</v>
      </c>
      <c r="BI102" s="13">
        <v>37721164.371754237</v>
      </c>
      <c r="BJ102" s="13">
        <v>36232365.456378102</v>
      </c>
      <c r="BK102" s="13">
        <v>45777428.387280621</v>
      </c>
      <c r="BL102" s="13">
        <v>52564270.65620251</v>
      </c>
      <c r="BM102" s="13">
        <v>44503499.816686153</v>
      </c>
      <c r="BN102" s="13">
        <v>39412063.126582488</v>
      </c>
      <c r="BO102" s="13">
        <v>38504632.583882339</v>
      </c>
      <c r="BP102" s="13">
        <v>55452090.574794397</v>
      </c>
      <c r="BQ102" s="13">
        <v>71257323.81861791</v>
      </c>
      <c r="BR102" s="13">
        <v>53175143.080922879</v>
      </c>
      <c r="BS102" s="13">
        <v>40055353.917996548</v>
      </c>
      <c r="BT102" s="13">
        <v>81348871.975305304</v>
      </c>
      <c r="BU102" s="13">
        <v>68959559.97371757</v>
      </c>
      <c r="BV102" s="13">
        <v>80409582.209621578</v>
      </c>
      <c r="BW102" s="13">
        <v>62212209.421956882</v>
      </c>
      <c r="BX102" s="13">
        <v>46049363.56150955</v>
      </c>
      <c r="BY102" s="13">
        <v>80233227.868191689</v>
      </c>
      <c r="BZ102" s="13">
        <v>59191971.442465171</v>
      </c>
      <c r="CA102" s="13">
        <v>57652417.48565153</v>
      </c>
      <c r="CB102" s="13">
        <v>80622176.743677408</v>
      </c>
      <c r="CC102" s="13">
        <v>38687993.44150123</v>
      </c>
      <c r="CD102" s="13">
        <v>54237405.166504033</v>
      </c>
      <c r="CE102" s="13">
        <v>77525623.386889741</v>
      </c>
      <c r="CF102" s="13">
        <v>34231057.397558518</v>
      </c>
      <c r="CG102" s="13">
        <v>61283749.98707819</v>
      </c>
      <c r="CH102" s="13">
        <v>78109015.254568905</v>
      </c>
      <c r="CI102" s="13">
        <v>94249616.346233055</v>
      </c>
      <c r="CJ102" s="13">
        <v>66303765.106317423</v>
      </c>
      <c r="CK102" s="13">
        <v>77844969.847188249</v>
      </c>
      <c r="CL102" s="13">
        <v>80762796.255962431</v>
      </c>
      <c r="CM102" s="13">
        <v>90814266.371890828</v>
      </c>
      <c r="CN102" s="13">
        <v>97011355.448809311</v>
      </c>
      <c r="CO102" s="13">
        <v>82475992.378897384</v>
      </c>
      <c r="CP102" s="13">
        <v>149052014.03604251</v>
      </c>
      <c r="CQ102" s="13">
        <v>99396008.220029682</v>
      </c>
      <c r="CR102" s="13">
        <v>82338738.294709474</v>
      </c>
      <c r="CS102" s="13">
        <v>96717894.68305178</v>
      </c>
      <c r="CT102" s="13">
        <v>97012542.760559961</v>
      </c>
      <c r="CU102" s="13">
        <v>117309622.1891295</v>
      </c>
      <c r="CV102" s="13">
        <v>167548815.19662929</v>
      </c>
      <c r="CW102" s="13">
        <v>167100146.92007789</v>
      </c>
      <c r="CX102" s="13">
        <v>136951777.53660539</v>
      </c>
      <c r="CY102" s="13">
        <v>157371377.82313681</v>
      </c>
      <c r="CZ102" s="13">
        <v>183352522.6402359</v>
      </c>
      <c r="DA102" s="13">
        <v>196519640.22064999</v>
      </c>
      <c r="DB102" s="38">
        <f t="shared" si="2"/>
        <v>5118038063.1847744</v>
      </c>
      <c r="DC102" s="6"/>
    </row>
    <row r="103" spans="2:107" x14ac:dyDescent="0.3">
      <c r="B103" s="11">
        <v>61001</v>
      </c>
      <c r="C103" s="13" t="s">
        <v>209</v>
      </c>
      <c r="D103" s="13">
        <v>101</v>
      </c>
      <c r="E103" s="13" t="str">
        <f t="shared" si="3"/>
        <v>S</v>
      </c>
      <c r="F103" s="13">
        <v>413209056.74031609</v>
      </c>
      <c r="G103" s="13">
        <v>233572528.17836019</v>
      </c>
      <c r="H103" s="13">
        <v>266113696.86089739</v>
      </c>
      <c r="I103" s="13">
        <v>301737599.97808862</v>
      </c>
      <c r="J103" s="13">
        <v>308861122.89256859</v>
      </c>
      <c r="K103" s="13">
        <v>313068914.4445042</v>
      </c>
      <c r="L103" s="13">
        <v>334869460.82190472</v>
      </c>
      <c r="M103" s="13">
        <v>339743341.61452502</v>
      </c>
      <c r="N103" s="13">
        <v>358433912.16586483</v>
      </c>
      <c r="O103" s="13">
        <v>364304310.23057592</v>
      </c>
      <c r="P103" s="13">
        <v>456337796.11445493</v>
      </c>
      <c r="Q103" s="13">
        <v>468593907.10624683</v>
      </c>
      <c r="R103" s="13">
        <v>422086237.97816461</v>
      </c>
      <c r="S103" s="13">
        <v>437872671.26116431</v>
      </c>
      <c r="T103" s="13">
        <v>422434981.43326992</v>
      </c>
      <c r="U103" s="13">
        <v>530500154.84848481</v>
      </c>
      <c r="V103" s="13">
        <v>552154502.46174407</v>
      </c>
      <c r="W103" s="13">
        <v>491132445.87117893</v>
      </c>
      <c r="X103" s="13">
        <v>488907682.24281287</v>
      </c>
      <c r="Y103" s="13">
        <v>543950624.09797633</v>
      </c>
      <c r="Z103" s="13">
        <v>599010461.19751632</v>
      </c>
      <c r="AA103" s="13">
        <v>484380295.095985</v>
      </c>
      <c r="AB103" s="13">
        <v>632519910.58098996</v>
      </c>
      <c r="AC103" s="13">
        <v>487860746.08397782</v>
      </c>
      <c r="AD103" s="13">
        <v>571959466.41912663</v>
      </c>
      <c r="AE103" s="13">
        <v>627055610.96173513</v>
      </c>
      <c r="AF103" s="13">
        <v>585263331.10819542</v>
      </c>
      <c r="AG103" s="13">
        <v>650264073.12412715</v>
      </c>
      <c r="AH103" s="13">
        <v>744040838.6328938</v>
      </c>
      <c r="AI103" s="13">
        <v>611012595.15669703</v>
      </c>
      <c r="AJ103" s="13">
        <v>638714389.22889996</v>
      </c>
      <c r="AK103" s="13">
        <v>618384309.54195261</v>
      </c>
      <c r="AL103" s="13">
        <v>608767229.61857665</v>
      </c>
      <c r="AM103" s="13">
        <v>696666809.33581376</v>
      </c>
      <c r="AN103" s="13">
        <v>733427510.52599788</v>
      </c>
      <c r="AO103" s="13">
        <v>709132168.17202079</v>
      </c>
      <c r="AP103" s="13">
        <v>820512263.73214054</v>
      </c>
      <c r="AQ103" s="13">
        <v>753181499.20011485</v>
      </c>
      <c r="AR103" s="13">
        <v>826415294.4100678</v>
      </c>
      <c r="AS103" s="13">
        <v>776177679.61201465</v>
      </c>
      <c r="AT103" s="13">
        <v>793507042.50985754</v>
      </c>
      <c r="AU103" s="13">
        <v>779414465.33005416</v>
      </c>
      <c r="AV103" s="13">
        <v>628707283.14911389</v>
      </c>
      <c r="AW103" s="13">
        <v>757377390.28269112</v>
      </c>
      <c r="AX103" s="13">
        <v>751153849.87564051</v>
      </c>
      <c r="AY103" s="13">
        <v>779406019.02019858</v>
      </c>
      <c r="AZ103" s="13">
        <v>447799590.00905353</v>
      </c>
      <c r="BA103" s="13">
        <v>503021492.517667</v>
      </c>
      <c r="BB103" s="13">
        <v>593288280.45061219</v>
      </c>
      <c r="BC103" s="13">
        <v>705328682.69159448</v>
      </c>
      <c r="BD103" s="13">
        <v>731781435.39894986</v>
      </c>
      <c r="BE103" s="13">
        <v>849836026.40348184</v>
      </c>
      <c r="BF103" s="13">
        <v>816859649.28016591</v>
      </c>
      <c r="BG103" s="13">
        <v>850433020.96347737</v>
      </c>
      <c r="BH103" s="13">
        <v>803050433.51484132</v>
      </c>
      <c r="BI103" s="13">
        <v>814108081.3846817</v>
      </c>
      <c r="BJ103" s="13">
        <v>812791364.87843013</v>
      </c>
      <c r="BK103" s="13">
        <v>900643214.99459243</v>
      </c>
      <c r="BL103" s="13">
        <v>857497544.00432503</v>
      </c>
      <c r="BM103" s="13">
        <v>922862842.76102817</v>
      </c>
      <c r="BN103" s="13">
        <v>859216507.08014405</v>
      </c>
      <c r="BO103" s="13">
        <v>976210574.50171351</v>
      </c>
      <c r="BP103" s="13">
        <v>1014246590.514312</v>
      </c>
      <c r="BQ103" s="13">
        <v>1000407136.793558</v>
      </c>
      <c r="BR103" s="13">
        <v>1013872789.228197</v>
      </c>
      <c r="BS103" s="13">
        <v>952188359.54822087</v>
      </c>
      <c r="BT103" s="13">
        <v>987618388.03013325</v>
      </c>
      <c r="BU103" s="13">
        <v>1049245784.014357</v>
      </c>
      <c r="BV103" s="13">
        <v>1065045583.210709</v>
      </c>
      <c r="BW103" s="13">
        <v>1152140634.2858329</v>
      </c>
      <c r="BX103" s="13">
        <v>1100593494.3537719</v>
      </c>
      <c r="BY103" s="13">
        <v>1076839075.91465</v>
      </c>
      <c r="BZ103" s="13">
        <v>1230374280.146409</v>
      </c>
      <c r="CA103" s="13">
        <v>1136787842.9438789</v>
      </c>
      <c r="CB103" s="13">
        <v>1111814504.953882</v>
      </c>
      <c r="CC103" s="13">
        <v>935636277.64293468</v>
      </c>
      <c r="CD103" s="13">
        <v>1130236244.6348829</v>
      </c>
      <c r="CE103" s="13">
        <v>1352858148.4553349</v>
      </c>
      <c r="CF103" s="13">
        <v>1115191990.0299261</v>
      </c>
      <c r="CG103" s="13">
        <v>1377095390.0060861</v>
      </c>
      <c r="CH103" s="13">
        <v>1290346461.893301</v>
      </c>
      <c r="CI103" s="13">
        <v>1342788206.3861411</v>
      </c>
      <c r="CJ103" s="13">
        <v>1287791377.5290561</v>
      </c>
      <c r="CK103" s="13">
        <v>1479891925.259758</v>
      </c>
      <c r="CL103" s="13">
        <v>1352626356.774986</v>
      </c>
      <c r="CM103" s="13">
        <v>1491002067.687824</v>
      </c>
      <c r="CN103" s="13">
        <v>1494169769.118685</v>
      </c>
      <c r="CO103" s="13">
        <v>1592130729.481209</v>
      </c>
      <c r="CP103" s="13">
        <v>1494593928.49316</v>
      </c>
      <c r="CQ103" s="13">
        <v>1644404164.0111139</v>
      </c>
      <c r="CR103" s="13">
        <v>1734449655.3800149</v>
      </c>
      <c r="CS103" s="13">
        <v>1801306323.0694549</v>
      </c>
      <c r="CT103" s="13">
        <v>1871268420.368206</v>
      </c>
      <c r="CU103" s="13">
        <v>2043194092.070576</v>
      </c>
      <c r="CV103" s="13">
        <v>1951595871.7859149</v>
      </c>
      <c r="CW103" s="13">
        <v>2311323644.2291498</v>
      </c>
      <c r="CX103" s="13">
        <v>2154956676.8614802</v>
      </c>
      <c r="CY103" s="13">
        <v>2247251979.9365039</v>
      </c>
      <c r="CZ103" s="13">
        <v>2425958910.3546858</v>
      </c>
      <c r="DA103" s="13">
        <v>2948761630.8783011</v>
      </c>
      <c r="DB103" s="38">
        <f t="shared" si="2"/>
        <v>93918930926.36087</v>
      </c>
      <c r="DC103" s="6"/>
    </row>
    <row r="104" spans="2:107" x14ac:dyDescent="0.3">
      <c r="B104" s="11">
        <v>62801</v>
      </c>
      <c r="C104" s="13" t="s">
        <v>210</v>
      </c>
      <c r="D104" s="13">
        <v>102</v>
      </c>
      <c r="E104" s="13" t="str">
        <f t="shared" si="3"/>
        <v>S</v>
      </c>
      <c r="F104" s="13">
        <v>53350.689057929703</v>
      </c>
      <c r="G104" s="13">
        <v>413643.10858095641</v>
      </c>
      <c r="H104" s="13">
        <v>140637.82827737229</v>
      </c>
      <c r="I104" s="13"/>
      <c r="J104" s="13">
        <v>49038.724553099099</v>
      </c>
      <c r="K104" s="13">
        <v>828466.79810272809</v>
      </c>
      <c r="L104" s="13">
        <v>925676.3524345383</v>
      </c>
      <c r="M104" s="13">
        <v>6138.2458952260004</v>
      </c>
      <c r="N104" s="13">
        <v>199758.39340047221</v>
      </c>
      <c r="O104" s="13">
        <v>608974.47193871462</v>
      </c>
      <c r="P104" s="13">
        <v>276215.58684017218</v>
      </c>
      <c r="Q104" s="13">
        <v>1636760.5434015901</v>
      </c>
      <c r="R104" s="13">
        <v>1030472.457267106</v>
      </c>
      <c r="S104" s="13">
        <v>190608.25478714949</v>
      </c>
      <c r="T104" s="13">
        <v>1630408.8790732271</v>
      </c>
      <c r="U104" s="13">
        <v>1960056.177989288</v>
      </c>
      <c r="V104" s="13">
        <v>27266.756327242201</v>
      </c>
      <c r="W104" s="13">
        <v>1550606.9480173399</v>
      </c>
      <c r="X104" s="13">
        <v>7139.7089559585002</v>
      </c>
      <c r="Y104" s="13">
        <v>41092.231205542099</v>
      </c>
      <c r="Z104" s="13">
        <v>897788.69681180234</v>
      </c>
      <c r="AA104" s="13">
        <v>474735.3684656042</v>
      </c>
      <c r="AB104" s="13">
        <v>325015.30405998102</v>
      </c>
      <c r="AC104" s="13">
        <v>149229.49034038719</v>
      </c>
      <c r="AD104" s="13">
        <v>318219.80809371592</v>
      </c>
      <c r="AE104" s="13">
        <v>228268.8597318434</v>
      </c>
      <c r="AF104" s="13">
        <v>175605.58658004529</v>
      </c>
      <c r="AG104" s="13">
        <v>1732065.744144399</v>
      </c>
      <c r="AH104" s="13">
        <v>580659.21329637337</v>
      </c>
      <c r="AI104" s="13">
        <v>305205.62746470451</v>
      </c>
      <c r="AJ104" s="13">
        <v>1551224.9136673929</v>
      </c>
      <c r="AK104" s="13">
        <v>203227.3137068864</v>
      </c>
      <c r="AL104" s="13">
        <v>68735.031529525397</v>
      </c>
      <c r="AM104" s="13">
        <v>940185.22386648459</v>
      </c>
      <c r="AN104" s="13">
        <v>313482.2508402667</v>
      </c>
      <c r="AO104" s="13"/>
      <c r="AP104" s="13">
        <v>185223.66489483611</v>
      </c>
      <c r="AQ104" s="13">
        <v>823942.49800856621</v>
      </c>
      <c r="AR104" s="13">
        <v>944642.69653798267</v>
      </c>
      <c r="AS104" s="13">
        <v>1178580.101032208</v>
      </c>
      <c r="AT104" s="13">
        <v>601117.4030183343</v>
      </c>
      <c r="AU104" s="13">
        <v>1782280.062945361</v>
      </c>
      <c r="AV104" s="13">
        <v>161745.14295724401</v>
      </c>
      <c r="AW104" s="13">
        <v>688908.50981877558</v>
      </c>
      <c r="AX104" s="13">
        <v>2109793.01990344</v>
      </c>
      <c r="AY104" s="13">
        <v>1328958.541903012</v>
      </c>
      <c r="AZ104" s="13">
        <v>97021.309697547898</v>
      </c>
      <c r="BA104" s="13">
        <v>458062.93607581168</v>
      </c>
      <c r="BB104" s="13">
        <v>439319.26508190751</v>
      </c>
      <c r="BC104" s="13">
        <v>214426.96687314371</v>
      </c>
      <c r="BD104" s="13">
        <v>999237.550546424</v>
      </c>
      <c r="BE104" s="13">
        <v>2152658.8610901609</v>
      </c>
      <c r="BF104" s="13">
        <v>580613.31127193454</v>
      </c>
      <c r="BG104" s="13">
        <v>2885991.5891641201</v>
      </c>
      <c r="BH104" s="13">
        <v>1661081.8136798691</v>
      </c>
      <c r="BI104" s="13">
        <v>117899.6728544736</v>
      </c>
      <c r="BJ104" s="13">
        <v>332144.10549951327</v>
      </c>
      <c r="BK104" s="13">
        <v>3078936.9342623269</v>
      </c>
      <c r="BL104" s="13">
        <v>1349585.099486144</v>
      </c>
      <c r="BM104" s="13">
        <v>1519405.7293718951</v>
      </c>
      <c r="BN104" s="13">
        <v>208269.16344492891</v>
      </c>
      <c r="BO104" s="13">
        <v>1241393.4870205841</v>
      </c>
      <c r="BP104" s="13">
        <v>1107639.1797519671</v>
      </c>
      <c r="BQ104" s="13">
        <v>145106.57589728761</v>
      </c>
      <c r="BR104" s="13">
        <v>421743.08818059968</v>
      </c>
      <c r="BS104" s="13">
        <v>2596534.0987574812</v>
      </c>
      <c r="BT104" s="13">
        <v>1048461.9623626251</v>
      </c>
      <c r="BU104" s="13">
        <v>741852.24930858775</v>
      </c>
      <c r="BV104" s="13">
        <v>209709.57658948249</v>
      </c>
      <c r="BW104" s="13">
        <v>4014319.2368731401</v>
      </c>
      <c r="BX104" s="13">
        <v>3422650.8084815</v>
      </c>
      <c r="BY104" s="13">
        <v>701917.90733672294</v>
      </c>
      <c r="BZ104" s="13">
        <v>349281.12030725012</v>
      </c>
      <c r="CA104" s="13">
        <v>260622.57567432511</v>
      </c>
      <c r="CB104" s="13">
        <v>1039231.96611477</v>
      </c>
      <c r="CC104" s="13">
        <v>1024834.531383296</v>
      </c>
      <c r="CD104" s="13">
        <v>1657033.0899615439</v>
      </c>
      <c r="CE104" s="13">
        <v>1850867.0542995201</v>
      </c>
      <c r="CF104" s="13">
        <v>498300.30586539442</v>
      </c>
      <c r="CG104" s="13">
        <v>2509651.3394253701</v>
      </c>
      <c r="CH104" s="13">
        <v>1574672.3166390271</v>
      </c>
      <c r="CI104" s="13">
        <v>1658639.5732851929</v>
      </c>
      <c r="CJ104" s="13">
        <v>4254976.678226932</v>
      </c>
      <c r="CK104" s="13">
        <v>1288676.373395974</v>
      </c>
      <c r="CL104" s="13">
        <v>4858419.6911824103</v>
      </c>
      <c r="CM104" s="13">
        <v>259508.0854639243</v>
      </c>
      <c r="CN104" s="13">
        <v>340725.59329075791</v>
      </c>
      <c r="CO104" s="13">
        <v>1390183.875234483</v>
      </c>
      <c r="CP104" s="13">
        <v>2939789.0696970541</v>
      </c>
      <c r="CQ104" s="13">
        <v>7368706.7017907519</v>
      </c>
      <c r="CR104" s="13">
        <v>544340.47900577821</v>
      </c>
      <c r="CS104" s="13">
        <v>1877235.380132165</v>
      </c>
      <c r="CT104" s="13">
        <v>2052232.4533036209</v>
      </c>
      <c r="CU104" s="13">
        <v>7238717.5096997153</v>
      </c>
      <c r="CV104" s="13">
        <v>2212974.8770717811</v>
      </c>
      <c r="CW104" s="13">
        <v>11536195.97636182</v>
      </c>
      <c r="CX104" s="13">
        <v>10659949.9763436</v>
      </c>
      <c r="CY104" s="13">
        <v>7123799.1800000239</v>
      </c>
      <c r="CZ104" s="13">
        <v>2085184.084611295</v>
      </c>
      <c r="DA104" s="13">
        <v>8138863.0771454349</v>
      </c>
      <c r="DB104" s="38">
        <f t="shared" si="2"/>
        <v>149984747.64359823</v>
      </c>
      <c r="DC104" s="6"/>
    </row>
    <row r="105" spans="2:107" x14ac:dyDescent="0.3">
      <c r="B105" s="11">
        <v>64801</v>
      </c>
      <c r="C105" s="13" t="s">
        <v>211</v>
      </c>
      <c r="D105" s="13">
        <v>103</v>
      </c>
      <c r="E105" s="13" t="str">
        <f t="shared" si="3"/>
        <v>S</v>
      </c>
      <c r="F105" s="13">
        <v>76347762.919560269</v>
      </c>
      <c r="G105" s="13">
        <v>63568741.941521794</v>
      </c>
      <c r="H105" s="13">
        <v>219500401.33015221</v>
      </c>
      <c r="I105" s="13">
        <v>86867866.164103538</v>
      </c>
      <c r="J105" s="13">
        <v>106038672.8357446</v>
      </c>
      <c r="K105" s="13">
        <v>75338562.160459742</v>
      </c>
      <c r="L105" s="13">
        <v>100024578.6151032</v>
      </c>
      <c r="M105" s="13">
        <v>202411661.93716231</v>
      </c>
      <c r="N105" s="13">
        <v>110593575.4908964</v>
      </c>
      <c r="O105" s="13">
        <v>117668056.35389391</v>
      </c>
      <c r="P105" s="13">
        <v>137195106.95453751</v>
      </c>
      <c r="Q105" s="13">
        <v>256871079.35650629</v>
      </c>
      <c r="R105" s="13">
        <v>161269058.71643579</v>
      </c>
      <c r="S105" s="13">
        <v>100441289.461336</v>
      </c>
      <c r="T105" s="13">
        <v>125373986.3629161</v>
      </c>
      <c r="U105" s="13">
        <v>169873609.96351609</v>
      </c>
      <c r="V105" s="13">
        <v>220249326.30641869</v>
      </c>
      <c r="W105" s="13">
        <v>230928410.67092419</v>
      </c>
      <c r="X105" s="13">
        <v>154660374.2409752</v>
      </c>
      <c r="Y105" s="13">
        <v>213070476.33943811</v>
      </c>
      <c r="Z105" s="13">
        <v>198577536.41817811</v>
      </c>
      <c r="AA105" s="13">
        <v>233506725.4905248</v>
      </c>
      <c r="AB105" s="13">
        <v>202162726.8686018</v>
      </c>
      <c r="AC105" s="13">
        <v>160474787.93328819</v>
      </c>
      <c r="AD105" s="13">
        <v>202736367.07419211</v>
      </c>
      <c r="AE105" s="13">
        <v>270977565.68485701</v>
      </c>
      <c r="AF105" s="13">
        <v>211842085.59870601</v>
      </c>
      <c r="AG105" s="13">
        <v>213363787.23155341</v>
      </c>
      <c r="AH105" s="13">
        <v>293662294.17713273</v>
      </c>
      <c r="AI105" s="13">
        <v>212118518.3299484</v>
      </c>
      <c r="AJ105" s="13">
        <v>351813619.26886553</v>
      </c>
      <c r="AK105" s="13">
        <v>264276677.91838261</v>
      </c>
      <c r="AL105" s="13">
        <v>183221064.48933899</v>
      </c>
      <c r="AM105" s="13">
        <v>381834640.62931418</v>
      </c>
      <c r="AN105" s="13">
        <v>261667266.151299</v>
      </c>
      <c r="AO105" s="13">
        <v>234461434.0982472</v>
      </c>
      <c r="AP105" s="13">
        <v>259429278.72865</v>
      </c>
      <c r="AQ105" s="13">
        <v>304709136.13158119</v>
      </c>
      <c r="AR105" s="13">
        <v>333411146.80539238</v>
      </c>
      <c r="AS105" s="13">
        <v>321577586.27666962</v>
      </c>
      <c r="AT105" s="13">
        <v>262983789.6967324</v>
      </c>
      <c r="AU105" s="13">
        <v>304218712.08265811</v>
      </c>
      <c r="AV105" s="13">
        <v>345252356.89565629</v>
      </c>
      <c r="AW105" s="13">
        <v>338818846.44876277</v>
      </c>
      <c r="AX105" s="13">
        <v>269111078.48705119</v>
      </c>
      <c r="AY105" s="13">
        <v>289093519.23908848</v>
      </c>
      <c r="AZ105" s="13">
        <v>164711211.81077969</v>
      </c>
      <c r="BA105" s="13">
        <v>184979507.52411979</v>
      </c>
      <c r="BB105" s="13">
        <v>244226222.47598299</v>
      </c>
      <c r="BC105" s="13">
        <v>288805635.21787012</v>
      </c>
      <c r="BD105" s="13">
        <v>307389726.47342861</v>
      </c>
      <c r="BE105" s="13">
        <v>336914525.94941401</v>
      </c>
      <c r="BF105" s="13">
        <v>429313628.54695022</v>
      </c>
      <c r="BG105" s="13">
        <v>447170697.08446848</v>
      </c>
      <c r="BH105" s="13">
        <v>339005938.9889769</v>
      </c>
      <c r="BI105" s="13">
        <v>474872222.31285709</v>
      </c>
      <c r="BJ105" s="13">
        <v>410568887.03150821</v>
      </c>
      <c r="BK105" s="13">
        <v>456552423.11388499</v>
      </c>
      <c r="BL105" s="13">
        <v>458627097.37531197</v>
      </c>
      <c r="BM105" s="13">
        <v>431605702.86207068</v>
      </c>
      <c r="BN105" s="13">
        <v>414616514.74247211</v>
      </c>
      <c r="BO105" s="13">
        <v>559382823.94710064</v>
      </c>
      <c r="BP105" s="13">
        <v>560365879.47741759</v>
      </c>
      <c r="BQ105" s="13">
        <v>393018244.26929271</v>
      </c>
      <c r="BR105" s="13">
        <v>748851432.17566466</v>
      </c>
      <c r="BS105" s="13">
        <v>417859654.09836179</v>
      </c>
      <c r="BT105" s="13">
        <v>449045388.67793542</v>
      </c>
      <c r="BU105" s="13">
        <v>490710354.22301519</v>
      </c>
      <c r="BV105" s="13">
        <v>458781350.58312392</v>
      </c>
      <c r="BW105" s="13">
        <v>474196314.00154573</v>
      </c>
      <c r="BX105" s="13">
        <v>525296290.38732183</v>
      </c>
      <c r="BY105" s="13">
        <v>493126678.09033751</v>
      </c>
      <c r="BZ105" s="13">
        <v>603521020.24927807</v>
      </c>
      <c r="CA105" s="13">
        <v>517614238.70768982</v>
      </c>
      <c r="CB105" s="13">
        <v>527763796.43441743</v>
      </c>
      <c r="CC105" s="13">
        <v>443392803.39049411</v>
      </c>
      <c r="CD105" s="13">
        <v>547494674.70807171</v>
      </c>
      <c r="CE105" s="13">
        <v>596906906.0619421</v>
      </c>
      <c r="CF105" s="13">
        <v>552956452.63527167</v>
      </c>
      <c r="CG105" s="13">
        <v>604359655.17088985</v>
      </c>
      <c r="CH105" s="13">
        <v>686114356.25767434</v>
      </c>
      <c r="CI105" s="13">
        <v>909425299.9589045</v>
      </c>
      <c r="CJ105" s="13">
        <v>773978381.21764457</v>
      </c>
      <c r="CK105" s="13">
        <v>722451423.09202147</v>
      </c>
      <c r="CL105" s="13">
        <v>605532704.06222999</v>
      </c>
      <c r="CM105" s="13">
        <v>845187008.9450928</v>
      </c>
      <c r="CN105" s="13">
        <v>689400347.9617449</v>
      </c>
      <c r="CO105" s="13">
        <v>708835908.79867232</v>
      </c>
      <c r="CP105" s="13">
        <v>936564242.41551709</v>
      </c>
      <c r="CQ105" s="13">
        <v>997500127.61798203</v>
      </c>
      <c r="CR105" s="13">
        <v>1168844492.916976</v>
      </c>
      <c r="CS105" s="13">
        <v>1160487997.2334399</v>
      </c>
      <c r="CT105" s="13">
        <v>1278305104.6057761</v>
      </c>
      <c r="CU105" s="13">
        <v>1006704382.72436</v>
      </c>
      <c r="CV105" s="13">
        <v>1590767953.2461131</v>
      </c>
      <c r="CW105" s="13">
        <v>1037867148.01109</v>
      </c>
      <c r="CX105" s="13">
        <v>1523259296.319155</v>
      </c>
      <c r="CY105" s="13">
        <v>1443736529.6110661</v>
      </c>
      <c r="CZ105" s="13">
        <v>1561036662.2983689</v>
      </c>
      <c r="DA105" s="13">
        <v>5962572467.3252878</v>
      </c>
      <c r="DB105" s="38">
        <f t="shared" si="2"/>
        <v>50796170879.694664</v>
      </c>
      <c r="DC105" s="6"/>
    </row>
    <row r="106" spans="2:107" x14ac:dyDescent="0.3">
      <c r="B106" s="11">
        <v>68001</v>
      </c>
      <c r="C106" s="13" t="s">
        <v>212</v>
      </c>
      <c r="D106" s="13">
        <v>104</v>
      </c>
      <c r="E106" s="13" t="str">
        <f t="shared" si="3"/>
        <v>S</v>
      </c>
      <c r="F106" s="13">
        <v>420569225.38021469</v>
      </c>
      <c r="G106" s="13">
        <v>361605153.77603179</v>
      </c>
      <c r="H106" s="13">
        <v>266863221.23907071</v>
      </c>
      <c r="I106" s="13">
        <v>340459787.82851487</v>
      </c>
      <c r="J106" s="13">
        <v>295767267.19243062</v>
      </c>
      <c r="K106" s="13">
        <v>344564921.85721087</v>
      </c>
      <c r="L106" s="13">
        <v>478892707.44682962</v>
      </c>
      <c r="M106" s="13">
        <v>520772896.18359321</v>
      </c>
      <c r="N106" s="13">
        <v>363596533.04701197</v>
      </c>
      <c r="O106" s="13">
        <v>552729148.57675922</v>
      </c>
      <c r="P106" s="13">
        <v>426347932.87745148</v>
      </c>
      <c r="Q106" s="13">
        <v>333067127.55408388</v>
      </c>
      <c r="R106" s="13">
        <v>536405119.99419057</v>
      </c>
      <c r="S106" s="13">
        <v>329727377.39351952</v>
      </c>
      <c r="T106" s="13">
        <v>422561032.40476191</v>
      </c>
      <c r="U106" s="13">
        <v>461245215.79804659</v>
      </c>
      <c r="V106" s="13">
        <v>522067081.27862322</v>
      </c>
      <c r="W106" s="13">
        <v>564709788.9964155</v>
      </c>
      <c r="X106" s="13">
        <v>570667676.83482409</v>
      </c>
      <c r="Y106" s="13">
        <v>408404960.65801388</v>
      </c>
      <c r="Z106" s="13">
        <v>492537685.44774419</v>
      </c>
      <c r="AA106" s="13">
        <v>473496681.78063959</v>
      </c>
      <c r="AB106" s="13">
        <v>450817156.21693277</v>
      </c>
      <c r="AC106" s="13">
        <v>420675144.20088089</v>
      </c>
      <c r="AD106" s="13">
        <v>385029283.77370977</v>
      </c>
      <c r="AE106" s="13">
        <v>529298661.78324401</v>
      </c>
      <c r="AF106" s="13">
        <v>516311048.94809008</v>
      </c>
      <c r="AG106" s="13">
        <v>465787598.20124</v>
      </c>
      <c r="AH106" s="13">
        <v>504704868.33502698</v>
      </c>
      <c r="AI106" s="13">
        <v>427100376.78383088</v>
      </c>
      <c r="AJ106" s="13">
        <v>503949862.78776938</v>
      </c>
      <c r="AK106" s="13">
        <v>458420354.91229022</v>
      </c>
      <c r="AL106" s="13">
        <v>473593427.8490088</v>
      </c>
      <c r="AM106" s="13">
        <v>2047020459.7803569</v>
      </c>
      <c r="AN106" s="13">
        <v>525443491.90785837</v>
      </c>
      <c r="AO106" s="13">
        <v>503181288.28260028</v>
      </c>
      <c r="AP106" s="13">
        <v>766325903.48294723</v>
      </c>
      <c r="AQ106" s="13">
        <v>625494565.30339825</v>
      </c>
      <c r="AR106" s="13">
        <v>547947430.80867183</v>
      </c>
      <c r="AS106" s="13">
        <v>709740778.67201126</v>
      </c>
      <c r="AT106" s="13">
        <v>563980057.14104712</v>
      </c>
      <c r="AU106" s="13">
        <v>616065176.28684258</v>
      </c>
      <c r="AV106" s="13">
        <v>452630761.60959917</v>
      </c>
      <c r="AW106" s="13">
        <v>580863438.1047051</v>
      </c>
      <c r="AX106" s="13">
        <v>486584236.48274851</v>
      </c>
      <c r="AY106" s="13">
        <v>696806268.7722491</v>
      </c>
      <c r="AZ106" s="13">
        <v>580062264.7074703</v>
      </c>
      <c r="BA106" s="13">
        <v>463185452.15700227</v>
      </c>
      <c r="BB106" s="13">
        <v>636437307.54878557</v>
      </c>
      <c r="BC106" s="13">
        <v>559184731.78246582</v>
      </c>
      <c r="BD106" s="13">
        <v>774649658.90198565</v>
      </c>
      <c r="BE106" s="13">
        <v>834928832.1775403</v>
      </c>
      <c r="BF106" s="13">
        <v>723499106.25293303</v>
      </c>
      <c r="BG106" s="13">
        <v>581277537.47018504</v>
      </c>
      <c r="BH106" s="13">
        <v>502296561.60509789</v>
      </c>
      <c r="BI106" s="13">
        <v>546958924.92655265</v>
      </c>
      <c r="BJ106" s="13">
        <v>600983873.24500751</v>
      </c>
      <c r="BK106" s="13">
        <v>588456044.51763403</v>
      </c>
      <c r="BL106" s="13">
        <v>603999576.3136673</v>
      </c>
      <c r="BM106" s="13">
        <v>795282905.29241884</v>
      </c>
      <c r="BN106" s="13">
        <v>781613869.47523141</v>
      </c>
      <c r="BO106" s="13">
        <v>639606686.66215312</v>
      </c>
      <c r="BP106" s="13">
        <v>792744780.98086798</v>
      </c>
      <c r="BQ106" s="13">
        <v>616653934.92160964</v>
      </c>
      <c r="BR106" s="13">
        <v>612012838.18837249</v>
      </c>
      <c r="BS106" s="13">
        <v>577095720.21688426</v>
      </c>
      <c r="BT106" s="13">
        <v>968557456.12028825</v>
      </c>
      <c r="BU106" s="13">
        <v>742133415.7700907</v>
      </c>
      <c r="BV106" s="13">
        <v>833727218.89795899</v>
      </c>
      <c r="BW106" s="13">
        <v>656834162.157166</v>
      </c>
      <c r="BX106" s="13">
        <v>903127496.13442433</v>
      </c>
      <c r="BY106" s="13">
        <v>558568434.37010694</v>
      </c>
      <c r="BZ106" s="13">
        <v>659936662.95776904</v>
      </c>
      <c r="CA106" s="13">
        <v>868582678.04557967</v>
      </c>
      <c r="CB106" s="13">
        <v>778728366.50434005</v>
      </c>
      <c r="CC106" s="13">
        <v>632303385.31321001</v>
      </c>
      <c r="CD106" s="13">
        <v>1102506891.898361</v>
      </c>
      <c r="CE106" s="13">
        <v>1321055711.29563</v>
      </c>
      <c r="CF106" s="13">
        <v>694159907.08779967</v>
      </c>
      <c r="CG106" s="13">
        <v>852894269.79659438</v>
      </c>
      <c r="CH106" s="13">
        <v>662385070.99605739</v>
      </c>
      <c r="CI106" s="13">
        <v>1114787555.130152</v>
      </c>
      <c r="CJ106" s="13">
        <v>1338729307.3780921</v>
      </c>
      <c r="CK106" s="13">
        <v>1102889679.3323579</v>
      </c>
      <c r="CL106" s="13">
        <v>1184427669.6876719</v>
      </c>
      <c r="CM106" s="13">
        <v>4177924364.66715</v>
      </c>
      <c r="CN106" s="13">
        <v>2015267374.0352509</v>
      </c>
      <c r="CO106" s="13">
        <v>1235232315.361711</v>
      </c>
      <c r="CP106" s="13">
        <v>2781448733.3013229</v>
      </c>
      <c r="CQ106" s="13">
        <v>2157031496.4936609</v>
      </c>
      <c r="CR106" s="13">
        <v>1716341780.5791349</v>
      </c>
      <c r="CS106" s="13">
        <v>2586155430.704793</v>
      </c>
      <c r="CT106" s="13">
        <v>1395196229.159693</v>
      </c>
      <c r="CU106" s="13">
        <v>1814897900.45</v>
      </c>
      <c r="CV106" s="13">
        <v>2233207421.836514</v>
      </c>
      <c r="CW106" s="13">
        <v>4215544890.3711982</v>
      </c>
      <c r="CX106" s="13">
        <v>3490704319.299933</v>
      </c>
      <c r="CY106" s="13">
        <v>3871415091.621736</v>
      </c>
      <c r="CZ106" s="13">
        <v>4281534893.338346</v>
      </c>
      <c r="DA106" s="13">
        <v>4462227680.3909187</v>
      </c>
      <c r="DB106" s="38">
        <f t="shared" si="2"/>
        <v>95966226051.801895</v>
      </c>
      <c r="DC106" s="6"/>
    </row>
    <row r="107" spans="2:107" x14ac:dyDescent="0.3">
      <c r="B107" s="11">
        <v>68002</v>
      </c>
      <c r="C107" s="13" t="s">
        <v>213</v>
      </c>
      <c r="D107" s="13">
        <v>105</v>
      </c>
      <c r="E107" s="13" t="str">
        <f t="shared" si="3"/>
        <v>N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38">
        <f t="shared" si="2"/>
        <v>0</v>
      </c>
      <c r="DC107" s="6"/>
    </row>
    <row r="108" spans="2:107" x14ac:dyDescent="0.3">
      <c r="B108" s="11">
        <v>69801</v>
      </c>
      <c r="C108" s="13" t="s">
        <v>214</v>
      </c>
      <c r="D108" s="13">
        <v>106</v>
      </c>
      <c r="E108" s="13" t="str">
        <f t="shared" si="3"/>
        <v>S</v>
      </c>
      <c r="F108" s="13">
        <v>114589781.9579908</v>
      </c>
      <c r="G108" s="13">
        <v>97896929.038493603</v>
      </c>
      <c r="H108" s="13">
        <v>28712766.567795601</v>
      </c>
      <c r="I108" s="13">
        <v>65510102.675210252</v>
      </c>
      <c r="J108" s="13">
        <v>49789850.711803623</v>
      </c>
      <c r="K108" s="13">
        <v>99076501.294550985</v>
      </c>
      <c r="L108" s="13">
        <v>105004009.94590721</v>
      </c>
      <c r="M108" s="13">
        <v>28919075.101857949</v>
      </c>
      <c r="N108" s="13">
        <v>136673093.31968021</v>
      </c>
      <c r="O108" s="13">
        <v>142998784.36651939</v>
      </c>
      <c r="P108" s="13">
        <v>156435049.88527659</v>
      </c>
      <c r="Q108" s="13">
        <v>80857345.189442858</v>
      </c>
      <c r="R108" s="13">
        <v>248706284.58519161</v>
      </c>
      <c r="S108" s="13">
        <v>147384056.10273671</v>
      </c>
      <c r="T108" s="13">
        <v>103795686.2882182</v>
      </c>
      <c r="U108" s="13">
        <v>100804274.4186236</v>
      </c>
      <c r="V108" s="13">
        <v>134746221.40202779</v>
      </c>
      <c r="W108" s="13">
        <v>136248329.9463025</v>
      </c>
      <c r="X108" s="13">
        <v>140522568.35922489</v>
      </c>
      <c r="Y108" s="13">
        <v>142232713.4514634</v>
      </c>
      <c r="Z108" s="13">
        <v>135933790.31664279</v>
      </c>
      <c r="AA108" s="13">
        <v>281694924.5079717</v>
      </c>
      <c r="AB108" s="13">
        <v>198796781.91177329</v>
      </c>
      <c r="AC108" s="13">
        <v>46269110.566533707</v>
      </c>
      <c r="AD108" s="13">
        <v>181900163.90438151</v>
      </c>
      <c r="AE108" s="13">
        <v>93913420.126399085</v>
      </c>
      <c r="AF108" s="13">
        <v>85728642.789180994</v>
      </c>
      <c r="AG108" s="13">
        <v>537323634.27575314</v>
      </c>
      <c r="AH108" s="13">
        <v>106406201.55666579</v>
      </c>
      <c r="AI108" s="13">
        <v>86267834.327422366</v>
      </c>
      <c r="AJ108" s="13">
        <v>121301937.58703551</v>
      </c>
      <c r="AK108" s="13">
        <v>116205307.10709859</v>
      </c>
      <c r="AL108" s="13">
        <v>106853280.9277342</v>
      </c>
      <c r="AM108" s="13">
        <v>100791781.8608689</v>
      </c>
      <c r="AN108" s="13">
        <v>279518073.03718579</v>
      </c>
      <c r="AO108" s="13">
        <v>151875453.759693</v>
      </c>
      <c r="AP108" s="13">
        <v>87430184.263338268</v>
      </c>
      <c r="AQ108" s="13">
        <v>77774826.656760693</v>
      </c>
      <c r="AR108" s="13">
        <v>250189268.74516901</v>
      </c>
      <c r="AS108" s="13">
        <v>99872494.311757281</v>
      </c>
      <c r="AT108" s="13">
        <v>124960635.54565971</v>
      </c>
      <c r="AU108" s="13">
        <v>184127105.27970329</v>
      </c>
      <c r="AV108" s="13">
        <v>149079091.1227167</v>
      </c>
      <c r="AW108" s="13">
        <v>141537230.58162609</v>
      </c>
      <c r="AX108" s="13">
        <v>135772427.20164219</v>
      </c>
      <c r="AY108" s="13">
        <v>54305024.173342302</v>
      </c>
      <c r="AZ108" s="13">
        <v>224209286.65225929</v>
      </c>
      <c r="BA108" s="13">
        <v>67929253.241420969</v>
      </c>
      <c r="BB108" s="13">
        <v>64040131.066311963</v>
      </c>
      <c r="BC108" s="13">
        <v>172631962.9857198</v>
      </c>
      <c r="BD108" s="13">
        <v>226134977.1974299</v>
      </c>
      <c r="BE108" s="13">
        <v>136644652.18103009</v>
      </c>
      <c r="BF108" s="13">
        <v>181767281.6576184</v>
      </c>
      <c r="BG108" s="13">
        <v>90883208.43490383</v>
      </c>
      <c r="BH108" s="13">
        <v>117364995.9149511</v>
      </c>
      <c r="BI108" s="13">
        <v>174352835.97756991</v>
      </c>
      <c r="BJ108" s="13">
        <v>49965506.540485039</v>
      </c>
      <c r="BK108" s="13">
        <v>202802467.90849191</v>
      </c>
      <c r="BL108" s="13">
        <v>131332463.0478432</v>
      </c>
      <c r="BM108" s="13">
        <v>230514662.7762579</v>
      </c>
      <c r="BN108" s="13">
        <v>198112981.43998319</v>
      </c>
      <c r="BO108" s="13">
        <v>226292251.58171931</v>
      </c>
      <c r="BP108" s="13">
        <v>199179799.5613386</v>
      </c>
      <c r="BQ108" s="13">
        <v>324780616.03332669</v>
      </c>
      <c r="BR108" s="13">
        <v>195445164.53317171</v>
      </c>
      <c r="BS108" s="13">
        <v>183502242.07437631</v>
      </c>
      <c r="BT108" s="13">
        <v>344376696.70874149</v>
      </c>
      <c r="BU108" s="13">
        <v>253829298.4365972</v>
      </c>
      <c r="BV108" s="13">
        <v>552727053.80662394</v>
      </c>
      <c r="BW108" s="13">
        <v>333382330.67254138</v>
      </c>
      <c r="BX108" s="13">
        <v>687645751.16913283</v>
      </c>
      <c r="BY108" s="13">
        <v>490927140.54472321</v>
      </c>
      <c r="BZ108" s="13">
        <v>166583064.4740341</v>
      </c>
      <c r="CA108" s="13">
        <v>187436568.9450123</v>
      </c>
      <c r="CB108" s="13">
        <v>185130390.4457919</v>
      </c>
      <c r="CC108" s="13">
        <v>266495291.96792361</v>
      </c>
      <c r="CD108" s="13">
        <v>517239786.16369408</v>
      </c>
      <c r="CE108" s="13">
        <v>429933975.9162969</v>
      </c>
      <c r="CF108" s="13">
        <v>252854841.04830009</v>
      </c>
      <c r="CG108" s="13">
        <v>161074175.6362201</v>
      </c>
      <c r="CH108" s="13">
        <v>165372577.2049005</v>
      </c>
      <c r="CI108" s="13">
        <v>244290086.68084419</v>
      </c>
      <c r="CJ108" s="13">
        <v>196619531.42412391</v>
      </c>
      <c r="CK108" s="13">
        <v>152609436.68919021</v>
      </c>
      <c r="CL108" s="13">
        <v>348195551.53294277</v>
      </c>
      <c r="CM108" s="13">
        <v>415983624.91289449</v>
      </c>
      <c r="CN108" s="13">
        <v>339923385.56590152</v>
      </c>
      <c r="CO108" s="13">
        <v>475764293.59863973</v>
      </c>
      <c r="CP108" s="13">
        <v>424205020.82923222</v>
      </c>
      <c r="CQ108" s="13">
        <v>605889317.49939907</v>
      </c>
      <c r="CR108" s="13">
        <v>370286780.59563309</v>
      </c>
      <c r="CS108" s="13">
        <v>629284938.27763069</v>
      </c>
      <c r="CT108" s="13">
        <v>432012488.75120473</v>
      </c>
      <c r="CU108" s="13">
        <v>518086672.56736559</v>
      </c>
      <c r="CV108" s="13">
        <v>579680743.69809234</v>
      </c>
      <c r="CW108" s="13">
        <v>982537608.518682</v>
      </c>
      <c r="CX108" s="13">
        <v>453311769.08488768</v>
      </c>
      <c r="CY108" s="13">
        <v>633558295.21297467</v>
      </c>
      <c r="CZ108" s="13">
        <v>1059715491.409045</v>
      </c>
      <c r="DA108" s="13">
        <v>1095621882.143579</v>
      </c>
      <c r="DB108" s="38">
        <f t="shared" si="2"/>
        <v>24547204653.991375</v>
      </c>
      <c r="DC108" s="6"/>
    </row>
    <row r="109" spans="2:107" x14ac:dyDescent="0.3">
      <c r="B109" s="11">
        <v>71801</v>
      </c>
      <c r="C109" s="13" t="s">
        <v>215</v>
      </c>
      <c r="D109" s="13">
        <v>107</v>
      </c>
      <c r="E109" s="13" t="str">
        <f t="shared" si="3"/>
        <v>N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38">
        <f t="shared" si="2"/>
        <v>0</v>
      </c>
      <c r="DC109" s="6"/>
    </row>
    <row r="110" spans="2:107" x14ac:dyDescent="0.3">
      <c r="B110" s="11">
        <v>71802</v>
      </c>
      <c r="C110" s="13" t="s">
        <v>216</v>
      </c>
      <c r="D110" s="13">
        <v>108</v>
      </c>
      <c r="E110" s="13" t="str">
        <f t="shared" si="3"/>
        <v>S</v>
      </c>
      <c r="F110" s="13"/>
      <c r="G110" s="13"/>
      <c r="H110" s="13"/>
      <c r="I110" s="13"/>
      <c r="J110" s="13"/>
      <c r="K110" s="13"/>
      <c r="L110" s="13">
        <v>15859889.731150979</v>
      </c>
      <c r="M110" s="13"/>
      <c r="N110" s="13"/>
      <c r="O110" s="13"/>
      <c r="P110" s="13">
        <v>179570.52948394121</v>
      </c>
      <c r="Q110" s="13"/>
      <c r="R110" s="13"/>
      <c r="S110" s="13"/>
      <c r="T110" s="13"/>
      <c r="U110" s="13"/>
      <c r="V110" s="13">
        <v>6840556.880860853</v>
      </c>
      <c r="W110" s="13">
        <v>1744958.852499231</v>
      </c>
      <c r="X110" s="13"/>
      <c r="Y110" s="13"/>
      <c r="Z110" s="13"/>
      <c r="AA110" s="13"/>
      <c r="AB110" s="13"/>
      <c r="AC110" s="13"/>
      <c r="AD110" s="13"/>
      <c r="AE110" s="13"/>
      <c r="AF110" s="13">
        <v>132625.55709470401</v>
      </c>
      <c r="AG110" s="13"/>
      <c r="AH110" s="13">
        <v>6432397.9192385981</v>
      </c>
      <c r="AI110" s="13"/>
      <c r="AJ110" s="13"/>
      <c r="AK110" s="13">
        <v>26981.408067315198</v>
      </c>
      <c r="AL110" s="13"/>
      <c r="AM110" s="13">
        <v>3012749.6188909682</v>
      </c>
      <c r="AN110" s="13">
        <v>2382844.6754093179</v>
      </c>
      <c r="AO110" s="13"/>
      <c r="AP110" s="13">
        <v>2298845.3531961492</v>
      </c>
      <c r="AQ110" s="13"/>
      <c r="AR110" s="13"/>
      <c r="AS110" s="13"/>
      <c r="AT110" s="13"/>
      <c r="AU110" s="13"/>
      <c r="AV110" s="13"/>
      <c r="AW110" s="13"/>
      <c r="AX110" s="13"/>
      <c r="AY110" s="13">
        <v>1822302.6340536701</v>
      </c>
      <c r="AZ110" s="13"/>
      <c r="BA110" s="13"/>
      <c r="BB110" s="13"/>
      <c r="BC110" s="13"/>
      <c r="BD110" s="13">
        <v>15374228.550112739</v>
      </c>
      <c r="BE110" s="13">
        <v>19092591.0588344</v>
      </c>
      <c r="BF110" s="13"/>
      <c r="BG110" s="13">
        <v>75530757.433710873</v>
      </c>
      <c r="BH110" s="13">
        <v>5060709.7503322763</v>
      </c>
      <c r="BI110" s="13">
        <v>3361455.5426481748</v>
      </c>
      <c r="BJ110" s="13"/>
      <c r="BK110" s="13"/>
      <c r="BL110" s="13"/>
      <c r="BM110" s="13">
        <v>751830.07215746876</v>
      </c>
      <c r="BN110" s="13">
        <v>14762255.573398359</v>
      </c>
      <c r="BO110" s="13">
        <v>14735014.957234031</v>
      </c>
      <c r="BP110" s="13">
        <v>11717402.02203924</v>
      </c>
      <c r="BQ110" s="13"/>
      <c r="BR110" s="13">
        <v>9290496.1428900026</v>
      </c>
      <c r="BS110" s="13">
        <v>11935948.73078244</v>
      </c>
      <c r="BT110" s="13">
        <v>14183653.25529507</v>
      </c>
      <c r="BU110" s="13">
        <v>6257891.4568107529</v>
      </c>
      <c r="BV110" s="13">
        <v>11306950.041546769</v>
      </c>
      <c r="BW110" s="13">
        <v>24517358.317053288</v>
      </c>
      <c r="BX110" s="13"/>
      <c r="BY110" s="13">
        <v>4252781.6404200597</v>
      </c>
      <c r="BZ110" s="13"/>
      <c r="CA110" s="13">
        <v>523229.89005183399</v>
      </c>
      <c r="CB110" s="13">
        <v>3896563.3145374842</v>
      </c>
      <c r="CC110" s="13">
        <v>18514954.30944629</v>
      </c>
      <c r="CD110" s="13">
        <v>18764827.854158841</v>
      </c>
      <c r="CE110" s="13">
        <v>59517310.352761313</v>
      </c>
      <c r="CF110" s="13"/>
      <c r="CG110" s="13">
        <v>18602107.95167939</v>
      </c>
      <c r="CH110" s="13">
        <v>4943305.8670572592</v>
      </c>
      <c r="CI110" s="13">
        <v>1027447.40421672</v>
      </c>
      <c r="CJ110" s="13">
        <v>85699604.043285802</v>
      </c>
      <c r="CK110" s="13">
        <v>19473452.011003539</v>
      </c>
      <c r="CL110" s="13">
        <v>78116734.755494058</v>
      </c>
      <c r="CM110" s="13">
        <v>1784054.3490504001</v>
      </c>
      <c r="CN110" s="13">
        <v>23312675.70310355</v>
      </c>
      <c r="CO110" s="13">
        <v>6744406.4071018649</v>
      </c>
      <c r="CP110" s="13">
        <v>28921667.214831259</v>
      </c>
      <c r="CQ110" s="13">
        <v>12917625.76750931</v>
      </c>
      <c r="CR110" s="13">
        <v>28162075.74492548</v>
      </c>
      <c r="CS110" s="13">
        <v>2105481.6820354951</v>
      </c>
      <c r="CT110" s="13">
        <v>17747488.950214271</v>
      </c>
      <c r="CU110" s="13">
        <v>12808568.043719949</v>
      </c>
      <c r="CV110" s="13">
        <v>297210470.33495778</v>
      </c>
      <c r="CW110" s="13">
        <v>13737995.67267983</v>
      </c>
      <c r="CX110" s="13">
        <v>66575395.754846923</v>
      </c>
      <c r="CY110" s="13">
        <v>527765263.61170173</v>
      </c>
      <c r="CZ110" s="13">
        <v>130422896.6415408</v>
      </c>
      <c r="DA110" s="13">
        <v>591754263.81438923</v>
      </c>
      <c r="DB110" s="38">
        <f t="shared" si="2"/>
        <v>2353914915.1515121</v>
      </c>
      <c r="DC110" s="6"/>
    </row>
    <row r="111" spans="2:107" x14ac:dyDescent="0.3">
      <c r="B111" s="11">
        <v>73801</v>
      </c>
      <c r="C111" s="13" t="s">
        <v>217</v>
      </c>
      <c r="D111" s="13">
        <v>109</v>
      </c>
      <c r="E111" s="13" t="str">
        <f t="shared" si="3"/>
        <v>S</v>
      </c>
      <c r="F111" s="13">
        <v>70836457.092301309</v>
      </c>
      <c r="G111" s="13">
        <v>62877591.902628168</v>
      </c>
      <c r="H111" s="13">
        <v>112218059.89024919</v>
      </c>
      <c r="I111" s="13">
        <v>70046059.374326929</v>
      </c>
      <c r="J111" s="13">
        <v>139936825.91794381</v>
      </c>
      <c r="K111" s="13">
        <v>79602059.647873372</v>
      </c>
      <c r="L111" s="13">
        <v>176584366.2183038</v>
      </c>
      <c r="M111" s="13">
        <v>101161601.1811398</v>
      </c>
      <c r="N111" s="13">
        <v>78018465.57461299</v>
      </c>
      <c r="O111" s="13">
        <v>69773438.016984895</v>
      </c>
      <c r="P111" s="13">
        <v>65840846.068165913</v>
      </c>
      <c r="Q111" s="13">
        <v>190615311.27726471</v>
      </c>
      <c r="R111" s="13">
        <v>219124005.8498961</v>
      </c>
      <c r="S111" s="13">
        <v>95325566.913689435</v>
      </c>
      <c r="T111" s="13">
        <v>81966031.495723262</v>
      </c>
      <c r="U111" s="13">
        <v>83336972.54855448</v>
      </c>
      <c r="V111" s="13">
        <v>76768691.760414913</v>
      </c>
      <c r="W111" s="13">
        <v>157386669.54876789</v>
      </c>
      <c r="X111" s="13">
        <v>166750982.4889639</v>
      </c>
      <c r="Y111" s="13">
        <v>140547888.67923269</v>
      </c>
      <c r="Z111" s="13">
        <v>82076901.048779264</v>
      </c>
      <c r="AA111" s="13">
        <v>133729164.5615598</v>
      </c>
      <c r="AB111" s="13">
        <v>172514277.55376849</v>
      </c>
      <c r="AC111" s="13">
        <v>166849778.72910619</v>
      </c>
      <c r="AD111" s="13">
        <v>180395402.7794016</v>
      </c>
      <c r="AE111" s="13">
        <v>118570591.2593492</v>
      </c>
      <c r="AF111" s="13">
        <v>95149623.154564932</v>
      </c>
      <c r="AG111" s="13">
        <v>177201943.37649909</v>
      </c>
      <c r="AH111" s="13">
        <v>151080992.66480321</v>
      </c>
      <c r="AI111" s="13">
        <v>159937547.64693511</v>
      </c>
      <c r="AJ111" s="13">
        <v>202776254.38250971</v>
      </c>
      <c r="AK111" s="13">
        <v>134866260.0031212</v>
      </c>
      <c r="AL111" s="13">
        <v>123022720.8560459</v>
      </c>
      <c r="AM111" s="13">
        <v>270061136.47120851</v>
      </c>
      <c r="AN111" s="13">
        <v>221348321.4379423</v>
      </c>
      <c r="AO111" s="13">
        <v>180980521.9913196</v>
      </c>
      <c r="AP111" s="13">
        <v>233649949.9620719</v>
      </c>
      <c r="AQ111" s="13">
        <v>227631502.06890869</v>
      </c>
      <c r="AR111" s="13">
        <v>192018034.22681141</v>
      </c>
      <c r="AS111" s="13">
        <v>208488934.79746249</v>
      </c>
      <c r="AT111" s="13">
        <v>190840896.85262841</v>
      </c>
      <c r="AU111" s="13">
        <v>236467859.700984</v>
      </c>
      <c r="AV111" s="13">
        <v>149225236.00010771</v>
      </c>
      <c r="AW111" s="13">
        <v>195367702.98035559</v>
      </c>
      <c r="AX111" s="13">
        <v>263778962.39348531</v>
      </c>
      <c r="AY111" s="13">
        <v>209094052.88592571</v>
      </c>
      <c r="AZ111" s="13">
        <v>193913064.9944258</v>
      </c>
      <c r="BA111" s="13">
        <v>160343784.74139461</v>
      </c>
      <c r="BB111" s="13">
        <v>172201474.270253</v>
      </c>
      <c r="BC111" s="13">
        <v>194998981.5471375</v>
      </c>
      <c r="BD111" s="13">
        <v>210824967.29743239</v>
      </c>
      <c r="BE111" s="13">
        <v>169023874.78902531</v>
      </c>
      <c r="BF111" s="13">
        <v>211557402.0220257</v>
      </c>
      <c r="BG111" s="13">
        <v>239993871.27690339</v>
      </c>
      <c r="BH111" s="13">
        <v>225762079.29767331</v>
      </c>
      <c r="BI111" s="13">
        <v>202131106.50201231</v>
      </c>
      <c r="BJ111" s="13">
        <v>337811767.67938018</v>
      </c>
      <c r="BK111" s="13">
        <v>228474278.28919539</v>
      </c>
      <c r="BL111" s="13">
        <v>305353047.160101</v>
      </c>
      <c r="BM111" s="13">
        <v>236466858.72353509</v>
      </c>
      <c r="BN111" s="13">
        <v>426998523.34809792</v>
      </c>
      <c r="BO111" s="13">
        <v>294037922.75081831</v>
      </c>
      <c r="BP111" s="13">
        <v>283108368.98337018</v>
      </c>
      <c r="BQ111" s="13">
        <v>167957765.2788015</v>
      </c>
      <c r="BR111" s="13">
        <v>257896173.5122492</v>
      </c>
      <c r="BS111" s="13">
        <v>442538610.41599852</v>
      </c>
      <c r="BT111" s="13">
        <v>390630512.37821227</v>
      </c>
      <c r="BU111" s="13">
        <v>375586714.22792888</v>
      </c>
      <c r="BV111" s="13">
        <v>304928446.20971799</v>
      </c>
      <c r="BW111" s="13">
        <v>456795167.5507642</v>
      </c>
      <c r="BX111" s="13">
        <v>417514161.4488256</v>
      </c>
      <c r="BY111" s="13">
        <v>269228697.30005211</v>
      </c>
      <c r="BZ111" s="13">
        <v>434840894.05806792</v>
      </c>
      <c r="CA111" s="13">
        <v>580464725.10232079</v>
      </c>
      <c r="CB111" s="13">
        <v>453015490.56910318</v>
      </c>
      <c r="CC111" s="13">
        <v>385978081.76887548</v>
      </c>
      <c r="CD111" s="13">
        <v>340969896.62518042</v>
      </c>
      <c r="CE111" s="13">
        <v>371917438.53574908</v>
      </c>
      <c r="CF111" s="13">
        <v>483446904.78801739</v>
      </c>
      <c r="CG111" s="13">
        <v>489268881.09562957</v>
      </c>
      <c r="CH111" s="13">
        <v>397787759.09447199</v>
      </c>
      <c r="CI111" s="13">
        <v>335433608.35038579</v>
      </c>
      <c r="CJ111" s="13">
        <v>420726679.710365</v>
      </c>
      <c r="CK111" s="13">
        <v>306187456.85844958</v>
      </c>
      <c r="CL111" s="13">
        <v>706497473.6957469</v>
      </c>
      <c r="CM111" s="13">
        <v>379553504.2907111</v>
      </c>
      <c r="CN111" s="13">
        <v>584239482.06179583</v>
      </c>
      <c r="CO111" s="13">
        <v>640865865.2006017</v>
      </c>
      <c r="CP111" s="13">
        <v>801063961.48283124</v>
      </c>
      <c r="CQ111" s="13">
        <v>482512965.708628</v>
      </c>
      <c r="CR111" s="13">
        <v>458578221.89828748</v>
      </c>
      <c r="CS111" s="13">
        <v>599744051.54068863</v>
      </c>
      <c r="CT111" s="13">
        <v>721512336.66982436</v>
      </c>
      <c r="CU111" s="13">
        <v>785328714.16252446</v>
      </c>
      <c r="CV111" s="13">
        <v>1013913087.529938</v>
      </c>
      <c r="CW111" s="13">
        <v>571836151.52375829</v>
      </c>
      <c r="CX111" s="13">
        <v>969125835.25183856</v>
      </c>
      <c r="CY111" s="13">
        <v>869929124.48974025</v>
      </c>
      <c r="CZ111" s="13">
        <v>822691313.88966584</v>
      </c>
      <c r="DA111" s="13">
        <v>774044698.89256573</v>
      </c>
      <c r="DB111" s="38">
        <f t="shared" si="2"/>
        <v>30273394688.073792</v>
      </c>
      <c r="DC111" s="6"/>
    </row>
    <row r="112" spans="2:107" x14ac:dyDescent="0.3">
      <c r="B112" s="11">
        <v>77001</v>
      </c>
      <c r="C112" s="13" t="s">
        <v>218</v>
      </c>
      <c r="D112" s="13">
        <v>110</v>
      </c>
      <c r="E112" s="13" t="str">
        <f t="shared" si="3"/>
        <v>S</v>
      </c>
      <c r="F112" s="13">
        <v>8621054.4321981128</v>
      </c>
      <c r="G112" s="13">
        <v>3860349.0960610551</v>
      </c>
      <c r="H112" s="13">
        <v>4974686.000289619</v>
      </c>
      <c r="I112" s="13">
        <v>5409740.473348164</v>
      </c>
      <c r="J112" s="13">
        <v>2634293.488821778</v>
      </c>
      <c r="K112" s="13">
        <v>1790543.059569126</v>
      </c>
      <c r="L112" s="13">
        <v>4394782.634220182</v>
      </c>
      <c r="M112" s="13">
        <v>2938980.3037884701</v>
      </c>
      <c r="N112" s="13">
        <v>9342001.6265139896</v>
      </c>
      <c r="O112" s="13">
        <v>4524244.3965235138</v>
      </c>
      <c r="P112" s="13">
        <v>13915454.467749679</v>
      </c>
      <c r="Q112" s="13">
        <v>8097225.0381234773</v>
      </c>
      <c r="R112" s="13">
        <v>10772438.48898067</v>
      </c>
      <c r="S112" s="13">
        <v>8886860.8301436044</v>
      </c>
      <c r="T112" s="13">
        <v>6683842.3361387467</v>
      </c>
      <c r="U112" s="13">
        <v>8278485.5116655398</v>
      </c>
      <c r="V112" s="13">
        <v>9643892.7373771667</v>
      </c>
      <c r="W112" s="13">
        <v>6140425.1978107374</v>
      </c>
      <c r="X112" s="13">
        <v>10589785.948183101</v>
      </c>
      <c r="Y112" s="13">
        <v>30056128.14167035</v>
      </c>
      <c r="Z112" s="13">
        <v>7867051.262530053</v>
      </c>
      <c r="AA112" s="13">
        <v>6992344.8459508615</v>
      </c>
      <c r="AB112" s="13">
        <v>17123922.98669754</v>
      </c>
      <c r="AC112" s="13">
        <v>4882895.2615637891</v>
      </c>
      <c r="AD112" s="13">
        <v>11774783.448639</v>
      </c>
      <c r="AE112" s="13">
        <v>8263832.2716072993</v>
      </c>
      <c r="AF112" s="13">
        <v>8513511.7579348683</v>
      </c>
      <c r="AG112" s="13">
        <v>6709605.2779339533</v>
      </c>
      <c r="AH112" s="13">
        <v>26071364.741609462</v>
      </c>
      <c r="AI112" s="13">
        <v>10791507.482391819</v>
      </c>
      <c r="AJ112" s="13">
        <v>8599608.9208874628</v>
      </c>
      <c r="AK112" s="13">
        <v>10348598.310000511</v>
      </c>
      <c r="AL112" s="13">
        <v>17673633.037132621</v>
      </c>
      <c r="AM112" s="13">
        <v>7235058.2713209223</v>
      </c>
      <c r="AN112" s="13">
        <v>5838694.532990708</v>
      </c>
      <c r="AO112" s="13">
        <v>12857433.121837441</v>
      </c>
      <c r="AP112" s="13">
        <v>15047349.992885429</v>
      </c>
      <c r="AQ112" s="13">
        <v>8337760.6942310818</v>
      </c>
      <c r="AR112" s="13">
        <v>16839300.676584851</v>
      </c>
      <c r="AS112" s="13">
        <v>14559808.81495204</v>
      </c>
      <c r="AT112" s="13">
        <v>31327168.65567955</v>
      </c>
      <c r="AU112" s="13">
        <v>16363894.029265281</v>
      </c>
      <c r="AV112" s="13">
        <v>5775901.1708414471</v>
      </c>
      <c r="AW112" s="13">
        <v>18493512.503964748</v>
      </c>
      <c r="AX112" s="13">
        <v>15045897.008806551</v>
      </c>
      <c r="AY112" s="13">
        <v>11813127.685013389</v>
      </c>
      <c r="AZ112" s="13">
        <v>8036929.4999691816</v>
      </c>
      <c r="BA112" s="13">
        <v>7718301.2507302798</v>
      </c>
      <c r="BB112" s="13">
        <v>9493237.936545182</v>
      </c>
      <c r="BC112" s="13">
        <v>10366446.46898279</v>
      </c>
      <c r="BD112" s="13">
        <v>42575646.930546947</v>
      </c>
      <c r="BE112" s="13">
        <v>60042453.595241807</v>
      </c>
      <c r="BF112" s="13">
        <v>18076077.843036938</v>
      </c>
      <c r="BG112" s="13">
        <v>16289223.908621591</v>
      </c>
      <c r="BH112" s="13">
        <v>27380834.371312689</v>
      </c>
      <c r="BI112" s="13">
        <v>27832552.678386569</v>
      </c>
      <c r="BJ112" s="13">
        <v>21222900.818086199</v>
      </c>
      <c r="BK112" s="13">
        <v>11955810.843478341</v>
      </c>
      <c r="BL112" s="13">
        <v>47788986.935324937</v>
      </c>
      <c r="BM112" s="13">
        <v>38634262.282793723</v>
      </c>
      <c r="BN112" s="13">
        <v>13302648.491583871</v>
      </c>
      <c r="BO112" s="13">
        <v>18538440.03975771</v>
      </c>
      <c r="BP112" s="13">
        <v>11422555.66337266</v>
      </c>
      <c r="BQ112" s="13">
        <v>13049827.304130441</v>
      </c>
      <c r="BR112" s="13">
        <v>21992237.76470631</v>
      </c>
      <c r="BS112" s="13">
        <v>15608611.17670661</v>
      </c>
      <c r="BT112" s="13">
        <v>16304498.482803401</v>
      </c>
      <c r="BU112" s="13">
        <v>13007909.59588539</v>
      </c>
      <c r="BV112" s="13">
        <v>12599003.30975122</v>
      </c>
      <c r="BW112" s="13">
        <v>23749600.8380461</v>
      </c>
      <c r="BX112" s="13">
        <v>26107100.039765101</v>
      </c>
      <c r="BY112" s="13">
        <v>12574153.588284921</v>
      </c>
      <c r="BZ112" s="13">
        <v>21731582.461683501</v>
      </c>
      <c r="CA112" s="13">
        <v>28472640.551603559</v>
      </c>
      <c r="CB112" s="13">
        <v>20535417.31565107</v>
      </c>
      <c r="CC112" s="13">
        <v>10170444.393920241</v>
      </c>
      <c r="CD112" s="13">
        <v>21682497.786219768</v>
      </c>
      <c r="CE112" s="13">
        <v>39060218.895641007</v>
      </c>
      <c r="CF112" s="13">
        <v>20061484.111330591</v>
      </c>
      <c r="CG112" s="13">
        <v>21099106.11196534</v>
      </c>
      <c r="CH112" s="13">
        <v>52819334.444815241</v>
      </c>
      <c r="CI112" s="13">
        <v>22888718.023420669</v>
      </c>
      <c r="CJ112" s="13">
        <v>40314907.842629433</v>
      </c>
      <c r="CK112" s="13">
        <v>99113524.54753606</v>
      </c>
      <c r="CL112" s="13">
        <v>93169816.396930531</v>
      </c>
      <c r="CM112" s="13">
        <v>28963710.201043159</v>
      </c>
      <c r="CN112" s="13">
        <v>33245118.97504548</v>
      </c>
      <c r="CO112" s="13">
        <v>54318697.493310124</v>
      </c>
      <c r="CP112" s="13">
        <v>16642950.486869231</v>
      </c>
      <c r="CQ112" s="13">
        <v>54669855.978847377</v>
      </c>
      <c r="CR112" s="13">
        <v>52628369.62978784</v>
      </c>
      <c r="CS112" s="13">
        <v>118677087.3481196</v>
      </c>
      <c r="CT112" s="13">
        <v>39011938.030485362</v>
      </c>
      <c r="CU112" s="13">
        <v>52729750.152174748</v>
      </c>
      <c r="CV112" s="13">
        <v>68493297.301628605</v>
      </c>
      <c r="CW112" s="13">
        <v>57849501.528565109</v>
      </c>
      <c r="CX112" s="13">
        <v>137064344.91704199</v>
      </c>
      <c r="CY112" s="13">
        <v>73255460.736542404</v>
      </c>
      <c r="CZ112" s="13">
        <v>182567576.29757339</v>
      </c>
      <c r="DA112" s="13">
        <v>188988718.8219704</v>
      </c>
      <c r="DB112" s="38">
        <f t="shared" si="2"/>
        <v>2682599103.4126325</v>
      </c>
      <c r="DC112" s="6"/>
    </row>
    <row r="113" spans="2:107" x14ac:dyDescent="0.3">
      <c r="B113" s="11">
        <v>78801</v>
      </c>
      <c r="C113" s="13" t="s">
        <v>219</v>
      </c>
      <c r="D113" s="13">
        <v>111</v>
      </c>
      <c r="E113" s="13" t="str">
        <f t="shared" si="3"/>
        <v>S</v>
      </c>
      <c r="F113" s="13">
        <v>2283230.4272467238</v>
      </c>
      <c r="G113" s="13">
        <v>729871.16331697209</v>
      </c>
      <c r="H113" s="13">
        <v>5754996.5328084175</v>
      </c>
      <c r="I113" s="13">
        <v>7402652.4994869996</v>
      </c>
      <c r="J113" s="13">
        <v>354089.29665001988</v>
      </c>
      <c r="K113" s="13">
        <v>2168780.87958383</v>
      </c>
      <c r="L113" s="13">
        <v>1369971.167401857</v>
      </c>
      <c r="M113" s="13">
        <v>6003924.5141895348</v>
      </c>
      <c r="N113" s="13">
        <v>741504.24860096781</v>
      </c>
      <c r="O113" s="13">
        <v>4686196.100855262</v>
      </c>
      <c r="P113" s="13">
        <v>3273014.9927859432</v>
      </c>
      <c r="Q113" s="13">
        <v>4101562.799014566</v>
      </c>
      <c r="R113" s="13">
        <v>4529910.6853233539</v>
      </c>
      <c r="S113" s="13">
        <v>4907476.4703457812</v>
      </c>
      <c r="T113" s="13">
        <v>6000921.7796048177</v>
      </c>
      <c r="U113" s="13">
        <v>2460629.1825596918</v>
      </c>
      <c r="V113" s="13">
        <v>3202743.0655158991</v>
      </c>
      <c r="W113" s="13">
        <v>2915296.671407626</v>
      </c>
      <c r="X113" s="13">
        <v>1246824.047354986</v>
      </c>
      <c r="Y113" s="13">
        <v>3272142.567127415</v>
      </c>
      <c r="Z113" s="13">
        <v>11221530.662823221</v>
      </c>
      <c r="AA113" s="13">
        <v>10613593.573692581</v>
      </c>
      <c r="AB113" s="13">
        <v>7110273.0450261589</v>
      </c>
      <c r="AC113" s="13">
        <v>801861.25218764541</v>
      </c>
      <c r="AD113" s="13">
        <v>17966181.54163295</v>
      </c>
      <c r="AE113" s="13">
        <v>3568840.2935203621</v>
      </c>
      <c r="AF113" s="13">
        <v>2116126.7008148381</v>
      </c>
      <c r="AG113" s="13">
        <v>6760305.0643697605</v>
      </c>
      <c r="AH113" s="13">
        <v>4498839.9497593641</v>
      </c>
      <c r="AI113" s="13">
        <v>5468028.3320149397</v>
      </c>
      <c r="AJ113" s="13">
        <v>8455229.5962123889</v>
      </c>
      <c r="AK113" s="13">
        <v>1698080.896241117</v>
      </c>
      <c r="AL113" s="13">
        <v>4552396.2337365216</v>
      </c>
      <c r="AM113" s="13">
        <v>4389990.5379264122</v>
      </c>
      <c r="AN113" s="13">
        <v>5742258.945176349</v>
      </c>
      <c r="AO113" s="13">
        <v>5745334.1690121014</v>
      </c>
      <c r="AP113" s="13">
        <v>24188358.426565912</v>
      </c>
      <c r="AQ113" s="13">
        <v>9241103.2335880063</v>
      </c>
      <c r="AR113" s="13">
        <v>4041167.7630947581</v>
      </c>
      <c r="AS113" s="13">
        <v>9274883.9337972049</v>
      </c>
      <c r="AT113" s="13">
        <v>7950057.7560352571</v>
      </c>
      <c r="AU113" s="13">
        <v>3659955.9309490249</v>
      </c>
      <c r="AV113" s="13">
        <v>2192730.4300431991</v>
      </c>
      <c r="AW113" s="13">
        <v>13944160.773350339</v>
      </c>
      <c r="AX113" s="13">
        <v>21723074.832963642</v>
      </c>
      <c r="AY113" s="13">
        <v>21965224.706580129</v>
      </c>
      <c r="AZ113" s="13">
        <v>3633014.2571895551</v>
      </c>
      <c r="BA113" s="13">
        <v>2709556.9538078308</v>
      </c>
      <c r="BB113" s="13">
        <v>6489735.5872685658</v>
      </c>
      <c r="BC113" s="13">
        <v>5050307.559216273</v>
      </c>
      <c r="BD113" s="13">
        <v>10943123.37939525</v>
      </c>
      <c r="BE113" s="13">
        <v>14836755.3497207</v>
      </c>
      <c r="BF113" s="13">
        <v>13122748.614500299</v>
      </c>
      <c r="BG113" s="13">
        <v>18953113.23396486</v>
      </c>
      <c r="BH113" s="13">
        <v>10024794.41934932</v>
      </c>
      <c r="BI113" s="13">
        <v>13272634.16524687</v>
      </c>
      <c r="BJ113" s="13">
        <v>19047362.674122039</v>
      </c>
      <c r="BK113" s="13">
        <v>16904418.582366161</v>
      </c>
      <c r="BL113" s="13">
        <v>14926320.61173011</v>
      </c>
      <c r="BM113" s="13">
        <v>18303914.873041108</v>
      </c>
      <c r="BN113" s="13">
        <v>26962966.539700091</v>
      </c>
      <c r="BO113" s="13">
        <v>19663776.950245861</v>
      </c>
      <c r="BP113" s="13">
        <v>15534737.405606071</v>
      </c>
      <c r="BQ113" s="13">
        <v>24926044.856113579</v>
      </c>
      <c r="BR113" s="13">
        <v>24030358.300090451</v>
      </c>
      <c r="BS113" s="13">
        <v>21667713.15234578</v>
      </c>
      <c r="BT113" s="13">
        <v>30232956.640344799</v>
      </c>
      <c r="BU113" s="13">
        <v>67637217.126744539</v>
      </c>
      <c r="BV113" s="13">
        <v>21987028.840381559</v>
      </c>
      <c r="BW113" s="13">
        <v>34795018.556933276</v>
      </c>
      <c r="BX113" s="13">
        <v>15908906.129926501</v>
      </c>
      <c r="BY113" s="13">
        <v>17038232.095305931</v>
      </c>
      <c r="BZ113" s="13">
        <v>55885244.439594902</v>
      </c>
      <c r="CA113" s="13">
        <v>30181565.62325703</v>
      </c>
      <c r="CB113" s="13">
        <v>62246220.42031645</v>
      </c>
      <c r="CC113" s="13">
        <v>17180672.39442363</v>
      </c>
      <c r="CD113" s="13">
        <v>30443681.98326163</v>
      </c>
      <c r="CE113" s="13">
        <v>58887349.416561507</v>
      </c>
      <c r="CF113" s="13">
        <v>28120768.414228652</v>
      </c>
      <c r="CG113" s="13">
        <v>37994204.092344753</v>
      </c>
      <c r="CH113" s="13">
        <v>57894461.493259832</v>
      </c>
      <c r="CI113" s="13">
        <v>55749657.23013071</v>
      </c>
      <c r="CJ113" s="13">
        <v>72153152.045129865</v>
      </c>
      <c r="CK113" s="13">
        <v>121632965.90625679</v>
      </c>
      <c r="CL113" s="13">
        <v>87746037.160991043</v>
      </c>
      <c r="CM113" s="13">
        <v>60357451.817970932</v>
      </c>
      <c r="CN113" s="13">
        <v>82506251.859512344</v>
      </c>
      <c r="CO113" s="13">
        <v>94905297.860109553</v>
      </c>
      <c r="CP113" s="13">
        <v>108577728.821522</v>
      </c>
      <c r="CQ113" s="13">
        <v>124277365.461962</v>
      </c>
      <c r="CR113" s="13">
        <v>120032102.8333625</v>
      </c>
      <c r="CS113" s="13">
        <v>150002196.93901941</v>
      </c>
      <c r="CT113" s="13">
        <v>169701837.32519811</v>
      </c>
      <c r="CU113" s="13">
        <v>185071973.0863587</v>
      </c>
      <c r="CV113" s="13">
        <v>214366638.14352119</v>
      </c>
      <c r="CW113" s="13">
        <v>384085722.38582343</v>
      </c>
      <c r="CX113" s="13">
        <v>286923851.4312675</v>
      </c>
      <c r="CY113" s="13">
        <v>295876773.76213288</v>
      </c>
      <c r="CZ113" s="13">
        <v>395757341.52987123</v>
      </c>
      <c r="DA113" s="13">
        <v>653620231.55426168</v>
      </c>
      <c r="DB113" s="38">
        <f t="shared" si="2"/>
        <v>4817076829.958601</v>
      </c>
      <c r="DC113" s="6"/>
    </row>
    <row r="114" spans="2:107" x14ac:dyDescent="0.3">
      <c r="B114" s="11">
        <v>78802</v>
      </c>
      <c r="C114" s="13" t="s">
        <v>220</v>
      </c>
      <c r="D114" s="13">
        <v>112</v>
      </c>
      <c r="E114" s="13" t="str">
        <f t="shared" si="3"/>
        <v>S</v>
      </c>
      <c r="F114" s="13">
        <v>531642735.04230481</v>
      </c>
      <c r="G114" s="13">
        <v>59248021.004742362</v>
      </c>
      <c r="H114" s="13">
        <v>32903624.110561568</v>
      </c>
      <c r="I114" s="13">
        <v>80387939.493486285</v>
      </c>
      <c r="J114" s="13">
        <v>44751159.253484592</v>
      </c>
      <c r="K114" s="13">
        <v>104171737.6614655</v>
      </c>
      <c r="L114" s="13">
        <v>59098444.69858738</v>
      </c>
      <c r="M114" s="13">
        <v>83797787.274738044</v>
      </c>
      <c r="N114" s="13">
        <v>143974144.69111541</v>
      </c>
      <c r="O114" s="13">
        <v>65450325.592954472</v>
      </c>
      <c r="P114" s="13">
        <v>106640855.1703122</v>
      </c>
      <c r="Q114" s="13">
        <v>145034784.47603539</v>
      </c>
      <c r="R114" s="13">
        <v>86853710.335203528</v>
      </c>
      <c r="S114" s="13">
        <v>111740011.7308608</v>
      </c>
      <c r="T114" s="13">
        <v>120276302.9773545</v>
      </c>
      <c r="U114" s="13">
        <v>87275990.494576395</v>
      </c>
      <c r="V114" s="13">
        <v>159738386.75808391</v>
      </c>
      <c r="W114" s="13">
        <v>147638359.66644621</v>
      </c>
      <c r="X114" s="13">
        <v>176868173.17184451</v>
      </c>
      <c r="Y114" s="13">
        <v>86627793.817211449</v>
      </c>
      <c r="Z114" s="13">
        <v>110205820.32334539</v>
      </c>
      <c r="AA114" s="13">
        <v>101165712.2647554</v>
      </c>
      <c r="AB114" s="13">
        <v>123438426.486838</v>
      </c>
      <c r="AC114" s="13">
        <v>171512971.51985121</v>
      </c>
      <c r="AD114" s="13">
        <v>143492185.3591218</v>
      </c>
      <c r="AE114" s="13">
        <v>115128247.1572638</v>
      </c>
      <c r="AF114" s="13">
        <v>117006306.9271501</v>
      </c>
      <c r="AG114" s="13">
        <v>264887322.53212619</v>
      </c>
      <c r="AH114" s="13">
        <v>119770360.3342181</v>
      </c>
      <c r="AI114" s="13">
        <v>102261709.44835059</v>
      </c>
      <c r="AJ114" s="13">
        <v>178579365.5679256</v>
      </c>
      <c r="AK114" s="13">
        <v>120653391.81404141</v>
      </c>
      <c r="AL114" s="13">
        <v>119333156.8577535</v>
      </c>
      <c r="AM114" s="13">
        <v>191365817.749726</v>
      </c>
      <c r="AN114" s="13">
        <v>1217120952.371685</v>
      </c>
      <c r="AO114" s="13">
        <v>287032480.15028149</v>
      </c>
      <c r="AP114" s="13">
        <v>308040295.28517282</v>
      </c>
      <c r="AQ114" s="13">
        <v>155007614.4385443</v>
      </c>
      <c r="AR114" s="13">
        <v>267031720.68299171</v>
      </c>
      <c r="AS114" s="13">
        <v>256139559.88370299</v>
      </c>
      <c r="AT114" s="13">
        <v>515781146.59765488</v>
      </c>
      <c r="AU114" s="13">
        <v>138396805.91546941</v>
      </c>
      <c r="AV114" s="13">
        <v>113222284.87541141</v>
      </c>
      <c r="AW114" s="13">
        <v>219747600.86075509</v>
      </c>
      <c r="AX114" s="13">
        <v>295624178.42802489</v>
      </c>
      <c r="AY114" s="13">
        <v>643724890.87684</v>
      </c>
      <c r="AZ114" s="13">
        <v>127010336.7182111</v>
      </c>
      <c r="BA114" s="13">
        <v>138438144.90174791</v>
      </c>
      <c r="BB114" s="13">
        <v>187150090.50341731</v>
      </c>
      <c r="BC114" s="13">
        <v>133859815.10717709</v>
      </c>
      <c r="BD114" s="13">
        <v>159526020.47941861</v>
      </c>
      <c r="BE114" s="13">
        <v>443696694.27835828</v>
      </c>
      <c r="BF114" s="13">
        <v>194200668.53543189</v>
      </c>
      <c r="BG114" s="13">
        <v>343954385.5414474</v>
      </c>
      <c r="BH114" s="13">
        <v>456986936.07606947</v>
      </c>
      <c r="BI114" s="13">
        <v>270804062.03159899</v>
      </c>
      <c r="BJ114" s="13">
        <v>254253389.70626631</v>
      </c>
      <c r="BK114" s="13">
        <v>262077616.79114079</v>
      </c>
      <c r="BL114" s="13">
        <v>292125908.69456559</v>
      </c>
      <c r="BM114" s="13">
        <v>190822102.05846959</v>
      </c>
      <c r="BN114" s="13">
        <v>293899907.63067651</v>
      </c>
      <c r="BO114" s="13">
        <v>497064152.28574878</v>
      </c>
      <c r="BP114" s="13">
        <v>697864470.84583783</v>
      </c>
      <c r="BQ114" s="13">
        <v>300826717.21025252</v>
      </c>
      <c r="BR114" s="13">
        <v>202255032.03865021</v>
      </c>
      <c r="BS114" s="13">
        <v>510639970.45357478</v>
      </c>
      <c r="BT114" s="13">
        <v>339332166.31048518</v>
      </c>
      <c r="BU114" s="13">
        <v>204540219.9624795</v>
      </c>
      <c r="BV114" s="13">
        <v>848852591.73171806</v>
      </c>
      <c r="BW114" s="13">
        <v>378999196.54927868</v>
      </c>
      <c r="BX114" s="13">
        <v>429341710.29052031</v>
      </c>
      <c r="BY114" s="13">
        <v>528769853.04078972</v>
      </c>
      <c r="BZ114" s="13">
        <v>364926080.31250882</v>
      </c>
      <c r="CA114" s="13">
        <v>356246868.41088009</v>
      </c>
      <c r="CB114" s="13">
        <v>339157969.56677318</v>
      </c>
      <c r="CC114" s="13">
        <v>355365785.28641272</v>
      </c>
      <c r="CD114" s="13">
        <v>285931802.09271288</v>
      </c>
      <c r="CE114" s="13">
        <v>343048088.34287071</v>
      </c>
      <c r="CF114" s="13">
        <v>556797423.61808729</v>
      </c>
      <c r="CG114" s="13">
        <v>525807023.45494789</v>
      </c>
      <c r="CH114" s="13">
        <v>638254102.17052925</v>
      </c>
      <c r="CI114" s="13">
        <v>708342847.72807944</v>
      </c>
      <c r="CJ114" s="13">
        <v>2048874934.8165441</v>
      </c>
      <c r="CK114" s="13">
        <v>1006243062.961087</v>
      </c>
      <c r="CL114" s="13">
        <v>2222626480.0580978</v>
      </c>
      <c r="CM114" s="13">
        <v>731937921.74294758</v>
      </c>
      <c r="CN114" s="13">
        <v>1453716557.1548541</v>
      </c>
      <c r="CO114" s="13">
        <v>1001867294.2428139</v>
      </c>
      <c r="CP114" s="13">
        <v>2080076859.837296</v>
      </c>
      <c r="CQ114" s="13">
        <v>2095238954.708158</v>
      </c>
      <c r="CR114" s="13">
        <v>4470880017.8642797</v>
      </c>
      <c r="CS114" s="13">
        <v>620923345.017331</v>
      </c>
      <c r="CT114" s="13">
        <v>882108804.93827736</v>
      </c>
      <c r="CU114" s="13">
        <v>986920396.02100456</v>
      </c>
      <c r="CV114" s="13">
        <v>1945595360.5448229</v>
      </c>
      <c r="CW114" s="13">
        <v>3547319883.3951631</v>
      </c>
      <c r="CX114" s="13">
        <v>3028332861.8722339</v>
      </c>
      <c r="CY114" s="13">
        <v>5134208199.459548</v>
      </c>
      <c r="CZ114" s="13">
        <v>2762113713.267365</v>
      </c>
      <c r="DA114" s="13">
        <v>13998214876.516041</v>
      </c>
      <c r="DB114" s="38">
        <f t="shared" si="2"/>
        <v>72008160287.305374</v>
      </c>
      <c r="DC114" s="6"/>
    </row>
    <row r="115" spans="2:107" x14ac:dyDescent="0.3">
      <c r="B115" s="11">
        <v>80001</v>
      </c>
      <c r="C115" s="13" t="s">
        <v>221</v>
      </c>
      <c r="D115" s="13">
        <v>113</v>
      </c>
      <c r="E115" s="13" t="str">
        <f t="shared" si="3"/>
        <v>S</v>
      </c>
      <c r="F115" s="13">
        <v>63629.055556220002</v>
      </c>
      <c r="G115" s="13"/>
      <c r="H115" s="13">
        <v>5264.4008776008004</v>
      </c>
      <c r="I115" s="13">
        <v>50177.608726680613</v>
      </c>
      <c r="J115" s="13">
        <v>7461.0793793000003</v>
      </c>
      <c r="K115" s="13">
        <v>10298.1781656897</v>
      </c>
      <c r="L115" s="13">
        <v>33440.182214573513</v>
      </c>
      <c r="M115" s="13">
        <v>16454.1511424499</v>
      </c>
      <c r="N115" s="13">
        <v>165093.2741326784</v>
      </c>
      <c r="O115" s="13">
        <v>6811.2080051999992</v>
      </c>
      <c r="P115" s="13">
        <v>5459.9659704433998</v>
      </c>
      <c r="Q115" s="13">
        <v>13140.162496950001</v>
      </c>
      <c r="R115" s="13">
        <v>51985.9968761243</v>
      </c>
      <c r="S115" s="13">
        <v>7464.7521556969996</v>
      </c>
      <c r="T115" s="13">
        <v>13026.8224810475</v>
      </c>
      <c r="U115" s="13">
        <v>52002.273215281602</v>
      </c>
      <c r="V115" s="13">
        <v>42614.557437478601</v>
      </c>
      <c r="W115" s="13"/>
      <c r="X115" s="13">
        <v>35866.381484252197</v>
      </c>
      <c r="Y115" s="13">
        <v>8665.5350625172996</v>
      </c>
      <c r="Z115" s="13"/>
      <c r="AA115" s="13">
        <v>39131.493275913097</v>
      </c>
      <c r="AB115" s="13">
        <v>133173.5118977073</v>
      </c>
      <c r="AC115" s="13">
        <v>32987.453918778701</v>
      </c>
      <c r="AD115" s="13">
        <v>9993.8160921941999</v>
      </c>
      <c r="AE115" s="13">
        <v>79029.925383410693</v>
      </c>
      <c r="AF115" s="13">
        <v>28547.8404477576</v>
      </c>
      <c r="AG115" s="13">
        <v>120570.9735347196</v>
      </c>
      <c r="AH115" s="13"/>
      <c r="AI115" s="13">
        <v>31100.686835281798</v>
      </c>
      <c r="AJ115" s="13">
        <v>13207.5035210888</v>
      </c>
      <c r="AK115" s="13">
        <v>164648.15924924289</v>
      </c>
      <c r="AL115" s="13">
        <v>8817.5497150575993</v>
      </c>
      <c r="AM115" s="13">
        <v>118665.3070541179</v>
      </c>
      <c r="AN115" s="13">
        <v>88053.407255214406</v>
      </c>
      <c r="AO115" s="13">
        <v>52679.067003360797</v>
      </c>
      <c r="AP115" s="13">
        <v>94020.902577906294</v>
      </c>
      <c r="AQ115" s="13">
        <v>94958.790598341599</v>
      </c>
      <c r="AR115" s="13">
        <v>160262.0525733848</v>
      </c>
      <c r="AS115" s="13">
        <v>25668.576084306202</v>
      </c>
      <c r="AT115" s="13">
        <v>35941.263241846304</v>
      </c>
      <c r="AU115" s="13">
        <v>58999.917649453113</v>
      </c>
      <c r="AV115" s="13">
        <v>101699.3382458665</v>
      </c>
      <c r="AW115" s="13">
        <v>71865.986310323497</v>
      </c>
      <c r="AX115" s="13">
        <v>226960.1265888839</v>
      </c>
      <c r="AY115" s="13">
        <v>210017.8884992128</v>
      </c>
      <c r="AZ115" s="13">
        <v>54882.773510729901</v>
      </c>
      <c r="BA115" s="13">
        <v>54933.000731526408</v>
      </c>
      <c r="BB115" s="13">
        <v>14428.702738541</v>
      </c>
      <c r="BC115" s="13">
        <v>1916323.0389615579</v>
      </c>
      <c r="BD115" s="13">
        <v>193405.9415238293</v>
      </c>
      <c r="BE115" s="13">
        <v>1148027.737981522</v>
      </c>
      <c r="BF115" s="13">
        <v>31497.514389026201</v>
      </c>
      <c r="BG115" s="13">
        <v>120165.5347554231</v>
      </c>
      <c r="BH115" s="13">
        <v>127068.4477537706</v>
      </c>
      <c r="BI115" s="13">
        <v>58917.7703127684</v>
      </c>
      <c r="BJ115" s="13">
        <v>356751.80415525381</v>
      </c>
      <c r="BK115" s="13">
        <v>36680.331708758204</v>
      </c>
      <c r="BL115" s="13">
        <v>91186.070433779794</v>
      </c>
      <c r="BM115" s="13">
        <v>128267.2165281614</v>
      </c>
      <c r="BN115" s="13">
        <v>312047.4999617851</v>
      </c>
      <c r="BO115" s="13">
        <v>116339.8813804128</v>
      </c>
      <c r="BP115" s="13">
        <v>188401.64576038611</v>
      </c>
      <c r="BQ115" s="13">
        <v>196436.4386164021</v>
      </c>
      <c r="BR115" s="13">
        <v>91783.272768314899</v>
      </c>
      <c r="BS115" s="13">
        <v>870331.97593920364</v>
      </c>
      <c r="BT115" s="13">
        <v>209176.50341649901</v>
      </c>
      <c r="BU115" s="13">
        <v>288807.8460930803</v>
      </c>
      <c r="BV115" s="13">
        <v>200295.2448670404</v>
      </c>
      <c r="BW115" s="13">
        <v>478522.50506905757</v>
      </c>
      <c r="BX115" s="13">
        <v>556584.93194414559</v>
      </c>
      <c r="BY115" s="13">
        <v>148482.51749879189</v>
      </c>
      <c r="BZ115" s="13">
        <v>18923.070538600601</v>
      </c>
      <c r="CA115" s="13">
        <v>300194.72661801631</v>
      </c>
      <c r="CB115" s="13">
        <v>197308.511519978</v>
      </c>
      <c r="CC115" s="13">
        <v>909937.10912658274</v>
      </c>
      <c r="CD115" s="13">
        <v>114949.3777747261</v>
      </c>
      <c r="CE115" s="13">
        <v>141152.61483754529</v>
      </c>
      <c r="CF115" s="13">
        <v>1319001.7708890759</v>
      </c>
      <c r="CG115" s="13">
        <v>339094.45070105232</v>
      </c>
      <c r="CH115" s="13">
        <v>2218555.1341727101</v>
      </c>
      <c r="CI115" s="13">
        <v>176329.48702376749</v>
      </c>
      <c r="CJ115" s="13">
        <v>165910.75241242439</v>
      </c>
      <c r="CK115" s="13">
        <v>744977.41688791511</v>
      </c>
      <c r="CL115" s="13">
        <v>768179.5419645512</v>
      </c>
      <c r="CM115" s="13">
        <v>362700.72056679579</v>
      </c>
      <c r="CN115" s="13">
        <v>953121.01355401776</v>
      </c>
      <c r="CO115" s="13">
        <v>807460.17800323141</v>
      </c>
      <c r="CP115" s="13">
        <v>282602.20353548788</v>
      </c>
      <c r="CQ115" s="13">
        <v>1197389.2822296091</v>
      </c>
      <c r="CR115" s="13">
        <v>7076657.8324336512</v>
      </c>
      <c r="CS115" s="13">
        <v>723357.58169236651</v>
      </c>
      <c r="CT115" s="13">
        <v>1109205.158321345</v>
      </c>
      <c r="CU115" s="13">
        <v>256978.0088937059</v>
      </c>
      <c r="CV115" s="13">
        <v>2481930.933479534</v>
      </c>
      <c r="CW115" s="13">
        <v>526209.55960483255</v>
      </c>
      <c r="CX115" s="13">
        <v>1383077.244333951</v>
      </c>
      <c r="CY115" s="13">
        <v>771480.70794692344</v>
      </c>
      <c r="CZ115" s="13">
        <v>6652496.6321681021</v>
      </c>
      <c r="DA115" s="13">
        <v>4212052.9100803882</v>
      </c>
      <c r="DB115" s="38">
        <f t="shared" si="2"/>
        <v>46790837.203044213</v>
      </c>
      <c r="DC115" s="6"/>
    </row>
    <row r="116" spans="2:107" x14ac:dyDescent="0.3">
      <c r="B116" s="11">
        <v>84001</v>
      </c>
      <c r="C116" s="13" t="s">
        <v>222</v>
      </c>
      <c r="D116" s="13">
        <v>114</v>
      </c>
      <c r="E116" s="13" t="str">
        <f t="shared" si="3"/>
        <v>S</v>
      </c>
      <c r="F116" s="13">
        <v>13656554.030839151</v>
      </c>
      <c r="G116" s="13">
        <v>12603453.142887261</v>
      </c>
      <c r="H116" s="13">
        <v>16224627.31709137</v>
      </c>
      <c r="I116" s="13">
        <v>14743576.19053318</v>
      </c>
      <c r="J116" s="13">
        <v>11039531.892677549</v>
      </c>
      <c r="K116" s="13">
        <v>17017027.245862082</v>
      </c>
      <c r="L116" s="13">
        <v>13446964.09025625</v>
      </c>
      <c r="M116" s="13">
        <v>13092247.646169109</v>
      </c>
      <c r="N116" s="13">
        <v>16035957.11763048</v>
      </c>
      <c r="O116" s="13">
        <v>15645248.263053341</v>
      </c>
      <c r="P116" s="13">
        <v>17417162.723483179</v>
      </c>
      <c r="Q116" s="13">
        <v>18343348.96596935</v>
      </c>
      <c r="R116" s="13">
        <v>17536627.57468611</v>
      </c>
      <c r="S116" s="13">
        <v>17415478.135056891</v>
      </c>
      <c r="T116" s="13">
        <v>14242806.590453951</v>
      </c>
      <c r="U116" s="13">
        <v>15013211.29078153</v>
      </c>
      <c r="V116" s="13">
        <v>16430125.403780781</v>
      </c>
      <c r="W116" s="13">
        <v>17837734.067113452</v>
      </c>
      <c r="X116" s="13">
        <v>16329973.22199209</v>
      </c>
      <c r="Y116" s="13">
        <v>18814921.459819049</v>
      </c>
      <c r="Z116" s="13">
        <v>20574958.335338701</v>
      </c>
      <c r="AA116" s="13">
        <v>16780755.481281921</v>
      </c>
      <c r="AB116" s="13">
        <v>17227671.293670569</v>
      </c>
      <c r="AC116" s="13">
        <v>18591882.85524638</v>
      </c>
      <c r="AD116" s="13">
        <v>18026025.57285234</v>
      </c>
      <c r="AE116" s="13">
        <v>23221215.235805541</v>
      </c>
      <c r="AF116" s="13">
        <v>18248422.32208902</v>
      </c>
      <c r="AG116" s="13">
        <v>16038622.37243956</v>
      </c>
      <c r="AH116" s="13">
        <v>20993864.731223639</v>
      </c>
      <c r="AI116" s="13">
        <v>21644896.97477603</v>
      </c>
      <c r="AJ116" s="13">
        <v>19818282.8127793</v>
      </c>
      <c r="AK116" s="13">
        <v>25114332.912463311</v>
      </c>
      <c r="AL116" s="13">
        <v>18497752.583029129</v>
      </c>
      <c r="AM116" s="13">
        <v>20016270.07009998</v>
      </c>
      <c r="AN116" s="13">
        <v>21539811.105448902</v>
      </c>
      <c r="AO116" s="13">
        <v>20448604.272900648</v>
      </c>
      <c r="AP116" s="13">
        <v>17873635.609967262</v>
      </c>
      <c r="AQ116" s="13">
        <v>23884318.037967298</v>
      </c>
      <c r="AR116" s="13">
        <v>18749942.186767511</v>
      </c>
      <c r="AS116" s="13">
        <v>15306870.238002069</v>
      </c>
      <c r="AT116" s="13">
        <v>22054496.28812718</v>
      </c>
      <c r="AU116" s="13">
        <v>16247755.58392542</v>
      </c>
      <c r="AV116" s="13">
        <v>23714623.79246106</v>
      </c>
      <c r="AW116" s="13">
        <v>19330672.779576641</v>
      </c>
      <c r="AX116" s="13">
        <v>27640732.68881721</v>
      </c>
      <c r="AY116" s="13">
        <v>17335040.373674549</v>
      </c>
      <c r="AZ116" s="13">
        <v>22693023.650927529</v>
      </c>
      <c r="BA116" s="13">
        <v>27905127.30474006</v>
      </c>
      <c r="BB116" s="13">
        <v>21059854.900777671</v>
      </c>
      <c r="BC116" s="13">
        <v>20852018.582707789</v>
      </c>
      <c r="BD116" s="13">
        <v>19871080.996488929</v>
      </c>
      <c r="BE116" s="13">
        <v>21122849.086180639</v>
      </c>
      <c r="BF116" s="13">
        <v>21213023.957424611</v>
      </c>
      <c r="BG116" s="13">
        <v>24162590.915495548</v>
      </c>
      <c r="BH116" s="13">
        <v>25514590.441743039</v>
      </c>
      <c r="BI116" s="13">
        <v>23092026.38971848</v>
      </c>
      <c r="BJ116" s="13">
        <v>22094846.943879269</v>
      </c>
      <c r="BK116" s="13">
        <v>22266936.907103561</v>
      </c>
      <c r="BL116" s="13">
        <v>20474800.54680502</v>
      </c>
      <c r="BM116" s="13">
        <v>24334422.175026219</v>
      </c>
      <c r="BN116" s="13">
        <v>19510562.79614643</v>
      </c>
      <c r="BO116" s="13">
        <v>20726207.44573928</v>
      </c>
      <c r="BP116" s="13">
        <v>23671192.10871236</v>
      </c>
      <c r="BQ116" s="13">
        <v>25441696.72636196</v>
      </c>
      <c r="BR116" s="13">
        <v>23751062.392653771</v>
      </c>
      <c r="BS116" s="13">
        <v>23046629.597008709</v>
      </c>
      <c r="BT116" s="13">
        <v>17377918.191532079</v>
      </c>
      <c r="BU116" s="13">
        <v>19874531.5394025</v>
      </c>
      <c r="BV116" s="13">
        <v>25873841.484307099</v>
      </c>
      <c r="BW116" s="13">
        <v>19392916.39917836</v>
      </c>
      <c r="BX116" s="13">
        <v>21911583.14926083</v>
      </c>
      <c r="BY116" s="13">
        <v>22627120.929601561</v>
      </c>
      <c r="BZ116" s="13">
        <v>23575965.067673821</v>
      </c>
      <c r="CA116" s="13">
        <v>24484505.86851225</v>
      </c>
      <c r="CB116" s="13">
        <v>24324110.981136519</v>
      </c>
      <c r="CC116" s="13">
        <v>20540629.808633871</v>
      </c>
      <c r="CD116" s="13">
        <v>19046100.082282189</v>
      </c>
      <c r="CE116" s="13">
        <v>20298368.178820901</v>
      </c>
      <c r="CF116" s="13">
        <v>20457413.715374861</v>
      </c>
      <c r="CG116" s="13">
        <v>17685299.40345886</v>
      </c>
      <c r="CH116" s="13">
        <v>30039013.97010462</v>
      </c>
      <c r="CI116" s="13">
        <v>21411229.983137771</v>
      </c>
      <c r="CJ116" s="13">
        <v>24449028.81634336</v>
      </c>
      <c r="CK116" s="13">
        <v>15914678.911119539</v>
      </c>
      <c r="CL116" s="13">
        <v>20967700.97872005</v>
      </c>
      <c r="CM116" s="13">
        <v>27423887.56519796</v>
      </c>
      <c r="CN116" s="13">
        <v>24529815.501989018</v>
      </c>
      <c r="CO116" s="13">
        <v>19296949.943378139</v>
      </c>
      <c r="CP116" s="13">
        <v>23301742.089992911</v>
      </c>
      <c r="CQ116" s="13">
        <v>28585944.96456648</v>
      </c>
      <c r="CR116" s="13">
        <v>23216458.359971769</v>
      </c>
      <c r="CS116" s="13">
        <v>34380990.74556502</v>
      </c>
      <c r="CT116" s="13">
        <v>26178227.27791255</v>
      </c>
      <c r="CU116" s="13">
        <v>17726558.474799339</v>
      </c>
      <c r="CV116" s="13">
        <v>33226211.314303339</v>
      </c>
      <c r="CW116" s="13">
        <v>22416503.646081861</v>
      </c>
      <c r="CX116" s="13">
        <v>28636100.925322521</v>
      </c>
      <c r="CY116" s="13">
        <v>31466968.48626215</v>
      </c>
      <c r="CZ116" s="13">
        <v>29375520.133417051</v>
      </c>
      <c r="DA116" s="13">
        <v>25945161.718444992</v>
      </c>
      <c r="DB116" s="38">
        <f t="shared" si="2"/>
        <v>2090571575.3523147</v>
      </c>
      <c r="DC116" s="6"/>
    </row>
    <row r="117" spans="2:107" x14ac:dyDescent="0.3">
      <c r="B117" s="11">
        <v>84002</v>
      </c>
      <c r="C117" s="13" t="s">
        <v>223</v>
      </c>
      <c r="D117" s="13">
        <v>115</v>
      </c>
      <c r="E117" s="13" t="str">
        <f t="shared" si="3"/>
        <v>S</v>
      </c>
      <c r="F117" s="13">
        <v>996380934.12127221</v>
      </c>
      <c r="G117" s="13">
        <v>724042625.74577641</v>
      </c>
      <c r="H117" s="13">
        <v>702072073.0795126</v>
      </c>
      <c r="I117" s="13">
        <v>748320613.86223781</v>
      </c>
      <c r="J117" s="13">
        <v>1135806884.8893969</v>
      </c>
      <c r="K117" s="13">
        <v>827875463.52950954</v>
      </c>
      <c r="L117" s="13">
        <v>1091058450.603138</v>
      </c>
      <c r="M117" s="13">
        <v>996357218.99198639</v>
      </c>
      <c r="N117" s="13">
        <v>1362743468.644969</v>
      </c>
      <c r="O117" s="13">
        <v>1015779570.83525</v>
      </c>
      <c r="P117" s="13">
        <v>1125088404.6724341</v>
      </c>
      <c r="Q117" s="13">
        <v>1425764494.584312</v>
      </c>
      <c r="R117" s="13">
        <v>1147840708.5487599</v>
      </c>
      <c r="S117" s="13">
        <v>1329746329.5537069</v>
      </c>
      <c r="T117" s="13">
        <v>1510314512.2060161</v>
      </c>
      <c r="U117" s="13">
        <v>1463198808.45787</v>
      </c>
      <c r="V117" s="13">
        <v>1722032365.7097909</v>
      </c>
      <c r="W117" s="13">
        <v>1396899565.2779369</v>
      </c>
      <c r="X117" s="13">
        <v>1331633265.1058199</v>
      </c>
      <c r="Y117" s="13">
        <v>1533389264.5494239</v>
      </c>
      <c r="Z117" s="13">
        <v>1375254586.482795</v>
      </c>
      <c r="AA117" s="13">
        <v>1097490076.1715961</v>
      </c>
      <c r="AB117" s="13">
        <v>1550341582.5541639</v>
      </c>
      <c r="AC117" s="13">
        <v>1319239608.7691751</v>
      </c>
      <c r="AD117" s="13">
        <v>1343244669.1272581</v>
      </c>
      <c r="AE117" s="13">
        <v>1815109211.023082</v>
      </c>
      <c r="AF117" s="13">
        <v>1555898621.180094</v>
      </c>
      <c r="AG117" s="13">
        <v>1118133343.2017739</v>
      </c>
      <c r="AH117" s="13">
        <v>1897043481.662796</v>
      </c>
      <c r="AI117" s="13">
        <v>1300726450.4619689</v>
      </c>
      <c r="AJ117" s="13">
        <v>1418076548.555865</v>
      </c>
      <c r="AK117" s="13">
        <v>1561862603.8258481</v>
      </c>
      <c r="AL117" s="13">
        <v>1700430579.15433</v>
      </c>
      <c r="AM117" s="13">
        <v>1642512540.3675239</v>
      </c>
      <c r="AN117" s="13">
        <v>2117366120.676074</v>
      </c>
      <c r="AO117" s="13">
        <v>2003476804.352417</v>
      </c>
      <c r="AP117" s="13">
        <v>2144399774.71334</v>
      </c>
      <c r="AQ117" s="13">
        <v>2204658405.0306659</v>
      </c>
      <c r="AR117" s="13">
        <v>2280739040.4758821</v>
      </c>
      <c r="AS117" s="13">
        <v>2031575987.642215</v>
      </c>
      <c r="AT117" s="13">
        <v>2087017033.9907441</v>
      </c>
      <c r="AU117" s="13">
        <v>1888189024.7241659</v>
      </c>
      <c r="AV117" s="13">
        <v>1870339839.315496</v>
      </c>
      <c r="AW117" s="13">
        <v>1872662622.718298</v>
      </c>
      <c r="AX117" s="13">
        <v>1953070398.694134</v>
      </c>
      <c r="AY117" s="13">
        <v>1721770167.725991</v>
      </c>
      <c r="AZ117" s="13">
        <v>635461483.98385811</v>
      </c>
      <c r="BA117" s="13">
        <v>728771744.19911158</v>
      </c>
      <c r="BB117" s="13">
        <v>1090322490.606287</v>
      </c>
      <c r="BC117" s="13">
        <v>2081653732.0023749</v>
      </c>
      <c r="BD117" s="13">
        <v>2232762812.2786822</v>
      </c>
      <c r="BE117" s="13">
        <v>1973170469.915379</v>
      </c>
      <c r="BF117" s="13">
        <v>1968488457.981004</v>
      </c>
      <c r="BG117" s="13">
        <v>1968920675.5622821</v>
      </c>
      <c r="BH117" s="13">
        <v>2129776438.296212</v>
      </c>
      <c r="BI117" s="13">
        <v>2651863965.6424518</v>
      </c>
      <c r="BJ117" s="13">
        <v>2127934658.9074719</v>
      </c>
      <c r="BK117" s="13">
        <v>2431385583.9334912</v>
      </c>
      <c r="BL117" s="13">
        <v>2289943602.9018068</v>
      </c>
      <c r="BM117" s="13">
        <v>2408583077.6720319</v>
      </c>
      <c r="BN117" s="13">
        <v>2586524689.3242898</v>
      </c>
      <c r="BO117" s="13">
        <v>2457764677.6703682</v>
      </c>
      <c r="BP117" s="13">
        <v>3685223347.951354</v>
      </c>
      <c r="BQ117" s="13">
        <v>2622273895.9865179</v>
      </c>
      <c r="BR117" s="13">
        <v>3197396648.5402122</v>
      </c>
      <c r="BS117" s="13">
        <v>3175863042.6034451</v>
      </c>
      <c r="BT117" s="13">
        <v>3641306843.0881128</v>
      </c>
      <c r="BU117" s="13">
        <v>2787988577.9788518</v>
      </c>
      <c r="BV117" s="13">
        <v>3033627665.4782028</v>
      </c>
      <c r="BW117" s="13">
        <v>3288216185.2386351</v>
      </c>
      <c r="BX117" s="13">
        <v>3392680207.5967832</v>
      </c>
      <c r="BY117" s="13">
        <v>3697670123.4989762</v>
      </c>
      <c r="BZ117" s="13">
        <v>4376454448.8590708</v>
      </c>
      <c r="CA117" s="13">
        <v>3609934225.3323932</v>
      </c>
      <c r="CB117" s="13">
        <v>2778740752.413394</v>
      </c>
      <c r="CC117" s="13">
        <v>2713739433.5099268</v>
      </c>
      <c r="CD117" s="13">
        <v>3428197410.9472742</v>
      </c>
      <c r="CE117" s="13">
        <v>3269089739.1217942</v>
      </c>
      <c r="CF117" s="13">
        <v>3235836041.6578808</v>
      </c>
      <c r="CG117" s="13">
        <v>4389033543.6622763</v>
      </c>
      <c r="CH117" s="13">
        <v>4482409267.2167473</v>
      </c>
      <c r="CI117" s="13">
        <v>4106963659.8900599</v>
      </c>
      <c r="CJ117" s="13">
        <v>4144044356.9776602</v>
      </c>
      <c r="CK117" s="13">
        <v>4490199871.1057034</v>
      </c>
      <c r="CL117" s="13">
        <v>3889109868.744885</v>
      </c>
      <c r="CM117" s="13">
        <v>4392442043.241559</v>
      </c>
      <c r="CN117" s="13">
        <v>4111181490.389863</v>
      </c>
      <c r="CO117" s="13">
        <v>5034679254.1854248</v>
      </c>
      <c r="CP117" s="13">
        <v>6057024176.8725796</v>
      </c>
      <c r="CQ117" s="13">
        <v>4823743649.6626415</v>
      </c>
      <c r="CR117" s="13">
        <v>4071231064.2996898</v>
      </c>
      <c r="CS117" s="13">
        <v>6962110540.9981613</v>
      </c>
      <c r="CT117" s="13">
        <v>7111062448.3908281</v>
      </c>
      <c r="CU117" s="13">
        <v>6535648674.2629004</v>
      </c>
      <c r="CV117" s="13">
        <v>8341106124.1895294</v>
      </c>
      <c r="CW117" s="13">
        <v>9492041266.4615421</v>
      </c>
      <c r="CX117" s="13">
        <v>9795979752.2771034</v>
      </c>
      <c r="CY117" s="13">
        <v>10650114971.139709</v>
      </c>
      <c r="CZ117" s="13">
        <v>14000957872.11413</v>
      </c>
      <c r="DA117" s="13">
        <v>15680605762.03138</v>
      </c>
      <c r="DB117" s="38">
        <f t="shared" si="2"/>
        <v>298716230954.36102</v>
      </c>
      <c r="DC117" s="6"/>
    </row>
    <row r="118" spans="2:107" x14ac:dyDescent="0.3">
      <c r="B118" s="11">
        <v>85911</v>
      </c>
      <c r="C118" s="13" t="s">
        <v>224</v>
      </c>
      <c r="D118" s="13">
        <v>116</v>
      </c>
      <c r="E118" s="13" t="str">
        <f t="shared" si="3"/>
        <v>N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38">
        <f t="shared" si="2"/>
        <v>0</v>
      </c>
      <c r="DC118" s="6"/>
    </row>
    <row r="119" spans="2:107" x14ac:dyDescent="0.3">
      <c r="B119" s="11">
        <v>85921</v>
      </c>
      <c r="C119" s="13" t="s">
        <v>225</v>
      </c>
      <c r="D119" s="13">
        <v>117</v>
      </c>
      <c r="E119" s="13" t="str">
        <f t="shared" si="3"/>
        <v>S</v>
      </c>
      <c r="F119" s="13">
        <v>6909289.797649066</v>
      </c>
      <c r="G119" s="13">
        <v>15332270.940186329</v>
      </c>
      <c r="H119" s="13">
        <v>6930665.0836022552</v>
      </c>
      <c r="I119" s="13">
        <v>11833367.134039169</v>
      </c>
      <c r="J119" s="13">
        <v>15841191.09168797</v>
      </c>
      <c r="K119" s="13">
        <v>21035922.99836896</v>
      </c>
      <c r="L119" s="13">
        <v>11223936.3044641</v>
      </c>
      <c r="M119" s="13">
        <v>29299999.313930519</v>
      </c>
      <c r="N119" s="13">
        <v>9167907.5743833594</v>
      </c>
      <c r="O119" s="13">
        <v>10213002.052719681</v>
      </c>
      <c r="P119" s="13">
        <v>29177868.98366072</v>
      </c>
      <c r="Q119" s="13">
        <v>9803052.7838803139</v>
      </c>
      <c r="R119" s="13">
        <v>11835986.061276991</v>
      </c>
      <c r="S119" s="13">
        <v>21517680.14142203</v>
      </c>
      <c r="T119" s="13">
        <v>17835432.595242199</v>
      </c>
      <c r="U119" s="13">
        <v>7873034.4127607532</v>
      </c>
      <c r="V119" s="13">
        <v>9274885.5212106649</v>
      </c>
      <c r="W119" s="13">
        <v>12365977.816050811</v>
      </c>
      <c r="X119" s="13">
        <v>5299149.4265577914</v>
      </c>
      <c r="Y119" s="13">
        <v>6800993.1143975696</v>
      </c>
      <c r="Z119" s="13">
        <v>20531901.281002309</v>
      </c>
      <c r="AA119" s="13">
        <v>19985693.168024011</v>
      </c>
      <c r="AB119" s="13">
        <v>1271689.1652974579</v>
      </c>
      <c r="AC119" s="13">
        <v>6084166.5354796853</v>
      </c>
      <c r="AD119" s="13">
        <v>14677704.084257999</v>
      </c>
      <c r="AE119" s="13">
        <v>16136407.27300141</v>
      </c>
      <c r="AF119" s="13">
        <v>19841282.233477049</v>
      </c>
      <c r="AG119" s="13">
        <v>4072212.3165520481</v>
      </c>
      <c r="AH119" s="13">
        <v>24991778.81401873</v>
      </c>
      <c r="AI119" s="13">
        <v>9163934.3693351615</v>
      </c>
      <c r="AJ119" s="13">
        <v>11691343.471113499</v>
      </c>
      <c r="AK119" s="13">
        <v>12696964.36914313</v>
      </c>
      <c r="AL119" s="13">
        <v>5287513.4695686484</v>
      </c>
      <c r="AM119" s="13">
        <v>8829181.5288585685</v>
      </c>
      <c r="AN119" s="13">
        <v>7263205.8683121037</v>
      </c>
      <c r="AO119" s="13">
        <v>4423287.2089312617</v>
      </c>
      <c r="AP119" s="13">
        <v>14291780.9853421</v>
      </c>
      <c r="AQ119" s="13">
        <v>5507649.6954714442</v>
      </c>
      <c r="AR119" s="13">
        <v>9222601.0607512072</v>
      </c>
      <c r="AS119" s="13">
        <v>8423941.3149090316</v>
      </c>
      <c r="AT119" s="13">
        <v>6487827.4294419456</v>
      </c>
      <c r="AU119" s="13">
        <v>18486869.377160698</v>
      </c>
      <c r="AV119" s="13">
        <v>8495829.524063468</v>
      </c>
      <c r="AW119" s="13">
        <v>3241478.8461295939</v>
      </c>
      <c r="AX119" s="13">
        <v>3521206.114281815</v>
      </c>
      <c r="AY119" s="13"/>
      <c r="AZ119" s="13">
        <v>621802.94929722324</v>
      </c>
      <c r="BA119" s="13">
        <v>7608532.4762178706</v>
      </c>
      <c r="BB119" s="13">
        <v>9870031.2923838589</v>
      </c>
      <c r="BC119" s="13">
        <v>3752479.277766163</v>
      </c>
      <c r="BD119" s="13">
        <v>986669.43373548682</v>
      </c>
      <c r="BE119" s="13">
        <v>9835831.8573947214</v>
      </c>
      <c r="BF119" s="13">
        <v>1135041.69920346</v>
      </c>
      <c r="BG119" s="13">
        <v>5688186.6454939414</v>
      </c>
      <c r="BH119" s="13">
        <v>717055.85987827601</v>
      </c>
      <c r="BI119" s="13">
        <v>2485705.639037732</v>
      </c>
      <c r="BJ119" s="13">
        <v>10262302.95488159</v>
      </c>
      <c r="BK119" s="13">
        <v>1399479.0499994031</v>
      </c>
      <c r="BL119" s="13">
        <v>27515307.371224731</v>
      </c>
      <c r="BM119" s="13">
        <v>1322892.875853844</v>
      </c>
      <c r="BN119" s="13">
        <v>1152419.5555065961</v>
      </c>
      <c r="BO119" s="13">
        <v>988987.15157222888</v>
      </c>
      <c r="BP119" s="13">
        <v>2582693.9487209022</v>
      </c>
      <c r="BQ119" s="13">
        <v>2718337.4391419408</v>
      </c>
      <c r="BR119" s="13">
        <v>12481470.76662517</v>
      </c>
      <c r="BS119" s="13">
        <v>2078082.358082094</v>
      </c>
      <c r="BT119" s="13">
        <v>181625.317568864</v>
      </c>
      <c r="BU119" s="13">
        <v>7774941.6187179685</v>
      </c>
      <c r="BV119" s="13">
        <v>3731213.7836408759</v>
      </c>
      <c r="BW119" s="13">
        <v>6716186.5863835989</v>
      </c>
      <c r="BX119" s="13">
        <v>1266549.804435608</v>
      </c>
      <c r="BY119" s="13">
        <v>718291.03983179922</v>
      </c>
      <c r="BZ119" s="13">
        <v>2218824.9312556819</v>
      </c>
      <c r="CA119" s="13">
        <v>1119633.8750462839</v>
      </c>
      <c r="CB119" s="13">
        <v>17556.050057082</v>
      </c>
      <c r="CC119" s="13">
        <v>6239569.9887337945</v>
      </c>
      <c r="CD119" s="13">
        <v>117773.539902096</v>
      </c>
      <c r="CE119" s="13">
        <v>1613701.7283844161</v>
      </c>
      <c r="CF119" s="13">
        <v>5163828.5717179207</v>
      </c>
      <c r="CG119" s="13">
        <v>314453.72435177758</v>
      </c>
      <c r="CH119" s="13">
        <v>1769413.851011171</v>
      </c>
      <c r="CI119" s="13">
        <v>3116201.7104884838</v>
      </c>
      <c r="CJ119" s="13">
        <v>3530346.8135413141</v>
      </c>
      <c r="CK119" s="13">
        <v>670969.26440063003</v>
      </c>
      <c r="CL119" s="13"/>
      <c r="CM119" s="13">
        <v>264603.30722195358</v>
      </c>
      <c r="CN119" s="13">
        <v>448375.97140933998</v>
      </c>
      <c r="CO119" s="13">
        <v>1506510.7235012739</v>
      </c>
      <c r="CP119" s="13"/>
      <c r="CQ119" s="13">
        <v>995422.17307369213</v>
      </c>
      <c r="CR119" s="13">
        <v>1915514.26217435</v>
      </c>
      <c r="CS119" s="13"/>
      <c r="CT119" s="13">
        <v>1341649.600015525</v>
      </c>
      <c r="CU119" s="13">
        <v>846814.46305750008</v>
      </c>
      <c r="CV119" s="13"/>
      <c r="CW119" s="13">
        <v>3081340.0706705758</v>
      </c>
      <c r="CX119" s="13"/>
      <c r="CY119" s="13"/>
      <c r="CZ119" s="13">
        <v>2468155.0753059201</v>
      </c>
      <c r="DA119" s="13">
        <v>101764.50525525201</v>
      </c>
      <c r="DB119" s="38">
        <f t="shared" si="2"/>
        <v>698653605.60458767</v>
      </c>
      <c r="DC119" s="6"/>
    </row>
    <row r="120" spans="2:107" x14ac:dyDescent="0.3">
      <c r="B120" s="11">
        <v>86911</v>
      </c>
      <c r="C120" s="13" t="s">
        <v>226</v>
      </c>
      <c r="D120" s="13">
        <v>118</v>
      </c>
      <c r="E120" s="13" t="str">
        <f t="shared" si="3"/>
        <v>N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38">
        <f t="shared" si="2"/>
        <v>0</v>
      </c>
      <c r="DC120" s="6"/>
    </row>
    <row r="121" spans="2:107" x14ac:dyDescent="0.3">
      <c r="B121" s="11">
        <v>86921</v>
      </c>
      <c r="C121" s="13" t="s">
        <v>227</v>
      </c>
      <c r="D121" s="13">
        <v>119</v>
      </c>
      <c r="E121" s="13" t="str">
        <f t="shared" si="3"/>
        <v>S</v>
      </c>
      <c r="F121" s="13">
        <v>1106141881.894989</v>
      </c>
      <c r="G121" s="13">
        <v>935997235.25728607</v>
      </c>
      <c r="H121" s="13">
        <v>844517422.48622262</v>
      </c>
      <c r="I121" s="13">
        <v>1031805497.673964</v>
      </c>
      <c r="J121" s="13">
        <v>857251680.57173228</v>
      </c>
      <c r="K121" s="13">
        <v>844649922.37512743</v>
      </c>
      <c r="L121" s="13">
        <v>1148973634.992008</v>
      </c>
      <c r="M121" s="13">
        <v>988789363.26203263</v>
      </c>
      <c r="N121" s="13">
        <v>1203531618.2789321</v>
      </c>
      <c r="O121" s="13">
        <v>1311669540.880728</v>
      </c>
      <c r="P121" s="13">
        <v>1046379681.11122</v>
      </c>
      <c r="Q121" s="13">
        <v>1682419528.148505</v>
      </c>
      <c r="R121" s="13">
        <v>1004915599.477901</v>
      </c>
      <c r="S121" s="13">
        <v>1079856974.922996</v>
      </c>
      <c r="T121" s="13">
        <v>1438248403.383709</v>
      </c>
      <c r="U121" s="13">
        <v>1163807710.6110699</v>
      </c>
      <c r="V121" s="13">
        <v>1102533906.514322</v>
      </c>
      <c r="W121" s="13">
        <v>1107427752.9817519</v>
      </c>
      <c r="X121" s="13">
        <v>1121478203.77913</v>
      </c>
      <c r="Y121" s="13">
        <v>1288292029.063761</v>
      </c>
      <c r="Z121" s="13">
        <v>1400493777.8086269</v>
      </c>
      <c r="AA121" s="13">
        <v>1748901164.1273401</v>
      </c>
      <c r="AB121" s="13">
        <v>1547902721.742352</v>
      </c>
      <c r="AC121" s="13">
        <v>1289862389.410888</v>
      </c>
      <c r="AD121" s="13">
        <v>1781584351.282167</v>
      </c>
      <c r="AE121" s="13">
        <v>1446550975.9552031</v>
      </c>
      <c r="AF121" s="13">
        <v>1251486018.1864941</v>
      </c>
      <c r="AG121" s="13">
        <v>1176647301.850992</v>
      </c>
      <c r="AH121" s="13">
        <v>1743443373.8357971</v>
      </c>
      <c r="AI121" s="13">
        <v>1230146715.229408</v>
      </c>
      <c r="AJ121" s="13">
        <v>1511439777.2478759</v>
      </c>
      <c r="AK121" s="13">
        <v>1393507763.9997189</v>
      </c>
      <c r="AL121" s="13">
        <v>1559387827.2856669</v>
      </c>
      <c r="AM121" s="13">
        <v>1328764847.114284</v>
      </c>
      <c r="AN121" s="13">
        <v>1519058947.873049</v>
      </c>
      <c r="AO121" s="13">
        <v>1538526418.091819</v>
      </c>
      <c r="AP121" s="13">
        <v>1275664613.26594</v>
      </c>
      <c r="AQ121" s="13">
        <v>1547613862.1631589</v>
      </c>
      <c r="AR121" s="13">
        <v>2260963580.227273</v>
      </c>
      <c r="AS121" s="13">
        <v>1387833890.297178</v>
      </c>
      <c r="AT121" s="13">
        <v>1535700776.567657</v>
      </c>
      <c r="AU121" s="13">
        <v>1259914059.748714</v>
      </c>
      <c r="AV121" s="13">
        <v>1501981224.2774429</v>
      </c>
      <c r="AW121" s="13">
        <v>1462528981.035306</v>
      </c>
      <c r="AX121" s="13">
        <v>1797282889.180769</v>
      </c>
      <c r="AY121" s="13">
        <v>2083585229.693768</v>
      </c>
      <c r="AZ121" s="13">
        <v>1719764766.671149</v>
      </c>
      <c r="BA121" s="13">
        <v>1893053258.0983219</v>
      </c>
      <c r="BB121" s="13">
        <v>1682159622.7853041</v>
      </c>
      <c r="BC121" s="13">
        <v>1537882947.758657</v>
      </c>
      <c r="BD121" s="13">
        <v>1884302577.086015</v>
      </c>
      <c r="BE121" s="13">
        <v>1903577057.981797</v>
      </c>
      <c r="BF121" s="13">
        <v>1685428895.8922949</v>
      </c>
      <c r="BG121" s="13">
        <v>2257945824.8936009</v>
      </c>
      <c r="BH121" s="13">
        <v>1406619973.582408</v>
      </c>
      <c r="BI121" s="13">
        <v>2011346128.3276329</v>
      </c>
      <c r="BJ121" s="13">
        <v>1626283872.7393661</v>
      </c>
      <c r="BK121" s="13">
        <v>1465273851.508579</v>
      </c>
      <c r="BL121" s="13">
        <v>1683899598.4071281</v>
      </c>
      <c r="BM121" s="13">
        <v>1489309770.218739</v>
      </c>
      <c r="BN121" s="13">
        <v>1754426415.266073</v>
      </c>
      <c r="BO121" s="13">
        <v>1858781847.598165</v>
      </c>
      <c r="BP121" s="13">
        <v>1973580404.8788509</v>
      </c>
      <c r="BQ121" s="13">
        <v>1854455630.472543</v>
      </c>
      <c r="BR121" s="13">
        <v>2496740157.937366</v>
      </c>
      <c r="BS121" s="13">
        <v>1965706153.4812429</v>
      </c>
      <c r="BT121" s="13">
        <v>1785141309.80247</v>
      </c>
      <c r="BU121" s="13">
        <v>2189234645.6241159</v>
      </c>
      <c r="BV121" s="13">
        <v>1691629206.524287</v>
      </c>
      <c r="BW121" s="13">
        <v>1927975764.1825311</v>
      </c>
      <c r="BX121" s="13">
        <v>1808786145.0014279</v>
      </c>
      <c r="BY121" s="13">
        <v>1946864248.973449</v>
      </c>
      <c r="BZ121" s="13">
        <v>2279416095.2387452</v>
      </c>
      <c r="CA121" s="13">
        <v>2656631990.7878528</v>
      </c>
      <c r="CB121" s="13">
        <v>2753474952.0008769</v>
      </c>
      <c r="CC121" s="13">
        <v>2039292067.486007</v>
      </c>
      <c r="CD121" s="13">
        <v>2066427435.091898</v>
      </c>
      <c r="CE121" s="13">
        <v>2294211212.020257</v>
      </c>
      <c r="CF121" s="13">
        <v>2059337232.47471</v>
      </c>
      <c r="CG121" s="13">
        <v>2735620958.5016189</v>
      </c>
      <c r="CH121" s="13">
        <v>2959979844.4741302</v>
      </c>
      <c r="CI121" s="13">
        <v>2984034258.2059059</v>
      </c>
      <c r="CJ121" s="13">
        <v>2877986690.9583101</v>
      </c>
      <c r="CK121" s="13">
        <v>4059744551.4923878</v>
      </c>
      <c r="CL121" s="13">
        <v>3163718814.7074599</v>
      </c>
      <c r="CM121" s="13">
        <v>2906917722.6660399</v>
      </c>
      <c r="CN121" s="13">
        <v>2803282683.4628811</v>
      </c>
      <c r="CO121" s="13">
        <v>3124296156.29741</v>
      </c>
      <c r="CP121" s="13">
        <v>3794771046.1323862</v>
      </c>
      <c r="CQ121" s="13">
        <v>3626423961.7760091</v>
      </c>
      <c r="CR121" s="13">
        <v>4501498989.8716898</v>
      </c>
      <c r="CS121" s="13">
        <v>3766276847.270298</v>
      </c>
      <c r="CT121" s="13">
        <v>4768658287.563365</v>
      </c>
      <c r="CU121" s="13">
        <v>3786869253.265018</v>
      </c>
      <c r="CV121" s="13">
        <v>5637110774.0167685</v>
      </c>
      <c r="CW121" s="13">
        <v>5368212686.4692078</v>
      </c>
      <c r="CX121" s="13">
        <v>4608408968.128006</v>
      </c>
      <c r="CY121" s="13">
        <v>6163116903.0531321</v>
      </c>
      <c r="CZ121" s="13">
        <v>7042828292.1049366</v>
      </c>
      <c r="DA121" s="13">
        <v>9112407489.7629299</v>
      </c>
      <c r="DB121" s="38">
        <f t="shared" si="2"/>
        <v>215330587306.14008</v>
      </c>
      <c r="DC121" s="6"/>
    </row>
    <row r="122" spans="2:107" x14ac:dyDescent="0.3">
      <c r="B122" s="11">
        <v>90801</v>
      </c>
      <c r="C122" s="13" t="s">
        <v>228</v>
      </c>
      <c r="D122" s="13">
        <v>120</v>
      </c>
      <c r="E122" s="13" t="str">
        <f t="shared" si="3"/>
        <v>S</v>
      </c>
      <c r="F122" s="13">
        <v>97394888.132968113</v>
      </c>
      <c r="G122" s="13">
        <v>90484477.844211727</v>
      </c>
      <c r="H122" s="13">
        <v>103933804.12607481</v>
      </c>
      <c r="I122" s="13">
        <v>86043538.819163591</v>
      </c>
      <c r="J122" s="13">
        <v>98201139.092171133</v>
      </c>
      <c r="K122" s="13">
        <v>83658324.399171814</v>
      </c>
      <c r="L122" s="13">
        <v>117334536.54515471</v>
      </c>
      <c r="M122" s="13">
        <v>182635304.4422664</v>
      </c>
      <c r="N122" s="13">
        <v>140682589.57398599</v>
      </c>
      <c r="O122" s="13">
        <v>125856780.77267811</v>
      </c>
      <c r="P122" s="13">
        <v>126168818.4058072</v>
      </c>
      <c r="Q122" s="13">
        <v>679589957.24155021</v>
      </c>
      <c r="R122" s="13">
        <v>158881520.98353299</v>
      </c>
      <c r="S122" s="13">
        <v>109307687.46721549</v>
      </c>
      <c r="T122" s="13">
        <v>148343425.93194851</v>
      </c>
      <c r="U122" s="13">
        <v>131356427.0711766</v>
      </c>
      <c r="V122" s="13">
        <v>160111635.16602901</v>
      </c>
      <c r="W122" s="13">
        <v>168540891.99524099</v>
      </c>
      <c r="X122" s="13">
        <v>184251156.56708109</v>
      </c>
      <c r="Y122" s="13">
        <v>234547623.59613979</v>
      </c>
      <c r="Z122" s="13">
        <v>151557317.98903331</v>
      </c>
      <c r="AA122" s="13">
        <v>223780016.2444233</v>
      </c>
      <c r="AB122" s="13">
        <v>172210349.47883609</v>
      </c>
      <c r="AC122" s="13">
        <v>313437540.71705538</v>
      </c>
      <c r="AD122" s="13">
        <v>120147409.3525275</v>
      </c>
      <c r="AE122" s="13">
        <v>194103249.37408119</v>
      </c>
      <c r="AF122" s="13">
        <v>222576927.64864239</v>
      </c>
      <c r="AG122" s="13">
        <v>183360742.13328809</v>
      </c>
      <c r="AH122" s="13">
        <v>273438817.76890713</v>
      </c>
      <c r="AI122" s="13">
        <v>181029466.0169633</v>
      </c>
      <c r="AJ122" s="13">
        <v>240037028.35141289</v>
      </c>
      <c r="AK122" s="13">
        <v>207756130.75380781</v>
      </c>
      <c r="AL122" s="13">
        <v>246560585.77768579</v>
      </c>
      <c r="AM122" s="13">
        <v>236537443.35660619</v>
      </c>
      <c r="AN122" s="13">
        <v>232544969.23161</v>
      </c>
      <c r="AO122" s="13">
        <v>224654188.33747309</v>
      </c>
      <c r="AP122" s="13">
        <v>420294598.93455738</v>
      </c>
      <c r="AQ122" s="13">
        <v>215954496.73397851</v>
      </c>
      <c r="AR122" s="13">
        <v>290715661.97299838</v>
      </c>
      <c r="AS122" s="13">
        <v>754839273.84107232</v>
      </c>
      <c r="AT122" s="13">
        <v>281101652.75080669</v>
      </c>
      <c r="AU122" s="13">
        <v>388892226.88643527</v>
      </c>
      <c r="AV122" s="13">
        <v>229936269.7148068</v>
      </c>
      <c r="AW122" s="13">
        <v>293435233.05656987</v>
      </c>
      <c r="AX122" s="13">
        <v>262190982.13807419</v>
      </c>
      <c r="AY122" s="13">
        <v>298297213.43583739</v>
      </c>
      <c r="AZ122" s="13">
        <v>134547804.40509591</v>
      </c>
      <c r="BA122" s="13">
        <v>1403308309.437017</v>
      </c>
      <c r="BB122" s="13">
        <v>162608796.5298315</v>
      </c>
      <c r="BC122" s="13">
        <v>126792930.3324412</v>
      </c>
      <c r="BD122" s="13">
        <v>351658141.92025822</v>
      </c>
      <c r="BE122" s="13">
        <v>1341912760.477699</v>
      </c>
      <c r="BF122" s="13">
        <v>245538193.89281759</v>
      </c>
      <c r="BG122" s="13">
        <v>331816582.44160742</v>
      </c>
      <c r="BH122" s="13">
        <v>332017602.34130102</v>
      </c>
      <c r="BI122" s="13">
        <v>519723409.45597798</v>
      </c>
      <c r="BJ122" s="13">
        <v>338356243.44017923</v>
      </c>
      <c r="BK122" s="13">
        <v>328659807.64552432</v>
      </c>
      <c r="BL122" s="13">
        <v>404257935.12432301</v>
      </c>
      <c r="BM122" s="13">
        <v>473957732.34826428</v>
      </c>
      <c r="BN122" s="13">
        <v>336475466.93696833</v>
      </c>
      <c r="BO122" s="13">
        <v>525268557.87048572</v>
      </c>
      <c r="BP122" s="13">
        <v>412439672.07726139</v>
      </c>
      <c r="BQ122" s="13">
        <v>308414258.72223753</v>
      </c>
      <c r="BR122" s="13">
        <v>425423438.16037959</v>
      </c>
      <c r="BS122" s="13">
        <v>412367705.50368339</v>
      </c>
      <c r="BT122" s="13">
        <v>492914952.41013128</v>
      </c>
      <c r="BU122" s="13">
        <v>485412441.8735795</v>
      </c>
      <c r="BV122" s="13">
        <v>341291763.42033768</v>
      </c>
      <c r="BW122" s="13">
        <v>587772817.20332503</v>
      </c>
      <c r="BX122" s="13">
        <v>504680626.68406749</v>
      </c>
      <c r="BY122" s="13">
        <v>721951912.1963309</v>
      </c>
      <c r="BZ122" s="13">
        <v>590009168.97681105</v>
      </c>
      <c r="CA122" s="13">
        <v>521212000.45837802</v>
      </c>
      <c r="CB122" s="13">
        <v>810571348.26129675</v>
      </c>
      <c r="CC122" s="13">
        <v>326598337.35290623</v>
      </c>
      <c r="CD122" s="13">
        <v>713870481.13074493</v>
      </c>
      <c r="CE122" s="13">
        <v>723831355.0712235</v>
      </c>
      <c r="CF122" s="13">
        <v>522728095.60038781</v>
      </c>
      <c r="CG122" s="13">
        <v>569966629.88743353</v>
      </c>
      <c r="CH122" s="13">
        <v>821322048.13586855</v>
      </c>
      <c r="CI122" s="13">
        <v>1329245168.494817</v>
      </c>
      <c r="CJ122" s="13">
        <v>882911212.1728183</v>
      </c>
      <c r="CK122" s="13">
        <v>1064992797.465692</v>
      </c>
      <c r="CL122" s="13">
        <v>977352721.55527031</v>
      </c>
      <c r="CM122" s="13">
        <v>1009558771.414034</v>
      </c>
      <c r="CN122" s="13">
        <v>913903167.83941424</v>
      </c>
      <c r="CO122" s="13">
        <v>881412250.98695481</v>
      </c>
      <c r="CP122" s="13">
        <v>819869988.47184443</v>
      </c>
      <c r="CQ122" s="13">
        <v>1000487179.290843</v>
      </c>
      <c r="CR122" s="13">
        <v>1155830334.7405429</v>
      </c>
      <c r="CS122" s="13">
        <v>1584964904.3363409</v>
      </c>
      <c r="CT122" s="13">
        <v>1057533256.884004</v>
      </c>
      <c r="CU122" s="13">
        <v>1503881018.9686241</v>
      </c>
      <c r="CV122" s="13">
        <v>1931043739.9748459</v>
      </c>
      <c r="CW122" s="13">
        <v>2986108395.9119811</v>
      </c>
      <c r="CX122" s="13">
        <v>1505849970.2575481</v>
      </c>
      <c r="CY122" s="13">
        <v>2276140453.1648259</v>
      </c>
      <c r="CZ122" s="13">
        <v>3581987122.7999101</v>
      </c>
      <c r="DA122" s="13">
        <v>3449172354.5311532</v>
      </c>
      <c r="DB122" s="38">
        <f t="shared" si="2"/>
        <v>57648638457.158691</v>
      </c>
      <c r="DC122" s="6"/>
    </row>
    <row r="123" spans="2:107" x14ac:dyDescent="0.3">
      <c r="B123" s="11">
        <v>94801</v>
      </c>
      <c r="C123" s="13" t="s">
        <v>229</v>
      </c>
      <c r="D123" s="13">
        <v>121</v>
      </c>
      <c r="E123" s="13" t="str">
        <f t="shared" si="3"/>
        <v>S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>
        <v>7684.0372508444998</v>
      </c>
      <c r="AA123" s="13"/>
      <c r="AB123" s="13"/>
      <c r="AC123" s="13"/>
      <c r="AD123" s="13"/>
      <c r="AE123" s="13">
        <v>25649.133176044001</v>
      </c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>
        <v>53434.749324729601</v>
      </c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>
        <v>1200258.87496559</v>
      </c>
      <c r="DB123" s="38">
        <f t="shared" si="2"/>
        <v>1287026.794717208</v>
      </c>
      <c r="DC123" s="6"/>
    </row>
    <row r="124" spans="2:107" x14ac:dyDescent="0.3">
      <c r="B124" s="11">
        <v>94802</v>
      </c>
      <c r="C124" s="13" t="s">
        <v>230</v>
      </c>
      <c r="D124" s="13">
        <v>122</v>
      </c>
      <c r="E124" s="13" t="str">
        <f t="shared" si="3"/>
        <v>S</v>
      </c>
      <c r="F124" s="13">
        <v>27861460.458810288</v>
      </c>
      <c r="G124" s="13">
        <v>26640304.86913031</v>
      </c>
      <c r="H124" s="13">
        <v>38401142.980629981</v>
      </c>
      <c r="I124" s="13">
        <v>35111205.692054339</v>
      </c>
      <c r="J124" s="13">
        <v>34525944.620300978</v>
      </c>
      <c r="K124" s="13">
        <v>44562146.70021978</v>
      </c>
      <c r="L124" s="13">
        <v>59521833.024647184</v>
      </c>
      <c r="M124" s="13">
        <v>40068566.608785503</v>
      </c>
      <c r="N124" s="13">
        <v>32515611.14659794</v>
      </c>
      <c r="O124" s="13">
        <v>47039787.380215257</v>
      </c>
      <c r="P124" s="13">
        <v>66488796.194686949</v>
      </c>
      <c r="Q124" s="13">
        <v>79282537.658992961</v>
      </c>
      <c r="R124" s="13">
        <v>47537617.206191301</v>
      </c>
      <c r="S124" s="13">
        <v>41475248.045262888</v>
      </c>
      <c r="T124" s="13">
        <v>48490830.189751253</v>
      </c>
      <c r="U124" s="13">
        <v>50571018.603682771</v>
      </c>
      <c r="V124" s="13">
        <v>40366432.269395627</v>
      </c>
      <c r="W124" s="13">
        <v>56891332.11375878</v>
      </c>
      <c r="X124" s="13">
        <v>85443942.186177462</v>
      </c>
      <c r="Y124" s="13">
        <v>36938103.092857979</v>
      </c>
      <c r="Z124" s="13">
        <v>55577138.506283</v>
      </c>
      <c r="AA124" s="13">
        <v>45882373.632262453</v>
      </c>
      <c r="AB124" s="13">
        <v>57029726.62753024</v>
      </c>
      <c r="AC124" s="13">
        <v>81489879.447074175</v>
      </c>
      <c r="AD124" s="13">
        <v>54280155.051589631</v>
      </c>
      <c r="AE124" s="13">
        <v>93791296.794750094</v>
      </c>
      <c r="AF124" s="13">
        <v>52849185.224241488</v>
      </c>
      <c r="AG124" s="13">
        <v>51796234.496885747</v>
      </c>
      <c r="AH124" s="13">
        <v>96724795.138520673</v>
      </c>
      <c r="AI124" s="13">
        <v>44730386.82208664</v>
      </c>
      <c r="AJ124" s="13">
        <v>70406946.019955933</v>
      </c>
      <c r="AK124" s="13">
        <v>64869400.151836917</v>
      </c>
      <c r="AL124" s="13">
        <v>61026282.610639967</v>
      </c>
      <c r="AM124" s="13">
        <v>73062402.058867022</v>
      </c>
      <c r="AN124" s="13">
        <v>109293179.5343027</v>
      </c>
      <c r="AO124" s="13">
        <v>66723731.718392052</v>
      </c>
      <c r="AP124" s="13">
        <v>64811083.737184569</v>
      </c>
      <c r="AQ124" s="13">
        <v>54943561.573953807</v>
      </c>
      <c r="AR124" s="13">
        <v>59127558.434933662</v>
      </c>
      <c r="AS124" s="13">
        <v>67262277.376675189</v>
      </c>
      <c r="AT124" s="13">
        <v>99593929.952401802</v>
      </c>
      <c r="AU124" s="13">
        <v>60083660.854953647</v>
      </c>
      <c r="AV124" s="13">
        <v>66974575.999814078</v>
      </c>
      <c r="AW124" s="13">
        <v>45169164.971487671</v>
      </c>
      <c r="AX124" s="13">
        <v>80032150.420666873</v>
      </c>
      <c r="AY124" s="13">
        <v>63990751.24171868</v>
      </c>
      <c r="AZ124" s="13">
        <v>51663669.303094231</v>
      </c>
      <c r="BA124" s="13">
        <v>53382585.401840523</v>
      </c>
      <c r="BB124" s="13">
        <v>50329989.331257172</v>
      </c>
      <c r="BC124" s="13">
        <v>67315214.442270622</v>
      </c>
      <c r="BD124" s="13">
        <v>83421565.518728644</v>
      </c>
      <c r="BE124" s="13">
        <v>91216797.394760698</v>
      </c>
      <c r="BF124" s="13">
        <v>61757574.071771272</v>
      </c>
      <c r="BG124" s="13">
        <v>51975873.203011356</v>
      </c>
      <c r="BH124" s="13">
        <v>87524752.783072859</v>
      </c>
      <c r="BI124" s="13">
        <v>74796848.863514051</v>
      </c>
      <c r="BJ124" s="13">
        <v>59399071.437263317</v>
      </c>
      <c r="BK124" s="13">
        <v>56215871.049006797</v>
      </c>
      <c r="BL124" s="13">
        <v>56343090.051002197</v>
      </c>
      <c r="BM124" s="13">
        <v>76632589.564748615</v>
      </c>
      <c r="BN124" s="13">
        <v>68401256.928350255</v>
      </c>
      <c r="BO124" s="13">
        <v>104638909.39321209</v>
      </c>
      <c r="BP124" s="13">
        <v>91521905.127891868</v>
      </c>
      <c r="BQ124" s="13">
        <v>46502536.881913729</v>
      </c>
      <c r="BR124" s="13">
        <v>84736312.001210749</v>
      </c>
      <c r="BS124" s="13">
        <v>57307012.5298803</v>
      </c>
      <c r="BT124" s="13">
        <v>79937410.494905874</v>
      </c>
      <c r="BU124" s="13">
        <v>91084664.846820533</v>
      </c>
      <c r="BV124" s="13">
        <v>57959020.107405663</v>
      </c>
      <c r="BW124" s="13">
        <v>91809804.458614826</v>
      </c>
      <c r="BX124" s="13">
        <v>61307503.303851463</v>
      </c>
      <c r="BY124" s="13">
        <v>103166574.5050661</v>
      </c>
      <c r="BZ124" s="13">
        <v>83374761.197615534</v>
      </c>
      <c r="CA124" s="13">
        <v>96984588.838465437</v>
      </c>
      <c r="CB124" s="13">
        <v>114486052.0868032</v>
      </c>
      <c r="CC124" s="13">
        <v>90627110.861347735</v>
      </c>
      <c r="CD124" s="13">
        <v>84295941.21014984</v>
      </c>
      <c r="CE124" s="13">
        <v>78636409.779215217</v>
      </c>
      <c r="CF124" s="13">
        <v>69064484.053314999</v>
      </c>
      <c r="CG124" s="13">
        <v>147700011.18253049</v>
      </c>
      <c r="CH124" s="13">
        <v>60138435.431611829</v>
      </c>
      <c r="CI124" s="13">
        <v>72509305.058288917</v>
      </c>
      <c r="CJ124" s="13">
        <v>87624546.048500255</v>
      </c>
      <c r="CK124" s="13">
        <v>119814931.3757038</v>
      </c>
      <c r="CL124" s="13">
        <v>74065056.775388837</v>
      </c>
      <c r="CM124" s="13">
        <v>113947473.1224167</v>
      </c>
      <c r="CN124" s="13">
        <v>106637547.5168512</v>
      </c>
      <c r="CO124" s="13">
        <v>72110441.737457305</v>
      </c>
      <c r="CP124" s="13">
        <v>98568958.468893141</v>
      </c>
      <c r="CQ124" s="13">
        <v>95429580.523744464</v>
      </c>
      <c r="CR124" s="13">
        <v>113595940.17129961</v>
      </c>
      <c r="CS124" s="13">
        <v>117183555.53319021</v>
      </c>
      <c r="CT124" s="13">
        <v>105359837.4082209</v>
      </c>
      <c r="CU124" s="13">
        <v>59602570.470079578</v>
      </c>
      <c r="CV124" s="13">
        <v>156692313.66587141</v>
      </c>
      <c r="CW124" s="13">
        <v>152540962.06160131</v>
      </c>
      <c r="CX124" s="13">
        <v>197119862.4628596</v>
      </c>
      <c r="CY124" s="13">
        <v>156234112.6338034</v>
      </c>
      <c r="CZ124" s="13">
        <v>327518508.27313149</v>
      </c>
      <c r="DA124" s="13">
        <v>237076490.90687591</v>
      </c>
      <c r="DB124" s="38">
        <f t="shared" si="2"/>
        <v>7830543881.2908573</v>
      </c>
      <c r="DC124" s="6"/>
    </row>
    <row r="125" spans="2:107" x14ac:dyDescent="0.3">
      <c r="B125" s="11">
        <v>94803</v>
      </c>
      <c r="C125" s="13" t="s">
        <v>231</v>
      </c>
      <c r="D125" s="13">
        <v>123</v>
      </c>
      <c r="E125" s="13" t="str">
        <f t="shared" si="3"/>
        <v>S</v>
      </c>
      <c r="F125" s="13">
        <v>145277417.7964488</v>
      </c>
      <c r="G125" s="13">
        <v>163277889.34287721</v>
      </c>
      <c r="H125" s="13">
        <v>143437787.8396394</v>
      </c>
      <c r="I125" s="13">
        <v>193140279.35165891</v>
      </c>
      <c r="J125" s="13">
        <v>147274497.90542549</v>
      </c>
      <c r="K125" s="13">
        <v>173881146.1304706</v>
      </c>
      <c r="L125" s="13">
        <v>196010394.3187184</v>
      </c>
      <c r="M125" s="13">
        <v>209875705.42621431</v>
      </c>
      <c r="N125" s="13">
        <v>214276045.36922091</v>
      </c>
      <c r="O125" s="13">
        <v>205186688.09647381</v>
      </c>
      <c r="P125" s="13">
        <v>232246186.2834177</v>
      </c>
      <c r="Q125" s="13">
        <v>245042078.79193079</v>
      </c>
      <c r="R125" s="13">
        <v>216796324.01259819</v>
      </c>
      <c r="S125" s="13">
        <v>190797454.02287579</v>
      </c>
      <c r="T125" s="13">
        <v>225527068.6201812</v>
      </c>
      <c r="U125" s="13">
        <v>242859857.53840771</v>
      </c>
      <c r="V125" s="13">
        <v>249606257.5140059</v>
      </c>
      <c r="W125" s="13">
        <v>247367418.3590714</v>
      </c>
      <c r="X125" s="13">
        <v>247898832.78693429</v>
      </c>
      <c r="Y125" s="13">
        <v>258336870.63870949</v>
      </c>
      <c r="Z125" s="13">
        <v>273334900.96264583</v>
      </c>
      <c r="AA125" s="13">
        <v>262399241.4725219</v>
      </c>
      <c r="AB125" s="13">
        <v>271062015.600609</v>
      </c>
      <c r="AC125" s="13">
        <v>302532430.17369062</v>
      </c>
      <c r="AD125" s="13">
        <v>262782223.94298431</v>
      </c>
      <c r="AE125" s="13">
        <v>301921573.74918288</v>
      </c>
      <c r="AF125" s="13">
        <v>259516601.33180541</v>
      </c>
      <c r="AG125" s="13">
        <v>306563849.01345491</v>
      </c>
      <c r="AH125" s="13">
        <v>298359430.02440012</v>
      </c>
      <c r="AI125" s="13">
        <v>288713379.31451029</v>
      </c>
      <c r="AJ125" s="13">
        <v>289222850.5175429</v>
      </c>
      <c r="AK125" s="13">
        <v>317933393.31162298</v>
      </c>
      <c r="AL125" s="13">
        <v>288687556.25669807</v>
      </c>
      <c r="AM125" s="13">
        <v>340593997.03786379</v>
      </c>
      <c r="AN125" s="13">
        <v>279782914.38798958</v>
      </c>
      <c r="AO125" s="13">
        <v>307922763.69504207</v>
      </c>
      <c r="AP125" s="13">
        <v>300133146.9577024</v>
      </c>
      <c r="AQ125" s="13">
        <v>324451775.68004072</v>
      </c>
      <c r="AR125" s="13">
        <v>321457656.58344579</v>
      </c>
      <c r="AS125" s="13">
        <v>350667360.72573662</v>
      </c>
      <c r="AT125" s="13">
        <v>348203576.11809927</v>
      </c>
      <c r="AU125" s="13">
        <v>342093554.00746799</v>
      </c>
      <c r="AV125" s="13">
        <v>302308037.2171607</v>
      </c>
      <c r="AW125" s="13">
        <v>334269712.58773452</v>
      </c>
      <c r="AX125" s="13">
        <v>307517614.63820958</v>
      </c>
      <c r="AY125" s="13">
        <v>373338724.66617018</v>
      </c>
      <c r="AZ125" s="13">
        <v>189590138.50212169</v>
      </c>
      <c r="BA125" s="13">
        <v>226413428.90516451</v>
      </c>
      <c r="BB125" s="13">
        <v>229003211.1432437</v>
      </c>
      <c r="BC125" s="13">
        <v>288467444.18716729</v>
      </c>
      <c r="BD125" s="13">
        <v>311535148.50171793</v>
      </c>
      <c r="BE125" s="13">
        <v>446287826.86578441</v>
      </c>
      <c r="BF125" s="13">
        <v>355835056.70822901</v>
      </c>
      <c r="BG125" s="13">
        <v>342089565.05658972</v>
      </c>
      <c r="BH125" s="13">
        <v>388895208.82877058</v>
      </c>
      <c r="BI125" s="13">
        <v>385921834.13308603</v>
      </c>
      <c r="BJ125" s="13">
        <v>335028986.95573473</v>
      </c>
      <c r="BK125" s="13">
        <v>324743204.40116352</v>
      </c>
      <c r="BL125" s="13">
        <v>374942069.48583609</v>
      </c>
      <c r="BM125" s="13">
        <v>403316809.4468022</v>
      </c>
      <c r="BN125" s="13">
        <v>337933944.85028982</v>
      </c>
      <c r="BO125" s="13">
        <v>452765691.64122492</v>
      </c>
      <c r="BP125" s="13">
        <v>433119984.35511148</v>
      </c>
      <c r="BQ125" s="13">
        <v>436401379.93257278</v>
      </c>
      <c r="BR125" s="13">
        <v>390531689.90720427</v>
      </c>
      <c r="BS125" s="13">
        <v>385503266.08992618</v>
      </c>
      <c r="BT125" s="13">
        <v>474357277.14764899</v>
      </c>
      <c r="BU125" s="13">
        <v>437573198.22152811</v>
      </c>
      <c r="BV125" s="13">
        <v>359644724.19042867</v>
      </c>
      <c r="BW125" s="13">
        <v>530689147.69707602</v>
      </c>
      <c r="BX125" s="13">
        <v>471739994.00289679</v>
      </c>
      <c r="BY125" s="13">
        <v>444542428.31420159</v>
      </c>
      <c r="BZ125" s="13">
        <v>518103825.38947338</v>
      </c>
      <c r="CA125" s="13">
        <v>431931279.23282528</v>
      </c>
      <c r="CB125" s="13">
        <v>452178027.82708448</v>
      </c>
      <c r="CC125" s="13">
        <v>335233339.25746179</v>
      </c>
      <c r="CD125" s="13">
        <v>504123739.39537388</v>
      </c>
      <c r="CE125" s="13">
        <v>545125980.46088731</v>
      </c>
      <c r="CF125" s="13">
        <v>434107097.17697978</v>
      </c>
      <c r="CG125" s="13">
        <v>515008539.80472201</v>
      </c>
      <c r="CH125" s="13">
        <v>568258457.22930241</v>
      </c>
      <c r="CI125" s="13">
        <v>665128755.65858734</v>
      </c>
      <c r="CJ125" s="13">
        <v>645351488.68013692</v>
      </c>
      <c r="CK125" s="13">
        <v>651511136.17217743</v>
      </c>
      <c r="CL125" s="13">
        <v>500151988.83722389</v>
      </c>
      <c r="CM125" s="13">
        <v>553531432.24232709</v>
      </c>
      <c r="CN125" s="13">
        <v>636993663.96176589</v>
      </c>
      <c r="CO125" s="13">
        <v>611209754.2301259</v>
      </c>
      <c r="CP125" s="13">
        <v>703533397.82088625</v>
      </c>
      <c r="CQ125" s="13">
        <v>638461490.35384524</v>
      </c>
      <c r="CR125" s="13">
        <v>770385003.21889389</v>
      </c>
      <c r="CS125" s="13">
        <v>810208196.55026388</v>
      </c>
      <c r="CT125" s="13">
        <v>767871902.03417277</v>
      </c>
      <c r="CU125" s="13">
        <v>744982928.24283576</v>
      </c>
      <c r="CV125" s="13">
        <v>964016018.34589207</v>
      </c>
      <c r="CW125" s="13">
        <v>905386556.40776622</v>
      </c>
      <c r="CX125" s="13">
        <v>930951370.66338909</v>
      </c>
      <c r="CY125" s="13">
        <v>1033802517.460609</v>
      </c>
      <c r="CZ125" s="13">
        <v>1303257137.072917</v>
      </c>
      <c r="DA125" s="13">
        <v>1360237413.7534771</v>
      </c>
      <c r="DB125" s="38">
        <f t="shared" si="2"/>
        <v>41361801577.072525</v>
      </c>
      <c r="DC125" s="6"/>
    </row>
    <row r="126" spans="2:107" x14ac:dyDescent="0.3">
      <c r="B126" s="11">
        <v>97001</v>
      </c>
      <c r="C126" s="13" t="s">
        <v>232</v>
      </c>
      <c r="D126" s="13">
        <v>124</v>
      </c>
      <c r="E126" s="13" t="str">
        <f t="shared" si="3"/>
        <v>S</v>
      </c>
      <c r="F126" s="13">
        <v>14997986.2589393</v>
      </c>
      <c r="G126" s="13">
        <v>5339208.5871242126</v>
      </c>
      <c r="H126" s="13">
        <v>3724318.206831275</v>
      </c>
      <c r="I126" s="13">
        <v>28142519.837833911</v>
      </c>
      <c r="J126" s="13">
        <v>3285687.4328238368</v>
      </c>
      <c r="K126" s="13">
        <v>6630316.4167844867</v>
      </c>
      <c r="L126" s="13">
        <v>2740811.8372336151</v>
      </c>
      <c r="M126" s="13">
        <v>4741651.1944864336</v>
      </c>
      <c r="N126" s="13">
        <v>4660286.3652604045</v>
      </c>
      <c r="O126" s="13">
        <v>8025131.0237026643</v>
      </c>
      <c r="P126" s="13">
        <v>4455759.6345301336</v>
      </c>
      <c r="Q126" s="13">
        <v>27862167.24232867</v>
      </c>
      <c r="R126" s="13">
        <v>3421313.1270273421</v>
      </c>
      <c r="S126" s="13">
        <v>5959220.2222337397</v>
      </c>
      <c r="T126" s="13">
        <v>10816399.227490891</v>
      </c>
      <c r="U126" s="13">
        <v>9281321.2435156591</v>
      </c>
      <c r="V126" s="13">
        <v>7005631.1579188099</v>
      </c>
      <c r="W126" s="13">
        <v>11723051.25703245</v>
      </c>
      <c r="X126" s="13">
        <v>11148697.72931412</v>
      </c>
      <c r="Y126" s="13">
        <v>6905308.7703307495</v>
      </c>
      <c r="Z126" s="13">
        <v>20838136.124669809</v>
      </c>
      <c r="AA126" s="13">
        <v>27953333.313641641</v>
      </c>
      <c r="AB126" s="13">
        <v>7487087.1265633879</v>
      </c>
      <c r="AC126" s="13">
        <v>19168975.834268332</v>
      </c>
      <c r="AD126" s="13">
        <v>11112103.504787629</v>
      </c>
      <c r="AE126" s="13">
        <v>11546242.893864879</v>
      </c>
      <c r="AF126" s="13">
        <v>5481198.2464155862</v>
      </c>
      <c r="AG126" s="13">
        <v>5833864.5108985081</v>
      </c>
      <c r="AH126" s="13">
        <v>9216476.5294944979</v>
      </c>
      <c r="AI126" s="13">
        <v>17365965.305970591</v>
      </c>
      <c r="AJ126" s="13">
        <v>18261859.106824469</v>
      </c>
      <c r="AK126" s="13">
        <v>11856400.132072231</v>
      </c>
      <c r="AL126" s="13">
        <v>9440152.8693908025</v>
      </c>
      <c r="AM126" s="13">
        <v>19077455.53360467</v>
      </c>
      <c r="AN126" s="13">
        <v>21036232.850238182</v>
      </c>
      <c r="AO126" s="13">
        <v>13682034.38210116</v>
      </c>
      <c r="AP126" s="13">
        <v>25374296.56300519</v>
      </c>
      <c r="AQ126" s="13">
        <v>19010092.922470052</v>
      </c>
      <c r="AR126" s="13">
        <v>16112631.66966556</v>
      </c>
      <c r="AS126" s="13">
        <v>10397886.497191969</v>
      </c>
      <c r="AT126" s="13">
        <v>15666377.56531175</v>
      </c>
      <c r="AU126" s="13">
        <v>18517838.633846901</v>
      </c>
      <c r="AV126" s="13">
        <v>14314336.99084531</v>
      </c>
      <c r="AW126" s="13">
        <v>27503717.415157601</v>
      </c>
      <c r="AX126" s="13">
        <v>18735596.33584784</v>
      </c>
      <c r="AY126" s="13">
        <v>35108659.210285932</v>
      </c>
      <c r="AZ126" s="13">
        <v>29143523.00773593</v>
      </c>
      <c r="BA126" s="13">
        <v>31117801.96236328</v>
      </c>
      <c r="BB126" s="13">
        <v>35116151.237813883</v>
      </c>
      <c r="BC126" s="13">
        <v>24779601.67194711</v>
      </c>
      <c r="BD126" s="13">
        <v>16610044.322108779</v>
      </c>
      <c r="BE126" s="13">
        <v>42062914.604616597</v>
      </c>
      <c r="BF126" s="13">
        <v>13422070.48836525</v>
      </c>
      <c r="BG126" s="13">
        <v>16095843.762943121</v>
      </c>
      <c r="BH126" s="13">
        <v>20410768.35311373</v>
      </c>
      <c r="BI126" s="13">
        <v>21131173.004693419</v>
      </c>
      <c r="BJ126" s="13">
        <v>24457989.403300039</v>
      </c>
      <c r="BK126" s="13">
        <v>28488628.280803129</v>
      </c>
      <c r="BL126" s="13">
        <v>30864010.126594249</v>
      </c>
      <c r="BM126" s="13">
        <v>34102945.660929479</v>
      </c>
      <c r="BN126" s="13">
        <v>29636212.786866691</v>
      </c>
      <c r="BO126" s="13">
        <v>29368901.548862129</v>
      </c>
      <c r="BP126" s="13">
        <v>32355726.81911255</v>
      </c>
      <c r="BQ126" s="13">
        <v>92390489.301154867</v>
      </c>
      <c r="BR126" s="13">
        <v>35538580.967394181</v>
      </c>
      <c r="BS126" s="13">
        <v>36895998.336958081</v>
      </c>
      <c r="BT126" s="13">
        <v>35409431.422867797</v>
      </c>
      <c r="BU126" s="13">
        <v>36096990.998136498</v>
      </c>
      <c r="BV126" s="13">
        <v>51255114.917810962</v>
      </c>
      <c r="BW126" s="13">
        <v>47208405.236321978</v>
      </c>
      <c r="BX126" s="13">
        <v>36028967.168336347</v>
      </c>
      <c r="BY126" s="13">
        <v>26510741.856942751</v>
      </c>
      <c r="BZ126" s="13">
        <v>60963325.018469781</v>
      </c>
      <c r="CA126" s="13">
        <v>46549303.402453803</v>
      </c>
      <c r="CB126" s="13">
        <v>74412784.406843111</v>
      </c>
      <c r="CC126" s="13">
        <v>72753193.597396046</v>
      </c>
      <c r="CD126" s="13">
        <v>57485728.71051722</v>
      </c>
      <c r="CE126" s="13">
        <v>70171471.233362257</v>
      </c>
      <c r="CF126" s="13">
        <v>55262318.063179769</v>
      </c>
      <c r="CG126" s="13">
        <v>94565919.330870435</v>
      </c>
      <c r="CH126" s="13">
        <v>88742227.801895097</v>
      </c>
      <c r="CI126" s="13">
        <v>78688457.499131531</v>
      </c>
      <c r="CJ126" s="13">
        <v>73848379.726204649</v>
      </c>
      <c r="CK126" s="13">
        <v>81722777.335874975</v>
      </c>
      <c r="CL126" s="13">
        <v>99362527.393257767</v>
      </c>
      <c r="CM126" s="13">
        <v>94532967.429480195</v>
      </c>
      <c r="CN126" s="13">
        <v>116280904.7595087</v>
      </c>
      <c r="CO126" s="13">
        <v>118092842.5964472</v>
      </c>
      <c r="CP126" s="13">
        <v>161678938.78823361</v>
      </c>
      <c r="CQ126" s="13">
        <v>154588749.66257209</v>
      </c>
      <c r="CR126" s="13">
        <v>177207347.99302649</v>
      </c>
      <c r="CS126" s="13">
        <v>146234110.90148801</v>
      </c>
      <c r="CT126" s="13">
        <v>220578602.45298311</v>
      </c>
      <c r="CU126" s="13">
        <v>255699221.56525189</v>
      </c>
      <c r="CV126" s="13">
        <v>270131821.93539608</v>
      </c>
      <c r="CW126" s="13">
        <v>368461020.52284801</v>
      </c>
      <c r="CX126" s="13">
        <v>265621211.10895729</v>
      </c>
      <c r="CY126" s="13">
        <v>357529437.04780197</v>
      </c>
      <c r="CZ126" s="13">
        <v>541240651.85366702</v>
      </c>
      <c r="DA126" s="13">
        <v>688985504.45281494</v>
      </c>
      <c r="DB126" s="38">
        <f>SUM(F126:DA126)</f>
        <v>6358856512.679203</v>
      </c>
      <c r="DC126" s="6"/>
    </row>
    <row r="127" spans="2:107" x14ac:dyDescent="0.3">
      <c r="B127" s="16" t="s">
        <v>104</v>
      </c>
      <c r="C127" s="17"/>
      <c r="D127" s="3">
        <f>COUNTA(D3:D126)</f>
        <v>124</v>
      </c>
      <c r="E127" s="3">
        <f>COUNTIF(E3:E126,"s")</f>
        <v>104</v>
      </c>
      <c r="F127" s="3">
        <f>SUM(F3:F126)</f>
        <v>13836727781.359831</v>
      </c>
      <c r="G127" s="3">
        <f>SUM(G3:G126)</f>
        <v>11913104987.853859</v>
      </c>
      <c r="H127" s="3">
        <f>SUM(H3:H126)</f>
        <v>12465638805.48875</v>
      </c>
      <c r="I127" s="3">
        <f>SUM(I3:I126)</f>
        <v>13579248233.83309</v>
      </c>
      <c r="J127" s="3">
        <f>SUM(J3:J126)</f>
        <v>13109966011.095253</v>
      </c>
      <c r="K127" s="3">
        <f>SUM(K3:K126)</f>
        <v>13346004269.571558</v>
      </c>
      <c r="L127" s="3">
        <f>SUM(L3:L126)</f>
        <v>14422087189.839262</v>
      </c>
      <c r="M127" s="3">
        <f>SUM(M3:M126)</f>
        <v>15052887585.780085</v>
      </c>
      <c r="N127" s="3">
        <f>SUM(N3:N126)</f>
        <v>15317906542.630644</v>
      </c>
      <c r="O127" s="3">
        <f>SUM(O3:O126)</f>
        <v>15243111825.99444</v>
      </c>
      <c r="P127" s="3">
        <f>SUM(P3:P126)</f>
        <v>15313398866.354551</v>
      </c>
      <c r="Q127" s="3">
        <f>SUM(Q3:Q126)</f>
        <v>17628030921.736263</v>
      </c>
      <c r="R127" s="3">
        <f>SUM(R3:R126)</f>
        <v>15430089089.227228</v>
      </c>
      <c r="S127" s="3">
        <f>SUM(S3:S126)</f>
        <v>15660299641.475048</v>
      </c>
      <c r="T127" s="3">
        <f>SUM(T3:T126)</f>
        <v>16483513261.994795</v>
      </c>
      <c r="U127" s="3">
        <f>SUM(U3:U126)</f>
        <v>16464978211.184826</v>
      </c>
      <c r="V127" s="3">
        <f>SUM(V3:V126)</f>
        <v>16886939735.052593</v>
      </c>
      <c r="W127" s="3">
        <f>SUM(W3:W126)</f>
        <v>17355524432.155041</v>
      </c>
      <c r="X127" s="3">
        <f>SUM(X3:X126)</f>
        <v>17101446351.762962</v>
      </c>
      <c r="Y127" s="3">
        <f>SUM(Y3:Y126)</f>
        <v>17494975740.741577</v>
      </c>
      <c r="Z127" s="3">
        <f>SUM(Z3:Z126)</f>
        <v>17502549436.648331</v>
      </c>
      <c r="AA127" s="3">
        <f>SUM(AA3:AA126)</f>
        <v>16674407553.688541</v>
      </c>
      <c r="AB127" s="3">
        <f>SUM(AB3:AB126)</f>
        <v>17486908675.722668</v>
      </c>
      <c r="AC127" s="3">
        <f>SUM(AC3:AC126)</f>
        <v>17221383621.640106</v>
      </c>
      <c r="AD127" s="3">
        <f>SUM(AD3:AD126)</f>
        <v>18617996316.646423</v>
      </c>
      <c r="AE127" s="3">
        <f>SUM(AE3:AE126)</f>
        <v>18203999230.892033</v>
      </c>
      <c r="AF127" s="3">
        <f>SUM(AF3:AF126)</f>
        <v>18148050676.398239</v>
      </c>
      <c r="AG127" s="3">
        <f>SUM(AG3:AG126)</f>
        <v>18176239360.133778</v>
      </c>
      <c r="AH127" s="3">
        <f>SUM(AH3:AH126)</f>
        <v>19905230413.077869</v>
      </c>
      <c r="AI127" s="3">
        <f>SUM(AI3:AI126)</f>
        <v>18192266159.212135</v>
      </c>
      <c r="AJ127" s="3">
        <f>SUM(AJ3:AJ126)</f>
        <v>18951106529.205902</v>
      </c>
      <c r="AK127" s="3">
        <f>SUM(AK3:AK126)</f>
        <v>18673018882.793015</v>
      </c>
      <c r="AL127" s="3">
        <f>SUM(AL3:AL126)</f>
        <v>19361435707.323437</v>
      </c>
      <c r="AM127" s="3">
        <f>SUM(AM3:AM126)</f>
        <v>21162325916.184933</v>
      </c>
      <c r="AN127" s="3">
        <f>SUM(AN3:AN126)</f>
        <v>22236807931.939518</v>
      </c>
      <c r="AO127" s="3">
        <f>SUM(AO3:AO126)</f>
        <v>21039750785.861652</v>
      </c>
      <c r="AP127" s="3">
        <f>SUM(AP3:AP126)</f>
        <v>21449372601.387398</v>
      </c>
      <c r="AQ127" s="3">
        <f>SUM(AQ3:AQ126)</f>
        <v>20849761687.273209</v>
      </c>
      <c r="AR127" s="3">
        <f>SUM(AR3:AR126)</f>
        <v>22866888928.307476</v>
      </c>
      <c r="AS127" s="3">
        <f>SUM(AS3:AS126)</f>
        <v>21733978982.742401</v>
      </c>
      <c r="AT127" s="3">
        <f>SUM(AT3:AT126)</f>
        <v>22160784099.240459</v>
      </c>
      <c r="AU127" s="3">
        <f>SUM(AU3:AU126)</f>
        <v>20788817163.094379</v>
      </c>
      <c r="AV127" s="3">
        <f>SUM(AV3:AV126)</f>
        <v>19495530005.023003</v>
      </c>
      <c r="AW127" s="3">
        <f>SUM(AW3:AW126)</f>
        <v>20956314472.942375</v>
      </c>
      <c r="AX127" s="3">
        <f>SUM(AX3:AX126)</f>
        <v>20832861532.420315</v>
      </c>
      <c r="AY127" s="3">
        <f>SUM(AY3:AY126)</f>
        <v>21875687838.439167</v>
      </c>
      <c r="AZ127" s="3">
        <f>SUM(AZ3:AZ126)</f>
        <v>15701059256.268362</v>
      </c>
      <c r="BA127" s="3">
        <f>SUM(BA3:BA126)</f>
        <v>17800274705.446922</v>
      </c>
      <c r="BB127" s="3">
        <f>SUM(BB3:BB126)</f>
        <v>18139852604.620174</v>
      </c>
      <c r="BC127" s="3">
        <f>SUM(BC3:BC126)</f>
        <v>19564729192.440407</v>
      </c>
      <c r="BD127" s="3">
        <f>SUM(BD3:BD126)</f>
        <v>21161233974.532597</v>
      </c>
      <c r="BE127" s="3">
        <f>SUM(BE3:BE126)</f>
        <v>25415108069.487839</v>
      </c>
      <c r="BF127" s="3">
        <f>SUM(BF3:BF126)</f>
        <v>21263534327.196789</v>
      </c>
      <c r="BG127" s="3">
        <f>SUM(BG3:BG126)</f>
        <v>22685148144.077465</v>
      </c>
      <c r="BH127" s="3">
        <f>SUM(BH3:BH126)</f>
        <v>22900094102.978401</v>
      </c>
      <c r="BI127" s="3">
        <f>SUM(BI3:BI126)</f>
        <v>23569250472.234947</v>
      </c>
      <c r="BJ127" s="3">
        <f>SUM(BJ3:BJ126)</f>
        <v>22315403306.13562</v>
      </c>
      <c r="BK127" s="3">
        <f>SUM(BK3:BK126)</f>
        <v>22849678782.790821</v>
      </c>
      <c r="BL127" s="3">
        <f>SUM(BL3:BL126)</f>
        <v>23900159683.520767</v>
      </c>
      <c r="BM127" s="3">
        <f>SUM(BM3:BM126)</f>
        <v>24870565527.821545</v>
      </c>
      <c r="BN127" s="3">
        <f>SUM(BN3:BN126)</f>
        <v>23669815424.450218</v>
      </c>
      <c r="BO127" s="3">
        <f>SUM(BO3:BO126)</f>
        <v>25058238924.880272</v>
      </c>
      <c r="BP127" s="3">
        <f>SUM(BP3:BP126)</f>
        <v>27443562676.376232</v>
      </c>
      <c r="BQ127" s="3">
        <f>SUM(BQ3:BQ126)</f>
        <v>24530113475.604271</v>
      </c>
      <c r="BR127" s="3">
        <f>SUM(BR3:BR126)</f>
        <v>26421880594.650101</v>
      </c>
      <c r="BS127" s="3">
        <f t="shared" ref="BS127:DB127" si="4">SUM(BS3:BS126)</f>
        <v>25971611023.193249</v>
      </c>
      <c r="BT127" s="3">
        <f t="shared" si="4"/>
        <v>27451556781.293999</v>
      </c>
      <c r="BU127" s="3">
        <f t="shared" si="4"/>
        <v>26153142104.452404</v>
      </c>
      <c r="BV127" s="3">
        <f t="shared" si="4"/>
        <v>26211151322.100128</v>
      </c>
      <c r="BW127" s="3">
        <f t="shared" si="4"/>
        <v>28289334270.278</v>
      </c>
      <c r="BX127" s="3">
        <f t="shared" si="4"/>
        <v>28113134644.626144</v>
      </c>
      <c r="BY127" s="3">
        <f t="shared" si="4"/>
        <v>27607746883.804741</v>
      </c>
      <c r="BZ127" s="3">
        <f t="shared" si="4"/>
        <v>30582812674.889492</v>
      </c>
      <c r="CA127" s="3">
        <f t="shared" si="4"/>
        <v>29116079725.237545</v>
      </c>
      <c r="CB127" s="3">
        <f t="shared" si="4"/>
        <v>27900201234.372528</v>
      </c>
      <c r="CC127" s="3">
        <f t="shared" si="4"/>
        <v>25049325440.431877</v>
      </c>
      <c r="CD127" s="3">
        <f t="shared" si="4"/>
        <v>28937964930.385937</v>
      </c>
      <c r="CE127" s="3">
        <f t="shared" si="4"/>
        <v>31539488124.689297</v>
      </c>
      <c r="CF127" s="3">
        <f t="shared" si="4"/>
        <v>27165362322.017235</v>
      </c>
      <c r="CG127" s="3">
        <f t="shared" si="4"/>
        <v>32321852661.50547</v>
      </c>
      <c r="CH127" s="3">
        <f t="shared" si="4"/>
        <v>33286576942.566963</v>
      </c>
      <c r="CI127" s="3">
        <f t="shared" si="4"/>
        <v>33915031404.105717</v>
      </c>
      <c r="CJ127" s="3">
        <f t="shared" si="4"/>
        <v>35052452219.462723</v>
      </c>
      <c r="CK127" s="3">
        <f t="shared" si="4"/>
        <v>36657764594.66777</v>
      </c>
      <c r="CL127" s="3">
        <f t="shared" si="4"/>
        <v>36500717144.041229</v>
      </c>
      <c r="CM127" s="3">
        <f t="shared" si="4"/>
        <v>38427635816.727867</v>
      </c>
      <c r="CN127" s="3">
        <f t="shared" si="4"/>
        <v>37222610850.132431</v>
      </c>
      <c r="CO127" s="3">
        <f t="shared" si="4"/>
        <v>39145978191.827728</v>
      </c>
      <c r="CP127" s="3">
        <f t="shared" si="4"/>
        <v>43821493689.222374</v>
      </c>
      <c r="CQ127" s="3">
        <f t="shared" si="4"/>
        <v>41727545756.231003</v>
      </c>
      <c r="CR127" s="3">
        <f t="shared" si="4"/>
        <v>45638119495.337624</v>
      </c>
      <c r="CS127" s="3">
        <f t="shared" si="4"/>
        <v>45196802300.128395</v>
      </c>
      <c r="CT127" s="3">
        <f t="shared" si="4"/>
        <v>46015832214.103516</v>
      </c>
      <c r="CU127" s="3">
        <f t="shared" si="4"/>
        <v>44738624656.810593</v>
      </c>
      <c r="CV127" s="3">
        <f t="shared" si="4"/>
        <v>54886701741.783409</v>
      </c>
      <c r="CW127" s="3">
        <f t="shared" si="4"/>
        <v>63846421259.904724</v>
      </c>
      <c r="CX127" s="3">
        <f t="shared" si="4"/>
        <v>59717474228.623657</v>
      </c>
      <c r="CY127" s="3">
        <f t="shared" si="4"/>
        <v>68479668258.872269</v>
      </c>
      <c r="CZ127" s="3">
        <f t="shared" si="4"/>
        <v>76268208352.575455</v>
      </c>
      <c r="DA127" s="3">
        <f t="shared" si="4"/>
        <v>101715288571.69742</v>
      </c>
      <c r="DB127" s="15">
        <f t="shared" si="4"/>
        <v>2652600769070.9854</v>
      </c>
      <c r="DC127" s="6"/>
    </row>
    <row r="128" spans="2:107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</row>
    <row r="129" spans="2:107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</row>
    <row r="130" spans="2:107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</row>
  </sheetData>
  <mergeCells count="1">
    <mergeCell ref="B127:C127"/>
  </mergeCells>
  <conditionalFormatting sqref="E3:E126">
    <cfRule type="cellIs" dxfId="5" priority="1" operator="equal">
      <formula>"S"</formula>
    </cfRule>
    <cfRule type="cellIs" dxfId="4" priority="2" operator="equal"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668A-22AB-4005-98E6-2D455335B3FF}">
  <sheetPr>
    <tabColor theme="8" tint="0.59999389629810485"/>
  </sheetPr>
  <dimension ref="B1:HB131"/>
  <sheetViews>
    <sheetView showGridLines="0" tabSelected="1" topLeftCell="DC1" zoomScale="80" zoomScaleNormal="80" workbookViewId="0">
      <selection activeCell="DF1" sqref="DF1"/>
    </sheetView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106" width="12.88671875" customWidth="1"/>
    <col min="107" max="107" width="8.88671875" customWidth="1"/>
    <col min="108" max="108" width="15.44140625" bestFit="1" customWidth="1"/>
    <col min="109" max="109" width="8.88671875" customWidth="1"/>
    <col min="110" max="209" width="12.88671875" style="30" customWidth="1"/>
    <col min="210" max="210" width="8.88671875" customWidth="1"/>
    <col min="211" max="16384" width="8.88671875" hidden="1"/>
  </cols>
  <sheetData>
    <row r="1" spans="2:209" x14ac:dyDescent="0.3"/>
    <row r="2" spans="2:209" x14ac:dyDescent="0.3">
      <c r="B2" s="24" t="s">
        <v>235</v>
      </c>
      <c r="DD2" s="1" t="s">
        <v>236</v>
      </c>
      <c r="DF2" s="31" t="s">
        <v>238</v>
      </c>
    </row>
    <row r="3" spans="2:209" s="1" customFormat="1" x14ac:dyDescent="0.3">
      <c r="B3" s="2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5" t="s">
        <v>104</v>
      </c>
      <c r="DD3" s="25" t="s">
        <v>237</v>
      </c>
      <c r="DF3" s="32" t="s">
        <v>4</v>
      </c>
      <c r="DG3" s="4" t="s">
        <v>5</v>
      </c>
      <c r="DH3" s="4" t="s">
        <v>6</v>
      </c>
      <c r="DI3" s="4" t="s">
        <v>7</v>
      </c>
      <c r="DJ3" s="4" t="s">
        <v>8</v>
      </c>
      <c r="DK3" s="4" t="s">
        <v>9</v>
      </c>
      <c r="DL3" s="4" t="s">
        <v>10</v>
      </c>
      <c r="DM3" s="4" t="s">
        <v>11</v>
      </c>
      <c r="DN3" s="4" t="s">
        <v>12</v>
      </c>
      <c r="DO3" s="4" t="s">
        <v>13</v>
      </c>
      <c r="DP3" s="4" t="s">
        <v>14</v>
      </c>
      <c r="DQ3" s="4" t="s">
        <v>15</v>
      </c>
      <c r="DR3" s="4" t="s">
        <v>16</v>
      </c>
      <c r="DS3" s="4" t="s">
        <v>17</v>
      </c>
      <c r="DT3" s="4" t="s">
        <v>18</v>
      </c>
      <c r="DU3" s="4" t="s">
        <v>19</v>
      </c>
      <c r="DV3" s="4" t="s">
        <v>20</v>
      </c>
      <c r="DW3" s="4" t="s">
        <v>21</v>
      </c>
      <c r="DX3" s="4" t="s">
        <v>22</v>
      </c>
      <c r="DY3" s="4" t="s">
        <v>23</v>
      </c>
      <c r="DZ3" s="4" t="s">
        <v>24</v>
      </c>
      <c r="EA3" s="4" t="s">
        <v>25</v>
      </c>
      <c r="EB3" s="4" t="s">
        <v>26</v>
      </c>
      <c r="EC3" s="4" t="s">
        <v>27</v>
      </c>
      <c r="ED3" s="4" t="s">
        <v>28</v>
      </c>
      <c r="EE3" s="4" t="s">
        <v>29</v>
      </c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4" t="s">
        <v>38</v>
      </c>
      <c r="EO3" s="4" t="s">
        <v>39</v>
      </c>
      <c r="EP3" s="4" t="s">
        <v>40</v>
      </c>
      <c r="EQ3" s="4" t="s">
        <v>41</v>
      </c>
      <c r="ER3" s="4" t="s">
        <v>42</v>
      </c>
      <c r="ES3" s="4" t="s">
        <v>43</v>
      </c>
      <c r="ET3" s="4" t="s">
        <v>44</v>
      </c>
      <c r="EU3" s="4" t="s">
        <v>45</v>
      </c>
      <c r="EV3" s="4" t="s">
        <v>46</v>
      </c>
      <c r="EW3" s="4" t="s">
        <v>47</v>
      </c>
      <c r="EX3" s="4" t="s">
        <v>48</v>
      </c>
      <c r="EY3" s="4" t="s">
        <v>49</v>
      </c>
      <c r="EZ3" s="4" t="s">
        <v>50</v>
      </c>
      <c r="FA3" s="4" t="s">
        <v>51</v>
      </c>
      <c r="FB3" s="4" t="s">
        <v>52</v>
      </c>
      <c r="FC3" s="4" t="s">
        <v>53</v>
      </c>
      <c r="FD3" s="4" t="s">
        <v>54</v>
      </c>
      <c r="FE3" s="4" t="s">
        <v>55</v>
      </c>
      <c r="FF3" s="4" t="s">
        <v>56</v>
      </c>
      <c r="FG3" s="4" t="s">
        <v>57</v>
      </c>
      <c r="FH3" s="4" t="s">
        <v>58</v>
      </c>
      <c r="FI3" s="4" t="s">
        <v>59</v>
      </c>
      <c r="FJ3" s="4" t="s">
        <v>60</v>
      </c>
      <c r="FK3" s="4" t="s">
        <v>61</v>
      </c>
      <c r="FL3" s="4" t="s">
        <v>62</v>
      </c>
      <c r="FM3" s="4" t="s">
        <v>63</v>
      </c>
      <c r="FN3" s="4" t="s">
        <v>64</v>
      </c>
      <c r="FO3" s="4" t="s">
        <v>65</v>
      </c>
      <c r="FP3" s="4" t="s">
        <v>66</v>
      </c>
      <c r="FQ3" s="4" t="s">
        <v>67</v>
      </c>
      <c r="FR3" s="4" t="s">
        <v>68</v>
      </c>
      <c r="FS3" s="4" t="s">
        <v>69</v>
      </c>
      <c r="FT3" s="4" t="s">
        <v>70</v>
      </c>
      <c r="FU3" s="4" t="s">
        <v>71</v>
      </c>
      <c r="FV3" s="4" t="s">
        <v>72</v>
      </c>
      <c r="FW3" s="4" t="s">
        <v>73</v>
      </c>
      <c r="FX3" s="4" t="s">
        <v>74</v>
      </c>
      <c r="FY3" s="4" t="s">
        <v>75</v>
      </c>
      <c r="FZ3" s="4" t="s">
        <v>76</v>
      </c>
      <c r="GA3" s="4" t="s">
        <v>77</v>
      </c>
      <c r="GB3" s="4" t="s">
        <v>78</v>
      </c>
      <c r="GC3" s="4" t="s">
        <v>79</v>
      </c>
      <c r="GD3" s="4" t="s">
        <v>80</v>
      </c>
      <c r="GE3" s="4" t="s">
        <v>81</v>
      </c>
      <c r="GF3" s="4" t="s">
        <v>82</v>
      </c>
      <c r="GG3" s="4" t="s">
        <v>83</v>
      </c>
      <c r="GH3" s="4" t="s">
        <v>84</v>
      </c>
      <c r="GI3" s="4" t="s">
        <v>85</v>
      </c>
      <c r="GJ3" s="4" t="s">
        <v>86</v>
      </c>
      <c r="GK3" s="4" t="s">
        <v>87</v>
      </c>
      <c r="GL3" s="4" t="s">
        <v>88</v>
      </c>
      <c r="GM3" s="4" t="s">
        <v>89</v>
      </c>
      <c r="GN3" s="4" t="s">
        <v>90</v>
      </c>
      <c r="GO3" s="4" t="s">
        <v>91</v>
      </c>
      <c r="GP3" s="4" t="s">
        <v>92</v>
      </c>
      <c r="GQ3" s="4" t="s">
        <v>93</v>
      </c>
      <c r="GR3" s="4" t="s">
        <v>94</v>
      </c>
      <c r="GS3" s="4" t="s">
        <v>95</v>
      </c>
      <c r="GT3" s="4" t="s">
        <v>96</v>
      </c>
      <c r="GU3" s="4" t="s">
        <v>97</v>
      </c>
      <c r="GV3" s="4" t="s">
        <v>98</v>
      </c>
      <c r="GW3" s="4" t="s">
        <v>99</v>
      </c>
      <c r="GX3" s="4" t="s">
        <v>100</v>
      </c>
      <c r="GY3" s="4" t="s">
        <v>101</v>
      </c>
      <c r="GZ3" s="4" t="s">
        <v>102</v>
      </c>
      <c r="HA3" s="5" t="s">
        <v>103</v>
      </c>
    </row>
    <row r="4" spans="2:209" x14ac:dyDescent="0.3">
      <c r="B4" s="6">
        <v>1911</v>
      </c>
      <c r="C4" s="12" t="s">
        <v>105</v>
      </c>
      <c r="D4" s="12">
        <v>1</v>
      </c>
      <c r="E4" s="12" t="str">
        <f t="shared" ref="E4:E67" si="0">IF(SUM(F4:DA4)=0,"N","S")</f>
        <v>S</v>
      </c>
      <c r="F4" s="18">
        <f>IFERROR('POF 08-09 | despesa (SCN124)'!F3/'POF 08-09 | despesa (SCN124)'!$DB3,"")</f>
        <v>9.2951455546744603E-3</v>
      </c>
      <c r="G4" s="18">
        <f>IFERROR('POF 08-09 | despesa (SCN124)'!G3/'POF 08-09 | despesa (SCN124)'!$DB3,"")</f>
        <v>2.4357532172059756E-3</v>
      </c>
      <c r="H4" s="18">
        <f>IFERROR('POF 08-09 | despesa (SCN124)'!H3/'POF 08-09 | despesa (SCN124)'!$DB3,"")</f>
        <v>0</v>
      </c>
      <c r="I4" s="18">
        <f>IFERROR('POF 08-09 | despesa (SCN124)'!I3/'POF 08-09 | despesa (SCN124)'!$DB3,"")</f>
        <v>2.8022770227248985E-3</v>
      </c>
      <c r="J4" s="18">
        <f>IFERROR('POF 08-09 | despesa (SCN124)'!J3/'POF 08-09 | despesa (SCN124)'!$DB3,"")</f>
        <v>8.9768331797334434E-3</v>
      </c>
      <c r="K4" s="18">
        <f>IFERROR('POF 08-09 | despesa (SCN124)'!K3/'POF 08-09 | despesa (SCN124)'!$DB3,"")</f>
        <v>1.1229357834701655E-3</v>
      </c>
      <c r="L4" s="18">
        <f>IFERROR('POF 08-09 | despesa (SCN124)'!L3/'POF 08-09 | despesa (SCN124)'!$DB3,"")</f>
        <v>0</v>
      </c>
      <c r="M4" s="18">
        <f>IFERROR('POF 08-09 | despesa (SCN124)'!M3/'POF 08-09 | despesa (SCN124)'!$DB3,"")</f>
        <v>1.8953673996850813E-3</v>
      </c>
      <c r="N4" s="18">
        <f>IFERROR('POF 08-09 | despesa (SCN124)'!N3/'POF 08-09 | despesa (SCN124)'!$DB3,"")</f>
        <v>7.4059931839353212E-4</v>
      </c>
      <c r="O4" s="18">
        <f>IFERROR('POF 08-09 | despesa (SCN124)'!O3/'POF 08-09 | despesa (SCN124)'!$DB3,"")</f>
        <v>3.3353993797020309E-2</v>
      </c>
      <c r="P4" s="18">
        <f>IFERROR('POF 08-09 | despesa (SCN124)'!P3/'POF 08-09 | despesa (SCN124)'!$DB3,"")</f>
        <v>1.1150355405954225E-3</v>
      </c>
      <c r="Q4" s="18">
        <f>IFERROR('POF 08-09 | despesa (SCN124)'!Q3/'POF 08-09 | despesa (SCN124)'!$DB3,"")</f>
        <v>3.6890467017383554E-3</v>
      </c>
      <c r="R4" s="18">
        <f>IFERROR('POF 08-09 | despesa (SCN124)'!R3/'POF 08-09 | despesa (SCN124)'!$DB3,"")</f>
        <v>4.9957714095291185E-3</v>
      </c>
      <c r="S4" s="18">
        <f>IFERROR('POF 08-09 | despesa (SCN124)'!S3/'POF 08-09 | despesa (SCN124)'!$DB3,"")</f>
        <v>1.3975495334378387E-3</v>
      </c>
      <c r="T4" s="18">
        <f>IFERROR('POF 08-09 | despesa (SCN124)'!T3/'POF 08-09 | despesa (SCN124)'!$DB3,"")</f>
        <v>3.2953395537722763E-3</v>
      </c>
      <c r="U4" s="18">
        <f>IFERROR('POF 08-09 | despesa (SCN124)'!U3/'POF 08-09 | despesa (SCN124)'!$DB3,"")</f>
        <v>3.4227066763096565E-3</v>
      </c>
      <c r="V4" s="18">
        <f>IFERROR('POF 08-09 | despesa (SCN124)'!V3/'POF 08-09 | despesa (SCN124)'!$DB3,"")</f>
        <v>0</v>
      </c>
      <c r="W4" s="18">
        <f>IFERROR('POF 08-09 | despesa (SCN124)'!W3/'POF 08-09 | despesa (SCN124)'!$DB3,"")</f>
        <v>4.1187982382328587E-3</v>
      </c>
      <c r="X4" s="18">
        <f>IFERROR('POF 08-09 | despesa (SCN124)'!X3/'POF 08-09 | despesa (SCN124)'!$DB3,"")</f>
        <v>5.7085713237845243E-3</v>
      </c>
      <c r="Y4" s="18">
        <f>IFERROR('POF 08-09 | despesa (SCN124)'!Y3/'POF 08-09 | despesa (SCN124)'!$DB3,"")</f>
        <v>1.9288416848370455E-4</v>
      </c>
      <c r="Z4" s="18">
        <f>IFERROR('POF 08-09 | despesa (SCN124)'!Z3/'POF 08-09 | despesa (SCN124)'!$DB3,"")</f>
        <v>8.722109188211662E-3</v>
      </c>
      <c r="AA4" s="18">
        <f>IFERROR('POF 08-09 | despesa (SCN124)'!AA3/'POF 08-09 | despesa (SCN124)'!$DB3,"")</f>
        <v>1.6044539455011605E-2</v>
      </c>
      <c r="AB4" s="18">
        <f>IFERROR('POF 08-09 | despesa (SCN124)'!AB3/'POF 08-09 | despesa (SCN124)'!$DB3,"")</f>
        <v>6.4983086835296083E-4</v>
      </c>
      <c r="AC4" s="18">
        <f>IFERROR('POF 08-09 | despesa (SCN124)'!AC3/'POF 08-09 | despesa (SCN124)'!$DB3,"")</f>
        <v>1.784727086582756E-3</v>
      </c>
      <c r="AD4" s="18">
        <f>IFERROR('POF 08-09 | despesa (SCN124)'!AD3/'POF 08-09 | despesa (SCN124)'!$DB3,"")</f>
        <v>2.6816586437875593E-2</v>
      </c>
      <c r="AE4" s="18">
        <f>IFERROR('POF 08-09 | despesa (SCN124)'!AE3/'POF 08-09 | despesa (SCN124)'!$DB3,"")</f>
        <v>3.5127914270038169E-2</v>
      </c>
      <c r="AF4" s="18">
        <f>IFERROR('POF 08-09 | despesa (SCN124)'!AF3/'POF 08-09 | despesa (SCN124)'!$DB3,"")</f>
        <v>2.7675789360788214E-3</v>
      </c>
      <c r="AG4" s="18">
        <f>IFERROR('POF 08-09 | despesa (SCN124)'!AG3/'POF 08-09 | despesa (SCN124)'!$DB3,"")</f>
        <v>7.7700413550637094E-3</v>
      </c>
      <c r="AH4" s="18">
        <f>IFERROR('POF 08-09 | despesa (SCN124)'!AH3/'POF 08-09 | despesa (SCN124)'!$DB3,"")</f>
        <v>7.3836197777841801E-3</v>
      </c>
      <c r="AI4" s="18">
        <f>IFERROR('POF 08-09 | despesa (SCN124)'!AI3/'POF 08-09 | despesa (SCN124)'!$DB3,"")</f>
        <v>1.8339630006809651E-3</v>
      </c>
      <c r="AJ4" s="18">
        <f>IFERROR('POF 08-09 | despesa (SCN124)'!AJ3/'POF 08-09 | despesa (SCN124)'!$DB3,"")</f>
        <v>3.5079298757132774E-3</v>
      </c>
      <c r="AK4" s="18">
        <f>IFERROR('POF 08-09 | despesa (SCN124)'!AK3/'POF 08-09 | despesa (SCN124)'!$DB3,"")</f>
        <v>1.9240591790654891E-3</v>
      </c>
      <c r="AL4" s="18">
        <f>IFERROR('POF 08-09 | despesa (SCN124)'!AL3/'POF 08-09 | despesa (SCN124)'!$DB3,"")</f>
        <v>5.59175001380288E-4</v>
      </c>
      <c r="AM4" s="18">
        <f>IFERROR('POF 08-09 | despesa (SCN124)'!AM3/'POF 08-09 | despesa (SCN124)'!$DB3,"")</f>
        <v>1.1427519087711562E-3</v>
      </c>
      <c r="AN4" s="18">
        <f>IFERROR('POF 08-09 | despesa (SCN124)'!AN3/'POF 08-09 | despesa (SCN124)'!$DB3,"")</f>
        <v>7.3236711733011299E-3</v>
      </c>
      <c r="AO4" s="18">
        <f>IFERROR('POF 08-09 | despesa (SCN124)'!AO3/'POF 08-09 | despesa (SCN124)'!$DB3,"")</f>
        <v>4.2275740777814987E-3</v>
      </c>
      <c r="AP4" s="18">
        <f>IFERROR('POF 08-09 | despesa (SCN124)'!AP3/'POF 08-09 | despesa (SCN124)'!$DB3,"")</f>
        <v>1.1987643349625982E-3</v>
      </c>
      <c r="AQ4" s="18">
        <f>IFERROR('POF 08-09 | despesa (SCN124)'!AQ3/'POF 08-09 | despesa (SCN124)'!$DB3,"")</f>
        <v>3.487359009185825E-3</v>
      </c>
      <c r="AR4" s="18">
        <f>IFERROR('POF 08-09 | despesa (SCN124)'!AR3/'POF 08-09 | despesa (SCN124)'!$DB3,"")</f>
        <v>1.358794616046461E-3</v>
      </c>
      <c r="AS4" s="18">
        <f>IFERROR('POF 08-09 | despesa (SCN124)'!AS3/'POF 08-09 | despesa (SCN124)'!$DB3,"")</f>
        <v>0</v>
      </c>
      <c r="AT4" s="18">
        <f>IFERROR('POF 08-09 | despesa (SCN124)'!AT3/'POF 08-09 | despesa (SCN124)'!$DB3,"")</f>
        <v>5.9235593277674097E-3</v>
      </c>
      <c r="AU4" s="18">
        <f>IFERROR('POF 08-09 | despesa (SCN124)'!AU3/'POF 08-09 | despesa (SCN124)'!$DB3,"")</f>
        <v>4.6867942136146076E-2</v>
      </c>
      <c r="AV4" s="18">
        <f>IFERROR('POF 08-09 | despesa (SCN124)'!AV3/'POF 08-09 | despesa (SCN124)'!$DB3,"")</f>
        <v>1.2580685151839823E-2</v>
      </c>
      <c r="AW4" s="18">
        <f>IFERROR('POF 08-09 | despesa (SCN124)'!AW3/'POF 08-09 | despesa (SCN124)'!$DB3,"")</f>
        <v>8.5493735844546538E-3</v>
      </c>
      <c r="AX4" s="18">
        <f>IFERROR('POF 08-09 | despesa (SCN124)'!AX3/'POF 08-09 | despesa (SCN124)'!$DB3,"")</f>
        <v>2.9903531456223456E-3</v>
      </c>
      <c r="AY4" s="18">
        <f>IFERROR('POF 08-09 | despesa (SCN124)'!AY3/'POF 08-09 | despesa (SCN124)'!$DB3,"")</f>
        <v>0</v>
      </c>
      <c r="AZ4" s="18">
        <f>IFERROR('POF 08-09 | despesa (SCN124)'!AZ3/'POF 08-09 | despesa (SCN124)'!$DB3,"")</f>
        <v>1.9691643932409236E-3</v>
      </c>
      <c r="BA4" s="18">
        <f>IFERROR('POF 08-09 | despesa (SCN124)'!BA3/'POF 08-09 | despesa (SCN124)'!$DB3,"")</f>
        <v>1.8105137851904408E-2</v>
      </c>
      <c r="BB4" s="18">
        <f>IFERROR('POF 08-09 | despesa (SCN124)'!BB3/'POF 08-09 | despesa (SCN124)'!$DB3,"")</f>
        <v>5.4655064494844178E-3</v>
      </c>
      <c r="BC4" s="18">
        <f>IFERROR('POF 08-09 | despesa (SCN124)'!BC3/'POF 08-09 | despesa (SCN124)'!$DB3,"")</f>
        <v>8.6575465658553978E-4</v>
      </c>
      <c r="BD4" s="18">
        <f>IFERROR('POF 08-09 | despesa (SCN124)'!BD3/'POF 08-09 | despesa (SCN124)'!$DB3,"")</f>
        <v>1.2601686428257103E-3</v>
      </c>
      <c r="BE4" s="18">
        <f>IFERROR('POF 08-09 | despesa (SCN124)'!BE3/'POF 08-09 | despesa (SCN124)'!$DB3,"")</f>
        <v>6.3462524202086814E-3</v>
      </c>
      <c r="BF4" s="18">
        <f>IFERROR('POF 08-09 | despesa (SCN124)'!BF3/'POF 08-09 | despesa (SCN124)'!$DB3,"")</f>
        <v>1.1051640538231402E-3</v>
      </c>
      <c r="BG4" s="18">
        <f>IFERROR('POF 08-09 | despesa (SCN124)'!BG3/'POF 08-09 | despesa (SCN124)'!$DB3,"")</f>
        <v>4.139603412780227E-3</v>
      </c>
      <c r="BH4" s="18">
        <f>IFERROR('POF 08-09 | despesa (SCN124)'!BH3/'POF 08-09 | despesa (SCN124)'!$DB3,"")</f>
        <v>0</v>
      </c>
      <c r="BI4" s="18">
        <f>IFERROR('POF 08-09 | despesa (SCN124)'!BI3/'POF 08-09 | despesa (SCN124)'!$DB3,"")</f>
        <v>5.2293737084390941E-4</v>
      </c>
      <c r="BJ4" s="18">
        <f>IFERROR('POF 08-09 | despesa (SCN124)'!BJ3/'POF 08-09 | despesa (SCN124)'!$DB3,"")</f>
        <v>5.7490424799987703E-4</v>
      </c>
      <c r="BK4" s="18">
        <f>IFERROR('POF 08-09 | despesa (SCN124)'!BK3/'POF 08-09 | despesa (SCN124)'!$DB3,"")</f>
        <v>3.4290576596756718E-3</v>
      </c>
      <c r="BL4" s="18">
        <f>IFERROR('POF 08-09 | despesa (SCN124)'!BL3/'POF 08-09 | despesa (SCN124)'!$DB3,"")</f>
        <v>2.7764580512063715E-3</v>
      </c>
      <c r="BM4" s="18">
        <f>IFERROR('POF 08-09 | despesa (SCN124)'!BM3/'POF 08-09 | despesa (SCN124)'!$DB3,"")</f>
        <v>4.7175761768201134E-4</v>
      </c>
      <c r="BN4" s="18">
        <f>IFERROR('POF 08-09 | despesa (SCN124)'!BN3/'POF 08-09 | despesa (SCN124)'!$DB3,"")</f>
        <v>1.3427992248866943E-3</v>
      </c>
      <c r="BO4" s="18">
        <f>IFERROR('POF 08-09 | despesa (SCN124)'!BO3/'POF 08-09 | despesa (SCN124)'!$DB3,"")</f>
        <v>2.7903792172326606E-3</v>
      </c>
      <c r="BP4" s="18">
        <f>IFERROR('POF 08-09 | despesa (SCN124)'!BP3/'POF 08-09 | despesa (SCN124)'!$DB3,"")</f>
        <v>3.3037451817449514E-3</v>
      </c>
      <c r="BQ4" s="18">
        <f>IFERROR('POF 08-09 | despesa (SCN124)'!BQ3/'POF 08-09 | despesa (SCN124)'!$DB3,"")</f>
        <v>0</v>
      </c>
      <c r="BR4" s="18">
        <f>IFERROR('POF 08-09 | despesa (SCN124)'!BR3/'POF 08-09 | despesa (SCN124)'!$DB3,"")</f>
        <v>9.2891413282068607E-4</v>
      </c>
      <c r="BS4" s="18">
        <f>IFERROR('POF 08-09 | despesa (SCN124)'!BS3/'POF 08-09 | despesa (SCN124)'!$DB3,"")</f>
        <v>3.8010963677581971E-3</v>
      </c>
      <c r="BT4" s="18">
        <f>IFERROR('POF 08-09 | despesa (SCN124)'!BT3/'POF 08-09 | despesa (SCN124)'!$DB3,"")</f>
        <v>1.1451173078703039E-3</v>
      </c>
      <c r="BU4" s="18">
        <f>IFERROR('POF 08-09 | despesa (SCN124)'!BU3/'POF 08-09 | despesa (SCN124)'!$DB3,"")</f>
        <v>1.7415011286975649E-3</v>
      </c>
      <c r="BV4" s="18">
        <f>IFERROR('POF 08-09 | despesa (SCN124)'!BV3/'POF 08-09 | despesa (SCN124)'!$DB3,"")</f>
        <v>6.5182612725917678E-3</v>
      </c>
      <c r="BW4" s="18">
        <f>IFERROR('POF 08-09 | despesa (SCN124)'!BW3/'POF 08-09 | despesa (SCN124)'!$DB3,"")</f>
        <v>5.4322822077106081E-4</v>
      </c>
      <c r="BX4" s="18">
        <f>IFERROR('POF 08-09 | despesa (SCN124)'!BX3/'POF 08-09 | despesa (SCN124)'!$DB3,"")</f>
        <v>0</v>
      </c>
      <c r="BY4" s="18">
        <f>IFERROR('POF 08-09 | despesa (SCN124)'!BY3/'POF 08-09 | despesa (SCN124)'!$DB3,"")</f>
        <v>7.3417902291741217E-4</v>
      </c>
      <c r="BZ4" s="18">
        <f>IFERROR('POF 08-09 | despesa (SCN124)'!BZ3/'POF 08-09 | despesa (SCN124)'!$DB3,"")</f>
        <v>5.9283842058972802E-3</v>
      </c>
      <c r="CA4" s="18">
        <f>IFERROR('POF 08-09 | despesa (SCN124)'!CA3/'POF 08-09 | despesa (SCN124)'!$DB3,"")</f>
        <v>0.37626561957395943</v>
      </c>
      <c r="CB4" s="18">
        <f>IFERROR('POF 08-09 | despesa (SCN124)'!CB3/'POF 08-09 | despesa (SCN124)'!$DB3,"")</f>
        <v>3.364596494734326E-2</v>
      </c>
      <c r="CC4" s="18">
        <f>IFERROR('POF 08-09 | despesa (SCN124)'!CC3/'POF 08-09 | despesa (SCN124)'!$DB3,"")</f>
        <v>5.2716904338148893E-3</v>
      </c>
      <c r="CD4" s="18">
        <f>IFERROR('POF 08-09 | despesa (SCN124)'!CD3/'POF 08-09 | despesa (SCN124)'!$DB3,"")</f>
        <v>5.7257390134125641E-3</v>
      </c>
      <c r="CE4" s="18">
        <f>IFERROR('POF 08-09 | despesa (SCN124)'!CE3/'POF 08-09 | despesa (SCN124)'!$DB3,"")</f>
        <v>1.2305660373065826E-2</v>
      </c>
      <c r="CF4" s="18">
        <f>IFERROR('POF 08-09 | despesa (SCN124)'!CF3/'POF 08-09 | despesa (SCN124)'!$DB3,"")</f>
        <v>3.3003456604366685E-4</v>
      </c>
      <c r="CG4" s="18">
        <f>IFERROR('POF 08-09 | despesa (SCN124)'!CG3/'POF 08-09 | despesa (SCN124)'!$DB3,"")</f>
        <v>2.5776091472949403E-4</v>
      </c>
      <c r="CH4" s="18">
        <f>IFERROR('POF 08-09 | despesa (SCN124)'!CH3/'POF 08-09 | despesa (SCN124)'!$DB3,"")</f>
        <v>6.998417302466034E-2</v>
      </c>
      <c r="CI4" s="18">
        <f>IFERROR('POF 08-09 | despesa (SCN124)'!CI3/'POF 08-09 | despesa (SCN124)'!$DB3,"")</f>
        <v>1.0766457804830653E-3</v>
      </c>
      <c r="CJ4" s="18">
        <f>IFERROR('POF 08-09 | despesa (SCN124)'!CJ3/'POF 08-09 | despesa (SCN124)'!$DB3,"")</f>
        <v>2.0158297507834867E-2</v>
      </c>
      <c r="CK4" s="18">
        <f>IFERROR('POF 08-09 | despesa (SCN124)'!CK3/'POF 08-09 | despesa (SCN124)'!$DB3,"")</f>
        <v>6.382910681949518E-3</v>
      </c>
      <c r="CL4" s="18">
        <f>IFERROR('POF 08-09 | despesa (SCN124)'!CL3/'POF 08-09 | despesa (SCN124)'!$DB3,"")</f>
        <v>0</v>
      </c>
      <c r="CM4" s="18">
        <f>IFERROR('POF 08-09 | despesa (SCN124)'!CM3/'POF 08-09 | despesa (SCN124)'!$DB3,"")</f>
        <v>0</v>
      </c>
      <c r="CN4" s="18">
        <f>IFERROR('POF 08-09 | despesa (SCN124)'!CN3/'POF 08-09 | despesa (SCN124)'!$DB3,"")</f>
        <v>1.2658719814842418E-2</v>
      </c>
      <c r="CO4" s="18">
        <f>IFERROR('POF 08-09 | despesa (SCN124)'!CO3/'POF 08-09 | despesa (SCN124)'!$DB3,"")</f>
        <v>9.7996353954330675E-3</v>
      </c>
      <c r="CP4" s="18">
        <f>IFERROR('POF 08-09 | despesa (SCN124)'!CP3/'POF 08-09 | despesa (SCN124)'!$DB3,"")</f>
        <v>1.3397106138342357E-2</v>
      </c>
      <c r="CQ4" s="18">
        <f>IFERROR('POF 08-09 | despesa (SCN124)'!CQ3/'POF 08-09 | despesa (SCN124)'!$DB3,"")</f>
        <v>1.1788044286312204E-2</v>
      </c>
      <c r="CR4" s="18">
        <f>IFERROR('POF 08-09 | despesa (SCN124)'!CR3/'POF 08-09 | despesa (SCN124)'!$DB3,"")</f>
        <v>1.2481753200402339E-2</v>
      </c>
      <c r="CS4" s="18">
        <f>IFERROR('POF 08-09 | despesa (SCN124)'!CS3/'POF 08-09 | despesa (SCN124)'!$DB3,"")</f>
        <v>9.1157270035245961E-3</v>
      </c>
      <c r="CT4" s="18">
        <f>IFERROR('POF 08-09 | despesa (SCN124)'!CT3/'POF 08-09 | despesa (SCN124)'!$DB3,"")</f>
        <v>9.6109453021024777E-3</v>
      </c>
      <c r="CU4" s="18">
        <f>IFERROR('POF 08-09 | despesa (SCN124)'!CU3/'POF 08-09 | despesa (SCN124)'!$DB3,"")</f>
        <v>1.8130597738355778E-3</v>
      </c>
      <c r="CV4" s="18">
        <f>IFERROR('POF 08-09 | despesa (SCN124)'!CV3/'POF 08-09 | despesa (SCN124)'!$DB3,"")</f>
        <v>1.1604408990834279E-3</v>
      </c>
      <c r="CW4" s="18">
        <f>IFERROR('POF 08-09 | despesa (SCN124)'!CW3/'POF 08-09 | despesa (SCN124)'!$DB3,"")</f>
        <v>3.1099519851148388E-3</v>
      </c>
      <c r="CX4" s="18">
        <f>IFERROR('POF 08-09 | despesa (SCN124)'!CX3/'POF 08-09 | despesa (SCN124)'!$DB3,"")</f>
        <v>3.8897638861307123E-3</v>
      </c>
      <c r="CY4" s="18">
        <f>IFERROR('POF 08-09 | despesa (SCN124)'!CY3/'POF 08-09 | despesa (SCN124)'!$DB3,"")</f>
        <v>2.4046401514289106E-3</v>
      </c>
      <c r="CZ4" s="18">
        <f>IFERROR('POF 08-09 | despesa (SCN124)'!CZ3/'POF 08-09 | despesa (SCN124)'!$DB3,"")</f>
        <v>0</v>
      </c>
      <c r="DA4" s="18">
        <f>IFERROR('POF 08-09 | despesa (SCN124)'!DA3/'POF 08-09 | despesa (SCN124)'!$DB3,"")</f>
        <v>2.454731918190292E-3</v>
      </c>
      <c r="DB4" s="19">
        <f>IFERROR('POF 08-09 | despesa (SCN124)'!DB3/'POF 08-09 | despesa (SCN124)'!$DB3,"")</f>
        <v>1</v>
      </c>
      <c r="DD4" s="26">
        <v>450</v>
      </c>
      <c r="DF4" s="33">
        <f>IFERROR(F4*$DD4,"")</f>
        <v>4.1828154996035067</v>
      </c>
      <c r="DG4" s="18">
        <f t="shared" ref="DG4:DG67" si="1">IFERROR(G4*$DD4,"")</f>
        <v>1.0960889477426889</v>
      </c>
      <c r="DH4" s="18">
        <f t="shared" ref="DH4:DH67" si="2">IFERROR(H4*$DD4,"")</f>
        <v>0</v>
      </c>
      <c r="DI4" s="18">
        <f t="shared" ref="DI4:DI67" si="3">IFERROR(I4*$DD4,"")</f>
        <v>1.2610246602262043</v>
      </c>
      <c r="DJ4" s="18">
        <f t="shared" ref="DJ4:DJ67" si="4">IFERROR(J4*$DD4,"")</f>
        <v>4.0395749308800495</v>
      </c>
      <c r="DK4" s="18">
        <f t="shared" ref="DK4:DK67" si="5">IFERROR(K4*$DD4,"")</f>
        <v>0.50532110256157448</v>
      </c>
      <c r="DL4" s="18">
        <f t="shared" ref="DL4:DL67" si="6">IFERROR(L4*$DD4,"")</f>
        <v>0</v>
      </c>
      <c r="DM4" s="18">
        <f t="shared" ref="DM4:DM67" si="7">IFERROR(M4*$DD4,"")</f>
        <v>0.85291532985828655</v>
      </c>
      <c r="DN4" s="18">
        <f t="shared" ref="DN4:DN67" si="8">IFERROR(N4*$DD4,"")</f>
        <v>0.33326969327708944</v>
      </c>
      <c r="DO4" s="18">
        <f t="shared" ref="DO4:DO67" si="9">IFERROR(O4*$DD4,"")</f>
        <v>15.00929720865914</v>
      </c>
      <c r="DP4" s="18">
        <f t="shared" ref="DP4:DP67" si="10">IFERROR(P4*$DD4,"")</f>
        <v>0.50176599326794014</v>
      </c>
      <c r="DQ4" s="18">
        <f t="shared" ref="DQ4:DQ67" si="11">IFERROR(Q4*$DD4,"")</f>
        <v>1.66007101578226</v>
      </c>
      <c r="DR4" s="18">
        <f t="shared" ref="DR4:DR67" si="12">IFERROR(R4*$DD4,"")</f>
        <v>2.2480971342881033</v>
      </c>
      <c r="DS4" s="18">
        <f t="shared" ref="DS4:DS67" si="13">IFERROR(S4*$DD4,"")</f>
        <v>0.62889729004702744</v>
      </c>
      <c r="DT4" s="18">
        <f t="shared" ref="DT4:DT67" si="14">IFERROR(T4*$DD4,"")</f>
        <v>1.4829027991975243</v>
      </c>
      <c r="DU4" s="18">
        <f t="shared" ref="DU4:DU67" si="15">IFERROR(U4*$DD4,"")</f>
        <v>1.5402180043393454</v>
      </c>
      <c r="DV4" s="18">
        <f t="shared" ref="DV4:DV67" si="16">IFERROR(V4*$DD4,"")</f>
        <v>0</v>
      </c>
      <c r="DW4" s="18">
        <f t="shared" ref="DW4:DW67" si="17">IFERROR(W4*$DD4,"")</f>
        <v>1.8534592072047864</v>
      </c>
      <c r="DX4" s="18">
        <f t="shared" ref="DX4:DX67" si="18">IFERROR(X4*$DD4,"")</f>
        <v>2.5688570957030361</v>
      </c>
      <c r="DY4" s="18">
        <f t="shared" ref="DY4:DY67" si="19">IFERROR(Y4*$DD4,"")</f>
        <v>8.6797875817667042E-2</v>
      </c>
      <c r="DZ4" s="18">
        <f t="shared" ref="DZ4:DZ67" si="20">IFERROR(Z4*$DD4,"")</f>
        <v>3.9249491346952481</v>
      </c>
      <c r="EA4" s="18">
        <f t="shared" ref="EA4:EA67" si="21">IFERROR(AA4*$DD4,"")</f>
        <v>7.2200427547552222</v>
      </c>
      <c r="EB4" s="18">
        <f t="shared" ref="EB4:EB67" si="22">IFERROR(AB4*$DD4,"")</f>
        <v>0.29242389075883235</v>
      </c>
      <c r="EC4" s="18">
        <f t="shared" ref="EC4:EC67" si="23">IFERROR(AC4*$DD4,"")</f>
        <v>0.80312718896224022</v>
      </c>
      <c r="ED4" s="18">
        <f t="shared" ref="ED4:ED67" si="24">IFERROR(AD4*$DD4,"")</f>
        <v>12.067463897044018</v>
      </c>
      <c r="EE4" s="18">
        <f t="shared" ref="EE4:EE67" si="25">IFERROR(AE4*$DD4,"")</f>
        <v>15.807561421517176</v>
      </c>
      <c r="EF4" s="18">
        <f t="shared" ref="EF4:EF67" si="26">IFERROR(AF4*$DD4,"")</f>
        <v>1.2454105212354696</v>
      </c>
      <c r="EG4" s="18">
        <f t="shared" ref="EG4:EG67" si="27">IFERROR(AG4*$DD4,"")</f>
        <v>3.4965186097786694</v>
      </c>
      <c r="EH4" s="18">
        <f t="shared" ref="EH4:EH67" si="28">IFERROR(AH4*$DD4,"")</f>
        <v>3.322628900002881</v>
      </c>
      <c r="EI4" s="18">
        <f t="shared" ref="EI4:EI67" si="29">IFERROR(AI4*$DD4,"")</f>
        <v>0.82528335030643429</v>
      </c>
      <c r="EJ4" s="18">
        <f t="shared" ref="EJ4:EJ67" si="30">IFERROR(AJ4*$DD4,"")</f>
        <v>1.5785684440709749</v>
      </c>
      <c r="EK4" s="18">
        <f t="shared" ref="EK4:EK67" si="31">IFERROR(AK4*$DD4,"")</f>
        <v>0.86582663057947007</v>
      </c>
      <c r="EL4" s="18">
        <f t="shared" ref="EL4:EL67" si="32">IFERROR(AL4*$DD4,"")</f>
        <v>0.2516287506211296</v>
      </c>
      <c r="EM4" s="18">
        <f t="shared" ref="EM4:EM67" si="33">IFERROR(AM4*$DD4,"")</f>
        <v>0.5142383589470203</v>
      </c>
      <c r="EN4" s="18">
        <f t="shared" ref="EN4:EN67" si="34">IFERROR(AN4*$DD4,"")</f>
        <v>3.2956520279855086</v>
      </c>
      <c r="EO4" s="18">
        <f t="shared" ref="EO4:EO67" si="35">IFERROR(AO4*$DD4,"")</f>
        <v>1.9024083350016745</v>
      </c>
      <c r="EP4" s="18">
        <f t="shared" ref="EP4:EP67" si="36">IFERROR(AP4*$DD4,"")</f>
        <v>0.5394439507331692</v>
      </c>
      <c r="EQ4" s="18">
        <f t="shared" ref="EQ4:EQ67" si="37">IFERROR(AQ4*$DD4,"")</f>
        <v>1.5693115541336213</v>
      </c>
      <c r="ER4" s="18">
        <f t="shared" ref="ER4:ER67" si="38">IFERROR(AR4*$DD4,"")</f>
        <v>0.61145757722090743</v>
      </c>
      <c r="ES4" s="18">
        <f t="shared" ref="ES4:ES67" si="39">IFERROR(AS4*$DD4,"")</f>
        <v>0</v>
      </c>
      <c r="ET4" s="18">
        <f t="shared" ref="ET4:ET67" si="40">IFERROR(AT4*$DD4,"")</f>
        <v>2.6656016974953345</v>
      </c>
      <c r="EU4" s="18">
        <f t="shared" ref="EU4:EU67" si="41">IFERROR(AU4*$DD4,"")</f>
        <v>21.090573961265733</v>
      </c>
      <c r="EV4" s="18">
        <f t="shared" ref="EV4:EV67" si="42">IFERROR(AV4*$DD4,"")</f>
        <v>5.6613083183279205</v>
      </c>
      <c r="EW4" s="18">
        <f t="shared" ref="EW4:EW67" si="43">IFERROR(AW4*$DD4,"")</f>
        <v>3.8472181130045944</v>
      </c>
      <c r="EX4" s="18">
        <f t="shared" ref="EX4:EX67" si="44">IFERROR(AX4*$DD4,"")</f>
        <v>1.3456589155300556</v>
      </c>
      <c r="EY4" s="18">
        <f t="shared" ref="EY4:EY67" si="45">IFERROR(AY4*$DD4,"")</f>
        <v>0</v>
      </c>
      <c r="EZ4" s="18">
        <f t="shared" ref="EZ4:EZ67" si="46">IFERROR(AZ4*$DD4,"")</f>
        <v>0.8861239769584156</v>
      </c>
      <c r="FA4" s="18">
        <f t="shared" ref="FA4:FA67" si="47">IFERROR(BA4*$DD4,"")</f>
        <v>8.1473120333569842</v>
      </c>
      <c r="FB4" s="18">
        <f t="shared" ref="FB4:FB67" si="48">IFERROR(BB4*$DD4,"")</f>
        <v>2.459477902267988</v>
      </c>
      <c r="FC4" s="18">
        <f t="shared" ref="FC4:FC67" si="49">IFERROR(BC4*$DD4,"")</f>
        <v>0.38958959546349292</v>
      </c>
      <c r="FD4" s="18">
        <f t="shared" ref="FD4:FD67" si="50">IFERROR(BD4*$DD4,"")</f>
        <v>0.5670758892715696</v>
      </c>
      <c r="FE4" s="18">
        <f t="shared" ref="FE4:FE67" si="51">IFERROR(BE4*$DD4,"")</f>
        <v>2.8558135890939065</v>
      </c>
      <c r="FF4" s="18">
        <f t="shared" ref="FF4:FF67" si="52">IFERROR(BF4*$DD4,"")</f>
        <v>0.4973238242204131</v>
      </c>
      <c r="FG4" s="18">
        <f t="shared" ref="FG4:FG67" si="53">IFERROR(BG4*$DD4,"")</f>
        <v>1.8628215357511022</v>
      </c>
      <c r="FH4" s="18">
        <f t="shared" ref="FH4:FH67" si="54">IFERROR(BH4*$DD4,"")</f>
        <v>0</v>
      </c>
      <c r="FI4" s="18">
        <f t="shared" ref="FI4:FI67" si="55">IFERROR(BI4*$DD4,"")</f>
        <v>0.23532181687975923</v>
      </c>
      <c r="FJ4" s="18">
        <f t="shared" ref="FJ4:FJ67" si="56">IFERROR(BJ4*$DD4,"")</f>
        <v>0.25870691159994469</v>
      </c>
      <c r="FK4" s="18">
        <f t="shared" ref="FK4:FK67" si="57">IFERROR(BK4*$DD4,"")</f>
        <v>1.5430759468540522</v>
      </c>
      <c r="FL4" s="18">
        <f t="shared" ref="FL4:FL67" si="58">IFERROR(BL4*$DD4,"")</f>
        <v>1.2494061230428672</v>
      </c>
      <c r="FM4" s="18">
        <f t="shared" ref="FM4:FM67" si="59">IFERROR(BM4*$DD4,"")</f>
        <v>0.2122909279569051</v>
      </c>
      <c r="FN4" s="18">
        <f t="shared" ref="FN4:FN67" si="60">IFERROR(BN4*$DD4,"")</f>
        <v>0.60425965119901248</v>
      </c>
      <c r="FO4" s="18">
        <f t="shared" ref="FO4:FO67" si="61">IFERROR(BO4*$DD4,"")</f>
        <v>1.2556706477546973</v>
      </c>
      <c r="FP4" s="18">
        <f t="shared" ref="FP4:FP67" si="62">IFERROR(BP4*$DD4,"")</f>
        <v>1.4866853317852282</v>
      </c>
      <c r="FQ4" s="18">
        <f t="shared" ref="FQ4:FQ67" si="63">IFERROR(BQ4*$DD4,"")</f>
        <v>0</v>
      </c>
      <c r="FR4" s="18">
        <f t="shared" ref="FR4:FR67" si="64">IFERROR(BR4*$DD4,"")</f>
        <v>0.41801135976930875</v>
      </c>
      <c r="FS4" s="18">
        <f t="shared" ref="FS4:FS67" si="65">IFERROR(BS4*$DD4,"")</f>
        <v>1.7104933654911887</v>
      </c>
      <c r="FT4" s="18">
        <f t="shared" ref="FT4:FT67" si="66">IFERROR(BT4*$DD4,"")</f>
        <v>0.51530278854163669</v>
      </c>
      <c r="FU4" s="18">
        <f t="shared" ref="FU4:FU67" si="67">IFERROR(BU4*$DD4,"")</f>
        <v>0.78367550791390417</v>
      </c>
      <c r="FV4" s="18">
        <f t="shared" ref="FV4:FV67" si="68">IFERROR(BV4*$DD4,"")</f>
        <v>2.9332175726662957</v>
      </c>
      <c r="FW4" s="18">
        <f t="shared" ref="FW4:FW67" si="69">IFERROR(BW4*$DD4,"")</f>
        <v>0.24445269934697736</v>
      </c>
      <c r="FX4" s="18">
        <f t="shared" ref="FX4:FX67" si="70">IFERROR(BX4*$DD4,"")</f>
        <v>0</v>
      </c>
      <c r="FY4" s="18">
        <f t="shared" ref="FY4:FY67" si="71">IFERROR(BY4*$DD4,"")</f>
        <v>0.33038056031283547</v>
      </c>
      <c r="FZ4" s="18">
        <f t="shared" ref="FZ4:FZ67" si="72">IFERROR(BZ4*$DD4,"")</f>
        <v>2.667772892653776</v>
      </c>
      <c r="GA4" s="18">
        <f t="shared" ref="GA4:GA67" si="73">IFERROR(CA4*$DD4,"")</f>
        <v>169.31952880828175</v>
      </c>
      <c r="GB4" s="18">
        <f t="shared" ref="GB4:GB67" si="74">IFERROR(CB4*$DD4,"")</f>
        <v>15.140684226304467</v>
      </c>
      <c r="GC4" s="18">
        <f t="shared" ref="GC4:GC67" si="75">IFERROR(CC4*$DD4,"")</f>
        <v>2.3722606952167</v>
      </c>
      <c r="GD4" s="18">
        <f t="shared" ref="GD4:GD67" si="76">IFERROR(CD4*$DD4,"")</f>
        <v>2.5765825560356537</v>
      </c>
      <c r="GE4" s="18">
        <f t="shared" ref="GE4:GE67" si="77">IFERROR(CE4*$DD4,"")</f>
        <v>5.5375471678796213</v>
      </c>
      <c r="GF4" s="18">
        <f t="shared" ref="GF4:GF67" si="78">IFERROR(CF4*$DD4,"")</f>
        <v>0.14851555471965008</v>
      </c>
      <c r="GG4" s="18">
        <f t="shared" ref="GG4:GG67" si="79">IFERROR(CG4*$DD4,"")</f>
        <v>0.11599241162827231</v>
      </c>
      <c r="GH4" s="18">
        <f t="shared" ref="GH4:GH67" si="80">IFERROR(CH4*$DD4,"")</f>
        <v>31.492877861097153</v>
      </c>
      <c r="GI4" s="18">
        <f t="shared" ref="GI4:GI67" si="81">IFERROR(CI4*$DD4,"")</f>
        <v>0.48449060121737941</v>
      </c>
      <c r="GJ4" s="18">
        <f t="shared" ref="GJ4:GJ67" si="82">IFERROR(CJ4*$DD4,"")</f>
        <v>9.0712338785256907</v>
      </c>
      <c r="GK4" s="18">
        <f t="shared" ref="GK4:GK67" si="83">IFERROR(CK4*$DD4,"")</f>
        <v>2.8723098068772832</v>
      </c>
      <c r="GL4" s="18">
        <f t="shared" ref="GL4:GL67" si="84">IFERROR(CL4*$DD4,"")</f>
        <v>0</v>
      </c>
      <c r="GM4" s="18">
        <f t="shared" ref="GM4:GM67" si="85">IFERROR(CM4*$DD4,"")</f>
        <v>0</v>
      </c>
      <c r="GN4" s="18">
        <f t="shared" ref="GN4:GN67" si="86">IFERROR(CN4*$DD4,"")</f>
        <v>5.6964239166790884</v>
      </c>
      <c r="GO4" s="18">
        <f t="shared" ref="GO4:GO67" si="87">IFERROR(CO4*$DD4,"")</f>
        <v>4.4098359279448802</v>
      </c>
      <c r="GP4" s="18">
        <f t="shared" ref="GP4:GP67" si="88">IFERROR(CP4*$DD4,"")</f>
        <v>6.028697762254061</v>
      </c>
      <c r="GQ4" s="18">
        <f t="shared" ref="GQ4:GQ67" si="89">IFERROR(CQ4*$DD4,"")</f>
        <v>5.3046199288404923</v>
      </c>
      <c r="GR4" s="18">
        <f t="shared" ref="GR4:GR67" si="90">IFERROR(CR4*$DD4,"")</f>
        <v>5.6167889401810527</v>
      </c>
      <c r="GS4" s="18">
        <f t="shared" ref="GS4:GS67" si="91">IFERROR(CS4*$DD4,"")</f>
        <v>4.1020771515860686</v>
      </c>
      <c r="GT4" s="18">
        <f t="shared" ref="GT4:GT67" si="92">IFERROR(CT4*$DD4,"")</f>
        <v>4.3249253859461145</v>
      </c>
      <c r="GU4" s="18">
        <f t="shared" ref="GU4:GU67" si="93">IFERROR(CU4*$DD4,"")</f>
        <v>0.81587689822600995</v>
      </c>
      <c r="GV4" s="18">
        <f t="shared" ref="GV4:GV67" si="94">IFERROR(CV4*$DD4,"")</f>
        <v>0.52219840458754252</v>
      </c>
      <c r="GW4" s="18">
        <f t="shared" ref="GW4:GW67" si="95">IFERROR(CW4*$DD4,"")</f>
        <v>1.3994783933016774</v>
      </c>
      <c r="GX4" s="18">
        <f t="shared" ref="GX4:GX67" si="96">IFERROR(CX4*$DD4,"")</f>
        <v>1.7503937487588206</v>
      </c>
      <c r="GY4" s="18">
        <f t="shared" ref="GY4:GY67" si="97">IFERROR(CY4*$DD4,"")</f>
        <v>1.0820880681430098</v>
      </c>
      <c r="GZ4" s="18">
        <f t="shared" ref="GZ4:GZ67" si="98">IFERROR(CZ4*$DD4,"")</f>
        <v>0</v>
      </c>
      <c r="HA4" s="19">
        <f t="shared" ref="HA4:HA67" si="99">IFERROR(DA4*$DD4,"")</f>
        <v>1.1046293631856314</v>
      </c>
    </row>
    <row r="5" spans="2:209" x14ac:dyDescent="0.3">
      <c r="B5" s="6">
        <v>1912</v>
      </c>
      <c r="C5" s="13" t="s">
        <v>106</v>
      </c>
      <c r="D5" s="13">
        <v>2</v>
      </c>
      <c r="E5" s="13" t="str">
        <f t="shared" si="0"/>
        <v>S</v>
      </c>
      <c r="F5" s="20">
        <f>IFERROR('POF 08-09 | despesa (SCN124)'!F4/'POF 08-09 | despesa (SCN124)'!$DB4,"")</f>
        <v>8.4183450775081343E-3</v>
      </c>
      <c r="G5" s="20">
        <f>IFERROR('POF 08-09 | despesa (SCN124)'!G4/'POF 08-09 | despesa (SCN124)'!$DB4,"")</f>
        <v>1.3478790299707468E-2</v>
      </c>
      <c r="H5" s="20">
        <f>IFERROR('POF 08-09 | despesa (SCN124)'!H4/'POF 08-09 | despesa (SCN124)'!$DB4,"")</f>
        <v>7.0410373438722354E-3</v>
      </c>
      <c r="I5" s="20">
        <f>IFERROR('POF 08-09 | despesa (SCN124)'!I4/'POF 08-09 | despesa (SCN124)'!$DB4,"")</f>
        <v>1.1167294108056761E-2</v>
      </c>
      <c r="J5" s="20">
        <f>IFERROR('POF 08-09 | despesa (SCN124)'!J4/'POF 08-09 | despesa (SCN124)'!$DB4,"")</f>
        <v>9.2239409800368554E-3</v>
      </c>
      <c r="K5" s="20">
        <f>IFERROR('POF 08-09 | despesa (SCN124)'!K4/'POF 08-09 | despesa (SCN124)'!$DB4,"")</f>
        <v>1.3027252986891657E-2</v>
      </c>
      <c r="L5" s="20">
        <f>IFERROR('POF 08-09 | despesa (SCN124)'!L4/'POF 08-09 | despesa (SCN124)'!$DB4,"")</f>
        <v>1.3184942488188755E-2</v>
      </c>
      <c r="M5" s="20">
        <f>IFERROR('POF 08-09 | despesa (SCN124)'!M4/'POF 08-09 | despesa (SCN124)'!$DB4,"")</f>
        <v>9.5437560892725481E-3</v>
      </c>
      <c r="N5" s="20">
        <f>IFERROR('POF 08-09 | despesa (SCN124)'!N4/'POF 08-09 | despesa (SCN124)'!$DB4,"")</f>
        <v>1.0491413030676166E-2</v>
      </c>
      <c r="O5" s="20">
        <f>IFERROR('POF 08-09 | despesa (SCN124)'!O4/'POF 08-09 | despesa (SCN124)'!$DB4,"")</f>
        <v>1.1164771070660415E-2</v>
      </c>
      <c r="P5" s="20">
        <f>IFERROR('POF 08-09 | despesa (SCN124)'!P4/'POF 08-09 | despesa (SCN124)'!$DB4,"")</f>
        <v>6.3304609827378741E-3</v>
      </c>
      <c r="Q5" s="20">
        <f>IFERROR('POF 08-09 | despesa (SCN124)'!Q4/'POF 08-09 | despesa (SCN124)'!$DB4,"")</f>
        <v>4.502716669102404E-3</v>
      </c>
      <c r="R5" s="20">
        <f>IFERROR('POF 08-09 | despesa (SCN124)'!R4/'POF 08-09 | despesa (SCN124)'!$DB4,"")</f>
        <v>1.4848468653572479E-2</v>
      </c>
      <c r="S5" s="20">
        <f>IFERROR('POF 08-09 | despesa (SCN124)'!S4/'POF 08-09 | despesa (SCN124)'!$DB4,"")</f>
        <v>6.5876544621363111E-3</v>
      </c>
      <c r="T5" s="20">
        <f>IFERROR('POF 08-09 | despesa (SCN124)'!T4/'POF 08-09 | despesa (SCN124)'!$DB4,"")</f>
        <v>7.3761179505006337E-3</v>
      </c>
      <c r="U5" s="20">
        <f>IFERROR('POF 08-09 | despesa (SCN124)'!U4/'POF 08-09 | despesa (SCN124)'!$DB4,"")</f>
        <v>9.1726641973564355E-3</v>
      </c>
      <c r="V5" s="20">
        <f>IFERROR('POF 08-09 | despesa (SCN124)'!V4/'POF 08-09 | despesa (SCN124)'!$DB4,"")</f>
        <v>1.3356724310424277E-2</v>
      </c>
      <c r="W5" s="20">
        <f>IFERROR('POF 08-09 | despesa (SCN124)'!W4/'POF 08-09 | despesa (SCN124)'!$DB4,"")</f>
        <v>2.2556394188085669E-2</v>
      </c>
      <c r="X5" s="20">
        <f>IFERROR('POF 08-09 | despesa (SCN124)'!X4/'POF 08-09 | despesa (SCN124)'!$DB4,"")</f>
        <v>1.9045965671903902E-2</v>
      </c>
      <c r="Y5" s="20">
        <f>IFERROR('POF 08-09 | despesa (SCN124)'!Y4/'POF 08-09 | despesa (SCN124)'!$DB4,"")</f>
        <v>2.6126051106590935E-2</v>
      </c>
      <c r="Z5" s="20">
        <f>IFERROR('POF 08-09 | despesa (SCN124)'!Z4/'POF 08-09 | despesa (SCN124)'!$DB4,"")</f>
        <v>8.3260565488477468E-3</v>
      </c>
      <c r="AA5" s="20">
        <f>IFERROR('POF 08-09 | despesa (SCN124)'!AA4/'POF 08-09 | despesa (SCN124)'!$DB4,"")</f>
        <v>1.5976203326701903E-2</v>
      </c>
      <c r="AB5" s="20">
        <f>IFERROR('POF 08-09 | despesa (SCN124)'!AB4/'POF 08-09 | despesa (SCN124)'!$DB4,"")</f>
        <v>1.2095447559648149E-2</v>
      </c>
      <c r="AC5" s="20">
        <f>IFERROR('POF 08-09 | despesa (SCN124)'!AC4/'POF 08-09 | despesa (SCN124)'!$DB4,"")</f>
        <v>1.021434807181232E-2</v>
      </c>
      <c r="AD5" s="20">
        <f>IFERROR('POF 08-09 | despesa (SCN124)'!AD4/'POF 08-09 | despesa (SCN124)'!$DB4,"")</f>
        <v>7.5530715226763672E-3</v>
      </c>
      <c r="AE5" s="20">
        <f>IFERROR('POF 08-09 | despesa (SCN124)'!AE4/'POF 08-09 | despesa (SCN124)'!$DB4,"")</f>
        <v>8.4823176653777664E-3</v>
      </c>
      <c r="AF5" s="20">
        <f>IFERROR('POF 08-09 | despesa (SCN124)'!AF4/'POF 08-09 | despesa (SCN124)'!$DB4,"")</f>
        <v>1.2218466780579617E-2</v>
      </c>
      <c r="AG5" s="20">
        <f>IFERROR('POF 08-09 | despesa (SCN124)'!AG4/'POF 08-09 | despesa (SCN124)'!$DB4,"")</f>
        <v>9.238468087724808E-3</v>
      </c>
      <c r="AH5" s="20">
        <f>IFERROR('POF 08-09 | despesa (SCN124)'!AH4/'POF 08-09 | despesa (SCN124)'!$DB4,"")</f>
        <v>8.5174198848851773E-3</v>
      </c>
      <c r="AI5" s="20">
        <f>IFERROR('POF 08-09 | despesa (SCN124)'!AI4/'POF 08-09 | despesa (SCN124)'!$DB4,"")</f>
        <v>6.967455551035848E-3</v>
      </c>
      <c r="AJ5" s="20">
        <f>IFERROR('POF 08-09 | despesa (SCN124)'!AJ4/'POF 08-09 | despesa (SCN124)'!$DB4,"")</f>
        <v>7.134073605588008E-3</v>
      </c>
      <c r="AK5" s="20">
        <f>IFERROR('POF 08-09 | despesa (SCN124)'!AK4/'POF 08-09 | despesa (SCN124)'!$DB4,"")</f>
        <v>1.0065959651341628E-2</v>
      </c>
      <c r="AL5" s="20">
        <f>IFERROR('POF 08-09 | despesa (SCN124)'!AL4/'POF 08-09 | despesa (SCN124)'!$DB4,"")</f>
        <v>1.1170353472034647E-2</v>
      </c>
      <c r="AM5" s="20">
        <f>IFERROR('POF 08-09 | despesa (SCN124)'!AM4/'POF 08-09 | despesa (SCN124)'!$DB4,"")</f>
        <v>1.421287788984227E-2</v>
      </c>
      <c r="AN5" s="20">
        <f>IFERROR('POF 08-09 | despesa (SCN124)'!AN4/'POF 08-09 | despesa (SCN124)'!$DB4,"")</f>
        <v>5.4091730648948323E-3</v>
      </c>
      <c r="AO5" s="20">
        <f>IFERROR('POF 08-09 | despesa (SCN124)'!AO4/'POF 08-09 | despesa (SCN124)'!$DB4,"")</f>
        <v>1.0497719936360915E-2</v>
      </c>
      <c r="AP5" s="20">
        <f>IFERROR('POF 08-09 | despesa (SCN124)'!AP4/'POF 08-09 | despesa (SCN124)'!$DB4,"")</f>
        <v>2.3638026568841029E-2</v>
      </c>
      <c r="AQ5" s="20">
        <f>IFERROR('POF 08-09 | despesa (SCN124)'!AQ4/'POF 08-09 | despesa (SCN124)'!$DB4,"")</f>
        <v>1.6169148802115268E-2</v>
      </c>
      <c r="AR5" s="20">
        <f>IFERROR('POF 08-09 | despesa (SCN124)'!AR4/'POF 08-09 | despesa (SCN124)'!$DB4,"")</f>
        <v>6.1696840498647564E-3</v>
      </c>
      <c r="AS5" s="20">
        <f>IFERROR('POF 08-09 | despesa (SCN124)'!AS4/'POF 08-09 | despesa (SCN124)'!$DB4,"")</f>
        <v>3.0561763475765794E-3</v>
      </c>
      <c r="AT5" s="20">
        <f>IFERROR('POF 08-09 | despesa (SCN124)'!AT4/'POF 08-09 | despesa (SCN124)'!$DB4,"")</f>
        <v>1.2217288388943861E-2</v>
      </c>
      <c r="AU5" s="20">
        <f>IFERROR('POF 08-09 | despesa (SCN124)'!AU4/'POF 08-09 | despesa (SCN124)'!$DB4,"")</f>
        <v>1.0282517716063861E-2</v>
      </c>
      <c r="AV5" s="20">
        <f>IFERROR('POF 08-09 | despesa (SCN124)'!AV4/'POF 08-09 | despesa (SCN124)'!$DB4,"")</f>
        <v>1.2182921914918442E-2</v>
      </c>
      <c r="AW5" s="20">
        <f>IFERROR('POF 08-09 | despesa (SCN124)'!AW4/'POF 08-09 | despesa (SCN124)'!$DB4,"")</f>
        <v>9.2292343915145979E-3</v>
      </c>
      <c r="AX5" s="20">
        <f>IFERROR('POF 08-09 | despesa (SCN124)'!AX4/'POF 08-09 | despesa (SCN124)'!$DB4,"")</f>
        <v>1.2616033578089367E-2</v>
      </c>
      <c r="AY5" s="20">
        <f>IFERROR('POF 08-09 | despesa (SCN124)'!AY4/'POF 08-09 | despesa (SCN124)'!$DB4,"")</f>
        <v>8.770997244930058E-3</v>
      </c>
      <c r="AZ5" s="20">
        <f>IFERROR('POF 08-09 | despesa (SCN124)'!AZ4/'POF 08-09 | despesa (SCN124)'!$DB4,"")</f>
        <v>1.0249066904883813E-2</v>
      </c>
      <c r="BA5" s="20">
        <f>IFERROR('POF 08-09 | despesa (SCN124)'!BA4/'POF 08-09 | despesa (SCN124)'!$DB4,"")</f>
        <v>1.5034134143341482E-2</v>
      </c>
      <c r="BB5" s="20">
        <f>IFERROR('POF 08-09 | despesa (SCN124)'!BB4/'POF 08-09 | despesa (SCN124)'!$DB4,"")</f>
        <v>5.6011898565491696E-3</v>
      </c>
      <c r="BC5" s="20">
        <f>IFERROR('POF 08-09 | despesa (SCN124)'!BC4/'POF 08-09 | despesa (SCN124)'!$DB4,"")</f>
        <v>6.7986158266657264E-3</v>
      </c>
      <c r="BD5" s="20">
        <f>IFERROR('POF 08-09 | despesa (SCN124)'!BD4/'POF 08-09 | despesa (SCN124)'!$DB4,"")</f>
        <v>6.9541285894818656E-3</v>
      </c>
      <c r="BE5" s="20">
        <f>IFERROR('POF 08-09 | despesa (SCN124)'!BE4/'POF 08-09 | despesa (SCN124)'!$DB4,"")</f>
        <v>6.4394316643798686E-3</v>
      </c>
      <c r="BF5" s="20">
        <f>IFERROR('POF 08-09 | despesa (SCN124)'!BF4/'POF 08-09 | despesa (SCN124)'!$DB4,"")</f>
        <v>7.8982898094831552E-3</v>
      </c>
      <c r="BG5" s="20">
        <f>IFERROR('POF 08-09 | despesa (SCN124)'!BG4/'POF 08-09 | despesa (SCN124)'!$DB4,"")</f>
        <v>9.10733302824881E-3</v>
      </c>
      <c r="BH5" s="20">
        <f>IFERROR('POF 08-09 | despesa (SCN124)'!BH4/'POF 08-09 | despesa (SCN124)'!$DB4,"")</f>
        <v>5.9724733591458813E-3</v>
      </c>
      <c r="BI5" s="20">
        <f>IFERROR('POF 08-09 | despesa (SCN124)'!BI4/'POF 08-09 | despesa (SCN124)'!$DB4,"")</f>
        <v>7.450389681999973E-3</v>
      </c>
      <c r="BJ5" s="20">
        <f>IFERROR('POF 08-09 | despesa (SCN124)'!BJ4/'POF 08-09 | despesa (SCN124)'!$DB4,"")</f>
        <v>1.1528314928011624E-2</v>
      </c>
      <c r="BK5" s="20">
        <f>IFERROR('POF 08-09 | despesa (SCN124)'!BK4/'POF 08-09 | despesa (SCN124)'!$DB4,"")</f>
        <v>1.5435931672115448E-2</v>
      </c>
      <c r="BL5" s="20">
        <f>IFERROR('POF 08-09 | despesa (SCN124)'!BL4/'POF 08-09 | despesa (SCN124)'!$DB4,"")</f>
        <v>1.0590048592500659E-2</v>
      </c>
      <c r="BM5" s="20">
        <f>IFERROR('POF 08-09 | despesa (SCN124)'!BM4/'POF 08-09 | despesa (SCN124)'!$DB4,"")</f>
        <v>6.2885640929164835E-3</v>
      </c>
      <c r="BN5" s="20">
        <f>IFERROR('POF 08-09 | despesa (SCN124)'!BN4/'POF 08-09 | despesa (SCN124)'!$DB4,"")</f>
        <v>6.6736166904361478E-3</v>
      </c>
      <c r="BO5" s="20">
        <f>IFERROR('POF 08-09 | despesa (SCN124)'!BO4/'POF 08-09 | despesa (SCN124)'!$DB4,"")</f>
        <v>6.3053220977921879E-3</v>
      </c>
      <c r="BP5" s="20">
        <f>IFERROR('POF 08-09 | despesa (SCN124)'!BP4/'POF 08-09 | despesa (SCN124)'!$DB4,"")</f>
        <v>4.2095941138641157E-3</v>
      </c>
      <c r="BQ5" s="20">
        <f>IFERROR('POF 08-09 | despesa (SCN124)'!BQ4/'POF 08-09 | despesa (SCN124)'!$DB4,"")</f>
        <v>1.1115889851093436E-2</v>
      </c>
      <c r="BR5" s="20">
        <f>IFERROR('POF 08-09 | despesa (SCN124)'!BR4/'POF 08-09 | despesa (SCN124)'!$DB4,"")</f>
        <v>2.50942321642822E-2</v>
      </c>
      <c r="BS5" s="20">
        <f>IFERROR('POF 08-09 | despesa (SCN124)'!BS4/'POF 08-09 | despesa (SCN124)'!$DB4,"")</f>
        <v>1.1337601938956872E-2</v>
      </c>
      <c r="BT5" s="20">
        <f>IFERROR('POF 08-09 | despesa (SCN124)'!BT4/'POF 08-09 | despesa (SCN124)'!$DB4,"")</f>
        <v>4.2030304268249807E-3</v>
      </c>
      <c r="BU5" s="20">
        <f>IFERROR('POF 08-09 | despesa (SCN124)'!BU4/'POF 08-09 | despesa (SCN124)'!$DB4,"")</f>
        <v>4.3019120532410381E-3</v>
      </c>
      <c r="BV5" s="20">
        <f>IFERROR('POF 08-09 | despesa (SCN124)'!BV4/'POF 08-09 | despesa (SCN124)'!$DB4,"")</f>
        <v>1.5604906547757027E-2</v>
      </c>
      <c r="BW5" s="20">
        <f>IFERROR('POF 08-09 | despesa (SCN124)'!BW4/'POF 08-09 | despesa (SCN124)'!$DB4,"")</f>
        <v>1.3033590050354208E-2</v>
      </c>
      <c r="BX5" s="20">
        <f>IFERROR('POF 08-09 | despesa (SCN124)'!BX4/'POF 08-09 | despesa (SCN124)'!$DB4,"")</f>
        <v>1.1907670508154744E-2</v>
      </c>
      <c r="BY5" s="20">
        <f>IFERROR('POF 08-09 | despesa (SCN124)'!BY4/'POF 08-09 | despesa (SCN124)'!$DB4,"")</f>
        <v>1.2902512891752534E-2</v>
      </c>
      <c r="BZ5" s="20">
        <f>IFERROR('POF 08-09 | despesa (SCN124)'!BZ4/'POF 08-09 | despesa (SCN124)'!$DB4,"")</f>
        <v>7.6479859020048791E-3</v>
      </c>
      <c r="CA5" s="20">
        <f>IFERROR('POF 08-09 | despesa (SCN124)'!CA4/'POF 08-09 | despesa (SCN124)'!$DB4,"")</f>
        <v>1.1646631315964131E-2</v>
      </c>
      <c r="CB5" s="20">
        <f>IFERROR('POF 08-09 | despesa (SCN124)'!CB4/'POF 08-09 | despesa (SCN124)'!$DB4,"")</f>
        <v>8.5985929817222334E-3</v>
      </c>
      <c r="CC5" s="20">
        <f>IFERROR('POF 08-09 | despesa (SCN124)'!CC4/'POF 08-09 | despesa (SCN124)'!$DB4,"")</f>
        <v>7.875618449370755E-3</v>
      </c>
      <c r="CD5" s="20">
        <f>IFERROR('POF 08-09 | despesa (SCN124)'!CD4/'POF 08-09 | despesa (SCN124)'!$DB4,"")</f>
        <v>1.3776094002706948E-2</v>
      </c>
      <c r="CE5" s="20">
        <f>IFERROR('POF 08-09 | despesa (SCN124)'!CE4/'POF 08-09 | despesa (SCN124)'!$DB4,"")</f>
        <v>6.8488215753695616E-3</v>
      </c>
      <c r="CF5" s="20">
        <f>IFERROR('POF 08-09 | despesa (SCN124)'!CF4/'POF 08-09 | despesa (SCN124)'!$DB4,"")</f>
        <v>5.8216509790772744E-3</v>
      </c>
      <c r="CG5" s="20">
        <f>IFERROR('POF 08-09 | despesa (SCN124)'!CG4/'POF 08-09 | despesa (SCN124)'!$DB4,"")</f>
        <v>4.3803541807028099E-3</v>
      </c>
      <c r="CH5" s="20">
        <f>IFERROR('POF 08-09 | despesa (SCN124)'!CH4/'POF 08-09 | despesa (SCN124)'!$DB4,"")</f>
        <v>1.5352660060629443E-2</v>
      </c>
      <c r="CI5" s="20">
        <f>IFERROR('POF 08-09 | despesa (SCN124)'!CI4/'POF 08-09 | despesa (SCN124)'!$DB4,"")</f>
        <v>8.7796034200809253E-3</v>
      </c>
      <c r="CJ5" s="20">
        <f>IFERROR('POF 08-09 | despesa (SCN124)'!CJ4/'POF 08-09 | despesa (SCN124)'!$DB4,"")</f>
        <v>1.3401095616107599E-2</v>
      </c>
      <c r="CK5" s="20">
        <f>IFERROR('POF 08-09 | despesa (SCN124)'!CK4/'POF 08-09 | despesa (SCN124)'!$DB4,"")</f>
        <v>8.356047691509938E-3</v>
      </c>
      <c r="CL5" s="20">
        <f>IFERROR('POF 08-09 | despesa (SCN124)'!CL4/'POF 08-09 | despesa (SCN124)'!$DB4,"")</f>
        <v>3.7342795709474994E-3</v>
      </c>
      <c r="CM5" s="20">
        <f>IFERROR('POF 08-09 | despesa (SCN124)'!CM4/'POF 08-09 | despesa (SCN124)'!$DB4,"")</f>
        <v>3.8207780675542937E-3</v>
      </c>
      <c r="CN5" s="20">
        <f>IFERROR('POF 08-09 | despesa (SCN124)'!CN4/'POF 08-09 | despesa (SCN124)'!$DB4,"")</f>
        <v>3.535333904295836E-3</v>
      </c>
      <c r="CO5" s="20">
        <f>IFERROR('POF 08-09 | despesa (SCN124)'!CO4/'POF 08-09 | despesa (SCN124)'!$DB4,"")</f>
        <v>1.132310143761439E-2</v>
      </c>
      <c r="CP5" s="20">
        <f>IFERROR('POF 08-09 | despesa (SCN124)'!CP4/'POF 08-09 | despesa (SCN124)'!$DB4,"")</f>
        <v>3.4768670062410641E-2</v>
      </c>
      <c r="CQ5" s="20">
        <f>IFERROR('POF 08-09 | despesa (SCN124)'!CQ4/'POF 08-09 | despesa (SCN124)'!$DB4,"")</f>
        <v>6.9760679443459017E-3</v>
      </c>
      <c r="CR5" s="20">
        <f>IFERROR('POF 08-09 | despesa (SCN124)'!CR4/'POF 08-09 | despesa (SCN124)'!$DB4,"")</f>
        <v>5.7604797416595122E-3</v>
      </c>
      <c r="CS5" s="20">
        <f>IFERROR('POF 08-09 | despesa (SCN124)'!CS4/'POF 08-09 | despesa (SCN124)'!$DB4,"")</f>
        <v>7.8490715764208806E-3</v>
      </c>
      <c r="CT5" s="20">
        <f>IFERROR('POF 08-09 | despesa (SCN124)'!CT4/'POF 08-09 | despesa (SCN124)'!$DB4,"")</f>
        <v>4.504452218061783E-3</v>
      </c>
      <c r="CU5" s="20">
        <f>IFERROR('POF 08-09 | despesa (SCN124)'!CU4/'POF 08-09 | despesa (SCN124)'!$DB4,"")</f>
        <v>5.9102045122787113E-3</v>
      </c>
      <c r="CV5" s="20">
        <f>IFERROR('POF 08-09 | despesa (SCN124)'!CV4/'POF 08-09 | despesa (SCN124)'!$DB4,"")</f>
        <v>4.2375475294293445E-3</v>
      </c>
      <c r="CW5" s="20">
        <f>IFERROR('POF 08-09 | despesa (SCN124)'!CW4/'POF 08-09 | despesa (SCN124)'!$DB4,"")</f>
        <v>2.4271534672158429E-3</v>
      </c>
      <c r="CX5" s="20">
        <f>IFERROR('POF 08-09 | despesa (SCN124)'!CX4/'POF 08-09 | despesa (SCN124)'!$DB4,"")</f>
        <v>8.061067011905813E-3</v>
      </c>
      <c r="CY5" s="20">
        <f>IFERROR('POF 08-09 | despesa (SCN124)'!CY4/'POF 08-09 | despesa (SCN124)'!$DB4,"")</f>
        <v>4.9485813239642388E-3</v>
      </c>
      <c r="CZ5" s="20">
        <f>IFERROR('POF 08-09 | despesa (SCN124)'!CZ4/'POF 08-09 | despesa (SCN124)'!$DB4,"")</f>
        <v>3.5101892693056545E-3</v>
      </c>
      <c r="DA5" s="20">
        <f>IFERROR('POF 08-09 | despesa (SCN124)'!DA4/'POF 08-09 | despesa (SCN124)'!$DB4,"")</f>
        <v>1.5053871413617586E-2</v>
      </c>
      <c r="DB5" s="21">
        <f>IFERROR('POF 08-09 | despesa (SCN124)'!DB4/'POF 08-09 | despesa (SCN124)'!$DB4,"")</f>
        <v>1</v>
      </c>
      <c r="DD5" s="26">
        <v>3869</v>
      </c>
      <c r="DF5" s="34">
        <f t="shared" ref="DF5:DF68" si="100">IFERROR(F5*$DD5,"")</f>
        <v>32.570577104878971</v>
      </c>
      <c r="DG5" s="20">
        <f t="shared" si="1"/>
        <v>52.149439669568196</v>
      </c>
      <c r="DH5" s="20">
        <f t="shared" si="2"/>
        <v>27.24177348344168</v>
      </c>
      <c r="DI5" s="20">
        <f t="shared" si="3"/>
        <v>43.206260904071605</v>
      </c>
      <c r="DJ5" s="20">
        <f t="shared" si="4"/>
        <v>35.68742765176259</v>
      </c>
      <c r="DK5" s="20">
        <f t="shared" si="5"/>
        <v>50.402441806283818</v>
      </c>
      <c r="DL5" s="20">
        <f t="shared" si="6"/>
        <v>51.012542486802296</v>
      </c>
      <c r="DM5" s="20">
        <f t="shared" si="7"/>
        <v>36.924792309395485</v>
      </c>
      <c r="DN5" s="20">
        <f t="shared" si="8"/>
        <v>40.591277015686089</v>
      </c>
      <c r="DO5" s="20">
        <f t="shared" si="9"/>
        <v>43.196499272385147</v>
      </c>
      <c r="DP5" s="20">
        <f t="shared" si="10"/>
        <v>24.492553542212836</v>
      </c>
      <c r="DQ5" s="20">
        <f t="shared" si="11"/>
        <v>17.421010792757201</v>
      </c>
      <c r="DR5" s="20">
        <f t="shared" si="12"/>
        <v>57.448725220671925</v>
      </c>
      <c r="DS5" s="20">
        <f t="shared" si="13"/>
        <v>25.487635114005389</v>
      </c>
      <c r="DT5" s="20">
        <f t="shared" si="14"/>
        <v>28.538200350486953</v>
      </c>
      <c r="DU5" s="20">
        <f t="shared" si="15"/>
        <v>35.489037779572051</v>
      </c>
      <c r="DV5" s="20">
        <f t="shared" si="16"/>
        <v>51.677166357031524</v>
      </c>
      <c r="DW5" s="20">
        <f t="shared" si="17"/>
        <v>87.270689113703455</v>
      </c>
      <c r="DX5" s="20">
        <f t="shared" si="18"/>
        <v>73.6888411845962</v>
      </c>
      <c r="DY5" s="20">
        <f t="shared" si="19"/>
        <v>101.08169173140033</v>
      </c>
      <c r="DZ5" s="20">
        <f t="shared" si="20"/>
        <v>32.213512787491929</v>
      </c>
      <c r="EA5" s="20">
        <f t="shared" si="21"/>
        <v>61.811930671009662</v>
      </c>
      <c r="EB5" s="20">
        <f t="shared" si="22"/>
        <v>46.797286608278689</v>
      </c>
      <c r="EC5" s="20">
        <f t="shared" si="23"/>
        <v>39.519312689841868</v>
      </c>
      <c r="ED5" s="20">
        <f t="shared" si="24"/>
        <v>29.222833721234863</v>
      </c>
      <c r="EE5" s="20">
        <f t="shared" si="25"/>
        <v>32.81808704734658</v>
      </c>
      <c r="EF5" s="20">
        <f t="shared" si="26"/>
        <v>47.273247974062542</v>
      </c>
      <c r="EG5" s="20">
        <f t="shared" si="27"/>
        <v>35.743633031407285</v>
      </c>
      <c r="EH5" s="20">
        <f t="shared" si="28"/>
        <v>32.953897534620751</v>
      </c>
      <c r="EI5" s="20">
        <f t="shared" si="29"/>
        <v>26.957085526957695</v>
      </c>
      <c r="EJ5" s="20">
        <f t="shared" si="30"/>
        <v>27.601730780020002</v>
      </c>
      <c r="EK5" s="20">
        <f t="shared" si="31"/>
        <v>38.945197891040756</v>
      </c>
      <c r="EL5" s="20">
        <f t="shared" si="32"/>
        <v>43.218097583302047</v>
      </c>
      <c r="EM5" s="20">
        <f t="shared" si="33"/>
        <v>54.989624555799743</v>
      </c>
      <c r="EN5" s="20">
        <f t="shared" si="34"/>
        <v>20.928090588078106</v>
      </c>
      <c r="EO5" s="20">
        <f t="shared" si="35"/>
        <v>40.615678433780381</v>
      </c>
      <c r="EP5" s="20">
        <f t="shared" si="36"/>
        <v>91.455524794845942</v>
      </c>
      <c r="EQ5" s="20">
        <f t="shared" si="37"/>
        <v>62.558436715383969</v>
      </c>
      <c r="ER5" s="20">
        <f t="shared" si="38"/>
        <v>23.870507588926742</v>
      </c>
      <c r="ES5" s="20">
        <f t="shared" si="39"/>
        <v>11.824346288773786</v>
      </c>
      <c r="ET5" s="20">
        <f t="shared" si="40"/>
        <v>47.268688776823801</v>
      </c>
      <c r="EU5" s="20">
        <f t="shared" si="41"/>
        <v>39.783061043451077</v>
      </c>
      <c r="EV5" s="20">
        <f t="shared" si="42"/>
        <v>47.135724888819453</v>
      </c>
      <c r="EW5" s="20">
        <f t="shared" si="43"/>
        <v>35.707907860769978</v>
      </c>
      <c r="EX5" s="20">
        <f t="shared" si="44"/>
        <v>48.811433913627759</v>
      </c>
      <c r="EY5" s="20">
        <f t="shared" si="45"/>
        <v>33.934988340634398</v>
      </c>
      <c r="EZ5" s="20">
        <f t="shared" si="46"/>
        <v>39.653639854995475</v>
      </c>
      <c r="FA5" s="20">
        <f t="shared" si="47"/>
        <v>58.167065000588195</v>
      </c>
      <c r="FB5" s="20">
        <f t="shared" si="48"/>
        <v>21.671003554988737</v>
      </c>
      <c r="FC5" s="20">
        <f t="shared" si="49"/>
        <v>26.303844633369696</v>
      </c>
      <c r="FD5" s="20">
        <f t="shared" si="50"/>
        <v>26.905523512705336</v>
      </c>
      <c r="FE5" s="20">
        <f t="shared" si="51"/>
        <v>24.914161109485711</v>
      </c>
      <c r="FF5" s="20">
        <f t="shared" si="52"/>
        <v>30.558483272890328</v>
      </c>
      <c r="FG5" s="20">
        <f t="shared" si="53"/>
        <v>35.236271486294648</v>
      </c>
      <c r="FH5" s="20">
        <f t="shared" si="54"/>
        <v>23.107499426535416</v>
      </c>
      <c r="FI5" s="20">
        <f t="shared" si="55"/>
        <v>28.825557679657894</v>
      </c>
      <c r="FJ5" s="20">
        <f t="shared" si="56"/>
        <v>44.603050456476971</v>
      </c>
      <c r="FK5" s="20">
        <f t="shared" si="57"/>
        <v>59.721619639414669</v>
      </c>
      <c r="FL5" s="20">
        <f t="shared" si="58"/>
        <v>40.972898004385051</v>
      </c>
      <c r="FM5" s="20">
        <f t="shared" si="59"/>
        <v>24.330454475493873</v>
      </c>
      <c r="FN5" s="20">
        <f t="shared" si="60"/>
        <v>25.820222975297455</v>
      </c>
      <c r="FO5" s="20">
        <f t="shared" si="61"/>
        <v>24.395291196357974</v>
      </c>
      <c r="FP5" s="20">
        <f t="shared" si="62"/>
        <v>16.286919626540264</v>
      </c>
      <c r="FQ5" s="20">
        <f t="shared" si="63"/>
        <v>43.007377833880504</v>
      </c>
      <c r="FR5" s="20">
        <f t="shared" si="64"/>
        <v>97.089584243607831</v>
      </c>
      <c r="FS5" s="20">
        <f t="shared" si="65"/>
        <v>43.865181901824137</v>
      </c>
      <c r="FT5" s="20">
        <f t="shared" si="66"/>
        <v>16.26152472138585</v>
      </c>
      <c r="FU5" s="20">
        <f t="shared" si="67"/>
        <v>16.644097733989575</v>
      </c>
      <c r="FV5" s="20">
        <f t="shared" si="68"/>
        <v>60.375383433271935</v>
      </c>
      <c r="FW5" s="20">
        <f t="shared" si="69"/>
        <v>50.426959904820428</v>
      </c>
      <c r="FX5" s="20">
        <f t="shared" si="70"/>
        <v>46.070777196050706</v>
      </c>
      <c r="FY5" s="20">
        <f t="shared" si="71"/>
        <v>49.919822378190553</v>
      </c>
      <c r="FZ5" s="20">
        <f t="shared" si="72"/>
        <v>29.590057454856879</v>
      </c>
      <c r="GA5" s="20">
        <f t="shared" si="73"/>
        <v>45.060816561465224</v>
      </c>
      <c r="GB5" s="20">
        <f t="shared" si="74"/>
        <v>33.267956246283319</v>
      </c>
      <c r="GC5" s="20">
        <f t="shared" si="75"/>
        <v>30.47076778061545</v>
      </c>
      <c r="GD5" s="20">
        <f t="shared" si="76"/>
        <v>53.299707696473185</v>
      </c>
      <c r="GE5" s="20">
        <f t="shared" si="77"/>
        <v>26.498090675104834</v>
      </c>
      <c r="GF5" s="20">
        <f t="shared" si="78"/>
        <v>22.523967638049974</v>
      </c>
      <c r="GG5" s="20">
        <f t="shared" si="79"/>
        <v>16.947590325139171</v>
      </c>
      <c r="GH5" s="20">
        <f t="shared" si="80"/>
        <v>59.399441774575315</v>
      </c>
      <c r="GI5" s="20">
        <f t="shared" si="81"/>
        <v>33.968285632293103</v>
      </c>
      <c r="GJ5" s="20">
        <f t="shared" si="82"/>
        <v>51.848838938720299</v>
      </c>
      <c r="GK5" s="20">
        <f t="shared" si="83"/>
        <v>32.329548518451951</v>
      </c>
      <c r="GL5" s="20">
        <f t="shared" si="84"/>
        <v>14.447927659995875</v>
      </c>
      <c r="GM5" s="20">
        <f t="shared" si="85"/>
        <v>14.782590343367563</v>
      </c>
      <c r="GN5" s="20">
        <f t="shared" si="86"/>
        <v>13.678206875720589</v>
      </c>
      <c r="GO5" s="20">
        <f t="shared" si="87"/>
        <v>43.809079462130072</v>
      </c>
      <c r="GP5" s="20">
        <f t="shared" si="88"/>
        <v>134.51998447146676</v>
      </c>
      <c r="GQ5" s="20">
        <f t="shared" si="89"/>
        <v>26.990406876674292</v>
      </c>
      <c r="GR5" s="20">
        <f t="shared" si="90"/>
        <v>22.287296120480654</v>
      </c>
      <c r="GS5" s="20">
        <f t="shared" si="91"/>
        <v>30.368057929172387</v>
      </c>
      <c r="GT5" s="20">
        <f t="shared" si="92"/>
        <v>17.427725631681039</v>
      </c>
      <c r="GU5" s="20">
        <f t="shared" si="93"/>
        <v>22.866581258006335</v>
      </c>
      <c r="GV5" s="20">
        <f t="shared" si="94"/>
        <v>16.395071391362134</v>
      </c>
      <c r="GW5" s="20">
        <f t="shared" si="95"/>
        <v>9.3906567646580967</v>
      </c>
      <c r="GX5" s="20">
        <f t="shared" si="96"/>
        <v>31.188268269063592</v>
      </c>
      <c r="GY5" s="20">
        <f t="shared" si="97"/>
        <v>19.14606114241764</v>
      </c>
      <c r="GZ5" s="20">
        <f t="shared" si="98"/>
        <v>13.580922282943577</v>
      </c>
      <c r="HA5" s="21">
        <f t="shared" si="99"/>
        <v>58.243428499286445</v>
      </c>
    </row>
    <row r="6" spans="2:209" x14ac:dyDescent="0.3">
      <c r="B6" s="6">
        <v>1913</v>
      </c>
      <c r="C6" s="13" t="s">
        <v>107</v>
      </c>
      <c r="D6" s="13">
        <v>3</v>
      </c>
      <c r="E6" s="13" t="str">
        <f t="shared" si="0"/>
        <v>S</v>
      </c>
      <c r="F6" s="20">
        <f>IFERROR('POF 08-09 | despesa (SCN124)'!F5/'POF 08-09 | despesa (SCN124)'!$DB5,"")</f>
        <v>0</v>
      </c>
      <c r="G6" s="20">
        <f>IFERROR('POF 08-09 | despesa (SCN124)'!G5/'POF 08-09 | despesa (SCN124)'!$DB5,"")</f>
        <v>0</v>
      </c>
      <c r="H6" s="20">
        <f>IFERROR('POF 08-09 | despesa (SCN124)'!H5/'POF 08-09 | despesa (SCN124)'!$DB5,"")</f>
        <v>7.8540451223021752E-4</v>
      </c>
      <c r="I6" s="20">
        <f>IFERROR('POF 08-09 | despesa (SCN124)'!I5/'POF 08-09 | despesa (SCN124)'!$DB5,"")</f>
        <v>7.8406522198627218E-3</v>
      </c>
      <c r="J6" s="20">
        <f>IFERROR('POF 08-09 | despesa (SCN124)'!J5/'POF 08-09 | despesa (SCN124)'!$DB5,"")</f>
        <v>7.7246634383963068E-4</v>
      </c>
      <c r="K6" s="20">
        <f>IFERROR('POF 08-09 | despesa (SCN124)'!K5/'POF 08-09 | despesa (SCN124)'!$DB5,"")</f>
        <v>3.937279430022712E-3</v>
      </c>
      <c r="L6" s="20">
        <f>IFERROR('POF 08-09 | despesa (SCN124)'!L5/'POF 08-09 | despesa (SCN124)'!$DB5,"")</f>
        <v>8.3924235908669712E-3</v>
      </c>
      <c r="M6" s="20">
        <f>IFERROR('POF 08-09 | despesa (SCN124)'!M5/'POF 08-09 | despesa (SCN124)'!$DB5,"")</f>
        <v>3.8068794542418864E-4</v>
      </c>
      <c r="N6" s="20">
        <f>IFERROR('POF 08-09 | despesa (SCN124)'!N5/'POF 08-09 | despesa (SCN124)'!$DB5,"")</f>
        <v>1.1427604791156214E-2</v>
      </c>
      <c r="O6" s="20">
        <f>IFERROR('POF 08-09 | despesa (SCN124)'!O5/'POF 08-09 | despesa (SCN124)'!$DB5,"")</f>
        <v>6.9174566704555606E-3</v>
      </c>
      <c r="P6" s="20">
        <f>IFERROR('POF 08-09 | despesa (SCN124)'!P5/'POF 08-09 | despesa (SCN124)'!$DB5,"")</f>
        <v>1.3214581356256474E-2</v>
      </c>
      <c r="Q6" s="20">
        <f>IFERROR('POF 08-09 | despesa (SCN124)'!Q5/'POF 08-09 | despesa (SCN124)'!$DB5,"")</f>
        <v>0</v>
      </c>
      <c r="R6" s="20">
        <f>IFERROR('POF 08-09 | despesa (SCN124)'!R5/'POF 08-09 | despesa (SCN124)'!$DB5,"")</f>
        <v>5.6194719896470249E-3</v>
      </c>
      <c r="S6" s="20">
        <f>IFERROR('POF 08-09 | despesa (SCN124)'!S5/'POF 08-09 | despesa (SCN124)'!$DB5,"")</f>
        <v>1.0275360425833699E-2</v>
      </c>
      <c r="T6" s="20">
        <f>IFERROR('POF 08-09 | despesa (SCN124)'!T5/'POF 08-09 | despesa (SCN124)'!$DB5,"")</f>
        <v>4.2523766561483671E-4</v>
      </c>
      <c r="U6" s="20">
        <f>IFERROR('POF 08-09 | despesa (SCN124)'!U5/'POF 08-09 | despesa (SCN124)'!$DB5,"")</f>
        <v>1.7361542400095241E-3</v>
      </c>
      <c r="V6" s="20">
        <f>IFERROR('POF 08-09 | despesa (SCN124)'!V5/'POF 08-09 | despesa (SCN124)'!$DB5,"")</f>
        <v>6.1133179238133184E-3</v>
      </c>
      <c r="W6" s="20">
        <f>IFERROR('POF 08-09 | despesa (SCN124)'!W5/'POF 08-09 | despesa (SCN124)'!$DB5,"")</f>
        <v>5.346487014163203E-4</v>
      </c>
      <c r="X6" s="20">
        <f>IFERROR('POF 08-09 | despesa (SCN124)'!X5/'POF 08-09 | despesa (SCN124)'!$DB5,"")</f>
        <v>3.1436664076588345E-3</v>
      </c>
      <c r="Y6" s="20">
        <f>IFERROR('POF 08-09 | despesa (SCN124)'!Y5/'POF 08-09 | despesa (SCN124)'!$DB5,"")</f>
        <v>1.0523013180266051E-3</v>
      </c>
      <c r="Z6" s="20">
        <f>IFERROR('POF 08-09 | despesa (SCN124)'!Z5/'POF 08-09 | despesa (SCN124)'!$DB5,"")</f>
        <v>3.6405016307296048E-3</v>
      </c>
      <c r="AA6" s="20">
        <f>IFERROR('POF 08-09 | despesa (SCN124)'!AA5/'POF 08-09 | despesa (SCN124)'!$DB5,"")</f>
        <v>1.769560695515077E-2</v>
      </c>
      <c r="AB6" s="20">
        <f>IFERROR('POF 08-09 | despesa (SCN124)'!AB5/'POF 08-09 | despesa (SCN124)'!$DB5,"")</f>
        <v>2.1825604737559087E-3</v>
      </c>
      <c r="AC6" s="20">
        <f>IFERROR('POF 08-09 | despesa (SCN124)'!AC5/'POF 08-09 | despesa (SCN124)'!$DB5,"")</f>
        <v>1.2572469186932085E-2</v>
      </c>
      <c r="AD6" s="20">
        <f>IFERROR('POF 08-09 | despesa (SCN124)'!AD5/'POF 08-09 | despesa (SCN124)'!$DB5,"")</f>
        <v>8.7114901407724203E-3</v>
      </c>
      <c r="AE6" s="20">
        <f>IFERROR('POF 08-09 | despesa (SCN124)'!AE5/'POF 08-09 | despesa (SCN124)'!$DB5,"")</f>
        <v>2.4648935762750144E-3</v>
      </c>
      <c r="AF6" s="20">
        <f>IFERROR('POF 08-09 | despesa (SCN124)'!AF5/'POF 08-09 | despesa (SCN124)'!$DB5,"")</f>
        <v>0.18214615796799249</v>
      </c>
      <c r="AG6" s="20">
        <f>IFERROR('POF 08-09 | despesa (SCN124)'!AG5/'POF 08-09 | despesa (SCN124)'!$DB5,"")</f>
        <v>0</v>
      </c>
      <c r="AH6" s="20">
        <f>IFERROR('POF 08-09 | despesa (SCN124)'!AH5/'POF 08-09 | despesa (SCN124)'!$DB5,"")</f>
        <v>0</v>
      </c>
      <c r="AI6" s="20">
        <f>IFERROR('POF 08-09 | despesa (SCN124)'!AI5/'POF 08-09 | despesa (SCN124)'!$DB5,"")</f>
        <v>8.2459245868692196E-4</v>
      </c>
      <c r="AJ6" s="20">
        <f>IFERROR('POF 08-09 | despesa (SCN124)'!AJ5/'POF 08-09 | despesa (SCN124)'!$DB5,"")</f>
        <v>1.3801383158745456E-2</v>
      </c>
      <c r="AK6" s="20">
        <f>IFERROR('POF 08-09 | despesa (SCN124)'!AK5/'POF 08-09 | despesa (SCN124)'!$DB5,"")</f>
        <v>1.121448580649885E-2</v>
      </c>
      <c r="AL6" s="20">
        <f>IFERROR('POF 08-09 | despesa (SCN124)'!AL5/'POF 08-09 | despesa (SCN124)'!$DB5,"")</f>
        <v>1.0847569588789744E-3</v>
      </c>
      <c r="AM6" s="20">
        <f>IFERROR('POF 08-09 | despesa (SCN124)'!AM5/'POF 08-09 | despesa (SCN124)'!$DB5,"")</f>
        <v>0</v>
      </c>
      <c r="AN6" s="20">
        <f>IFERROR('POF 08-09 | despesa (SCN124)'!AN5/'POF 08-09 | despesa (SCN124)'!$DB5,"")</f>
        <v>1.0687020245316078E-2</v>
      </c>
      <c r="AO6" s="20">
        <f>IFERROR('POF 08-09 | despesa (SCN124)'!AO5/'POF 08-09 | despesa (SCN124)'!$DB5,"")</f>
        <v>3.7944928320502412E-4</v>
      </c>
      <c r="AP6" s="20">
        <f>IFERROR('POF 08-09 | despesa (SCN124)'!AP5/'POF 08-09 | despesa (SCN124)'!$DB5,"")</f>
        <v>7.1125959830781313E-3</v>
      </c>
      <c r="AQ6" s="20">
        <f>IFERROR('POF 08-09 | despesa (SCN124)'!AQ5/'POF 08-09 | despesa (SCN124)'!$DB5,"")</f>
        <v>1.2724480967413992E-3</v>
      </c>
      <c r="AR6" s="20">
        <f>IFERROR('POF 08-09 | despesa (SCN124)'!AR5/'POF 08-09 | despesa (SCN124)'!$DB5,"")</f>
        <v>1.3418966887484161E-3</v>
      </c>
      <c r="AS6" s="20">
        <f>IFERROR('POF 08-09 | despesa (SCN124)'!AS5/'POF 08-09 | despesa (SCN124)'!$DB5,"")</f>
        <v>4.4010386341302634E-3</v>
      </c>
      <c r="AT6" s="20">
        <f>IFERROR('POF 08-09 | despesa (SCN124)'!AT5/'POF 08-09 | despesa (SCN124)'!$DB5,"")</f>
        <v>3.0237019530901547E-3</v>
      </c>
      <c r="AU6" s="20">
        <f>IFERROR('POF 08-09 | despesa (SCN124)'!AU5/'POF 08-09 | despesa (SCN124)'!$DB5,"")</f>
        <v>3.9546758349665121E-3</v>
      </c>
      <c r="AV6" s="20">
        <f>IFERROR('POF 08-09 | despesa (SCN124)'!AV5/'POF 08-09 | despesa (SCN124)'!$DB5,"")</f>
        <v>1.3065248714894645E-2</v>
      </c>
      <c r="AW6" s="20">
        <f>IFERROR('POF 08-09 | despesa (SCN124)'!AW5/'POF 08-09 | despesa (SCN124)'!$DB5,"")</f>
        <v>0</v>
      </c>
      <c r="AX6" s="20">
        <f>IFERROR('POF 08-09 | despesa (SCN124)'!AX5/'POF 08-09 | despesa (SCN124)'!$DB5,"")</f>
        <v>4.6215532127391226E-2</v>
      </c>
      <c r="AY6" s="20">
        <f>IFERROR('POF 08-09 | despesa (SCN124)'!AY5/'POF 08-09 | despesa (SCN124)'!$DB5,"")</f>
        <v>0</v>
      </c>
      <c r="AZ6" s="20">
        <f>IFERROR('POF 08-09 | despesa (SCN124)'!AZ5/'POF 08-09 | despesa (SCN124)'!$DB5,"")</f>
        <v>2.0087743734434928E-3</v>
      </c>
      <c r="BA6" s="20">
        <f>IFERROR('POF 08-09 | despesa (SCN124)'!BA5/'POF 08-09 | despesa (SCN124)'!$DB5,"")</f>
        <v>2.8282419207374749E-2</v>
      </c>
      <c r="BB6" s="20">
        <f>IFERROR('POF 08-09 | despesa (SCN124)'!BB5/'POF 08-09 | despesa (SCN124)'!$DB5,"")</f>
        <v>5.495007719194981E-3</v>
      </c>
      <c r="BC6" s="20">
        <f>IFERROR('POF 08-09 | despesa (SCN124)'!BC5/'POF 08-09 | despesa (SCN124)'!$DB5,"")</f>
        <v>0</v>
      </c>
      <c r="BD6" s="20">
        <f>IFERROR('POF 08-09 | despesa (SCN124)'!BD5/'POF 08-09 | despesa (SCN124)'!$DB5,"")</f>
        <v>3.4019779991114842E-4</v>
      </c>
      <c r="BE6" s="20">
        <f>IFERROR('POF 08-09 | despesa (SCN124)'!BE5/'POF 08-09 | despesa (SCN124)'!$DB5,"")</f>
        <v>1.371065551090905E-3</v>
      </c>
      <c r="BF6" s="20">
        <f>IFERROR('POF 08-09 | despesa (SCN124)'!BF5/'POF 08-09 | despesa (SCN124)'!$DB5,"")</f>
        <v>1.154177254361432E-3</v>
      </c>
      <c r="BG6" s="20">
        <f>IFERROR('POF 08-09 | despesa (SCN124)'!BG5/'POF 08-09 | despesa (SCN124)'!$DB5,"")</f>
        <v>9.1213194298395989E-3</v>
      </c>
      <c r="BH6" s="20">
        <f>IFERROR('POF 08-09 | despesa (SCN124)'!BH5/'POF 08-09 | despesa (SCN124)'!$DB5,"")</f>
        <v>7.0951630990377505E-4</v>
      </c>
      <c r="BI6" s="20">
        <f>IFERROR('POF 08-09 | despesa (SCN124)'!BI5/'POF 08-09 | despesa (SCN124)'!$DB5,"")</f>
        <v>8.2485531528967608E-4</v>
      </c>
      <c r="BJ6" s="20">
        <f>IFERROR('POF 08-09 | despesa (SCN124)'!BJ5/'POF 08-09 | despesa (SCN124)'!$DB5,"")</f>
        <v>1.0001093705109303E-2</v>
      </c>
      <c r="BK6" s="20">
        <f>IFERROR('POF 08-09 | despesa (SCN124)'!BK5/'POF 08-09 | despesa (SCN124)'!$DB5,"")</f>
        <v>6.0729231875569847E-2</v>
      </c>
      <c r="BL6" s="20">
        <f>IFERROR('POF 08-09 | despesa (SCN124)'!BL5/'POF 08-09 | despesa (SCN124)'!$DB5,"")</f>
        <v>0</v>
      </c>
      <c r="BM6" s="20">
        <f>IFERROR('POF 08-09 | despesa (SCN124)'!BM5/'POF 08-09 | despesa (SCN124)'!$DB5,"")</f>
        <v>0</v>
      </c>
      <c r="BN6" s="20">
        <f>IFERROR('POF 08-09 | despesa (SCN124)'!BN5/'POF 08-09 | despesa (SCN124)'!$DB5,"")</f>
        <v>7.7296095354239241E-3</v>
      </c>
      <c r="BO6" s="20">
        <f>IFERROR('POF 08-09 | despesa (SCN124)'!BO5/'POF 08-09 | despesa (SCN124)'!$DB5,"")</f>
        <v>2.0842649956403447E-2</v>
      </c>
      <c r="BP6" s="20">
        <f>IFERROR('POF 08-09 | despesa (SCN124)'!BP5/'POF 08-09 | despesa (SCN124)'!$DB5,"")</f>
        <v>1.1836195157401521E-3</v>
      </c>
      <c r="BQ6" s="20">
        <f>IFERROR('POF 08-09 | despesa (SCN124)'!BQ5/'POF 08-09 | despesa (SCN124)'!$DB5,"")</f>
        <v>3.3230069055995531E-3</v>
      </c>
      <c r="BR6" s="20">
        <f>IFERROR('POF 08-09 | despesa (SCN124)'!BR5/'POF 08-09 | despesa (SCN124)'!$DB5,"")</f>
        <v>4.3505111989089861E-3</v>
      </c>
      <c r="BS6" s="20">
        <f>IFERROR('POF 08-09 | despesa (SCN124)'!BS5/'POF 08-09 | despesa (SCN124)'!$DB5,"")</f>
        <v>0</v>
      </c>
      <c r="BT6" s="20">
        <f>IFERROR('POF 08-09 | despesa (SCN124)'!BT5/'POF 08-09 | despesa (SCN124)'!$DB5,"")</f>
        <v>1.4102114839777118E-3</v>
      </c>
      <c r="BU6" s="20">
        <f>IFERROR('POF 08-09 | despesa (SCN124)'!BU5/'POF 08-09 | despesa (SCN124)'!$DB5,"")</f>
        <v>1.8523975083931754E-3</v>
      </c>
      <c r="BV6" s="20">
        <f>IFERROR('POF 08-09 | despesa (SCN124)'!BV5/'POF 08-09 | despesa (SCN124)'!$DB5,"")</f>
        <v>0</v>
      </c>
      <c r="BW6" s="20">
        <f>IFERROR('POF 08-09 | despesa (SCN124)'!BW5/'POF 08-09 | despesa (SCN124)'!$DB5,"")</f>
        <v>1.69555091683029E-3</v>
      </c>
      <c r="BX6" s="20">
        <f>IFERROR('POF 08-09 | despesa (SCN124)'!BX5/'POF 08-09 | despesa (SCN124)'!$DB5,"")</f>
        <v>2.1982099592466865E-2</v>
      </c>
      <c r="BY6" s="20">
        <f>IFERROR('POF 08-09 | despesa (SCN124)'!BY5/'POF 08-09 | despesa (SCN124)'!$DB5,"")</f>
        <v>0</v>
      </c>
      <c r="BZ6" s="20">
        <f>IFERROR('POF 08-09 | despesa (SCN124)'!BZ5/'POF 08-09 | despesa (SCN124)'!$DB5,"")</f>
        <v>5.6072188107254596E-3</v>
      </c>
      <c r="CA6" s="20">
        <f>IFERROR('POF 08-09 | despesa (SCN124)'!CA5/'POF 08-09 | despesa (SCN124)'!$DB5,"")</f>
        <v>4.9274036604428839E-3</v>
      </c>
      <c r="CB6" s="20">
        <f>IFERROR('POF 08-09 | despesa (SCN124)'!CB5/'POF 08-09 | despesa (SCN124)'!$DB5,"")</f>
        <v>0</v>
      </c>
      <c r="CC6" s="20">
        <f>IFERROR('POF 08-09 | despesa (SCN124)'!CC5/'POF 08-09 | despesa (SCN124)'!$DB5,"")</f>
        <v>0</v>
      </c>
      <c r="CD6" s="20">
        <f>IFERROR('POF 08-09 | despesa (SCN124)'!CD5/'POF 08-09 | despesa (SCN124)'!$DB5,"")</f>
        <v>8.7180283019709457E-3</v>
      </c>
      <c r="CE6" s="20">
        <f>IFERROR('POF 08-09 | despesa (SCN124)'!CE5/'POF 08-09 | despesa (SCN124)'!$DB5,"")</f>
        <v>0</v>
      </c>
      <c r="CF6" s="20">
        <f>IFERROR('POF 08-09 | despesa (SCN124)'!CF5/'POF 08-09 | despesa (SCN124)'!$DB5,"")</f>
        <v>0</v>
      </c>
      <c r="CG6" s="20">
        <f>IFERROR('POF 08-09 | despesa (SCN124)'!CG5/'POF 08-09 | despesa (SCN124)'!$DB5,"")</f>
        <v>0</v>
      </c>
      <c r="CH6" s="20">
        <f>IFERROR('POF 08-09 | despesa (SCN124)'!CH5/'POF 08-09 | despesa (SCN124)'!$DB5,"")</f>
        <v>1.770427105930747E-3</v>
      </c>
      <c r="CI6" s="20">
        <f>IFERROR('POF 08-09 | despesa (SCN124)'!CI5/'POF 08-09 | despesa (SCN124)'!$DB5,"")</f>
        <v>0</v>
      </c>
      <c r="CJ6" s="20">
        <f>IFERROR('POF 08-09 | despesa (SCN124)'!CJ5/'POF 08-09 | despesa (SCN124)'!$DB5,"")</f>
        <v>7.6421865115149548E-2</v>
      </c>
      <c r="CK6" s="20">
        <f>IFERROR('POF 08-09 | despesa (SCN124)'!CK5/'POF 08-09 | despesa (SCN124)'!$DB5,"")</f>
        <v>0</v>
      </c>
      <c r="CL6" s="20">
        <f>IFERROR('POF 08-09 | despesa (SCN124)'!CL5/'POF 08-09 | despesa (SCN124)'!$DB5,"")</f>
        <v>0</v>
      </c>
      <c r="CM6" s="20">
        <f>IFERROR('POF 08-09 | despesa (SCN124)'!CM5/'POF 08-09 | despesa (SCN124)'!$DB5,"")</f>
        <v>0</v>
      </c>
      <c r="CN6" s="20">
        <f>IFERROR('POF 08-09 | despesa (SCN124)'!CN5/'POF 08-09 | despesa (SCN124)'!$DB5,"")</f>
        <v>1.0578634045036922E-2</v>
      </c>
      <c r="CO6" s="20">
        <f>IFERROR('POF 08-09 | despesa (SCN124)'!CO5/'POF 08-09 | despesa (SCN124)'!$DB5,"")</f>
        <v>2.5409067388903065E-3</v>
      </c>
      <c r="CP6" s="20">
        <f>IFERROR('POF 08-09 | despesa (SCN124)'!CP5/'POF 08-09 | despesa (SCN124)'!$DB5,"")</f>
        <v>3.8546246225965477E-3</v>
      </c>
      <c r="CQ6" s="20">
        <f>IFERROR('POF 08-09 | despesa (SCN124)'!CQ5/'POF 08-09 | despesa (SCN124)'!$DB5,"")</f>
        <v>0</v>
      </c>
      <c r="CR6" s="20">
        <f>IFERROR('POF 08-09 | despesa (SCN124)'!CR5/'POF 08-09 | despesa (SCN124)'!$DB5,"")</f>
        <v>7.5071771847968718E-2</v>
      </c>
      <c r="CS6" s="20">
        <f>IFERROR('POF 08-09 | despesa (SCN124)'!CS5/'POF 08-09 | despesa (SCN124)'!$DB5,"")</f>
        <v>0</v>
      </c>
      <c r="CT6" s="20">
        <f>IFERROR('POF 08-09 | despesa (SCN124)'!CT5/'POF 08-09 | despesa (SCN124)'!$DB5,"")</f>
        <v>0.12419455335427711</v>
      </c>
      <c r="CU6" s="20">
        <f>IFERROR('POF 08-09 | despesa (SCN124)'!CU5/'POF 08-09 | despesa (SCN124)'!$DB5,"")</f>
        <v>3.1228998953966587E-2</v>
      </c>
      <c r="CV6" s="20">
        <f>IFERROR('POF 08-09 | despesa (SCN124)'!CV5/'POF 08-09 | despesa (SCN124)'!$DB5,"")</f>
        <v>3.9380477268582417E-2</v>
      </c>
      <c r="CW6" s="20">
        <f>IFERROR('POF 08-09 | despesa (SCN124)'!CW5/'POF 08-09 | despesa (SCN124)'!$DB5,"")</f>
        <v>0</v>
      </c>
      <c r="CX6" s="20">
        <f>IFERROR('POF 08-09 | despesa (SCN124)'!CX5/'POF 08-09 | despesa (SCN124)'!$DB5,"")</f>
        <v>9.3655361151363369E-4</v>
      </c>
      <c r="CY6" s="20">
        <f>IFERROR('POF 08-09 | despesa (SCN124)'!CY5/'POF 08-09 | despesa (SCN124)'!$DB5,"")</f>
        <v>0</v>
      </c>
      <c r="CZ6" s="20">
        <f>IFERROR('POF 08-09 | despesa (SCN124)'!CZ5/'POF 08-09 | despesa (SCN124)'!$DB5,"")</f>
        <v>0</v>
      </c>
      <c r="DA6" s="20">
        <f>IFERROR('POF 08-09 | despesa (SCN124)'!DA5/'POF 08-09 | despesa (SCN124)'!$DB5,"")</f>
        <v>0</v>
      </c>
      <c r="DB6" s="21">
        <f>IFERROR('POF 08-09 | despesa (SCN124)'!DB5/'POF 08-09 | despesa (SCN124)'!$DB5,"")</f>
        <v>1</v>
      </c>
      <c r="DD6" s="26">
        <v>6</v>
      </c>
      <c r="DF6" s="34">
        <f t="shared" si="100"/>
        <v>0</v>
      </c>
      <c r="DG6" s="20">
        <f t="shared" si="1"/>
        <v>0</v>
      </c>
      <c r="DH6" s="20">
        <f t="shared" si="2"/>
        <v>4.7124270733813053E-3</v>
      </c>
      <c r="DI6" s="20">
        <f t="shared" si="3"/>
        <v>4.7043913319176331E-2</v>
      </c>
      <c r="DJ6" s="20">
        <f t="shared" si="4"/>
        <v>4.6347980630377841E-3</v>
      </c>
      <c r="DK6" s="20">
        <f t="shared" si="5"/>
        <v>2.3623676580136272E-2</v>
      </c>
      <c r="DL6" s="20">
        <f t="shared" si="6"/>
        <v>5.0354541545201831E-2</v>
      </c>
      <c r="DM6" s="20">
        <f t="shared" si="7"/>
        <v>2.2841276725451319E-3</v>
      </c>
      <c r="DN6" s="20">
        <f t="shared" si="8"/>
        <v>6.8565628746937279E-2</v>
      </c>
      <c r="DO6" s="20">
        <f t="shared" si="9"/>
        <v>4.1504740022733362E-2</v>
      </c>
      <c r="DP6" s="20">
        <f t="shared" si="10"/>
        <v>7.9287488137538845E-2</v>
      </c>
      <c r="DQ6" s="20">
        <f t="shared" si="11"/>
        <v>0</v>
      </c>
      <c r="DR6" s="20">
        <f t="shared" si="12"/>
        <v>3.371683193788215E-2</v>
      </c>
      <c r="DS6" s="20">
        <f t="shared" si="13"/>
        <v>6.1652162555002193E-2</v>
      </c>
      <c r="DT6" s="20">
        <f t="shared" si="14"/>
        <v>2.5514259936890204E-3</v>
      </c>
      <c r="DU6" s="20">
        <f t="shared" si="15"/>
        <v>1.0416925440057144E-2</v>
      </c>
      <c r="DV6" s="20">
        <f t="shared" si="16"/>
        <v>3.6679907542879912E-2</v>
      </c>
      <c r="DW6" s="20">
        <f t="shared" si="17"/>
        <v>3.2078922084979216E-3</v>
      </c>
      <c r="DX6" s="20">
        <f t="shared" si="18"/>
        <v>1.8861998445953009E-2</v>
      </c>
      <c r="DY6" s="20">
        <f t="shared" si="19"/>
        <v>6.3138079081596302E-3</v>
      </c>
      <c r="DZ6" s="20">
        <f t="shared" si="20"/>
        <v>2.1843009784377629E-2</v>
      </c>
      <c r="EA6" s="20">
        <f t="shared" si="21"/>
        <v>0.10617364173090463</v>
      </c>
      <c r="EB6" s="20">
        <f t="shared" si="22"/>
        <v>1.3095362842535452E-2</v>
      </c>
      <c r="EC6" s="20">
        <f t="shared" si="23"/>
        <v>7.5434815121592516E-2</v>
      </c>
      <c r="ED6" s="20">
        <f t="shared" si="24"/>
        <v>5.2268940844634522E-2</v>
      </c>
      <c r="EE6" s="20">
        <f t="shared" si="25"/>
        <v>1.4789361457650085E-2</v>
      </c>
      <c r="EF6" s="20">
        <f t="shared" si="26"/>
        <v>1.092876947807955</v>
      </c>
      <c r="EG6" s="20">
        <f t="shared" si="27"/>
        <v>0</v>
      </c>
      <c r="EH6" s="20">
        <f t="shared" si="28"/>
        <v>0</v>
      </c>
      <c r="EI6" s="20">
        <f t="shared" si="29"/>
        <v>4.9475547521215316E-3</v>
      </c>
      <c r="EJ6" s="20">
        <f t="shared" si="30"/>
        <v>8.2808298952472742E-2</v>
      </c>
      <c r="EK6" s="20">
        <f t="shared" si="31"/>
        <v>6.72869148389931E-2</v>
      </c>
      <c r="EL6" s="20">
        <f t="shared" si="32"/>
        <v>6.5085417532738457E-3</v>
      </c>
      <c r="EM6" s="20">
        <f t="shared" si="33"/>
        <v>0</v>
      </c>
      <c r="EN6" s="20">
        <f t="shared" si="34"/>
        <v>6.412212147189647E-2</v>
      </c>
      <c r="EO6" s="20">
        <f t="shared" si="35"/>
        <v>2.2766956992301447E-3</v>
      </c>
      <c r="EP6" s="20">
        <f t="shared" si="36"/>
        <v>4.2675575898468786E-2</v>
      </c>
      <c r="EQ6" s="20">
        <f t="shared" si="37"/>
        <v>7.6346885804483948E-3</v>
      </c>
      <c r="ER6" s="20">
        <f t="shared" si="38"/>
        <v>8.0513801324904963E-3</v>
      </c>
      <c r="ES6" s="20">
        <f t="shared" si="39"/>
        <v>2.640623180478158E-2</v>
      </c>
      <c r="ET6" s="20">
        <f t="shared" si="40"/>
        <v>1.8142211718540927E-2</v>
      </c>
      <c r="EU6" s="20">
        <f t="shared" si="41"/>
        <v>2.3728055009799073E-2</v>
      </c>
      <c r="EV6" s="20">
        <f t="shared" si="42"/>
        <v>7.839149228936787E-2</v>
      </c>
      <c r="EW6" s="20">
        <f t="shared" si="43"/>
        <v>0</v>
      </c>
      <c r="EX6" s="20">
        <f t="shared" si="44"/>
        <v>0.27729319276434738</v>
      </c>
      <c r="EY6" s="20">
        <f t="shared" si="45"/>
        <v>0</v>
      </c>
      <c r="EZ6" s="20">
        <f t="shared" si="46"/>
        <v>1.2052646240660957E-2</v>
      </c>
      <c r="FA6" s="20">
        <f t="shared" si="47"/>
        <v>0.1696945152442485</v>
      </c>
      <c r="FB6" s="20">
        <f t="shared" si="48"/>
        <v>3.2970046315169886E-2</v>
      </c>
      <c r="FC6" s="20">
        <f t="shared" si="49"/>
        <v>0</v>
      </c>
      <c r="FD6" s="20">
        <f t="shared" si="50"/>
        <v>2.0411867994668906E-3</v>
      </c>
      <c r="FE6" s="20">
        <f t="shared" si="51"/>
        <v>8.2263933065454299E-3</v>
      </c>
      <c r="FF6" s="20">
        <f t="shared" si="52"/>
        <v>6.9250635261685917E-3</v>
      </c>
      <c r="FG6" s="20">
        <f t="shared" si="53"/>
        <v>5.4727916579037597E-2</v>
      </c>
      <c r="FH6" s="20">
        <f t="shared" si="54"/>
        <v>4.2570978594226507E-3</v>
      </c>
      <c r="FI6" s="20">
        <f t="shared" si="55"/>
        <v>4.9491318917380565E-3</v>
      </c>
      <c r="FJ6" s="20">
        <f t="shared" si="56"/>
        <v>6.000656223065582E-2</v>
      </c>
      <c r="FK6" s="20">
        <f t="shared" si="57"/>
        <v>0.36437539125341911</v>
      </c>
      <c r="FL6" s="20">
        <f t="shared" si="58"/>
        <v>0</v>
      </c>
      <c r="FM6" s="20">
        <f t="shared" si="59"/>
        <v>0</v>
      </c>
      <c r="FN6" s="20">
        <f t="shared" si="60"/>
        <v>4.6377657212543541E-2</v>
      </c>
      <c r="FO6" s="20">
        <f t="shared" si="61"/>
        <v>0.12505589973842068</v>
      </c>
      <c r="FP6" s="20">
        <f t="shared" si="62"/>
        <v>7.1017170944409121E-3</v>
      </c>
      <c r="FQ6" s="20">
        <f t="shared" si="63"/>
        <v>1.9938041433597318E-2</v>
      </c>
      <c r="FR6" s="20">
        <f t="shared" si="64"/>
        <v>2.6103067193453917E-2</v>
      </c>
      <c r="FS6" s="20">
        <f t="shared" si="65"/>
        <v>0</v>
      </c>
      <c r="FT6" s="20">
        <f t="shared" si="66"/>
        <v>8.461268903866271E-3</v>
      </c>
      <c r="FU6" s="20">
        <f t="shared" si="67"/>
        <v>1.1114385050359053E-2</v>
      </c>
      <c r="FV6" s="20">
        <f t="shared" si="68"/>
        <v>0</v>
      </c>
      <c r="FW6" s="20">
        <f t="shared" si="69"/>
        <v>1.0173305500981739E-2</v>
      </c>
      <c r="FX6" s="20">
        <f t="shared" si="70"/>
        <v>0.13189259755480121</v>
      </c>
      <c r="FY6" s="20">
        <f t="shared" si="71"/>
        <v>0</v>
      </c>
      <c r="FZ6" s="20">
        <f t="shared" si="72"/>
        <v>3.3643312864352758E-2</v>
      </c>
      <c r="GA6" s="20">
        <f t="shared" si="73"/>
        <v>2.9564421962657302E-2</v>
      </c>
      <c r="GB6" s="20">
        <f t="shared" si="74"/>
        <v>0</v>
      </c>
      <c r="GC6" s="20">
        <f t="shared" si="75"/>
        <v>0</v>
      </c>
      <c r="GD6" s="20">
        <f t="shared" si="76"/>
        <v>5.2308169811825678E-2</v>
      </c>
      <c r="GE6" s="20">
        <f t="shared" si="77"/>
        <v>0</v>
      </c>
      <c r="GF6" s="20">
        <f t="shared" si="78"/>
        <v>0</v>
      </c>
      <c r="GG6" s="20">
        <f t="shared" si="79"/>
        <v>0</v>
      </c>
      <c r="GH6" s="20">
        <f t="shared" si="80"/>
        <v>1.0622562635584483E-2</v>
      </c>
      <c r="GI6" s="20">
        <f t="shared" si="81"/>
        <v>0</v>
      </c>
      <c r="GJ6" s="20">
        <f t="shared" si="82"/>
        <v>0.45853119069089732</v>
      </c>
      <c r="GK6" s="20">
        <f t="shared" si="83"/>
        <v>0</v>
      </c>
      <c r="GL6" s="20">
        <f t="shared" si="84"/>
        <v>0</v>
      </c>
      <c r="GM6" s="20">
        <f t="shared" si="85"/>
        <v>0</v>
      </c>
      <c r="GN6" s="20">
        <f t="shared" si="86"/>
        <v>6.3471804270221532E-2</v>
      </c>
      <c r="GO6" s="20">
        <f t="shared" si="87"/>
        <v>1.5245440433341839E-2</v>
      </c>
      <c r="GP6" s="20">
        <f t="shared" si="88"/>
        <v>2.3127747735579286E-2</v>
      </c>
      <c r="GQ6" s="20">
        <f t="shared" si="89"/>
        <v>0</v>
      </c>
      <c r="GR6" s="20">
        <f t="shared" si="90"/>
        <v>0.45043063108781234</v>
      </c>
      <c r="GS6" s="20">
        <f t="shared" si="91"/>
        <v>0</v>
      </c>
      <c r="GT6" s="20">
        <f t="shared" si="92"/>
        <v>0.74516732012566267</v>
      </c>
      <c r="GU6" s="20">
        <f t="shared" si="93"/>
        <v>0.18737399372379954</v>
      </c>
      <c r="GV6" s="20">
        <f t="shared" si="94"/>
        <v>0.2362828636114945</v>
      </c>
      <c r="GW6" s="20">
        <f t="shared" si="95"/>
        <v>0</v>
      </c>
      <c r="GX6" s="20">
        <f t="shared" si="96"/>
        <v>5.6193216690818022E-3</v>
      </c>
      <c r="GY6" s="20">
        <f t="shared" si="97"/>
        <v>0</v>
      </c>
      <c r="GZ6" s="20">
        <f t="shared" si="98"/>
        <v>0</v>
      </c>
      <c r="HA6" s="21">
        <f t="shared" si="99"/>
        <v>0</v>
      </c>
    </row>
    <row r="7" spans="2:209" x14ac:dyDescent="0.3">
      <c r="B7" s="6">
        <v>1914</v>
      </c>
      <c r="C7" s="13" t="s">
        <v>108</v>
      </c>
      <c r="D7" s="13">
        <v>4</v>
      </c>
      <c r="E7" s="13" t="str">
        <f t="shared" si="0"/>
        <v>S</v>
      </c>
      <c r="F7" s="20">
        <f>IFERROR('POF 08-09 | despesa (SCN124)'!F6/'POF 08-09 | despesa (SCN124)'!$DB6,"")</f>
        <v>0</v>
      </c>
      <c r="G7" s="20">
        <f>IFERROR('POF 08-09 | despesa (SCN124)'!G6/'POF 08-09 | despesa (SCN124)'!$DB6,"")</f>
        <v>5.6728152299458743E-3</v>
      </c>
      <c r="H7" s="20">
        <f>IFERROR('POF 08-09 | despesa (SCN124)'!H6/'POF 08-09 | despesa (SCN124)'!$DB6,"")</f>
        <v>0</v>
      </c>
      <c r="I7" s="20">
        <f>IFERROR('POF 08-09 | despesa (SCN124)'!I6/'POF 08-09 | despesa (SCN124)'!$DB6,"")</f>
        <v>2.2268752785590529E-2</v>
      </c>
      <c r="J7" s="20">
        <f>IFERROR('POF 08-09 | despesa (SCN124)'!J6/'POF 08-09 | despesa (SCN124)'!$DB6,"")</f>
        <v>0</v>
      </c>
      <c r="K7" s="20">
        <f>IFERROR('POF 08-09 | despesa (SCN124)'!K6/'POF 08-09 | despesa (SCN124)'!$DB6,"")</f>
        <v>0</v>
      </c>
      <c r="L7" s="20">
        <f>IFERROR('POF 08-09 | despesa (SCN124)'!L6/'POF 08-09 | despesa (SCN124)'!$DB6,"")</f>
        <v>0</v>
      </c>
      <c r="M7" s="20">
        <f>IFERROR('POF 08-09 | despesa (SCN124)'!M6/'POF 08-09 | despesa (SCN124)'!$DB6,"")</f>
        <v>0</v>
      </c>
      <c r="N7" s="20">
        <f>IFERROR('POF 08-09 | despesa (SCN124)'!N6/'POF 08-09 | despesa (SCN124)'!$DB6,"")</f>
        <v>0</v>
      </c>
      <c r="O7" s="20">
        <f>IFERROR('POF 08-09 | despesa (SCN124)'!O6/'POF 08-09 | despesa (SCN124)'!$DB6,"")</f>
        <v>4.6854285506559887E-2</v>
      </c>
      <c r="P7" s="20">
        <f>IFERROR('POF 08-09 | despesa (SCN124)'!P6/'POF 08-09 | despesa (SCN124)'!$DB6,"")</f>
        <v>3.5020974918813508E-2</v>
      </c>
      <c r="Q7" s="20">
        <f>IFERROR('POF 08-09 | despesa (SCN124)'!Q6/'POF 08-09 | despesa (SCN124)'!$DB6,"")</f>
        <v>0</v>
      </c>
      <c r="R7" s="20">
        <f>IFERROR('POF 08-09 | despesa (SCN124)'!R6/'POF 08-09 | despesa (SCN124)'!$DB6,"")</f>
        <v>2.8022854128111938E-2</v>
      </c>
      <c r="S7" s="20">
        <f>IFERROR('POF 08-09 | despesa (SCN124)'!S6/'POF 08-09 | despesa (SCN124)'!$DB6,"")</f>
        <v>0</v>
      </c>
      <c r="T7" s="20">
        <f>IFERROR('POF 08-09 | despesa (SCN124)'!T6/'POF 08-09 | despesa (SCN124)'!$DB6,"")</f>
        <v>0.25856025445889885</v>
      </c>
      <c r="U7" s="20">
        <f>IFERROR('POF 08-09 | despesa (SCN124)'!U6/'POF 08-09 | despesa (SCN124)'!$DB6,"")</f>
        <v>4.9744266845765184E-3</v>
      </c>
      <c r="V7" s="20">
        <f>IFERROR('POF 08-09 | despesa (SCN124)'!V6/'POF 08-09 | despesa (SCN124)'!$DB6,"")</f>
        <v>0</v>
      </c>
      <c r="W7" s="20">
        <f>IFERROR('POF 08-09 | despesa (SCN124)'!W6/'POF 08-09 | despesa (SCN124)'!$DB6,"")</f>
        <v>2.4967694933905986E-3</v>
      </c>
      <c r="X7" s="20">
        <f>IFERROR('POF 08-09 | despesa (SCN124)'!X6/'POF 08-09 | despesa (SCN124)'!$DB6,"")</f>
        <v>0</v>
      </c>
      <c r="Y7" s="20">
        <f>IFERROR('POF 08-09 | despesa (SCN124)'!Y6/'POF 08-09 | despesa (SCN124)'!$DB6,"")</f>
        <v>0</v>
      </c>
      <c r="Z7" s="20">
        <f>IFERROR('POF 08-09 | despesa (SCN124)'!Z6/'POF 08-09 | despesa (SCN124)'!$DB6,"")</f>
        <v>0</v>
      </c>
      <c r="AA7" s="20">
        <f>IFERROR('POF 08-09 | despesa (SCN124)'!AA6/'POF 08-09 | despesa (SCN124)'!$DB6,"")</f>
        <v>0</v>
      </c>
      <c r="AB7" s="20">
        <f>IFERROR('POF 08-09 | despesa (SCN124)'!AB6/'POF 08-09 | despesa (SCN124)'!$DB6,"")</f>
        <v>0</v>
      </c>
      <c r="AC7" s="20">
        <f>IFERROR('POF 08-09 | despesa (SCN124)'!AC6/'POF 08-09 | despesa (SCN124)'!$DB6,"")</f>
        <v>0</v>
      </c>
      <c r="AD7" s="20">
        <f>IFERROR('POF 08-09 | despesa (SCN124)'!AD6/'POF 08-09 | despesa (SCN124)'!$DB6,"")</f>
        <v>0</v>
      </c>
      <c r="AE7" s="20">
        <f>IFERROR('POF 08-09 | despesa (SCN124)'!AE6/'POF 08-09 | despesa (SCN124)'!$DB6,"")</f>
        <v>0</v>
      </c>
      <c r="AF7" s="20">
        <f>IFERROR('POF 08-09 | despesa (SCN124)'!AF6/'POF 08-09 | despesa (SCN124)'!$DB6,"")</f>
        <v>0</v>
      </c>
      <c r="AG7" s="20">
        <f>IFERROR('POF 08-09 | despesa (SCN124)'!AG6/'POF 08-09 | despesa (SCN124)'!$DB6,"")</f>
        <v>0</v>
      </c>
      <c r="AH7" s="20">
        <f>IFERROR('POF 08-09 | despesa (SCN124)'!AH6/'POF 08-09 | despesa (SCN124)'!$DB6,"")</f>
        <v>0</v>
      </c>
      <c r="AI7" s="20">
        <f>IFERROR('POF 08-09 | despesa (SCN124)'!AI6/'POF 08-09 | despesa (SCN124)'!$DB6,"")</f>
        <v>0</v>
      </c>
      <c r="AJ7" s="20">
        <f>IFERROR('POF 08-09 | despesa (SCN124)'!AJ6/'POF 08-09 | despesa (SCN124)'!$DB6,"")</f>
        <v>0</v>
      </c>
      <c r="AK7" s="20">
        <f>IFERROR('POF 08-09 | despesa (SCN124)'!AK6/'POF 08-09 | despesa (SCN124)'!$DB6,"")</f>
        <v>6.0380456218506713E-3</v>
      </c>
      <c r="AL7" s="20">
        <f>IFERROR('POF 08-09 | despesa (SCN124)'!AL6/'POF 08-09 | despesa (SCN124)'!$DB6,"")</f>
        <v>3.6417143561678269E-3</v>
      </c>
      <c r="AM7" s="20">
        <f>IFERROR('POF 08-09 | despesa (SCN124)'!AM6/'POF 08-09 | despesa (SCN124)'!$DB6,"")</f>
        <v>0</v>
      </c>
      <c r="AN7" s="20">
        <f>IFERROR('POF 08-09 | despesa (SCN124)'!AN6/'POF 08-09 | despesa (SCN124)'!$DB6,"")</f>
        <v>0</v>
      </c>
      <c r="AO7" s="20">
        <f>IFERROR('POF 08-09 | despesa (SCN124)'!AO6/'POF 08-09 | despesa (SCN124)'!$DB6,"")</f>
        <v>1.7329759374667332E-2</v>
      </c>
      <c r="AP7" s="20">
        <f>IFERROR('POF 08-09 | despesa (SCN124)'!AP6/'POF 08-09 | despesa (SCN124)'!$DB6,"")</f>
        <v>9.0802222986123449E-2</v>
      </c>
      <c r="AQ7" s="20">
        <f>IFERROR('POF 08-09 | despesa (SCN124)'!AQ6/'POF 08-09 | despesa (SCN124)'!$DB6,"")</f>
        <v>0</v>
      </c>
      <c r="AR7" s="20">
        <f>IFERROR('POF 08-09 | despesa (SCN124)'!AR6/'POF 08-09 | despesa (SCN124)'!$DB6,"")</f>
        <v>0</v>
      </c>
      <c r="AS7" s="20">
        <f>IFERROR('POF 08-09 | despesa (SCN124)'!AS6/'POF 08-09 | despesa (SCN124)'!$DB6,"")</f>
        <v>1.1510034755245561E-2</v>
      </c>
      <c r="AT7" s="20">
        <f>IFERROR('POF 08-09 | despesa (SCN124)'!AT6/'POF 08-09 | despesa (SCN124)'!$DB6,"")</f>
        <v>0</v>
      </c>
      <c r="AU7" s="20">
        <f>IFERROR('POF 08-09 | despesa (SCN124)'!AU6/'POF 08-09 | despesa (SCN124)'!$DB6,"")</f>
        <v>0</v>
      </c>
      <c r="AV7" s="20">
        <f>IFERROR('POF 08-09 | despesa (SCN124)'!AV6/'POF 08-09 | despesa (SCN124)'!$DB6,"")</f>
        <v>0</v>
      </c>
      <c r="AW7" s="20">
        <f>IFERROR('POF 08-09 | despesa (SCN124)'!AW6/'POF 08-09 | despesa (SCN124)'!$DB6,"")</f>
        <v>0</v>
      </c>
      <c r="AX7" s="20">
        <f>IFERROR('POF 08-09 | despesa (SCN124)'!AX6/'POF 08-09 | despesa (SCN124)'!$DB6,"")</f>
        <v>3.0946882954818321E-3</v>
      </c>
      <c r="AY7" s="20">
        <f>IFERROR('POF 08-09 | despesa (SCN124)'!AY6/'POF 08-09 | despesa (SCN124)'!$DB6,"")</f>
        <v>0.10048509543884956</v>
      </c>
      <c r="AZ7" s="20">
        <f>IFERROR('POF 08-09 | despesa (SCN124)'!AZ6/'POF 08-09 | despesa (SCN124)'!$DB6,"")</f>
        <v>8.0053631836842817E-2</v>
      </c>
      <c r="BA7" s="20">
        <f>IFERROR('POF 08-09 | despesa (SCN124)'!BA6/'POF 08-09 | despesa (SCN124)'!$DB6,"")</f>
        <v>0</v>
      </c>
      <c r="BB7" s="20">
        <f>IFERROR('POF 08-09 | despesa (SCN124)'!BB6/'POF 08-09 | despesa (SCN124)'!$DB6,"")</f>
        <v>4.6854285506559887E-2</v>
      </c>
      <c r="BC7" s="20">
        <f>IFERROR('POF 08-09 | despesa (SCN124)'!BC6/'POF 08-09 | despesa (SCN124)'!$DB6,"")</f>
        <v>0</v>
      </c>
      <c r="BD7" s="20">
        <f>IFERROR('POF 08-09 | despesa (SCN124)'!BD6/'POF 08-09 | despesa (SCN124)'!$DB6,"")</f>
        <v>5.9553739148332528E-2</v>
      </c>
      <c r="BE7" s="20">
        <f>IFERROR('POF 08-09 | despesa (SCN124)'!BE6/'POF 08-09 | despesa (SCN124)'!$DB6,"")</f>
        <v>0</v>
      </c>
      <c r="BF7" s="20">
        <f>IFERROR('POF 08-09 | despesa (SCN124)'!BF6/'POF 08-09 | despesa (SCN124)'!$DB6,"")</f>
        <v>0</v>
      </c>
      <c r="BG7" s="20">
        <f>IFERROR('POF 08-09 | despesa (SCN124)'!BG6/'POF 08-09 | despesa (SCN124)'!$DB6,"")</f>
        <v>0</v>
      </c>
      <c r="BH7" s="20">
        <f>IFERROR('POF 08-09 | despesa (SCN124)'!BH6/'POF 08-09 | despesa (SCN124)'!$DB6,"")</f>
        <v>0</v>
      </c>
      <c r="BI7" s="20">
        <f>IFERROR('POF 08-09 | despesa (SCN124)'!BI6/'POF 08-09 | despesa (SCN124)'!$DB6,"")</f>
        <v>0</v>
      </c>
      <c r="BJ7" s="20">
        <f>IFERROR('POF 08-09 | despesa (SCN124)'!BJ6/'POF 08-09 | despesa (SCN124)'!$DB6,"")</f>
        <v>7.9536595767308454E-3</v>
      </c>
      <c r="BK7" s="20">
        <f>IFERROR('POF 08-09 | despesa (SCN124)'!BK6/'POF 08-09 | despesa (SCN124)'!$DB6,"")</f>
        <v>0</v>
      </c>
      <c r="BL7" s="20">
        <f>IFERROR('POF 08-09 | despesa (SCN124)'!BL6/'POF 08-09 | despesa (SCN124)'!$DB6,"")</f>
        <v>0</v>
      </c>
      <c r="BM7" s="20">
        <f>IFERROR('POF 08-09 | despesa (SCN124)'!BM6/'POF 08-09 | despesa (SCN124)'!$DB6,"")</f>
        <v>0</v>
      </c>
      <c r="BN7" s="20">
        <f>IFERROR('POF 08-09 | despesa (SCN124)'!BN6/'POF 08-09 | despesa (SCN124)'!$DB6,"")</f>
        <v>0</v>
      </c>
      <c r="BO7" s="20">
        <f>IFERROR('POF 08-09 | despesa (SCN124)'!BO6/'POF 08-09 | despesa (SCN124)'!$DB6,"")</f>
        <v>1.5175243232733735E-2</v>
      </c>
      <c r="BP7" s="20">
        <f>IFERROR('POF 08-09 | despesa (SCN124)'!BP6/'POF 08-09 | despesa (SCN124)'!$DB6,"")</f>
        <v>0</v>
      </c>
      <c r="BQ7" s="20">
        <f>IFERROR('POF 08-09 | despesa (SCN124)'!BQ6/'POF 08-09 | despesa (SCN124)'!$DB6,"")</f>
        <v>0</v>
      </c>
      <c r="BR7" s="20">
        <f>IFERROR('POF 08-09 | despesa (SCN124)'!BR6/'POF 08-09 | despesa (SCN124)'!$DB6,"")</f>
        <v>0</v>
      </c>
      <c r="BS7" s="20">
        <f>IFERROR('POF 08-09 | despesa (SCN124)'!BS6/'POF 08-09 | despesa (SCN124)'!$DB6,"")</f>
        <v>0</v>
      </c>
      <c r="BT7" s="20">
        <f>IFERROR('POF 08-09 | despesa (SCN124)'!BT6/'POF 08-09 | despesa (SCN124)'!$DB6,"")</f>
        <v>0</v>
      </c>
      <c r="BU7" s="20">
        <f>IFERROR('POF 08-09 | despesa (SCN124)'!BU6/'POF 08-09 | despesa (SCN124)'!$DB6,"")</f>
        <v>7.9536595767308454E-3</v>
      </c>
      <c r="BV7" s="20">
        <f>IFERROR('POF 08-09 | despesa (SCN124)'!BV6/'POF 08-09 | despesa (SCN124)'!$DB6,"")</f>
        <v>0</v>
      </c>
      <c r="BW7" s="20">
        <f>IFERROR('POF 08-09 | despesa (SCN124)'!BW6/'POF 08-09 | despesa (SCN124)'!$DB6,"")</f>
        <v>0</v>
      </c>
      <c r="BX7" s="20">
        <f>IFERROR('POF 08-09 | despesa (SCN124)'!BX6/'POF 08-09 | despesa (SCN124)'!$DB6,"")</f>
        <v>2.1612747153890929E-3</v>
      </c>
      <c r="BY7" s="20">
        <f>IFERROR('POF 08-09 | despesa (SCN124)'!BY6/'POF 08-09 | despesa (SCN124)'!$DB6,"")</f>
        <v>0.13116485815863579</v>
      </c>
      <c r="BZ7" s="20">
        <f>IFERROR('POF 08-09 | despesa (SCN124)'!BZ6/'POF 08-09 | despesa (SCN124)'!$DB6,"")</f>
        <v>0</v>
      </c>
      <c r="CA7" s="20">
        <f>IFERROR('POF 08-09 | despesa (SCN124)'!CA6/'POF 08-09 | despesa (SCN124)'!$DB6,"")</f>
        <v>0</v>
      </c>
      <c r="CB7" s="20">
        <f>IFERROR('POF 08-09 | despesa (SCN124)'!CB6/'POF 08-09 | despesa (SCN124)'!$DB6,"")</f>
        <v>0</v>
      </c>
      <c r="CC7" s="20">
        <f>IFERROR('POF 08-09 | despesa (SCN124)'!CC6/'POF 08-09 | despesa (SCN124)'!$DB6,"")</f>
        <v>0</v>
      </c>
      <c r="CD7" s="20">
        <f>IFERROR('POF 08-09 | despesa (SCN124)'!CD6/'POF 08-09 | despesa (SCN124)'!$DB6,"")</f>
        <v>0</v>
      </c>
      <c r="CE7" s="20">
        <f>IFERROR('POF 08-09 | despesa (SCN124)'!CE6/'POF 08-09 | despesa (SCN124)'!$DB6,"")</f>
        <v>0</v>
      </c>
      <c r="CF7" s="20">
        <f>IFERROR('POF 08-09 | despesa (SCN124)'!CF6/'POF 08-09 | despesa (SCN124)'!$DB6,"")</f>
        <v>0</v>
      </c>
      <c r="CG7" s="20">
        <f>IFERROR('POF 08-09 | despesa (SCN124)'!CG6/'POF 08-09 | despesa (SCN124)'!$DB6,"")</f>
        <v>0</v>
      </c>
      <c r="CH7" s="20">
        <f>IFERROR('POF 08-09 | despesa (SCN124)'!CH6/'POF 08-09 | despesa (SCN124)'!$DB6,"")</f>
        <v>0</v>
      </c>
      <c r="CI7" s="20">
        <f>IFERROR('POF 08-09 | despesa (SCN124)'!CI6/'POF 08-09 | despesa (SCN124)'!$DB6,"")</f>
        <v>0</v>
      </c>
      <c r="CJ7" s="20">
        <f>IFERROR('POF 08-09 | despesa (SCN124)'!CJ6/'POF 08-09 | despesa (SCN124)'!$DB6,"")</f>
        <v>0</v>
      </c>
      <c r="CK7" s="20">
        <f>IFERROR('POF 08-09 | despesa (SCN124)'!CK6/'POF 08-09 | despesa (SCN124)'!$DB6,"")</f>
        <v>0</v>
      </c>
      <c r="CL7" s="20">
        <f>IFERROR('POF 08-09 | despesa (SCN124)'!CL6/'POF 08-09 | despesa (SCN124)'!$DB6,"")</f>
        <v>0</v>
      </c>
      <c r="CM7" s="20">
        <f>IFERROR('POF 08-09 | despesa (SCN124)'!CM6/'POF 08-09 | despesa (SCN124)'!$DB6,"")</f>
        <v>0</v>
      </c>
      <c r="CN7" s="20">
        <f>IFERROR('POF 08-09 | despesa (SCN124)'!CN6/'POF 08-09 | despesa (SCN124)'!$DB6,"")</f>
        <v>0</v>
      </c>
      <c r="CO7" s="20">
        <f>IFERROR('POF 08-09 | despesa (SCN124)'!CO6/'POF 08-09 | despesa (SCN124)'!$DB6,"")</f>
        <v>3.5472111510276619E-3</v>
      </c>
      <c r="CP7" s="20">
        <f>IFERROR('POF 08-09 | despesa (SCN124)'!CP6/'POF 08-09 | despesa (SCN124)'!$DB6,"")</f>
        <v>8.8097430627428058E-3</v>
      </c>
      <c r="CQ7" s="20">
        <f>IFERROR('POF 08-09 | despesa (SCN124)'!CQ6/'POF 08-09 | despesa (SCN124)'!$DB6,"")</f>
        <v>0</v>
      </c>
      <c r="CR7" s="20">
        <f>IFERROR('POF 08-09 | despesa (SCN124)'!CR6/'POF 08-09 | despesa (SCN124)'!$DB6,"")</f>
        <v>0</v>
      </c>
      <c r="CS7" s="20">
        <f>IFERROR('POF 08-09 | despesa (SCN124)'!CS6/'POF 08-09 | despesa (SCN124)'!$DB6,"")</f>
        <v>0</v>
      </c>
      <c r="CT7" s="20">
        <f>IFERROR('POF 08-09 | despesa (SCN124)'!CT6/'POF 08-09 | despesa (SCN124)'!$DB6,"")</f>
        <v>0</v>
      </c>
      <c r="CU7" s="20">
        <f>IFERROR('POF 08-09 | despesa (SCN124)'!CU6/'POF 08-09 | despesa (SCN124)'!$DB6,"")</f>
        <v>0</v>
      </c>
      <c r="CV7" s="20">
        <f>IFERROR('POF 08-09 | despesa (SCN124)'!CV6/'POF 08-09 | despesa (SCN124)'!$DB6,"")</f>
        <v>0</v>
      </c>
      <c r="CW7" s="20">
        <f>IFERROR('POF 08-09 | despesa (SCN124)'!CW6/'POF 08-09 | despesa (SCN124)'!$DB6,"")</f>
        <v>0</v>
      </c>
      <c r="CX7" s="20">
        <f>IFERROR('POF 08-09 | despesa (SCN124)'!CX6/'POF 08-09 | despesa (SCN124)'!$DB6,"")</f>
        <v>0</v>
      </c>
      <c r="CY7" s="20">
        <f>IFERROR('POF 08-09 | despesa (SCN124)'!CY6/'POF 08-09 | despesa (SCN124)'!$DB6,"")</f>
        <v>0</v>
      </c>
      <c r="CZ7" s="20">
        <f>IFERROR('POF 08-09 | despesa (SCN124)'!CZ6/'POF 08-09 | despesa (SCN124)'!$DB6,"")</f>
        <v>0</v>
      </c>
      <c r="DA7" s="20">
        <f>IFERROR('POF 08-09 | despesa (SCN124)'!DA6/'POF 08-09 | despesa (SCN124)'!$DB6,"")</f>
        <v>0</v>
      </c>
      <c r="DB7" s="21">
        <f>IFERROR('POF 08-09 | despesa (SCN124)'!DB6/'POF 08-09 | despesa (SCN124)'!$DB6,"")</f>
        <v>1</v>
      </c>
      <c r="DD7" s="26">
        <v>1316</v>
      </c>
      <c r="DF7" s="34">
        <f t="shared" si="100"/>
        <v>0</v>
      </c>
      <c r="DG7" s="20">
        <f t="shared" si="1"/>
        <v>7.4654248426087708</v>
      </c>
      <c r="DH7" s="20">
        <f t="shared" si="2"/>
        <v>0</v>
      </c>
      <c r="DI7" s="20">
        <f t="shared" si="3"/>
        <v>29.305678665837135</v>
      </c>
      <c r="DJ7" s="20">
        <f t="shared" si="4"/>
        <v>0</v>
      </c>
      <c r="DK7" s="20">
        <f t="shared" si="5"/>
        <v>0</v>
      </c>
      <c r="DL7" s="20">
        <f t="shared" si="6"/>
        <v>0</v>
      </c>
      <c r="DM7" s="20">
        <f t="shared" si="7"/>
        <v>0</v>
      </c>
      <c r="DN7" s="20">
        <f t="shared" si="8"/>
        <v>0</v>
      </c>
      <c r="DO7" s="20">
        <f t="shared" si="9"/>
        <v>61.66023972663281</v>
      </c>
      <c r="DP7" s="20">
        <f t="shared" si="10"/>
        <v>46.087602993158576</v>
      </c>
      <c r="DQ7" s="20">
        <f t="shared" si="11"/>
        <v>0</v>
      </c>
      <c r="DR7" s="20">
        <f t="shared" si="12"/>
        <v>36.87807603259531</v>
      </c>
      <c r="DS7" s="20">
        <f t="shared" si="13"/>
        <v>0</v>
      </c>
      <c r="DT7" s="20">
        <f t="shared" si="14"/>
        <v>340.26529486791088</v>
      </c>
      <c r="DU7" s="20">
        <f t="shared" si="15"/>
        <v>6.5463455169026981</v>
      </c>
      <c r="DV7" s="20">
        <f t="shared" si="16"/>
        <v>0</v>
      </c>
      <c r="DW7" s="20">
        <f t="shared" si="17"/>
        <v>3.2857486533020279</v>
      </c>
      <c r="DX7" s="20">
        <f t="shared" si="18"/>
        <v>0</v>
      </c>
      <c r="DY7" s="20">
        <f t="shared" si="19"/>
        <v>0</v>
      </c>
      <c r="DZ7" s="20">
        <f t="shared" si="20"/>
        <v>0</v>
      </c>
      <c r="EA7" s="20">
        <f t="shared" si="21"/>
        <v>0</v>
      </c>
      <c r="EB7" s="20">
        <f t="shared" si="22"/>
        <v>0</v>
      </c>
      <c r="EC7" s="20">
        <f t="shared" si="23"/>
        <v>0</v>
      </c>
      <c r="ED7" s="20">
        <f t="shared" si="24"/>
        <v>0</v>
      </c>
      <c r="EE7" s="20">
        <f t="shared" si="25"/>
        <v>0</v>
      </c>
      <c r="EF7" s="20">
        <f t="shared" si="26"/>
        <v>0</v>
      </c>
      <c r="EG7" s="20">
        <f t="shared" si="27"/>
        <v>0</v>
      </c>
      <c r="EH7" s="20">
        <f t="shared" si="28"/>
        <v>0</v>
      </c>
      <c r="EI7" s="20">
        <f t="shared" si="29"/>
        <v>0</v>
      </c>
      <c r="EJ7" s="20">
        <f t="shared" si="30"/>
        <v>0</v>
      </c>
      <c r="EK7" s="20">
        <f t="shared" si="31"/>
        <v>7.9460680383554836</v>
      </c>
      <c r="EL7" s="20">
        <f t="shared" si="32"/>
        <v>4.7924960927168598</v>
      </c>
      <c r="EM7" s="20">
        <f t="shared" si="33"/>
        <v>0</v>
      </c>
      <c r="EN7" s="20">
        <f t="shared" si="34"/>
        <v>0</v>
      </c>
      <c r="EO7" s="20">
        <f t="shared" si="35"/>
        <v>22.805963337062209</v>
      </c>
      <c r="EP7" s="20">
        <f t="shared" si="36"/>
        <v>119.49572544973846</v>
      </c>
      <c r="EQ7" s="20">
        <f t="shared" si="37"/>
        <v>0</v>
      </c>
      <c r="ER7" s="20">
        <f t="shared" si="38"/>
        <v>0</v>
      </c>
      <c r="ES7" s="20">
        <f t="shared" si="39"/>
        <v>15.147205737903159</v>
      </c>
      <c r="ET7" s="20">
        <f t="shared" si="40"/>
        <v>0</v>
      </c>
      <c r="EU7" s="20">
        <f t="shared" si="41"/>
        <v>0</v>
      </c>
      <c r="EV7" s="20">
        <f t="shared" si="42"/>
        <v>0</v>
      </c>
      <c r="EW7" s="20">
        <f t="shared" si="43"/>
        <v>0</v>
      </c>
      <c r="EX7" s="20">
        <f t="shared" si="44"/>
        <v>4.0726097968540911</v>
      </c>
      <c r="EY7" s="20">
        <f t="shared" si="45"/>
        <v>132.23838559752602</v>
      </c>
      <c r="EZ7" s="20">
        <f t="shared" si="46"/>
        <v>105.35057949728515</v>
      </c>
      <c r="FA7" s="20">
        <f t="shared" si="47"/>
        <v>0</v>
      </c>
      <c r="FB7" s="20">
        <f t="shared" si="48"/>
        <v>61.66023972663281</v>
      </c>
      <c r="FC7" s="20">
        <f t="shared" si="49"/>
        <v>0</v>
      </c>
      <c r="FD7" s="20">
        <f t="shared" si="50"/>
        <v>78.372720719205603</v>
      </c>
      <c r="FE7" s="20">
        <f t="shared" si="51"/>
        <v>0</v>
      </c>
      <c r="FF7" s="20">
        <f t="shared" si="52"/>
        <v>0</v>
      </c>
      <c r="FG7" s="20">
        <f t="shared" si="53"/>
        <v>0</v>
      </c>
      <c r="FH7" s="20">
        <f t="shared" si="54"/>
        <v>0</v>
      </c>
      <c r="FI7" s="20">
        <f t="shared" si="55"/>
        <v>0</v>
      </c>
      <c r="FJ7" s="20">
        <f t="shared" si="56"/>
        <v>10.467016002977793</v>
      </c>
      <c r="FK7" s="20">
        <f t="shared" si="57"/>
        <v>0</v>
      </c>
      <c r="FL7" s="20">
        <f t="shared" si="58"/>
        <v>0</v>
      </c>
      <c r="FM7" s="20">
        <f t="shared" si="59"/>
        <v>0</v>
      </c>
      <c r="FN7" s="20">
        <f t="shared" si="60"/>
        <v>0</v>
      </c>
      <c r="FO7" s="20">
        <f t="shared" si="61"/>
        <v>19.970620094277596</v>
      </c>
      <c r="FP7" s="20">
        <f t="shared" si="62"/>
        <v>0</v>
      </c>
      <c r="FQ7" s="20">
        <f t="shared" si="63"/>
        <v>0</v>
      </c>
      <c r="FR7" s="20">
        <f t="shared" si="64"/>
        <v>0</v>
      </c>
      <c r="FS7" s="20">
        <f t="shared" si="65"/>
        <v>0</v>
      </c>
      <c r="FT7" s="20">
        <f t="shared" si="66"/>
        <v>0</v>
      </c>
      <c r="FU7" s="20">
        <f t="shared" si="67"/>
        <v>10.467016002977793</v>
      </c>
      <c r="FV7" s="20">
        <f t="shared" si="68"/>
        <v>0</v>
      </c>
      <c r="FW7" s="20">
        <f t="shared" si="69"/>
        <v>0</v>
      </c>
      <c r="FX7" s="20">
        <f t="shared" si="70"/>
        <v>2.8442375254520464</v>
      </c>
      <c r="FY7" s="20">
        <f t="shared" si="71"/>
        <v>172.61295333676472</v>
      </c>
      <c r="FZ7" s="20">
        <f t="shared" si="72"/>
        <v>0</v>
      </c>
      <c r="GA7" s="20">
        <f t="shared" si="73"/>
        <v>0</v>
      </c>
      <c r="GB7" s="20">
        <f t="shared" si="74"/>
        <v>0</v>
      </c>
      <c r="GC7" s="20">
        <f t="shared" si="75"/>
        <v>0</v>
      </c>
      <c r="GD7" s="20">
        <f t="shared" si="76"/>
        <v>0</v>
      </c>
      <c r="GE7" s="20">
        <f t="shared" si="77"/>
        <v>0</v>
      </c>
      <c r="GF7" s="20">
        <f t="shared" si="78"/>
        <v>0</v>
      </c>
      <c r="GG7" s="20">
        <f t="shared" si="79"/>
        <v>0</v>
      </c>
      <c r="GH7" s="20">
        <f t="shared" si="80"/>
        <v>0</v>
      </c>
      <c r="GI7" s="20">
        <f t="shared" si="81"/>
        <v>0</v>
      </c>
      <c r="GJ7" s="20">
        <f t="shared" si="82"/>
        <v>0</v>
      </c>
      <c r="GK7" s="20">
        <f t="shared" si="83"/>
        <v>0</v>
      </c>
      <c r="GL7" s="20">
        <f t="shared" si="84"/>
        <v>0</v>
      </c>
      <c r="GM7" s="20">
        <f t="shared" si="85"/>
        <v>0</v>
      </c>
      <c r="GN7" s="20">
        <f t="shared" si="86"/>
        <v>0</v>
      </c>
      <c r="GO7" s="20">
        <f t="shared" si="87"/>
        <v>4.6681298747524034</v>
      </c>
      <c r="GP7" s="20">
        <f t="shared" si="88"/>
        <v>11.593621870569532</v>
      </c>
      <c r="GQ7" s="20">
        <f t="shared" si="89"/>
        <v>0</v>
      </c>
      <c r="GR7" s="20">
        <f t="shared" si="90"/>
        <v>0</v>
      </c>
      <c r="GS7" s="20">
        <f t="shared" si="91"/>
        <v>0</v>
      </c>
      <c r="GT7" s="20">
        <f t="shared" si="92"/>
        <v>0</v>
      </c>
      <c r="GU7" s="20">
        <f t="shared" si="93"/>
        <v>0</v>
      </c>
      <c r="GV7" s="20">
        <f t="shared" si="94"/>
        <v>0</v>
      </c>
      <c r="GW7" s="20">
        <f t="shared" si="95"/>
        <v>0</v>
      </c>
      <c r="GX7" s="20">
        <f t="shared" si="96"/>
        <v>0</v>
      </c>
      <c r="GY7" s="20">
        <f t="shared" si="97"/>
        <v>0</v>
      </c>
      <c r="GZ7" s="20">
        <f t="shared" si="98"/>
        <v>0</v>
      </c>
      <c r="HA7" s="21">
        <f t="shared" si="99"/>
        <v>0</v>
      </c>
    </row>
    <row r="8" spans="2:209" x14ac:dyDescent="0.3">
      <c r="B8" s="6">
        <v>1915</v>
      </c>
      <c r="C8" s="13" t="s">
        <v>109</v>
      </c>
      <c r="D8" s="13">
        <v>5</v>
      </c>
      <c r="E8" s="13" t="str">
        <f t="shared" si="0"/>
        <v>S</v>
      </c>
      <c r="F8" s="20">
        <f>IFERROR('POF 08-09 | despesa (SCN124)'!F7/'POF 08-09 | despesa (SCN124)'!$DB7,"")</f>
        <v>8.1798149079136042E-3</v>
      </c>
      <c r="G8" s="20">
        <f>IFERROR('POF 08-09 | despesa (SCN124)'!G7/'POF 08-09 | despesa (SCN124)'!$DB7,"")</f>
        <v>0</v>
      </c>
      <c r="H8" s="20">
        <f>IFERROR('POF 08-09 | despesa (SCN124)'!H7/'POF 08-09 | despesa (SCN124)'!$DB7,"")</f>
        <v>0</v>
      </c>
      <c r="I8" s="20">
        <f>IFERROR('POF 08-09 | despesa (SCN124)'!I7/'POF 08-09 | despesa (SCN124)'!$DB7,"")</f>
        <v>0</v>
      </c>
      <c r="J8" s="20">
        <f>IFERROR('POF 08-09 | despesa (SCN124)'!J7/'POF 08-09 | despesa (SCN124)'!$DB7,"")</f>
        <v>0</v>
      </c>
      <c r="K8" s="20">
        <f>IFERROR('POF 08-09 | despesa (SCN124)'!K7/'POF 08-09 | despesa (SCN124)'!$DB7,"")</f>
        <v>0</v>
      </c>
      <c r="L8" s="20">
        <f>IFERROR('POF 08-09 | despesa (SCN124)'!L7/'POF 08-09 | despesa (SCN124)'!$DB7,"")</f>
        <v>0</v>
      </c>
      <c r="M8" s="20">
        <f>IFERROR('POF 08-09 | despesa (SCN124)'!M7/'POF 08-09 | despesa (SCN124)'!$DB7,"")</f>
        <v>2.3586192957757199E-2</v>
      </c>
      <c r="N8" s="20">
        <f>IFERROR('POF 08-09 | despesa (SCN124)'!N7/'POF 08-09 | despesa (SCN124)'!$DB7,"")</f>
        <v>1.3737261985233101E-2</v>
      </c>
      <c r="O8" s="20">
        <f>IFERROR('POF 08-09 | despesa (SCN124)'!O7/'POF 08-09 | despesa (SCN124)'!$DB7,"")</f>
        <v>0</v>
      </c>
      <c r="P8" s="20">
        <f>IFERROR('POF 08-09 | despesa (SCN124)'!P7/'POF 08-09 | despesa (SCN124)'!$DB7,"")</f>
        <v>1.2732710046440499E-2</v>
      </c>
      <c r="Q8" s="20">
        <f>IFERROR('POF 08-09 | despesa (SCN124)'!Q7/'POF 08-09 | despesa (SCN124)'!$DB7,"")</f>
        <v>0</v>
      </c>
      <c r="R8" s="20">
        <f>IFERROR('POF 08-09 | despesa (SCN124)'!R7/'POF 08-09 | despesa (SCN124)'!$DB7,"")</f>
        <v>0</v>
      </c>
      <c r="S8" s="20">
        <f>IFERROR('POF 08-09 | despesa (SCN124)'!S7/'POF 08-09 | despesa (SCN124)'!$DB7,"")</f>
        <v>1.2731818714709743E-2</v>
      </c>
      <c r="T8" s="20">
        <f>IFERROR('POF 08-09 | despesa (SCN124)'!T7/'POF 08-09 | despesa (SCN124)'!$DB7,"")</f>
        <v>0</v>
      </c>
      <c r="U8" s="20">
        <f>IFERROR('POF 08-09 | despesa (SCN124)'!U7/'POF 08-09 | despesa (SCN124)'!$DB7,"")</f>
        <v>2.4426068455696139E-2</v>
      </c>
      <c r="V8" s="20">
        <f>IFERROR('POF 08-09 | despesa (SCN124)'!V7/'POF 08-09 | despesa (SCN124)'!$DB7,"")</f>
        <v>0</v>
      </c>
      <c r="W8" s="20">
        <f>IFERROR('POF 08-09 | despesa (SCN124)'!W7/'POF 08-09 | despesa (SCN124)'!$DB7,"")</f>
        <v>0</v>
      </c>
      <c r="X8" s="20">
        <f>IFERROR('POF 08-09 | despesa (SCN124)'!X7/'POF 08-09 | despesa (SCN124)'!$DB7,"")</f>
        <v>0</v>
      </c>
      <c r="Y8" s="20">
        <f>IFERROR('POF 08-09 | despesa (SCN124)'!Y7/'POF 08-09 | despesa (SCN124)'!$DB7,"")</f>
        <v>0</v>
      </c>
      <c r="Z8" s="20">
        <f>IFERROR('POF 08-09 | despesa (SCN124)'!Z7/'POF 08-09 | despesa (SCN124)'!$DB7,"")</f>
        <v>0</v>
      </c>
      <c r="AA8" s="20">
        <f>IFERROR('POF 08-09 | despesa (SCN124)'!AA7/'POF 08-09 | despesa (SCN124)'!$DB7,"")</f>
        <v>4.1629699429076204E-2</v>
      </c>
      <c r="AB8" s="20">
        <f>IFERROR('POF 08-09 | despesa (SCN124)'!AB7/'POF 08-09 | despesa (SCN124)'!$DB7,"")</f>
        <v>0</v>
      </c>
      <c r="AC8" s="20">
        <f>IFERROR('POF 08-09 | despesa (SCN124)'!AC7/'POF 08-09 | despesa (SCN124)'!$DB7,"")</f>
        <v>0</v>
      </c>
      <c r="AD8" s="20">
        <f>IFERROR('POF 08-09 | despesa (SCN124)'!AD7/'POF 08-09 | despesa (SCN124)'!$DB7,"")</f>
        <v>0</v>
      </c>
      <c r="AE8" s="20">
        <f>IFERROR('POF 08-09 | despesa (SCN124)'!AE7/'POF 08-09 | despesa (SCN124)'!$DB7,"")</f>
        <v>0</v>
      </c>
      <c r="AF8" s="20">
        <f>IFERROR('POF 08-09 | despesa (SCN124)'!AF7/'POF 08-09 | despesa (SCN124)'!$DB7,"")</f>
        <v>0</v>
      </c>
      <c r="AG8" s="20">
        <f>IFERROR('POF 08-09 | despesa (SCN124)'!AG7/'POF 08-09 | despesa (SCN124)'!$DB7,"")</f>
        <v>0</v>
      </c>
      <c r="AH8" s="20">
        <f>IFERROR('POF 08-09 | despesa (SCN124)'!AH7/'POF 08-09 | despesa (SCN124)'!$DB7,"")</f>
        <v>0</v>
      </c>
      <c r="AI8" s="20">
        <f>IFERROR('POF 08-09 | despesa (SCN124)'!AI7/'POF 08-09 | despesa (SCN124)'!$DB7,"")</f>
        <v>0</v>
      </c>
      <c r="AJ8" s="20">
        <f>IFERROR('POF 08-09 | despesa (SCN124)'!AJ7/'POF 08-09 | despesa (SCN124)'!$DB7,"")</f>
        <v>1.6123712865405038E-2</v>
      </c>
      <c r="AK8" s="20">
        <f>IFERROR('POF 08-09 | despesa (SCN124)'!AK7/'POF 08-09 | despesa (SCN124)'!$DB7,"")</f>
        <v>0</v>
      </c>
      <c r="AL8" s="20">
        <f>IFERROR('POF 08-09 | despesa (SCN124)'!AL7/'POF 08-09 | despesa (SCN124)'!$DB7,"")</f>
        <v>0</v>
      </c>
      <c r="AM8" s="20">
        <f>IFERROR('POF 08-09 | despesa (SCN124)'!AM7/'POF 08-09 | despesa (SCN124)'!$DB7,"")</f>
        <v>0</v>
      </c>
      <c r="AN8" s="20">
        <f>IFERROR('POF 08-09 | despesa (SCN124)'!AN7/'POF 08-09 | despesa (SCN124)'!$DB7,"")</f>
        <v>0</v>
      </c>
      <c r="AO8" s="20">
        <f>IFERROR('POF 08-09 | despesa (SCN124)'!AO7/'POF 08-09 | despesa (SCN124)'!$DB7,"")</f>
        <v>0.22937485147957873</v>
      </c>
      <c r="AP8" s="20">
        <f>IFERROR('POF 08-09 | despesa (SCN124)'!AP7/'POF 08-09 | despesa (SCN124)'!$DB7,"")</f>
        <v>0</v>
      </c>
      <c r="AQ8" s="20">
        <f>IFERROR('POF 08-09 | despesa (SCN124)'!AQ7/'POF 08-09 | despesa (SCN124)'!$DB7,"")</f>
        <v>0</v>
      </c>
      <c r="AR8" s="20">
        <f>IFERROR('POF 08-09 | despesa (SCN124)'!AR7/'POF 08-09 | despesa (SCN124)'!$DB7,"")</f>
        <v>0</v>
      </c>
      <c r="AS8" s="20">
        <f>IFERROR('POF 08-09 | despesa (SCN124)'!AS7/'POF 08-09 | despesa (SCN124)'!$DB7,"")</f>
        <v>0</v>
      </c>
      <c r="AT8" s="20">
        <f>IFERROR('POF 08-09 | despesa (SCN124)'!AT7/'POF 08-09 | despesa (SCN124)'!$DB7,"")</f>
        <v>0</v>
      </c>
      <c r="AU8" s="20">
        <f>IFERROR('POF 08-09 | despesa (SCN124)'!AU7/'POF 08-09 | despesa (SCN124)'!$DB7,"")</f>
        <v>0</v>
      </c>
      <c r="AV8" s="20">
        <f>IFERROR('POF 08-09 | despesa (SCN124)'!AV7/'POF 08-09 | despesa (SCN124)'!$DB7,"")</f>
        <v>9.1012021972548152E-2</v>
      </c>
      <c r="AW8" s="20">
        <f>IFERROR('POF 08-09 | despesa (SCN124)'!AW7/'POF 08-09 | despesa (SCN124)'!$DB7,"")</f>
        <v>0</v>
      </c>
      <c r="AX8" s="20">
        <f>IFERROR('POF 08-09 | despesa (SCN124)'!AX7/'POF 08-09 | despesa (SCN124)'!$DB7,"")</f>
        <v>0</v>
      </c>
      <c r="AY8" s="20">
        <f>IFERROR('POF 08-09 | despesa (SCN124)'!AY7/'POF 08-09 | despesa (SCN124)'!$DB7,"")</f>
        <v>0</v>
      </c>
      <c r="AZ8" s="20">
        <f>IFERROR('POF 08-09 | despesa (SCN124)'!AZ7/'POF 08-09 | despesa (SCN124)'!$DB7,"")</f>
        <v>0</v>
      </c>
      <c r="BA8" s="20">
        <f>IFERROR('POF 08-09 | despesa (SCN124)'!BA7/'POF 08-09 | despesa (SCN124)'!$DB7,"")</f>
        <v>0</v>
      </c>
      <c r="BB8" s="20">
        <f>IFERROR('POF 08-09 | despesa (SCN124)'!BB7/'POF 08-09 | despesa (SCN124)'!$DB7,"")</f>
        <v>0</v>
      </c>
      <c r="BC8" s="20">
        <f>IFERROR('POF 08-09 | despesa (SCN124)'!BC7/'POF 08-09 | despesa (SCN124)'!$DB7,"")</f>
        <v>0</v>
      </c>
      <c r="BD8" s="20">
        <f>IFERROR('POF 08-09 | despesa (SCN124)'!BD7/'POF 08-09 | despesa (SCN124)'!$DB7,"")</f>
        <v>0</v>
      </c>
      <c r="BE8" s="20">
        <f>IFERROR('POF 08-09 | despesa (SCN124)'!BE7/'POF 08-09 | despesa (SCN124)'!$DB7,"")</f>
        <v>0</v>
      </c>
      <c r="BF8" s="20">
        <f>IFERROR('POF 08-09 | despesa (SCN124)'!BF7/'POF 08-09 | despesa (SCN124)'!$DB7,"")</f>
        <v>0</v>
      </c>
      <c r="BG8" s="20">
        <f>IFERROR('POF 08-09 | despesa (SCN124)'!BG7/'POF 08-09 | despesa (SCN124)'!$DB7,"")</f>
        <v>0</v>
      </c>
      <c r="BH8" s="20">
        <f>IFERROR('POF 08-09 | despesa (SCN124)'!BH7/'POF 08-09 | despesa (SCN124)'!$DB7,"")</f>
        <v>0</v>
      </c>
      <c r="BI8" s="20">
        <f>IFERROR('POF 08-09 | despesa (SCN124)'!BI7/'POF 08-09 | despesa (SCN124)'!$DB7,"")</f>
        <v>0</v>
      </c>
      <c r="BJ8" s="20">
        <f>IFERROR('POF 08-09 | despesa (SCN124)'!BJ7/'POF 08-09 | despesa (SCN124)'!$DB7,"")</f>
        <v>0</v>
      </c>
      <c r="BK8" s="20">
        <f>IFERROR('POF 08-09 | despesa (SCN124)'!BK7/'POF 08-09 | despesa (SCN124)'!$DB7,"")</f>
        <v>8.5470979004671297E-3</v>
      </c>
      <c r="BL8" s="20">
        <f>IFERROR('POF 08-09 | despesa (SCN124)'!BL7/'POF 08-09 | despesa (SCN124)'!$DB7,"")</f>
        <v>0</v>
      </c>
      <c r="BM8" s="20">
        <f>IFERROR('POF 08-09 | despesa (SCN124)'!BM7/'POF 08-09 | despesa (SCN124)'!$DB7,"")</f>
        <v>2.234141453180316E-3</v>
      </c>
      <c r="BN8" s="20">
        <f>IFERROR('POF 08-09 | despesa (SCN124)'!BN7/'POF 08-09 | despesa (SCN124)'!$DB7,"")</f>
        <v>0</v>
      </c>
      <c r="BO8" s="20">
        <f>IFERROR('POF 08-09 | despesa (SCN124)'!BO7/'POF 08-09 | despesa (SCN124)'!$DB7,"")</f>
        <v>0</v>
      </c>
      <c r="BP8" s="20">
        <f>IFERROR('POF 08-09 | despesa (SCN124)'!BP7/'POF 08-09 | despesa (SCN124)'!$DB7,"")</f>
        <v>0</v>
      </c>
      <c r="BQ8" s="20">
        <f>IFERROR('POF 08-09 | despesa (SCN124)'!BQ7/'POF 08-09 | despesa (SCN124)'!$DB7,"")</f>
        <v>0</v>
      </c>
      <c r="BR8" s="20">
        <f>IFERROR('POF 08-09 | despesa (SCN124)'!BR7/'POF 08-09 | despesa (SCN124)'!$DB7,"")</f>
        <v>0</v>
      </c>
      <c r="BS8" s="20">
        <f>IFERROR('POF 08-09 | despesa (SCN124)'!BS7/'POF 08-09 | despesa (SCN124)'!$DB7,"")</f>
        <v>0</v>
      </c>
      <c r="BT8" s="20">
        <f>IFERROR('POF 08-09 | despesa (SCN124)'!BT7/'POF 08-09 | despesa (SCN124)'!$DB7,"")</f>
        <v>3.9451747553656595E-2</v>
      </c>
      <c r="BU8" s="20">
        <f>IFERROR('POF 08-09 | despesa (SCN124)'!BU7/'POF 08-09 | despesa (SCN124)'!$DB7,"")</f>
        <v>0</v>
      </c>
      <c r="BV8" s="20">
        <f>IFERROR('POF 08-09 | despesa (SCN124)'!BV7/'POF 08-09 | despesa (SCN124)'!$DB7,"")</f>
        <v>0</v>
      </c>
      <c r="BW8" s="20">
        <f>IFERROR('POF 08-09 | despesa (SCN124)'!BW7/'POF 08-09 | despesa (SCN124)'!$DB7,"")</f>
        <v>0</v>
      </c>
      <c r="BX8" s="20">
        <f>IFERROR('POF 08-09 | despesa (SCN124)'!BX7/'POF 08-09 | despesa (SCN124)'!$DB7,"")</f>
        <v>1.8447016314711587E-2</v>
      </c>
      <c r="BY8" s="20">
        <f>IFERROR('POF 08-09 | despesa (SCN124)'!BY7/'POF 08-09 | despesa (SCN124)'!$DB7,"")</f>
        <v>2.8431805895726098E-2</v>
      </c>
      <c r="BZ8" s="20">
        <f>IFERROR('POF 08-09 | despesa (SCN124)'!BZ7/'POF 08-09 | despesa (SCN124)'!$DB7,"")</f>
        <v>2.3531143370757016E-2</v>
      </c>
      <c r="CA8" s="20">
        <f>IFERROR('POF 08-09 | despesa (SCN124)'!CA7/'POF 08-09 | despesa (SCN124)'!$DB7,"")</f>
        <v>0</v>
      </c>
      <c r="CB8" s="20">
        <f>IFERROR('POF 08-09 | despesa (SCN124)'!CB7/'POF 08-09 | despesa (SCN124)'!$DB7,"")</f>
        <v>5.6667445613591459E-2</v>
      </c>
      <c r="CC8" s="20">
        <f>IFERROR('POF 08-09 | despesa (SCN124)'!CC7/'POF 08-09 | despesa (SCN124)'!$DB7,"")</f>
        <v>0</v>
      </c>
      <c r="CD8" s="20">
        <f>IFERROR('POF 08-09 | despesa (SCN124)'!CD7/'POF 08-09 | despesa (SCN124)'!$DB7,"")</f>
        <v>0</v>
      </c>
      <c r="CE8" s="20">
        <f>IFERROR('POF 08-09 | despesa (SCN124)'!CE7/'POF 08-09 | despesa (SCN124)'!$DB7,"")</f>
        <v>0</v>
      </c>
      <c r="CF8" s="20">
        <f>IFERROR('POF 08-09 | despesa (SCN124)'!CF7/'POF 08-09 | despesa (SCN124)'!$DB7,"")</f>
        <v>0</v>
      </c>
      <c r="CG8" s="20">
        <f>IFERROR('POF 08-09 | despesa (SCN124)'!CG7/'POF 08-09 | despesa (SCN124)'!$DB7,"")</f>
        <v>0</v>
      </c>
      <c r="CH8" s="20">
        <f>IFERROR('POF 08-09 | despesa (SCN124)'!CH7/'POF 08-09 | despesa (SCN124)'!$DB7,"")</f>
        <v>0</v>
      </c>
      <c r="CI8" s="20">
        <f>IFERROR('POF 08-09 | despesa (SCN124)'!CI7/'POF 08-09 | despesa (SCN124)'!$DB7,"")</f>
        <v>1.8456438941741225E-2</v>
      </c>
      <c r="CJ8" s="20">
        <f>IFERROR('POF 08-09 | despesa (SCN124)'!CJ7/'POF 08-09 | despesa (SCN124)'!$DB7,"")</f>
        <v>0</v>
      </c>
      <c r="CK8" s="20">
        <f>IFERROR('POF 08-09 | despesa (SCN124)'!CK7/'POF 08-09 | despesa (SCN124)'!$DB7,"")</f>
        <v>7.8240643777732669E-2</v>
      </c>
      <c r="CL8" s="20">
        <f>IFERROR('POF 08-09 | despesa (SCN124)'!CL7/'POF 08-09 | despesa (SCN124)'!$DB7,"")</f>
        <v>4.4459443658088731E-2</v>
      </c>
      <c r="CM8" s="20">
        <f>IFERROR('POF 08-09 | despesa (SCN124)'!CM7/'POF 08-09 | despesa (SCN124)'!$DB7,"")</f>
        <v>0</v>
      </c>
      <c r="CN8" s="20">
        <f>IFERROR('POF 08-09 | despesa (SCN124)'!CN7/'POF 08-09 | despesa (SCN124)'!$DB7,"")</f>
        <v>0</v>
      </c>
      <c r="CO8" s="20">
        <f>IFERROR('POF 08-09 | despesa (SCN124)'!CO7/'POF 08-09 | despesa (SCN124)'!$DB7,"")</f>
        <v>5.0246743616589276E-2</v>
      </c>
      <c r="CP8" s="20">
        <f>IFERROR('POF 08-09 | despesa (SCN124)'!CP7/'POF 08-09 | despesa (SCN124)'!$DB7,"")</f>
        <v>0.14006978989243229</v>
      </c>
      <c r="CQ8" s="20">
        <f>IFERROR('POF 08-09 | despesa (SCN124)'!CQ7/'POF 08-09 | despesa (SCN124)'!$DB7,"")</f>
        <v>0</v>
      </c>
      <c r="CR8" s="20">
        <f>IFERROR('POF 08-09 | despesa (SCN124)'!CR7/'POF 08-09 | despesa (SCN124)'!$DB7,"")</f>
        <v>0</v>
      </c>
      <c r="CS8" s="20">
        <f>IFERROR('POF 08-09 | despesa (SCN124)'!CS7/'POF 08-09 | despesa (SCN124)'!$DB7,"")</f>
        <v>0</v>
      </c>
      <c r="CT8" s="20">
        <f>IFERROR('POF 08-09 | despesa (SCN124)'!CT7/'POF 08-09 | despesa (SCN124)'!$DB7,"")</f>
        <v>0</v>
      </c>
      <c r="CU8" s="20">
        <f>IFERROR('POF 08-09 | despesa (SCN124)'!CU7/'POF 08-09 | despesa (SCN124)'!$DB7,"")</f>
        <v>0</v>
      </c>
      <c r="CV8" s="20">
        <f>IFERROR('POF 08-09 | despesa (SCN124)'!CV7/'POF 08-09 | despesa (SCN124)'!$DB7,"")</f>
        <v>0</v>
      </c>
      <c r="CW8" s="20">
        <f>IFERROR('POF 08-09 | despesa (SCN124)'!CW7/'POF 08-09 | despesa (SCN124)'!$DB7,"")</f>
        <v>1.7682389196967244E-2</v>
      </c>
      <c r="CX8" s="20">
        <f>IFERROR('POF 08-09 | despesa (SCN124)'!CX7/'POF 08-09 | despesa (SCN124)'!$DB7,"")</f>
        <v>0</v>
      </c>
      <c r="CY8" s="20">
        <f>IFERROR('POF 08-09 | despesa (SCN124)'!CY7/'POF 08-09 | despesa (SCN124)'!$DB7,"")</f>
        <v>0</v>
      </c>
      <c r="CZ8" s="20">
        <f>IFERROR('POF 08-09 | despesa (SCN124)'!CZ7/'POF 08-09 | despesa (SCN124)'!$DB7,"")</f>
        <v>0</v>
      </c>
      <c r="DA8" s="20">
        <f>IFERROR('POF 08-09 | despesa (SCN124)'!DA7/'POF 08-09 | despesa (SCN124)'!$DB7,"")</f>
        <v>0</v>
      </c>
      <c r="DB8" s="21">
        <f>IFERROR('POF 08-09 | despesa (SCN124)'!DB7/'POF 08-09 | despesa (SCN124)'!$DB7,"")</f>
        <v>1</v>
      </c>
      <c r="DD8" s="26">
        <v>86</v>
      </c>
      <c r="DF8" s="34">
        <f t="shared" si="100"/>
        <v>0.70346408208056999</v>
      </c>
      <c r="DG8" s="20">
        <f t="shared" si="1"/>
        <v>0</v>
      </c>
      <c r="DH8" s="20">
        <f t="shared" si="2"/>
        <v>0</v>
      </c>
      <c r="DI8" s="20">
        <f t="shared" si="3"/>
        <v>0</v>
      </c>
      <c r="DJ8" s="20">
        <f t="shared" si="4"/>
        <v>0</v>
      </c>
      <c r="DK8" s="20">
        <f t="shared" si="5"/>
        <v>0</v>
      </c>
      <c r="DL8" s="20">
        <f t="shared" si="6"/>
        <v>0</v>
      </c>
      <c r="DM8" s="20">
        <f t="shared" si="7"/>
        <v>2.028412594367119</v>
      </c>
      <c r="DN8" s="20">
        <f t="shared" si="8"/>
        <v>1.1814045307300467</v>
      </c>
      <c r="DO8" s="20">
        <f t="shared" si="9"/>
        <v>0</v>
      </c>
      <c r="DP8" s="20">
        <f t="shared" si="10"/>
        <v>1.0950130639938829</v>
      </c>
      <c r="DQ8" s="20">
        <f t="shared" si="11"/>
        <v>0</v>
      </c>
      <c r="DR8" s="20">
        <f t="shared" si="12"/>
        <v>0</v>
      </c>
      <c r="DS8" s="20">
        <f t="shared" si="13"/>
        <v>1.094936409465038</v>
      </c>
      <c r="DT8" s="20">
        <f t="shared" si="14"/>
        <v>0</v>
      </c>
      <c r="DU8" s="20">
        <f t="shared" si="15"/>
        <v>2.1006418871898678</v>
      </c>
      <c r="DV8" s="20">
        <f t="shared" si="16"/>
        <v>0</v>
      </c>
      <c r="DW8" s="20">
        <f t="shared" si="17"/>
        <v>0</v>
      </c>
      <c r="DX8" s="20">
        <f t="shared" si="18"/>
        <v>0</v>
      </c>
      <c r="DY8" s="20">
        <f t="shared" si="19"/>
        <v>0</v>
      </c>
      <c r="DZ8" s="20">
        <f t="shared" si="20"/>
        <v>0</v>
      </c>
      <c r="EA8" s="20">
        <f t="shared" si="21"/>
        <v>3.5801541509005537</v>
      </c>
      <c r="EB8" s="20">
        <f t="shared" si="22"/>
        <v>0</v>
      </c>
      <c r="EC8" s="20">
        <f t="shared" si="23"/>
        <v>0</v>
      </c>
      <c r="ED8" s="20">
        <f t="shared" si="24"/>
        <v>0</v>
      </c>
      <c r="EE8" s="20">
        <f t="shared" si="25"/>
        <v>0</v>
      </c>
      <c r="EF8" s="20">
        <f t="shared" si="26"/>
        <v>0</v>
      </c>
      <c r="EG8" s="20">
        <f t="shared" si="27"/>
        <v>0</v>
      </c>
      <c r="EH8" s="20">
        <f t="shared" si="28"/>
        <v>0</v>
      </c>
      <c r="EI8" s="20">
        <f t="shared" si="29"/>
        <v>0</v>
      </c>
      <c r="EJ8" s="20">
        <f t="shared" si="30"/>
        <v>1.3866393064248332</v>
      </c>
      <c r="EK8" s="20">
        <f t="shared" si="31"/>
        <v>0</v>
      </c>
      <c r="EL8" s="20">
        <f t="shared" si="32"/>
        <v>0</v>
      </c>
      <c r="EM8" s="20">
        <f t="shared" si="33"/>
        <v>0</v>
      </c>
      <c r="EN8" s="20">
        <f t="shared" si="34"/>
        <v>0</v>
      </c>
      <c r="EO8" s="20">
        <f t="shared" si="35"/>
        <v>19.726237227243772</v>
      </c>
      <c r="EP8" s="20">
        <f t="shared" si="36"/>
        <v>0</v>
      </c>
      <c r="EQ8" s="20">
        <f t="shared" si="37"/>
        <v>0</v>
      </c>
      <c r="ER8" s="20">
        <f t="shared" si="38"/>
        <v>0</v>
      </c>
      <c r="ES8" s="20">
        <f t="shared" si="39"/>
        <v>0</v>
      </c>
      <c r="ET8" s="20">
        <f t="shared" si="40"/>
        <v>0</v>
      </c>
      <c r="EU8" s="20">
        <f t="shared" si="41"/>
        <v>0</v>
      </c>
      <c r="EV8" s="20">
        <f t="shared" si="42"/>
        <v>7.8270338896391412</v>
      </c>
      <c r="EW8" s="20">
        <f t="shared" si="43"/>
        <v>0</v>
      </c>
      <c r="EX8" s="20">
        <f t="shared" si="44"/>
        <v>0</v>
      </c>
      <c r="EY8" s="20">
        <f t="shared" si="45"/>
        <v>0</v>
      </c>
      <c r="EZ8" s="20">
        <f t="shared" si="46"/>
        <v>0</v>
      </c>
      <c r="FA8" s="20">
        <f t="shared" si="47"/>
        <v>0</v>
      </c>
      <c r="FB8" s="20">
        <f t="shared" si="48"/>
        <v>0</v>
      </c>
      <c r="FC8" s="20">
        <f t="shared" si="49"/>
        <v>0</v>
      </c>
      <c r="FD8" s="20">
        <f t="shared" si="50"/>
        <v>0</v>
      </c>
      <c r="FE8" s="20">
        <f t="shared" si="51"/>
        <v>0</v>
      </c>
      <c r="FF8" s="20">
        <f t="shared" si="52"/>
        <v>0</v>
      </c>
      <c r="FG8" s="20">
        <f t="shared" si="53"/>
        <v>0</v>
      </c>
      <c r="FH8" s="20">
        <f t="shared" si="54"/>
        <v>0</v>
      </c>
      <c r="FI8" s="20">
        <f t="shared" si="55"/>
        <v>0</v>
      </c>
      <c r="FJ8" s="20">
        <f t="shared" si="56"/>
        <v>0</v>
      </c>
      <c r="FK8" s="20">
        <f t="shared" si="57"/>
        <v>0.73505041944017313</v>
      </c>
      <c r="FL8" s="20">
        <f t="shared" si="58"/>
        <v>0</v>
      </c>
      <c r="FM8" s="20">
        <f t="shared" si="59"/>
        <v>0.19213616497350719</v>
      </c>
      <c r="FN8" s="20">
        <f t="shared" si="60"/>
        <v>0</v>
      </c>
      <c r="FO8" s="20">
        <f t="shared" si="61"/>
        <v>0</v>
      </c>
      <c r="FP8" s="20">
        <f t="shared" si="62"/>
        <v>0</v>
      </c>
      <c r="FQ8" s="20">
        <f t="shared" si="63"/>
        <v>0</v>
      </c>
      <c r="FR8" s="20">
        <f t="shared" si="64"/>
        <v>0</v>
      </c>
      <c r="FS8" s="20">
        <f t="shared" si="65"/>
        <v>0</v>
      </c>
      <c r="FT8" s="20">
        <f t="shared" si="66"/>
        <v>3.3928502896144672</v>
      </c>
      <c r="FU8" s="20">
        <f t="shared" si="67"/>
        <v>0</v>
      </c>
      <c r="FV8" s="20">
        <f t="shared" si="68"/>
        <v>0</v>
      </c>
      <c r="FW8" s="20">
        <f t="shared" si="69"/>
        <v>0</v>
      </c>
      <c r="FX8" s="20">
        <f t="shared" si="70"/>
        <v>1.5864434030651964</v>
      </c>
      <c r="FY8" s="20">
        <f t="shared" si="71"/>
        <v>2.4451353070324444</v>
      </c>
      <c r="FZ8" s="20">
        <f t="shared" si="72"/>
        <v>2.0236783298851035</v>
      </c>
      <c r="GA8" s="20">
        <f t="shared" si="73"/>
        <v>0</v>
      </c>
      <c r="GB8" s="20">
        <f t="shared" si="74"/>
        <v>4.8734003227688651</v>
      </c>
      <c r="GC8" s="20">
        <f t="shared" si="75"/>
        <v>0</v>
      </c>
      <c r="GD8" s="20">
        <f t="shared" si="76"/>
        <v>0</v>
      </c>
      <c r="GE8" s="20">
        <f t="shared" si="77"/>
        <v>0</v>
      </c>
      <c r="GF8" s="20">
        <f t="shared" si="78"/>
        <v>0</v>
      </c>
      <c r="GG8" s="20">
        <f t="shared" si="79"/>
        <v>0</v>
      </c>
      <c r="GH8" s="20">
        <f t="shared" si="80"/>
        <v>0</v>
      </c>
      <c r="GI8" s="20">
        <f t="shared" si="81"/>
        <v>1.5872537489897454</v>
      </c>
      <c r="GJ8" s="20">
        <f t="shared" si="82"/>
        <v>0</v>
      </c>
      <c r="GK8" s="20">
        <f t="shared" si="83"/>
        <v>6.7286953648850094</v>
      </c>
      <c r="GL8" s="20">
        <f t="shared" si="84"/>
        <v>3.823512154595631</v>
      </c>
      <c r="GM8" s="20">
        <f t="shared" si="85"/>
        <v>0</v>
      </c>
      <c r="GN8" s="20">
        <f t="shared" si="86"/>
        <v>0</v>
      </c>
      <c r="GO8" s="20">
        <f t="shared" si="87"/>
        <v>4.321219951026678</v>
      </c>
      <c r="GP8" s="20">
        <f t="shared" si="88"/>
        <v>12.046001930749178</v>
      </c>
      <c r="GQ8" s="20">
        <f t="shared" si="89"/>
        <v>0</v>
      </c>
      <c r="GR8" s="20">
        <f t="shared" si="90"/>
        <v>0</v>
      </c>
      <c r="GS8" s="20">
        <f t="shared" si="91"/>
        <v>0</v>
      </c>
      <c r="GT8" s="20">
        <f t="shared" si="92"/>
        <v>0</v>
      </c>
      <c r="GU8" s="20">
        <f t="shared" si="93"/>
        <v>0</v>
      </c>
      <c r="GV8" s="20">
        <f t="shared" si="94"/>
        <v>0</v>
      </c>
      <c r="GW8" s="20">
        <f t="shared" si="95"/>
        <v>1.520685470939183</v>
      </c>
      <c r="GX8" s="20">
        <f t="shared" si="96"/>
        <v>0</v>
      </c>
      <c r="GY8" s="20">
        <f t="shared" si="97"/>
        <v>0</v>
      </c>
      <c r="GZ8" s="20">
        <f t="shared" si="98"/>
        <v>0</v>
      </c>
      <c r="HA8" s="21">
        <f t="shared" si="99"/>
        <v>0</v>
      </c>
    </row>
    <row r="9" spans="2:209" x14ac:dyDescent="0.3">
      <c r="B9" s="6">
        <v>1916</v>
      </c>
      <c r="C9" s="13" t="s">
        <v>110</v>
      </c>
      <c r="D9" s="13">
        <v>6</v>
      </c>
      <c r="E9" s="13" t="str">
        <f t="shared" si="0"/>
        <v>S</v>
      </c>
      <c r="F9" s="20">
        <f>IFERROR('POF 08-09 | despesa (SCN124)'!F8/'POF 08-09 | despesa (SCN124)'!$DB8,"")</f>
        <v>7.6026349798919935E-3</v>
      </c>
      <c r="G9" s="20">
        <f>IFERROR('POF 08-09 | despesa (SCN124)'!G8/'POF 08-09 | despesa (SCN124)'!$DB8,"")</f>
        <v>9.1417569443149362E-3</v>
      </c>
      <c r="H9" s="20">
        <f>IFERROR('POF 08-09 | despesa (SCN124)'!H8/'POF 08-09 | despesa (SCN124)'!$DB8,"")</f>
        <v>9.638498740375482E-3</v>
      </c>
      <c r="I9" s="20">
        <f>IFERROR('POF 08-09 | despesa (SCN124)'!I8/'POF 08-09 | despesa (SCN124)'!$DB8,"")</f>
        <v>9.6976424837121877E-3</v>
      </c>
      <c r="J9" s="20">
        <f>IFERROR('POF 08-09 | despesa (SCN124)'!J8/'POF 08-09 | despesa (SCN124)'!$DB8,"")</f>
        <v>9.510548929701856E-3</v>
      </c>
      <c r="K9" s="20">
        <f>IFERROR('POF 08-09 | despesa (SCN124)'!K8/'POF 08-09 | despesa (SCN124)'!$DB8,"")</f>
        <v>8.8123478897703719E-3</v>
      </c>
      <c r="L9" s="20">
        <f>IFERROR('POF 08-09 | despesa (SCN124)'!L8/'POF 08-09 | despesa (SCN124)'!$DB8,"")</f>
        <v>1.3079090551389403E-2</v>
      </c>
      <c r="M9" s="20">
        <f>IFERROR('POF 08-09 | despesa (SCN124)'!M8/'POF 08-09 | despesa (SCN124)'!$DB8,"")</f>
        <v>1.1246246560057122E-2</v>
      </c>
      <c r="N9" s="20">
        <f>IFERROR('POF 08-09 | despesa (SCN124)'!N8/'POF 08-09 | despesa (SCN124)'!$DB8,"")</f>
        <v>8.8921276712042134E-3</v>
      </c>
      <c r="O9" s="20">
        <f>IFERROR('POF 08-09 | despesa (SCN124)'!O8/'POF 08-09 | despesa (SCN124)'!$DB8,"")</f>
        <v>1.0577379644252059E-2</v>
      </c>
      <c r="P9" s="20">
        <f>IFERROR('POF 08-09 | despesa (SCN124)'!P8/'POF 08-09 | despesa (SCN124)'!$DB8,"")</f>
        <v>9.2311231601898691E-3</v>
      </c>
      <c r="Q9" s="20">
        <f>IFERROR('POF 08-09 | despesa (SCN124)'!Q8/'POF 08-09 | despesa (SCN124)'!$DB8,"")</f>
        <v>1.1082444607240831E-2</v>
      </c>
      <c r="R9" s="20">
        <f>IFERROR('POF 08-09 | despesa (SCN124)'!R8/'POF 08-09 | despesa (SCN124)'!$DB8,"")</f>
        <v>9.4604710015029087E-3</v>
      </c>
      <c r="S9" s="20">
        <f>IFERROR('POF 08-09 | despesa (SCN124)'!S8/'POF 08-09 | despesa (SCN124)'!$DB8,"")</f>
        <v>8.8387775555837222E-3</v>
      </c>
      <c r="T9" s="20">
        <f>IFERROR('POF 08-09 | despesa (SCN124)'!T8/'POF 08-09 | despesa (SCN124)'!$DB8,"")</f>
        <v>9.4106218911029719E-3</v>
      </c>
      <c r="U9" s="20">
        <f>IFERROR('POF 08-09 | despesa (SCN124)'!U8/'POF 08-09 | despesa (SCN124)'!$DB8,"")</f>
        <v>1.0160095992511895E-2</v>
      </c>
      <c r="V9" s="20">
        <f>IFERROR('POF 08-09 | despesa (SCN124)'!V8/'POF 08-09 | despesa (SCN124)'!$DB8,"")</f>
        <v>1.0087235085837793E-2</v>
      </c>
      <c r="W9" s="20">
        <f>IFERROR('POF 08-09 | despesa (SCN124)'!W8/'POF 08-09 | despesa (SCN124)'!$DB8,"")</f>
        <v>1.0732570841330081E-2</v>
      </c>
      <c r="X9" s="20">
        <f>IFERROR('POF 08-09 | despesa (SCN124)'!X8/'POF 08-09 | despesa (SCN124)'!$DB8,"")</f>
        <v>9.792132473849845E-3</v>
      </c>
      <c r="Y9" s="20">
        <f>IFERROR('POF 08-09 | despesa (SCN124)'!Y8/'POF 08-09 | despesa (SCN124)'!$DB8,"")</f>
        <v>9.308776043585619E-3</v>
      </c>
      <c r="Z9" s="20">
        <f>IFERROR('POF 08-09 | despesa (SCN124)'!Z8/'POF 08-09 | despesa (SCN124)'!$DB8,"")</f>
        <v>9.0153324806925405E-3</v>
      </c>
      <c r="AA9" s="20">
        <f>IFERROR('POF 08-09 | despesa (SCN124)'!AA8/'POF 08-09 | despesa (SCN124)'!$DB8,"")</f>
        <v>1.1683375079633251E-2</v>
      </c>
      <c r="AB9" s="20">
        <f>IFERROR('POF 08-09 | despesa (SCN124)'!AB8/'POF 08-09 | despesa (SCN124)'!$DB8,"")</f>
        <v>9.4111378795939844E-3</v>
      </c>
      <c r="AC9" s="20">
        <f>IFERROR('POF 08-09 | despesa (SCN124)'!AC8/'POF 08-09 | despesa (SCN124)'!$DB8,"")</f>
        <v>9.562233700196255E-3</v>
      </c>
      <c r="AD9" s="20">
        <f>IFERROR('POF 08-09 | despesa (SCN124)'!AD8/'POF 08-09 | despesa (SCN124)'!$DB8,"")</f>
        <v>1.0090451535683224E-2</v>
      </c>
      <c r="AE9" s="20">
        <f>IFERROR('POF 08-09 | despesa (SCN124)'!AE8/'POF 08-09 | despesa (SCN124)'!$DB8,"")</f>
        <v>9.5071422013813696E-3</v>
      </c>
      <c r="AF9" s="20">
        <f>IFERROR('POF 08-09 | despesa (SCN124)'!AF8/'POF 08-09 | despesa (SCN124)'!$DB8,"")</f>
        <v>1.1864336826813857E-2</v>
      </c>
      <c r="AG9" s="20">
        <f>IFERROR('POF 08-09 | despesa (SCN124)'!AG8/'POF 08-09 | despesa (SCN124)'!$DB8,"")</f>
        <v>1.1780183994487872E-2</v>
      </c>
      <c r="AH9" s="20">
        <f>IFERROR('POF 08-09 | despesa (SCN124)'!AH8/'POF 08-09 | despesa (SCN124)'!$DB8,"")</f>
        <v>9.9958927536190848E-3</v>
      </c>
      <c r="AI9" s="20">
        <f>IFERROR('POF 08-09 | despesa (SCN124)'!AI8/'POF 08-09 | despesa (SCN124)'!$DB8,"")</f>
        <v>9.3801419517343804E-3</v>
      </c>
      <c r="AJ9" s="20">
        <f>IFERROR('POF 08-09 | despesa (SCN124)'!AJ8/'POF 08-09 | despesa (SCN124)'!$DB8,"")</f>
        <v>1.0427277599309049E-2</v>
      </c>
      <c r="AK9" s="20">
        <f>IFERROR('POF 08-09 | despesa (SCN124)'!AK8/'POF 08-09 | despesa (SCN124)'!$DB8,"")</f>
        <v>1.0393895695101874E-2</v>
      </c>
      <c r="AL9" s="20">
        <f>IFERROR('POF 08-09 | despesa (SCN124)'!AL8/'POF 08-09 | despesa (SCN124)'!$DB8,"")</f>
        <v>1.0186129102210765E-2</v>
      </c>
      <c r="AM9" s="20">
        <f>IFERROR('POF 08-09 | despesa (SCN124)'!AM8/'POF 08-09 | despesa (SCN124)'!$DB8,"")</f>
        <v>9.4524617897013743E-3</v>
      </c>
      <c r="AN9" s="20">
        <f>IFERROR('POF 08-09 | despesa (SCN124)'!AN8/'POF 08-09 | despesa (SCN124)'!$DB8,"")</f>
        <v>1.1582320384960128E-2</v>
      </c>
      <c r="AO9" s="20">
        <f>IFERROR('POF 08-09 | despesa (SCN124)'!AO8/'POF 08-09 | despesa (SCN124)'!$DB8,"")</f>
        <v>9.9052909192981538E-3</v>
      </c>
      <c r="AP9" s="20">
        <f>IFERROR('POF 08-09 | despesa (SCN124)'!AP8/'POF 08-09 | despesa (SCN124)'!$DB8,"")</f>
        <v>1.0182974918994576E-2</v>
      </c>
      <c r="AQ9" s="20">
        <f>IFERROR('POF 08-09 | despesa (SCN124)'!AQ8/'POF 08-09 | despesa (SCN124)'!$DB8,"")</f>
        <v>1.0092738828969485E-2</v>
      </c>
      <c r="AR9" s="20">
        <f>IFERROR('POF 08-09 | despesa (SCN124)'!AR8/'POF 08-09 | despesa (SCN124)'!$DB8,"")</f>
        <v>1.068179767473975E-2</v>
      </c>
      <c r="AS9" s="20">
        <f>IFERROR('POF 08-09 | despesa (SCN124)'!AS8/'POF 08-09 | despesa (SCN124)'!$DB8,"")</f>
        <v>1.18676276064689E-2</v>
      </c>
      <c r="AT9" s="20">
        <f>IFERROR('POF 08-09 | despesa (SCN124)'!AT8/'POF 08-09 | despesa (SCN124)'!$DB8,"")</f>
        <v>1.0643753484196048E-2</v>
      </c>
      <c r="AU9" s="20">
        <f>IFERROR('POF 08-09 | despesa (SCN124)'!AU8/'POF 08-09 | despesa (SCN124)'!$DB8,"")</f>
        <v>8.780443937257543E-3</v>
      </c>
      <c r="AV9" s="20">
        <f>IFERROR('POF 08-09 | despesa (SCN124)'!AV8/'POF 08-09 | despesa (SCN124)'!$DB8,"")</f>
        <v>1.0545615343593811E-2</v>
      </c>
      <c r="AW9" s="20">
        <f>IFERROR('POF 08-09 | despesa (SCN124)'!AW8/'POF 08-09 | despesa (SCN124)'!$DB8,"")</f>
        <v>9.8765386847090818E-3</v>
      </c>
      <c r="AX9" s="20">
        <f>IFERROR('POF 08-09 | despesa (SCN124)'!AX8/'POF 08-09 | despesa (SCN124)'!$DB8,"")</f>
        <v>9.1690421621694121E-3</v>
      </c>
      <c r="AY9" s="20">
        <f>IFERROR('POF 08-09 | despesa (SCN124)'!AY8/'POF 08-09 | despesa (SCN124)'!$DB8,"")</f>
        <v>1.0429065838311219E-2</v>
      </c>
      <c r="AZ9" s="20">
        <f>IFERROR('POF 08-09 | despesa (SCN124)'!AZ8/'POF 08-09 | despesa (SCN124)'!$DB8,"")</f>
        <v>8.8231009326065063E-3</v>
      </c>
      <c r="BA9" s="20">
        <f>IFERROR('POF 08-09 | despesa (SCN124)'!BA8/'POF 08-09 | despesa (SCN124)'!$DB8,"")</f>
        <v>1.1019383580600993E-2</v>
      </c>
      <c r="BB9" s="20">
        <f>IFERROR('POF 08-09 | despesa (SCN124)'!BB8/'POF 08-09 | despesa (SCN124)'!$DB8,"")</f>
        <v>8.9238575889971777E-3</v>
      </c>
      <c r="BC9" s="20">
        <f>IFERROR('POF 08-09 | despesa (SCN124)'!BC8/'POF 08-09 | despesa (SCN124)'!$DB8,"")</f>
        <v>1.0196701187813545E-2</v>
      </c>
      <c r="BD9" s="20">
        <f>IFERROR('POF 08-09 | despesa (SCN124)'!BD8/'POF 08-09 | despesa (SCN124)'!$DB8,"")</f>
        <v>1.1324006798550511E-2</v>
      </c>
      <c r="BE9" s="20">
        <f>IFERROR('POF 08-09 | despesa (SCN124)'!BE8/'POF 08-09 | despesa (SCN124)'!$DB8,"")</f>
        <v>8.5358392939279826E-3</v>
      </c>
      <c r="BF9" s="20">
        <f>IFERROR('POF 08-09 | despesa (SCN124)'!BF8/'POF 08-09 | despesa (SCN124)'!$DB8,"")</f>
        <v>9.3309968978699774E-3</v>
      </c>
      <c r="BG9" s="20">
        <f>IFERROR('POF 08-09 | despesa (SCN124)'!BG8/'POF 08-09 | despesa (SCN124)'!$DB8,"")</f>
        <v>1.1419132008990978E-2</v>
      </c>
      <c r="BH9" s="20">
        <f>IFERROR('POF 08-09 | despesa (SCN124)'!BH8/'POF 08-09 | despesa (SCN124)'!$DB8,"")</f>
        <v>8.617211268185385E-3</v>
      </c>
      <c r="BI9" s="20">
        <f>IFERROR('POF 08-09 | despesa (SCN124)'!BI8/'POF 08-09 | despesa (SCN124)'!$DB8,"")</f>
        <v>9.924137858828409E-3</v>
      </c>
      <c r="BJ9" s="20">
        <f>IFERROR('POF 08-09 | despesa (SCN124)'!BJ8/'POF 08-09 | despesa (SCN124)'!$DB8,"")</f>
        <v>7.3895916269238523E-3</v>
      </c>
      <c r="BK9" s="20">
        <f>IFERROR('POF 08-09 | despesa (SCN124)'!BK8/'POF 08-09 | despesa (SCN124)'!$DB8,"")</f>
        <v>9.491194087224035E-3</v>
      </c>
      <c r="BL9" s="20">
        <f>IFERROR('POF 08-09 | despesa (SCN124)'!BL8/'POF 08-09 | despesa (SCN124)'!$DB8,"")</f>
        <v>8.6218177179911669E-3</v>
      </c>
      <c r="BM9" s="20">
        <f>IFERROR('POF 08-09 | despesa (SCN124)'!BM8/'POF 08-09 | despesa (SCN124)'!$DB8,"")</f>
        <v>9.602439461972501E-3</v>
      </c>
      <c r="BN9" s="20">
        <f>IFERROR('POF 08-09 | despesa (SCN124)'!BN8/'POF 08-09 | despesa (SCN124)'!$DB8,"")</f>
        <v>1.0342886593620315E-2</v>
      </c>
      <c r="BO9" s="20">
        <f>IFERROR('POF 08-09 | despesa (SCN124)'!BO8/'POF 08-09 | despesa (SCN124)'!$DB8,"")</f>
        <v>1.0028450181802789E-2</v>
      </c>
      <c r="BP9" s="20">
        <f>IFERROR('POF 08-09 | despesa (SCN124)'!BP8/'POF 08-09 | despesa (SCN124)'!$DB8,"")</f>
        <v>7.7314260773248848E-3</v>
      </c>
      <c r="BQ9" s="20">
        <f>IFERROR('POF 08-09 | despesa (SCN124)'!BQ8/'POF 08-09 | despesa (SCN124)'!$DB8,"")</f>
        <v>8.7684980521268614E-3</v>
      </c>
      <c r="BR9" s="20">
        <f>IFERROR('POF 08-09 | despesa (SCN124)'!BR8/'POF 08-09 | despesa (SCN124)'!$DB8,"")</f>
        <v>9.494327115081868E-3</v>
      </c>
      <c r="BS9" s="20">
        <f>IFERROR('POF 08-09 | despesa (SCN124)'!BS8/'POF 08-09 | despesa (SCN124)'!$DB8,"")</f>
        <v>9.2073458154262548E-3</v>
      </c>
      <c r="BT9" s="20">
        <f>IFERROR('POF 08-09 | despesa (SCN124)'!BT8/'POF 08-09 | despesa (SCN124)'!$DB8,"")</f>
        <v>9.2922493277269452E-3</v>
      </c>
      <c r="BU9" s="20">
        <f>IFERROR('POF 08-09 | despesa (SCN124)'!BU8/'POF 08-09 | despesa (SCN124)'!$DB8,"")</f>
        <v>1.0311832849774417E-2</v>
      </c>
      <c r="BV9" s="20">
        <f>IFERROR('POF 08-09 | despesa (SCN124)'!BV8/'POF 08-09 | despesa (SCN124)'!$DB8,"")</f>
        <v>1.0166176959687846E-2</v>
      </c>
      <c r="BW9" s="20">
        <f>IFERROR('POF 08-09 | despesa (SCN124)'!BW8/'POF 08-09 | despesa (SCN124)'!$DB8,"")</f>
        <v>9.1553840726624602E-3</v>
      </c>
      <c r="BX9" s="20">
        <f>IFERROR('POF 08-09 | despesa (SCN124)'!BX8/'POF 08-09 | despesa (SCN124)'!$DB8,"")</f>
        <v>9.6664073697210213E-3</v>
      </c>
      <c r="BY9" s="20">
        <f>IFERROR('POF 08-09 | despesa (SCN124)'!BY8/'POF 08-09 | despesa (SCN124)'!$DB8,"")</f>
        <v>1.010140618001387E-2</v>
      </c>
      <c r="BZ9" s="20">
        <f>IFERROR('POF 08-09 | despesa (SCN124)'!BZ8/'POF 08-09 | despesa (SCN124)'!$DB8,"")</f>
        <v>1.0112727348516573E-2</v>
      </c>
      <c r="CA9" s="20">
        <f>IFERROR('POF 08-09 | despesa (SCN124)'!CA8/'POF 08-09 | despesa (SCN124)'!$DB8,"")</f>
        <v>9.6666757506011069E-3</v>
      </c>
      <c r="CB9" s="20">
        <f>IFERROR('POF 08-09 | despesa (SCN124)'!CB8/'POF 08-09 | despesa (SCN124)'!$DB8,"")</f>
        <v>1.0422462950106107E-2</v>
      </c>
      <c r="CC9" s="20">
        <f>IFERROR('POF 08-09 | despesa (SCN124)'!CC8/'POF 08-09 | despesa (SCN124)'!$DB8,"")</f>
        <v>1.1296088933138229E-2</v>
      </c>
      <c r="CD9" s="20">
        <f>IFERROR('POF 08-09 | despesa (SCN124)'!CD8/'POF 08-09 | despesa (SCN124)'!$DB8,"")</f>
        <v>9.1249425380885846E-3</v>
      </c>
      <c r="CE9" s="20">
        <f>IFERROR('POF 08-09 | despesa (SCN124)'!CE8/'POF 08-09 | despesa (SCN124)'!$DB8,"")</f>
        <v>1.0833125789859951E-2</v>
      </c>
      <c r="CF9" s="20">
        <f>IFERROR('POF 08-09 | despesa (SCN124)'!CF8/'POF 08-09 | despesa (SCN124)'!$DB8,"")</f>
        <v>9.6841033486149749E-3</v>
      </c>
      <c r="CG9" s="20">
        <f>IFERROR('POF 08-09 | despesa (SCN124)'!CG8/'POF 08-09 | despesa (SCN124)'!$DB8,"")</f>
        <v>9.8640786902953852E-3</v>
      </c>
      <c r="CH9" s="20">
        <f>IFERROR('POF 08-09 | despesa (SCN124)'!CH8/'POF 08-09 | despesa (SCN124)'!$DB8,"")</f>
        <v>7.8966885705280907E-3</v>
      </c>
      <c r="CI9" s="20">
        <f>IFERROR('POF 08-09 | despesa (SCN124)'!CI8/'POF 08-09 | despesa (SCN124)'!$DB8,"")</f>
        <v>1.0435094846535606E-2</v>
      </c>
      <c r="CJ9" s="20">
        <f>IFERROR('POF 08-09 | despesa (SCN124)'!CJ8/'POF 08-09 | despesa (SCN124)'!$DB8,"")</f>
        <v>1.0806963792770838E-2</v>
      </c>
      <c r="CK9" s="20">
        <f>IFERROR('POF 08-09 | despesa (SCN124)'!CK8/'POF 08-09 | despesa (SCN124)'!$DB8,"")</f>
        <v>1.0394701888784453E-2</v>
      </c>
      <c r="CL9" s="20">
        <f>IFERROR('POF 08-09 | despesa (SCN124)'!CL8/'POF 08-09 | despesa (SCN124)'!$DB8,"")</f>
        <v>9.9704743883113432E-3</v>
      </c>
      <c r="CM9" s="20">
        <f>IFERROR('POF 08-09 | despesa (SCN124)'!CM8/'POF 08-09 | despesa (SCN124)'!$DB8,"")</f>
        <v>1.1106327372251765E-2</v>
      </c>
      <c r="CN9" s="20">
        <f>IFERROR('POF 08-09 | despesa (SCN124)'!CN8/'POF 08-09 | despesa (SCN124)'!$DB8,"")</f>
        <v>9.1219593377158889E-3</v>
      </c>
      <c r="CO9" s="20">
        <f>IFERROR('POF 08-09 | despesa (SCN124)'!CO8/'POF 08-09 | despesa (SCN124)'!$DB8,"")</f>
        <v>8.8857211536574107E-3</v>
      </c>
      <c r="CP9" s="20">
        <f>IFERROR('POF 08-09 | despesa (SCN124)'!CP8/'POF 08-09 | despesa (SCN124)'!$DB8,"")</f>
        <v>9.9387484982752568E-3</v>
      </c>
      <c r="CQ9" s="20">
        <f>IFERROR('POF 08-09 | despesa (SCN124)'!CQ8/'POF 08-09 | despesa (SCN124)'!$DB8,"")</f>
        <v>8.9199125187348263E-3</v>
      </c>
      <c r="CR9" s="20">
        <f>IFERROR('POF 08-09 | despesa (SCN124)'!CR8/'POF 08-09 | despesa (SCN124)'!$DB8,"")</f>
        <v>1.0276394334150967E-2</v>
      </c>
      <c r="CS9" s="20">
        <f>IFERROR('POF 08-09 | despesa (SCN124)'!CS8/'POF 08-09 | despesa (SCN124)'!$DB8,"")</f>
        <v>1.0475756980910848E-2</v>
      </c>
      <c r="CT9" s="20">
        <f>IFERROR('POF 08-09 | despesa (SCN124)'!CT8/'POF 08-09 | despesa (SCN124)'!$DB8,"")</f>
        <v>9.6114637592845092E-3</v>
      </c>
      <c r="CU9" s="20">
        <f>IFERROR('POF 08-09 | despesa (SCN124)'!CU8/'POF 08-09 | despesa (SCN124)'!$DB8,"")</f>
        <v>9.3731819644103168E-3</v>
      </c>
      <c r="CV9" s="20">
        <f>IFERROR('POF 08-09 | despesa (SCN124)'!CV8/'POF 08-09 | despesa (SCN124)'!$DB8,"")</f>
        <v>9.7789766436493491E-3</v>
      </c>
      <c r="CW9" s="20">
        <f>IFERROR('POF 08-09 | despesa (SCN124)'!CW8/'POF 08-09 | despesa (SCN124)'!$DB8,"")</f>
        <v>9.8357911678969966E-3</v>
      </c>
      <c r="CX9" s="20">
        <f>IFERROR('POF 08-09 | despesa (SCN124)'!CX8/'POF 08-09 | despesa (SCN124)'!$DB8,"")</f>
        <v>1.2417242869060223E-2</v>
      </c>
      <c r="CY9" s="20">
        <f>IFERROR('POF 08-09 | despesa (SCN124)'!CY8/'POF 08-09 | despesa (SCN124)'!$DB8,"")</f>
        <v>1.5553413286589017E-2</v>
      </c>
      <c r="CZ9" s="20">
        <f>IFERROR('POF 08-09 | despesa (SCN124)'!CZ8/'POF 08-09 | despesa (SCN124)'!$DB8,"")</f>
        <v>9.819929059978744E-3</v>
      </c>
      <c r="DA9" s="20">
        <f>IFERROR('POF 08-09 | despesa (SCN124)'!DA8/'POF 08-09 | despesa (SCN124)'!$DB8,"")</f>
        <v>1.408152589059773E-2</v>
      </c>
      <c r="DB9" s="21">
        <f>IFERROR('POF 08-09 | despesa (SCN124)'!DB8/'POF 08-09 | despesa (SCN124)'!$DB8,"")</f>
        <v>1</v>
      </c>
      <c r="DD9" s="26">
        <v>34568</v>
      </c>
      <c r="DF9" s="34">
        <f t="shared" si="100"/>
        <v>262.80788598490642</v>
      </c>
      <c r="DG9" s="20">
        <f t="shared" si="1"/>
        <v>316.01225405107868</v>
      </c>
      <c r="DH9" s="20">
        <f t="shared" si="2"/>
        <v>333.18362445729969</v>
      </c>
      <c r="DI9" s="20">
        <f t="shared" si="3"/>
        <v>335.2281053769629</v>
      </c>
      <c r="DJ9" s="20">
        <f t="shared" si="4"/>
        <v>328.76065540193378</v>
      </c>
      <c r="DK9" s="20">
        <f t="shared" si="5"/>
        <v>304.62524185358222</v>
      </c>
      <c r="DL9" s="20">
        <f t="shared" si="6"/>
        <v>452.11800218042885</v>
      </c>
      <c r="DM9" s="20">
        <f t="shared" si="7"/>
        <v>388.76025108805459</v>
      </c>
      <c r="DN9" s="20">
        <f t="shared" si="8"/>
        <v>307.38306933818723</v>
      </c>
      <c r="DO9" s="20">
        <f t="shared" si="9"/>
        <v>365.6388595425052</v>
      </c>
      <c r="DP9" s="20">
        <f t="shared" si="10"/>
        <v>319.10146540144342</v>
      </c>
      <c r="DQ9" s="20">
        <f t="shared" si="11"/>
        <v>383.09794518310105</v>
      </c>
      <c r="DR9" s="20">
        <f t="shared" si="12"/>
        <v>327.02956157995254</v>
      </c>
      <c r="DS9" s="20">
        <f t="shared" si="13"/>
        <v>305.5388625414181</v>
      </c>
      <c r="DT9" s="20">
        <f t="shared" si="14"/>
        <v>325.30637753164751</v>
      </c>
      <c r="DU9" s="20">
        <f t="shared" si="15"/>
        <v>351.21419826915115</v>
      </c>
      <c r="DV9" s="20">
        <f t="shared" si="16"/>
        <v>348.69554244724083</v>
      </c>
      <c r="DW9" s="20">
        <f t="shared" si="17"/>
        <v>371.00350884309825</v>
      </c>
      <c r="DX9" s="20">
        <f t="shared" si="18"/>
        <v>338.49443535604144</v>
      </c>
      <c r="DY9" s="20">
        <f t="shared" si="19"/>
        <v>321.7857702746677</v>
      </c>
      <c r="DZ9" s="20">
        <f t="shared" si="20"/>
        <v>311.64201319257973</v>
      </c>
      <c r="EA9" s="20">
        <f t="shared" si="21"/>
        <v>403.8709097527622</v>
      </c>
      <c r="EB9" s="20">
        <f t="shared" si="22"/>
        <v>325.32421422180488</v>
      </c>
      <c r="EC9" s="20">
        <f t="shared" si="23"/>
        <v>330.54729454838412</v>
      </c>
      <c r="ED9" s="20">
        <f t="shared" si="24"/>
        <v>348.80672868549766</v>
      </c>
      <c r="EE9" s="20">
        <f t="shared" si="25"/>
        <v>328.64289161735121</v>
      </c>
      <c r="EF9" s="20">
        <f t="shared" si="26"/>
        <v>410.1263954293014</v>
      </c>
      <c r="EG9" s="20">
        <f t="shared" si="27"/>
        <v>407.21740032145675</v>
      </c>
      <c r="EH9" s="20">
        <f t="shared" si="28"/>
        <v>345.53802070710452</v>
      </c>
      <c r="EI9" s="20">
        <f t="shared" si="29"/>
        <v>324.25274698755408</v>
      </c>
      <c r="EJ9" s="20">
        <f t="shared" si="30"/>
        <v>360.45013205291519</v>
      </c>
      <c r="EK9" s="20">
        <f t="shared" si="31"/>
        <v>359.29618638828157</v>
      </c>
      <c r="EL9" s="20">
        <f t="shared" si="32"/>
        <v>352.11411080522169</v>
      </c>
      <c r="EM9" s="20">
        <f t="shared" si="33"/>
        <v>326.75269914639711</v>
      </c>
      <c r="EN9" s="20">
        <f t="shared" si="34"/>
        <v>400.37765106730171</v>
      </c>
      <c r="EO9" s="20">
        <f t="shared" si="35"/>
        <v>342.40609649829861</v>
      </c>
      <c r="EP9" s="20">
        <f t="shared" si="36"/>
        <v>352.00507699980449</v>
      </c>
      <c r="EQ9" s="20">
        <f t="shared" si="37"/>
        <v>348.88579583981715</v>
      </c>
      <c r="ER9" s="20">
        <f t="shared" si="38"/>
        <v>369.24838202040365</v>
      </c>
      <c r="ES9" s="20">
        <f t="shared" si="39"/>
        <v>410.24015110041694</v>
      </c>
      <c r="ET9" s="20">
        <f t="shared" si="40"/>
        <v>367.93327044168899</v>
      </c>
      <c r="EU9" s="20">
        <f t="shared" si="41"/>
        <v>303.52238602311877</v>
      </c>
      <c r="EV9" s="20">
        <f t="shared" si="42"/>
        <v>364.54083119735088</v>
      </c>
      <c r="EW9" s="20">
        <f t="shared" si="43"/>
        <v>341.41218925302354</v>
      </c>
      <c r="EX9" s="20">
        <f t="shared" si="44"/>
        <v>316.95544946187226</v>
      </c>
      <c r="EY9" s="20">
        <f t="shared" si="45"/>
        <v>360.51194789874222</v>
      </c>
      <c r="EZ9" s="20">
        <f t="shared" si="46"/>
        <v>304.9969530383417</v>
      </c>
      <c r="FA9" s="20">
        <f t="shared" si="47"/>
        <v>380.91805161421513</v>
      </c>
      <c r="FB9" s="20">
        <f t="shared" si="48"/>
        <v>308.47990913645447</v>
      </c>
      <c r="FC9" s="20">
        <f t="shared" si="49"/>
        <v>352.47956666033861</v>
      </c>
      <c r="FD9" s="20">
        <f t="shared" si="50"/>
        <v>391.44826701229408</v>
      </c>
      <c r="FE9" s="20">
        <f t="shared" si="51"/>
        <v>295.06689271250252</v>
      </c>
      <c r="FF9" s="20">
        <f t="shared" si="52"/>
        <v>322.55390076556938</v>
      </c>
      <c r="FG9" s="20">
        <f t="shared" si="53"/>
        <v>394.73655528680013</v>
      </c>
      <c r="FH9" s="20">
        <f t="shared" si="54"/>
        <v>297.87975911863236</v>
      </c>
      <c r="FI9" s="20">
        <f t="shared" si="55"/>
        <v>343.05759750398045</v>
      </c>
      <c r="FJ9" s="20">
        <f t="shared" si="56"/>
        <v>255.44340335950372</v>
      </c>
      <c r="FK9" s="20">
        <f t="shared" si="57"/>
        <v>328.09159720716042</v>
      </c>
      <c r="FL9" s="20">
        <f t="shared" si="58"/>
        <v>298.03899487551865</v>
      </c>
      <c r="FM9" s="20">
        <f t="shared" si="59"/>
        <v>331.93712732146543</v>
      </c>
      <c r="FN9" s="20">
        <f t="shared" si="60"/>
        <v>357.53290376826703</v>
      </c>
      <c r="FO9" s="20">
        <f t="shared" si="61"/>
        <v>346.66346588455883</v>
      </c>
      <c r="FP9" s="20">
        <f t="shared" si="62"/>
        <v>267.2599366409666</v>
      </c>
      <c r="FQ9" s="20">
        <f t="shared" si="63"/>
        <v>303.10944066592134</v>
      </c>
      <c r="FR9" s="20">
        <f t="shared" si="64"/>
        <v>328.19989971415004</v>
      </c>
      <c r="FS9" s="20">
        <f t="shared" si="65"/>
        <v>318.27953014765478</v>
      </c>
      <c r="FT9" s="20">
        <f t="shared" si="66"/>
        <v>321.21447476086502</v>
      </c>
      <c r="FU9" s="20">
        <f t="shared" si="67"/>
        <v>356.45943795100209</v>
      </c>
      <c r="FV9" s="20">
        <f t="shared" si="68"/>
        <v>351.42440514248943</v>
      </c>
      <c r="FW9" s="20">
        <f t="shared" si="69"/>
        <v>316.48331662379593</v>
      </c>
      <c r="FX9" s="20">
        <f t="shared" si="70"/>
        <v>334.14836995651626</v>
      </c>
      <c r="FY9" s="20">
        <f t="shared" si="71"/>
        <v>349.1854088307195</v>
      </c>
      <c r="FZ9" s="20">
        <f t="shared" si="72"/>
        <v>349.5767589835209</v>
      </c>
      <c r="GA9" s="20">
        <f t="shared" si="73"/>
        <v>334.15764734677907</v>
      </c>
      <c r="GB9" s="20">
        <f t="shared" si="74"/>
        <v>360.28369925926791</v>
      </c>
      <c r="GC9" s="20">
        <f t="shared" si="75"/>
        <v>390.48320224072228</v>
      </c>
      <c r="GD9" s="20">
        <f t="shared" si="76"/>
        <v>315.4310136566462</v>
      </c>
      <c r="GE9" s="20">
        <f t="shared" si="77"/>
        <v>374.47949230387877</v>
      </c>
      <c r="GF9" s="20">
        <f t="shared" si="78"/>
        <v>334.76008455492246</v>
      </c>
      <c r="GG9" s="20">
        <f t="shared" si="79"/>
        <v>340.98147216613086</v>
      </c>
      <c r="GH9" s="20">
        <f t="shared" si="80"/>
        <v>272.97273050601501</v>
      </c>
      <c r="GI9" s="20">
        <f t="shared" si="81"/>
        <v>360.72035865504284</v>
      </c>
      <c r="GJ9" s="20">
        <f t="shared" si="82"/>
        <v>373.57512438850233</v>
      </c>
      <c r="GK9" s="20">
        <f t="shared" si="83"/>
        <v>359.32405489150096</v>
      </c>
      <c r="GL9" s="20">
        <f t="shared" si="84"/>
        <v>344.65935865514649</v>
      </c>
      <c r="GM9" s="20">
        <f t="shared" si="85"/>
        <v>383.923524603999</v>
      </c>
      <c r="GN9" s="20">
        <f t="shared" si="86"/>
        <v>315.32789038616284</v>
      </c>
      <c r="GO9" s="20">
        <f t="shared" si="87"/>
        <v>307.16160883962937</v>
      </c>
      <c r="GP9" s="20">
        <f t="shared" si="88"/>
        <v>343.56265808837907</v>
      </c>
      <c r="GQ9" s="20">
        <f t="shared" si="89"/>
        <v>308.34353594762547</v>
      </c>
      <c r="GR9" s="20">
        <f t="shared" si="90"/>
        <v>355.2343993429306</v>
      </c>
      <c r="GS9" s="20">
        <f t="shared" si="91"/>
        <v>362.12596731612621</v>
      </c>
      <c r="GT9" s="20">
        <f t="shared" si="92"/>
        <v>332.2490792309469</v>
      </c>
      <c r="GU9" s="20">
        <f t="shared" si="93"/>
        <v>324.01215414573585</v>
      </c>
      <c r="GV9" s="20">
        <f t="shared" si="94"/>
        <v>338.03966461767072</v>
      </c>
      <c r="GW9" s="20">
        <f t="shared" si="95"/>
        <v>340.00362909186339</v>
      </c>
      <c r="GX9" s="20">
        <f t="shared" si="96"/>
        <v>429.23925149767382</v>
      </c>
      <c r="GY9" s="20">
        <f t="shared" si="97"/>
        <v>537.65039049080917</v>
      </c>
      <c r="GZ9" s="20">
        <f t="shared" si="98"/>
        <v>339.45530774534524</v>
      </c>
      <c r="HA9" s="21">
        <f t="shared" si="99"/>
        <v>486.77018698618235</v>
      </c>
    </row>
    <row r="10" spans="2:209" x14ac:dyDescent="0.3">
      <c r="B10" s="6">
        <v>1917</v>
      </c>
      <c r="C10" s="13" t="s">
        <v>111</v>
      </c>
      <c r="D10" s="13">
        <v>7</v>
      </c>
      <c r="E10" s="13" t="str">
        <f t="shared" si="0"/>
        <v>S</v>
      </c>
      <c r="F10" s="20">
        <f>IFERROR('POF 08-09 | despesa (SCN124)'!F9/'POF 08-09 | despesa (SCN124)'!$DB9,"")</f>
        <v>3.4838476066271474E-3</v>
      </c>
      <c r="G10" s="20">
        <f>IFERROR('POF 08-09 | despesa (SCN124)'!G9/'POF 08-09 | despesa (SCN124)'!$DB9,"")</f>
        <v>2.5297300364203407E-3</v>
      </c>
      <c r="H10" s="20">
        <f>IFERROR('POF 08-09 | despesa (SCN124)'!H9/'POF 08-09 | despesa (SCN124)'!$DB9,"")</f>
        <v>4.7368559121565403E-3</v>
      </c>
      <c r="I10" s="20">
        <f>IFERROR('POF 08-09 | despesa (SCN124)'!I9/'POF 08-09 | despesa (SCN124)'!$DB9,"")</f>
        <v>6.7676526591220762E-3</v>
      </c>
      <c r="J10" s="20">
        <f>IFERROR('POF 08-09 | despesa (SCN124)'!J9/'POF 08-09 | despesa (SCN124)'!$DB9,"")</f>
        <v>5.0601534450640286E-3</v>
      </c>
      <c r="K10" s="20">
        <f>IFERROR('POF 08-09 | despesa (SCN124)'!K9/'POF 08-09 | despesa (SCN124)'!$DB9,"")</f>
        <v>3.9089060618153204E-3</v>
      </c>
      <c r="L10" s="20">
        <f>IFERROR('POF 08-09 | despesa (SCN124)'!L9/'POF 08-09 | despesa (SCN124)'!$DB9,"")</f>
        <v>4.8153322354991916E-3</v>
      </c>
      <c r="M10" s="20">
        <f>IFERROR('POF 08-09 | despesa (SCN124)'!M9/'POF 08-09 | despesa (SCN124)'!$DB9,"")</f>
        <v>7.4528636334534014E-3</v>
      </c>
      <c r="N10" s="20">
        <f>IFERROR('POF 08-09 | despesa (SCN124)'!N9/'POF 08-09 | despesa (SCN124)'!$DB9,"")</f>
        <v>6.414130020392309E-3</v>
      </c>
      <c r="O10" s="20">
        <f>IFERROR('POF 08-09 | despesa (SCN124)'!O9/'POF 08-09 | despesa (SCN124)'!$DB9,"")</f>
        <v>8.4584108804052534E-3</v>
      </c>
      <c r="P10" s="20">
        <f>IFERROR('POF 08-09 | despesa (SCN124)'!P9/'POF 08-09 | despesa (SCN124)'!$DB9,"")</f>
        <v>5.7773650121955749E-3</v>
      </c>
      <c r="Q10" s="20">
        <f>IFERROR('POF 08-09 | despesa (SCN124)'!Q9/'POF 08-09 | despesa (SCN124)'!$DB9,"")</f>
        <v>6.3961665887618258E-3</v>
      </c>
      <c r="R10" s="20">
        <f>IFERROR('POF 08-09 | despesa (SCN124)'!R9/'POF 08-09 | despesa (SCN124)'!$DB9,"")</f>
        <v>5.7073358465304994E-3</v>
      </c>
      <c r="S10" s="20">
        <f>IFERROR('POF 08-09 | despesa (SCN124)'!S9/'POF 08-09 | despesa (SCN124)'!$DB9,"")</f>
        <v>5.6398855578591338E-3</v>
      </c>
      <c r="T10" s="20">
        <f>IFERROR('POF 08-09 | despesa (SCN124)'!T9/'POF 08-09 | despesa (SCN124)'!$DB9,"")</f>
        <v>5.1484421399641354E-3</v>
      </c>
      <c r="U10" s="20">
        <f>IFERROR('POF 08-09 | despesa (SCN124)'!U9/'POF 08-09 | despesa (SCN124)'!$DB9,"")</f>
        <v>4.9109450343937811E-3</v>
      </c>
      <c r="V10" s="20">
        <f>IFERROR('POF 08-09 | despesa (SCN124)'!V9/'POF 08-09 | despesa (SCN124)'!$DB9,"")</f>
        <v>8.9785577524599328E-3</v>
      </c>
      <c r="W10" s="20">
        <f>IFERROR('POF 08-09 | despesa (SCN124)'!W9/'POF 08-09 | despesa (SCN124)'!$DB9,"")</f>
        <v>1.057025847514083E-2</v>
      </c>
      <c r="X10" s="20">
        <f>IFERROR('POF 08-09 | despesa (SCN124)'!X9/'POF 08-09 | despesa (SCN124)'!$DB9,"")</f>
        <v>9.0162446622098075E-3</v>
      </c>
      <c r="Y10" s="20">
        <f>IFERROR('POF 08-09 | despesa (SCN124)'!Y9/'POF 08-09 | despesa (SCN124)'!$DB9,"")</f>
        <v>6.6731991151323909E-3</v>
      </c>
      <c r="Z10" s="20">
        <f>IFERROR('POF 08-09 | despesa (SCN124)'!Z9/'POF 08-09 | despesa (SCN124)'!$DB9,"")</f>
        <v>6.2964957800948265E-3</v>
      </c>
      <c r="AA10" s="20">
        <f>IFERROR('POF 08-09 | despesa (SCN124)'!AA9/'POF 08-09 | despesa (SCN124)'!$DB9,"")</f>
        <v>7.9845282487611066E-3</v>
      </c>
      <c r="AB10" s="20">
        <f>IFERROR('POF 08-09 | despesa (SCN124)'!AB9/'POF 08-09 | despesa (SCN124)'!$DB9,"")</f>
        <v>4.450179869802594E-3</v>
      </c>
      <c r="AC10" s="20">
        <f>IFERROR('POF 08-09 | despesa (SCN124)'!AC9/'POF 08-09 | despesa (SCN124)'!$DB9,"")</f>
        <v>6.4481855661815248E-3</v>
      </c>
      <c r="AD10" s="20">
        <f>IFERROR('POF 08-09 | despesa (SCN124)'!AD9/'POF 08-09 | despesa (SCN124)'!$DB9,"")</f>
        <v>6.2880120610731196E-3</v>
      </c>
      <c r="AE10" s="20">
        <f>IFERROR('POF 08-09 | despesa (SCN124)'!AE9/'POF 08-09 | despesa (SCN124)'!$DB9,"")</f>
        <v>9.3737062817274598E-3</v>
      </c>
      <c r="AF10" s="20">
        <f>IFERROR('POF 08-09 | despesa (SCN124)'!AF9/'POF 08-09 | despesa (SCN124)'!$DB9,"")</f>
        <v>1.1112448682126878E-2</v>
      </c>
      <c r="AG10" s="20">
        <f>IFERROR('POF 08-09 | despesa (SCN124)'!AG9/'POF 08-09 | despesa (SCN124)'!$DB9,"")</f>
        <v>7.5755966426146919E-3</v>
      </c>
      <c r="AH10" s="20">
        <f>IFERROR('POF 08-09 | despesa (SCN124)'!AH9/'POF 08-09 | despesa (SCN124)'!$DB9,"")</f>
        <v>8.1270071627612059E-3</v>
      </c>
      <c r="AI10" s="20">
        <f>IFERROR('POF 08-09 | despesa (SCN124)'!AI9/'POF 08-09 | despesa (SCN124)'!$DB9,"")</f>
        <v>6.061629746425521E-3</v>
      </c>
      <c r="AJ10" s="20">
        <f>IFERROR('POF 08-09 | despesa (SCN124)'!AJ9/'POF 08-09 | despesa (SCN124)'!$DB9,"")</f>
        <v>1.121586540703586E-2</v>
      </c>
      <c r="AK10" s="20">
        <f>IFERROR('POF 08-09 | despesa (SCN124)'!AK9/'POF 08-09 | despesa (SCN124)'!$DB9,"")</f>
        <v>8.4188402186396987E-3</v>
      </c>
      <c r="AL10" s="20">
        <f>IFERROR('POF 08-09 | despesa (SCN124)'!AL9/'POF 08-09 | despesa (SCN124)'!$DB9,"")</f>
        <v>8.0167011619101877E-3</v>
      </c>
      <c r="AM10" s="20">
        <f>IFERROR('POF 08-09 | despesa (SCN124)'!AM9/'POF 08-09 | despesa (SCN124)'!$DB9,"")</f>
        <v>6.644613206719256E-3</v>
      </c>
      <c r="AN10" s="20">
        <f>IFERROR('POF 08-09 | despesa (SCN124)'!AN9/'POF 08-09 | despesa (SCN124)'!$DB9,"")</f>
        <v>1.1925418136670005E-2</v>
      </c>
      <c r="AO10" s="20">
        <f>IFERROR('POF 08-09 | despesa (SCN124)'!AO9/'POF 08-09 | despesa (SCN124)'!$DB9,"")</f>
        <v>5.9308811502437357E-3</v>
      </c>
      <c r="AP10" s="20">
        <f>IFERROR('POF 08-09 | despesa (SCN124)'!AP9/'POF 08-09 | despesa (SCN124)'!$DB9,"")</f>
        <v>8.623637554273483E-3</v>
      </c>
      <c r="AQ10" s="20">
        <f>IFERROR('POF 08-09 | despesa (SCN124)'!AQ9/'POF 08-09 | despesa (SCN124)'!$DB9,"")</f>
        <v>7.4357165954288271E-3</v>
      </c>
      <c r="AR10" s="20">
        <f>IFERROR('POF 08-09 | despesa (SCN124)'!AR9/'POF 08-09 | despesa (SCN124)'!$DB9,"")</f>
        <v>1.1156955212015957E-2</v>
      </c>
      <c r="AS10" s="20">
        <f>IFERROR('POF 08-09 | despesa (SCN124)'!AS9/'POF 08-09 | despesa (SCN124)'!$DB9,"")</f>
        <v>1.014416577136841E-2</v>
      </c>
      <c r="AT10" s="20">
        <f>IFERROR('POF 08-09 | despesa (SCN124)'!AT9/'POF 08-09 | despesa (SCN124)'!$DB9,"")</f>
        <v>8.1291180307154383E-3</v>
      </c>
      <c r="AU10" s="20">
        <f>IFERROR('POF 08-09 | despesa (SCN124)'!AU9/'POF 08-09 | despesa (SCN124)'!$DB9,"")</f>
        <v>6.8195126996899646E-3</v>
      </c>
      <c r="AV10" s="20">
        <f>IFERROR('POF 08-09 | despesa (SCN124)'!AV9/'POF 08-09 | despesa (SCN124)'!$DB9,"")</f>
        <v>9.2304066147606278E-3</v>
      </c>
      <c r="AW10" s="20">
        <f>IFERROR('POF 08-09 | despesa (SCN124)'!AW9/'POF 08-09 | despesa (SCN124)'!$DB9,"")</f>
        <v>8.1650600755690649E-3</v>
      </c>
      <c r="AX10" s="20">
        <f>IFERROR('POF 08-09 | despesa (SCN124)'!AX9/'POF 08-09 | despesa (SCN124)'!$DB9,"")</f>
        <v>8.1094841481897592E-3</v>
      </c>
      <c r="AY10" s="20">
        <f>IFERROR('POF 08-09 | despesa (SCN124)'!AY9/'POF 08-09 | despesa (SCN124)'!$DB9,"")</f>
        <v>7.6939522719242353E-3</v>
      </c>
      <c r="AZ10" s="20">
        <f>IFERROR('POF 08-09 | despesa (SCN124)'!AZ9/'POF 08-09 | despesa (SCN124)'!$DB9,"")</f>
        <v>9.2812626542761473E-3</v>
      </c>
      <c r="BA10" s="20">
        <f>IFERROR('POF 08-09 | despesa (SCN124)'!BA9/'POF 08-09 | despesa (SCN124)'!$DB9,"")</f>
        <v>9.8077288488592814E-3</v>
      </c>
      <c r="BB10" s="20">
        <f>IFERROR('POF 08-09 | despesa (SCN124)'!BB9/'POF 08-09 | despesa (SCN124)'!$DB9,"")</f>
        <v>9.2246582176772219E-3</v>
      </c>
      <c r="BC10" s="20">
        <f>IFERROR('POF 08-09 | despesa (SCN124)'!BC9/'POF 08-09 | despesa (SCN124)'!$DB9,"")</f>
        <v>1.1188770883591458E-2</v>
      </c>
      <c r="BD10" s="20">
        <f>IFERROR('POF 08-09 | despesa (SCN124)'!BD9/'POF 08-09 | despesa (SCN124)'!$DB9,"")</f>
        <v>1.2811129571747834E-2</v>
      </c>
      <c r="BE10" s="20">
        <f>IFERROR('POF 08-09 | despesa (SCN124)'!BE9/'POF 08-09 | despesa (SCN124)'!$DB9,"")</f>
        <v>1.4797667030346665E-2</v>
      </c>
      <c r="BF10" s="20">
        <f>IFERROR('POF 08-09 | despesa (SCN124)'!BF9/'POF 08-09 | despesa (SCN124)'!$DB9,"")</f>
        <v>1.3673995770053262E-2</v>
      </c>
      <c r="BG10" s="20">
        <f>IFERROR('POF 08-09 | despesa (SCN124)'!BG9/'POF 08-09 | despesa (SCN124)'!$DB9,"")</f>
        <v>1.071491609299708E-2</v>
      </c>
      <c r="BH10" s="20">
        <f>IFERROR('POF 08-09 | despesa (SCN124)'!BH9/'POF 08-09 | despesa (SCN124)'!$DB9,"")</f>
        <v>9.9811921036866025E-3</v>
      </c>
      <c r="BI10" s="20">
        <f>IFERROR('POF 08-09 | despesa (SCN124)'!BI9/'POF 08-09 | despesa (SCN124)'!$DB9,"")</f>
        <v>9.8723602478282598E-3</v>
      </c>
      <c r="BJ10" s="20">
        <f>IFERROR('POF 08-09 | despesa (SCN124)'!BJ9/'POF 08-09 | despesa (SCN124)'!$DB9,"")</f>
        <v>7.6332278091746303E-3</v>
      </c>
      <c r="BK10" s="20">
        <f>IFERROR('POF 08-09 | despesa (SCN124)'!BK9/'POF 08-09 | despesa (SCN124)'!$DB9,"")</f>
        <v>1.0272223082209792E-2</v>
      </c>
      <c r="BL10" s="20">
        <f>IFERROR('POF 08-09 | despesa (SCN124)'!BL9/'POF 08-09 | despesa (SCN124)'!$DB9,"")</f>
        <v>1.0494682875991753E-2</v>
      </c>
      <c r="BM10" s="20">
        <f>IFERROR('POF 08-09 | despesa (SCN124)'!BM9/'POF 08-09 | despesa (SCN124)'!$DB9,"")</f>
        <v>9.0297792209718657E-3</v>
      </c>
      <c r="BN10" s="20">
        <f>IFERROR('POF 08-09 | despesa (SCN124)'!BN9/'POF 08-09 | despesa (SCN124)'!$DB9,"")</f>
        <v>1.4253819143018737E-2</v>
      </c>
      <c r="BO10" s="20">
        <f>IFERROR('POF 08-09 | despesa (SCN124)'!BO9/'POF 08-09 | despesa (SCN124)'!$DB9,"")</f>
        <v>1.2436903434460685E-2</v>
      </c>
      <c r="BP10" s="20">
        <f>IFERROR('POF 08-09 | despesa (SCN124)'!BP9/'POF 08-09 | despesa (SCN124)'!$DB9,"")</f>
        <v>1.0852294528156281E-2</v>
      </c>
      <c r="BQ10" s="20">
        <f>IFERROR('POF 08-09 | despesa (SCN124)'!BQ9/'POF 08-09 | despesa (SCN124)'!$DB9,"")</f>
        <v>9.0606096806656895E-3</v>
      </c>
      <c r="BR10" s="20">
        <f>IFERROR('POF 08-09 | despesa (SCN124)'!BR9/'POF 08-09 | despesa (SCN124)'!$DB9,"")</f>
        <v>1.428653100347721E-2</v>
      </c>
      <c r="BS10" s="20">
        <f>IFERROR('POF 08-09 | despesa (SCN124)'!BS9/'POF 08-09 | despesa (SCN124)'!$DB9,"")</f>
        <v>1.1697551481219891E-2</v>
      </c>
      <c r="BT10" s="20">
        <f>IFERROR('POF 08-09 | despesa (SCN124)'!BT9/'POF 08-09 | despesa (SCN124)'!$DB9,"")</f>
        <v>1.2939078811317464E-2</v>
      </c>
      <c r="BU10" s="20">
        <f>IFERROR('POF 08-09 | despesa (SCN124)'!BU9/'POF 08-09 | despesa (SCN124)'!$DB9,"")</f>
        <v>6.8627317880837141E-3</v>
      </c>
      <c r="BV10" s="20">
        <f>IFERROR('POF 08-09 | despesa (SCN124)'!BV9/'POF 08-09 | despesa (SCN124)'!$DB9,"")</f>
        <v>9.2954837041766079E-3</v>
      </c>
      <c r="BW10" s="20">
        <f>IFERROR('POF 08-09 | despesa (SCN124)'!BW9/'POF 08-09 | despesa (SCN124)'!$DB9,"")</f>
        <v>1.3303273025597267E-2</v>
      </c>
      <c r="BX10" s="20">
        <f>IFERROR('POF 08-09 | despesa (SCN124)'!BX9/'POF 08-09 | despesa (SCN124)'!$DB9,"")</f>
        <v>1.2926348513106374E-2</v>
      </c>
      <c r="BY10" s="20">
        <f>IFERROR('POF 08-09 | despesa (SCN124)'!BY9/'POF 08-09 | despesa (SCN124)'!$DB9,"")</f>
        <v>1.2968737220276883E-2</v>
      </c>
      <c r="BZ10" s="20">
        <f>IFERROR('POF 08-09 | despesa (SCN124)'!BZ9/'POF 08-09 | despesa (SCN124)'!$DB9,"")</f>
        <v>1.3130399021217641E-2</v>
      </c>
      <c r="CA10" s="20">
        <f>IFERROR('POF 08-09 | despesa (SCN124)'!CA9/'POF 08-09 | despesa (SCN124)'!$DB9,"")</f>
        <v>1.2442739334749771E-2</v>
      </c>
      <c r="CB10" s="20">
        <f>IFERROR('POF 08-09 | despesa (SCN124)'!CB9/'POF 08-09 | despesa (SCN124)'!$DB9,"")</f>
        <v>1.1384717264068447E-2</v>
      </c>
      <c r="CC10" s="20">
        <f>IFERROR('POF 08-09 | despesa (SCN124)'!CC9/'POF 08-09 | despesa (SCN124)'!$DB9,"")</f>
        <v>1.213295519192284E-2</v>
      </c>
      <c r="CD10" s="20">
        <f>IFERROR('POF 08-09 | despesa (SCN124)'!CD9/'POF 08-09 | despesa (SCN124)'!$DB9,"")</f>
        <v>9.0540745461396739E-3</v>
      </c>
      <c r="CE10" s="20">
        <f>IFERROR('POF 08-09 | despesa (SCN124)'!CE9/'POF 08-09 | despesa (SCN124)'!$DB9,"")</f>
        <v>1.5785243523394703E-2</v>
      </c>
      <c r="CF10" s="20">
        <f>IFERROR('POF 08-09 | despesa (SCN124)'!CF9/'POF 08-09 | despesa (SCN124)'!$DB9,"")</f>
        <v>1.5780194538023377E-2</v>
      </c>
      <c r="CG10" s="20">
        <f>IFERROR('POF 08-09 | despesa (SCN124)'!CG9/'POF 08-09 | despesa (SCN124)'!$DB9,"")</f>
        <v>9.0597925190866579E-3</v>
      </c>
      <c r="CH10" s="20">
        <f>IFERROR('POF 08-09 | despesa (SCN124)'!CH9/'POF 08-09 | despesa (SCN124)'!$DB9,"")</f>
        <v>9.5286355992074429E-3</v>
      </c>
      <c r="CI10" s="20">
        <f>IFERROR('POF 08-09 | despesa (SCN124)'!CI9/'POF 08-09 | despesa (SCN124)'!$DB9,"")</f>
        <v>1.5994061214951606E-2</v>
      </c>
      <c r="CJ10" s="20">
        <f>IFERROR('POF 08-09 | despesa (SCN124)'!CJ9/'POF 08-09 | despesa (SCN124)'!$DB9,"")</f>
        <v>1.6227540855272164E-2</v>
      </c>
      <c r="CK10" s="20">
        <f>IFERROR('POF 08-09 | despesa (SCN124)'!CK9/'POF 08-09 | despesa (SCN124)'!$DB9,"")</f>
        <v>1.066662410422041E-2</v>
      </c>
      <c r="CL10" s="20">
        <f>IFERROR('POF 08-09 | despesa (SCN124)'!CL9/'POF 08-09 | despesa (SCN124)'!$DB9,"")</f>
        <v>1.2150039261792426E-2</v>
      </c>
      <c r="CM10" s="20">
        <f>IFERROR('POF 08-09 | despesa (SCN124)'!CM9/'POF 08-09 | despesa (SCN124)'!$DB9,"")</f>
        <v>1.431904416485434E-2</v>
      </c>
      <c r="CN10" s="20">
        <f>IFERROR('POF 08-09 | despesa (SCN124)'!CN9/'POF 08-09 | despesa (SCN124)'!$DB9,"")</f>
        <v>1.1004338657656832E-2</v>
      </c>
      <c r="CO10" s="20">
        <f>IFERROR('POF 08-09 | despesa (SCN124)'!CO9/'POF 08-09 | despesa (SCN124)'!$DB9,"")</f>
        <v>1.3079278720049173E-2</v>
      </c>
      <c r="CP10" s="20">
        <f>IFERROR('POF 08-09 | despesa (SCN124)'!CP9/'POF 08-09 | despesa (SCN124)'!$DB9,"")</f>
        <v>1.3055995475158528E-2</v>
      </c>
      <c r="CQ10" s="20">
        <f>IFERROR('POF 08-09 | despesa (SCN124)'!CQ9/'POF 08-09 | despesa (SCN124)'!$DB9,"")</f>
        <v>1.2901438412773693E-2</v>
      </c>
      <c r="CR10" s="20">
        <f>IFERROR('POF 08-09 | despesa (SCN124)'!CR9/'POF 08-09 | despesa (SCN124)'!$DB9,"")</f>
        <v>1.5787951058569699E-2</v>
      </c>
      <c r="CS10" s="20">
        <f>IFERROR('POF 08-09 | despesa (SCN124)'!CS9/'POF 08-09 | despesa (SCN124)'!$DB9,"")</f>
        <v>1.0244647807403962E-2</v>
      </c>
      <c r="CT10" s="20">
        <f>IFERROR('POF 08-09 | despesa (SCN124)'!CT9/'POF 08-09 | despesa (SCN124)'!$DB9,"")</f>
        <v>1.438065210659014E-2</v>
      </c>
      <c r="CU10" s="20">
        <f>IFERROR('POF 08-09 | despesa (SCN124)'!CU9/'POF 08-09 | despesa (SCN124)'!$DB9,"")</f>
        <v>1.1254742658349208E-2</v>
      </c>
      <c r="CV10" s="20">
        <f>IFERROR('POF 08-09 | despesa (SCN124)'!CV9/'POF 08-09 | despesa (SCN124)'!$DB9,"")</f>
        <v>1.3030976410484216E-2</v>
      </c>
      <c r="CW10" s="20">
        <f>IFERROR('POF 08-09 | despesa (SCN124)'!CW9/'POF 08-09 | despesa (SCN124)'!$DB9,"")</f>
        <v>1.6609219858719701E-2</v>
      </c>
      <c r="CX10" s="20">
        <f>IFERROR('POF 08-09 | despesa (SCN124)'!CX9/'POF 08-09 | despesa (SCN124)'!$DB9,"")</f>
        <v>1.3626288334266122E-2</v>
      </c>
      <c r="CY10" s="20">
        <f>IFERROR('POF 08-09 | despesa (SCN124)'!CY9/'POF 08-09 | despesa (SCN124)'!$DB9,"")</f>
        <v>1.8286916035512676E-2</v>
      </c>
      <c r="CZ10" s="20">
        <f>IFERROR('POF 08-09 | despesa (SCN124)'!CZ9/'POF 08-09 | despesa (SCN124)'!$DB9,"")</f>
        <v>1.6576017636589589E-2</v>
      </c>
      <c r="DA10" s="20">
        <f>IFERROR('POF 08-09 | despesa (SCN124)'!DA9/'POF 08-09 | despesa (SCN124)'!$DB9,"")</f>
        <v>1.9014117973679634E-2</v>
      </c>
      <c r="DB10" s="21">
        <f>IFERROR('POF 08-09 | despesa (SCN124)'!DB9/'POF 08-09 | despesa (SCN124)'!$DB9,"")</f>
        <v>1</v>
      </c>
      <c r="DD10" s="26">
        <v>1429</v>
      </c>
      <c r="DF10" s="34">
        <f t="shared" si="100"/>
        <v>4.9784182298701936</v>
      </c>
      <c r="DG10" s="20">
        <f t="shared" si="1"/>
        <v>3.6149842220446669</v>
      </c>
      <c r="DH10" s="20">
        <f t="shared" si="2"/>
        <v>6.7689670984716956</v>
      </c>
      <c r="DI10" s="20">
        <f t="shared" si="3"/>
        <v>9.6709756498854471</v>
      </c>
      <c r="DJ10" s="20">
        <f t="shared" si="4"/>
        <v>7.2309592729964969</v>
      </c>
      <c r="DK10" s="20">
        <f t="shared" si="5"/>
        <v>5.5858267623340927</v>
      </c>
      <c r="DL10" s="20">
        <f t="shared" si="6"/>
        <v>6.881109764528345</v>
      </c>
      <c r="DM10" s="20">
        <f t="shared" si="7"/>
        <v>10.650142132204911</v>
      </c>
      <c r="DN10" s="20">
        <f t="shared" si="8"/>
        <v>9.1657917991406102</v>
      </c>
      <c r="DO10" s="20">
        <f t="shared" si="9"/>
        <v>12.087069148099108</v>
      </c>
      <c r="DP10" s="20">
        <f t="shared" si="10"/>
        <v>8.2558546024274762</v>
      </c>
      <c r="DQ10" s="20">
        <f t="shared" si="11"/>
        <v>9.1401220553406493</v>
      </c>
      <c r="DR10" s="20">
        <f t="shared" si="12"/>
        <v>8.1557829246920832</v>
      </c>
      <c r="DS10" s="20">
        <f t="shared" si="13"/>
        <v>8.0593964621807022</v>
      </c>
      <c r="DT10" s="20">
        <f t="shared" si="14"/>
        <v>7.3571238180087493</v>
      </c>
      <c r="DU10" s="20">
        <f t="shared" si="15"/>
        <v>7.0177404541487132</v>
      </c>
      <c r="DV10" s="20">
        <f t="shared" si="16"/>
        <v>12.830359028265244</v>
      </c>
      <c r="DW10" s="20">
        <f t="shared" si="17"/>
        <v>15.104899360976246</v>
      </c>
      <c r="DX10" s="20">
        <f t="shared" si="18"/>
        <v>12.884213622297814</v>
      </c>
      <c r="DY10" s="20">
        <f t="shared" si="19"/>
        <v>9.5360015355241874</v>
      </c>
      <c r="DZ10" s="20">
        <f t="shared" si="20"/>
        <v>8.9976924697555063</v>
      </c>
      <c r="EA10" s="20">
        <f t="shared" si="21"/>
        <v>11.409890867479621</v>
      </c>
      <c r="EB10" s="20">
        <f t="shared" si="22"/>
        <v>6.359307033947907</v>
      </c>
      <c r="EC10" s="20">
        <f t="shared" si="23"/>
        <v>9.2144571740733987</v>
      </c>
      <c r="ED10" s="20">
        <f t="shared" si="24"/>
        <v>8.9855692352734877</v>
      </c>
      <c r="EE10" s="20">
        <f t="shared" si="25"/>
        <v>13.39502627658854</v>
      </c>
      <c r="EF10" s="20">
        <f t="shared" si="26"/>
        <v>15.879689166759309</v>
      </c>
      <c r="EG10" s="20">
        <f t="shared" si="27"/>
        <v>10.825527602296395</v>
      </c>
      <c r="EH10" s="20">
        <f t="shared" si="28"/>
        <v>11.613493235585763</v>
      </c>
      <c r="EI10" s="20">
        <f t="shared" si="29"/>
        <v>8.6620689076420696</v>
      </c>
      <c r="EJ10" s="20">
        <f t="shared" si="30"/>
        <v>16.027471666654243</v>
      </c>
      <c r="EK10" s="20">
        <f t="shared" si="31"/>
        <v>12.030522672436129</v>
      </c>
      <c r="EL10" s="20">
        <f t="shared" si="32"/>
        <v>11.455865960369659</v>
      </c>
      <c r="EM10" s="20">
        <f t="shared" si="33"/>
        <v>9.4951522724018176</v>
      </c>
      <c r="EN10" s="20">
        <f t="shared" si="34"/>
        <v>17.041422517301438</v>
      </c>
      <c r="EO10" s="20">
        <f t="shared" si="35"/>
        <v>8.4752291636982982</v>
      </c>
      <c r="EP10" s="20">
        <f t="shared" si="36"/>
        <v>12.323178065056807</v>
      </c>
      <c r="EQ10" s="20">
        <f t="shared" si="37"/>
        <v>10.625639014867794</v>
      </c>
      <c r="ER10" s="20">
        <f t="shared" si="38"/>
        <v>15.943288997970802</v>
      </c>
      <c r="ES10" s="20">
        <f t="shared" si="39"/>
        <v>14.496012887285458</v>
      </c>
      <c r="ET10" s="20">
        <f t="shared" si="40"/>
        <v>11.616509665892361</v>
      </c>
      <c r="EU10" s="20">
        <f t="shared" si="41"/>
        <v>9.7450836478569602</v>
      </c>
      <c r="EV10" s="20">
        <f t="shared" si="42"/>
        <v>13.190251052492938</v>
      </c>
      <c r="EW10" s="20">
        <f t="shared" si="43"/>
        <v>11.667870847988194</v>
      </c>
      <c r="EX10" s="20">
        <f t="shared" si="44"/>
        <v>11.588452847763167</v>
      </c>
      <c r="EY10" s="20">
        <f t="shared" si="45"/>
        <v>10.994657796579732</v>
      </c>
      <c r="EZ10" s="20">
        <f t="shared" si="46"/>
        <v>13.262924332960614</v>
      </c>
      <c r="FA10" s="20">
        <f t="shared" si="47"/>
        <v>14.015244525019913</v>
      </c>
      <c r="FB10" s="20">
        <f t="shared" si="48"/>
        <v>13.182036593060751</v>
      </c>
      <c r="FC10" s="20">
        <f t="shared" si="49"/>
        <v>15.988753592652193</v>
      </c>
      <c r="FD10" s="20">
        <f t="shared" si="50"/>
        <v>18.307104158027656</v>
      </c>
      <c r="FE10" s="20">
        <f t="shared" si="51"/>
        <v>21.145866186365385</v>
      </c>
      <c r="FF10" s="20">
        <f t="shared" si="52"/>
        <v>19.540139955406111</v>
      </c>
      <c r="FG10" s="20">
        <f t="shared" si="53"/>
        <v>15.311615096892828</v>
      </c>
      <c r="FH10" s="20">
        <f t="shared" si="54"/>
        <v>14.263123516168156</v>
      </c>
      <c r="FI10" s="20">
        <f t="shared" si="55"/>
        <v>14.107602794146583</v>
      </c>
      <c r="FJ10" s="20">
        <f t="shared" si="56"/>
        <v>10.907882539310547</v>
      </c>
      <c r="FK10" s="20">
        <f t="shared" si="57"/>
        <v>14.679006784477792</v>
      </c>
      <c r="FL10" s="20">
        <f t="shared" si="58"/>
        <v>14.996901829792215</v>
      </c>
      <c r="FM10" s="20">
        <f t="shared" si="59"/>
        <v>12.903554506768796</v>
      </c>
      <c r="FN10" s="20">
        <f t="shared" si="60"/>
        <v>20.368707555373774</v>
      </c>
      <c r="FO10" s="20">
        <f t="shared" si="61"/>
        <v>17.772335007844319</v>
      </c>
      <c r="FP10" s="20">
        <f t="shared" si="62"/>
        <v>15.507928880735326</v>
      </c>
      <c r="FQ10" s="20">
        <f t="shared" si="63"/>
        <v>12.947611233671271</v>
      </c>
      <c r="FR10" s="20">
        <f t="shared" si="64"/>
        <v>20.415452803968932</v>
      </c>
      <c r="FS10" s="20">
        <f t="shared" si="65"/>
        <v>16.715801066663225</v>
      </c>
      <c r="FT10" s="20">
        <f t="shared" si="66"/>
        <v>18.489943621372657</v>
      </c>
      <c r="FU10" s="20">
        <f t="shared" si="67"/>
        <v>9.8068437251716283</v>
      </c>
      <c r="FV10" s="20">
        <f t="shared" si="68"/>
        <v>13.283246213268372</v>
      </c>
      <c r="FW10" s="20">
        <f t="shared" si="69"/>
        <v>19.010377153578492</v>
      </c>
      <c r="FX10" s="20">
        <f t="shared" si="70"/>
        <v>18.471752025229009</v>
      </c>
      <c r="FY10" s="20">
        <f t="shared" si="71"/>
        <v>18.532325487775665</v>
      </c>
      <c r="FZ10" s="20">
        <f t="shared" si="72"/>
        <v>18.763340201320009</v>
      </c>
      <c r="GA10" s="20">
        <f t="shared" si="73"/>
        <v>17.780674509357421</v>
      </c>
      <c r="GB10" s="20">
        <f t="shared" si="74"/>
        <v>16.26876097035381</v>
      </c>
      <c r="GC10" s="20">
        <f t="shared" si="75"/>
        <v>17.337992969257737</v>
      </c>
      <c r="GD10" s="20">
        <f t="shared" si="76"/>
        <v>12.938272526433593</v>
      </c>
      <c r="GE10" s="20">
        <f t="shared" si="77"/>
        <v>22.557112994931032</v>
      </c>
      <c r="GF10" s="20">
        <f t="shared" si="78"/>
        <v>22.549897994835405</v>
      </c>
      <c r="GG10" s="20">
        <f t="shared" si="79"/>
        <v>12.946443509774834</v>
      </c>
      <c r="GH10" s="20">
        <f t="shared" si="80"/>
        <v>13.616420271267437</v>
      </c>
      <c r="GI10" s="20">
        <f t="shared" si="81"/>
        <v>22.855513476165843</v>
      </c>
      <c r="GJ10" s="20">
        <f t="shared" si="82"/>
        <v>23.189155882183922</v>
      </c>
      <c r="GK10" s="20">
        <f t="shared" si="83"/>
        <v>15.242605844930965</v>
      </c>
      <c r="GL10" s="20">
        <f t="shared" si="84"/>
        <v>17.362406105101378</v>
      </c>
      <c r="GM10" s="20">
        <f t="shared" si="85"/>
        <v>20.461914111576853</v>
      </c>
      <c r="GN10" s="20">
        <f t="shared" si="86"/>
        <v>15.725199941791614</v>
      </c>
      <c r="GO10" s="20">
        <f t="shared" si="87"/>
        <v>18.690289290950268</v>
      </c>
      <c r="GP10" s="20">
        <f t="shared" si="88"/>
        <v>18.657017534001536</v>
      </c>
      <c r="GQ10" s="20">
        <f t="shared" si="89"/>
        <v>18.436155491853608</v>
      </c>
      <c r="GR10" s="20">
        <f t="shared" si="90"/>
        <v>22.560982062696102</v>
      </c>
      <c r="GS10" s="20">
        <f t="shared" si="91"/>
        <v>14.639601716780263</v>
      </c>
      <c r="GT10" s="20">
        <f t="shared" si="92"/>
        <v>20.549951860317311</v>
      </c>
      <c r="GU10" s="20">
        <f t="shared" si="93"/>
        <v>16.083027258781019</v>
      </c>
      <c r="GV10" s="20">
        <f t="shared" si="94"/>
        <v>18.621265290581945</v>
      </c>
      <c r="GW10" s="20">
        <f t="shared" si="95"/>
        <v>23.734575178110454</v>
      </c>
      <c r="GX10" s="20">
        <f t="shared" si="96"/>
        <v>19.471966029666287</v>
      </c>
      <c r="GY10" s="20">
        <f t="shared" si="97"/>
        <v>26.132003014747614</v>
      </c>
      <c r="GZ10" s="20">
        <f t="shared" si="98"/>
        <v>23.687129202686521</v>
      </c>
      <c r="HA10" s="21">
        <f t="shared" si="99"/>
        <v>27.171174584388197</v>
      </c>
    </row>
    <row r="11" spans="2:209" x14ac:dyDescent="0.3">
      <c r="B11" s="6">
        <v>1918</v>
      </c>
      <c r="C11" s="13" t="s">
        <v>112</v>
      </c>
      <c r="D11" s="13">
        <v>8</v>
      </c>
      <c r="E11" s="13" t="str">
        <f t="shared" si="0"/>
        <v>S</v>
      </c>
      <c r="F11" s="20">
        <f>IFERROR('POF 08-09 | despesa (SCN124)'!F10/'POF 08-09 | despesa (SCN124)'!$DB10,"")</f>
        <v>2.0464215876717985E-3</v>
      </c>
      <c r="G11" s="20">
        <f>IFERROR('POF 08-09 | despesa (SCN124)'!G10/'POF 08-09 | despesa (SCN124)'!$DB10,"")</f>
        <v>2.0281650874918724E-3</v>
      </c>
      <c r="H11" s="20">
        <f>IFERROR('POF 08-09 | despesa (SCN124)'!H10/'POF 08-09 | despesa (SCN124)'!$DB10,"")</f>
        <v>2.8055559356513346E-3</v>
      </c>
      <c r="I11" s="20">
        <f>IFERROR('POF 08-09 | despesa (SCN124)'!I10/'POF 08-09 | despesa (SCN124)'!$DB10,"")</f>
        <v>2.3579875986118833E-3</v>
      </c>
      <c r="J11" s="20">
        <f>IFERROR('POF 08-09 | despesa (SCN124)'!J10/'POF 08-09 | despesa (SCN124)'!$DB10,"")</f>
        <v>2.6991963186633401E-3</v>
      </c>
      <c r="K11" s="20">
        <f>IFERROR('POF 08-09 | despesa (SCN124)'!K10/'POF 08-09 | despesa (SCN124)'!$DB10,"")</f>
        <v>2.5828468741130413E-3</v>
      </c>
      <c r="L11" s="20">
        <f>IFERROR('POF 08-09 | despesa (SCN124)'!L10/'POF 08-09 | despesa (SCN124)'!$DB10,"")</f>
        <v>4.6932384569830354E-3</v>
      </c>
      <c r="M11" s="20">
        <f>IFERROR('POF 08-09 | despesa (SCN124)'!M10/'POF 08-09 | despesa (SCN124)'!$DB10,"")</f>
        <v>5.2265577796578814E-3</v>
      </c>
      <c r="N11" s="20">
        <f>IFERROR('POF 08-09 | despesa (SCN124)'!N10/'POF 08-09 | despesa (SCN124)'!$DB10,"")</f>
        <v>1.303348571945582E-3</v>
      </c>
      <c r="O11" s="20">
        <f>IFERROR('POF 08-09 | despesa (SCN124)'!O10/'POF 08-09 | despesa (SCN124)'!$DB10,"")</f>
        <v>3.081295064115318E-3</v>
      </c>
      <c r="P11" s="20">
        <f>IFERROR('POF 08-09 | despesa (SCN124)'!P10/'POF 08-09 | despesa (SCN124)'!$DB10,"")</f>
        <v>3.9348638091981098E-3</v>
      </c>
      <c r="Q11" s="20">
        <f>IFERROR('POF 08-09 | despesa (SCN124)'!Q10/'POF 08-09 | despesa (SCN124)'!$DB10,"")</f>
        <v>2.6771973292521053E-3</v>
      </c>
      <c r="R11" s="20">
        <f>IFERROR('POF 08-09 | despesa (SCN124)'!R10/'POF 08-09 | despesa (SCN124)'!$DB10,"")</f>
        <v>6.0591149670835261E-3</v>
      </c>
      <c r="S11" s="20">
        <f>IFERROR('POF 08-09 | despesa (SCN124)'!S10/'POF 08-09 | despesa (SCN124)'!$DB10,"")</f>
        <v>4.1763897535862056E-3</v>
      </c>
      <c r="T11" s="20">
        <f>IFERROR('POF 08-09 | despesa (SCN124)'!T10/'POF 08-09 | despesa (SCN124)'!$DB10,"")</f>
        <v>2.1731237270449164E-3</v>
      </c>
      <c r="U11" s="20">
        <f>IFERROR('POF 08-09 | despesa (SCN124)'!U10/'POF 08-09 | despesa (SCN124)'!$DB10,"")</f>
        <v>4.8350502263615029E-3</v>
      </c>
      <c r="V11" s="20">
        <f>IFERROR('POF 08-09 | despesa (SCN124)'!V10/'POF 08-09 | despesa (SCN124)'!$DB10,"")</f>
        <v>3.7732555643312325E-3</v>
      </c>
      <c r="W11" s="20">
        <f>IFERROR('POF 08-09 | despesa (SCN124)'!W10/'POF 08-09 | despesa (SCN124)'!$DB10,"")</f>
        <v>2.006564064513207E-3</v>
      </c>
      <c r="X11" s="20">
        <f>IFERROR('POF 08-09 | despesa (SCN124)'!X10/'POF 08-09 | despesa (SCN124)'!$DB10,"")</f>
        <v>5.1944453723059628E-3</v>
      </c>
      <c r="Y11" s="20">
        <f>IFERROR('POF 08-09 | despesa (SCN124)'!Y10/'POF 08-09 | despesa (SCN124)'!$DB10,"")</f>
        <v>4.07263522181763E-3</v>
      </c>
      <c r="Z11" s="20">
        <f>IFERROR('POF 08-09 | despesa (SCN124)'!Z10/'POF 08-09 | despesa (SCN124)'!$DB10,"")</f>
        <v>5.4896742538779915E-3</v>
      </c>
      <c r="AA11" s="20">
        <f>IFERROR('POF 08-09 | despesa (SCN124)'!AA10/'POF 08-09 | despesa (SCN124)'!$DB10,"")</f>
        <v>3.2545511451412211E-3</v>
      </c>
      <c r="AB11" s="20">
        <f>IFERROR('POF 08-09 | despesa (SCN124)'!AB10/'POF 08-09 | despesa (SCN124)'!$DB10,"")</f>
        <v>1.5350967740566533E-3</v>
      </c>
      <c r="AC11" s="20">
        <f>IFERROR('POF 08-09 | despesa (SCN124)'!AC10/'POF 08-09 | despesa (SCN124)'!$DB10,"")</f>
        <v>6.2671853318792209E-3</v>
      </c>
      <c r="AD11" s="20">
        <f>IFERROR('POF 08-09 | despesa (SCN124)'!AD10/'POF 08-09 | despesa (SCN124)'!$DB10,"")</f>
        <v>3.2582867623038676E-3</v>
      </c>
      <c r="AE11" s="20">
        <f>IFERROR('POF 08-09 | despesa (SCN124)'!AE10/'POF 08-09 | despesa (SCN124)'!$DB10,"")</f>
        <v>3.9621358207119831E-3</v>
      </c>
      <c r="AF11" s="20">
        <f>IFERROR('POF 08-09 | despesa (SCN124)'!AF10/'POF 08-09 | despesa (SCN124)'!$DB10,"")</f>
        <v>3.079938739417548E-3</v>
      </c>
      <c r="AG11" s="20">
        <f>IFERROR('POF 08-09 | despesa (SCN124)'!AG10/'POF 08-09 | despesa (SCN124)'!$DB10,"")</f>
        <v>2.5998422970908322E-3</v>
      </c>
      <c r="AH11" s="20">
        <f>IFERROR('POF 08-09 | despesa (SCN124)'!AH10/'POF 08-09 | despesa (SCN124)'!$DB10,"")</f>
        <v>2.4484804923747727E-3</v>
      </c>
      <c r="AI11" s="20">
        <f>IFERROR('POF 08-09 | despesa (SCN124)'!AI10/'POF 08-09 | despesa (SCN124)'!$DB10,"")</f>
        <v>3.1566819838474876E-3</v>
      </c>
      <c r="AJ11" s="20">
        <f>IFERROR('POF 08-09 | despesa (SCN124)'!AJ10/'POF 08-09 | despesa (SCN124)'!$DB10,"")</f>
        <v>1.3808509303734787E-3</v>
      </c>
      <c r="AK11" s="20">
        <f>IFERROR('POF 08-09 | despesa (SCN124)'!AK10/'POF 08-09 | despesa (SCN124)'!$DB10,"")</f>
        <v>8.4428133714666443E-3</v>
      </c>
      <c r="AL11" s="20">
        <f>IFERROR('POF 08-09 | despesa (SCN124)'!AL10/'POF 08-09 | despesa (SCN124)'!$DB10,"")</f>
        <v>5.5173925196234704E-3</v>
      </c>
      <c r="AM11" s="20">
        <f>IFERROR('POF 08-09 | despesa (SCN124)'!AM10/'POF 08-09 | despesa (SCN124)'!$DB10,"")</f>
        <v>2.4344620412391081E-3</v>
      </c>
      <c r="AN11" s="20">
        <f>IFERROR('POF 08-09 | despesa (SCN124)'!AN10/'POF 08-09 | despesa (SCN124)'!$DB10,"")</f>
        <v>2.9692240218318305E-3</v>
      </c>
      <c r="AO11" s="20">
        <f>IFERROR('POF 08-09 | despesa (SCN124)'!AO10/'POF 08-09 | despesa (SCN124)'!$DB10,"")</f>
        <v>4.1457985654623861E-3</v>
      </c>
      <c r="AP11" s="20">
        <f>IFERROR('POF 08-09 | despesa (SCN124)'!AP10/'POF 08-09 | despesa (SCN124)'!$DB10,"")</f>
        <v>6.0553872046541328E-3</v>
      </c>
      <c r="AQ11" s="20">
        <f>IFERROR('POF 08-09 | despesa (SCN124)'!AQ10/'POF 08-09 | despesa (SCN124)'!$DB10,"")</f>
        <v>8.2673986431994039E-3</v>
      </c>
      <c r="AR11" s="20">
        <f>IFERROR('POF 08-09 | despesa (SCN124)'!AR10/'POF 08-09 | despesa (SCN124)'!$DB10,"")</f>
        <v>3.4227977358995327E-3</v>
      </c>
      <c r="AS11" s="20">
        <f>IFERROR('POF 08-09 | despesa (SCN124)'!AS10/'POF 08-09 | despesa (SCN124)'!$DB10,"")</f>
        <v>4.4878419113857362E-3</v>
      </c>
      <c r="AT11" s="20">
        <f>IFERROR('POF 08-09 | despesa (SCN124)'!AT10/'POF 08-09 | despesa (SCN124)'!$DB10,"")</f>
        <v>4.3105761423468175E-3</v>
      </c>
      <c r="AU11" s="20">
        <f>IFERROR('POF 08-09 | despesa (SCN124)'!AU10/'POF 08-09 | despesa (SCN124)'!$DB10,"")</f>
        <v>2.7596063538890187E-3</v>
      </c>
      <c r="AV11" s="20">
        <f>IFERROR('POF 08-09 | despesa (SCN124)'!AV10/'POF 08-09 | despesa (SCN124)'!$DB10,"")</f>
        <v>1.3783762509423482E-2</v>
      </c>
      <c r="AW11" s="20">
        <f>IFERROR('POF 08-09 | despesa (SCN124)'!AW10/'POF 08-09 | despesa (SCN124)'!$DB10,"")</f>
        <v>7.0112238825938231E-3</v>
      </c>
      <c r="AX11" s="20">
        <f>IFERROR('POF 08-09 | despesa (SCN124)'!AX10/'POF 08-09 | despesa (SCN124)'!$DB10,"")</f>
        <v>5.4566941720604455E-3</v>
      </c>
      <c r="AY11" s="20">
        <f>IFERROR('POF 08-09 | despesa (SCN124)'!AY10/'POF 08-09 | despesa (SCN124)'!$DB10,"")</f>
        <v>5.2826526426794354E-3</v>
      </c>
      <c r="AZ11" s="20">
        <f>IFERROR('POF 08-09 | despesa (SCN124)'!AZ10/'POF 08-09 | despesa (SCN124)'!$DB10,"")</f>
        <v>8.553171240488832E-3</v>
      </c>
      <c r="BA11" s="20">
        <f>IFERROR('POF 08-09 | despesa (SCN124)'!BA10/'POF 08-09 | despesa (SCN124)'!$DB10,"")</f>
        <v>4.4868065527712674E-3</v>
      </c>
      <c r="BB11" s="20">
        <f>IFERROR('POF 08-09 | despesa (SCN124)'!BB10/'POF 08-09 | despesa (SCN124)'!$DB10,"")</f>
        <v>8.4911959508229135E-3</v>
      </c>
      <c r="BC11" s="20">
        <f>IFERROR('POF 08-09 | despesa (SCN124)'!BC10/'POF 08-09 | despesa (SCN124)'!$DB10,"")</f>
        <v>6.3758239267096657E-3</v>
      </c>
      <c r="BD11" s="20">
        <f>IFERROR('POF 08-09 | despesa (SCN124)'!BD10/'POF 08-09 | despesa (SCN124)'!$DB10,"")</f>
        <v>2.2706828800364745E-2</v>
      </c>
      <c r="BE11" s="20">
        <f>IFERROR('POF 08-09 | despesa (SCN124)'!BE10/'POF 08-09 | despesa (SCN124)'!$DB10,"")</f>
        <v>8.2974401894214071E-3</v>
      </c>
      <c r="BF11" s="20">
        <f>IFERROR('POF 08-09 | despesa (SCN124)'!BF10/'POF 08-09 | despesa (SCN124)'!$DB10,"")</f>
        <v>5.2351872916624074E-3</v>
      </c>
      <c r="BG11" s="20">
        <f>IFERROR('POF 08-09 | despesa (SCN124)'!BG10/'POF 08-09 | despesa (SCN124)'!$DB10,"")</f>
        <v>5.4981238006124528E-3</v>
      </c>
      <c r="BH11" s="20">
        <f>IFERROR('POF 08-09 | despesa (SCN124)'!BH10/'POF 08-09 | despesa (SCN124)'!$DB10,"")</f>
        <v>9.7081455064674024E-3</v>
      </c>
      <c r="BI11" s="20">
        <f>IFERROR('POF 08-09 | despesa (SCN124)'!BI10/'POF 08-09 | despesa (SCN124)'!$DB10,"")</f>
        <v>7.4392600450214428E-3</v>
      </c>
      <c r="BJ11" s="20">
        <f>IFERROR('POF 08-09 | despesa (SCN124)'!BJ10/'POF 08-09 | despesa (SCN124)'!$DB10,"")</f>
        <v>6.3226298420928388E-3</v>
      </c>
      <c r="BK11" s="20">
        <f>IFERROR('POF 08-09 | despesa (SCN124)'!BK10/'POF 08-09 | despesa (SCN124)'!$DB10,"")</f>
        <v>3.7812786447491368E-3</v>
      </c>
      <c r="BL11" s="20">
        <f>IFERROR('POF 08-09 | despesa (SCN124)'!BL10/'POF 08-09 | despesa (SCN124)'!$DB10,"")</f>
        <v>7.1341985814809099E-3</v>
      </c>
      <c r="BM11" s="20">
        <f>IFERROR('POF 08-09 | despesa (SCN124)'!BM10/'POF 08-09 | despesa (SCN124)'!$DB10,"")</f>
        <v>4.6882956762449475E-3</v>
      </c>
      <c r="BN11" s="20">
        <f>IFERROR('POF 08-09 | despesa (SCN124)'!BN10/'POF 08-09 | despesa (SCN124)'!$DB10,"")</f>
        <v>1.1381459713252579E-2</v>
      </c>
      <c r="BO11" s="20">
        <f>IFERROR('POF 08-09 | despesa (SCN124)'!BO10/'POF 08-09 | despesa (SCN124)'!$DB10,"")</f>
        <v>6.7152358691609845E-3</v>
      </c>
      <c r="BP11" s="20">
        <f>IFERROR('POF 08-09 | despesa (SCN124)'!BP10/'POF 08-09 | despesa (SCN124)'!$DB10,"")</f>
        <v>1.0868318660251185E-2</v>
      </c>
      <c r="BQ11" s="20">
        <f>IFERROR('POF 08-09 | despesa (SCN124)'!BQ10/'POF 08-09 | despesa (SCN124)'!$DB10,"")</f>
        <v>1.3181683515382608E-2</v>
      </c>
      <c r="BR11" s="20">
        <f>IFERROR('POF 08-09 | despesa (SCN124)'!BR10/'POF 08-09 | despesa (SCN124)'!$DB10,"")</f>
        <v>1.1119876628480881E-2</v>
      </c>
      <c r="BS11" s="20">
        <f>IFERROR('POF 08-09 | despesa (SCN124)'!BS10/'POF 08-09 | despesa (SCN124)'!$DB10,"")</f>
        <v>8.6016645589274219E-3</v>
      </c>
      <c r="BT11" s="20">
        <f>IFERROR('POF 08-09 | despesa (SCN124)'!BT10/'POF 08-09 | despesa (SCN124)'!$DB10,"")</f>
        <v>1.3052633718563581E-2</v>
      </c>
      <c r="BU11" s="20">
        <f>IFERROR('POF 08-09 | despesa (SCN124)'!BU10/'POF 08-09 | despesa (SCN124)'!$DB10,"")</f>
        <v>4.6796535742188745E-3</v>
      </c>
      <c r="BV11" s="20">
        <f>IFERROR('POF 08-09 | despesa (SCN124)'!BV10/'POF 08-09 | despesa (SCN124)'!$DB10,"")</f>
        <v>1.3912336501305201E-2</v>
      </c>
      <c r="BW11" s="20">
        <f>IFERROR('POF 08-09 | despesa (SCN124)'!BW10/'POF 08-09 | despesa (SCN124)'!$DB10,"")</f>
        <v>8.0553131966147329E-3</v>
      </c>
      <c r="BX11" s="20">
        <f>IFERROR('POF 08-09 | despesa (SCN124)'!BX10/'POF 08-09 | despesa (SCN124)'!$DB10,"")</f>
        <v>9.0000414637234991E-3</v>
      </c>
      <c r="BY11" s="20">
        <f>IFERROR('POF 08-09 | despesa (SCN124)'!BY10/'POF 08-09 | despesa (SCN124)'!$DB10,"")</f>
        <v>7.0736128945292215E-3</v>
      </c>
      <c r="BZ11" s="20">
        <f>IFERROR('POF 08-09 | despesa (SCN124)'!BZ10/'POF 08-09 | despesa (SCN124)'!$DB10,"")</f>
        <v>1.3635177233788889E-2</v>
      </c>
      <c r="CA11" s="20">
        <f>IFERROR('POF 08-09 | despesa (SCN124)'!CA10/'POF 08-09 | despesa (SCN124)'!$DB10,"")</f>
        <v>1.5646950975266662E-2</v>
      </c>
      <c r="CB11" s="20">
        <f>IFERROR('POF 08-09 | despesa (SCN124)'!CB10/'POF 08-09 | despesa (SCN124)'!$DB10,"")</f>
        <v>5.4053337503182537E-3</v>
      </c>
      <c r="CC11" s="20">
        <f>IFERROR('POF 08-09 | despesa (SCN124)'!CC10/'POF 08-09 | despesa (SCN124)'!$DB10,"")</f>
        <v>8.5817850079573724E-3</v>
      </c>
      <c r="CD11" s="20">
        <f>IFERROR('POF 08-09 | despesa (SCN124)'!CD10/'POF 08-09 | despesa (SCN124)'!$DB10,"")</f>
        <v>1.362068522228793E-2</v>
      </c>
      <c r="CE11" s="20">
        <f>IFERROR('POF 08-09 | despesa (SCN124)'!CE10/'POF 08-09 | despesa (SCN124)'!$DB10,"")</f>
        <v>1.0598451995060328E-2</v>
      </c>
      <c r="CF11" s="20">
        <f>IFERROR('POF 08-09 | despesa (SCN124)'!CF10/'POF 08-09 | despesa (SCN124)'!$DB10,"")</f>
        <v>1.1860689896963371E-2</v>
      </c>
      <c r="CG11" s="20">
        <f>IFERROR('POF 08-09 | despesa (SCN124)'!CG10/'POF 08-09 | despesa (SCN124)'!$DB10,"")</f>
        <v>8.5042765940463536E-3</v>
      </c>
      <c r="CH11" s="20">
        <f>IFERROR('POF 08-09 | despesa (SCN124)'!CH10/'POF 08-09 | despesa (SCN124)'!$DB10,"")</f>
        <v>1.0029156898929791E-2</v>
      </c>
      <c r="CI11" s="20">
        <f>IFERROR('POF 08-09 | despesa (SCN124)'!CI10/'POF 08-09 | despesa (SCN124)'!$DB10,"")</f>
        <v>7.8841749505335172E-3</v>
      </c>
      <c r="CJ11" s="20">
        <f>IFERROR('POF 08-09 | despesa (SCN124)'!CJ10/'POF 08-09 | despesa (SCN124)'!$DB10,"")</f>
        <v>1.1070698293174603E-2</v>
      </c>
      <c r="CK11" s="20">
        <f>IFERROR('POF 08-09 | despesa (SCN124)'!CK10/'POF 08-09 | despesa (SCN124)'!$DB10,"")</f>
        <v>1.0071034261175798E-2</v>
      </c>
      <c r="CL11" s="20">
        <f>IFERROR('POF 08-09 | despesa (SCN124)'!CL10/'POF 08-09 | despesa (SCN124)'!$DB10,"")</f>
        <v>4.3339115814601953E-2</v>
      </c>
      <c r="CM11" s="20">
        <f>IFERROR('POF 08-09 | despesa (SCN124)'!CM10/'POF 08-09 | despesa (SCN124)'!$DB10,"")</f>
        <v>1.2308037119065616E-2</v>
      </c>
      <c r="CN11" s="20">
        <f>IFERROR('POF 08-09 | despesa (SCN124)'!CN10/'POF 08-09 | despesa (SCN124)'!$DB10,"")</f>
        <v>1.8373771012520471E-2</v>
      </c>
      <c r="CO11" s="20">
        <f>IFERROR('POF 08-09 | despesa (SCN124)'!CO10/'POF 08-09 | despesa (SCN124)'!$DB10,"")</f>
        <v>1.9511116148706674E-2</v>
      </c>
      <c r="CP11" s="20">
        <f>IFERROR('POF 08-09 | despesa (SCN124)'!CP10/'POF 08-09 | despesa (SCN124)'!$DB10,"")</f>
        <v>1.5089293940718314E-2</v>
      </c>
      <c r="CQ11" s="20">
        <f>IFERROR('POF 08-09 | despesa (SCN124)'!CQ10/'POF 08-09 | despesa (SCN124)'!$DB10,"")</f>
        <v>2.2588809779067659E-2</v>
      </c>
      <c r="CR11" s="20">
        <f>IFERROR('POF 08-09 | despesa (SCN124)'!CR10/'POF 08-09 | despesa (SCN124)'!$DB10,"")</f>
        <v>2.0257995083090213E-2</v>
      </c>
      <c r="CS11" s="20">
        <f>IFERROR('POF 08-09 | despesa (SCN124)'!CS10/'POF 08-09 | despesa (SCN124)'!$DB10,"")</f>
        <v>5.7650131930071964E-2</v>
      </c>
      <c r="CT11" s="20">
        <f>IFERROR('POF 08-09 | despesa (SCN124)'!CT10/'POF 08-09 | despesa (SCN124)'!$DB10,"")</f>
        <v>5.4363603180294456E-2</v>
      </c>
      <c r="CU11" s="20">
        <f>IFERROR('POF 08-09 | despesa (SCN124)'!CU10/'POF 08-09 | despesa (SCN124)'!$DB10,"")</f>
        <v>1.4501895559043246E-2</v>
      </c>
      <c r="CV11" s="20">
        <f>IFERROR('POF 08-09 | despesa (SCN124)'!CV10/'POF 08-09 | despesa (SCN124)'!$DB10,"")</f>
        <v>2.1960056208691132E-2</v>
      </c>
      <c r="CW11" s="20">
        <f>IFERROR('POF 08-09 | despesa (SCN124)'!CW10/'POF 08-09 | despesa (SCN124)'!$DB10,"")</f>
        <v>3.1303199959477411E-2</v>
      </c>
      <c r="CX11" s="20">
        <f>IFERROR('POF 08-09 | despesa (SCN124)'!CX10/'POF 08-09 | despesa (SCN124)'!$DB10,"")</f>
        <v>3.206683562413995E-2</v>
      </c>
      <c r="CY11" s="20">
        <f>IFERROR('POF 08-09 | despesa (SCN124)'!CY10/'POF 08-09 | despesa (SCN124)'!$DB10,"")</f>
        <v>3.3433710186419038E-2</v>
      </c>
      <c r="CZ11" s="20">
        <f>IFERROR('POF 08-09 | despesa (SCN124)'!CZ10/'POF 08-09 | despesa (SCN124)'!$DB10,"")</f>
        <v>2.7032017707758045E-2</v>
      </c>
      <c r="DA11" s="20">
        <f>IFERROR('POF 08-09 | despesa (SCN124)'!DA10/'POF 08-09 | despesa (SCN124)'!$DB10,"")</f>
        <v>3.4444169764280379E-2</v>
      </c>
      <c r="DB11" s="21">
        <f>IFERROR('POF 08-09 | despesa (SCN124)'!DB10/'POF 08-09 | despesa (SCN124)'!$DB10,"")</f>
        <v>1</v>
      </c>
      <c r="DD11" s="26">
        <v>376</v>
      </c>
      <c r="DF11" s="34">
        <f t="shared" si="100"/>
        <v>0.76945451696459621</v>
      </c>
      <c r="DG11" s="20">
        <f t="shared" si="1"/>
        <v>0.76259007289694403</v>
      </c>
      <c r="DH11" s="20">
        <f t="shared" si="2"/>
        <v>1.0548890318049018</v>
      </c>
      <c r="DI11" s="20">
        <f t="shared" si="3"/>
        <v>0.88660333707806815</v>
      </c>
      <c r="DJ11" s="20">
        <f t="shared" si="4"/>
        <v>1.0148978158174158</v>
      </c>
      <c r="DK11" s="20">
        <f t="shared" si="5"/>
        <v>0.97115042466650348</v>
      </c>
      <c r="DL11" s="20">
        <f t="shared" si="6"/>
        <v>1.7646576598256214</v>
      </c>
      <c r="DM11" s="20">
        <f t="shared" si="7"/>
        <v>1.9651857251513634</v>
      </c>
      <c r="DN11" s="20">
        <f t="shared" si="8"/>
        <v>0.49005906305153885</v>
      </c>
      <c r="DO11" s="20">
        <f t="shared" si="9"/>
        <v>1.1585669441073596</v>
      </c>
      <c r="DP11" s="20">
        <f t="shared" si="10"/>
        <v>1.4795087922584893</v>
      </c>
      <c r="DQ11" s="20">
        <f t="shared" si="11"/>
        <v>1.0066261957987916</v>
      </c>
      <c r="DR11" s="20">
        <f t="shared" si="12"/>
        <v>2.2782272276234057</v>
      </c>
      <c r="DS11" s="20">
        <f t="shared" si="13"/>
        <v>1.5703225473484133</v>
      </c>
      <c r="DT11" s="20">
        <f t="shared" si="14"/>
        <v>0.81709452136888849</v>
      </c>
      <c r="DU11" s="20">
        <f t="shared" si="15"/>
        <v>1.8179788851119252</v>
      </c>
      <c r="DV11" s="20">
        <f t="shared" si="16"/>
        <v>1.4187440921885435</v>
      </c>
      <c r="DW11" s="20">
        <f t="shared" si="17"/>
        <v>0.75446808825696587</v>
      </c>
      <c r="DX11" s="20">
        <f t="shared" si="18"/>
        <v>1.9531114599870421</v>
      </c>
      <c r="DY11" s="20">
        <f t="shared" si="19"/>
        <v>1.5313108434034288</v>
      </c>
      <c r="DZ11" s="20">
        <f t="shared" si="20"/>
        <v>2.0641175194581249</v>
      </c>
      <c r="EA11" s="20">
        <f t="shared" si="21"/>
        <v>1.2237112305730991</v>
      </c>
      <c r="EB11" s="20">
        <f t="shared" si="22"/>
        <v>0.57719638704530163</v>
      </c>
      <c r="EC11" s="20">
        <f t="shared" si="23"/>
        <v>2.3564616847865869</v>
      </c>
      <c r="ED11" s="20">
        <f t="shared" si="24"/>
        <v>1.2251158226262542</v>
      </c>
      <c r="EE11" s="20">
        <f t="shared" si="25"/>
        <v>1.4897630685877057</v>
      </c>
      <c r="EF11" s="20">
        <f t="shared" si="26"/>
        <v>1.1580569660209981</v>
      </c>
      <c r="EG11" s="20">
        <f t="shared" si="27"/>
        <v>0.97754070370615287</v>
      </c>
      <c r="EH11" s="20">
        <f t="shared" si="28"/>
        <v>0.92062866513291453</v>
      </c>
      <c r="EI11" s="20">
        <f t="shared" si="29"/>
        <v>1.1869124259266552</v>
      </c>
      <c r="EJ11" s="20">
        <f t="shared" si="30"/>
        <v>0.51919994982042794</v>
      </c>
      <c r="EK11" s="20">
        <f t="shared" si="31"/>
        <v>3.1744978276714582</v>
      </c>
      <c r="EL11" s="20">
        <f t="shared" si="32"/>
        <v>2.0745395873784247</v>
      </c>
      <c r="EM11" s="20">
        <f t="shared" si="33"/>
        <v>0.91535772750590461</v>
      </c>
      <c r="EN11" s="20">
        <f t="shared" si="34"/>
        <v>1.1164282322087682</v>
      </c>
      <c r="EO11" s="20">
        <f t="shared" si="35"/>
        <v>1.5588202606138573</v>
      </c>
      <c r="EP11" s="20">
        <f t="shared" si="36"/>
        <v>2.2768255889499538</v>
      </c>
      <c r="EQ11" s="20">
        <f t="shared" si="37"/>
        <v>3.108541889842976</v>
      </c>
      <c r="ER11" s="20">
        <f t="shared" si="38"/>
        <v>1.2869719486982243</v>
      </c>
      <c r="ES11" s="20">
        <f t="shared" si="39"/>
        <v>1.6874285586810369</v>
      </c>
      <c r="ET11" s="20">
        <f t="shared" si="40"/>
        <v>1.6207766295224033</v>
      </c>
      <c r="EU11" s="20">
        <f t="shared" si="41"/>
        <v>1.037611989062271</v>
      </c>
      <c r="EV11" s="20">
        <f t="shared" si="42"/>
        <v>5.1826947035432296</v>
      </c>
      <c r="EW11" s="20">
        <f t="shared" si="43"/>
        <v>2.6362201798552776</v>
      </c>
      <c r="EX11" s="20">
        <f t="shared" si="44"/>
        <v>2.0517170086947276</v>
      </c>
      <c r="EY11" s="20">
        <f t="shared" si="45"/>
        <v>1.9862773936474678</v>
      </c>
      <c r="EZ11" s="20">
        <f t="shared" si="46"/>
        <v>3.2159923864238009</v>
      </c>
      <c r="FA11" s="20">
        <f t="shared" si="47"/>
        <v>1.6870392638419967</v>
      </c>
      <c r="FB11" s="20">
        <f t="shared" si="48"/>
        <v>3.1926896775094153</v>
      </c>
      <c r="FC11" s="20">
        <f t="shared" si="49"/>
        <v>2.3973097964428343</v>
      </c>
      <c r="FD11" s="20">
        <f t="shared" si="50"/>
        <v>8.5377676289371447</v>
      </c>
      <c r="FE11" s="20">
        <f t="shared" si="51"/>
        <v>3.1198375112224492</v>
      </c>
      <c r="FF11" s="20">
        <f t="shared" si="52"/>
        <v>1.9684304216650652</v>
      </c>
      <c r="FG11" s="20">
        <f t="shared" si="53"/>
        <v>2.0672945490302821</v>
      </c>
      <c r="FH11" s="20">
        <f t="shared" si="54"/>
        <v>3.6502627104317433</v>
      </c>
      <c r="FI11" s="20">
        <f t="shared" si="55"/>
        <v>2.7971617769280623</v>
      </c>
      <c r="FJ11" s="20">
        <f t="shared" si="56"/>
        <v>2.3773088206269075</v>
      </c>
      <c r="FK11" s="20">
        <f t="shared" si="57"/>
        <v>1.4217607704256754</v>
      </c>
      <c r="FL11" s="20">
        <f t="shared" si="58"/>
        <v>2.6824586666368222</v>
      </c>
      <c r="FM11" s="20">
        <f t="shared" si="59"/>
        <v>1.7627991742681002</v>
      </c>
      <c r="FN11" s="20">
        <f t="shared" si="60"/>
        <v>4.2794288521829698</v>
      </c>
      <c r="FO11" s="20">
        <f t="shared" si="61"/>
        <v>2.5249286868045302</v>
      </c>
      <c r="FP11" s="20">
        <f t="shared" si="62"/>
        <v>4.0864878162544453</v>
      </c>
      <c r="FQ11" s="20">
        <f t="shared" si="63"/>
        <v>4.9563130017838608</v>
      </c>
      <c r="FR11" s="20">
        <f t="shared" si="64"/>
        <v>4.1810736123088112</v>
      </c>
      <c r="FS11" s="20">
        <f t="shared" si="65"/>
        <v>3.2342258741567105</v>
      </c>
      <c r="FT11" s="20">
        <f t="shared" si="66"/>
        <v>4.9077902781799061</v>
      </c>
      <c r="FU11" s="20">
        <f t="shared" si="67"/>
        <v>1.7595497439062968</v>
      </c>
      <c r="FV11" s="20">
        <f t="shared" si="68"/>
        <v>5.2310385244907556</v>
      </c>
      <c r="FW11" s="20">
        <f t="shared" si="69"/>
        <v>3.0287977619271396</v>
      </c>
      <c r="FX11" s="20">
        <f t="shared" si="70"/>
        <v>3.3840155903600357</v>
      </c>
      <c r="FY11" s="20">
        <f t="shared" si="71"/>
        <v>2.6596784483429872</v>
      </c>
      <c r="FZ11" s="20">
        <f t="shared" si="72"/>
        <v>5.1268266399046221</v>
      </c>
      <c r="GA11" s="20">
        <f t="shared" si="73"/>
        <v>5.8832535667002652</v>
      </c>
      <c r="GB11" s="20">
        <f t="shared" si="74"/>
        <v>2.0324054901196633</v>
      </c>
      <c r="GC11" s="20">
        <f t="shared" si="75"/>
        <v>3.2267511629919721</v>
      </c>
      <c r="GD11" s="20">
        <f t="shared" si="76"/>
        <v>5.1213776435802618</v>
      </c>
      <c r="GE11" s="20">
        <f t="shared" si="77"/>
        <v>3.9850179501426832</v>
      </c>
      <c r="GF11" s="20">
        <f t="shared" si="78"/>
        <v>4.4596194012582275</v>
      </c>
      <c r="GG11" s="20">
        <f t="shared" si="79"/>
        <v>3.1976079993614288</v>
      </c>
      <c r="GH11" s="20">
        <f t="shared" si="80"/>
        <v>3.7709629939976015</v>
      </c>
      <c r="GI11" s="20">
        <f t="shared" si="81"/>
        <v>2.9644497814006026</v>
      </c>
      <c r="GJ11" s="20">
        <f t="shared" si="82"/>
        <v>4.1625825582336509</v>
      </c>
      <c r="GK11" s="20">
        <f t="shared" si="83"/>
        <v>3.7867088822020998</v>
      </c>
      <c r="GL11" s="20">
        <f t="shared" si="84"/>
        <v>16.295507546290334</v>
      </c>
      <c r="GM11" s="20">
        <f t="shared" si="85"/>
        <v>4.6278219567686714</v>
      </c>
      <c r="GN11" s="20">
        <f t="shared" si="86"/>
        <v>6.9085379007076968</v>
      </c>
      <c r="GO11" s="20">
        <f t="shared" si="87"/>
        <v>7.3361796719137091</v>
      </c>
      <c r="GP11" s="20">
        <f t="shared" si="88"/>
        <v>5.6735745217100861</v>
      </c>
      <c r="GQ11" s="20">
        <f t="shared" si="89"/>
        <v>8.49339247692944</v>
      </c>
      <c r="GR11" s="20">
        <f t="shared" si="90"/>
        <v>7.6170061512419203</v>
      </c>
      <c r="GS11" s="20">
        <f t="shared" si="91"/>
        <v>21.676449605707059</v>
      </c>
      <c r="GT11" s="20">
        <f t="shared" si="92"/>
        <v>20.440714795790715</v>
      </c>
      <c r="GU11" s="20">
        <f t="shared" si="93"/>
        <v>5.4527127302002603</v>
      </c>
      <c r="GV11" s="20">
        <f t="shared" si="94"/>
        <v>8.2569811344678659</v>
      </c>
      <c r="GW11" s="20">
        <f t="shared" si="95"/>
        <v>11.770003184763507</v>
      </c>
      <c r="GX11" s="20">
        <f t="shared" si="96"/>
        <v>12.057130194676621</v>
      </c>
      <c r="GY11" s="20">
        <f t="shared" si="97"/>
        <v>12.571075030093558</v>
      </c>
      <c r="GZ11" s="20">
        <f t="shared" si="98"/>
        <v>10.164038658117025</v>
      </c>
      <c r="HA11" s="21">
        <f t="shared" si="99"/>
        <v>12.951007831369422</v>
      </c>
    </row>
    <row r="12" spans="2:209" x14ac:dyDescent="0.3">
      <c r="B12" s="6">
        <v>1919</v>
      </c>
      <c r="C12" s="13" t="s">
        <v>113</v>
      </c>
      <c r="D12" s="13">
        <v>9</v>
      </c>
      <c r="E12" s="13" t="str">
        <f t="shared" si="0"/>
        <v>S</v>
      </c>
      <c r="F12" s="20">
        <f>IFERROR('POF 08-09 | despesa (SCN124)'!F11/'POF 08-09 | despesa (SCN124)'!$DB11,"")</f>
        <v>4.8370458852253773E-3</v>
      </c>
      <c r="G12" s="20">
        <f>IFERROR('POF 08-09 | despesa (SCN124)'!G11/'POF 08-09 | despesa (SCN124)'!$DB11,"")</f>
        <v>6.3256905522577978E-3</v>
      </c>
      <c r="H12" s="20">
        <f>IFERROR('POF 08-09 | despesa (SCN124)'!H11/'POF 08-09 | despesa (SCN124)'!$DB11,"")</f>
        <v>5.823986295217215E-3</v>
      </c>
      <c r="I12" s="20">
        <f>IFERROR('POF 08-09 | despesa (SCN124)'!I11/'POF 08-09 | despesa (SCN124)'!$DB11,"")</f>
        <v>5.8976685514954006E-3</v>
      </c>
      <c r="J12" s="20">
        <f>IFERROR('POF 08-09 | despesa (SCN124)'!J11/'POF 08-09 | despesa (SCN124)'!$DB11,"")</f>
        <v>6.3992447804005707E-3</v>
      </c>
      <c r="K12" s="20">
        <f>IFERROR('POF 08-09 | despesa (SCN124)'!K11/'POF 08-09 | despesa (SCN124)'!$DB11,"")</f>
        <v>6.3602601473191547E-3</v>
      </c>
      <c r="L12" s="20">
        <f>IFERROR('POF 08-09 | despesa (SCN124)'!L11/'POF 08-09 | despesa (SCN124)'!$DB11,"")</f>
        <v>7.6248609671942108E-3</v>
      </c>
      <c r="M12" s="20">
        <f>IFERROR('POF 08-09 | despesa (SCN124)'!M11/'POF 08-09 | despesa (SCN124)'!$DB11,"")</f>
        <v>6.2079899803317799E-3</v>
      </c>
      <c r="N12" s="20">
        <f>IFERROR('POF 08-09 | despesa (SCN124)'!N11/'POF 08-09 | despesa (SCN124)'!$DB11,"")</f>
        <v>6.7311915906145773E-3</v>
      </c>
      <c r="O12" s="20">
        <f>IFERROR('POF 08-09 | despesa (SCN124)'!O11/'POF 08-09 | despesa (SCN124)'!$DB11,"")</f>
        <v>6.5662559112367883E-3</v>
      </c>
      <c r="P12" s="20">
        <f>IFERROR('POF 08-09 | despesa (SCN124)'!P11/'POF 08-09 | despesa (SCN124)'!$DB11,"")</f>
        <v>5.7625044884278371E-3</v>
      </c>
      <c r="Q12" s="20">
        <f>IFERROR('POF 08-09 | despesa (SCN124)'!Q11/'POF 08-09 | despesa (SCN124)'!$DB11,"")</f>
        <v>8.469632785381695E-3</v>
      </c>
      <c r="R12" s="20">
        <f>IFERROR('POF 08-09 | despesa (SCN124)'!R11/'POF 08-09 | despesa (SCN124)'!$DB11,"")</f>
        <v>6.5409795973252471E-3</v>
      </c>
      <c r="S12" s="20">
        <f>IFERROR('POF 08-09 | despesa (SCN124)'!S11/'POF 08-09 | despesa (SCN124)'!$DB11,"")</f>
        <v>7.287012387309816E-3</v>
      </c>
      <c r="T12" s="20">
        <f>IFERROR('POF 08-09 | despesa (SCN124)'!T11/'POF 08-09 | despesa (SCN124)'!$DB11,"")</f>
        <v>6.5527465353818846E-3</v>
      </c>
      <c r="U12" s="20">
        <f>IFERROR('POF 08-09 | despesa (SCN124)'!U11/'POF 08-09 | despesa (SCN124)'!$DB11,"")</f>
        <v>6.3208954889158826E-3</v>
      </c>
      <c r="V12" s="20">
        <f>IFERROR('POF 08-09 | despesa (SCN124)'!V11/'POF 08-09 | despesa (SCN124)'!$DB11,"")</f>
        <v>6.5665009146156101E-3</v>
      </c>
      <c r="W12" s="20">
        <f>IFERROR('POF 08-09 | despesa (SCN124)'!W11/'POF 08-09 | despesa (SCN124)'!$DB11,"")</f>
        <v>1.0534144476226876E-2</v>
      </c>
      <c r="X12" s="20">
        <f>IFERROR('POF 08-09 | despesa (SCN124)'!X11/'POF 08-09 | despesa (SCN124)'!$DB11,"")</f>
        <v>7.9365461560547933E-3</v>
      </c>
      <c r="Y12" s="20">
        <f>IFERROR('POF 08-09 | despesa (SCN124)'!Y11/'POF 08-09 | despesa (SCN124)'!$DB11,"")</f>
        <v>6.3500141294511687E-3</v>
      </c>
      <c r="Z12" s="20">
        <f>IFERROR('POF 08-09 | despesa (SCN124)'!Z11/'POF 08-09 | despesa (SCN124)'!$DB11,"")</f>
        <v>6.1988551194865427E-3</v>
      </c>
      <c r="AA12" s="20">
        <f>IFERROR('POF 08-09 | despesa (SCN124)'!AA11/'POF 08-09 | despesa (SCN124)'!$DB11,"")</f>
        <v>8.006251116496596E-3</v>
      </c>
      <c r="AB12" s="20">
        <f>IFERROR('POF 08-09 | despesa (SCN124)'!AB11/'POF 08-09 | despesa (SCN124)'!$DB11,"")</f>
        <v>5.8094037823968455E-3</v>
      </c>
      <c r="AC12" s="20">
        <f>IFERROR('POF 08-09 | despesa (SCN124)'!AC11/'POF 08-09 | despesa (SCN124)'!$DB11,"")</f>
        <v>7.4762996448564005E-3</v>
      </c>
      <c r="AD12" s="20">
        <f>IFERROR('POF 08-09 | despesa (SCN124)'!AD11/'POF 08-09 | despesa (SCN124)'!$DB11,"")</f>
        <v>9.2672749784559333E-3</v>
      </c>
      <c r="AE12" s="20">
        <f>IFERROR('POF 08-09 | despesa (SCN124)'!AE11/'POF 08-09 | despesa (SCN124)'!$DB11,"")</f>
        <v>7.8982035223408038E-3</v>
      </c>
      <c r="AF12" s="20">
        <f>IFERROR('POF 08-09 | despesa (SCN124)'!AF11/'POF 08-09 | despesa (SCN124)'!$DB11,"")</f>
        <v>7.215511458228332E-3</v>
      </c>
      <c r="AG12" s="20">
        <f>IFERROR('POF 08-09 | despesa (SCN124)'!AG11/'POF 08-09 | despesa (SCN124)'!$DB11,"")</f>
        <v>7.5901362670443501E-3</v>
      </c>
      <c r="AH12" s="20">
        <f>IFERROR('POF 08-09 | despesa (SCN124)'!AH11/'POF 08-09 | despesa (SCN124)'!$DB11,"")</f>
        <v>7.9327623785582502E-3</v>
      </c>
      <c r="AI12" s="20">
        <f>IFERROR('POF 08-09 | despesa (SCN124)'!AI11/'POF 08-09 | despesa (SCN124)'!$DB11,"")</f>
        <v>8.3230924019021407E-3</v>
      </c>
      <c r="AJ12" s="20">
        <f>IFERROR('POF 08-09 | despesa (SCN124)'!AJ11/'POF 08-09 | despesa (SCN124)'!$DB11,"")</f>
        <v>8.8237036122675427E-3</v>
      </c>
      <c r="AK12" s="20">
        <f>IFERROR('POF 08-09 | despesa (SCN124)'!AK11/'POF 08-09 | despesa (SCN124)'!$DB11,"")</f>
        <v>7.7299380244070558E-3</v>
      </c>
      <c r="AL12" s="20">
        <f>IFERROR('POF 08-09 | despesa (SCN124)'!AL11/'POF 08-09 | despesa (SCN124)'!$DB11,"")</f>
        <v>8.5442968593290973E-3</v>
      </c>
      <c r="AM12" s="20">
        <f>IFERROR('POF 08-09 | despesa (SCN124)'!AM11/'POF 08-09 | despesa (SCN124)'!$DB11,"")</f>
        <v>7.3666143174492497E-3</v>
      </c>
      <c r="AN12" s="20">
        <f>IFERROR('POF 08-09 | despesa (SCN124)'!AN11/'POF 08-09 | despesa (SCN124)'!$DB11,"")</f>
        <v>7.6639932112838533E-3</v>
      </c>
      <c r="AO12" s="20">
        <f>IFERROR('POF 08-09 | despesa (SCN124)'!AO11/'POF 08-09 | despesa (SCN124)'!$DB11,"")</f>
        <v>7.2691016634345513E-3</v>
      </c>
      <c r="AP12" s="20">
        <f>IFERROR('POF 08-09 | despesa (SCN124)'!AP11/'POF 08-09 | despesa (SCN124)'!$DB11,"")</f>
        <v>7.5464811788092867E-3</v>
      </c>
      <c r="AQ12" s="20">
        <f>IFERROR('POF 08-09 | despesa (SCN124)'!AQ11/'POF 08-09 | despesa (SCN124)'!$DB11,"")</f>
        <v>1.0489431072499916E-2</v>
      </c>
      <c r="AR12" s="20">
        <f>IFERROR('POF 08-09 | despesa (SCN124)'!AR11/'POF 08-09 | despesa (SCN124)'!$DB11,"")</f>
        <v>8.286727181215571E-3</v>
      </c>
      <c r="AS12" s="20">
        <f>IFERROR('POF 08-09 | despesa (SCN124)'!AS11/'POF 08-09 | despesa (SCN124)'!$DB11,"")</f>
        <v>9.8673874605917419E-3</v>
      </c>
      <c r="AT12" s="20">
        <f>IFERROR('POF 08-09 | despesa (SCN124)'!AT11/'POF 08-09 | despesa (SCN124)'!$DB11,"")</f>
        <v>8.598277781193351E-3</v>
      </c>
      <c r="AU12" s="20">
        <f>IFERROR('POF 08-09 | despesa (SCN124)'!AU11/'POF 08-09 | despesa (SCN124)'!$DB11,"")</f>
        <v>6.4952047877110041E-3</v>
      </c>
      <c r="AV12" s="20">
        <f>IFERROR('POF 08-09 | despesa (SCN124)'!AV11/'POF 08-09 | despesa (SCN124)'!$DB11,"")</f>
        <v>1.0028456239629438E-2</v>
      </c>
      <c r="AW12" s="20">
        <f>IFERROR('POF 08-09 | despesa (SCN124)'!AW11/'POF 08-09 | despesa (SCN124)'!$DB11,"")</f>
        <v>7.7816028521320016E-3</v>
      </c>
      <c r="AX12" s="20">
        <f>IFERROR('POF 08-09 | despesa (SCN124)'!AX11/'POF 08-09 | despesa (SCN124)'!$DB11,"")</f>
        <v>8.7693389365256381E-3</v>
      </c>
      <c r="AY12" s="20">
        <f>IFERROR('POF 08-09 | despesa (SCN124)'!AY11/'POF 08-09 | despesa (SCN124)'!$DB11,"")</f>
        <v>7.2373519001153559E-3</v>
      </c>
      <c r="AZ12" s="20">
        <f>IFERROR('POF 08-09 | despesa (SCN124)'!AZ11/'POF 08-09 | despesa (SCN124)'!$DB11,"")</f>
        <v>8.306342714647379E-3</v>
      </c>
      <c r="BA12" s="20">
        <f>IFERROR('POF 08-09 | despesa (SCN124)'!BA11/'POF 08-09 | despesa (SCN124)'!$DB11,"")</f>
        <v>9.7589548224622982E-3</v>
      </c>
      <c r="BB12" s="20">
        <f>IFERROR('POF 08-09 | despesa (SCN124)'!BB11/'POF 08-09 | despesa (SCN124)'!$DB11,"")</f>
        <v>8.7558169122000807E-3</v>
      </c>
      <c r="BC12" s="20">
        <f>IFERROR('POF 08-09 | despesa (SCN124)'!BC11/'POF 08-09 | despesa (SCN124)'!$DB11,"")</f>
        <v>8.753593954133462E-3</v>
      </c>
      <c r="BD12" s="20">
        <f>IFERROR('POF 08-09 | despesa (SCN124)'!BD11/'POF 08-09 | despesa (SCN124)'!$DB11,"")</f>
        <v>9.839778974552113E-3</v>
      </c>
      <c r="BE12" s="20">
        <f>IFERROR('POF 08-09 | despesa (SCN124)'!BE11/'POF 08-09 | despesa (SCN124)'!$DB11,"")</f>
        <v>8.7844487779518733E-3</v>
      </c>
      <c r="BF12" s="20">
        <f>IFERROR('POF 08-09 | despesa (SCN124)'!BF11/'POF 08-09 | despesa (SCN124)'!$DB11,"")</f>
        <v>9.5222273610109619E-3</v>
      </c>
      <c r="BG12" s="20">
        <f>IFERROR('POF 08-09 | despesa (SCN124)'!BG11/'POF 08-09 | despesa (SCN124)'!$DB11,"")</f>
        <v>9.4356900434009565E-3</v>
      </c>
      <c r="BH12" s="20">
        <f>IFERROR('POF 08-09 | despesa (SCN124)'!BH11/'POF 08-09 | despesa (SCN124)'!$DB11,"")</f>
        <v>8.9195394044640167E-3</v>
      </c>
      <c r="BI12" s="20">
        <f>IFERROR('POF 08-09 | despesa (SCN124)'!BI11/'POF 08-09 | despesa (SCN124)'!$DB11,"")</f>
        <v>9.9260275486397157E-3</v>
      </c>
      <c r="BJ12" s="20">
        <f>IFERROR('POF 08-09 | despesa (SCN124)'!BJ11/'POF 08-09 | despesa (SCN124)'!$DB11,"")</f>
        <v>8.7540267580555556E-3</v>
      </c>
      <c r="BK12" s="20">
        <f>IFERROR('POF 08-09 | despesa (SCN124)'!BK11/'POF 08-09 | despesa (SCN124)'!$DB11,"")</f>
        <v>9.4145053755824003E-3</v>
      </c>
      <c r="BL12" s="20">
        <f>IFERROR('POF 08-09 | despesa (SCN124)'!BL11/'POF 08-09 | despesa (SCN124)'!$DB11,"")</f>
        <v>8.5847742499854818E-3</v>
      </c>
      <c r="BM12" s="20">
        <f>IFERROR('POF 08-09 | despesa (SCN124)'!BM11/'POF 08-09 | despesa (SCN124)'!$DB11,"")</f>
        <v>9.7159675764093133E-3</v>
      </c>
      <c r="BN12" s="20">
        <f>IFERROR('POF 08-09 | despesa (SCN124)'!BN11/'POF 08-09 | despesa (SCN124)'!$DB11,"")</f>
        <v>1.1295762645797028E-2</v>
      </c>
      <c r="BO12" s="20">
        <f>IFERROR('POF 08-09 | despesa (SCN124)'!BO11/'POF 08-09 | despesa (SCN124)'!$DB11,"")</f>
        <v>1.0048138395005277E-2</v>
      </c>
      <c r="BP12" s="20">
        <f>IFERROR('POF 08-09 | despesa (SCN124)'!BP11/'POF 08-09 | despesa (SCN124)'!$DB11,"")</f>
        <v>9.5119261722666892E-3</v>
      </c>
      <c r="BQ12" s="20">
        <f>IFERROR('POF 08-09 | despesa (SCN124)'!BQ11/'POF 08-09 | despesa (SCN124)'!$DB11,"")</f>
        <v>9.2567684443321859E-3</v>
      </c>
      <c r="BR12" s="20">
        <f>IFERROR('POF 08-09 | despesa (SCN124)'!BR11/'POF 08-09 | despesa (SCN124)'!$DB11,"")</f>
        <v>9.4506786331173716E-3</v>
      </c>
      <c r="BS12" s="20">
        <f>IFERROR('POF 08-09 | despesa (SCN124)'!BS11/'POF 08-09 | despesa (SCN124)'!$DB11,"")</f>
        <v>8.2352782458403433E-3</v>
      </c>
      <c r="BT12" s="20">
        <f>IFERROR('POF 08-09 | despesa (SCN124)'!BT11/'POF 08-09 | despesa (SCN124)'!$DB11,"")</f>
        <v>1.0380345971278189E-2</v>
      </c>
      <c r="BU12" s="20">
        <f>IFERROR('POF 08-09 | despesa (SCN124)'!BU11/'POF 08-09 | despesa (SCN124)'!$DB11,"")</f>
        <v>8.4222964466401668E-3</v>
      </c>
      <c r="BV12" s="20">
        <f>IFERROR('POF 08-09 | despesa (SCN124)'!BV11/'POF 08-09 | despesa (SCN124)'!$DB11,"")</f>
        <v>1.0571021896632574E-2</v>
      </c>
      <c r="BW12" s="20">
        <f>IFERROR('POF 08-09 | despesa (SCN124)'!BW11/'POF 08-09 | despesa (SCN124)'!$DB11,"")</f>
        <v>1.0152087155046362E-2</v>
      </c>
      <c r="BX12" s="20">
        <f>IFERROR('POF 08-09 | despesa (SCN124)'!BX11/'POF 08-09 | despesa (SCN124)'!$DB11,"")</f>
        <v>1.1168326038388996E-2</v>
      </c>
      <c r="BY12" s="20">
        <f>IFERROR('POF 08-09 | despesa (SCN124)'!BY11/'POF 08-09 | despesa (SCN124)'!$DB11,"")</f>
        <v>1.0585245325261646E-2</v>
      </c>
      <c r="BZ12" s="20">
        <f>IFERROR('POF 08-09 | despesa (SCN124)'!BZ11/'POF 08-09 | despesa (SCN124)'!$DB11,"")</f>
        <v>1.1234014642041318E-2</v>
      </c>
      <c r="CA12" s="20">
        <f>IFERROR('POF 08-09 | despesa (SCN124)'!CA11/'POF 08-09 | despesa (SCN124)'!$DB11,"")</f>
        <v>1.4587848854613745E-2</v>
      </c>
      <c r="CB12" s="20">
        <f>IFERROR('POF 08-09 | despesa (SCN124)'!CB11/'POF 08-09 | despesa (SCN124)'!$DB11,"")</f>
        <v>1.2741102709228538E-2</v>
      </c>
      <c r="CC12" s="20">
        <f>IFERROR('POF 08-09 | despesa (SCN124)'!CC11/'POF 08-09 | despesa (SCN124)'!$DB11,"")</f>
        <v>1.2043135944718009E-2</v>
      </c>
      <c r="CD12" s="20">
        <f>IFERROR('POF 08-09 | despesa (SCN124)'!CD11/'POF 08-09 | despesa (SCN124)'!$DB11,"")</f>
        <v>1.0746759821426168E-2</v>
      </c>
      <c r="CE12" s="20">
        <f>IFERROR('POF 08-09 | despesa (SCN124)'!CE11/'POF 08-09 | despesa (SCN124)'!$DB11,"")</f>
        <v>1.3668860525715565E-2</v>
      </c>
      <c r="CF12" s="20">
        <f>IFERROR('POF 08-09 | despesa (SCN124)'!CF11/'POF 08-09 | despesa (SCN124)'!$DB11,"")</f>
        <v>1.1910266666260431E-2</v>
      </c>
      <c r="CG12" s="20">
        <f>IFERROR('POF 08-09 | despesa (SCN124)'!CG11/'POF 08-09 | despesa (SCN124)'!$DB11,"")</f>
        <v>1.1800417559193786E-2</v>
      </c>
      <c r="CH12" s="20">
        <f>IFERROR('POF 08-09 | despesa (SCN124)'!CH11/'POF 08-09 | despesa (SCN124)'!$DB11,"")</f>
        <v>1.1398593119035011E-2</v>
      </c>
      <c r="CI12" s="20">
        <f>IFERROR('POF 08-09 | despesa (SCN124)'!CI11/'POF 08-09 | despesa (SCN124)'!$DB11,"")</f>
        <v>1.2031503533648225E-2</v>
      </c>
      <c r="CJ12" s="20">
        <f>IFERROR('POF 08-09 | despesa (SCN124)'!CJ11/'POF 08-09 | despesa (SCN124)'!$DB11,"")</f>
        <v>1.3236953776443877E-2</v>
      </c>
      <c r="CK12" s="20">
        <f>IFERROR('POF 08-09 | despesa (SCN124)'!CK11/'POF 08-09 | despesa (SCN124)'!$DB11,"")</f>
        <v>1.097426792009671E-2</v>
      </c>
      <c r="CL12" s="20">
        <f>IFERROR('POF 08-09 | despesa (SCN124)'!CL11/'POF 08-09 | despesa (SCN124)'!$DB11,"")</f>
        <v>1.4418430092852439E-2</v>
      </c>
      <c r="CM12" s="20">
        <f>IFERROR('POF 08-09 | despesa (SCN124)'!CM11/'POF 08-09 | despesa (SCN124)'!$DB11,"")</f>
        <v>1.3032875692270688E-2</v>
      </c>
      <c r="CN12" s="20">
        <f>IFERROR('POF 08-09 | despesa (SCN124)'!CN11/'POF 08-09 | despesa (SCN124)'!$DB11,"")</f>
        <v>1.2956931781401266E-2</v>
      </c>
      <c r="CO12" s="20">
        <f>IFERROR('POF 08-09 | despesa (SCN124)'!CO11/'POF 08-09 | despesa (SCN124)'!$DB11,"")</f>
        <v>1.2435671692440784E-2</v>
      </c>
      <c r="CP12" s="20">
        <f>IFERROR('POF 08-09 | despesa (SCN124)'!CP11/'POF 08-09 | despesa (SCN124)'!$DB11,"")</f>
        <v>1.2962989401575538E-2</v>
      </c>
      <c r="CQ12" s="20">
        <f>IFERROR('POF 08-09 | despesa (SCN124)'!CQ11/'POF 08-09 | despesa (SCN124)'!$DB11,"")</f>
        <v>1.4863867147659327E-2</v>
      </c>
      <c r="CR12" s="20">
        <f>IFERROR('POF 08-09 | despesa (SCN124)'!CR11/'POF 08-09 | despesa (SCN124)'!$DB11,"")</f>
        <v>1.6658029668576459E-2</v>
      </c>
      <c r="CS12" s="20">
        <f>IFERROR('POF 08-09 | despesa (SCN124)'!CS11/'POF 08-09 | despesa (SCN124)'!$DB11,"")</f>
        <v>1.5294959593687008E-2</v>
      </c>
      <c r="CT12" s="20">
        <f>IFERROR('POF 08-09 | despesa (SCN124)'!CT11/'POF 08-09 | despesa (SCN124)'!$DB11,"")</f>
        <v>1.4749345724643106E-2</v>
      </c>
      <c r="CU12" s="20">
        <f>IFERROR('POF 08-09 | despesa (SCN124)'!CU11/'POF 08-09 | despesa (SCN124)'!$DB11,"")</f>
        <v>1.4925786681033549E-2</v>
      </c>
      <c r="CV12" s="20">
        <f>IFERROR('POF 08-09 | despesa (SCN124)'!CV11/'POF 08-09 | despesa (SCN124)'!$DB11,"")</f>
        <v>1.4107656125489311E-2</v>
      </c>
      <c r="CW12" s="20">
        <f>IFERROR('POF 08-09 | despesa (SCN124)'!CW11/'POF 08-09 | despesa (SCN124)'!$DB11,"")</f>
        <v>1.7187086539601784E-2</v>
      </c>
      <c r="CX12" s="20">
        <f>IFERROR('POF 08-09 | despesa (SCN124)'!CX11/'POF 08-09 | despesa (SCN124)'!$DB11,"")</f>
        <v>1.8693216066298059E-2</v>
      </c>
      <c r="CY12" s="20">
        <f>IFERROR('POF 08-09 | despesa (SCN124)'!CY11/'POF 08-09 | despesa (SCN124)'!$DB11,"")</f>
        <v>2.2314157104712538E-2</v>
      </c>
      <c r="CZ12" s="20">
        <f>IFERROR('POF 08-09 | despesa (SCN124)'!CZ11/'POF 08-09 | despesa (SCN124)'!$DB11,"")</f>
        <v>1.9109062221144304E-2</v>
      </c>
      <c r="DA12" s="20">
        <f>IFERROR('POF 08-09 | despesa (SCN124)'!DA11/'POF 08-09 | despesa (SCN124)'!$DB11,"")</f>
        <v>2.9055770182345925E-2</v>
      </c>
      <c r="DB12" s="21">
        <f>IFERROR('POF 08-09 | despesa (SCN124)'!DB11/'POF 08-09 | despesa (SCN124)'!$DB11,"")</f>
        <v>1</v>
      </c>
      <c r="DD12" s="26">
        <v>16110</v>
      </c>
      <c r="DF12" s="34">
        <f t="shared" si="100"/>
        <v>77.924809210980825</v>
      </c>
      <c r="DG12" s="20">
        <f t="shared" si="1"/>
        <v>101.90687479687313</v>
      </c>
      <c r="DH12" s="20">
        <f t="shared" si="2"/>
        <v>93.824419215949334</v>
      </c>
      <c r="DI12" s="20">
        <f t="shared" si="3"/>
        <v>95.011440364590896</v>
      </c>
      <c r="DJ12" s="20">
        <f t="shared" si="4"/>
        <v>103.09183341225319</v>
      </c>
      <c r="DK12" s="20">
        <f t="shared" si="5"/>
        <v>102.46379097331157</v>
      </c>
      <c r="DL12" s="20">
        <f t="shared" si="6"/>
        <v>122.83651018149874</v>
      </c>
      <c r="DM12" s="20">
        <f t="shared" si="7"/>
        <v>100.01071858314498</v>
      </c>
      <c r="DN12" s="20">
        <f t="shared" si="8"/>
        <v>108.43949652480084</v>
      </c>
      <c r="DO12" s="20">
        <f t="shared" si="9"/>
        <v>105.78238273002466</v>
      </c>
      <c r="DP12" s="20">
        <f t="shared" si="10"/>
        <v>92.833947308572462</v>
      </c>
      <c r="DQ12" s="20">
        <f t="shared" si="11"/>
        <v>136.44578417249912</v>
      </c>
      <c r="DR12" s="20">
        <f t="shared" si="12"/>
        <v>105.37518131290973</v>
      </c>
      <c r="DS12" s="20">
        <f t="shared" si="13"/>
        <v>117.39376955956114</v>
      </c>
      <c r="DT12" s="20">
        <f t="shared" si="14"/>
        <v>105.56474668500216</v>
      </c>
      <c r="DU12" s="20">
        <f t="shared" si="15"/>
        <v>101.82962632643486</v>
      </c>
      <c r="DV12" s="20">
        <f t="shared" si="16"/>
        <v>105.78632973445748</v>
      </c>
      <c r="DW12" s="20">
        <f t="shared" si="17"/>
        <v>169.70506751201498</v>
      </c>
      <c r="DX12" s="20">
        <f t="shared" si="18"/>
        <v>127.85775857404272</v>
      </c>
      <c r="DY12" s="20">
        <f t="shared" si="19"/>
        <v>102.29872762545833</v>
      </c>
      <c r="DZ12" s="20">
        <f t="shared" si="20"/>
        <v>99.863555974928204</v>
      </c>
      <c r="EA12" s="20">
        <f t="shared" si="21"/>
        <v>128.98070548676017</v>
      </c>
      <c r="EB12" s="20">
        <f t="shared" si="22"/>
        <v>93.589494934413182</v>
      </c>
      <c r="EC12" s="20">
        <f t="shared" si="23"/>
        <v>120.44318727863661</v>
      </c>
      <c r="ED12" s="20">
        <f t="shared" si="24"/>
        <v>149.2957999029251</v>
      </c>
      <c r="EE12" s="20">
        <f t="shared" si="25"/>
        <v>127.24005874491034</v>
      </c>
      <c r="EF12" s="20">
        <f t="shared" si="26"/>
        <v>116.24188959205843</v>
      </c>
      <c r="EG12" s="20">
        <f t="shared" si="27"/>
        <v>122.27709526208449</v>
      </c>
      <c r="EH12" s="20">
        <f t="shared" si="28"/>
        <v>127.79680191857341</v>
      </c>
      <c r="EI12" s="20">
        <f t="shared" si="29"/>
        <v>134.08501859464349</v>
      </c>
      <c r="EJ12" s="20">
        <f t="shared" si="30"/>
        <v>142.14986519363012</v>
      </c>
      <c r="EK12" s="20">
        <f t="shared" si="31"/>
        <v>124.52930157319767</v>
      </c>
      <c r="EL12" s="20">
        <f t="shared" si="32"/>
        <v>137.64862240379176</v>
      </c>
      <c r="EM12" s="20">
        <f t="shared" si="33"/>
        <v>118.67615665410742</v>
      </c>
      <c r="EN12" s="20">
        <f t="shared" si="34"/>
        <v>123.46693063378288</v>
      </c>
      <c r="EO12" s="20">
        <f t="shared" si="35"/>
        <v>117.10522779793062</v>
      </c>
      <c r="EP12" s="20">
        <f t="shared" si="36"/>
        <v>121.57381179061761</v>
      </c>
      <c r="EQ12" s="20">
        <f t="shared" si="37"/>
        <v>168.98473457797365</v>
      </c>
      <c r="ER12" s="20">
        <f t="shared" si="38"/>
        <v>133.49917488938286</v>
      </c>
      <c r="ES12" s="20">
        <f t="shared" si="39"/>
        <v>158.96361199013296</v>
      </c>
      <c r="ET12" s="20">
        <f t="shared" si="40"/>
        <v>138.51825505502489</v>
      </c>
      <c r="EU12" s="20">
        <f t="shared" si="41"/>
        <v>104.63774913002428</v>
      </c>
      <c r="EV12" s="20">
        <f t="shared" si="42"/>
        <v>161.55843002043025</v>
      </c>
      <c r="EW12" s="20">
        <f t="shared" si="43"/>
        <v>125.36162194784654</v>
      </c>
      <c r="EX12" s="20">
        <f t="shared" si="44"/>
        <v>141.27405026742804</v>
      </c>
      <c r="EY12" s="20">
        <f t="shared" si="45"/>
        <v>116.59373911085838</v>
      </c>
      <c r="EZ12" s="20">
        <f t="shared" si="46"/>
        <v>133.81518113296929</v>
      </c>
      <c r="FA12" s="20">
        <f t="shared" si="47"/>
        <v>157.21676218986764</v>
      </c>
      <c r="FB12" s="20">
        <f t="shared" si="48"/>
        <v>141.05621045554329</v>
      </c>
      <c r="FC12" s="20">
        <f t="shared" si="49"/>
        <v>141.02039860109008</v>
      </c>
      <c r="FD12" s="20">
        <f t="shared" si="50"/>
        <v>158.51883928003454</v>
      </c>
      <c r="FE12" s="20">
        <f t="shared" si="51"/>
        <v>141.51746981280468</v>
      </c>
      <c r="FF12" s="20">
        <f t="shared" si="52"/>
        <v>153.4030827858866</v>
      </c>
      <c r="FG12" s="20">
        <f t="shared" si="53"/>
        <v>152.00896659918942</v>
      </c>
      <c r="FH12" s="20">
        <f t="shared" si="54"/>
        <v>143.69377980591531</v>
      </c>
      <c r="FI12" s="20">
        <f t="shared" si="55"/>
        <v>159.90830380858583</v>
      </c>
      <c r="FJ12" s="20">
        <f t="shared" si="56"/>
        <v>141.027371072275</v>
      </c>
      <c r="FK12" s="20">
        <f t="shared" si="57"/>
        <v>151.66768160063248</v>
      </c>
      <c r="FL12" s="20">
        <f t="shared" si="58"/>
        <v>138.30071316726611</v>
      </c>
      <c r="FM12" s="20">
        <f t="shared" si="59"/>
        <v>156.52423765595404</v>
      </c>
      <c r="FN12" s="20">
        <f t="shared" si="60"/>
        <v>181.97473622379013</v>
      </c>
      <c r="FO12" s="20">
        <f t="shared" si="61"/>
        <v>161.875509543535</v>
      </c>
      <c r="FP12" s="20">
        <f t="shared" si="62"/>
        <v>153.23713063521637</v>
      </c>
      <c r="FQ12" s="20">
        <f t="shared" si="63"/>
        <v>149.1265396381915</v>
      </c>
      <c r="FR12" s="20">
        <f t="shared" si="64"/>
        <v>152.25043277952085</v>
      </c>
      <c r="FS12" s="20">
        <f t="shared" si="65"/>
        <v>132.67033254048792</v>
      </c>
      <c r="FT12" s="20">
        <f t="shared" si="66"/>
        <v>167.22737359729163</v>
      </c>
      <c r="FU12" s="20">
        <f t="shared" si="67"/>
        <v>135.68319575537308</v>
      </c>
      <c r="FV12" s="20">
        <f t="shared" si="68"/>
        <v>170.29916275475077</v>
      </c>
      <c r="FW12" s="20">
        <f t="shared" si="69"/>
        <v>163.5501240677969</v>
      </c>
      <c r="FX12" s="20">
        <f t="shared" si="70"/>
        <v>179.92173247844673</v>
      </c>
      <c r="FY12" s="20">
        <f t="shared" si="71"/>
        <v>170.5283021899651</v>
      </c>
      <c r="FZ12" s="20">
        <f t="shared" si="72"/>
        <v>180.97997588328565</v>
      </c>
      <c r="GA12" s="20">
        <f t="shared" si="73"/>
        <v>235.01024504782742</v>
      </c>
      <c r="GB12" s="20">
        <f t="shared" si="74"/>
        <v>205.25916464567175</v>
      </c>
      <c r="GC12" s="20">
        <f t="shared" si="75"/>
        <v>194.01492006940711</v>
      </c>
      <c r="GD12" s="20">
        <f t="shared" si="76"/>
        <v>173.13030072317557</v>
      </c>
      <c r="GE12" s="20">
        <f t="shared" si="77"/>
        <v>220.20534306927775</v>
      </c>
      <c r="GF12" s="20">
        <f t="shared" si="78"/>
        <v>191.87439599345555</v>
      </c>
      <c r="GG12" s="20">
        <f t="shared" si="79"/>
        <v>190.1047268786119</v>
      </c>
      <c r="GH12" s="20">
        <f t="shared" si="80"/>
        <v>183.63133514765403</v>
      </c>
      <c r="GI12" s="20">
        <f t="shared" si="81"/>
        <v>193.82752192707292</v>
      </c>
      <c r="GJ12" s="20">
        <f t="shared" si="82"/>
        <v>213.24732533851085</v>
      </c>
      <c r="GK12" s="20">
        <f t="shared" si="83"/>
        <v>176.795456192758</v>
      </c>
      <c r="GL12" s="20">
        <f t="shared" si="84"/>
        <v>232.28090879585278</v>
      </c>
      <c r="GM12" s="20">
        <f t="shared" si="85"/>
        <v>209.95962740248078</v>
      </c>
      <c r="GN12" s="20">
        <f t="shared" si="86"/>
        <v>208.7361709983744</v>
      </c>
      <c r="GO12" s="20">
        <f t="shared" si="87"/>
        <v>200.33867096522104</v>
      </c>
      <c r="GP12" s="20">
        <f t="shared" si="88"/>
        <v>208.83375925938191</v>
      </c>
      <c r="GQ12" s="20">
        <f t="shared" si="89"/>
        <v>239.45689974879176</v>
      </c>
      <c r="GR12" s="20">
        <f t="shared" si="90"/>
        <v>268.36085796076674</v>
      </c>
      <c r="GS12" s="20">
        <f t="shared" si="91"/>
        <v>246.4017990542977</v>
      </c>
      <c r="GT12" s="20">
        <f t="shared" si="92"/>
        <v>237.61195962400043</v>
      </c>
      <c r="GU12" s="20">
        <f t="shared" si="93"/>
        <v>240.45442343145046</v>
      </c>
      <c r="GV12" s="20">
        <f t="shared" si="94"/>
        <v>227.27434018163279</v>
      </c>
      <c r="GW12" s="20">
        <f t="shared" si="95"/>
        <v>276.88396415298473</v>
      </c>
      <c r="GX12" s="20">
        <f t="shared" si="96"/>
        <v>301.14771082806175</v>
      </c>
      <c r="GY12" s="20">
        <f t="shared" si="97"/>
        <v>359.48107095691898</v>
      </c>
      <c r="GZ12" s="20">
        <f t="shared" si="98"/>
        <v>307.84699238263471</v>
      </c>
      <c r="HA12" s="21">
        <f t="shared" si="99"/>
        <v>468.08845763759285</v>
      </c>
    </row>
    <row r="13" spans="2:209" x14ac:dyDescent="0.3">
      <c r="B13" s="6">
        <v>1921</v>
      </c>
      <c r="C13" s="13" t="s">
        <v>114</v>
      </c>
      <c r="D13" s="13">
        <v>10</v>
      </c>
      <c r="E13" s="13" t="str">
        <f t="shared" si="0"/>
        <v>S</v>
      </c>
      <c r="F13" s="20">
        <f>IFERROR('POF 08-09 | despesa (SCN124)'!F12/'POF 08-09 | despesa (SCN124)'!$DB12,"")</f>
        <v>8.1496556969591332E-3</v>
      </c>
      <c r="G13" s="20">
        <f>IFERROR('POF 08-09 | despesa (SCN124)'!G12/'POF 08-09 | despesa (SCN124)'!$DB12,"")</f>
        <v>3.0302612644502683E-3</v>
      </c>
      <c r="H13" s="20">
        <f>IFERROR('POF 08-09 | despesa (SCN124)'!H12/'POF 08-09 | despesa (SCN124)'!$DB12,"")</f>
        <v>1.175711495799229E-3</v>
      </c>
      <c r="I13" s="20">
        <f>IFERROR('POF 08-09 | despesa (SCN124)'!I12/'POF 08-09 | despesa (SCN124)'!$DB12,"")</f>
        <v>3.246328385801201E-3</v>
      </c>
      <c r="J13" s="20">
        <f>IFERROR('POF 08-09 | despesa (SCN124)'!J12/'POF 08-09 | despesa (SCN124)'!$DB12,"")</f>
        <v>4.9030462925360114E-3</v>
      </c>
      <c r="K13" s="20">
        <f>IFERROR('POF 08-09 | despesa (SCN124)'!K12/'POF 08-09 | despesa (SCN124)'!$DB12,"")</f>
        <v>1.2583877686616132E-3</v>
      </c>
      <c r="L13" s="20">
        <f>IFERROR('POF 08-09 | despesa (SCN124)'!L12/'POF 08-09 | despesa (SCN124)'!$DB12,"")</f>
        <v>4.0546650764168336E-3</v>
      </c>
      <c r="M13" s="20">
        <f>IFERROR('POF 08-09 | despesa (SCN124)'!M12/'POF 08-09 | despesa (SCN124)'!$DB12,"")</f>
        <v>1.0642853116062919E-2</v>
      </c>
      <c r="N13" s="20">
        <f>IFERROR('POF 08-09 | despesa (SCN124)'!N12/'POF 08-09 | despesa (SCN124)'!$DB12,"")</f>
        <v>6.6504781006644859E-3</v>
      </c>
      <c r="O13" s="20">
        <f>IFERROR('POF 08-09 | despesa (SCN124)'!O12/'POF 08-09 | despesa (SCN124)'!$DB12,"")</f>
        <v>4.0650715410785777E-3</v>
      </c>
      <c r="P13" s="20">
        <f>IFERROR('POF 08-09 | despesa (SCN124)'!P12/'POF 08-09 | despesa (SCN124)'!$DB12,"")</f>
        <v>6.4321656266730027E-3</v>
      </c>
      <c r="Q13" s="20">
        <f>IFERROR('POF 08-09 | despesa (SCN124)'!Q12/'POF 08-09 | despesa (SCN124)'!$DB12,"")</f>
        <v>4.286374168202523E-3</v>
      </c>
      <c r="R13" s="20">
        <f>IFERROR('POF 08-09 | despesa (SCN124)'!R12/'POF 08-09 | despesa (SCN124)'!$DB12,"")</f>
        <v>7.5617520355537879E-3</v>
      </c>
      <c r="S13" s="20">
        <f>IFERROR('POF 08-09 | despesa (SCN124)'!S12/'POF 08-09 | despesa (SCN124)'!$DB12,"")</f>
        <v>4.3127777036065769E-3</v>
      </c>
      <c r="T13" s="20">
        <f>IFERROR('POF 08-09 | despesa (SCN124)'!T12/'POF 08-09 | despesa (SCN124)'!$DB12,"")</f>
        <v>2.4331699604246081E-3</v>
      </c>
      <c r="U13" s="20">
        <f>IFERROR('POF 08-09 | despesa (SCN124)'!U12/'POF 08-09 | despesa (SCN124)'!$DB12,"")</f>
        <v>2.0715766824644152E-3</v>
      </c>
      <c r="V13" s="20">
        <f>IFERROR('POF 08-09 | despesa (SCN124)'!V12/'POF 08-09 | despesa (SCN124)'!$DB12,"")</f>
        <v>3.8984652358711441E-3</v>
      </c>
      <c r="W13" s="20">
        <f>IFERROR('POF 08-09 | despesa (SCN124)'!W12/'POF 08-09 | despesa (SCN124)'!$DB12,"")</f>
        <v>5.1411008881589761E-3</v>
      </c>
      <c r="X13" s="20">
        <f>IFERROR('POF 08-09 | despesa (SCN124)'!X12/'POF 08-09 | despesa (SCN124)'!$DB12,"")</f>
        <v>1.2561841849349012E-3</v>
      </c>
      <c r="Y13" s="20">
        <f>IFERROR('POF 08-09 | despesa (SCN124)'!Y12/'POF 08-09 | despesa (SCN124)'!$DB12,"")</f>
        <v>1.8135425676271977E-3</v>
      </c>
      <c r="Z13" s="20">
        <f>IFERROR('POF 08-09 | despesa (SCN124)'!Z12/'POF 08-09 | despesa (SCN124)'!$DB12,"")</f>
        <v>4.2893385155827147E-3</v>
      </c>
      <c r="AA13" s="20">
        <f>IFERROR('POF 08-09 | despesa (SCN124)'!AA12/'POF 08-09 | despesa (SCN124)'!$DB12,"")</f>
        <v>0.18229452277513455</v>
      </c>
      <c r="AB13" s="20">
        <f>IFERROR('POF 08-09 | despesa (SCN124)'!AB12/'POF 08-09 | despesa (SCN124)'!$DB12,"")</f>
        <v>4.9905308417843783E-3</v>
      </c>
      <c r="AC13" s="20">
        <f>IFERROR('POF 08-09 | despesa (SCN124)'!AC12/'POF 08-09 | despesa (SCN124)'!$DB12,"")</f>
        <v>6.5747105181929262E-3</v>
      </c>
      <c r="AD13" s="20">
        <f>IFERROR('POF 08-09 | despesa (SCN124)'!AD12/'POF 08-09 | despesa (SCN124)'!$DB12,"")</f>
        <v>5.6551507741591095E-3</v>
      </c>
      <c r="AE13" s="20">
        <f>IFERROR('POF 08-09 | despesa (SCN124)'!AE12/'POF 08-09 | despesa (SCN124)'!$DB12,"")</f>
        <v>4.2489347645278293E-3</v>
      </c>
      <c r="AF13" s="20">
        <f>IFERROR('POF 08-09 | despesa (SCN124)'!AF12/'POF 08-09 | despesa (SCN124)'!$DB12,"")</f>
        <v>9.9179486152549661E-4</v>
      </c>
      <c r="AG13" s="20">
        <f>IFERROR('POF 08-09 | despesa (SCN124)'!AG12/'POF 08-09 | despesa (SCN124)'!$DB12,"")</f>
        <v>5.8372896605602921E-3</v>
      </c>
      <c r="AH13" s="20">
        <f>IFERROR('POF 08-09 | despesa (SCN124)'!AH12/'POF 08-09 | despesa (SCN124)'!$DB12,"")</f>
        <v>4.8133643628778594E-3</v>
      </c>
      <c r="AI13" s="20">
        <f>IFERROR('POF 08-09 | despesa (SCN124)'!AI12/'POF 08-09 | despesa (SCN124)'!$DB12,"")</f>
        <v>1.1809859589549344E-2</v>
      </c>
      <c r="AJ13" s="20">
        <f>IFERROR('POF 08-09 | despesa (SCN124)'!AJ12/'POF 08-09 | despesa (SCN124)'!$DB12,"")</f>
        <v>7.2576561936345515E-3</v>
      </c>
      <c r="AK13" s="20">
        <f>IFERROR('POF 08-09 | despesa (SCN124)'!AK12/'POF 08-09 | despesa (SCN124)'!$DB12,"")</f>
        <v>7.7537742322852446E-3</v>
      </c>
      <c r="AL13" s="20">
        <f>IFERROR('POF 08-09 | despesa (SCN124)'!AL12/'POF 08-09 | despesa (SCN124)'!$DB12,"")</f>
        <v>5.868419617450593E-3</v>
      </c>
      <c r="AM13" s="20">
        <f>IFERROR('POF 08-09 | despesa (SCN124)'!AM12/'POF 08-09 | despesa (SCN124)'!$DB12,"")</f>
        <v>1.8307533966784157E-3</v>
      </c>
      <c r="AN13" s="20">
        <f>IFERROR('POF 08-09 | despesa (SCN124)'!AN12/'POF 08-09 | despesa (SCN124)'!$DB12,"")</f>
        <v>1.3335064210587932E-3</v>
      </c>
      <c r="AO13" s="20">
        <f>IFERROR('POF 08-09 | despesa (SCN124)'!AO12/'POF 08-09 | despesa (SCN124)'!$DB12,"")</f>
        <v>1.4639781815968722E-3</v>
      </c>
      <c r="AP13" s="20">
        <f>IFERROR('POF 08-09 | despesa (SCN124)'!AP12/'POF 08-09 | despesa (SCN124)'!$DB12,"")</f>
        <v>3.2010462491896875E-3</v>
      </c>
      <c r="AQ13" s="20">
        <f>IFERROR('POF 08-09 | despesa (SCN124)'!AQ12/'POF 08-09 | despesa (SCN124)'!$DB12,"")</f>
        <v>1.1067703450778144E-2</v>
      </c>
      <c r="AR13" s="20">
        <f>IFERROR('POF 08-09 | despesa (SCN124)'!AR12/'POF 08-09 | despesa (SCN124)'!$DB12,"")</f>
        <v>2.3296958078910432E-3</v>
      </c>
      <c r="AS13" s="20">
        <f>IFERROR('POF 08-09 | despesa (SCN124)'!AS12/'POF 08-09 | despesa (SCN124)'!$DB12,"")</f>
        <v>6.7086849569737402E-3</v>
      </c>
      <c r="AT13" s="20">
        <f>IFERROR('POF 08-09 | despesa (SCN124)'!AT12/'POF 08-09 | despesa (SCN124)'!$DB12,"")</f>
        <v>9.2126325227926339E-3</v>
      </c>
      <c r="AU13" s="20">
        <f>IFERROR('POF 08-09 | despesa (SCN124)'!AU12/'POF 08-09 | despesa (SCN124)'!$DB12,"")</f>
        <v>3.2667435962442067E-3</v>
      </c>
      <c r="AV13" s="20">
        <f>IFERROR('POF 08-09 | despesa (SCN124)'!AV12/'POF 08-09 | despesa (SCN124)'!$DB12,"")</f>
        <v>5.1829769767709061E-3</v>
      </c>
      <c r="AW13" s="20">
        <f>IFERROR('POF 08-09 | despesa (SCN124)'!AW12/'POF 08-09 | despesa (SCN124)'!$DB12,"")</f>
        <v>7.5356096429237442E-3</v>
      </c>
      <c r="AX13" s="20">
        <f>IFERROR('POF 08-09 | despesa (SCN124)'!AX12/'POF 08-09 | despesa (SCN124)'!$DB12,"")</f>
        <v>9.4747043401391551E-3</v>
      </c>
      <c r="AY13" s="20">
        <f>IFERROR('POF 08-09 | despesa (SCN124)'!AY12/'POF 08-09 | despesa (SCN124)'!$DB12,"")</f>
        <v>2.5745065810836129E-3</v>
      </c>
      <c r="AZ13" s="20">
        <f>IFERROR('POF 08-09 | despesa (SCN124)'!AZ12/'POF 08-09 | despesa (SCN124)'!$DB12,"")</f>
        <v>5.8043804674413795E-3</v>
      </c>
      <c r="BA13" s="20">
        <f>IFERROR('POF 08-09 | despesa (SCN124)'!BA12/'POF 08-09 | despesa (SCN124)'!$DB12,"")</f>
        <v>4.9702174012637712E-3</v>
      </c>
      <c r="BB13" s="20">
        <f>IFERROR('POF 08-09 | despesa (SCN124)'!BB12/'POF 08-09 | despesa (SCN124)'!$DB12,"")</f>
        <v>8.277114106724404E-3</v>
      </c>
      <c r="BC13" s="20">
        <f>IFERROR('POF 08-09 | despesa (SCN124)'!BC12/'POF 08-09 | despesa (SCN124)'!$DB12,"")</f>
        <v>3.5120456194090918E-3</v>
      </c>
      <c r="BD13" s="20">
        <f>IFERROR('POF 08-09 | despesa (SCN124)'!BD12/'POF 08-09 | despesa (SCN124)'!$DB12,"")</f>
        <v>5.5036726481013229E-3</v>
      </c>
      <c r="BE13" s="20">
        <f>IFERROR('POF 08-09 | despesa (SCN124)'!BE12/'POF 08-09 | despesa (SCN124)'!$DB12,"")</f>
        <v>3.36208510188429E-3</v>
      </c>
      <c r="BF13" s="20">
        <f>IFERROR('POF 08-09 | despesa (SCN124)'!BF12/'POF 08-09 | despesa (SCN124)'!$DB12,"")</f>
        <v>4.3803391462232093E-3</v>
      </c>
      <c r="BG13" s="20">
        <f>IFERROR('POF 08-09 | despesa (SCN124)'!BG12/'POF 08-09 | despesa (SCN124)'!$DB12,"")</f>
        <v>5.3276512101215973E-3</v>
      </c>
      <c r="BH13" s="20">
        <f>IFERROR('POF 08-09 | despesa (SCN124)'!BH12/'POF 08-09 | despesa (SCN124)'!$DB12,"")</f>
        <v>1.3855462305571882E-3</v>
      </c>
      <c r="BI13" s="20">
        <f>IFERROR('POF 08-09 | despesa (SCN124)'!BI12/'POF 08-09 | despesa (SCN124)'!$DB12,"")</f>
        <v>6.2100069715901396E-3</v>
      </c>
      <c r="BJ13" s="20">
        <f>IFERROR('POF 08-09 | despesa (SCN124)'!BJ12/'POF 08-09 | despesa (SCN124)'!$DB12,"")</f>
        <v>9.1446737952071058E-3</v>
      </c>
      <c r="BK13" s="20">
        <f>IFERROR('POF 08-09 | despesa (SCN124)'!BK12/'POF 08-09 | despesa (SCN124)'!$DB12,"")</f>
        <v>4.8718383670628418E-3</v>
      </c>
      <c r="BL13" s="20">
        <f>IFERROR('POF 08-09 | despesa (SCN124)'!BL12/'POF 08-09 | despesa (SCN124)'!$DB12,"")</f>
        <v>5.9394590026403413E-3</v>
      </c>
      <c r="BM13" s="20">
        <f>IFERROR('POF 08-09 | despesa (SCN124)'!BM12/'POF 08-09 | despesa (SCN124)'!$DB12,"")</f>
        <v>3.600759626047867E-3</v>
      </c>
      <c r="BN13" s="20">
        <f>IFERROR('POF 08-09 | despesa (SCN124)'!BN12/'POF 08-09 | despesa (SCN124)'!$DB12,"")</f>
        <v>5.9876540565670915E-3</v>
      </c>
      <c r="BO13" s="20">
        <f>IFERROR('POF 08-09 | despesa (SCN124)'!BO12/'POF 08-09 | despesa (SCN124)'!$DB12,"")</f>
        <v>7.6078491713899793E-3</v>
      </c>
      <c r="BP13" s="20">
        <f>IFERROR('POF 08-09 | despesa (SCN124)'!BP12/'POF 08-09 | despesa (SCN124)'!$DB12,"")</f>
        <v>4.8481237608103958E-3</v>
      </c>
      <c r="BQ13" s="20">
        <f>IFERROR('POF 08-09 | despesa (SCN124)'!BQ12/'POF 08-09 | despesa (SCN124)'!$DB12,"")</f>
        <v>1.4005998852261246E-2</v>
      </c>
      <c r="BR13" s="20">
        <f>IFERROR('POF 08-09 | despesa (SCN124)'!BR12/'POF 08-09 | despesa (SCN124)'!$DB12,"")</f>
        <v>4.9152986295555286E-3</v>
      </c>
      <c r="BS13" s="20">
        <f>IFERROR('POF 08-09 | despesa (SCN124)'!BS12/'POF 08-09 | despesa (SCN124)'!$DB12,"")</f>
        <v>3.4621772579852615E-3</v>
      </c>
      <c r="BT13" s="20">
        <f>IFERROR('POF 08-09 | despesa (SCN124)'!BT12/'POF 08-09 | despesa (SCN124)'!$DB12,"")</f>
        <v>1.3700436645042698E-3</v>
      </c>
      <c r="BU13" s="20">
        <f>IFERROR('POF 08-09 | despesa (SCN124)'!BU12/'POF 08-09 | despesa (SCN124)'!$DB12,"")</f>
        <v>4.2860820124799746E-3</v>
      </c>
      <c r="BV13" s="20">
        <f>IFERROR('POF 08-09 | despesa (SCN124)'!BV12/'POF 08-09 | despesa (SCN124)'!$DB12,"")</f>
        <v>5.3430123882176736E-3</v>
      </c>
      <c r="BW13" s="20">
        <f>IFERROR('POF 08-09 | despesa (SCN124)'!BW12/'POF 08-09 | despesa (SCN124)'!$DB12,"")</f>
        <v>1.6682887359907018E-2</v>
      </c>
      <c r="BX13" s="20">
        <f>IFERROR('POF 08-09 | despesa (SCN124)'!BX12/'POF 08-09 | despesa (SCN124)'!$DB12,"")</f>
        <v>3.9187855148798481E-3</v>
      </c>
      <c r="BY13" s="20">
        <f>IFERROR('POF 08-09 | despesa (SCN124)'!BY12/'POF 08-09 | despesa (SCN124)'!$DB12,"")</f>
        <v>1.0031105553379787E-3</v>
      </c>
      <c r="BZ13" s="20">
        <f>IFERROR('POF 08-09 | despesa (SCN124)'!BZ12/'POF 08-09 | despesa (SCN124)'!$DB12,"")</f>
        <v>3.842471502431534E-3</v>
      </c>
      <c r="CA13" s="20">
        <f>IFERROR('POF 08-09 | despesa (SCN124)'!CA12/'POF 08-09 | despesa (SCN124)'!$DB12,"")</f>
        <v>2.7696167454181672E-3</v>
      </c>
      <c r="CB13" s="20">
        <f>IFERROR('POF 08-09 | despesa (SCN124)'!CB12/'POF 08-09 | despesa (SCN124)'!$DB12,"")</f>
        <v>9.9795604615240448E-3</v>
      </c>
      <c r="CC13" s="20">
        <f>IFERROR('POF 08-09 | despesa (SCN124)'!CC12/'POF 08-09 | despesa (SCN124)'!$DB12,"")</f>
        <v>1.4525493269166405E-2</v>
      </c>
      <c r="CD13" s="20">
        <f>IFERROR('POF 08-09 | despesa (SCN124)'!CD12/'POF 08-09 | despesa (SCN124)'!$DB12,"")</f>
        <v>5.5058313656080162E-3</v>
      </c>
      <c r="CE13" s="20">
        <f>IFERROR('POF 08-09 | despesa (SCN124)'!CE12/'POF 08-09 | despesa (SCN124)'!$DB12,"")</f>
        <v>7.0041791838458475E-3</v>
      </c>
      <c r="CF13" s="20">
        <f>IFERROR('POF 08-09 | despesa (SCN124)'!CF12/'POF 08-09 | despesa (SCN124)'!$DB12,"")</f>
        <v>8.1762694211246819E-3</v>
      </c>
      <c r="CG13" s="20">
        <f>IFERROR('POF 08-09 | despesa (SCN124)'!CG12/'POF 08-09 | despesa (SCN124)'!$DB12,"")</f>
        <v>1.3172277153377238E-2</v>
      </c>
      <c r="CH13" s="20">
        <f>IFERROR('POF 08-09 | despesa (SCN124)'!CH12/'POF 08-09 | despesa (SCN124)'!$DB12,"")</f>
        <v>5.9512852512082865E-3</v>
      </c>
      <c r="CI13" s="20">
        <f>IFERROR('POF 08-09 | despesa (SCN124)'!CI12/'POF 08-09 | despesa (SCN124)'!$DB12,"")</f>
        <v>7.8550419295414613E-3</v>
      </c>
      <c r="CJ13" s="20">
        <f>IFERROR('POF 08-09 | despesa (SCN124)'!CJ12/'POF 08-09 | despesa (SCN124)'!$DB12,"")</f>
        <v>9.8650029552766194E-3</v>
      </c>
      <c r="CK13" s="20">
        <f>IFERROR('POF 08-09 | despesa (SCN124)'!CK12/'POF 08-09 | despesa (SCN124)'!$DB12,"")</f>
        <v>5.4095836506099275E-2</v>
      </c>
      <c r="CL13" s="20">
        <f>IFERROR('POF 08-09 | despesa (SCN124)'!CL12/'POF 08-09 | despesa (SCN124)'!$DB12,"")</f>
        <v>7.2577519977736083E-3</v>
      </c>
      <c r="CM13" s="20">
        <f>IFERROR('POF 08-09 | despesa (SCN124)'!CM12/'POF 08-09 | despesa (SCN124)'!$DB12,"")</f>
        <v>1.0927497905133398E-2</v>
      </c>
      <c r="CN13" s="20">
        <f>IFERROR('POF 08-09 | despesa (SCN124)'!CN12/'POF 08-09 | despesa (SCN124)'!$DB12,"")</f>
        <v>7.2777309019232709E-3</v>
      </c>
      <c r="CO13" s="20">
        <f>IFERROR('POF 08-09 | despesa (SCN124)'!CO12/'POF 08-09 | despesa (SCN124)'!$DB12,"")</f>
        <v>5.084424430846354E-3</v>
      </c>
      <c r="CP13" s="20">
        <f>IFERROR('POF 08-09 | despesa (SCN124)'!CP12/'POF 08-09 | despesa (SCN124)'!$DB12,"")</f>
        <v>2.5063060721141207E-2</v>
      </c>
      <c r="CQ13" s="20">
        <f>IFERROR('POF 08-09 | despesa (SCN124)'!CQ12/'POF 08-09 | despesa (SCN124)'!$DB12,"")</f>
        <v>1.7196237291928151E-2</v>
      </c>
      <c r="CR13" s="20">
        <f>IFERROR('POF 08-09 | despesa (SCN124)'!CR12/'POF 08-09 | despesa (SCN124)'!$DB12,"")</f>
        <v>1.2668614840389043E-2</v>
      </c>
      <c r="CS13" s="20">
        <f>IFERROR('POF 08-09 | despesa (SCN124)'!CS12/'POF 08-09 | despesa (SCN124)'!$DB12,"")</f>
        <v>7.2782570692613282E-3</v>
      </c>
      <c r="CT13" s="20">
        <f>IFERROR('POF 08-09 | despesa (SCN124)'!CT12/'POF 08-09 | despesa (SCN124)'!$DB12,"")</f>
        <v>1.4925992128967292E-2</v>
      </c>
      <c r="CU13" s="20">
        <f>IFERROR('POF 08-09 | despesa (SCN124)'!CU12/'POF 08-09 | despesa (SCN124)'!$DB12,"")</f>
        <v>3.956305099325351E-2</v>
      </c>
      <c r="CV13" s="20">
        <f>IFERROR('POF 08-09 | despesa (SCN124)'!CV12/'POF 08-09 | despesa (SCN124)'!$DB12,"")</f>
        <v>1.4028531050562015E-2</v>
      </c>
      <c r="CW13" s="20">
        <f>IFERROR('POF 08-09 | despesa (SCN124)'!CW12/'POF 08-09 | despesa (SCN124)'!$DB12,"")</f>
        <v>1.8990073273546331E-2</v>
      </c>
      <c r="CX13" s="20">
        <f>IFERROR('POF 08-09 | despesa (SCN124)'!CX12/'POF 08-09 | despesa (SCN124)'!$DB12,"")</f>
        <v>3.6421576182860349E-2</v>
      </c>
      <c r="CY13" s="20">
        <f>IFERROR('POF 08-09 | despesa (SCN124)'!CY12/'POF 08-09 | despesa (SCN124)'!$DB12,"")</f>
        <v>4.099612209598525E-2</v>
      </c>
      <c r="CZ13" s="20">
        <f>IFERROR('POF 08-09 | despesa (SCN124)'!CZ12/'POF 08-09 | despesa (SCN124)'!$DB12,"")</f>
        <v>2.7039745395710656E-2</v>
      </c>
      <c r="DA13" s="20">
        <f>IFERROR('POF 08-09 | despesa (SCN124)'!DA12/'POF 08-09 | despesa (SCN124)'!$DB12,"")</f>
        <v>2.2866198434592283E-2</v>
      </c>
      <c r="DB13" s="21">
        <f>IFERROR('POF 08-09 | despesa (SCN124)'!DB12/'POF 08-09 | despesa (SCN124)'!$DB12,"")</f>
        <v>1</v>
      </c>
      <c r="DD13" s="26">
        <v>728</v>
      </c>
      <c r="DF13" s="34">
        <f t="shared" si="100"/>
        <v>5.9329493473862494</v>
      </c>
      <c r="DG13" s="20">
        <f t="shared" si="1"/>
        <v>2.2060302005197951</v>
      </c>
      <c r="DH13" s="20">
        <f t="shared" si="2"/>
        <v>0.85591796894183869</v>
      </c>
      <c r="DI13" s="20">
        <f t="shared" si="3"/>
        <v>2.3633270648632743</v>
      </c>
      <c r="DJ13" s="20">
        <f t="shared" si="4"/>
        <v>3.5694177009662162</v>
      </c>
      <c r="DK13" s="20">
        <f t="shared" si="5"/>
        <v>0.91610629558565448</v>
      </c>
      <c r="DL13" s="20">
        <f t="shared" si="6"/>
        <v>2.951796175631455</v>
      </c>
      <c r="DM13" s="20">
        <f t="shared" si="7"/>
        <v>7.7479970684938051</v>
      </c>
      <c r="DN13" s="20">
        <f t="shared" si="8"/>
        <v>4.8415480572837462</v>
      </c>
      <c r="DO13" s="20">
        <f t="shared" si="9"/>
        <v>2.9593720819052045</v>
      </c>
      <c r="DP13" s="20">
        <f t="shared" si="10"/>
        <v>4.6826165762179457</v>
      </c>
      <c r="DQ13" s="20">
        <f t="shared" si="11"/>
        <v>3.1204803944514365</v>
      </c>
      <c r="DR13" s="20">
        <f t="shared" si="12"/>
        <v>5.5049554818831572</v>
      </c>
      <c r="DS13" s="20">
        <f t="shared" si="13"/>
        <v>3.1397021682255879</v>
      </c>
      <c r="DT13" s="20">
        <f t="shared" si="14"/>
        <v>1.7713477311891148</v>
      </c>
      <c r="DU13" s="20">
        <f t="shared" si="15"/>
        <v>1.5081078248340942</v>
      </c>
      <c r="DV13" s="20">
        <f t="shared" si="16"/>
        <v>2.838082691714193</v>
      </c>
      <c r="DW13" s="20">
        <f t="shared" si="17"/>
        <v>3.7427214465797345</v>
      </c>
      <c r="DX13" s="20">
        <f t="shared" si="18"/>
        <v>0.91450208663260812</v>
      </c>
      <c r="DY13" s="20">
        <f t="shared" si="19"/>
        <v>1.3202589892326</v>
      </c>
      <c r="DZ13" s="20">
        <f t="shared" si="20"/>
        <v>3.1226384393442164</v>
      </c>
      <c r="EA13" s="20">
        <f t="shared" si="21"/>
        <v>132.71041258029797</v>
      </c>
      <c r="EB13" s="20">
        <f t="shared" si="22"/>
        <v>3.6331064528190273</v>
      </c>
      <c r="EC13" s="20">
        <f t="shared" si="23"/>
        <v>4.7863892572444504</v>
      </c>
      <c r="ED13" s="20">
        <f t="shared" si="24"/>
        <v>4.116949763587832</v>
      </c>
      <c r="EE13" s="20">
        <f t="shared" si="25"/>
        <v>3.0932245085762595</v>
      </c>
      <c r="EF13" s="20">
        <f t="shared" si="26"/>
        <v>0.72202665919056153</v>
      </c>
      <c r="EG13" s="20">
        <f t="shared" si="27"/>
        <v>4.2495468728878922</v>
      </c>
      <c r="EH13" s="20">
        <f t="shared" si="28"/>
        <v>3.5041292561750814</v>
      </c>
      <c r="EI13" s="20">
        <f t="shared" si="29"/>
        <v>8.597577781191923</v>
      </c>
      <c r="EJ13" s="20">
        <f t="shared" si="30"/>
        <v>5.2835737089659531</v>
      </c>
      <c r="EK13" s="20">
        <f t="shared" si="31"/>
        <v>5.6447476411036579</v>
      </c>
      <c r="EL13" s="20">
        <f t="shared" si="32"/>
        <v>4.2722094815040315</v>
      </c>
      <c r="EM13" s="20">
        <f t="shared" si="33"/>
        <v>1.3327884727818866</v>
      </c>
      <c r="EN13" s="20">
        <f t="shared" si="34"/>
        <v>0.97079267453080142</v>
      </c>
      <c r="EO13" s="20">
        <f t="shared" si="35"/>
        <v>1.065776116202523</v>
      </c>
      <c r="EP13" s="20">
        <f t="shared" si="36"/>
        <v>2.3303616694100926</v>
      </c>
      <c r="EQ13" s="20">
        <f t="shared" si="37"/>
        <v>8.0572881121664892</v>
      </c>
      <c r="ER13" s="20">
        <f t="shared" si="38"/>
        <v>1.6960185481446794</v>
      </c>
      <c r="ES13" s="20">
        <f t="shared" si="39"/>
        <v>4.883922648676883</v>
      </c>
      <c r="ET13" s="20">
        <f t="shared" si="40"/>
        <v>6.7067964765930377</v>
      </c>
      <c r="EU13" s="20">
        <f t="shared" si="41"/>
        <v>2.3781893380657824</v>
      </c>
      <c r="EV13" s="20">
        <f t="shared" si="42"/>
        <v>3.7732072390892197</v>
      </c>
      <c r="EW13" s="20">
        <f t="shared" si="43"/>
        <v>5.4859238200484857</v>
      </c>
      <c r="EX13" s="20">
        <f t="shared" si="44"/>
        <v>6.8975847596213047</v>
      </c>
      <c r="EY13" s="20">
        <f t="shared" si="45"/>
        <v>1.8742407910288703</v>
      </c>
      <c r="EZ13" s="20">
        <f t="shared" si="46"/>
        <v>4.2255889802973243</v>
      </c>
      <c r="FA13" s="20">
        <f t="shared" si="47"/>
        <v>3.6183182681200252</v>
      </c>
      <c r="FB13" s="20">
        <f t="shared" si="48"/>
        <v>6.0257390696953657</v>
      </c>
      <c r="FC13" s="20">
        <f t="shared" si="49"/>
        <v>2.556769210929819</v>
      </c>
      <c r="FD13" s="20">
        <f t="shared" si="50"/>
        <v>4.0066736878177629</v>
      </c>
      <c r="FE13" s="20">
        <f t="shared" si="51"/>
        <v>2.447597954171763</v>
      </c>
      <c r="FF13" s="20">
        <f t="shared" si="52"/>
        <v>3.1888868984504963</v>
      </c>
      <c r="FG13" s="20">
        <f t="shared" si="53"/>
        <v>3.878530080968523</v>
      </c>
      <c r="FH13" s="20">
        <f t="shared" si="54"/>
        <v>1.008677655845633</v>
      </c>
      <c r="FI13" s="20">
        <f t="shared" si="55"/>
        <v>4.5208850753176213</v>
      </c>
      <c r="FJ13" s="20">
        <f t="shared" si="56"/>
        <v>6.6573225229107731</v>
      </c>
      <c r="FK13" s="20">
        <f t="shared" si="57"/>
        <v>3.5466983312217488</v>
      </c>
      <c r="FL13" s="20">
        <f t="shared" si="58"/>
        <v>4.3239261539221685</v>
      </c>
      <c r="FM13" s="20">
        <f t="shared" si="59"/>
        <v>2.6213530077628473</v>
      </c>
      <c r="FN13" s="20">
        <f t="shared" si="60"/>
        <v>4.359012153180843</v>
      </c>
      <c r="FO13" s="20">
        <f t="shared" si="61"/>
        <v>5.5385141967719047</v>
      </c>
      <c r="FP13" s="20">
        <f t="shared" si="62"/>
        <v>3.5294340978699683</v>
      </c>
      <c r="FQ13" s="20">
        <f t="shared" si="63"/>
        <v>10.196367164446187</v>
      </c>
      <c r="FR13" s="20">
        <f t="shared" si="64"/>
        <v>3.5783374023164249</v>
      </c>
      <c r="FS13" s="20">
        <f t="shared" si="65"/>
        <v>2.5204650438132705</v>
      </c>
      <c r="FT13" s="20">
        <f t="shared" si="66"/>
        <v>0.99739178775910842</v>
      </c>
      <c r="FU13" s="20">
        <f t="shared" si="67"/>
        <v>3.1202677050854217</v>
      </c>
      <c r="FV13" s="20">
        <f t="shared" si="68"/>
        <v>3.8897130186224662</v>
      </c>
      <c r="FW13" s="20">
        <f t="shared" si="69"/>
        <v>12.145141998012308</v>
      </c>
      <c r="FX13" s="20">
        <f t="shared" si="70"/>
        <v>2.8528758548325293</v>
      </c>
      <c r="FY13" s="20">
        <f t="shared" si="71"/>
        <v>0.73026448428604851</v>
      </c>
      <c r="FZ13" s="20">
        <f t="shared" si="72"/>
        <v>2.7973192537701568</v>
      </c>
      <c r="GA13" s="20">
        <f t="shared" si="73"/>
        <v>2.0162809906644257</v>
      </c>
      <c r="GB13" s="20">
        <f t="shared" si="74"/>
        <v>7.2651200159895044</v>
      </c>
      <c r="GC13" s="20">
        <f t="shared" si="75"/>
        <v>10.574559099953143</v>
      </c>
      <c r="GD13" s="20">
        <f t="shared" si="76"/>
        <v>4.0082452341626356</v>
      </c>
      <c r="GE13" s="20">
        <f t="shared" si="77"/>
        <v>5.0990424458397774</v>
      </c>
      <c r="GF13" s="20">
        <f t="shared" si="78"/>
        <v>5.9523241385787689</v>
      </c>
      <c r="GG13" s="20">
        <f t="shared" si="79"/>
        <v>9.5894177676586292</v>
      </c>
      <c r="GH13" s="20">
        <f t="shared" si="80"/>
        <v>4.332535662879633</v>
      </c>
      <c r="GI13" s="20">
        <f t="shared" si="81"/>
        <v>5.7184705247061842</v>
      </c>
      <c r="GJ13" s="20">
        <f t="shared" si="82"/>
        <v>7.1817221514413792</v>
      </c>
      <c r="GK13" s="20">
        <f t="shared" si="83"/>
        <v>39.38176897644027</v>
      </c>
      <c r="GL13" s="20">
        <f t="shared" si="84"/>
        <v>5.2836434543791873</v>
      </c>
      <c r="GM13" s="20">
        <f t="shared" si="85"/>
        <v>7.955218474937114</v>
      </c>
      <c r="GN13" s="20">
        <f t="shared" si="86"/>
        <v>5.2981880966001409</v>
      </c>
      <c r="GO13" s="20">
        <f t="shared" si="87"/>
        <v>3.7014609856561456</v>
      </c>
      <c r="GP13" s="20">
        <f t="shared" si="88"/>
        <v>18.245908204990798</v>
      </c>
      <c r="GQ13" s="20">
        <f t="shared" si="89"/>
        <v>12.518860748523695</v>
      </c>
      <c r="GR13" s="20">
        <f t="shared" si="90"/>
        <v>9.2227516038032231</v>
      </c>
      <c r="GS13" s="20">
        <f t="shared" si="91"/>
        <v>5.2985711464222467</v>
      </c>
      <c r="GT13" s="20">
        <f t="shared" si="92"/>
        <v>10.866122269888189</v>
      </c>
      <c r="GU13" s="20">
        <f t="shared" si="93"/>
        <v>28.801901123088555</v>
      </c>
      <c r="GV13" s="20">
        <f t="shared" si="94"/>
        <v>10.212770604809148</v>
      </c>
      <c r="GW13" s="20">
        <f t="shared" si="95"/>
        <v>13.824773343141729</v>
      </c>
      <c r="GX13" s="20">
        <f t="shared" si="96"/>
        <v>26.514907461122334</v>
      </c>
      <c r="GY13" s="20">
        <f t="shared" si="97"/>
        <v>29.845176885877262</v>
      </c>
      <c r="GZ13" s="20">
        <f t="shared" si="98"/>
        <v>19.684934648077359</v>
      </c>
      <c r="HA13" s="21">
        <f t="shared" si="99"/>
        <v>16.646592460383182</v>
      </c>
    </row>
    <row r="14" spans="2:209" x14ac:dyDescent="0.3">
      <c r="B14" s="6">
        <v>1922</v>
      </c>
      <c r="C14" s="13" t="s">
        <v>115</v>
      </c>
      <c r="D14" s="13">
        <v>11</v>
      </c>
      <c r="E14" s="13" t="str">
        <f t="shared" si="0"/>
        <v>S</v>
      </c>
      <c r="F14" s="20">
        <f>IFERROR('POF 08-09 | despesa (SCN124)'!F13/'POF 08-09 | despesa (SCN124)'!$DB13,"")</f>
        <v>7.1836983045881243E-3</v>
      </c>
      <c r="G14" s="20">
        <f>IFERROR('POF 08-09 | despesa (SCN124)'!G13/'POF 08-09 | despesa (SCN124)'!$DB13,"")</f>
        <v>8.9223736729645044E-3</v>
      </c>
      <c r="H14" s="20">
        <f>IFERROR('POF 08-09 | despesa (SCN124)'!H13/'POF 08-09 | despesa (SCN124)'!$DB13,"")</f>
        <v>8.0793283208101668E-3</v>
      </c>
      <c r="I14" s="20">
        <f>IFERROR('POF 08-09 | despesa (SCN124)'!I13/'POF 08-09 | despesa (SCN124)'!$DB13,"")</f>
        <v>9.2666927878243301E-3</v>
      </c>
      <c r="J14" s="20">
        <f>IFERROR('POF 08-09 | despesa (SCN124)'!J13/'POF 08-09 | despesa (SCN124)'!$DB13,"")</f>
        <v>9.3336270628008484E-3</v>
      </c>
      <c r="K14" s="20">
        <f>IFERROR('POF 08-09 | despesa (SCN124)'!K13/'POF 08-09 | despesa (SCN124)'!$DB13,"")</f>
        <v>8.3842642438822935E-3</v>
      </c>
      <c r="L14" s="20">
        <f>IFERROR('POF 08-09 | despesa (SCN124)'!L13/'POF 08-09 | despesa (SCN124)'!$DB13,"")</f>
        <v>1.0381271806702974E-2</v>
      </c>
      <c r="M14" s="20">
        <f>IFERROR('POF 08-09 | despesa (SCN124)'!M13/'POF 08-09 | despesa (SCN124)'!$DB13,"")</f>
        <v>1.3480831909810075E-2</v>
      </c>
      <c r="N14" s="20">
        <f>IFERROR('POF 08-09 | despesa (SCN124)'!N13/'POF 08-09 | despesa (SCN124)'!$DB13,"")</f>
        <v>8.5444775306668646E-3</v>
      </c>
      <c r="O14" s="20">
        <f>IFERROR('POF 08-09 | despesa (SCN124)'!O13/'POF 08-09 | despesa (SCN124)'!$DB13,"")</f>
        <v>1.0654898078877354E-2</v>
      </c>
      <c r="P14" s="20">
        <f>IFERROR('POF 08-09 | despesa (SCN124)'!P13/'POF 08-09 | despesa (SCN124)'!$DB13,"")</f>
        <v>1.316039216146425E-2</v>
      </c>
      <c r="Q14" s="20">
        <f>IFERROR('POF 08-09 | despesa (SCN124)'!Q13/'POF 08-09 | despesa (SCN124)'!$DB13,"")</f>
        <v>1.3628616192563465E-2</v>
      </c>
      <c r="R14" s="20">
        <f>IFERROR('POF 08-09 | despesa (SCN124)'!R13/'POF 08-09 | despesa (SCN124)'!$DB13,"")</f>
        <v>1.3713657777177087E-2</v>
      </c>
      <c r="S14" s="20">
        <f>IFERROR('POF 08-09 | despesa (SCN124)'!S13/'POF 08-09 | despesa (SCN124)'!$DB13,"")</f>
        <v>1.3056725629671175E-2</v>
      </c>
      <c r="T14" s="20">
        <f>IFERROR('POF 08-09 | despesa (SCN124)'!T13/'POF 08-09 | despesa (SCN124)'!$DB13,"")</f>
        <v>1.0985573138860822E-2</v>
      </c>
      <c r="U14" s="20">
        <f>IFERROR('POF 08-09 | despesa (SCN124)'!U13/'POF 08-09 | despesa (SCN124)'!$DB13,"")</f>
        <v>9.1338585180046616E-3</v>
      </c>
      <c r="V14" s="20">
        <f>IFERROR('POF 08-09 | despesa (SCN124)'!V13/'POF 08-09 | despesa (SCN124)'!$DB13,"")</f>
        <v>1.1800836118266881E-2</v>
      </c>
      <c r="W14" s="20">
        <f>IFERROR('POF 08-09 | despesa (SCN124)'!W13/'POF 08-09 | despesa (SCN124)'!$DB13,"")</f>
        <v>1.301632366179018E-2</v>
      </c>
      <c r="X14" s="20">
        <f>IFERROR('POF 08-09 | despesa (SCN124)'!X13/'POF 08-09 | despesa (SCN124)'!$DB13,"")</f>
        <v>1.1576837164157878E-2</v>
      </c>
      <c r="Y14" s="20">
        <f>IFERROR('POF 08-09 | despesa (SCN124)'!Y13/'POF 08-09 | despesa (SCN124)'!$DB13,"")</f>
        <v>1.1939845698508067E-2</v>
      </c>
      <c r="Z14" s="20">
        <f>IFERROR('POF 08-09 | despesa (SCN124)'!Z13/'POF 08-09 | despesa (SCN124)'!$DB13,"")</f>
        <v>1.2828961073687768E-2</v>
      </c>
      <c r="AA14" s="20">
        <f>IFERROR('POF 08-09 | despesa (SCN124)'!AA13/'POF 08-09 | despesa (SCN124)'!$DB13,"")</f>
        <v>1.1946584030349365E-2</v>
      </c>
      <c r="AB14" s="20">
        <f>IFERROR('POF 08-09 | despesa (SCN124)'!AB13/'POF 08-09 | despesa (SCN124)'!$DB13,"")</f>
        <v>1.4165520204742973E-2</v>
      </c>
      <c r="AC14" s="20">
        <f>IFERROR('POF 08-09 | despesa (SCN124)'!AC13/'POF 08-09 | despesa (SCN124)'!$DB13,"")</f>
        <v>1.3975816855929661E-2</v>
      </c>
      <c r="AD14" s="20">
        <f>IFERROR('POF 08-09 | despesa (SCN124)'!AD13/'POF 08-09 | despesa (SCN124)'!$DB13,"")</f>
        <v>1.2314998608693827E-2</v>
      </c>
      <c r="AE14" s="20">
        <f>IFERROR('POF 08-09 | despesa (SCN124)'!AE13/'POF 08-09 | despesa (SCN124)'!$DB13,"")</f>
        <v>1.6836380600763978E-2</v>
      </c>
      <c r="AF14" s="20">
        <f>IFERROR('POF 08-09 | despesa (SCN124)'!AF13/'POF 08-09 | despesa (SCN124)'!$DB13,"")</f>
        <v>1.112634234798162E-2</v>
      </c>
      <c r="AG14" s="20">
        <f>IFERROR('POF 08-09 | despesa (SCN124)'!AG13/'POF 08-09 | despesa (SCN124)'!$DB13,"")</f>
        <v>1.3063331768333738E-2</v>
      </c>
      <c r="AH14" s="20">
        <f>IFERROR('POF 08-09 | despesa (SCN124)'!AH13/'POF 08-09 | despesa (SCN124)'!$DB13,"")</f>
        <v>9.3612696025702231E-3</v>
      </c>
      <c r="AI14" s="20">
        <f>IFERROR('POF 08-09 | despesa (SCN124)'!AI13/'POF 08-09 | despesa (SCN124)'!$DB13,"")</f>
        <v>1.0947875572199745E-2</v>
      </c>
      <c r="AJ14" s="20">
        <f>IFERROR('POF 08-09 | despesa (SCN124)'!AJ13/'POF 08-09 | despesa (SCN124)'!$DB13,"")</f>
        <v>1.2892796484515303E-2</v>
      </c>
      <c r="AK14" s="20">
        <f>IFERROR('POF 08-09 | despesa (SCN124)'!AK13/'POF 08-09 | despesa (SCN124)'!$DB13,"")</f>
        <v>8.820911158268302E-3</v>
      </c>
      <c r="AL14" s="20">
        <f>IFERROR('POF 08-09 | despesa (SCN124)'!AL13/'POF 08-09 | despesa (SCN124)'!$DB13,"")</f>
        <v>1.3015662337900044E-2</v>
      </c>
      <c r="AM14" s="20">
        <f>IFERROR('POF 08-09 | despesa (SCN124)'!AM13/'POF 08-09 | despesa (SCN124)'!$DB13,"")</f>
        <v>9.866771519593847E-3</v>
      </c>
      <c r="AN14" s="20">
        <f>IFERROR('POF 08-09 | despesa (SCN124)'!AN13/'POF 08-09 | despesa (SCN124)'!$DB13,"")</f>
        <v>1.1654028374706551E-2</v>
      </c>
      <c r="AO14" s="20">
        <f>IFERROR('POF 08-09 | despesa (SCN124)'!AO13/'POF 08-09 | despesa (SCN124)'!$DB13,"")</f>
        <v>1.2255977674450403E-2</v>
      </c>
      <c r="AP14" s="20">
        <f>IFERROR('POF 08-09 | despesa (SCN124)'!AP13/'POF 08-09 | despesa (SCN124)'!$DB13,"")</f>
        <v>1.1862382575593081E-2</v>
      </c>
      <c r="AQ14" s="20">
        <f>IFERROR('POF 08-09 | despesa (SCN124)'!AQ13/'POF 08-09 | despesa (SCN124)'!$DB13,"")</f>
        <v>8.4751095843598918E-3</v>
      </c>
      <c r="AR14" s="20">
        <f>IFERROR('POF 08-09 | despesa (SCN124)'!AR13/'POF 08-09 | despesa (SCN124)'!$DB13,"")</f>
        <v>1.0245493294530545E-2</v>
      </c>
      <c r="AS14" s="20">
        <f>IFERROR('POF 08-09 | despesa (SCN124)'!AS13/'POF 08-09 | despesa (SCN124)'!$DB13,"")</f>
        <v>1.4089232097174709E-2</v>
      </c>
      <c r="AT14" s="20">
        <f>IFERROR('POF 08-09 | despesa (SCN124)'!AT13/'POF 08-09 | despesa (SCN124)'!$DB13,"")</f>
        <v>1.3097129661398893E-2</v>
      </c>
      <c r="AU14" s="20">
        <f>IFERROR('POF 08-09 | despesa (SCN124)'!AU13/'POF 08-09 | despesa (SCN124)'!$DB13,"")</f>
        <v>1.0472900697461157E-2</v>
      </c>
      <c r="AV14" s="20">
        <f>IFERROR('POF 08-09 | despesa (SCN124)'!AV13/'POF 08-09 | despesa (SCN124)'!$DB13,"")</f>
        <v>1.3744914806111792E-2</v>
      </c>
      <c r="AW14" s="20">
        <f>IFERROR('POF 08-09 | despesa (SCN124)'!AW13/'POF 08-09 | despesa (SCN124)'!$DB13,"")</f>
        <v>1.1339289093743477E-2</v>
      </c>
      <c r="AX14" s="20">
        <f>IFERROR('POF 08-09 | despesa (SCN124)'!AX13/'POF 08-09 | despesa (SCN124)'!$DB13,"")</f>
        <v>1.4452356484898678E-2</v>
      </c>
      <c r="AY14" s="20">
        <f>IFERROR('POF 08-09 | despesa (SCN124)'!AY13/'POF 08-09 | despesa (SCN124)'!$DB13,"")</f>
        <v>9.1385045451932052E-3</v>
      </c>
      <c r="AZ14" s="20">
        <f>IFERROR('POF 08-09 | despesa (SCN124)'!AZ13/'POF 08-09 | despesa (SCN124)'!$DB13,"")</f>
        <v>1.1571444028032301E-2</v>
      </c>
      <c r="BA14" s="20">
        <f>IFERROR('POF 08-09 | despesa (SCN124)'!BA13/'POF 08-09 | despesa (SCN124)'!$DB13,"")</f>
        <v>1.217540379127437E-2</v>
      </c>
      <c r="BB14" s="20">
        <f>IFERROR('POF 08-09 | despesa (SCN124)'!BB13/'POF 08-09 | despesa (SCN124)'!$DB13,"")</f>
        <v>9.6243591686430742E-3</v>
      </c>
      <c r="BC14" s="20">
        <f>IFERROR('POF 08-09 | despesa (SCN124)'!BC13/'POF 08-09 | despesa (SCN124)'!$DB13,"")</f>
        <v>7.1353738535707778E-3</v>
      </c>
      <c r="BD14" s="20">
        <f>IFERROR('POF 08-09 | despesa (SCN124)'!BD13/'POF 08-09 | despesa (SCN124)'!$DB13,"")</f>
        <v>1.0512029319889519E-2</v>
      </c>
      <c r="BE14" s="20">
        <f>IFERROR('POF 08-09 | despesa (SCN124)'!BE13/'POF 08-09 | despesa (SCN124)'!$DB13,"")</f>
        <v>1.2727250387422388E-2</v>
      </c>
      <c r="BF14" s="20">
        <f>IFERROR('POF 08-09 | despesa (SCN124)'!BF13/'POF 08-09 | despesa (SCN124)'!$DB13,"")</f>
        <v>1.4101784944191903E-2</v>
      </c>
      <c r="BG14" s="20">
        <f>IFERROR('POF 08-09 | despesa (SCN124)'!BG13/'POF 08-09 | despesa (SCN124)'!$DB13,"")</f>
        <v>1.3253670044043365E-2</v>
      </c>
      <c r="BH14" s="20">
        <f>IFERROR('POF 08-09 | despesa (SCN124)'!BH13/'POF 08-09 | despesa (SCN124)'!$DB13,"")</f>
        <v>1.1732009874886769E-2</v>
      </c>
      <c r="BI14" s="20">
        <f>IFERROR('POF 08-09 | despesa (SCN124)'!BI13/'POF 08-09 | despesa (SCN124)'!$DB13,"")</f>
        <v>1.1385773047482764E-2</v>
      </c>
      <c r="BJ14" s="20">
        <f>IFERROR('POF 08-09 | despesa (SCN124)'!BJ13/'POF 08-09 | despesa (SCN124)'!$DB13,"")</f>
        <v>1.3608001941490713E-2</v>
      </c>
      <c r="BK14" s="20">
        <f>IFERROR('POF 08-09 | despesa (SCN124)'!BK13/'POF 08-09 | despesa (SCN124)'!$DB13,"")</f>
        <v>8.3533213393265776E-3</v>
      </c>
      <c r="BL14" s="20">
        <f>IFERROR('POF 08-09 | despesa (SCN124)'!BL13/'POF 08-09 | despesa (SCN124)'!$DB13,"")</f>
        <v>1.0976069369263028E-2</v>
      </c>
      <c r="BM14" s="20">
        <f>IFERROR('POF 08-09 | despesa (SCN124)'!BM13/'POF 08-09 | despesa (SCN124)'!$DB13,"")</f>
        <v>1.2962760171996898E-2</v>
      </c>
      <c r="BN14" s="20">
        <f>IFERROR('POF 08-09 | despesa (SCN124)'!BN13/'POF 08-09 | despesa (SCN124)'!$DB13,"")</f>
        <v>1.1642502279420246E-2</v>
      </c>
      <c r="BO14" s="20">
        <f>IFERROR('POF 08-09 | despesa (SCN124)'!BO13/'POF 08-09 | despesa (SCN124)'!$DB13,"")</f>
        <v>1.0320650131027303E-2</v>
      </c>
      <c r="BP14" s="20">
        <f>IFERROR('POF 08-09 | despesa (SCN124)'!BP13/'POF 08-09 | despesa (SCN124)'!$DB13,"")</f>
        <v>7.4052185213705117E-3</v>
      </c>
      <c r="BQ14" s="20">
        <f>IFERROR('POF 08-09 | despesa (SCN124)'!BQ13/'POF 08-09 | despesa (SCN124)'!$DB13,"")</f>
        <v>9.3898929706622922E-3</v>
      </c>
      <c r="BR14" s="20">
        <f>IFERROR('POF 08-09 | despesa (SCN124)'!BR13/'POF 08-09 | despesa (SCN124)'!$DB13,"")</f>
        <v>1.1973447536902932E-2</v>
      </c>
      <c r="BS14" s="20">
        <f>IFERROR('POF 08-09 | despesa (SCN124)'!BS13/'POF 08-09 | despesa (SCN124)'!$DB13,"")</f>
        <v>8.3852094427034375E-3</v>
      </c>
      <c r="BT14" s="20">
        <f>IFERROR('POF 08-09 | despesa (SCN124)'!BT13/'POF 08-09 | despesa (SCN124)'!$DB13,"")</f>
        <v>9.5337864787929903E-3</v>
      </c>
      <c r="BU14" s="20">
        <f>IFERROR('POF 08-09 | despesa (SCN124)'!BU13/'POF 08-09 | despesa (SCN124)'!$DB13,"")</f>
        <v>5.6127195477132597E-3</v>
      </c>
      <c r="BV14" s="20">
        <f>IFERROR('POF 08-09 | despesa (SCN124)'!BV13/'POF 08-09 | despesa (SCN124)'!$DB13,"")</f>
        <v>8.9226205005239704E-3</v>
      </c>
      <c r="BW14" s="20">
        <f>IFERROR('POF 08-09 | despesa (SCN124)'!BW13/'POF 08-09 | despesa (SCN124)'!$DB13,"")</f>
        <v>1.288568386920607E-2</v>
      </c>
      <c r="BX14" s="20">
        <f>IFERROR('POF 08-09 | despesa (SCN124)'!BX13/'POF 08-09 | despesa (SCN124)'!$DB13,"")</f>
        <v>1.0177376485185288E-2</v>
      </c>
      <c r="BY14" s="20">
        <f>IFERROR('POF 08-09 | despesa (SCN124)'!BY13/'POF 08-09 | despesa (SCN124)'!$DB13,"")</f>
        <v>1.106862622666256E-2</v>
      </c>
      <c r="BZ14" s="20">
        <f>IFERROR('POF 08-09 | despesa (SCN124)'!BZ13/'POF 08-09 | despesa (SCN124)'!$DB13,"")</f>
        <v>8.0097778451718796E-3</v>
      </c>
      <c r="CA14" s="20">
        <f>IFERROR('POF 08-09 | despesa (SCN124)'!CA13/'POF 08-09 | despesa (SCN124)'!$DB13,"")</f>
        <v>8.9260811341721671E-3</v>
      </c>
      <c r="CB14" s="20">
        <f>IFERROR('POF 08-09 | despesa (SCN124)'!CB13/'POF 08-09 | despesa (SCN124)'!$DB13,"")</f>
        <v>7.9290166909552449E-3</v>
      </c>
      <c r="CC14" s="20">
        <f>IFERROR('POF 08-09 | despesa (SCN124)'!CC13/'POF 08-09 | despesa (SCN124)'!$DB13,"")</f>
        <v>1.5073240003008167E-2</v>
      </c>
      <c r="CD14" s="20">
        <f>IFERROR('POF 08-09 | despesa (SCN124)'!CD13/'POF 08-09 | despesa (SCN124)'!$DB13,"")</f>
        <v>7.4589782769690022E-3</v>
      </c>
      <c r="CE14" s="20">
        <f>IFERROR('POF 08-09 | despesa (SCN124)'!CE13/'POF 08-09 | despesa (SCN124)'!$DB13,"")</f>
        <v>7.5944874796320047E-3</v>
      </c>
      <c r="CF14" s="20">
        <f>IFERROR('POF 08-09 | despesa (SCN124)'!CF13/'POF 08-09 | despesa (SCN124)'!$DB13,"")</f>
        <v>6.5649463141674068E-3</v>
      </c>
      <c r="CG14" s="20">
        <f>IFERROR('POF 08-09 | despesa (SCN124)'!CG13/'POF 08-09 | despesa (SCN124)'!$DB13,"")</f>
        <v>9.8331598433162946E-3</v>
      </c>
      <c r="CH14" s="20">
        <f>IFERROR('POF 08-09 | despesa (SCN124)'!CH13/'POF 08-09 | despesa (SCN124)'!$DB13,"")</f>
        <v>1.077250014233372E-2</v>
      </c>
      <c r="CI14" s="20">
        <f>IFERROR('POF 08-09 | despesa (SCN124)'!CI13/'POF 08-09 | despesa (SCN124)'!$DB13,"")</f>
        <v>1.0484682723143198E-2</v>
      </c>
      <c r="CJ14" s="20">
        <f>IFERROR('POF 08-09 | despesa (SCN124)'!CJ13/'POF 08-09 | despesa (SCN124)'!$DB13,"")</f>
        <v>7.9441786577417409E-3</v>
      </c>
      <c r="CK14" s="20">
        <f>IFERROR('POF 08-09 | despesa (SCN124)'!CK13/'POF 08-09 | despesa (SCN124)'!$DB13,"")</f>
        <v>7.4834029426619139E-3</v>
      </c>
      <c r="CL14" s="20">
        <f>IFERROR('POF 08-09 | despesa (SCN124)'!CL13/'POF 08-09 | despesa (SCN124)'!$DB13,"")</f>
        <v>7.2088711240608245E-3</v>
      </c>
      <c r="CM14" s="20">
        <f>IFERROR('POF 08-09 | despesa (SCN124)'!CM13/'POF 08-09 | despesa (SCN124)'!$DB13,"")</f>
        <v>7.2041380442145224E-3</v>
      </c>
      <c r="CN14" s="20">
        <f>IFERROR('POF 08-09 | despesa (SCN124)'!CN13/'POF 08-09 | despesa (SCN124)'!$DB13,"")</f>
        <v>7.0333812282792176E-3</v>
      </c>
      <c r="CO14" s="20">
        <f>IFERROR('POF 08-09 | despesa (SCN124)'!CO13/'POF 08-09 | despesa (SCN124)'!$DB13,"")</f>
        <v>8.3617252854678165E-3</v>
      </c>
      <c r="CP14" s="20">
        <f>IFERROR('POF 08-09 | despesa (SCN124)'!CP13/'POF 08-09 | despesa (SCN124)'!$DB13,"")</f>
        <v>7.805538087980372E-3</v>
      </c>
      <c r="CQ14" s="20">
        <f>IFERROR('POF 08-09 | despesa (SCN124)'!CQ13/'POF 08-09 | despesa (SCN124)'!$DB13,"")</f>
        <v>4.2969687072456422E-3</v>
      </c>
      <c r="CR14" s="20">
        <f>IFERROR('POF 08-09 | despesa (SCN124)'!CR13/'POF 08-09 | despesa (SCN124)'!$DB13,"")</f>
        <v>3.7506840398323646E-3</v>
      </c>
      <c r="CS14" s="20">
        <f>IFERROR('POF 08-09 | despesa (SCN124)'!CS13/'POF 08-09 | despesa (SCN124)'!$DB13,"")</f>
        <v>7.4869029424713563E-3</v>
      </c>
      <c r="CT14" s="20">
        <f>IFERROR('POF 08-09 | despesa (SCN124)'!CT13/'POF 08-09 | despesa (SCN124)'!$DB13,"")</f>
        <v>6.6008573213392442E-3</v>
      </c>
      <c r="CU14" s="20">
        <f>IFERROR('POF 08-09 | despesa (SCN124)'!CU13/'POF 08-09 | despesa (SCN124)'!$DB13,"")</f>
        <v>6.6876071878603756E-3</v>
      </c>
      <c r="CV14" s="20">
        <f>IFERROR('POF 08-09 | despesa (SCN124)'!CV13/'POF 08-09 | despesa (SCN124)'!$DB13,"")</f>
        <v>3.6813823829567505E-3</v>
      </c>
      <c r="CW14" s="20">
        <f>IFERROR('POF 08-09 | despesa (SCN124)'!CW13/'POF 08-09 | despesa (SCN124)'!$DB13,"")</f>
        <v>4.128745870342866E-3</v>
      </c>
      <c r="CX14" s="20">
        <f>IFERROR('POF 08-09 | despesa (SCN124)'!CX13/'POF 08-09 | despesa (SCN124)'!$DB13,"")</f>
        <v>3.8907274745123501E-3</v>
      </c>
      <c r="CY14" s="20">
        <f>IFERROR('POF 08-09 | despesa (SCN124)'!CY13/'POF 08-09 | despesa (SCN124)'!$DB13,"")</f>
        <v>2.6156685448243257E-3</v>
      </c>
      <c r="CZ14" s="20">
        <f>IFERROR('POF 08-09 | despesa (SCN124)'!CZ13/'POF 08-09 | despesa (SCN124)'!$DB13,"")</f>
        <v>3.2303905394042232E-3</v>
      </c>
      <c r="DA14" s="20">
        <f>IFERROR('POF 08-09 | despesa (SCN124)'!DA13/'POF 08-09 | despesa (SCN124)'!$DB13,"")</f>
        <v>2.270303059704958E-3</v>
      </c>
      <c r="DB14" s="21">
        <f>IFERROR('POF 08-09 | despesa (SCN124)'!DB13/'POF 08-09 | despesa (SCN124)'!$DB13,"")</f>
        <v>1</v>
      </c>
      <c r="DD14" s="26">
        <v>10240</v>
      </c>
      <c r="DF14" s="34">
        <f t="shared" si="100"/>
        <v>73.561070638982386</v>
      </c>
      <c r="DG14" s="20">
        <f t="shared" si="1"/>
        <v>91.365106411156518</v>
      </c>
      <c r="DH14" s="20">
        <f t="shared" si="2"/>
        <v>82.732322005096108</v>
      </c>
      <c r="DI14" s="20">
        <f t="shared" si="3"/>
        <v>94.890934147321133</v>
      </c>
      <c r="DJ14" s="20">
        <f t="shared" si="4"/>
        <v>95.576341123080681</v>
      </c>
      <c r="DK14" s="20">
        <f t="shared" si="5"/>
        <v>85.854865857354682</v>
      </c>
      <c r="DL14" s="20">
        <f t="shared" si="6"/>
        <v>106.30422330063845</v>
      </c>
      <c r="DM14" s="20">
        <f t="shared" si="7"/>
        <v>138.04371875645518</v>
      </c>
      <c r="DN14" s="20">
        <f t="shared" si="8"/>
        <v>87.495449914028697</v>
      </c>
      <c r="DO14" s="20">
        <f t="shared" si="9"/>
        <v>109.1061563277041</v>
      </c>
      <c r="DP14" s="20">
        <f t="shared" si="10"/>
        <v>134.76241573339391</v>
      </c>
      <c r="DQ14" s="20">
        <f t="shared" si="11"/>
        <v>139.55702981184987</v>
      </c>
      <c r="DR14" s="20">
        <f t="shared" si="12"/>
        <v>140.42785563829338</v>
      </c>
      <c r="DS14" s="20">
        <f t="shared" si="13"/>
        <v>133.70087044783281</v>
      </c>
      <c r="DT14" s="20">
        <f t="shared" si="14"/>
        <v>112.49226894193482</v>
      </c>
      <c r="DU14" s="20">
        <f t="shared" si="15"/>
        <v>93.530711224367735</v>
      </c>
      <c r="DV14" s="20">
        <f t="shared" si="16"/>
        <v>120.84056185105285</v>
      </c>
      <c r="DW14" s="20">
        <f t="shared" si="17"/>
        <v>133.28715429673144</v>
      </c>
      <c r="DX14" s="20">
        <f t="shared" si="18"/>
        <v>118.54681256097666</v>
      </c>
      <c r="DY14" s="20">
        <f t="shared" si="19"/>
        <v>122.26401995272261</v>
      </c>
      <c r="DZ14" s="20">
        <f t="shared" si="20"/>
        <v>131.36856139456273</v>
      </c>
      <c r="EA14" s="20">
        <f t="shared" si="21"/>
        <v>122.3330204707775</v>
      </c>
      <c r="EB14" s="20">
        <f t="shared" si="22"/>
        <v>145.05492689656805</v>
      </c>
      <c r="EC14" s="20">
        <f t="shared" si="23"/>
        <v>143.11236460471972</v>
      </c>
      <c r="ED14" s="20">
        <f t="shared" si="24"/>
        <v>126.10558575302478</v>
      </c>
      <c r="EE14" s="20">
        <f t="shared" si="25"/>
        <v>172.40453735182314</v>
      </c>
      <c r="EF14" s="20">
        <f t="shared" si="26"/>
        <v>113.93374564333179</v>
      </c>
      <c r="EG14" s="20">
        <f t="shared" si="27"/>
        <v>133.76851730773748</v>
      </c>
      <c r="EH14" s="20">
        <f t="shared" si="28"/>
        <v>95.859400730319081</v>
      </c>
      <c r="EI14" s="20">
        <f t="shared" si="29"/>
        <v>112.10624585932538</v>
      </c>
      <c r="EJ14" s="20">
        <f t="shared" si="30"/>
        <v>132.02223600143671</v>
      </c>
      <c r="EK14" s="20">
        <f t="shared" si="31"/>
        <v>90.326130260667412</v>
      </c>
      <c r="EL14" s="20">
        <f t="shared" si="32"/>
        <v>133.28038234009645</v>
      </c>
      <c r="EM14" s="20">
        <f t="shared" si="33"/>
        <v>101.035740360641</v>
      </c>
      <c r="EN14" s="20">
        <f t="shared" si="34"/>
        <v>119.33725055699509</v>
      </c>
      <c r="EO14" s="20">
        <f t="shared" si="35"/>
        <v>125.50121138637212</v>
      </c>
      <c r="EP14" s="20">
        <f t="shared" si="36"/>
        <v>121.47079757407315</v>
      </c>
      <c r="EQ14" s="20">
        <f t="shared" si="37"/>
        <v>86.785122143845285</v>
      </c>
      <c r="ER14" s="20">
        <f t="shared" si="38"/>
        <v>104.91385133599279</v>
      </c>
      <c r="ES14" s="20">
        <f t="shared" si="39"/>
        <v>144.27373667506902</v>
      </c>
      <c r="ET14" s="20">
        <f t="shared" si="40"/>
        <v>134.11460773272466</v>
      </c>
      <c r="EU14" s="20">
        <f t="shared" si="41"/>
        <v>107.24250314200225</v>
      </c>
      <c r="EV14" s="20">
        <f t="shared" si="42"/>
        <v>140.74792761458474</v>
      </c>
      <c r="EW14" s="20">
        <f t="shared" si="43"/>
        <v>116.1143203199332</v>
      </c>
      <c r="EX14" s="20">
        <f t="shared" si="44"/>
        <v>147.99213040536247</v>
      </c>
      <c r="EY14" s="20">
        <f t="shared" si="45"/>
        <v>93.578286542778415</v>
      </c>
      <c r="EZ14" s="20">
        <f t="shared" si="46"/>
        <v>118.49158684705075</v>
      </c>
      <c r="FA14" s="20">
        <f t="shared" si="47"/>
        <v>124.67613482264954</v>
      </c>
      <c r="FB14" s="20">
        <f t="shared" si="48"/>
        <v>98.553437886905073</v>
      </c>
      <c r="FC14" s="20">
        <f t="shared" si="49"/>
        <v>73.06622826056477</v>
      </c>
      <c r="FD14" s="20">
        <f t="shared" si="50"/>
        <v>107.64318023566867</v>
      </c>
      <c r="FE14" s="20">
        <f t="shared" si="51"/>
        <v>130.32704396720527</v>
      </c>
      <c r="FF14" s="20">
        <f t="shared" si="52"/>
        <v>144.40227782852509</v>
      </c>
      <c r="FG14" s="20">
        <f t="shared" si="53"/>
        <v>135.71758125100405</v>
      </c>
      <c r="FH14" s="20">
        <f t="shared" si="54"/>
        <v>120.13578111884051</v>
      </c>
      <c r="FI14" s="20">
        <f t="shared" si="55"/>
        <v>116.5903160062235</v>
      </c>
      <c r="FJ14" s="20">
        <f t="shared" si="56"/>
        <v>139.3459398808649</v>
      </c>
      <c r="FK14" s="20">
        <f t="shared" si="57"/>
        <v>85.538010514704155</v>
      </c>
      <c r="FL14" s="20">
        <f t="shared" si="58"/>
        <v>112.39495034125341</v>
      </c>
      <c r="FM14" s="20">
        <f t="shared" si="59"/>
        <v>132.73866416124824</v>
      </c>
      <c r="FN14" s="20">
        <f t="shared" si="60"/>
        <v>119.21922334126333</v>
      </c>
      <c r="FO14" s="20">
        <f t="shared" si="61"/>
        <v>105.68345734171957</v>
      </c>
      <c r="FP14" s="20">
        <f t="shared" si="62"/>
        <v>75.829437658834038</v>
      </c>
      <c r="FQ14" s="20">
        <f t="shared" si="63"/>
        <v>96.152504019581869</v>
      </c>
      <c r="FR14" s="20">
        <f t="shared" si="64"/>
        <v>122.60810277788602</v>
      </c>
      <c r="FS14" s="20">
        <f t="shared" si="65"/>
        <v>85.864544693283193</v>
      </c>
      <c r="FT14" s="20">
        <f t="shared" si="66"/>
        <v>97.625973542840228</v>
      </c>
      <c r="FU14" s="20">
        <f t="shared" si="67"/>
        <v>57.474248168583777</v>
      </c>
      <c r="FV14" s="20">
        <f t="shared" si="68"/>
        <v>91.367633925365453</v>
      </c>
      <c r="FW14" s="20">
        <f t="shared" si="69"/>
        <v>131.94940282067017</v>
      </c>
      <c r="FX14" s="20">
        <f t="shared" si="70"/>
        <v>104.21633520829735</v>
      </c>
      <c r="FY14" s="20">
        <f t="shared" si="71"/>
        <v>113.34273256102462</v>
      </c>
      <c r="FZ14" s="20">
        <f t="shared" si="72"/>
        <v>82.020125134560047</v>
      </c>
      <c r="GA14" s="20">
        <f t="shared" si="73"/>
        <v>91.403070813922994</v>
      </c>
      <c r="GB14" s="20">
        <f t="shared" si="74"/>
        <v>81.193130915381715</v>
      </c>
      <c r="GC14" s="20">
        <f t="shared" si="75"/>
        <v>154.34997763080364</v>
      </c>
      <c r="GD14" s="20">
        <f t="shared" si="76"/>
        <v>76.379937556162588</v>
      </c>
      <c r="GE14" s="20">
        <f t="shared" si="77"/>
        <v>77.767551791431728</v>
      </c>
      <c r="GF14" s="20">
        <f t="shared" si="78"/>
        <v>67.225050257074244</v>
      </c>
      <c r="GG14" s="20">
        <f t="shared" si="79"/>
        <v>100.69155679555885</v>
      </c>
      <c r="GH14" s="20">
        <f t="shared" si="80"/>
        <v>110.31040145749729</v>
      </c>
      <c r="GI14" s="20">
        <f t="shared" si="81"/>
        <v>107.36315108498636</v>
      </c>
      <c r="GJ14" s="20">
        <f t="shared" si="82"/>
        <v>81.348389455275424</v>
      </c>
      <c r="GK14" s="20">
        <f t="shared" si="83"/>
        <v>76.630046132857998</v>
      </c>
      <c r="GL14" s="20">
        <f t="shared" si="84"/>
        <v>73.818840310382839</v>
      </c>
      <c r="GM14" s="20">
        <f t="shared" si="85"/>
        <v>73.770373572756711</v>
      </c>
      <c r="GN14" s="20">
        <f t="shared" si="86"/>
        <v>72.021823777579186</v>
      </c>
      <c r="GO14" s="20">
        <f t="shared" si="87"/>
        <v>85.624066923190441</v>
      </c>
      <c r="GP14" s="20">
        <f t="shared" si="88"/>
        <v>79.928710020919013</v>
      </c>
      <c r="GQ14" s="20">
        <f t="shared" si="89"/>
        <v>44.000959562195376</v>
      </c>
      <c r="GR14" s="20">
        <f t="shared" si="90"/>
        <v>38.407004567883412</v>
      </c>
      <c r="GS14" s="20">
        <f t="shared" si="91"/>
        <v>76.665886130906685</v>
      </c>
      <c r="GT14" s="20">
        <f t="shared" si="92"/>
        <v>67.592778970513862</v>
      </c>
      <c r="GU14" s="20">
        <f t="shared" si="93"/>
        <v>68.481097603690245</v>
      </c>
      <c r="GV14" s="20">
        <f t="shared" si="94"/>
        <v>37.697355601477128</v>
      </c>
      <c r="GW14" s="20">
        <f t="shared" si="95"/>
        <v>42.27835771231095</v>
      </c>
      <c r="GX14" s="20">
        <f t="shared" si="96"/>
        <v>39.841049339006467</v>
      </c>
      <c r="GY14" s="20">
        <f t="shared" si="97"/>
        <v>26.784445899001096</v>
      </c>
      <c r="GZ14" s="20">
        <f t="shared" si="98"/>
        <v>33.079199123499244</v>
      </c>
      <c r="HA14" s="21">
        <f t="shared" si="99"/>
        <v>23.247903331378769</v>
      </c>
    </row>
    <row r="15" spans="2:209" x14ac:dyDescent="0.3">
      <c r="B15" s="6">
        <v>1923</v>
      </c>
      <c r="C15" s="13" t="s">
        <v>116</v>
      </c>
      <c r="D15" s="13">
        <v>12</v>
      </c>
      <c r="E15" s="13" t="str">
        <f t="shared" si="0"/>
        <v>S</v>
      </c>
      <c r="F15" s="20">
        <f>IFERROR('POF 08-09 | despesa (SCN124)'!F14/'POF 08-09 | despesa (SCN124)'!$DB14,"")</f>
        <v>0</v>
      </c>
      <c r="G15" s="20">
        <f>IFERROR('POF 08-09 | despesa (SCN124)'!G14/'POF 08-09 | despesa (SCN124)'!$DB14,"")</f>
        <v>0</v>
      </c>
      <c r="H15" s="20">
        <f>IFERROR('POF 08-09 | despesa (SCN124)'!H14/'POF 08-09 | despesa (SCN124)'!$DB14,"")</f>
        <v>0</v>
      </c>
      <c r="I15" s="20">
        <f>IFERROR('POF 08-09 | despesa (SCN124)'!I14/'POF 08-09 | despesa (SCN124)'!$DB14,"")</f>
        <v>0</v>
      </c>
      <c r="J15" s="20">
        <f>IFERROR('POF 08-09 | despesa (SCN124)'!J14/'POF 08-09 | despesa (SCN124)'!$DB14,"")</f>
        <v>0</v>
      </c>
      <c r="K15" s="20">
        <f>IFERROR('POF 08-09 | despesa (SCN124)'!K14/'POF 08-09 | despesa (SCN124)'!$DB14,"")</f>
        <v>0</v>
      </c>
      <c r="L15" s="20">
        <f>IFERROR('POF 08-09 | despesa (SCN124)'!L14/'POF 08-09 | despesa (SCN124)'!$DB14,"")</f>
        <v>0</v>
      </c>
      <c r="M15" s="20">
        <f>IFERROR('POF 08-09 | despesa (SCN124)'!M14/'POF 08-09 | despesa (SCN124)'!$DB14,"")</f>
        <v>1.417507095836701E-2</v>
      </c>
      <c r="N15" s="20">
        <f>IFERROR('POF 08-09 | despesa (SCN124)'!N14/'POF 08-09 | despesa (SCN124)'!$DB14,"")</f>
        <v>0</v>
      </c>
      <c r="O15" s="20">
        <f>IFERROR('POF 08-09 | despesa (SCN124)'!O14/'POF 08-09 | despesa (SCN124)'!$DB14,"")</f>
        <v>7.7118290028580089E-2</v>
      </c>
      <c r="P15" s="20">
        <f>IFERROR('POF 08-09 | despesa (SCN124)'!P14/'POF 08-09 | despesa (SCN124)'!$DB14,"")</f>
        <v>0</v>
      </c>
      <c r="Q15" s="20">
        <f>IFERROR('POF 08-09 | despesa (SCN124)'!Q14/'POF 08-09 | despesa (SCN124)'!$DB14,"")</f>
        <v>0</v>
      </c>
      <c r="R15" s="20">
        <f>IFERROR('POF 08-09 | despesa (SCN124)'!R14/'POF 08-09 | despesa (SCN124)'!$DB14,"")</f>
        <v>0</v>
      </c>
      <c r="S15" s="20">
        <f>IFERROR('POF 08-09 | despesa (SCN124)'!S14/'POF 08-09 | despesa (SCN124)'!$DB14,"")</f>
        <v>2.6417007090258279E-2</v>
      </c>
      <c r="T15" s="20">
        <f>IFERROR('POF 08-09 | despesa (SCN124)'!T14/'POF 08-09 | despesa (SCN124)'!$DB14,"")</f>
        <v>0</v>
      </c>
      <c r="U15" s="20">
        <f>IFERROR('POF 08-09 | despesa (SCN124)'!U14/'POF 08-09 | despesa (SCN124)'!$DB14,"")</f>
        <v>0.11704375834787316</v>
      </c>
      <c r="V15" s="20">
        <f>IFERROR('POF 08-09 | despesa (SCN124)'!V14/'POF 08-09 | despesa (SCN124)'!$DB14,"")</f>
        <v>0</v>
      </c>
      <c r="W15" s="20">
        <f>IFERROR('POF 08-09 | despesa (SCN124)'!W14/'POF 08-09 | despesa (SCN124)'!$DB14,"")</f>
        <v>0</v>
      </c>
      <c r="X15" s="20">
        <f>IFERROR('POF 08-09 | despesa (SCN124)'!X14/'POF 08-09 | despesa (SCN124)'!$DB14,"")</f>
        <v>0</v>
      </c>
      <c r="Y15" s="20">
        <f>IFERROR('POF 08-09 | despesa (SCN124)'!Y14/'POF 08-09 | despesa (SCN124)'!$DB14,"")</f>
        <v>0</v>
      </c>
      <c r="Z15" s="20">
        <f>IFERROR('POF 08-09 | despesa (SCN124)'!Z14/'POF 08-09 | despesa (SCN124)'!$DB14,"")</f>
        <v>0</v>
      </c>
      <c r="AA15" s="20">
        <f>IFERROR('POF 08-09 | despesa (SCN124)'!AA14/'POF 08-09 | despesa (SCN124)'!$DB14,"")</f>
        <v>0</v>
      </c>
      <c r="AB15" s="20">
        <f>IFERROR('POF 08-09 | despesa (SCN124)'!AB14/'POF 08-09 | despesa (SCN124)'!$DB14,"")</f>
        <v>0</v>
      </c>
      <c r="AC15" s="20">
        <f>IFERROR('POF 08-09 | despesa (SCN124)'!AC14/'POF 08-09 | despesa (SCN124)'!$DB14,"")</f>
        <v>0</v>
      </c>
      <c r="AD15" s="20">
        <f>IFERROR('POF 08-09 | despesa (SCN124)'!AD14/'POF 08-09 | despesa (SCN124)'!$DB14,"")</f>
        <v>0</v>
      </c>
      <c r="AE15" s="20">
        <f>IFERROR('POF 08-09 | despesa (SCN124)'!AE14/'POF 08-09 | despesa (SCN124)'!$DB14,"")</f>
        <v>0</v>
      </c>
      <c r="AF15" s="20">
        <f>IFERROR('POF 08-09 | despesa (SCN124)'!AF14/'POF 08-09 | despesa (SCN124)'!$DB14,"")</f>
        <v>0</v>
      </c>
      <c r="AG15" s="20">
        <f>IFERROR('POF 08-09 | despesa (SCN124)'!AG14/'POF 08-09 | despesa (SCN124)'!$DB14,"")</f>
        <v>0</v>
      </c>
      <c r="AH15" s="20">
        <f>IFERROR('POF 08-09 | despesa (SCN124)'!AH14/'POF 08-09 | despesa (SCN124)'!$DB14,"")</f>
        <v>0</v>
      </c>
      <c r="AI15" s="20">
        <f>IFERROR('POF 08-09 | despesa (SCN124)'!AI14/'POF 08-09 | despesa (SCN124)'!$DB14,"")</f>
        <v>0</v>
      </c>
      <c r="AJ15" s="20">
        <f>IFERROR('POF 08-09 | despesa (SCN124)'!AJ14/'POF 08-09 | despesa (SCN124)'!$DB14,"")</f>
        <v>0</v>
      </c>
      <c r="AK15" s="20">
        <f>IFERROR('POF 08-09 | despesa (SCN124)'!AK14/'POF 08-09 | despesa (SCN124)'!$DB14,"")</f>
        <v>0</v>
      </c>
      <c r="AL15" s="20">
        <f>IFERROR('POF 08-09 | despesa (SCN124)'!AL14/'POF 08-09 | despesa (SCN124)'!$DB14,"")</f>
        <v>0</v>
      </c>
      <c r="AM15" s="20">
        <f>IFERROR('POF 08-09 | despesa (SCN124)'!AM14/'POF 08-09 | despesa (SCN124)'!$DB14,"")</f>
        <v>0</v>
      </c>
      <c r="AN15" s="20">
        <f>IFERROR('POF 08-09 | despesa (SCN124)'!AN14/'POF 08-09 | despesa (SCN124)'!$DB14,"")</f>
        <v>0</v>
      </c>
      <c r="AO15" s="20">
        <f>IFERROR('POF 08-09 | despesa (SCN124)'!AO14/'POF 08-09 | despesa (SCN124)'!$DB14,"")</f>
        <v>0</v>
      </c>
      <c r="AP15" s="20">
        <f>IFERROR('POF 08-09 | despesa (SCN124)'!AP14/'POF 08-09 | despesa (SCN124)'!$DB14,"")</f>
        <v>0</v>
      </c>
      <c r="AQ15" s="20">
        <f>IFERROR('POF 08-09 | despesa (SCN124)'!AQ14/'POF 08-09 | despesa (SCN124)'!$DB14,"")</f>
        <v>0</v>
      </c>
      <c r="AR15" s="20">
        <f>IFERROR('POF 08-09 | despesa (SCN124)'!AR14/'POF 08-09 | despesa (SCN124)'!$DB14,"")</f>
        <v>0</v>
      </c>
      <c r="AS15" s="20">
        <f>IFERROR('POF 08-09 | despesa (SCN124)'!AS14/'POF 08-09 | despesa (SCN124)'!$DB14,"")</f>
        <v>0.15389311443161091</v>
      </c>
      <c r="AT15" s="20">
        <f>IFERROR('POF 08-09 | despesa (SCN124)'!AT14/'POF 08-09 | despesa (SCN124)'!$DB14,"")</f>
        <v>0</v>
      </c>
      <c r="AU15" s="20">
        <f>IFERROR('POF 08-09 | despesa (SCN124)'!AU14/'POF 08-09 | despesa (SCN124)'!$DB14,"")</f>
        <v>3.0796103551669059E-2</v>
      </c>
      <c r="AV15" s="20">
        <f>IFERROR('POF 08-09 | despesa (SCN124)'!AV14/'POF 08-09 | despesa (SCN124)'!$DB14,"")</f>
        <v>2.9074713696587592E-2</v>
      </c>
      <c r="AW15" s="20">
        <f>IFERROR('POF 08-09 | despesa (SCN124)'!AW14/'POF 08-09 | despesa (SCN124)'!$DB14,"")</f>
        <v>0</v>
      </c>
      <c r="AX15" s="20">
        <f>IFERROR('POF 08-09 | despesa (SCN124)'!AX14/'POF 08-09 | despesa (SCN124)'!$DB14,"")</f>
        <v>0</v>
      </c>
      <c r="AY15" s="20">
        <f>IFERROR('POF 08-09 | despesa (SCN124)'!AY14/'POF 08-09 | despesa (SCN124)'!$DB14,"")</f>
        <v>0</v>
      </c>
      <c r="AZ15" s="20">
        <f>IFERROR('POF 08-09 | despesa (SCN124)'!AZ14/'POF 08-09 | despesa (SCN124)'!$DB14,"")</f>
        <v>0</v>
      </c>
      <c r="BA15" s="20">
        <f>IFERROR('POF 08-09 | despesa (SCN124)'!BA14/'POF 08-09 | despesa (SCN124)'!$DB14,"")</f>
        <v>0</v>
      </c>
      <c r="BB15" s="20">
        <f>IFERROR('POF 08-09 | despesa (SCN124)'!BB14/'POF 08-09 | despesa (SCN124)'!$DB14,"")</f>
        <v>0</v>
      </c>
      <c r="BC15" s="20">
        <f>IFERROR('POF 08-09 | despesa (SCN124)'!BC14/'POF 08-09 | despesa (SCN124)'!$DB14,"")</f>
        <v>0</v>
      </c>
      <c r="BD15" s="20">
        <f>IFERROR('POF 08-09 | despesa (SCN124)'!BD14/'POF 08-09 | despesa (SCN124)'!$DB14,"")</f>
        <v>0</v>
      </c>
      <c r="BE15" s="20">
        <f>IFERROR('POF 08-09 | despesa (SCN124)'!BE14/'POF 08-09 | despesa (SCN124)'!$DB14,"")</f>
        <v>0</v>
      </c>
      <c r="BF15" s="20">
        <f>IFERROR('POF 08-09 | despesa (SCN124)'!BF14/'POF 08-09 | despesa (SCN124)'!$DB14,"")</f>
        <v>0</v>
      </c>
      <c r="BG15" s="20">
        <f>IFERROR('POF 08-09 | despesa (SCN124)'!BG14/'POF 08-09 | despesa (SCN124)'!$DB14,"")</f>
        <v>0</v>
      </c>
      <c r="BH15" s="20">
        <f>IFERROR('POF 08-09 | despesa (SCN124)'!BH14/'POF 08-09 | despesa (SCN124)'!$DB14,"")</f>
        <v>0</v>
      </c>
      <c r="BI15" s="20">
        <f>IFERROR('POF 08-09 | despesa (SCN124)'!BI14/'POF 08-09 | despesa (SCN124)'!$DB14,"")</f>
        <v>0</v>
      </c>
      <c r="BJ15" s="20">
        <f>IFERROR('POF 08-09 | despesa (SCN124)'!BJ14/'POF 08-09 | despesa (SCN124)'!$DB14,"")</f>
        <v>0</v>
      </c>
      <c r="BK15" s="20">
        <f>IFERROR('POF 08-09 | despesa (SCN124)'!BK14/'POF 08-09 | despesa (SCN124)'!$DB14,"")</f>
        <v>0</v>
      </c>
      <c r="BL15" s="20">
        <f>IFERROR('POF 08-09 | despesa (SCN124)'!BL14/'POF 08-09 | despesa (SCN124)'!$DB14,"")</f>
        <v>0</v>
      </c>
      <c r="BM15" s="20">
        <f>IFERROR('POF 08-09 | despesa (SCN124)'!BM14/'POF 08-09 | despesa (SCN124)'!$DB14,"")</f>
        <v>0</v>
      </c>
      <c r="BN15" s="20">
        <f>IFERROR('POF 08-09 | despesa (SCN124)'!BN14/'POF 08-09 | despesa (SCN124)'!$DB14,"")</f>
        <v>0</v>
      </c>
      <c r="BO15" s="20">
        <f>IFERROR('POF 08-09 | despesa (SCN124)'!BO14/'POF 08-09 | despesa (SCN124)'!$DB14,"")</f>
        <v>0</v>
      </c>
      <c r="BP15" s="20">
        <f>IFERROR('POF 08-09 | despesa (SCN124)'!BP14/'POF 08-09 | despesa (SCN124)'!$DB14,"")</f>
        <v>0</v>
      </c>
      <c r="BQ15" s="20">
        <f>IFERROR('POF 08-09 | despesa (SCN124)'!BQ14/'POF 08-09 | despesa (SCN124)'!$DB14,"")</f>
        <v>0</v>
      </c>
      <c r="BR15" s="20">
        <f>IFERROR('POF 08-09 | despesa (SCN124)'!BR14/'POF 08-09 | despesa (SCN124)'!$DB14,"")</f>
        <v>0</v>
      </c>
      <c r="BS15" s="20">
        <f>IFERROR('POF 08-09 | despesa (SCN124)'!BS14/'POF 08-09 | despesa (SCN124)'!$DB14,"")</f>
        <v>0</v>
      </c>
      <c r="BT15" s="20">
        <f>IFERROR('POF 08-09 | despesa (SCN124)'!BT14/'POF 08-09 | despesa (SCN124)'!$DB14,"")</f>
        <v>0</v>
      </c>
      <c r="BU15" s="20">
        <f>IFERROR('POF 08-09 | despesa (SCN124)'!BU14/'POF 08-09 | despesa (SCN124)'!$DB14,"")</f>
        <v>7.454250960982357E-3</v>
      </c>
      <c r="BV15" s="20">
        <f>IFERROR('POF 08-09 | despesa (SCN124)'!BV14/'POF 08-09 | despesa (SCN124)'!$DB14,"")</f>
        <v>0</v>
      </c>
      <c r="BW15" s="20">
        <f>IFERROR('POF 08-09 | despesa (SCN124)'!BW14/'POF 08-09 | despesa (SCN124)'!$DB14,"")</f>
        <v>0</v>
      </c>
      <c r="BX15" s="20">
        <f>IFERROR('POF 08-09 | despesa (SCN124)'!BX14/'POF 08-09 | despesa (SCN124)'!$DB14,"")</f>
        <v>0</v>
      </c>
      <c r="BY15" s="20">
        <f>IFERROR('POF 08-09 | despesa (SCN124)'!BY14/'POF 08-09 | despesa (SCN124)'!$DB14,"")</f>
        <v>1.6255477634607284E-2</v>
      </c>
      <c r="BZ15" s="20">
        <f>IFERROR('POF 08-09 | despesa (SCN124)'!BZ14/'POF 08-09 | despesa (SCN124)'!$DB14,"")</f>
        <v>0</v>
      </c>
      <c r="CA15" s="20">
        <f>IFERROR('POF 08-09 | despesa (SCN124)'!CA14/'POF 08-09 | despesa (SCN124)'!$DB14,"")</f>
        <v>0</v>
      </c>
      <c r="CB15" s="20">
        <f>IFERROR('POF 08-09 | despesa (SCN124)'!CB14/'POF 08-09 | despesa (SCN124)'!$DB14,"")</f>
        <v>0</v>
      </c>
      <c r="CC15" s="20">
        <f>IFERROR('POF 08-09 | despesa (SCN124)'!CC14/'POF 08-09 | despesa (SCN124)'!$DB14,"")</f>
        <v>0</v>
      </c>
      <c r="CD15" s="20">
        <f>IFERROR('POF 08-09 | despesa (SCN124)'!CD14/'POF 08-09 | despesa (SCN124)'!$DB14,"")</f>
        <v>0</v>
      </c>
      <c r="CE15" s="20">
        <f>IFERROR('POF 08-09 | despesa (SCN124)'!CE14/'POF 08-09 | despesa (SCN124)'!$DB14,"")</f>
        <v>0</v>
      </c>
      <c r="CF15" s="20">
        <f>IFERROR('POF 08-09 | despesa (SCN124)'!CF14/'POF 08-09 | despesa (SCN124)'!$DB14,"")</f>
        <v>0</v>
      </c>
      <c r="CG15" s="20">
        <f>IFERROR('POF 08-09 | despesa (SCN124)'!CG14/'POF 08-09 | despesa (SCN124)'!$DB14,"")</f>
        <v>0</v>
      </c>
      <c r="CH15" s="20">
        <f>IFERROR('POF 08-09 | despesa (SCN124)'!CH14/'POF 08-09 | despesa (SCN124)'!$DB14,"")</f>
        <v>0</v>
      </c>
      <c r="CI15" s="20">
        <f>IFERROR('POF 08-09 | despesa (SCN124)'!CI14/'POF 08-09 | despesa (SCN124)'!$DB14,"")</f>
        <v>0</v>
      </c>
      <c r="CJ15" s="20">
        <f>IFERROR('POF 08-09 | despesa (SCN124)'!CJ14/'POF 08-09 | despesa (SCN124)'!$DB14,"")</f>
        <v>0</v>
      </c>
      <c r="CK15" s="20">
        <f>IFERROR('POF 08-09 | despesa (SCN124)'!CK14/'POF 08-09 | despesa (SCN124)'!$DB14,"")</f>
        <v>0</v>
      </c>
      <c r="CL15" s="20">
        <f>IFERROR('POF 08-09 | despesa (SCN124)'!CL14/'POF 08-09 | despesa (SCN124)'!$DB14,"")</f>
        <v>0</v>
      </c>
      <c r="CM15" s="20">
        <f>IFERROR('POF 08-09 | despesa (SCN124)'!CM14/'POF 08-09 | despesa (SCN124)'!$DB14,"")</f>
        <v>0</v>
      </c>
      <c r="CN15" s="20">
        <f>IFERROR('POF 08-09 | despesa (SCN124)'!CN14/'POF 08-09 | despesa (SCN124)'!$DB14,"")</f>
        <v>0</v>
      </c>
      <c r="CO15" s="20">
        <f>IFERROR('POF 08-09 | despesa (SCN124)'!CO14/'POF 08-09 | despesa (SCN124)'!$DB14,"")</f>
        <v>0</v>
      </c>
      <c r="CP15" s="20">
        <f>IFERROR('POF 08-09 | despesa (SCN124)'!CP14/'POF 08-09 | despesa (SCN124)'!$DB14,"")</f>
        <v>0</v>
      </c>
      <c r="CQ15" s="20">
        <f>IFERROR('POF 08-09 | despesa (SCN124)'!CQ14/'POF 08-09 | despesa (SCN124)'!$DB14,"")</f>
        <v>0.28065770069626939</v>
      </c>
      <c r="CR15" s="20">
        <f>IFERROR('POF 08-09 | despesa (SCN124)'!CR14/'POF 08-09 | despesa (SCN124)'!$DB14,"")</f>
        <v>0</v>
      </c>
      <c r="CS15" s="20">
        <f>IFERROR('POF 08-09 | despesa (SCN124)'!CS14/'POF 08-09 | despesa (SCN124)'!$DB14,"")</f>
        <v>0</v>
      </c>
      <c r="CT15" s="20">
        <f>IFERROR('POF 08-09 | despesa (SCN124)'!CT14/'POF 08-09 | despesa (SCN124)'!$DB14,"")</f>
        <v>0.24711451260319489</v>
      </c>
      <c r="CU15" s="20">
        <f>IFERROR('POF 08-09 | despesa (SCN124)'!CU14/'POF 08-09 | despesa (SCN124)'!$DB14,"")</f>
        <v>0</v>
      </c>
      <c r="CV15" s="20">
        <f>IFERROR('POF 08-09 | despesa (SCN124)'!CV14/'POF 08-09 | despesa (SCN124)'!$DB14,"")</f>
        <v>0</v>
      </c>
      <c r="CW15" s="20">
        <f>IFERROR('POF 08-09 | despesa (SCN124)'!CW14/'POF 08-09 | despesa (SCN124)'!$DB14,"")</f>
        <v>0</v>
      </c>
      <c r="CX15" s="20">
        <f>IFERROR('POF 08-09 | despesa (SCN124)'!CX14/'POF 08-09 | despesa (SCN124)'!$DB14,"")</f>
        <v>0</v>
      </c>
      <c r="CY15" s="20">
        <f>IFERROR('POF 08-09 | despesa (SCN124)'!CY14/'POF 08-09 | despesa (SCN124)'!$DB14,"")</f>
        <v>0</v>
      </c>
      <c r="CZ15" s="20">
        <f>IFERROR('POF 08-09 | despesa (SCN124)'!CZ14/'POF 08-09 | despesa (SCN124)'!$DB14,"")</f>
        <v>0</v>
      </c>
      <c r="DA15" s="20">
        <f>IFERROR('POF 08-09 | despesa (SCN124)'!DA14/'POF 08-09 | despesa (SCN124)'!$DB14,"")</f>
        <v>0</v>
      </c>
      <c r="DB15" s="21">
        <f>IFERROR('POF 08-09 | despesa (SCN124)'!DB14/'POF 08-09 | despesa (SCN124)'!$DB14,"")</f>
        <v>1</v>
      </c>
      <c r="DD15" s="26">
        <v>213</v>
      </c>
      <c r="DF15" s="34">
        <f t="shared" si="100"/>
        <v>0</v>
      </c>
      <c r="DG15" s="20">
        <f t="shared" si="1"/>
        <v>0</v>
      </c>
      <c r="DH15" s="20">
        <f t="shared" si="2"/>
        <v>0</v>
      </c>
      <c r="DI15" s="20">
        <f t="shared" si="3"/>
        <v>0</v>
      </c>
      <c r="DJ15" s="20">
        <f t="shared" si="4"/>
        <v>0</v>
      </c>
      <c r="DK15" s="20">
        <f t="shared" si="5"/>
        <v>0</v>
      </c>
      <c r="DL15" s="20">
        <f t="shared" si="6"/>
        <v>0</v>
      </c>
      <c r="DM15" s="20">
        <f t="shared" si="7"/>
        <v>3.0192901141321733</v>
      </c>
      <c r="DN15" s="20">
        <f t="shared" si="8"/>
        <v>0</v>
      </c>
      <c r="DO15" s="20">
        <f t="shared" si="9"/>
        <v>16.42619577608756</v>
      </c>
      <c r="DP15" s="20">
        <f t="shared" si="10"/>
        <v>0</v>
      </c>
      <c r="DQ15" s="20">
        <f t="shared" si="11"/>
        <v>0</v>
      </c>
      <c r="DR15" s="20">
        <f t="shared" si="12"/>
        <v>0</v>
      </c>
      <c r="DS15" s="20">
        <f t="shared" si="13"/>
        <v>5.6268225102250131</v>
      </c>
      <c r="DT15" s="20">
        <f t="shared" si="14"/>
        <v>0</v>
      </c>
      <c r="DU15" s="20">
        <f t="shared" si="15"/>
        <v>24.930320528096981</v>
      </c>
      <c r="DV15" s="20">
        <f t="shared" si="16"/>
        <v>0</v>
      </c>
      <c r="DW15" s="20">
        <f t="shared" si="17"/>
        <v>0</v>
      </c>
      <c r="DX15" s="20">
        <f t="shared" si="18"/>
        <v>0</v>
      </c>
      <c r="DY15" s="20">
        <f t="shared" si="19"/>
        <v>0</v>
      </c>
      <c r="DZ15" s="20">
        <f t="shared" si="20"/>
        <v>0</v>
      </c>
      <c r="EA15" s="20">
        <f t="shared" si="21"/>
        <v>0</v>
      </c>
      <c r="EB15" s="20">
        <f t="shared" si="22"/>
        <v>0</v>
      </c>
      <c r="EC15" s="20">
        <f t="shared" si="23"/>
        <v>0</v>
      </c>
      <c r="ED15" s="20">
        <f t="shared" si="24"/>
        <v>0</v>
      </c>
      <c r="EE15" s="20">
        <f t="shared" si="25"/>
        <v>0</v>
      </c>
      <c r="EF15" s="20">
        <f t="shared" si="26"/>
        <v>0</v>
      </c>
      <c r="EG15" s="20">
        <f t="shared" si="27"/>
        <v>0</v>
      </c>
      <c r="EH15" s="20">
        <f t="shared" si="28"/>
        <v>0</v>
      </c>
      <c r="EI15" s="20">
        <f t="shared" si="29"/>
        <v>0</v>
      </c>
      <c r="EJ15" s="20">
        <f t="shared" si="30"/>
        <v>0</v>
      </c>
      <c r="EK15" s="20">
        <f t="shared" si="31"/>
        <v>0</v>
      </c>
      <c r="EL15" s="20">
        <f t="shared" si="32"/>
        <v>0</v>
      </c>
      <c r="EM15" s="20">
        <f t="shared" si="33"/>
        <v>0</v>
      </c>
      <c r="EN15" s="20">
        <f t="shared" si="34"/>
        <v>0</v>
      </c>
      <c r="EO15" s="20">
        <f t="shared" si="35"/>
        <v>0</v>
      </c>
      <c r="EP15" s="20">
        <f t="shared" si="36"/>
        <v>0</v>
      </c>
      <c r="EQ15" s="20">
        <f t="shared" si="37"/>
        <v>0</v>
      </c>
      <c r="ER15" s="20">
        <f t="shared" si="38"/>
        <v>0</v>
      </c>
      <c r="ES15" s="20">
        <f t="shared" si="39"/>
        <v>32.779233373933124</v>
      </c>
      <c r="ET15" s="20">
        <f t="shared" si="40"/>
        <v>0</v>
      </c>
      <c r="EU15" s="20">
        <f t="shared" si="41"/>
        <v>6.5595700565055095</v>
      </c>
      <c r="EV15" s="20">
        <f t="shared" si="42"/>
        <v>6.1929140173731572</v>
      </c>
      <c r="EW15" s="20">
        <f t="shared" si="43"/>
        <v>0</v>
      </c>
      <c r="EX15" s="20">
        <f t="shared" si="44"/>
        <v>0</v>
      </c>
      <c r="EY15" s="20">
        <f t="shared" si="45"/>
        <v>0</v>
      </c>
      <c r="EZ15" s="20">
        <f t="shared" si="46"/>
        <v>0</v>
      </c>
      <c r="FA15" s="20">
        <f t="shared" si="47"/>
        <v>0</v>
      </c>
      <c r="FB15" s="20">
        <f t="shared" si="48"/>
        <v>0</v>
      </c>
      <c r="FC15" s="20">
        <f t="shared" si="49"/>
        <v>0</v>
      </c>
      <c r="FD15" s="20">
        <f t="shared" si="50"/>
        <v>0</v>
      </c>
      <c r="FE15" s="20">
        <f t="shared" si="51"/>
        <v>0</v>
      </c>
      <c r="FF15" s="20">
        <f t="shared" si="52"/>
        <v>0</v>
      </c>
      <c r="FG15" s="20">
        <f t="shared" si="53"/>
        <v>0</v>
      </c>
      <c r="FH15" s="20">
        <f t="shared" si="54"/>
        <v>0</v>
      </c>
      <c r="FI15" s="20">
        <f t="shared" si="55"/>
        <v>0</v>
      </c>
      <c r="FJ15" s="20">
        <f t="shared" si="56"/>
        <v>0</v>
      </c>
      <c r="FK15" s="20">
        <f t="shared" si="57"/>
        <v>0</v>
      </c>
      <c r="FL15" s="20">
        <f t="shared" si="58"/>
        <v>0</v>
      </c>
      <c r="FM15" s="20">
        <f t="shared" si="59"/>
        <v>0</v>
      </c>
      <c r="FN15" s="20">
        <f t="shared" si="60"/>
        <v>0</v>
      </c>
      <c r="FO15" s="20">
        <f t="shared" si="61"/>
        <v>0</v>
      </c>
      <c r="FP15" s="20">
        <f t="shared" si="62"/>
        <v>0</v>
      </c>
      <c r="FQ15" s="20">
        <f t="shared" si="63"/>
        <v>0</v>
      </c>
      <c r="FR15" s="20">
        <f t="shared" si="64"/>
        <v>0</v>
      </c>
      <c r="FS15" s="20">
        <f t="shared" si="65"/>
        <v>0</v>
      </c>
      <c r="FT15" s="20">
        <f t="shared" si="66"/>
        <v>0</v>
      </c>
      <c r="FU15" s="20">
        <f t="shared" si="67"/>
        <v>1.5877554546892421</v>
      </c>
      <c r="FV15" s="20">
        <f t="shared" si="68"/>
        <v>0</v>
      </c>
      <c r="FW15" s="20">
        <f t="shared" si="69"/>
        <v>0</v>
      </c>
      <c r="FX15" s="20">
        <f t="shared" si="70"/>
        <v>0</v>
      </c>
      <c r="FY15" s="20">
        <f t="shared" si="71"/>
        <v>3.4624167361713516</v>
      </c>
      <c r="FZ15" s="20">
        <f t="shared" si="72"/>
        <v>0</v>
      </c>
      <c r="GA15" s="20">
        <f t="shared" si="73"/>
        <v>0</v>
      </c>
      <c r="GB15" s="20">
        <f t="shared" si="74"/>
        <v>0</v>
      </c>
      <c r="GC15" s="20">
        <f t="shared" si="75"/>
        <v>0</v>
      </c>
      <c r="GD15" s="20">
        <f t="shared" si="76"/>
        <v>0</v>
      </c>
      <c r="GE15" s="20">
        <f t="shared" si="77"/>
        <v>0</v>
      </c>
      <c r="GF15" s="20">
        <f t="shared" si="78"/>
        <v>0</v>
      </c>
      <c r="GG15" s="20">
        <f t="shared" si="79"/>
        <v>0</v>
      </c>
      <c r="GH15" s="20">
        <f t="shared" si="80"/>
        <v>0</v>
      </c>
      <c r="GI15" s="20">
        <f t="shared" si="81"/>
        <v>0</v>
      </c>
      <c r="GJ15" s="20">
        <f t="shared" si="82"/>
        <v>0</v>
      </c>
      <c r="GK15" s="20">
        <f t="shared" si="83"/>
        <v>0</v>
      </c>
      <c r="GL15" s="20">
        <f t="shared" si="84"/>
        <v>0</v>
      </c>
      <c r="GM15" s="20">
        <f t="shared" si="85"/>
        <v>0</v>
      </c>
      <c r="GN15" s="20">
        <f t="shared" si="86"/>
        <v>0</v>
      </c>
      <c r="GO15" s="20">
        <f t="shared" si="87"/>
        <v>0</v>
      </c>
      <c r="GP15" s="20">
        <f t="shared" si="88"/>
        <v>0</v>
      </c>
      <c r="GQ15" s="20">
        <f t="shared" si="89"/>
        <v>59.780090248305378</v>
      </c>
      <c r="GR15" s="20">
        <f t="shared" si="90"/>
        <v>0</v>
      </c>
      <c r="GS15" s="20">
        <f t="shared" si="91"/>
        <v>0</v>
      </c>
      <c r="GT15" s="20">
        <f t="shared" si="92"/>
        <v>52.635391184480511</v>
      </c>
      <c r="GU15" s="20">
        <f t="shared" si="93"/>
        <v>0</v>
      </c>
      <c r="GV15" s="20">
        <f t="shared" si="94"/>
        <v>0</v>
      </c>
      <c r="GW15" s="20">
        <f t="shared" si="95"/>
        <v>0</v>
      </c>
      <c r="GX15" s="20">
        <f t="shared" si="96"/>
        <v>0</v>
      </c>
      <c r="GY15" s="20">
        <f t="shared" si="97"/>
        <v>0</v>
      </c>
      <c r="GZ15" s="20">
        <f t="shared" si="98"/>
        <v>0</v>
      </c>
      <c r="HA15" s="21">
        <f t="shared" si="99"/>
        <v>0</v>
      </c>
    </row>
    <row r="16" spans="2:209" x14ac:dyDescent="0.3">
      <c r="B16" s="6">
        <v>1924</v>
      </c>
      <c r="C16" s="13" t="s">
        <v>117</v>
      </c>
      <c r="D16" s="13">
        <v>13</v>
      </c>
      <c r="E16" s="13" t="str">
        <f t="shared" si="0"/>
        <v>S</v>
      </c>
      <c r="F16" s="20">
        <f>IFERROR('POF 08-09 | despesa (SCN124)'!F15/'POF 08-09 | despesa (SCN124)'!$DB15,"")</f>
        <v>9.9913614588448534E-3</v>
      </c>
      <c r="G16" s="20">
        <f>IFERROR('POF 08-09 | despesa (SCN124)'!G15/'POF 08-09 | despesa (SCN124)'!$DB15,"")</f>
        <v>1.5024306315158194E-2</v>
      </c>
      <c r="H16" s="20">
        <f>IFERROR('POF 08-09 | despesa (SCN124)'!H15/'POF 08-09 | despesa (SCN124)'!$DB15,"")</f>
        <v>1.3403575745177108E-2</v>
      </c>
      <c r="I16" s="20">
        <f>IFERROR('POF 08-09 | despesa (SCN124)'!I15/'POF 08-09 | despesa (SCN124)'!$DB15,"")</f>
        <v>1.3454199583413285E-2</v>
      </c>
      <c r="J16" s="20">
        <f>IFERROR('POF 08-09 | despesa (SCN124)'!J15/'POF 08-09 | despesa (SCN124)'!$DB15,"")</f>
        <v>1.0052222526588894E-2</v>
      </c>
      <c r="K16" s="20">
        <f>IFERROR('POF 08-09 | despesa (SCN124)'!K15/'POF 08-09 | despesa (SCN124)'!$DB15,"")</f>
        <v>1.3041442317047987E-2</v>
      </c>
      <c r="L16" s="20">
        <f>IFERROR('POF 08-09 | despesa (SCN124)'!L15/'POF 08-09 | despesa (SCN124)'!$DB15,"")</f>
        <v>1.3145388019250956E-2</v>
      </c>
      <c r="M16" s="20">
        <f>IFERROR('POF 08-09 | despesa (SCN124)'!M15/'POF 08-09 | despesa (SCN124)'!$DB15,"")</f>
        <v>1.4025538417199414E-2</v>
      </c>
      <c r="N16" s="20">
        <f>IFERROR('POF 08-09 | despesa (SCN124)'!N15/'POF 08-09 | despesa (SCN124)'!$DB15,"")</f>
        <v>1.0403761945424058E-2</v>
      </c>
      <c r="O16" s="20">
        <f>IFERROR('POF 08-09 | despesa (SCN124)'!O15/'POF 08-09 | despesa (SCN124)'!$DB15,"")</f>
        <v>1.1709871256079661E-2</v>
      </c>
      <c r="P16" s="20">
        <f>IFERROR('POF 08-09 | despesa (SCN124)'!P15/'POF 08-09 | despesa (SCN124)'!$DB15,"")</f>
        <v>1.6471533444962584E-2</v>
      </c>
      <c r="Q16" s="20">
        <f>IFERROR('POF 08-09 | despesa (SCN124)'!Q15/'POF 08-09 | despesa (SCN124)'!$DB15,"")</f>
        <v>1.1464403337296536E-2</v>
      </c>
      <c r="R16" s="20">
        <f>IFERROR('POF 08-09 | despesa (SCN124)'!R15/'POF 08-09 | despesa (SCN124)'!$DB15,"")</f>
        <v>1.2740219052173504E-2</v>
      </c>
      <c r="S16" s="20">
        <f>IFERROR('POF 08-09 | despesa (SCN124)'!S15/'POF 08-09 | despesa (SCN124)'!$DB15,"")</f>
        <v>1.0684522247768091E-2</v>
      </c>
      <c r="T16" s="20">
        <f>IFERROR('POF 08-09 | despesa (SCN124)'!T15/'POF 08-09 | despesa (SCN124)'!$DB15,"")</f>
        <v>1.1307247075199586E-2</v>
      </c>
      <c r="U16" s="20">
        <f>IFERROR('POF 08-09 | despesa (SCN124)'!U15/'POF 08-09 | despesa (SCN124)'!$DB15,"")</f>
        <v>1.1306479657015159E-2</v>
      </c>
      <c r="V16" s="20">
        <f>IFERROR('POF 08-09 | despesa (SCN124)'!V15/'POF 08-09 | despesa (SCN124)'!$DB15,"")</f>
        <v>1.4349282393684276E-2</v>
      </c>
      <c r="W16" s="20">
        <f>IFERROR('POF 08-09 | despesa (SCN124)'!W15/'POF 08-09 | despesa (SCN124)'!$DB15,"")</f>
        <v>1.1675932375228251E-2</v>
      </c>
      <c r="X16" s="20">
        <f>IFERROR('POF 08-09 | despesa (SCN124)'!X15/'POF 08-09 | despesa (SCN124)'!$DB15,"")</f>
        <v>1.049615918072201E-2</v>
      </c>
      <c r="Y16" s="20">
        <f>IFERROR('POF 08-09 | despesa (SCN124)'!Y15/'POF 08-09 | despesa (SCN124)'!$DB15,"")</f>
        <v>1.0520152015992892E-2</v>
      </c>
      <c r="Z16" s="20">
        <f>IFERROR('POF 08-09 | despesa (SCN124)'!Z15/'POF 08-09 | despesa (SCN124)'!$DB15,"")</f>
        <v>9.2767313222039977E-3</v>
      </c>
      <c r="AA16" s="20">
        <f>IFERROR('POF 08-09 | despesa (SCN124)'!AA15/'POF 08-09 | despesa (SCN124)'!$DB15,"")</f>
        <v>1.1888152843475771E-2</v>
      </c>
      <c r="AB16" s="20">
        <f>IFERROR('POF 08-09 | despesa (SCN124)'!AB15/'POF 08-09 | despesa (SCN124)'!$DB15,"")</f>
        <v>1.0852125113363895E-2</v>
      </c>
      <c r="AC16" s="20">
        <f>IFERROR('POF 08-09 | despesa (SCN124)'!AC15/'POF 08-09 | despesa (SCN124)'!$DB15,"")</f>
        <v>1.1726150115001785E-2</v>
      </c>
      <c r="AD16" s="20">
        <f>IFERROR('POF 08-09 | despesa (SCN124)'!AD15/'POF 08-09 | despesa (SCN124)'!$DB15,"")</f>
        <v>1.2752174943580557E-2</v>
      </c>
      <c r="AE16" s="20">
        <f>IFERROR('POF 08-09 | despesa (SCN124)'!AE15/'POF 08-09 | despesa (SCN124)'!$DB15,"")</f>
        <v>1.1578160874377345E-2</v>
      </c>
      <c r="AF16" s="20">
        <f>IFERROR('POF 08-09 | despesa (SCN124)'!AF15/'POF 08-09 | despesa (SCN124)'!$DB15,"")</f>
        <v>1.3439493663613829E-2</v>
      </c>
      <c r="AG16" s="20">
        <f>IFERROR('POF 08-09 | despesa (SCN124)'!AG15/'POF 08-09 | despesa (SCN124)'!$DB15,"")</f>
        <v>1.2702835451047449E-2</v>
      </c>
      <c r="AH16" s="20">
        <f>IFERROR('POF 08-09 | despesa (SCN124)'!AH15/'POF 08-09 | despesa (SCN124)'!$DB15,"")</f>
        <v>9.4807071639073266E-3</v>
      </c>
      <c r="AI16" s="20">
        <f>IFERROR('POF 08-09 | despesa (SCN124)'!AI15/'POF 08-09 | despesa (SCN124)'!$DB15,"")</f>
        <v>1.2003525487158774E-2</v>
      </c>
      <c r="AJ16" s="20">
        <f>IFERROR('POF 08-09 | despesa (SCN124)'!AJ15/'POF 08-09 | despesa (SCN124)'!$DB15,"")</f>
        <v>1.3655075084808838E-2</v>
      </c>
      <c r="AK16" s="20">
        <f>IFERROR('POF 08-09 | despesa (SCN124)'!AK15/'POF 08-09 | despesa (SCN124)'!$DB15,"")</f>
        <v>9.1418654770305946E-3</v>
      </c>
      <c r="AL16" s="20">
        <f>IFERROR('POF 08-09 | despesa (SCN124)'!AL15/'POF 08-09 | despesa (SCN124)'!$DB15,"")</f>
        <v>1.5901504757566479E-2</v>
      </c>
      <c r="AM16" s="20">
        <f>IFERROR('POF 08-09 | despesa (SCN124)'!AM15/'POF 08-09 | despesa (SCN124)'!$DB15,"")</f>
        <v>1.1381526344174176E-2</v>
      </c>
      <c r="AN16" s="20">
        <f>IFERROR('POF 08-09 | despesa (SCN124)'!AN15/'POF 08-09 | despesa (SCN124)'!$DB15,"")</f>
        <v>9.2647013677944253E-3</v>
      </c>
      <c r="AO16" s="20">
        <f>IFERROR('POF 08-09 | despesa (SCN124)'!AO15/'POF 08-09 | despesa (SCN124)'!$DB15,"")</f>
        <v>1.1448053554642786E-2</v>
      </c>
      <c r="AP16" s="20">
        <f>IFERROR('POF 08-09 | despesa (SCN124)'!AP15/'POF 08-09 | despesa (SCN124)'!$DB15,"")</f>
        <v>1.0540380722358911E-2</v>
      </c>
      <c r="AQ16" s="20">
        <f>IFERROR('POF 08-09 | despesa (SCN124)'!AQ15/'POF 08-09 | despesa (SCN124)'!$DB15,"")</f>
        <v>1.0811590063211441E-2</v>
      </c>
      <c r="AR16" s="20">
        <f>IFERROR('POF 08-09 | despesa (SCN124)'!AR15/'POF 08-09 | despesa (SCN124)'!$DB15,"")</f>
        <v>9.7805710079831333E-3</v>
      </c>
      <c r="AS16" s="20">
        <f>IFERROR('POF 08-09 | despesa (SCN124)'!AS15/'POF 08-09 | despesa (SCN124)'!$DB15,"")</f>
        <v>9.9250844400766685E-3</v>
      </c>
      <c r="AT16" s="20">
        <f>IFERROR('POF 08-09 | despesa (SCN124)'!AT15/'POF 08-09 | despesa (SCN124)'!$DB15,"")</f>
        <v>1.3758980446979773E-2</v>
      </c>
      <c r="AU16" s="20">
        <f>IFERROR('POF 08-09 | despesa (SCN124)'!AU15/'POF 08-09 | despesa (SCN124)'!$DB15,"")</f>
        <v>9.5677042019127502E-3</v>
      </c>
      <c r="AV16" s="20">
        <f>IFERROR('POF 08-09 | despesa (SCN124)'!AV15/'POF 08-09 | despesa (SCN124)'!$DB15,"")</f>
        <v>1.0084571968277015E-2</v>
      </c>
      <c r="AW16" s="20">
        <f>IFERROR('POF 08-09 | despesa (SCN124)'!AW15/'POF 08-09 | despesa (SCN124)'!$DB15,"")</f>
        <v>1.1084804991708752E-2</v>
      </c>
      <c r="AX16" s="20">
        <f>IFERROR('POF 08-09 | despesa (SCN124)'!AX15/'POF 08-09 | despesa (SCN124)'!$DB15,"")</f>
        <v>8.9660683310313818E-3</v>
      </c>
      <c r="AY16" s="20">
        <f>IFERROR('POF 08-09 | despesa (SCN124)'!AY15/'POF 08-09 | despesa (SCN124)'!$DB15,"")</f>
        <v>7.8899031728757729E-3</v>
      </c>
      <c r="AZ16" s="20">
        <f>IFERROR('POF 08-09 | despesa (SCN124)'!AZ15/'POF 08-09 | despesa (SCN124)'!$DB15,"")</f>
        <v>1.0431036676529306E-2</v>
      </c>
      <c r="BA16" s="20">
        <f>IFERROR('POF 08-09 | despesa (SCN124)'!BA15/'POF 08-09 | despesa (SCN124)'!$DB15,"")</f>
        <v>1.1992323120315774E-2</v>
      </c>
      <c r="BB16" s="20">
        <f>IFERROR('POF 08-09 | despesa (SCN124)'!BB15/'POF 08-09 | despesa (SCN124)'!$DB15,"")</f>
        <v>1.147434445465738E-2</v>
      </c>
      <c r="BC16" s="20">
        <f>IFERROR('POF 08-09 | despesa (SCN124)'!BC15/'POF 08-09 | despesa (SCN124)'!$DB15,"")</f>
        <v>1.0175715924694555E-2</v>
      </c>
      <c r="BD16" s="20">
        <f>IFERROR('POF 08-09 | despesa (SCN124)'!BD15/'POF 08-09 | despesa (SCN124)'!$DB15,"")</f>
        <v>8.3346590586824542E-3</v>
      </c>
      <c r="BE16" s="20">
        <f>IFERROR('POF 08-09 | despesa (SCN124)'!BE15/'POF 08-09 | despesa (SCN124)'!$DB15,"")</f>
        <v>1.0759594977252122E-2</v>
      </c>
      <c r="BF16" s="20">
        <f>IFERROR('POF 08-09 | despesa (SCN124)'!BF15/'POF 08-09 | despesa (SCN124)'!$DB15,"")</f>
        <v>8.3986697656721569E-3</v>
      </c>
      <c r="BG16" s="20">
        <f>IFERROR('POF 08-09 | despesa (SCN124)'!BG15/'POF 08-09 | despesa (SCN124)'!$DB15,"")</f>
        <v>1.0876834627209607E-2</v>
      </c>
      <c r="BH16" s="20">
        <f>IFERROR('POF 08-09 | despesa (SCN124)'!BH15/'POF 08-09 | despesa (SCN124)'!$DB15,"")</f>
        <v>9.3352067542017605E-3</v>
      </c>
      <c r="BI16" s="20">
        <f>IFERROR('POF 08-09 | despesa (SCN124)'!BI15/'POF 08-09 | despesa (SCN124)'!$DB15,"")</f>
        <v>1.0615758476516671E-2</v>
      </c>
      <c r="BJ16" s="20">
        <f>IFERROR('POF 08-09 | despesa (SCN124)'!BJ15/'POF 08-09 | despesa (SCN124)'!$DB15,"")</f>
        <v>8.426398110168723E-3</v>
      </c>
      <c r="BK16" s="20">
        <f>IFERROR('POF 08-09 | despesa (SCN124)'!BK15/'POF 08-09 | despesa (SCN124)'!$DB15,"")</f>
        <v>8.2336240302752529E-3</v>
      </c>
      <c r="BL16" s="20">
        <f>IFERROR('POF 08-09 | despesa (SCN124)'!BL15/'POF 08-09 | despesa (SCN124)'!$DB15,"")</f>
        <v>8.4667734155102498E-3</v>
      </c>
      <c r="BM16" s="20">
        <f>IFERROR('POF 08-09 | despesa (SCN124)'!BM15/'POF 08-09 | despesa (SCN124)'!$DB15,"")</f>
        <v>9.4385408206362018E-3</v>
      </c>
      <c r="BN16" s="20">
        <f>IFERROR('POF 08-09 | despesa (SCN124)'!BN15/'POF 08-09 | despesa (SCN124)'!$DB15,"")</f>
        <v>1.0621690500229429E-2</v>
      </c>
      <c r="BO16" s="20">
        <f>IFERROR('POF 08-09 | despesa (SCN124)'!BO15/'POF 08-09 | despesa (SCN124)'!$DB15,"")</f>
        <v>1.1963366670818616E-2</v>
      </c>
      <c r="BP16" s="20">
        <f>IFERROR('POF 08-09 | despesa (SCN124)'!BP15/'POF 08-09 | despesa (SCN124)'!$DB15,"")</f>
        <v>7.6246836683365781E-3</v>
      </c>
      <c r="BQ16" s="20">
        <f>IFERROR('POF 08-09 | despesa (SCN124)'!BQ15/'POF 08-09 | despesa (SCN124)'!$DB15,"")</f>
        <v>8.9451139854229526E-3</v>
      </c>
      <c r="BR16" s="20">
        <f>IFERROR('POF 08-09 | despesa (SCN124)'!BR15/'POF 08-09 | despesa (SCN124)'!$DB15,"")</f>
        <v>1.0734388910695723E-2</v>
      </c>
      <c r="BS16" s="20">
        <f>IFERROR('POF 08-09 | despesa (SCN124)'!BS15/'POF 08-09 | despesa (SCN124)'!$DB15,"")</f>
        <v>8.6369064162472933E-3</v>
      </c>
      <c r="BT16" s="20">
        <f>IFERROR('POF 08-09 | despesa (SCN124)'!BT15/'POF 08-09 | despesa (SCN124)'!$DB15,"")</f>
        <v>9.1772095040472436E-3</v>
      </c>
      <c r="BU16" s="20">
        <f>IFERROR('POF 08-09 | despesa (SCN124)'!BU15/'POF 08-09 | despesa (SCN124)'!$DB15,"")</f>
        <v>7.8086966006023105E-3</v>
      </c>
      <c r="BV16" s="20">
        <f>IFERROR('POF 08-09 | despesa (SCN124)'!BV15/'POF 08-09 | despesa (SCN124)'!$DB15,"")</f>
        <v>9.2759799207624456E-3</v>
      </c>
      <c r="BW16" s="20">
        <f>IFERROR('POF 08-09 | despesa (SCN124)'!BW15/'POF 08-09 | despesa (SCN124)'!$DB15,"")</f>
        <v>7.7754265178718394E-3</v>
      </c>
      <c r="BX16" s="20">
        <f>IFERROR('POF 08-09 | despesa (SCN124)'!BX15/'POF 08-09 | despesa (SCN124)'!$DB15,"")</f>
        <v>8.2859575009334614E-3</v>
      </c>
      <c r="BY16" s="20">
        <f>IFERROR('POF 08-09 | despesa (SCN124)'!BY15/'POF 08-09 | despesa (SCN124)'!$DB15,"")</f>
        <v>7.6147890212832185E-3</v>
      </c>
      <c r="BZ16" s="20">
        <f>IFERROR('POF 08-09 | despesa (SCN124)'!BZ15/'POF 08-09 | despesa (SCN124)'!$DB15,"")</f>
        <v>9.4888920694469643E-3</v>
      </c>
      <c r="CA16" s="20">
        <f>IFERROR('POF 08-09 | despesa (SCN124)'!CA15/'POF 08-09 | despesa (SCN124)'!$DB15,"")</f>
        <v>5.9207049921729104E-3</v>
      </c>
      <c r="CB16" s="20">
        <f>IFERROR('POF 08-09 | despesa (SCN124)'!CB15/'POF 08-09 | despesa (SCN124)'!$DB15,"")</f>
        <v>8.6971405925751789E-3</v>
      </c>
      <c r="CC16" s="20">
        <f>IFERROR('POF 08-09 | despesa (SCN124)'!CC15/'POF 08-09 | despesa (SCN124)'!$DB15,"")</f>
        <v>7.1126396743617839E-3</v>
      </c>
      <c r="CD16" s="20">
        <f>IFERROR('POF 08-09 | despesa (SCN124)'!CD15/'POF 08-09 | despesa (SCN124)'!$DB15,"")</f>
        <v>1.0247381729952642E-2</v>
      </c>
      <c r="CE16" s="20">
        <f>IFERROR('POF 08-09 | despesa (SCN124)'!CE15/'POF 08-09 | despesa (SCN124)'!$DB15,"")</f>
        <v>8.4706634778272377E-3</v>
      </c>
      <c r="CF16" s="20">
        <f>IFERROR('POF 08-09 | despesa (SCN124)'!CF15/'POF 08-09 | despesa (SCN124)'!$DB15,"")</f>
        <v>8.213842487225332E-3</v>
      </c>
      <c r="CG16" s="20">
        <f>IFERROR('POF 08-09 | despesa (SCN124)'!CG15/'POF 08-09 | despesa (SCN124)'!$DB15,"")</f>
        <v>9.1900677265758131E-3</v>
      </c>
      <c r="CH16" s="20">
        <f>IFERROR('POF 08-09 | despesa (SCN124)'!CH15/'POF 08-09 | despesa (SCN124)'!$DB15,"")</f>
        <v>7.2700284718157466E-3</v>
      </c>
      <c r="CI16" s="20">
        <f>IFERROR('POF 08-09 | despesa (SCN124)'!CI15/'POF 08-09 | despesa (SCN124)'!$DB15,"")</f>
        <v>9.1850301297604024E-3</v>
      </c>
      <c r="CJ16" s="20">
        <f>IFERROR('POF 08-09 | despesa (SCN124)'!CJ15/'POF 08-09 | despesa (SCN124)'!$DB15,"")</f>
        <v>6.2127212987463619E-3</v>
      </c>
      <c r="CK16" s="20">
        <f>IFERROR('POF 08-09 | despesa (SCN124)'!CK15/'POF 08-09 | despesa (SCN124)'!$DB15,"")</f>
        <v>8.0301189366155223E-3</v>
      </c>
      <c r="CL16" s="20">
        <f>IFERROR('POF 08-09 | despesa (SCN124)'!CL15/'POF 08-09 | despesa (SCN124)'!$DB15,"")</f>
        <v>6.3543929405728769E-3</v>
      </c>
      <c r="CM16" s="20">
        <f>IFERROR('POF 08-09 | despesa (SCN124)'!CM15/'POF 08-09 | despesa (SCN124)'!$DB15,"")</f>
        <v>1.0595214437623523E-2</v>
      </c>
      <c r="CN16" s="20">
        <f>IFERROR('POF 08-09 | despesa (SCN124)'!CN15/'POF 08-09 | despesa (SCN124)'!$DB15,"")</f>
        <v>7.1671123555191391E-3</v>
      </c>
      <c r="CO16" s="20">
        <f>IFERROR('POF 08-09 | despesa (SCN124)'!CO15/'POF 08-09 | despesa (SCN124)'!$DB15,"")</f>
        <v>7.1771242372906888E-3</v>
      </c>
      <c r="CP16" s="20">
        <f>IFERROR('POF 08-09 | despesa (SCN124)'!CP15/'POF 08-09 | despesa (SCN124)'!$DB15,"")</f>
        <v>8.5108376095546414E-3</v>
      </c>
      <c r="CQ16" s="20">
        <f>IFERROR('POF 08-09 | despesa (SCN124)'!CQ15/'POF 08-09 | despesa (SCN124)'!$DB15,"")</f>
        <v>6.8464184191785E-3</v>
      </c>
      <c r="CR16" s="20">
        <f>IFERROR('POF 08-09 | despesa (SCN124)'!CR15/'POF 08-09 | despesa (SCN124)'!$DB15,"")</f>
        <v>7.4582251249583065E-3</v>
      </c>
      <c r="CS16" s="20">
        <f>IFERROR('POF 08-09 | despesa (SCN124)'!CS15/'POF 08-09 | despesa (SCN124)'!$DB15,"")</f>
        <v>7.2511261796735609E-3</v>
      </c>
      <c r="CT16" s="20">
        <f>IFERROR('POF 08-09 | despesa (SCN124)'!CT15/'POF 08-09 | despesa (SCN124)'!$DB15,"")</f>
        <v>7.3066377963994572E-3</v>
      </c>
      <c r="CU16" s="20">
        <f>IFERROR('POF 08-09 | despesa (SCN124)'!CU15/'POF 08-09 | despesa (SCN124)'!$DB15,"")</f>
        <v>8.3537744569534104E-3</v>
      </c>
      <c r="CV16" s="20">
        <f>IFERROR('POF 08-09 | despesa (SCN124)'!CV15/'POF 08-09 | despesa (SCN124)'!$DB15,"")</f>
        <v>7.5298957610107475E-3</v>
      </c>
      <c r="CW16" s="20">
        <f>IFERROR('POF 08-09 | despesa (SCN124)'!CW15/'POF 08-09 | despesa (SCN124)'!$DB15,"")</f>
        <v>5.7334284812484201E-3</v>
      </c>
      <c r="CX16" s="20">
        <f>IFERROR('POF 08-09 | despesa (SCN124)'!CX15/'POF 08-09 | despesa (SCN124)'!$DB15,"")</f>
        <v>7.6226675546156889E-3</v>
      </c>
      <c r="CY16" s="20">
        <f>IFERROR('POF 08-09 | despesa (SCN124)'!CY15/'POF 08-09 | despesa (SCN124)'!$DB15,"")</f>
        <v>8.4770321324649355E-3</v>
      </c>
      <c r="CZ16" s="20">
        <f>IFERROR('POF 08-09 | despesa (SCN124)'!CZ15/'POF 08-09 | despesa (SCN124)'!$DB15,"")</f>
        <v>5.7550629127191234E-3</v>
      </c>
      <c r="DA16" s="20">
        <f>IFERROR('POF 08-09 | despesa (SCN124)'!DA15/'POF 08-09 | despesa (SCN124)'!$DB15,"")</f>
        <v>1.0228087309176659E-2</v>
      </c>
      <c r="DB16" s="21">
        <f>IFERROR('POF 08-09 | despesa (SCN124)'!DB15/'POF 08-09 | despesa (SCN124)'!$DB15,"")</f>
        <v>1</v>
      </c>
      <c r="DD16" s="26">
        <v>6826</v>
      </c>
      <c r="DF16" s="34">
        <f t="shared" si="100"/>
        <v>68.201033318074963</v>
      </c>
      <c r="DG16" s="20">
        <f t="shared" si="1"/>
        <v>102.55591490726984</v>
      </c>
      <c r="DH16" s="20">
        <f t="shared" si="2"/>
        <v>91.492808036578936</v>
      </c>
      <c r="DI16" s="20">
        <f t="shared" si="3"/>
        <v>91.838366356379083</v>
      </c>
      <c r="DJ16" s="20">
        <f t="shared" si="4"/>
        <v>68.616470966495783</v>
      </c>
      <c r="DK16" s="20">
        <f t="shared" si="5"/>
        <v>89.020885256169564</v>
      </c>
      <c r="DL16" s="20">
        <f t="shared" si="6"/>
        <v>89.730418619407018</v>
      </c>
      <c r="DM16" s="20">
        <f t="shared" si="7"/>
        <v>95.738325235803202</v>
      </c>
      <c r="DN16" s="20">
        <f t="shared" si="8"/>
        <v>71.016079039464614</v>
      </c>
      <c r="DO16" s="20">
        <f t="shared" si="9"/>
        <v>79.931581193999762</v>
      </c>
      <c r="DP16" s="20">
        <f t="shared" si="10"/>
        <v>112.4346872953146</v>
      </c>
      <c r="DQ16" s="20">
        <f t="shared" si="11"/>
        <v>78.256017180386152</v>
      </c>
      <c r="DR16" s="20">
        <f t="shared" si="12"/>
        <v>86.964735250136343</v>
      </c>
      <c r="DS16" s="20">
        <f t="shared" si="13"/>
        <v>72.932548863264984</v>
      </c>
      <c r="DT16" s="20">
        <f t="shared" si="14"/>
        <v>77.183268535312365</v>
      </c>
      <c r="DU16" s="20">
        <f t="shared" si="15"/>
        <v>77.178030138785473</v>
      </c>
      <c r="DV16" s="20">
        <f t="shared" si="16"/>
        <v>97.948201619288866</v>
      </c>
      <c r="DW16" s="20">
        <f t="shared" si="17"/>
        <v>79.699914393308049</v>
      </c>
      <c r="DX16" s="20">
        <f t="shared" si="18"/>
        <v>71.64678256760844</v>
      </c>
      <c r="DY16" s="20">
        <f t="shared" si="19"/>
        <v>71.810557661167479</v>
      </c>
      <c r="DZ16" s="20">
        <f t="shared" si="20"/>
        <v>63.322968005364487</v>
      </c>
      <c r="EA16" s="20">
        <f t="shared" si="21"/>
        <v>81.148531309565612</v>
      </c>
      <c r="EB16" s="20">
        <f t="shared" si="22"/>
        <v>74.076606023821952</v>
      </c>
      <c r="EC16" s="20">
        <f t="shared" si="23"/>
        <v>80.042700685002188</v>
      </c>
      <c r="ED16" s="20">
        <f t="shared" si="24"/>
        <v>87.046346164880887</v>
      </c>
      <c r="EE16" s="20">
        <f t="shared" si="25"/>
        <v>79.032526128499754</v>
      </c>
      <c r="EF16" s="20">
        <f t="shared" si="26"/>
        <v>91.737983747827997</v>
      </c>
      <c r="EG16" s="20">
        <f t="shared" si="27"/>
        <v>86.709554788849886</v>
      </c>
      <c r="EH16" s="20">
        <f t="shared" si="28"/>
        <v>64.71530710083141</v>
      </c>
      <c r="EI16" s="20">
        <f t="shared" si="29"/>
        <v>81.936064975345801</v>
      </c>
      <c r="EJ16" s="20">
        <f t="shared" si="30"/>
        <v>93.209542528905132</v>
      </c>
      <c r="EK16" s="20">
        <f t="shared" si="31"/>
        <v>62.402373746210841</v>
      </c>
      <c r="EL16" s="20">
        <f t="shared" si="32"/>
        <v>108.54367147514878</v>
      </c>
      <c r="EM16" s="20">
        <f t="shared" si="33"/>
        <v>77.690298825332931</v>
      </c>
      <c r="EN16" s="20">
        <f t="shared" si="34"/>
        <v>63.240851536564747</v>
      </c>
      <c r="EO16" s="20">
        <f t="shared" si="35"/>
        <v>78.144413563991662</v>
      </c>
      <c r="EP16" s="20">
        <f t="shared" si="36"/>
        <v>71.948638810821919</v>
      </c>
      <c r="EQ16" s="20">
        <f t="shared" si="37"/>
        <v>73.7999137714813</v>
      </c>
      <c r="ER16" s="20">
        <f t="shared" si="38"/>
        <v>66.76217770049287</v>
      </c>
      <c r="ES16" s="20">
        <f t="shared" si="39"/>
        <v>67.748626387963341</v>
      </c>
      <c r="ET16" s="20">
        <f t="shared" si="40"/>
        <v>93.918800531083932</v>
      </c>
      <c r="EU16" s="20">
        <f t="shared" si="41"/>
        <v>65.309148882256437</v>
      </c>
      <c r="EV16" s="20">
        <f t="shared" si="42"/>
        <v>68.837288255458901</v>
      </c>
      <c r="EW16" s="20">
        <f t="shared" si="43"/>
        <v>75.664878873403936</v>
      </c>
      <c r="EX16" s="20">
        <f t="shared" si="44"/>
        <v>61.202382427620215</v>
      </c>
      <c r="EY16" s="20">
        <f t="shared" si="45"/>
        <v>53.856479058050027</v>
      </c>
      <c r="EZ16" s="20">
        <f t="shared" si="46"/>
        <v>71.202256353989043</v>
      </c>
      <c r="FA16" s="20">
        <f t="shared" si="47"/>
        <v>81.859597619275476</v>
      </c>
      <c r="FB16" s="20">
        <f t="shared" si="48"/>
        <v>78.323875247491273</v>
      </c>
      <c r="FC16" s="20">
        <f t="shared" si="49"/>
        <v>69.459436901965034</v>
      </c>
      <c r="FD16" s="20">
        <f t="shared" si="50"/>
        <v>56.892382734566432</v>
      </c>
      <c r="FE16" s="20">
        <f t="shared" si="51"/>
        <v>73.444995314722988</v>
      </c>
      <c r="FF16" s="20">
        <f t="shared" si="52"/>
        <v>57.32931982047814</v>
      </c>
      <c r="FG16" s="20">
        <f t="shared" si="53"/>
        <v>74.245273165332776</v>
      </c>
      <c r="FH16" s="20">
        <f t="shared" si="54"/>
        <v>63.722121304181215</v>
      </c>
      <c r="FI16" s="20">
        <f t="shared" si="55"/>
        <v>72.463167360702798</v>
      </c>
      <c r="FJ16" s="20">
        <f t="shared" si="56"/>
        <v>57.518593500011704</v>
      </c>
      <c r="FK16" s="20">
        <f t="shared" si="57"/>
        <v>56.202717630658874</v>
      </c>
      <c r="FL16" s="20">
        <f t="shared" si="58"/>
        <v>57.794195334272963</v>
      </c>
      <c r="FM16" s="20">
        <f t="shared" si="59"/>
        <v>64.427479641662714</v>
      </c>
      <c r="FN16" s="20">
        <f t="shared" si="60"/>
        <v>72.503659354566082</v>
      </c>
      <c r="FO16" s="20">
        <f t="shared" si="61"/>
        <v>81.661940895007874</v>
      </c>
      <c r="FP16" s="20">
        <f t="shared" si="62"/>
        <v>52.046090720065479</v>
      </c>
      <c r="FQ16" s="20">
        <f t="shared" si="63"/>
        <v>61.059348064497073</v>
      </c>
      <c r="FR16" s="20">
        <f t="shared" si="64"/>
        <v>73.272938704409</v>
      </c>
      <c r="FS16" s="20">
        <f t="shared" si="65"/>
        <v>58.955523197304025</v>
      </c>
      <c r="FT16" s="20">
        <f t="shared" si="66"/>
        <v>62.643632074626481</v>
      </c>
      <c r="FU16" s="20">
        <f t="shared" si="67"/>
        <v>53.30216299571137</v>
      </c>
      <c r="FV16" s="20">
        <f t="shared" si="68"/>
        <v>63.317838939124456</v>
      </c>
      <c r="FW16" s="20">
        <f t="shared" si="69"/>
        <v>53.075061410993179</v>
      </c>
      <c r="FX16" s="20">
        <f t="shared" si="70"/>
        <v>56.559945901371805</v>
      </c>
      <c r="FY16" s="20">
        <f t="shared" si="71"/>
        <v>51.978549859279248</v>
      </c>
      <c r="FZ16" s="20">
        <f t="shared" si="72"/>
        <v>64.771177266044972</v>
      </c>
      <c r="GA16" s="20">
        <f t="shared" si="73"/>
        <v>40.414732276572288</v>
      </c>
      <c r="GB16" s="20">
        <f t="shared" si="74"/>
        <v>59.36668168491817</v>
      </c>
      <c r="GC16" s="20">
        <f t="shared" si="75"/>
        <v>48.550878417193537</v>
      </c>
      <c r="GD16" s="20">
        <f t="shared" si="76"/>
        <v>69.948627688656728</v>
      </c>
      <c r="GE16" s="20">
        <f t="shared" si="77"/>
        <v>57.820748899648727</v>
      </c>
      <c r="GF16" s="20">
        <f t="shared" si="78"/>
        <v>56.067688817800118</v>
      </c>
      <c r="GG16" s="20">
        <f t="shared" si="79"/>
        <v>62.731402301606501</v>
      </c>
      <c r="GH16" s="20">
        <f t="shared" si="80"/>
        <v>49.625214348614286</v>
      </c>
      <c r="GI16" s="20">
        <f t="shared" si="81"/>
        <v>62.697015665744509</v>
      </c>
      <c r="GJ16" s="20">
        <f t="shared" si="82"/>
        <v>42.408035585242665</v>
      </c>
      <c r="GK16" s="20">
        <f t="shared" si="83"/>
        <v>54.813591861337557</v>
      </c>
      <c r="GL16" s="20">
        <f t="shared" si="84"/>
        <v>43.37508621235046</v>
      </c>
      <c r="GM16" s="20">
        <f t="shared" si="85"/>
        <v>72.322933751218173</v>
      </c>
      <c r="GN16" s="20">
        <f t="shared" si="86"/>
        <v>48.922708938773646</v>
      </c>
      <c r="GO16" s="20">
        <f t="shared" si="87"/>
        <v>48.991050043746242</v>
      </c>
      <c r="GP16" s="20">
        <f t="shared" si="88"/>
        <v>58.094977522819981</v>
      </c>
      <c r="GQ16" s="20">
        <f t="shared" si="89"/>
        <v>46.733652129312439</v>
      </c>
      <c r="GR16" s="20">
        <f t="shared" si="90"/>
        <v>50.909844702965401</v>
      </c>
      <c r="GS16" s="20">
        <f t="shared" si="91"/>
        <v>49.496187302451723</v>
      </c>
      <c r="GT16" s="20">
        <f t="shared" si="92"/>
        <v>49.875109598222693</v>
      </c>
      <c r="GU16" s="20">
        <f t="shared" si="93"/>
        <v>57.022864443163982</v>
      </c>
      <c r="GV16" s="20">
        <f t="shared" si="94"/>
        <v>51.399068464659365</v>
      </c>
      <c r="GW16" s="20">
        <f t="shared" si="95"/>
        <v>39.136382813001717</v>
      </c>
      <c r="GX16" s="20">
        <f t="shared" si="96"/>
        <v>52.032328727806693</v>
      </c>
      <c r="GY16" s="20">
        <f t="shared" si="97"/>
        <v>57.864221336205652</v>
      </c>
      <c r="GZ16" s="20">
        <f t="shared" si="98"/>
        <v>39.284059442220737</v>
      </c>
      <c r="HA16" s="21">
        <f t="shared" si="99"/>
        <v>69.816923972439866</v>
      </c>
    </row>
    <row r="17" spans="2:209" x14ac:dyDescent="0.3">
      <c r="B17" s="6">
        <v>2801</v>
      </c>
      <c r="C17" s="13" t="s">
        <v>118</v>
      </c>
      <c r="D17" s="13">
        <v>14</v>
      </c>
      <c r="E17" s="13" t="str">
        <f t="shared" si="0"/>
        <v>S</v>
      </c>
      <c r="F17" s="20">
        <f>IFERROR('POF 08-09 | despesa (SCN124)'!F16/'POF 08-09 | despesa (SCN124)'!$DB16,"")</f>
        <v>1.0828627717125512E-2</v>
      </c>
      <c r="G17" s="20">
        <f>IFERROR('POF 08-09 | despesa (SCN124)'!G16/'POF 08-09 | despesa (SCN124)'!$DB16,"")</f>
        <v>1.3279576522802965E-2</v>
      </c>
      <c r="H17" s="20">
        <f>IFERROR('POF 08-09 | despesa (SCN124)'!H16/'POF 08-09 | despesa (SCN124)'!$DB16,"")</f>
        <v>2.25746504578868E-2</v>
      </c>
      <c r="I17" s="20">
        <f>IFERROR('POF 08-09 | despesa (SCN124)'!I16/'POF 08-09 | despesa (SCN124)'!$DB16,"")</f>
        <v>1.371979567521709E-2</v>
      </c>
      <c r="J17" s="20">
        <f>IFERROR('POF 08-09 | despesa (SCN124)'!J16/'POF 08-09 | despesa (SCN124)'!$DB16,"")</f>
        <v>1.1809165519515046E-2</v>
      </c>
      <c r="K17" s="20">
        <f>IFERROR('POF 08-09 | despesa (SCN124)'!K16/'POF 08-09 | despesa (SCN124)'!$DB16,"")</f>
        <v>1.1745948028772853E-2</v>
      </c>
      <c r="L17" s="20">
        <f>IFERROR('POF 08-09 | despesa (SCN124)'!L16/'POF 08-09 | despesa (SCN124)'!$DB16,"")</f>
        <v>2.0847155283970319E-2</v>
      </c>
      <c r="M17" s="20">
        <f>IFERROR('POF 08-09 | despesa (SCN124)'!M16/'POF 08-09 | despesa (SCN124)'!$DB16,"")</f>
        <v>1.8295856634268946E-2</v>
      </c>
      <c r="N17" s="20">
        <f>IFERROR('POF 08-09 | despesa (SCN124)'!N16/'POF 08-09 | despesa (SCN124)'!$DB16,"")</f>
        <v>1.5540949391505927E-2</v>
      </c>
      <c r="O17" s="20">
        <f>IFERROR('POF 08-09 | despesa (SCN124)'!O16/'POF 08-09 | despesa (SCN124)'!$DB16,"")</f>
        <v>1.4966831045778483E-2</v>
      </c>
      <c r="P17" s="20">
        <f>IFERROR('POF 08-09 | despesa (SCN124)'!P16/'POF 08-09 | despesa (SCN124)'!$DB16,"")</f>
        <v>1.475042118475582E-2</v>
      </c>
      <c r="Q17" s="20">
        <f>IFERROR('POF 08-09 | despesa (SCN124)'!Q16/'POF 08-09 | despesa (SCN124)'!$DB16,"")</f>
        <v>6.7305919089141603E-3</v>
      </c>
      <c r="R17" s="20">
        <f>IFERROR('POF 08-09 | despesa (SCN124)'!R16/'POF 08-09 | despesa (SCN124)'!$DB16,"")</f>
        <v>1.1527632411076329E-2</v>
      </c>
      <c r="S17" s="20">
        <f>IFERROR('POF 08-09 | despesa (SCN124)'!S16/'POF 08-09 | despesa (SCN124)'!$DB16,"")</f>
        <v>1.1786698666101139E-2</v>
      </c>
      <c r="T17" s="20">
        <f>IFERROR('POF 08-09 | despesa (SCN124)'!T16/'POF 08-09 | despesa (SCN124)'!$DB16,"")</f>
        <v>1.644281236674551E-2</v>
      </c>
      <c r="U17" s="20">
        <f>IFERROR('POF 08-09 | despesa (SCN124)'!U16/'POF 08-09 | despesa (SCN124)'!$DB16,"")</f>
        <v>5.6056795952496444E-3</v>
      </c>
      <c r="V17" s="20">
        <f>IFERROR('POF 08-09 | despesa (SCN124)'!V16/'POF 08-09 | despesa (SCN124)'!$DB16,"")</f>
        <v>1.0007558876007325E-2</v>
      </c>
      <c r="W17" s="20">
        <f>IFERROR('POF 08-09 | despesa (SCN124)'!W16/'POF 08-09 | despesa (SCN124)'!$DB16,"")</f>
        <v>1.4214096449648368E-2</v>
      </c>
      <c r="X17" s="20">
        <f>IFERROR('POF 08-09 | despesa (SCN124)'!X16/'POF 08-09 | despesa (SCN124)'!$DB16,"")</f>
        <v>7.7155886851628108E-3</v>
      </c>
      <c r="Y17" s="20">
        <f>IFERROR('POF 08-09 | despesa (SCN124)'!Y16/'POF 08-09 | despesa (SCN124)'!$DB16,"")</f>
        <v>6.3556720535102038E-3</v>
      </c>
      <c r="Z17" s="20">
        <f>IFERROR('POF 08-09 | despesa (SCN124)'!Z16/'POF 08-09 | despesa (SCN124)'!$DB16,"")</f>
        <v>8.2153428360078624E-3</v>
      </c>
      <c r="AA17" s="20">
        <f>IFERROR('POF 08-09 | despesa (SCN124)'!AA16/'POF 08-09 | despesa (SCN124)'!$DB16,"")</f>
        <v>8.248723759312215E-3</v>
      </c>
      <c r="AB17" s="20">
        <f>IFERROR('POF 08-09 | despesa (SCN124)'!AB16/'POF 08-09 | despesa (SCN124)'!$DB16,"")</f>
        <v>1.4078330734823291E-2</v>
      </c>
      <c r="AC17" s="20">
        <f>IFERROR('POF 08-09 | despesa (SCN124)'!AC16/'POF 08-09 | despesa (SCN124)'!$DB16,"")</f>
        <v>1.2878745273446257E-2</v>
      </c>
      <c r="AD17" s="20">
        <f>IFERROR('POF 08-09 | despesa (SCN124)'!AD16/'POF 08-09 | despesa (SCN124)'!$DB16,"")</f>
        <v>1.3762981342205015E-2</v>
      </c>
      <c r="AE17" s="20">
        <f>IFERROR('POF 08-09 | despesa (SCN124)'!AE16/'POF 08-09 | despesa (SCN124)'!$DB16,"")</f>
        <v>2.6726407079349871E-2</v>
      </c>
      <c r="AF17" s="20">
        <f>IFERROR('POF 08-09 | despesa (SCN124)'!AF16/'POF 08-09 | despesa (SCN124)'!$DB16,"")</f>
        <v>1.2637177595677328E-2</v>
      </c>
      <c r="AG17" s="20">
        <f>IFERROR('POF 08-09 | despesa (SCN124)'!AG16/'POF 08-09 | despesa (SCN124)'!$DB16,"")</f>
        <v>4.5517630882437998E-3</v>
      </c>
      <c r="AH17" s="20">
        <f>IFERROR('POF 08-09 | despesa (SCN124)'!AH16/'POF 08-09 | despesa (SCN124)'!$DB16,"")</f>
        <v>7.3244794190449602E-3</v>
      </c>
      <c r="AI17" s="20">
        <f>IFERROR('POF 08-09 | despesa (SCN124)'!AI16/'POF 08-09 | despesa (SCN124)'!$DB16,"")</f>
        <v>8.4384846304910287E-3</v>
      </c>
      <c r="AJ17" s="20">
        <f>IFERROR('POF 08-09 | despesa (SCN124)'!AJ16/'POF 08-09 | despesa (SCN124)'!$DB16,"")</f>
        <v>5.6214460318460739E-3</v>
      </c>
      <c r="AK17" s="20">
        <f>IFERROR('POF 08-09 | despesa (SCN124)'!AK16/'POF 08-09 | despesa (SCN124)'!$DB16,"")</f>
        <v>1.4312930785779818E-2</v>
      </c>
      <c r="AL17" s="20">
        <f>IFERROR('POF 08-09 | despesa (SCN124)'!AL16/'POF 08-09 | despesa (SCN124)'!$DB16,"")</f>
        <v>7.7495267973846363E-3</v>
      </c>
      <c r="AM17" s="20">
        <f>IFERROR('POF 08-09 | despesa (SCN124)'!AM16/'POF 08-09 | despesa (SCN124)'!$DB16,"")</f>
        <v>2.3518218373269541E-2</v>
      </c>
      <c r="AN17" s="20">
        <f>IFERROR('POF 08-09 | despesa (SCN124)'!AN16/'POF 08-09 | despesa (SCN124)'!$DB16,"")</f>
        <v>7.0028614949093244E-3</v>
      </c>
      <c r="AO17" s="20">
        <f>IFERROR('POF 08-09 | despesa (SCN124)'!AO16/'POF 08-09 | despesa (SCN124)'!$DB16,"")</f>
        <v>2.3526674229481206E-2</v>
      </c>
      <c r="AP17" s="20">
        <f>IFERROR('POF 08-09 | despesa (SCN124)'!AP16/'POF 08-09 | despesa (SCN124)'!$DB16,"")</f>
        <v>8.4591172672744772E-3</v>
      </c>
      <c r="AQ17" s="20">
        <f>IFERROR('POF 08-09 | despesa (SCN124)'!AQ16/'POF 08-09 | despesa (SCN124)'!$DB16,"")</f>
        <v>8.537836654638099E-3</v>
      </c>
      <c r="AR17" s="20">
        <f>IFERROR('POF 08-09 | despesa (SCN124)'!AR16/'POF 08-09 | despesa (SCN124)'!$DB16,"")</f>
        <v>5.6897690469524774E-3</v>
      </c>
      <c r="AS17" s="20">
        <f>IFERROR('POF 08-09 | despesa (SCN124)'!AS16/'POF 08-09 | despesa (SCN124)'!$DB16,"")</f>
        <v>1.1624194191297817E-2</v>
      </c>
      <c r="AT17" s="20">
        <f>IFERROR('POF 08-09 | despesa (SCN124)'!AT16/'POF 08-09 | despesa (SCN124)'!$DB16,"")</f>
        <v>8.8321950601646017E-3</v>
      </c>
      <c r="AU17" s="20">
        <f>IFERROR('POF 08-09 | despesa (SCN124)'!AU16/'POF 08-09 | despesa (SCN124)'!$DB16,"")</f>
        <v>7.1761169246097175E-3</v>
      </c>
      <c r="AV17" s="20">
        <f>IFERROR('POF 08-09 | despesa (SCN124)'!AV16/'POF 08-09 | despesa (SCN124)'!$DB16,"")</f>
        <v>3.180841160102435E-3</v>
      </c>
      <c r="AW17" s="20">
        <f>IFERROR('POF 08-09 | despesa (SCN124)'!AW16/'POF 08-09 | despesa (SCN124)'!$DB16,"")</f>
        <v>6.7692369120749378E-3</v>
      </c>
      <c r="AX17" s="20">
        <f>IFERROR('POF 08-09 | despesa (SCN124)'!AX16/'POF 08-09 | despesa (SCN124)'!$DB16,"")</f>
        <v>7.3230787661342648E-3</v>
      </c>
      <c r="AY17" s="20">
        <f>IFERROR('POF 08-09 | despesa (SCN124)'!AY16/'POF 08-09 | despesa (SCN124)'!$DB16,"")</f>
        <v>8.5624259123398879E-3</v>
      </c>
      <c r="AZ17" s="20">
        <f>IFERROR('POF 08-09 | despesa (SCN124)'!AZ16/'POF 08-09 | despesa (SCN124)'!$DB16,"")</f>
        <v>1.4059650970821479E-2</v>
      </c>
      <c r="BA17" s="20">
        <f>IFERROR('POF 08-09 | despesa (SCN124)'!BA16/'POF 08-09 | despesa (SCN124)'!$DB16,"")</f>
        <v>2.8998503735348988E-2</v>
      </c>
      <c r="BB17" s="20">
        <f>IFERROR('POF 08-09 | despesa (SCN124)'!BB16/'POF 08-09 | despesa (SCN124)'!$DB16,"")</f>
        <v>6.9778722522538771E-3</v>
      </c>
      <c r="BC17" s="20">
        <f>IFERROR('POF 08-09 | despesa (SCN124)'!BC16/'POF 08-09 | despesa (SCN124)'!$DB16,"")</f>
        <v>2.1027681995058778E-2</v>
      </c>
      <c r="BD17" s="20">
        <f>IFERROR('POF 08-09 | despesa (SCN124)'!BD16/'POF 08-09 | despesa (SCN124)'!$DB16,"")</f>
        <v>1.4910865121877247E-2</v>
      </c>
      <c r="BE17" s="20">
        <f>IFERROR('POF 08-09 | despesa (SCN124)'!BE16/'POF 08-09 | despesa (SCN124)'!$DB16,"")</f>
        <v>9.4363232099002239E-3</v>
      </c>
      <c r="BF17" s="20">
        <f>IFERROR('POF 08-09 | despesa (SCN124)'!BF16/'POF 08-09 | despesa (SCN124)'!$DB16,"")</f>
        <v>1.0136712967873418E-2</v>
      </c>
      <c r="BG17" s="20">
        <f>IFERROR('POF 08-09 | despesa (SCN124)'!BG16/'POF 08-09 | despesa (SCN124)'!$DB16,"")</f>
        <v>8.6388684977219427E-3</v>
      </c>
      <c r="BH17" s="20">
        <f>IFERROR('POF 08-09 | despesa (SCN124)'!BH16/'POF 08-09 | despesa (SCN124)'!$DB16,"")</f>
        <v>1.7138792535732649E-2</v>
      </c>
      <c r="BI17" s="20">
        <f>IFERROR('POF 08-09 | despesa (SCN124)'!BI16/'POF 08-09 | despesa (SCN124)'!$DB16,"")</f>
        <v>5.7616819155708104E-3</v>
      </c>
      <c r="BJ17" s="20">
        <f>IFERROR('POF 08-09 | despesa (SCN124)'!BJ16/'POF 08-09 | despesa (SCN124)'!$DB16,"")</f>
        <v>2.0034554619072602E-2</v>
      </c>
      <c r="BK17" s="20">
        <f>IFERROR('POF 08-09 | despesa (SCN124)'!BK16/'POF 08-09 | despesa (SCN124)'!$DB16,"")</f>
        <v>7.1560680473912444E-3</v>
      </c>
      <c r="BL17" s="20">
        <f>IFERROR('POF 08-09 | despesa (SCN124)'!BL16/'POF 08-09 | despesa (SCN124)'!$DB16,"")</f>
        <v>4.7912065143228717E-3</v>
      </c>
      <c r="BM17" s="20">
        <f>IFERROR('POF 08-09 | despesa (SCN124)'!BM16/'POF 08-09 | despesa (SCN124)'!$DB16,"")</f>
        <v>9.2153091826097308E-3</v>
      </c>
      <c r="BN17" s="20">
        <f>IFERROR('POF 08-09 | despesa (SCN124)'!BN16/'POF 08-09 | despesa (SCN124)'!$DB16,"")</f>
        <v>4.1047298172063379E-3</v>
      </c>
      <c r="BO17" s="20">
        <f>IFERROR('POF 08-09 | despesa (SCN124)'!BO16/'POF 08-09 | despesa (SCN124)'!$DB16,"")</f>
        <v>1.1487408792765181E-2</v>
      </c>
      <c r="BP17" s="20">
        <f>IFERROR('POF 08-09 | despesa (SCN124)'!BP16/'POF 08-09 | despesa (SCN124)'!$DB16,"")</f>
        <v>1.1115586104828424E-2</v>
      </c>
      <c r="BQ17" s="20">
        <f>IFERROR('POF 08-09 | despesa (SCN124)'!BQ16/'POF 08-09 | despesa (SCN124)'!$DB16,"")</f>
        <v>5.6347312009683024E-3</v>
      </c>
      <c r="BR17" s="20">
        <f>IFERROR('POF 08-09 | despesa (SCN124)'!BR16/'POF 08-09 | despesa (SCN124)'!$DB16,"")</f>
        <v>2.1075564629176102E-2</v>
      </c>
      <c r="BS17" s="20">
        <f>IFERROR('POF 08-09 | despesa (SCN124)'!BS16/'POF 08-09 | despesa (SCN124)'!$DB16,"")</f>
        <v>3.2723123408662869E-3</v>
      </c>
      <c r="BT17" s="20">
        <f>IFERROR('POF 08-09 | despesa (SCN124)'!BT16/'POF 08-09 | despesa (SCN124)'!$DB16,"")</f>
        <v>1.2544258508924763E-2</v>
      </c>
      <c r="BU17" s="20">
        <f>IFERROR('POF 08-09 | despesa (SCN124)'!BU16/'POF 08-09 | despesa (SCN124)'!$DB16,"")</f>
        <v>3.2891925979964244E-2</v>
      </c>
      <c r="BV17" s="20">
        <f>IFERROR('POF 08-09 | despesa (SCN124)'!BV16/'POF 08-09 | despesa (SCN124)'!$DB16,"")</f>
        <v>6.6394664743240333E-3</v>
      </c>
      <c r="BW17" s="20">
        <f>IFERROR('POF 08-09 | despesa (SCN124)'!BW16/'POF 08-09 | despesa (SCN124)'!$DB16,"")</f>
        <v>3.7543169892476466E-3</v>
      </c>
      <c r="BX17" s="20">
        <f>IFERROR('POF 08-09 | despesa (SCN124)'!BX16/'POF 08-09 | despesa (SCN124)'!$DB16,"")</f>
        <v>9.3694793301632544E-3</v>
      </c>
      <c r="BY17" s="20">
        <f>IFERROR('POF 08-09 | despesa (SCN124)'!BY16/'POF 08-09 | despesa (SCN124)'!$DB16,"")</f>
        <v>5.2273642808495259E-3</v>
      </c>
      <c r="BZ17" s="20">
        <f>IFERROR('POF 08-09 | despesa (SCN124)'!BZ16/'POF 08-09 | despesa (SCN124)'!$DB16,"")</f>
        <v>5.0048250591814549E-3</v>
      </c>
      <c r="CA17" s="20">
        <f>IFERROR('POF 08-09 | despesa (SCN124)'!CA16/'POF 08-09 | despesa (SCN124)'!$DB16,"")</f>
        <v>1.0744629227050037E-2</v>
      </c>
      <c r="CB17" s="20">
        <f>IFERROR('POF 08-09 | despesa (SCN124)'!CB16/'POF 08-09 | despesa (SCN124)'!$DB16,"")</f>
        <v>2.4491462224594507E-3</v>
      </c>
      <c r="CC17" s="20">
        <f>IFERROR('POF 08-09 | despesa (SCN124)'!CC16/'POF 08-09 | despesa (SCN124)'!$DB16,"")</f>
        <v>5.9634280886148687E-3</v>
      </c>
      <c r="CD17" s="20">
        <f>IFERROR('POF 08-09 | despesa (SCN124)'!CD16/'POF 08-09 | despesa (SCN124)'!$DB16,"")</f>
        <v>7.5752330171250286E-3</v>
      </c>
      <c r="CE17" s="20">
        <f>IFERROR('POF 08-09 | despesa (SCN124)'!CE16/'POF 08-09 | despesa (SCN124)'!$DB16,"")</f>
        <v>4.8947498892040709E-3</v>
      </c>
      <c r="CF17" s="20">
        <f>IFERROR('POF 08-09 | despesa (SCN124)'!CF16/'POF 08-09 | despesa (SCN124)'!$DB16,"")</f>
        <v>2.409879683368703E-3</v>
      </c>
      <c r="CG17" s="20">
        <f>IFERROR('POF 08-09 | despesa (SCN124)'!CG16/'POF 08-09 | despesa (SCN124)'!$DB16,"")</f>
        <v>8.4974236042247436E-3</v>
      </c>
      <c r="CH17" s="20">
        <f>IFERROR('POF 08-09 | despesa (SCN124)'!CH16/'POF 08-09 | despesa (SCN124)'!$DB16,"")</f>
        <v>1.8655407880864593E-3</v>
      </c>
      <c r="CI17" s="20">
        <f>IFERROR('POF 08-09 | despesa (SCN124)'!CI16/'POF 08-09 | despesa (SCN124)'!$DB16,"")</f>
        <v>2.2017554279341661E-3</v>
      </c>
      <c r="CJ17" s="20">
        <f>IFERROR('POF 08-09 | despesa (SCN124)'!CJ16/'POF 08-09 | despesa (SCN124)'!$DB16,"")</f>
        <v>2.3679922618196951E-2</v>
      </c>
      <c r="CK17" s="20">
        <f>IFERROR('POF 08-09 | despesa (SCN124)'!CK16/'POF 08-09 | despesa (SCN124)'!$DB16,"")</f>
        <v>3.103248234833295E-3</v>
      </c>
      <c r="CL17" s="20">
        <f>IFERROR('POF 08-09 | despesa (SCN124)'!CL16/'POF 08-09 | despesa (SCN124)'!$DB16,"")</f>
        <v>2.5596660065687424E-3</v>
      </c>
      <c r="CM17" s="20">
        <f>IFERROR('POF 08-09 | despesa (SCN124)'!CM16/'POF 08-09 | despesa (SCN124)'!$DB16,"")</f>
        <v>4.8319922503713194E-3</v>
      </c>
      <c r="CN17" s="20">
        <f>IFERROR('POF 08-09 | despesa (SCN124)'!CN16/'POF 08-09 | despesa (SCN124)'!$DB16,"")</f>
        <v>1.9228817310760313E-3</v>
      </c>
      <c r="CO17" s="20">
        <f>IFERROR('POF 08-09 | despesa (SCN124)'!CO16/'POF 08-09 | despesa (SCN124)'!$DB16,"")</f>
        <v>4.9769922411618209E-3</v>
      </c>
      <c r="CP17" s="20">
        <f>IFERROR('POF 08-09 | despesa (SCN124)'!CP16/'POF 08-09 | despesa (SCN124)'!$DB16,"")</f>
        <v>8.5923550243998358E-3</v>
      </c>
      <c r="CQ17" s="20">
        <f>IFERROR('POF 08-09 | despesa (SCN124)'!CQ16/'POF 08-09 | despesa (SCN124)'!$DB16,"")</f>
        <v>4.3804188646985615E-3</v>
      </c>
      <c r="CR17" s="20">
        <f>IFERROR('POF 08-09 | despesa (SCN124)'!CR16/'POF 08-09 | despesa (SCN124)'!$DB16,"")</f>
        <v>2.827500152236984E-3</v>
      </c>
      <c r="CS17" s="20">
        <f>IFERROR('POF 08-09 | despesa (SCN124)'!CS16/'POF 08-09 | despesa (SCN124)'!$DB16,"")</f>
        <v>1.8739772790740559E-3</v>
      </c>
      <c r="CT17" s="20">
        <f>IFERROR('POF 08-09 | despesa (SCN124)'!CT16/'POF 08-09 | despesa (SCN124)'!$DB16,"")</f>
        <v>7.1380694824334104E-3</v>
      </c>
      <c r="CU17" s="20">
        <f>IFERROR('POF 08-09 | despesa (SCN124)'!CU16/'POF 08-09 | despesa (SCN124)'!$DB16,"")</f>
        <v>2.9264393385754783E-3</v>
      </c>
      <c r="CV17" s="20">
        <f>IFERROR('POF 08-09 | despesa (SCN124)'!CV16/'POF 08-09 | despesa (SCN124)'!$DB16,"")</f>
        <v>3.0028826053889435E-3</v>
      </c>
      <c r="CW17" s="20">
        <f>IFERROR('POF 08-09 | despesa (SCN124)'!CW16/'POF 08-09 | despesa (SCN124)'!$DB16,"")</f>
        <v>7.3147810929043997E-3</v>
      </c>
      <c r="CX17" s="20">
        <f>IFERROR('POF 08-09 | despesa (SCN124)'!CX16/'POF 08-09 | despesa (SCN124)'!$DB16,"")</f>
        <v>9.6676638962583574E-3</v>
      </c>
      <c r="CY17" s="20">
        <f>IFERROR('POF 08-09 | despesa (SCN124)'!CY16/'POF 08-09 | despesa (SCN124)'!$DB16,"")</f>
        <v>6.9902004939360503E-3</v>
      </c>
      <c r="CZ17" s="20">
        <f>IFERROR('POF 08-09 | despesa (SCN124)'!CZ16/'POF 08-09 | despesa (SCN124)'!$DB16,"")</f>
        <v>3.7305934067902533E-3</v>
      </c>
      <c r="DA17" s="20">
        <f>IFERROR('POF 08-09 | despesa (SCN124)'!DA16/'POF 08-09 | despesa (SCN124)'!$DB16,"")</f>
        <v>9.9783544181298225E-3</v>
      </c>
      <c r="DB17" s="21">
        <f>IFERROR('POF 08-09 | despesa (SCN124)'!DB16/'POF 08-09 | despesa (SCN124)'!$DB16,"")</f>
        <v>1</v>
      </c>
      <c r="DD17" s="26">
        <v>6452</v>
      </c>
      <c r="DF17" s="34">
        <f t="shared" si="100"/>
        <v>69.86630603089381</v>
      </c>
      <c r="DG17" s="20">
        <f t="shared" si="1"/>
        <v>85.679827725124738</v>
      </c>
      <c r="DH17" s="20">
        <f t="shared" si="2"/>
        <v>145.65164475428563</v>
      </c>
      <c r="DI17" s="20">
        <f t="shared" si="3"/>
        <v>88.520121696500667</v>
      </c>
      <c r="DJ17" s="20">
        <f t="shared" si="4"/>
        <v>76.192735931911074</v>
      </c>
      <c r="DK17" s="20">
        <f t="shared" si="5"/>
        <v>75.784856681642452</v>
      </c>
      <c r="DL17" s="20">
        <f t="shared" si="6"/>
        <v>134.5058458921765</v>
      </c>
      <c r="DM17" s="20">
        <f t="shared" si="7"/>
        <v>118.04486700430324</v>
      </c>
      <c r="DN17" s="20">
        <f t="shared" si="8"/>
        <v>100.27020547399624</v>
      </c>
      <c r="DO17" s="20">
        <f t="shared" si="9"/>
        <v>96.565993907362781</v>
      </c>
      <c r="DP17" s="20">
        <f t="shared" si="10"/>
        <v>95.169717484044554</v>
      </c>
      <c r="DQ17" s="20">
        <f t="shared" si="11"/>
        <v>43.425778996314165</v>
      </c>
      <c r="DR17" s="20">
        <f t="shared" si="12"/>
        <v>74.376284316264474</v>
      </c>
      <c r="DS17" s="20">
        <f t="shared" si="13"/>
        <v>76.047779793684555</v>
      </c>
      <c r="DT17" s="20">
        <f t="shared" si="14"/>
        <v>106.08902539024203</v>
      </c>
      <c r="DU17" s="20">
        <f t="shared" si="15"/>
        <v>36.167844748550706</v>
      </c>
      <c r="DV17" s="20">
        <f t="shared" si="16"/>
        <v>64.568769867999265</v>
      </c>
      <c r="DW17" s="20">
        <f t="shared" si="17"/>
        <v>91.709350293131266</v>
      </c>
      <c r="DX17" s="20">
        <f t="shared" si="18"/>
        <v>49.780978196670453</v>
      </c>
      <c r="DY17" s="20">
        <f t="shared" si="19"/>
        <v>41.006796089247835</v>
      </c>
      <c r="DZ17" s="20">
        <f t="shared" si="20"/>
        <v>53.005391977922727</v>
      </c>
      <c r="EA17" s="20">
        <f t="shared" si="21"/>
        <v>53.220765695082413</v>
      </c>
      <c r="EB17" s="20">
        <f t="shared" si="22"/>
        <v>90.833389901079869</v>
      </c>
      <c r="EC17" s="20">
        <f t="shared" si="23"/>
        <v>83.093664504275253</v>
      </c>
      <c r="ED17" s="20">
        <f t="shared" si="24"/>
        <v>88.798755619906757</v>
      </c>
      <c r="EE17" s="20">
        <f t="shared" si="25"/>
        <v>172.43877847596536</v>
      </c>
      <c r="EF17" s="20">
        <f t="shared" si="26"/>
        <v>81.535069847310126</v>
      </c>
      <c r="EG17" s="20">
        <f t="shared" si="27"/>
        <v>29.367975445348996</v>
      </c>
      <c r="EH17" s="20">
        <f t="shared" si="28"/>
        <v>47.257541211678081</v>
      </c>
      <c r="EI17" s="20">
        <f t="shared" si="29"/>
        <v>54.445102835928118</v>
      </c>
      <c r="EJ17" s="20">
        <f t="shared" si="30"/>
        <v>36.269569797470872</v>
      </c>
      <c r="EK17" s="20">
        <f t="shared" si="31"/>
        <v>92.347029429851389</v>
      </c>
      <c r="EL17" s="20">
        <f t="shared" si="32"/>
        <v>49.999946896725675</v>
      </c>
      <c r="EM17" s="20">
        <f t="shared" si="33"/>
        <v>151.73954494433508</v>
      </c>
      <c r="EN17" s="20">
        <f t="shared" si="34"/>
        <v>45.182462365154962</v>
      </c>
      <c r="EO17" s="20">
        <f t="shared" si="35"/>
        <v>151.79410212861274</v>
      </c>
      <c r="EP17" s="20">
        <f t="shared" si="36"/>
        <v>54.578224608454924</v>
      </c>
      <c r="EQ17" s="20">
        <f t="shared" si="37"/>
        <v>55.086122095725017</v>
      </c>
      <c r="ER17" s="20">
        <f t="shared" si="38"/>
        <v>36.710389890937385</v>
      </c>
      <c r="ES17" s="20">
        <f t="shared" si="39"/>
        <v>74.999300922253511</v>
      </c>
      <c r="ET17" s="20">
        <f t="shared" si="40"/>
        <v>56.98532252818201</v>
      </c>
      <c r="EU17" s="20">
        <f t="shared" si="41"/>
        <v>46.300306397581899</v>
      </c>
      <c r="EV17" s="20">
        <f t="shared" si="42"/>
        <v>20.522787164980912</v>
      </c>
      <c r="EW17" s="20">
        <f t="shared" si="43"/>
        <v>43.675116556707501</v>
      </c>
      <c r="EX17" s="20">
        <f t="shared" si="44"/>
        <v>47.248504199098278</v>
      </c>
      <c r="EY17" s="20">
        <f t="shared" si="45"/>
        <v>55.244771986416957</v>
      </c>
      <c r="EZ17" s="20">
        <f t="shared" si="46"/>
        <v>90.712868063740174</v>
      </c>
      <c r="FA17" s="20">
        <f t="shared" si="47"/>
        <v>187.09834610047167</v>
      </c>
      <c r="FB17" s="20">
        <f t="shared" si="48"/>
        <v>45.021231771542013</v>
      </c>
      <c r="FC17" s="20">
        <f t="shared" si="49"/>
        <v>135.67060423211925</v>
      </c>
      <c r="FD17" s="20">
        <f t="shared" si="50"/>
        <v>96.204901766351995</v>
      </c>
      <c r="FE17" s="20">
        <f t="shared" si="51"/>
        <v>60.883157350276242</v>
      </c>
      <c r="FF17" s="20">
        <f t="shared" si="52"/>
        <v>65.402072068719292</v>
      </c>
      <c r="FG17" s="20">
        <f t="shared" si="53"/>
        <v>55.737979547301975</v>
      </c>
      <c r="FH17" s="20">
        <f t="shared" si="54"/>
        <v>110.57948944054705</v>
      </c>
      <c r="FI17" s="20">
        <f t="shared" si="55"/>
        <v>37.174371719262872</v>
      </c>
      <c r="FJ17" s="20">
        <f t="shared" si="56"/>
        <v>129.26294640225643</v>
      </c>
      <c r="FK17" s="20">
        <f t="shared" si="57"/>
        <v>46.170951041768312</v>
      </c>
      <c r="FL17" s="20">
        <f t="shared" si="58"/>
        <v>30.912864430411169</v>
      </c>
      <c r="FM17" s="20">
        <f t="shared" si="59"/>
        <v>59.457174846197987</v>
      </c>
      <c r="FN17" s="20">
        <f t="shared" si="60"/>
        <v>26.483716780615293</v>
      </c>
      <c r="FO17" s="20">
        <f t="shared" si="61"/>
        <v>74.116761530920954</v>
      </c>
      <c r="FP17" s="20">
        <f t="shared" si="62"/>
        <v>71.717761548352996</v>
      </c>
      <c r="FQ17" s="20">
        <f t="shared" si="63"/>
        <v>36.355285708647486</v>
      </c>
      <c r="FR17" s="20">
        <f t="shared" si="64"/>
        <v>135.9795429874442</v>
      </c>
      <c r="FS17" s="20">
        <f t="shared" si="65"/>
        <v>21.112959223269282</v>
      </c>
      <c r="FT17" s="20">
        <f t="shared" si="66"/>
        <v>80.935555899582567</v>
      </c>
      <c r="FU17" s="20">
        <f t="shared" si="67"/>
        <v>212.2187064227293</v>
      </c>
      <c r="FV17" s="20">
        <f t="shared" si="68"/>
        <v>42.83783769233866</v>
      </c>
      <c r="FW17" s="20">
        <f t="shared" si="69"/>
        <v>24.222853214625815</v>
      </c>
      <c r="FX17" s="20">
        <f t="shared" si="70"/>
        <v>60.451880638213318</v>
      </c>
      <c r="FY17" s="20">
        <f t="shared" si="71"/>
        <v>33.726954340041139</v>
      </c>
      <c r="FZ17" s="20">
        <f t="shared" si="72"/>
        <v>32.291131281838744</v>
      </c>
      <c r="GA17" s="20">
        <f t="shared" si="73"/>
        <v>69.324347772926842</v>
      </c>
      <c r="GB17" s="20">
        <f t="shared" si="74"/>
        <v>15.801891427308377</v>
      </c>
      <c r="GC17" s="20">
        <f t="shared" si="75"/>
        <v>38.47603802774313</v>
      </c>
      <c r="GD17" s="20">
        <f t="shared" si="76"/>
        <v>48.875403426490685</v>
      </c>
      <c r="GE17" s="20">
        <f t="shared" si="77"/>
        <v>31.580926285144667</v>
      </c>
      <c r="GF17" s="20">
        <f t="shared" si="78"/>
        <v>15.548543717094871</v>
      </c>
      <c r="GG17" s="20">
        <f t="shared" si="79"/>
        <v>54.825377094458048</v>
      </c>
      <c r="GH17" s="20">
        <f t="shared" si="80"/>
        <v>12.036469164733836</v>
      </c>
      <c r="GI17" s="20">
        <f t="shared" si="81"/>
        <v>14.205726021031239</v>
      </c>
      <c r="GJ17" s="20">
        <f t="shared" si="82"/>
        <v>152.78286073260674</v>
      </c>
      <c r="GK17" s="20">
        <f t="shared" si="83"/>
        <v>20.022157611144419</v>
      </c>
      <c r="GL17" s="20">
        <f t="shared" si="84"/>
        <v>16.514965074381525</v>
      </c>
      <c r="GM17" s="20">
        <f t="shared" si="85"/>
        <v>31.176013999395753</v>
      </c>
      <c r="GN17" s="20">
        <f t="shared" si="86"/>
        <v>12.406432928902554</v>
      </c>
      <c r="GO17" s="20">
        <f t="shared" si="87"/>
        <v>32.111553939976069</v>
      </c>
      <c r="GP17" s="20">
        <f t="shared" si="88"/>
        <v>55.437874617427738</v>
      </c>
      <c r="GQ17" s="20">
        <f t="shared" si="89"/>
        <v>28.262462515035118</v>
      </c>
      <c r="GR17" s="20">
        <f t="shared" si="90"/>
        <v>18.243030982233019</v>
      </c>
      <c r="GS17" s="20">
        <f t="shared" si="91"/>
        <v>12.090901404585809</v>
      </c>
      <c r="GT17" s="20">
        <f t="shared" si="92"/>
        <v>46.054824300660364</v>
      </c>
      <c r="GU17" s="20">
        <f t="shared" si="93"/>
        <v>18.881386612488985</v>
      </c>
      <c r="GV17" s="20">
        <f t="shared" si="94"/>
        <v>19.374598569969464</v>
      </c>
      <c r="GW17" s="20">
        <f t="shared" si="95"/>
        <v>47.194967611419187</v>
      </c>
      <c r="GX17" s="20">
        <f t="shared" si="96"/>
        <v>62.37576745865892</v>
      </c>
      <c r="GY17" s="20">
        <f t="shared" si="97"/>
        <v>45.100773586875398</v>
      </c>
      <c r="GZ17" s="20">
        <f t="shared" si="98"/>
        <v>24.069788660610715</v>
      </c>
      <c r="HA17" s="21">
        <f t="shared" si="99"/>
        <v>64.380342705773614</v>
      </c>
    </row>
    <row r="18" spans="2:209" x14ac:dyDescent="0.3">
      <c r="B18" s="6">
        <v>2802</v>
      </c>
      <c r="C18" s="13" t="s">
        <v>119</v>
      </c>
      <c r="D18" s="13">
        <v>15</v>
      </c>
      <c r="E18" s="13" t="str">
        <f t="shared" si="0"/>
        <v>S</v>
      </c>
      <c r="F18" s="20">
        <f>IFERROR('POF 08-09 | despesa (SCN124)'!F17/'POF 08-09 | despesa (SCN124)'!$DB17,"")</f>
        <v>1.6501139044878026E-2</v>
      </c>
      <c r="G18" s="20">
        <f>IFERROR('POF 08-09 | despesa (SCN124)'!G17/'POF 08-09 | despesa (SCN124)'!$DB17,"")</f>
        <v>2.274614535568046E-2</v>
      </c>
      <c r="H18" s="20">
        <f>IFERROR('POF 08-09 | despesa (SCN124)'!H17/'POF 08-09 | despesa (SCN124)'!$DB17,"")</f>
        <v>2.4483524390354467E-2</v>
      </c>
      <c r="I18" s="20">
        <f>IFERROR('POF 08-09 | despesa (SCN124)'!I17/'POF 08-09 | despesa (SCN124)'!$DB17,"")</f>
        <v>1.7266961685807908E-2</v>
      </c>
      <c r="J18" s="20">
        <f>IFERROR('POF 08-09 | despesa (SCN124)'!J17/'POF 08-09 | despesa (SCN124)'!$DB17,"")</f>
        <v>1.8408301833376432E-2</v>
      </c>
      <c r="K18" s="20">
        <f>IFERROR('POF 08-09 | despesa (SCN124)'!K17/'POF 08-09 | despesa (SCN124)'!$DB17,"")</f>
        <v>1.6761706162111312E-2</v>
      </c>
      <c r="L18" s="20">
        <f>IFERROR('POF 08-09 | despesa (SCN124)'!L17/'POF 08-09 | despesa (SCN124)'!$DB17,"")</f>
        <v>1.7576365919421327E-2</v>
      </c>
      <c r="M18" s="20">
        <f>IFERROR('POF 08-09 | despesa (SCN124)'!M17/'POF 08-09 | despesa (SCN124)'!$DB17,"")</f>
        <v>1.6260314959204495E-2</v>
      </c>
      <c r="N18" s="20">
        <f>IFERROR('POF 08-09 | despesa (SCN124)'!N17/'POF 08-09 | despesa (SCN124)'!$DB17,"")</f>
        <v>1.3717501234811589E-2</v>
      </c>
      <c r="O18" s="20">
        <f>IFERROR('POF 08-09 | despesa (SCN124)'!O17/'POF 08-09 | despesa (SCN124)'!$DB17,"")</f>
        <v>1.5654368067324714E-2</v>
      </c>
      <c r="P18" s="20">
        <f>IFERROR('POF 08-09 | despesa (SCN124)'!P17/'POF 08-09 | despesa (SCN124)'!$DB17,"")</f>
        <v>1.5966891221857883E-2</v>
      </c>
      <c r="Q18" s="20">
        <f>IFERROR('POF 08-09 | despesa (SCN124)'!Q17/'POF 08-09 | despesa (SCN124)'!$DB17,"")</f>
        <v>1.3515651045044243E-2</v>
      </c>
      <c r="R18" s="20">
        <f>IFERROR('POF 08-09 | despesa (SCN124)'!R17/'POF 08-09 | despesa (SCN124)'!$DB17,"")</f>
        <v>1.5562014478721943E-2</v>
      </c>
      <c r="S18" s="20">
        <f>IFERROR('POF 08-09 | despesa (SCN124)'!S17/'POF 08-09 | despesa (SCN124)'!$DB17,"")</f>
        <v>1.5349658642926631E-2</v>
      </c>
      <c r="T18" s="20">
        <f>IFERROR('POF 08-09 | despesa (SCN124)'!T17/'POF 08-09 | despesa (SCN124)'!$DB17,"")</f>
        <v>1.4324944199933543E-2</v>
      </c>
      <c r="U18" s="20">
        <f>IFERROR('POF 08-09 | despesa (SCN124)'!U17/'POF 08-09 | despesa (SCN124)'!$DB17,"")</f>
        <v>9.7282738939863042E-3</v>
      </c>
      <c r="V18" s="20">
        <f>IFERROR('POF 08-09 | despesa (SCN124)'!V17/'POF 08-09 | despesa (SCN124)'!$DB17,"")</f>
        <v>1.1449311803659356E-2</v>
      </c>
      <c r="W18" s="20">
        <f>IFERROR('POF 08-09 | despesa (SCN124)'!W17/'POF 08-09 | despesa (SCN124)'!$DB17,"")</f>
        <v>1.3830724028457758E-2</v>
      </c>
      <c r="X18" s="20">
        <f>IFERROR('POF 08-09 | despesa (SCN124)'!X17/'POF 08-09 | despesa (SCN124)'!$DB17,"")</f>
        <v>1.7747023027999412E-2</v>
      </c>
      <c r="Y18" s="20">
        <f>IFERROR('POF 08-09 | despesa (SCN124)'!Y17/'POF 08-09 | despesa (SCN124)'!$DB17,"")</f>
        <v>8.9148310081323089E-3</v>
      </c>
      <c r="Z18" s="20">
        <f>IFERROR('POF 08-09 | despesa (SCN124)'!Z17/'POF 08-09 | despesa (SCN124)'!$DB17,"")</f>
        <v>7.1066090042223541E-3</v>
      </c>
      <c r="AA18" s="20">
        <f>IFERROR('POF 08-09 | despesa (SCN124)'!AA17/'POF 08-09 | despesa (SCN124)'!$DB17,"")</f>
        <v>1.2885364549116183E-2</v>
      </c>
      <c r="AB18" s="20">
        <f>IFERROR('POF 08-09 | despesa (SCN124)'!AB17/'POF 08-09 | despesa (SCN124)'!$DB17,"")</f>
        <v>9.1914151821062464E-3</v>
      </c>
      <c r="AC18" s="20">
        <f>IFERROR('POF 08-09 | despesa (SCN124)'!AC17/'POF 08-09 | despesa (SCN124)'!$DB17,"")</f>
        <v>1.2717964784507704E-2</v>
      </c>
      <c r="AD18" s="20">
        <f>IFERROR('POF 08-09 | despesa (SCN124)'!AD17/'POF 08-09 | despesa (SCN124)'!$DB17,"")</f>
        <v>9.8125809476574729E-3</v>
      </c>
      <c r="AE18" s="20">
        <f>IFERROR('POF 08-09 | despesa (SCN124)'!AE17/'POF 08-09 | despesa (SCN124)'!$DB17,"")</f>
        <v>1.1460566294857651E-2</v>
      </c>
      <c r="AF18" s="20">
        <f>IFERROR('POF 08-09 | despesa (SCN124)'!AF17/'POF 08-09 | despesa (SCN124)'!$DB17,"")</f>
        <v>7.6101105121295556E-3</v>
      </c>
      <c r="AG18" s="20">
        <f>IFERROR('POF 08-09 | despesa (SCN124)'!AG17/'POF 08-09 | despesa (SCN124)'!$DB17,"")</f>
        <v>1.0673264806106971E-2</v>
      </c>
      <c r="AH18" s="20">
        <f>IFERROR('POF 08-09 | despesa (SCN124)'!AH17/'POF 08-09 | despesa (SCN124)'!$DB17,"")</f>
        <v>1.165741056987731E-2</v>
      </c>
      <c r="AI18" s="20">
        <f>IFERROR('POF 08-09 | despesa (SCN124)'!AI17/'POF 08-09 | despesa (SCN124)'!$DB17,"")</f>
        <v>8.0437495069479465E-3</v>
      </c>
      <c r="AJ18" s="20">
        <f>IFERROR('POF 08-09 | despesa (SCN124)'!AJ17/'POF 08-09 | despesa (SCN124)'!$DB17,"")</f>
        <v>9.6239299596793445E-3</v>
      </c>
      <c r="AK18" s="20">
        <f>IFERROR('POF 08-09 | despesa (SCN124)'!AK17/'POF 08-09 | despesa (SCN124)'!$DB17,"")</f>
        <v>7.2492613953449459E-3</v>
      </c>
      <c r="AL18" s="20">
        <f>IFERROR('POF 08-09 | despesa (SCN124)'!AL17/'POF 08-09 | despesa (SCN124)'!$DB17,"")</f>
        <v>9.1619788846196877E-3</v>
      </c>
      <c r="AM18" s="20">
        <f>IFERROR('POF 08-09 | despesa (SCN124)'!AM17/'POF 08-09 | despesa (SCN124)'!$DB17,"")</f>
        <v>9.4981781529599914E-3</v>
      </c>
      <c r="AN18" s="20">
        <f>IFERROR('POF 08-09 | despesa (SCN124)'!AN17/'POF 08-09 | despesa (SCN124)'!$DB17,"")</f>
        <v>9.9998408575527834E-3</v>
      </c>
      <c r="AO18" s="20">
        <f>IFERROR('POF 08-09 | despesa (SCN124)'!AO17/'POF 08-09 | despesa (SCN124)'!$DB17,"")</f>
        <v>9.2013825558701582E-3</v>
      </c>
      <c r="AP18" s="20">
        <f>IFERROR('POF 08-09 | despesa (SCN124)'!AP17/'POF 08-09 | despesa (SCN124)'!$DB17,"")</f>
        <v>7.4247693656363739E-3</v>
      </c>
      <c r="AQ18" s="20">
        <f>IFERROR('POF 08-09 | despesa (SCN124)'!AQ17/'POF 08-09 | despesa (SCN124)'!$DB17,"")</f>
        <v>7.6701643339621341E-3</v>
      </c>
      <c r="AR18" s="20">
        <f>IFERROR('POF 08-09 | despesa (SCN124)'!AR17/'POF 08-09 | despesa (SCN124)'!$DB17,"")</f>
        <v>7.262415063983234E-3</v>
      </c>
      <c r="AS18" s="20">
        <f>IFERROR('POF 08-09 | despesa (SCN124)'!AS17/'POF 08-09 | despesa (SCN124)'!$DB17,"")</f>
        <v>8.0920594749569197E-3</v>
      </c>
      <c r="AT18" s="20">
        <f>IFERROR('POF 08-09 | despesa (SCN124)'!AT17/'POF 08-09 | despesa (SCN124)'!$DB17,"")</f>
        <v>6.4905095271913238E-3</v>
      </c>
      <c r="AU18" s="20">
        <f>IFERROR('POF 08-09 | despesa (SCN124)'!AU17/'POF 08-09 | despesa (SCN124)'!$DB17,"")</f>
        <v>8.492109768279724E-3</v>
      </c>
      <c r="AV18" s="20">
        <f>IFERROR('POF 08-09 | despesa (SCN124)'!AV17/'POF 08-09 | despesa (SCN124)'!$DB17,"")</f>
        <v>1.4769466463271378E-2</v>
      </c>
      <c r="AW18" s="20">
        <f>IFERROR('POF 08-09 | despesa (SCN124)'!AW17/'POF 08-09 | despesa (SCN124)'!$DB17,"")</f>
        <v>9.0489465347862903E-3</v>
      </c>
      <c r="AX18" s="20">
        <f>IFERROR('POF 08-09 | despesa (SCN124)'!AX17/'POF 08-09 | despesa (SCN124)'!$DB17,"")</f>
        <v>7.9891742703740633E-3</v>
      </c>
      <c r="AY18" s="20">
        <f>IFERROR('POF 08-09 | despesa (SCN124)'!AY17/'POF 08-09 | despesa (SCN124)'!$DB17,"")</f>
        <v>9.8768581835023041E-3</v>
      </c>
      <c r="AZ18" s="20">
        <f>IFERROR('POF 08-09 | despesa (SCN124)'!AZ17/'POF 08-09 | despesa (SCN124)'!$DB17,"")</f>
        <v>8.5541307104018693E-3</v>
      </c>
      <c r="BA18" s="20">
        <f>IFERROR('POF 08-09 | despesa (SCN124)'!BA17/'POF 08-09 | despesa (SCN124)'!$DB17,"")</f>
        <v>7.5096698637824736E-3</v>
      </c>
      <c r="BB18" s="20">
        <f>IFERROR('POF 08-09 | despesa (SCN124)'!BB17/'POF 08-09 | despesa (SCN124)'!$DB17,"")</f>
        <v>6.9940980662690361E-3</v>
      </c>
      <c r="BC18" s="20">
        <f>IFERROR('POF 08-09 | despesa (SCN124)'!BC17/'POF 08-09 | despesa (SCN124)'!$DB17,"")</f>
        <v>5.3732050225489322E-3</v>
      </c>
      <c r="BD18" s="20">
        <f>IFERROR('POF 08-09 | despesa (SCN124)'!BD17/'POF 08-09 | despesa (SCN124)'!$DB17,"")</f>
        <v>1.0228034862628759E-2</v>
      </c>
      <c r="BE18" s="20">
        <f>IFERROR('POF 08-09 | despesa (SCN124)'!BE17/'POF 08-09 | despesa (SCN124)'!$DB17,"")</f>
        <v>1.2631214061952315E-2</v>
      </c>
      <c r="BF18" s="20">
        <f>IFERROR('POF 08-09 | despesa (SCN124)'!BF17/'POF 08-09 | despesa (SCN124)'!$DB17,"")</f>
        <v>3.7990309741022833E-3</v>
      </c>
      <c r="BG18" s="20">
        <f>IFERROR('POF 08-09 | despesa (SCN124)'!BG17/'POF 08-09 | despesa (SCN124)'!$DB17,"")</f>
        <v>5.9099900408855141E-3</v>
      </c>
      <c r="BH18" s="20">
        <f>IFERROR('POF 08-09 | despesa (SCN124)'!BH17/'POF 08-09 | despesa (SCN124)'!$DB17,"")</f>
        <v>5.8178468080846415E-3</v>
      </c>
      <c r="BI18" s="20">
        <f>IFERROR('POF 08-09 | despesa (SCN124)'!BI17/'POF 08-09 | despesa (SCN124)'!$DB17,"")</f>
        <v>7.7898318183560198E-3</v>
      </c>
      <c r="BJ18" s="20">
        <f>IFERROR('POF 08-09 | despesa (SCN124)'!BJ17/'POF 08-09 | despesa (SCN124)'!$DB17,"")</f>
        <v>7.5214919557399663E-3</v>
      </c>
      <c r="BK18" s="20">
        <f>IFERROR('POF 08-09 | despesa (SCN124)'!BK17/'POF 08-09 | despesa (SCN124)'!$DB17,"")</f>
        <v>8.9073098794250731E-3</v>
      </c>
      <c r="BL18" s="20">
        <f>IFERROR('POF 08-09 | despesa (SCN124)'!BL17/'POF 08-09 | despesa (SCN124)'!$DB17,"")</f>
        <v>1.1316340393594738E-2</v>
      </c>
      <c r="BM18" s="20">
        <f>IFERROR('POF 08-09 | despesa (SCN124)'!BM17/'POF 08-09 | despesa (SCN124)'!$DB17,"")</f>
        <v>6.7228116286916903E-3</v>
      </c>
      <c r="BN18" s="20">
        <f>IFERROR('POF 08-09 | despesa (SCN124)'!BN17/'POF 08-09 | despesa (SCN124)'!$DB17,"")</f>
        <v>5.3756307182210496E-3</v>
      </c>
      <c r="BO18" s="20">
        <f>IFERROR('POF 08-09 | despesa (SCN124)'!BO17/'POF 08-09 | despesa (SCN124)'!$DB17,"")</f>
        <v>8.8687866580637112E-3</v>
      </c>
      <c r="BP18" s="20">
        <f>IFERROR('POF 08-09 | despesa (SCN124)'!BP17/'POF 08-09 | despesa (SCN124)'!$DB17,"")</f>
        <v>6.5792390172229893E-3</v>
      </c>
      <c r="BQ18" s="20">
        <f>IFERROR('POF 08-09 | despesa (SCN124)'!BQ17/'POF 08-09 | despesa (SCN124)'!$DB17,"")</f>
        <v>6.0948176394825587E-3</v>
      </c>
      <c r="BR18" s="20">
        <f>IFERROR('POF 08-09 | despesa (SCN124)'!BR17/'POF 08-09 | despesa (SCN124)'!$DB17,"")</f>
        <v>7.7379558874985143E-3</v>
      </c>
      <c r="BS18" s="20">
        <f>IFERROR('POF 08-09 | despesa (SCN124)'!BS17/'POF 08-09 | despesa (SCN124)'!$DB17,"")</f>
        <v>6.9385434320123115E-3</v>
      </c>
      <c r="BT18" s="20">
        <f>IFERROR('POF 08-09 | despesa (SCN124)'!BT17/'POF 08-09 | despesa (SCN124)'!$DB17,"")</f>
        <v>5.0309915097745258E-3</v>
      </c>
      <c r="BU18" s="20">
        <f>IFERROR('POF 08-09 | despesa (SCN124)'!BU17/'POF 08-09 | despesa (SCN124)'!$DB17,"")</f>
        <v>7.7206855324771506E-3</v>
      </c>
      <c r="BV18" s="20">
        <f>IFERROR('POF 08-09 | despesa (SCN124)'!BV17/'POF 08-09 | despesa (SCN124)'!$DB17,"")</f>
        <v>7.1307137922142173E-3</v>
      </c>
      <c r="BW18" s="20">
        <f>IFERROR('POF 08-09 | despesa (SCN124)'!BW17/'POF 08-09 | despesa (SCN124)'!$DB17,"")</f>
        <v>7.3119638391928778E-3</v>
      </c>
      <c r="BX18" s="20">
        <f>IFERROR('POF 08-09 | despesa (SCN124)'!BX17/'POF 08-09 | despesa (SCN124)'!$DB17,"")</f>
        <v>8.3598951759387349E-3</v>
      </c>
      <c r="BY18" s="20">
        <f>IFERROR('POF 08-09 | despesa (SCN124)'!BY17/'POF 08-09 | despesa (SCN124)'!$DB17,"")</f>
        <v>9.7716616916455508E-3</v>
      </c>
      <c r="BZ18" s="20">
        <f>IFERROR('POF 08-09 | despesa (SCN124)'!BZ17/'POF 08-09 | despesa (SCN124)'!$DB17,"")</f>
        <v>6.5977235893682467E-3</v>
      </c>
      <c r="CA18" s="20">
        <f>IFERROR('POF 08-09 | despesa (SCN124)'!CA17/'POF 08-09 | despesa (SCN124)'!$DB17,"")</f>
        <v>6.9484323414969341E-3</v>
      </c>
      <c r="CB18" s="20">
        <f>IFERROR('POF 08-09 | despesa (SCN124)'!CB17/'POF 08-09 | despesa (SCN124)'!$DB17,"")</f>
        <v>7.8748936438756117E-3</v>
      </c>
      <c r="CC18" s="20">
        <f>IFERROR('POF 08-09 | despesa (SCN124)'!CC17/'POF 08-09 | despesa (SCN124)'!$DB17,"")</f>
        <v>8.8462731513961092E-3</v>
      </c>
      <c r="CD18" s="20">
        <f>IFERROR('POF 08-09 | despesa (SCN124)'!CD17/'POF 08-09 | despesa (SCN124)'!$DB17,"")</f>
        <v>8.4191104958047033E-3</v>
      </c>
      <c r="CE18" s="20">
        <f>IFERROR('POF 08-09 | despesa (SCN124)'!CE17/'POF 08-09 | despesa (SCN124)'!$DB17,"")</f>
        <v>6.5802717442009799E-3</v>
      </c>
      <c r="CF18" s="20">
        <f>IFERROR('POF 08-09 | despesa (SCN124)'!CF17/'POF 08-09 | despesa (SCN124)'!$DB17,"")</f>
        <v>9.4307616269081063E-3</v>
      </c>
      <c r="CG18" s="20">
        <f>IFERROR('POF 08-09 | despesa (SCN124)'!CG17/'POF 08-09 | despesa (SCN124)'!$DB17,"")</f>
        <v>7.9343805732112367E-3</v>
      </c>
      <c r="CH18" s="20">
        <f>IFERROR('POF 08-09 | despesa (SCN124)'!CH17/'POF 08-09 | despesa (SCN124)'!$DB17,"")</f>
        <v>6.4109425242418654E-3</v>
      </c>
      <c r="CI18" s="20">
        <f>IFERROR('POF 08-09 | despesa (SCN124)'!CI17/'POF 08-09 | despesa (SCN124)'!$DB17,"")</f>
        <v>6.610677663729172E-3</v>
      </c>
      <c r="CJ18" s="20">
        <f>IFERROR('POF 08-09 | despesa (SCN124)'!CJ17/'POF 08-09 | despesa (SCN124)'!$DB17,"")</f>
        <v>5.8327957803094932E-3</v>
      </c>
      <c r="CK18" s="20">
        <f>IFERROR('POF 08-09 | despesa (SCN124)'!CK17/'POF 08-09 | despesa (SCN124)'!$DB17,"")</f>
        <v>6.7747315441401487E-3</v>
      </c>
      <c r="CL18" s="20">
        <f>IFERROR('POF 08-09 | despesa (SCN124)'!CL17/'POF 08-09 | despesa (SCN124)'!$DB17,"")</f>
        <v>6.5498394452598923E-3</v>
      </c>
      <c r="CM18" s="20">
        <f>IFERROR('POF 08-09 | despesa (SCN124)'!CM17/'POF 08-09 | despesa (SCN124)'!$DB17,"")</f>
        <v>5.5486842509909181E-3</v>
      </c>
      <c r="CN18" s="20">
        <f>IFERROR('POF 08-09 | despesa (SCN124)'!CN17/'POF 08-09 | despesa (SCN124)'!$DB17,"")</f>
        <v>1.160855096488266E-2</v>
      </c>
      <c r="CO18" s="20">
        <f>IFERROR('POF 08-09 | despesa (SCN124)'!CO17/'POF 08-09 | despesa (SCN124)'!$DB17,"")</f>
        <v>7.5581366736390274E-3</v>
      </c>
      <c r="CP18" s="20">
        <f>IFERROR('POF 08-09 | despesa (SCN124)'!CP17/'POF 08-09 | despesa (SCN124)'!$DB17,"")</f>
        <v>8.5546213502327665E-3</v>
      </c>
      <c r="CQ18" s="20">
        <f>IFERROR('POF 08-09 | despesa (SCN124)'!CQ17/'POF 08-09 | despesa (SCN124)'!$DB17,"")</f>
        <v>9.0780024275497577E-3</v>
      </c>
      <c r="CR18" s="20">
        <f>IFERROR('POF 08-09 | despesa (SCN124)'!CR17/'POF 08-09 | despesa (SCN124)'!$DB17,"")</f>
        <v>8.6798760583845728E-3</v>
      </c>
      <c r="CS18" s="20">
        <f>IFERROR('POF 08-09 | despesa (SCN124)'!CS17/'POF 08-09 | despesa (SCN124)'!$DB17,"")</f>
        <v>7.7706493137542172E-3</v>
      </c>
      <c r="CT18" s="20">
        <f>IFERROR('POF 08-09 | despesa (SCN124)'!CT17/'POF 08-09 | despesa (SCN124)'!$DB17,"")</f>
        <v>9.5176307785774291E-3</v>
      </c>
      <c r="CU18" s="20">
        <f>IFERROR('POF 08-09 | despesa (SCN124)'!CU17/'POF 08-09 | despesa (SCN124)'!$DB17,"")</f>
        <v>1.1393619079589867E-2</v>
      </c>
      <c r="CV18" s="20">
        <f>IFERROR('POF 08-09 | despesa (SCN124)'!CV17/'POF 08-09 | despesa (SCN124)'!$DB17,"")</f>
        <v>3.634698867850973E-3</v>
      </c>
      <c r="CW18" s="20">
        <f>IFERROR('POF 08-09 | despesa (SCN124)'!CW17/'POF 08-09 | despesa (SCN124)'!$DB17,"")</f>
        <v>8.9263368856095215E-3</v>
      </c>
      <c r="CX18" s="20">
        <f>IFERROR('POF 08-09 | despesa (SCN124)'!CX17/'POF 08-09 | despesa (SCN124)'!$DB17,"")</f>
        <v>6.1407008490432608E-3</v>
      </c>
      <c r="CY18" s="20">
        <f>IFERROR('POF 08-09 | despesa (SCN124)'!CY17/'POF 08-09 | despesa (SCN124)'!$DB17,"")</f>
        <v>1.1643938012450034E-2</v>
      </c>
      <c r="CZ18" s="20">
        <f>IFERROR('POF 08-09 | despesa (SCN124)'!CZ17/'POF 08-09 | despesa (SCN124)'!$DB17,"")</f>
        <v>1.4004600892074729E-2</v>
      </c>
      <c r="DA18" s="20">
        <f>IFERROR('POF 08-09 | despesa (SCN124)'!DA17/'POF 08-09 | despesa (SCN124)'!$DB17,"")</f>
        <v>2.635749553802939E-2</v>
      </c>
      <c r="DB18" s="21">
        <f>IFERROR('POF 08-09 | despesa (SCN124)'!DB17/'POF 08-09 | despesa (SCN124)'!$DB17,"")</f>
        <v>1</v>
      </c>
      <c r="DD18" s="26">
        <v>10014</v>
      </c>
      <c r="DF18" s="34">
        <f t="shared" si="100"/>
        <v>165.24240639540855</v>
      </c>
      <c r="DG18" s="20">
        <f t="shared" si="1"/>
        <v>227.77989959178413</v>
      </c>
      <c r="DH18" s="20">
        <f t="shared" si="2"/>
        <v>245.17801324500962</v>
      </c>
      <c r="DI18" s="20">
        <f t="shared" si="3"/>
        <v>172.91135432168039</v>
      </c>
      <c r="DJ18" s="20">
        <f t="shared" si="4"/>
        <v>184.34073455943158</v>
      </c>
      <c r="DK18" s="20">
        <f t="shared" si="5"/>
        <v>167.85172550738267</v>
      </c>
      <c r="DL18" s="20">
        <f t="shared" si="6"/>
        <v>176.00972831708518</v>
      </c>
      <c r="DM18" s="20">
        <f t="shared" si="7"/>
        <v>162.83079400147381</v>
      </c>
      <c r="DN18" s="20">
        <f t="shared" si="8"/>
        <v>137.36705736540324</v>
      </c>
      <c r="DO18" s="20">
        <f t="shared" si="9"/>
        <v>156.76284182618969</v>
      </c>
      <c r="DP18" s="20">
        <f t="shared" si="10"/>
        <v>159.89244869568483</v>
      </c>
      <c r="DQ18" s="20">
        <f t="shared" si="11"/>
        <v>135.34572956507304</v>
      </c>
      <c r="DR18" s="20">
        <f t="shared" si="12"/>
        <v>155.83801298992154</v>
      </c>
      <c r="DS18" s="20">
        <f t="shared" si="13"/>
        <v>153.71148165026727</v>
      </c>
      <c r="DT18" s="20">
        <f t="shared" si="14"/>
        <v>143.4499912181345</v>
      </c>
      <c r="DU18" s="20">
        <f t="shared" si="15"/>
        <v>97.418934774378855</v>
      </c>
      <c r="DV18" s="20">
        <f t="shared" si="16"/>
        <v>114.6534084018448</v>
      </c>
      <c r="DW18" s="20">
        <f t="shared" si="17"/>
        <v>138.50087042097599</v>
      </c>
      <c r="DX18" s="20">
        <f t="shared" si="18"/>
        <v>177.71868860238612</v>
      </c>
      <c r="DY18" s="20">
        <f t="shared" si="19"/>
        <v>89.273117715436939</v>
      </c>
      <c r="DZ18" s="20">
        <f t="shared" si="20"/>
        <v>71.165582568282659</v>
      </c>
      <c r="EA18" s="20">
        <f t="shared" si="21"/>
        <v>129.03404059484944</v>
      </c>
      <c r="EB18" s="20">
        <f t="shared" si="22"/>
        <v>92.042831633611954</v>
      </c>
      <c r="EC18" s="20">
        <f t="shared" si="23"/>
        <v>127.35769935206014</v>
      </c>
      <c r="ED18" s="20">
        <f t="shared" si="24"/>
        <v>98.263185609841941</v>
      </c>
      <c r="EE18" s="20">
        <f t="shared" si="25"/>
        <v>114.76611087670452</v>
      </c>
      <c r="EF18" s="20">
        <f t="shared" si="26"/>
        <v>76.207646668465372</v>
      </c>
      <c r="EG18" s="20">
        <f t="shared" si="27"/>
        <v>106.88207376835521</v>
      </c>
      <c r="EH18" s="20">
        <f t="shared" si="28"/>
        <v>116.73730944675138</v>
      </c>
      <c r="EI18" s="20">
        <f t="shared" si="29"/>
        <v>80.550107562576741</v>
      </c>
      <c r="EJ18" s="20">
        <f t="shared" si="30"/>
        <v>96.374034616228954</v>
      </c>
      <c r="EK18" s="20">
        <f t="shared" si="31"/>
        <v>72.594103612984284</v>
      </c>
      <c r="EL18" s="20">
        <f t="shared" si="32"/>
        <v>91.748056550581552</v>
      </c>
      <c r="EM18" s="20">
        <f t="shared" si="33"/>
        <v>95.11475602374135</v>
      </c>
      <c r="EN18" s="20">
        <f t="shared" si="34"/>
        <v>100.13840634753358</v>
      </c>
      <c r="EO18" s="20">
        <f t="shared" si="35"/>
        <v>92.142644914483768</v>
      </c>
      <c r="EP18" s="20">
        <f t="shared" si="36"/>
        <v>74.35164042748265</v>
      </c>
      <c r="EQ18" s="20">
        <f t="shared" si="37"/>
        <v>76.809025640296809</v>
      </c>
      <c r="ER18" s="20">
        <f t="shared" si="38"/>
        <v>72.725824450728112</v>
      </c>
      <c r="ES18" s="20">
        <f t="shared" si="39"/>
        <v>81.033883582218593</v>
      </c>
      <c r="ET18" s="20">
        <f t="shared" si="40"/>
        <v>64.995962405293923</v>
      </c>
      <c r="EU18" s="20">
        <f t="shared" si="41"/>
        <v>85.039987219553154</v>
      </c>
      <c r="EV18" s="20">
        <f t="shared" si="42"/>
        <v>147.90143716319957</v>
      </c>
      <c r="EW18" s="20">
        <f t="shared" si="43"/>
        <v>90.616150599349908</v>
      </c>
      <c r="EX18" s="20">
        <f t="shared" si="44"/>
        <v>80.003591143525867</v>
      </c>
      <c r="EY18" s="20">
        <f t="shared" si="45"/>
        <v>98.906857849592072</v>
      </c>
      <c r="EZ18" s="20">
        <f t="shared" si="46"/>
        <v>85.661064933964326</v>
      </c>
      <c r="FA18" s="20">
        <f t="shared" si="47"/>
        <v>75.201834015917697</v>
      </c>
      <c r="FB18" s="20">
        <f t="shared" si="48"/>
        <v>70.038898035618132</v>
      </c>
      <c r="FC18" s="20">
        <f t="shared" si="49"/>
        <v>53.807275095805004</v>
      </c>
      <c r="FD18" s="20">
        <f t="shared" si="50"/>
        <v>102.4235411143644</v>
      </c>
      <c r="FE18" s="20">
        <f t="shared" si="51"/>
        <v>126.48897761639049</v>
      </c>
      <c r="FF18" s="20">
        <f t="shared" si="52"/>
        <v>38.043496174660262</v>
      </c>
      <c r="FG18" s="20">
        <f t="shared" si="53"/>
        <v>59.182640269427537</v>
      </c>
      <c r="FH18" s="20">
        <f t="shared" si="54"/>
        <v>58.259917936159603</v>
      </c>
      <c r="FI18" s="20">
        <f t="shared" si="55"/>
        <v>78.007375829017178</v>
      </c>
      <c r="FJ18" s="20">
        <f t="shared" si="56"/>
        <v>75.32022044478002</v>
      </c>
      <c r="FK18" s="20">
        <f t="shared" si="57"/>
        <v>89.197801132562688</v>
      </c>
      <c r="FL18" s="20">
        <f t="shared" si="58"/>
        <v>113.32183270145771</v>
      </c>
      <c r="FM18" s="20">
        <f t="shared" si="59"/>
        <v>67.322235649718593</v>
      </c>
      <c r="FN18" s="20">
        <f t="shared" si="60"/>
        <v>53.83156601226559</v>
      </c>
      <c r="FO18" s="20">
        <f t="shared" si="61"/>
        <v>88.812029593849999</v>
      </c>
      <c r="FP18" s="20">
        <f t="shared" si="62"/>
        <v>65.884499518471017</v>
      </c>
      <c r="FQ18" s="20">
        <f t="shared" si="63"/>
        <v>61.033503841778341</v>
      </c>
      <c r="FR18" s="20">
        <f t="shared" si="64"/>
        <v>77.487890257410129</v>
      </c>
      <c r="FS18" s="20">
        <f t="shared" si="65"/>
        <v>69.482573928171291</v>
      </c>
      <c r="FT18" s="20">
        <f t="shared" si="66"/>
        <v>50.380348978882104</v>
      </c>
      <c r="FU18" s="20">
        <f t="shared" si="67"/>
        <v>77.314944922226189</v>
      </c>
      <c r="FV18" s="20">
        <f t="shared" si="68"/>
        <v>71.406967915233167</v>
      </c>
      <c r="FW18" s="20">
        <f t="shared" si="69"/>
        <v>73.222005885677476</v>
      </c>
      <c r="FX18" s="20">
        <f t="shared" si="70"/>
        <v>83.715990291850488</v>
      </c>
      <c r="FY18" s="20">
        <f t="shared" si="71"/>
        <v>97.853420180138542</v>
      </c>
      <c r="FZ18" s="20">
        <f t="shared" si="72"/>
        <v>66.069604023933621</v>
      </c>
      <c r="GA18" s="20">
        <f t="shared" si="73"/>
        <v>69.581601467750303</v>
      </c>
      <c r="GB18" s="20">
        <f t="shared" si="74"/>
        <v>78.859184949770381</v>
      </c>
      <c r="GC18" s="20">
        <f t="shared" si="75"/>
        <v>88.586579338080639</v>
      </c>
      <c r="GD18" s="20">
        <f t="shared" si="76"/>
        <v>84.308972504988304</v>
      </c>
      <c r="GE18" s="20">
        <f t="shared" si="77"/>
        <v>65.894841246428612</v>
      </c>
      <c r="GF18" s="20">
        <f t="shared" si="78"/>
        <v>94.43964693185778</v>
      </c>
      <c r="GG18" s="20">
        <f t="shared" si="79"/>
        <v>79.454887060137324</v>
      </c>
      <c r="GH18" s="20">
        <f t="shared" si="80"/>
        <v>64.199178437758036</v>
      </c>
      <c r="GI18" s="20">
        <f t="shared" si="81"/>
        <v>66.199326124583934</v>
      </c>
      <c r="GJ18" s="20">
        <f t="shared" si="82"/>
        <v>58.409616944019263</v>
      </c>
      <c r="GK18" s="20">
        <f t="shared" si="83"/>
        <v>67.842161683019455</v>
      </c>
      <c r="GL18" s="20">
        <f t="shared" si="84"/>
        <v>65.590092204832558</v>
      </c>
      <c r="GM18" s="20">
        <f t="shared" si="85"/>
        <v>55.564524089423053</v>
      </c>
      <c r="GN18" s="20">
        <f t="shared" si="86"/>
        <v>116.24802936233496</v>
      </c>
      <c r="GO18" s="20">
        <f t="shared" si="87"/>
        <v>75.687180649821215</v>
      </c>
      <c r="GP18" s="20">
        <f t="shared" si="88"/>
        <v>85.665978201230928</v>
      </c>
      <c r="GQ18" s="20">
        <f t="shared" si="89"/>
        <v>90.907116309483271</v>
      </c>
      <c r="GR18" s="20">
        <f t="shared" si="90"/>
        <v>86.920278848663116</v>
      </c>
      <c r="GS18" s="20">
        <f t="shared" si="91"/>
        <v>77.81528222793473</v>
      </c>
      <c r="GT18" s="20">
        <f t="shared" si="92"/>
        <v>95.309554616674376</v>
      </c>
      <c r="GU18" s="20">
        <f t="shared" si="93"/>
        <v>114.09570146301293</v>
      </c>
      <c r="GV18" s="20">
        <f t="shared" si="94"/>
        <v>36.397874462659644</v>
      </c>
      <c r="GW18" s="20">
        <f t="shared" si="95"/>
        <v>89.388337572493754</v>
      </c>
      <c r="GX18" s="20">
        <f t="shared" si="96"/>
        <v>61.492978302319216</v>
      </c>
      <c r="GY18" s="20">
        <f t="shared" si="97"/>
        <v>116.60239525667464</v>
      </c>
      <c r="GZ18" s="20">
        <f t="shared" si="98"/>
        <v>140.24207333323633</v>
      </c>
      <c r="HA18" s="21">
        <f t="shared" si="99"/>
        <v>263.94396031782634</v>
      </c>
    </row>
    <row r="19" spans="2:209" x14ac:dyDescent="0.3">
      <c r="B19" s="6">
        <v>5801</v>
      </c>
      <c r="C19" s="13" t="s">
        <v>120</v>
      </c>
      <c r="D19" s="13">
        <v>16</v>
      </c>
      <c r="E19" s="13" t="str">
        <f t="shared" si="0"/>
        <v>S</v>
      </c>
      <c r="F19" s="20">
        <f>IFERROR('POF 08-09 | despesa (SCN124)'!F18/'POF 08-09 | despesa (SCN124)'!$DB18,"")</f>
        <v>1.8255939137434299E-2</v>
      </c>
      <c r="G19" s="20">
        <f>IFERROR('POF 08-09 | despesa (SCN124)'!G18/'POF 08-09 | despesa (SCN124)'!$DB18,"")</f>
        <v>0</v>
      </c>
      <c r="H19" s="20">
        <f>IFERROR('POF 08-09 | despesa (SCN124)'!H18/'POF 08-09 | despesa (SCN124)'!$DB18,"")</f>
        <v>0</v>
      </c>
      <c r="I19" s="20">
        <f>IFERROR('POF 08-09 | despesa (SCN124)'!I18/'POF 08-09 | despesa (SCN124)'!$DB18,"")</f>
        <v>4.8470365694198081E-3</v>
      </c>
      <c r="J19" s="20">
        <f>IFERROR('POF 08-09 | despesa (SCN124)'!J18/'POF 08-09 | despesa (SCN124)'!$DB18,"")</f>
        <v>1.309455265743782E-2</v>
      </c>
      <c r="K19" s="20">
        <f>IFERROR('POF 08-09 | despesa (SCN124)'!K18/'POF 08-09 | despesa (SCN124)'!$DB18,"")</f>
        <v>1.1388832895427185E-2</v>
      </c>
      <c r="L19" s="20">
        <f>IFERROR('POF 08-09 | despesa (SCN124)'!L18/'POF 08-09 | despesa (SCN124)'!$DB18,"")</f>
        <v>1.9416559549354482E-2</v>
      </c>
      <c r="M19" s="20">
        <f>IFERROR('POF 08-09 | despesa (SCN124)'!M18/'POF 08-09 | despesa (SCN124)'!$DB18,"")</f>
        <v>0</v>
      </c>
      <c r="N19" s="20">
        <f>IFERROR('POF 08-09 | despesa (SCN124)'!N18/'POF 08-09 | despesa (SCN124)'!$DB18,"")</f>
        <v>0.13335207984459163</v>
      </c>
      <c r="O19" s="20">
        <f>IFERROR('POF 08-09 | despesa (SCN124)'!O18/'POF 08-09 | despesa (SCN124)'!$DB18,"")</f>
        <v>0</v>
      </c>
      <c r="P19" s="20">
        <f>IFERROR('POF 08-09 | despesa (SCN124)'!P18/'POF 08-09 | despesa (SCN124)'!$DB18,"")</f>
        <v>0</v>
      </c>
      <c r="Q19" s="20">
        <f>IFERROR('POF 08-09 | despesa (SCN124)'!Q18/'POF 08-09 | despesa (SCN124)'!$DB18,"")</f>
        <v>0</v>
      </c>
      <c r="R19" s="20">
        <f>IFERROR('POF 08-09 | despesa (SCN124)'!R18/'POF 08-09 | despesa (SCN124)'!$DB18,"")</f>
        <v>4.1606396114504858E-4</v>
      </c>
      <c r="S19" s="20">
        <f>IFERROR('POF 08-09 | despesa (SCN124)'!S18/'POF 08-09 | despesa (SCN124)'!$DB18,"")</f>
        <v>0</v>
      </c>
      <c r="T19" s="20">
        <f>IFERROR('POF 08-09 | despesa (SCN124)'!T18/'POF 08-09 | despesa (SCN124)'!$DB18,"")</f>
        <v>0</v>
      </c>
      <c r="U19" s="20">
        <f>IFERROR('POF 08-09 | despesa (SCN124)'!U18/'POF 08-09 | despesa (SCN124)'!$DB18,"")</f>
        <v>1.9108983892479878E-2</v>
      </c>
      <c r="V19" s="20">
        <f>IFERROR('POF 08-09 | despesa (SCN124)'!V18/'POF 08-09 | despesa (SCN124)'!$DB18,"")</f>
        <v>5.8306505191413937E-3</v>
      </c>
      <c r="W19" s="20">
        <f>IFERROR('POF 08-09 | despesa (SCN124)'!W18/'POF 08-09 | despesa (SCN124)'!$DB18,"")</f>
        <v>0</v>
      </c>
      <c r="X19" s="20">
        <f>IFERROR('POF 08-09 | despesa (SCN124)'!X18/'POF 08-09 | despesa (SCN124)'!$DB18,"")</f>
        <v>0</v>
      </c>
      <c r="Y19" s="20">
        <f>IFERROR('POF 08-09 | despesa (SCN124)'!Y18/'POF 08-09 | despesa (SCN124)'!$DB18,"")</f>
        <v>0</v>
      </c>
      <c r="Z19" s="20">
        <f>IFERROR('POF 08-09 | despesa (SCN124)'!Z18/'POF 08-09 | despesa (SCN124)'!$DB18,"")</f>
        <v>0</v>
      </c>
      <c r="AA19" s="20">
        <f>IFERROR('POF 08-09 | despesa (SCN124)'!AA18/'POF 08-09 | despesa (SCN124)'!$DB18,"")</f>
        <v>9.5996650251645027E-3</v>
      </c>
      <c r="AB19" s="20">
        <f>IFERROR('POF 08-09 | despesa (SCN124)'!AB18/'POF 08-09 | despesa (SCN124)'!$DB18,"")</f>
        <v>5.2123782278638349E-2</v>
      </c>
      <c r="AC19" s="20">
        <f>IFERROR('POF 08-09 | despesa (SCN124)'!AC18/'POF 08-09 | despesa (SCN124)'!$DB18,"")</f>
        <v>2.773309210997299E-2</v>
      </c>
      <c r="AD19" s="20">
        <f>IFERROR('POF 08-09 | despesa (SCN124)'!AD18/'POF 08-09 | despesa (SCN124)'!$DB18,"")</f>
        <v>0</v>
      </c>
      <c r="AE19" s="20">
        <f>IFERROR('POF 08-09 | despesa (SCN124)'!AE18/'POF 08-09 | despesa (SCN124)'!$DB18,"")</f>
        <v>0</v>
      </c>
      <c r="AF19" s="20">
        <f>IFERROR('POF 08-09 | despesa (SCN124)'!AF18/'POF 08-09 | despesa (SCN124)'!$DB18,"")</f>
        <v>1.398425489624325E-2</v>
      </c>
      <c r="AG19" s="20">
        <f>IFERROR('POF 08-09 | despesa (SCN124)'!AG18/'POF 08-09 | despesa (SCN124)'!$DB18,"")</f>
        <v>0</v>
      </c>
      <c r="AH19" s="20">
        <f>IFERROR('POF 08-09 | despesa (SCN124)'!AH18/'POF 08-09 | despesa (SCN124)'!$DB18,"")</f>
        <v>0</v>
      </c>
      <c r="AI19" s="20">
        <f>IFERROR('POF 08-09 | despesa (SCN124)'!AI18/'POF 08-09 | despesa (SCN124)'!$DB18,"")</f>
        <v>0</v>
      </c>
      <c r="AJ19" s="20">
        <f>IFERROR('POF 08-09 | despesa (SCN124)'!AJ18/'POF 08-09 | despesa (SCN124)'!$DB18,"")</f>
        <v>0</v>
      </c>
      <c r="AK19" s="20">
        <f>IFERROR('POF 08-09 | despesa (SCN124)'!AK18/'POF 08-09 | despesa (SCN124)'!$DB18,"")</f>
        <v>0</v>
      </c>
      <c r="AL19" s="20">
        <f>IFERROR('POF 08-09 | despesa (SCN124)'!AL18/'POF 08-09 | despesa (SCN124)'!$DB18,"")</f>
        <v>0</v>
      </c>
      <c r="AM19" s="20">
        <f>IFERROR('POF 08-09 | despesa (SCN124)'!AM18/'POF 08-09 | despesa (SCN124)'!$DB18,"")</f>
        <v>0</v>
      </c>
      <c r="AN19" s="20">
        <f>IFERROR('POF 08-09 | despesa (SCN124)'!AN18/'POF 08-09 | despesa (SCN124)'!$DB18,"")</f>
        <v>0</v>
      </c>
      <c r="AO19" s="20">
        <f>IFERROR('POF 08-09 | despesa (SCN124)'!AO18/'POF 08-09 | despesa (SCN124)'!$DB18,"")</f>
        <v>0</v>
      </c>
      <c r="AP19" s="20">
        <f>IFERROR('POF 08-09 | despesa (SCN124)'!AP18/'POF 08-09 | despesa (SCN124)'!$DB18,"")</f>
        <v>0</v>
      </c>
      <c r="AQ19" s="20">
        <f>IFERROR('POF 08-09 | despesa (SCN124)'!AQ18/'POF 08-09 | despesa (SCN124)'!$DB18,"")</f>
        <v>5.6932561411408211E-3</v>
      </c>
      <c r="AR19" s="20">
        <f>IFERROR('POF 08-09 | despesa (SCN124)'!AR18/'POF 08-09 | despesa (SCN124)'!$DB18,"")</f>
        <v>0</v>
      </c>
      <c r="AS19" s="20">
        <f>IFERROR('POF 08-09 | despesa (SCN124)'!AS18/'POF 08-09 | despesa (SCN124)'!$DB18,"")</f>
        <v>0</v>
      </c>
      <c r="AT19" s="20">
        <f>IFERROR('POF 08-09 | despesa (SCN124)'!AT18/'POF 08-09 | despesa (SCN124)'!$DB18,"")</f>
        <v>1.0412294063862199E-2</v>
      </c>
      <c r="AU19" s="20">
        <f>IFERROR('POF 08-09 | despesa (SCN124)'!AU18/'POF 08-09 | despesa (SCN124)'!$DB18,"")</f>
        <v>0</v>
      </c>
      <c r="AV19" s="20">
        <f>IFERROR('POF 08-09 | despesa (SCN124)'!AV18/'POF 08-09 | despesa (SCN124)'!$DB18,"")</f>
        <v>2.5187620438166646E-3</v>
      </c>
      <c r="AW19" s="20">
        <f>IFERROR('POF 08-09 | despesa (SCN124)'!AW18/'POF 08-09 | despesa (SCN124)'!$DB18,"")</f>
        <v>3.5335374408955312E-3</v>
      </c>
      <c r="AX19" s="20">
        <f>IFERROR('POF 08-09 | despesa (SCN124)'!AX18/'POF 08-09 | despesa (SCN124)'!$DB18,"")</f>
        <v>6.8317685411031726E-2</v>
      </c>
      <c r="AY19" s="20">
        <f>IFERROR('POF 08-09 | despesa (SCN124)'!AY18/'POF 08-09 | despesa (SCN124)'!$DB18,"")</f>
        <v>3.402889082315811E-2</v>
      </c>
      <c r="AZ19" s="20">
        <f>IFERROR('POF 08-09 | despesa (SCN124)'!AZ18/'POF 08-09 | despesa (SCN124)'!$DB18,"")</f>
        <v>0</v>
      </c>
      <c r="BA19" s="20">
        <f>IFERROR('POF 08-09 | despesa (SCN124)'!BA18/'POF 08-09 | despesa (SCN124)'!$DB18,"")</f>
        <v>0</v>
      </c>
      <c r="BB19" s="20">
        <f>IFERROR('POF 08-09 | despesa (SCN124)'!BB18/'POF 08-09 | despesa (SCN124)'!$DB18,"")</f>
        <v>5.526236904725472E-3</v>
      </c>
      <c r="BC19" s="20">
        <f>IFERROR('POF 08-09 | despesa (SCN124)'!BC18/'POF 08-09 | despesa (SCN124)'!$DB18,"")</f>
        <v>0</v>
      </c>
      <c r="BD19" s="20">
        <f>IFERROR('POF 08-09 | despesa (SCN124)'!BD18/'POF 08-09 | despesa (SCN124)'!$DB18,"")</f>
        <v>0</v>
      </c>
      <c r="BE19" s="20">
        <f>IFERROR('POF 08-09 | despesa (SCN124)'!BE18/'POF 08-09 | despesa (SCN124)'!$DB18,"")</f>
        <v>0</v>
      </c>
      <c r="BF19" s="20">
        <f>IFERROR('POF 08-09 | despesa (SCN124)'!BF18/'POF 08-09 | despesa (SCN124)'!$DB18,"")</f>
        <v>0</v>
      </c>
      <c r="BG19" s="20">
        <f>IFERROR('POF 08-09 | despesa (SCN124)'!BG18/'POF 08-09 | despesa (SCN124)'!$DB18,"")</f>
        <v>0</v>
      </c>
      <c r="BH19" s="20">
        <f>IFERROR('POF 08-09 | despesa (SCN124)'!BH18/'POF 08-09 | despesa (SCN124)'!$DB18,"")</f>
        <v>6.732457470781926E-2</v>
      </c>
      <c r="BI19" s="20">
        <f>IFERROR('POF 08-09 | despesa (SCN124)'!BI18/'POF 08-09 | despesa (SCN124)'!$DB18,"")</f>
        <v>3.0562481722161684E-2</v>
      </c>
      <c r="BJ19" s="20">
        <f>IFERROR('POF 08-09 | despesa (SCN124)'!BJ18/'POF 08-09 | despesa (SCN124)'!$DB18,"")</f>
        <v>0</v>
      </c>
      <c r="BK19" s="20">
        <f>IFERROR('POF 08-09 | despesa (SCN124)'!BK18/'POF 08-09 | despesa (SCN124)'!$DB18,"")</f>
        <v>1.5239470741101524E-2</v>
      </c>
      <c r="BL19" s="20">
        <f>IFERROR('POF 08-09 | despesa (SCN124)'!BL18/'POF 08-09 | despesa (SCN124)'!$DB18,"")</f>
        <v>0</v>
      </c>
      <c r="BM19" s="20">
        <f>IFERROR('POF 08-09 | despesa (SCN124)'!BM18/'POF 08-09 | despesa (SCN124)'!$DB18,"")</f>
        <v>0</v>
      </c>
      <c r="BN19" s="20">
        <f>IFERROR('POF 08-09 | despesa (SCN124)'!BN18/'POF 08-09 | despesa (SCN124)'!$DB18,"")</f>
        <v>0</v>
      </c>
      <c r="BO19" s="20">
        <f>IFERROR('POF 08-09 | despesa (SCN124)'!BO18/'POF 08-09 | despesa (SCN124)'!$DB18,"")</f>
        <v>0</v>
      </c>
      <c r="BP19" s="20">
        <f>IFERROR('POF 08-09 | despesa (SCN124)'!BP18/'POF 08-09 | despesa (SCN124)'!$DB18,"")</f>
        <v>8.6548686412719719E-2</v>
      </c>
      <c r="BQ19" s="20">
        <f>IFERROR('POF 08-09 | despesa (SCN124)'!BQ18/'POF 08-09 | despesa (SCN124)'!$DB18,"")</f>
        <v>0</v>
      </c>
      <c r="BR19" s="20">
        <f>IFERROR('POF 08-09 | despesa (SCN124)'!BR18/'POF 08-09 | despesa (SCN124)'!$DB18,"")</f>
        <v>0</v>
      </c>
      <c r="BS19" s="20">
        <f>IFERROR('POF 08-09 | despesa (SCN124)'!BS18/'POF 08-09 | despesa (SCN124)'!$DB18,"")</f>
        <v>0</v>
      </c>
      <c r="BT19" s="20">
        <f>IFERROR('POF 08-09 | despesa (SCN124)'!BT18/'POF 08-09 | despesa (SCN124)'!$DB18,"")</f>
        <v>0</v>
      </c>
      <c r="BU19" s="20">
        <f>IFERROR('POF 08-09 | despesa (SCN124)'!BU18/'POF 08-09 | despesa (SCN124)'!$DB18,"")</f>
        <v>0</v>
      </c>
      <c r="BV19" s="20">
        <f>IFERROR('POF 08-09 | despesa (SCN124)'!BV18/'POF 08-09 | despesa (SCN124)'!$DB18,"")</f>
        <v>0</v>
      </c>
      <c r="BW19" s="20">
        <f>IFERROR('POF 08-09 | despesa (SCN124)'!BW18/'POF 08-09 | despesa (SCN124)'!$DB18,"")</f>
        <v>0</v>
      </c>
      <c r="BX19" s="20">
        <f>IFERROR('POF 08-09 | despesa (SCN124)'!BX18/'POF 08-09 | despesa (SCN124)'!$DB18,"")</f>
        <v>0</v>
      </c>
      <c r="BY19" s="20">
        <f>IFERROR('POF 08-09 | despesa (SCN124)'!BY18/'POF 08-09 | despesa (SCN124)'!$DB18,"")</f>
        <v>0</v>
      </c>
      <c r="BZ19" s="20">
        <f>IFERROR('POF 08-09 | despesa (SCN124)'!BZ18/'POF 08-09 | despesa (SCN124)'!$DB18,"")</f>
        <v>3.049958165288514E-2</v>
      </c>
      <c r="CA19" s="20">
        <f>IFERROR('POF 08-09 | despesa (SCN124)'!CA18/'POF 08-09 | despesa (SCN124)'!$DB18,"")</f>
        <v>0</v>
      </c>
      <c r="CB19" s="20">
        <f>IFERROR('POF 08-09 | despesa (SCN124)'!CB18/'POF 08-09 | despesa (SCN124)'!$DB18,"")</f>
        <v>0</v>
      </c>
      <c r="CC19" s="20">
        <f>IFERROR('POF 08-09 | despesa (SCN124)'!CC18/'POF 08-09 | despesa (SCN124)'!$DB18,"")</f>
        <v>0</v>
      </c>
      <c r="CD19" s="20">
        <f>IFERROR('POF 08-09 | despesa (SCN124)'!CD18/'POF 08-09 | despesa (SCN124)'!$DB18,"")</f>
        <v>0</v>
      </c>
      <c r="CE19" s="20">
        <f>IFERROR('POF 08-09 | despesa (SCN124)'!CE18/'POF 08-09 | despesa (SCN124)'!$DB18,"")</f>
        <v>2.4707521549106007E-2</v>
      </c>
      <c r="CF19" s="20">
        <f>IFERROR('POF 08-09 | despesa (SCN124)'!CF18/'POF 08-09 | despesa (SCN124)'!$DB18,"")</f>
        <v>0</v>
      </c>
      <c r="CG19" s="20">
        <f>IFERROR('POF 08-09 | despesa (SCN124)'!CG18/'POF 08-09 | despesa (SCN124)'!$DB18,"")</f>
        <v>2.5751102477791069E-2</v>
      </c>
      <c r="CH19" s="20">
        <f>IFERROR('POF 08-09 | despesa (SCN124)'!CH18/'POF 08-09 | despesa (SCN124)'!$DB18,"")</f>
        <v>4.4031862347807676E-3</v>
      </c>
      <c r="CI19" s="20">
        <f>IFERROR('POF 08-09 | despesa (SCN124)'!CI18/'POF 08-09 | despesa (SCN124)'!$DB18,"")</f>
        <v>0</v>
      </c>
      <c r="CJ19" s="20">
        <f>IFERROR('POF 08-09 | despesa (SCN124)'!CJ18/'POF 08-09 | despesa (SCN124)'!$DB18,"")</f>
        <v>0</v>
      </c>
      <c r="CK19" s="20">
        <f>IFERROR('POF 08-09 | despesa (SCN124)'!CK18/'POF 08-09 | despesa (SCN124)'!$DB18,"")</f>
        <v>2.3366855293241381E-3</v>
      </c>
      <c r="CL19" s="20">
        <f>IFERROR('POF 08-09 | despesa (SCN124)'!CL18/'POF 08-09 | despesa (SCN124)'!$DB18,"")</f>
        <v>3.7219212581784372E-2</v>
      </c>
      <c r="CM19" s="20">
        <f>IFERROR('POF 08-09 | despesa (SCN124)'!CM18/'POF 08-09 | despesa (SCN124)'!$DB18,"")</f>
        <v>3.45022317374594E-2</v>
      </c>
      <c r="CN19" s="20">
        <f>IFERROR('POF 08-09 | despesa (SCN124)'!CN18/'POF 08-09 | despesa (SCN124)'!$DB18,"")</f>
        <v>0</v>
      </c>
      <c r="CO19" s="20">
        <f>IFERROR('POF 08-09 | despesa (SCN124)'!CO18/'POF 08-09 | despesa (SCN124)'!$DB18,"")</f>
        <v>4.2981811787324315E-3</v>
      </c>
      <c r="CP19" s="20">
        <f>IFERROR('POF 08-09 | despesa (SCN124)'!CP18/'POF 08-09 | despesa (SCN124)'!$DB18,"")</f>
        <v>0</v>
      </c>
      <c r="CQ19" s="20">
        <f>IFERROR('POF 08-09 | despesa (SCN124)'!CQ18/'POF 08-09 | despesa (SCN124)'!$DB18,"")</f>
        <v>4.1766403927118903E-2</v>
      </c>
      <c r="CR19" s="20">
        <f>IFERROR('POF 08-09 | despesa (SCN124)'!CR18/'POF 08-09 | despesa (SCN124)'!$DB18,"")</f>
        <v>0</v>
      </c>
      <c r="CS19" s="20">
        <f>IFERROR('POF 08-09 | despesa (SCN124)'!CS18/'POF 08-09 | despesa (SCN124)'!$DB18,"")</f>
        <v>0</v>
      </c>
      <c r="CT19" s="20">
        <f>IFERROR('POF 08-09 | despesa (SCN124)'!CT18/'POF 08-09 | despesa (SCN124)'!$DB18,"")</f>
        <v>6.1669778316421835E-2</v>
      </c>
      <c r="CU19" s="20">
        <f>IFERROR('POF 08-09 | despesa (SCN124)'!CU18/'POF 08-09 | despesa (SCN124)'!$DB18,"")</f>
        <v>0</v>
      </c>
      <c r="CV19" s="20">
        <f>IFERROR('POF 08-09 | despesa (SCN124)'!CV18/'POF 08-09 | despesa (SCN124)'!$DB18,"")</f>
        <v>3.4632149727518144E-2</v>
      </c>
      <c r="CW19" s="20">
        <f>IFERROR('POF 08-09 | despesa (SCN124)'!CW18/'POF 08-09 | despesa (SCN124)'!$DB18,"")</f>
        <v>3.9356595338194564E-2</v>
      </c>
      <c r="CX19" s="20">
        <f>IFERROR('POF 08-09 | despesa (SCN124)'!CX18/'POF 08-09 | despesa (SCN124)'!$DB18,"")</f>
        <v>0</v>
      </c>
      <c r="CY19" s="20">
        <f>IFERROR('POF 08-09 | despesa (SCN124)'!CY18/'POF 08-09 | despesa (SCN124)'!$DB18,"")</f>
        <v>0</v>
      </c>
      <c r="CZ19" s="20">
        <f>IFERROR('POF 08-09 | despesa (SCN124)'!CZ18/'POF 08-09 | despesa (SCN124)'!$DB18,"")</f>
        <v>0</v>
      </c>
      <c r="DA19" s="20">
        <f>IFERROR('POF 08-09 | despesa (SCN124)'!DA18/'POF 08-09 | despesa (SCN124)'!$DB18,"")</f>
        <v>0</v>
      </c>
      <c r="DB19" s="21">
        <f>IFERROR('POF 08-09 | despesa (SCN124)'!DB18/'POF 08-09 | despesa (SCN124)'!$DB18,"")</f>
        <v>1</v>
      </c>
      <c r="DD19" s="26">
        <v>0</v>
      </c>
      <c r="DF19" s="34">
        <f t="shared" si="100"/>
        <v>0</v>
      </c>
      <c r="DG19" s="20">
        <f t="shared" si="1"/>
        <v>0</v>
      </c>
      <c r="DH19" s="20">
        <f t="shared" si="2"/>
        <v>0</v>
      </c>
      <c r="DI19" s="20">
        <f t="shared" si="3"/>
        <v>0</v>
      </c>
      <c r="DJ19" s="20">
        <f t="shared" si="4"/>
        <v>0</v>
      </c>
      <c r="DK19" s="20">
        <f t="shared" si="5"/>
        <v>0</v>
      </c>
      <c r="DL19" s="20">
        <f t="shared" si="6"/>
        <v>0</v>
      </c>
      <c r="DM19" s="20">
        <f t="shared" si="7"/>
        <v>0</v>
      </c>
      <c r="DN19" s="20">
        <f t="shared" si="8"/>
        <v>0</v>
      </c>
      <c r="DO19" s="20">
        <f t="shared" si="9"/>
        <v>0</v>
      </c>
      <c r="DP19" s="20">
        <f t="shared" si="10"/>
        <v>0</v>
      </c>
      <c r="DQ19" s="20">
        <f t="shared" si="11"/>
        <v>0</v>
      </c>
      <c r="DR19" s="20">
        <f t="shared" si="12"/>
        <v>0</v>
      </c>
      <c r="DS19" s="20">
        <f t="shared" si="13"/>
        <v>0</v>
      </c>
      <c r="DT19" s="20">
        <f t="shared" si="14"/>
        <v>0</v>
      </c>
      <c r="DU19" s="20">
        <f t="shared" si="15"/>
        <v>0</v>
      </c>
      <c r="DV19" s="20">
        <f t="shared" si="16"/>
        <v>0</v>
      </c>
      <c r="DW19" s="20">
        <f t="shared" si="17"/>
        <v>0</v>
      </c>
      <c r="DX19" s="20">
        <f t="shared" si="18"/>
        <v>0</v>
      </c>
      <c r="DY19" s="20">
        <f t="shared" si="19"/>
        <v>0</v>
      </c>
      <c r="DZ19" s="20">
        <f t="shared" si="20"/>
        <v>0</v>
      </c>
      <c r="EA19" s="20">
        <f t="shared" si="21"/>
        <v>0</v>
      </c>
      <c r="EB19" s="20">
        <f t="shared" si="22"/>
        <v>0</v>
      </c>
      <c r="EC19" s="20">
        <f t="shared" si="23"/>
        <v>0</v>
      </c>
      <c r="ED19" s="20">
        <f t="shared" si="24"/>
        <v>0</v>
      </c>
      <c r="EE19" s="20">
        <f t="shared" si="25"/>
        <v>0</v>
      </c>
      <c r="EF19" s="20">
        <f t="shared" si="26"/>
        <v>0</v>
      </c>
      <c r="EG19" s="20">
        <f t="shared" si="27"/>
        <v>0</v>
      </c>
      <c r="EH19" s="20">
        <f t="shared" si="28"/>
        <v>0</v>
      </c>
      <c r="EI19" s="20">
        <f t="shared" si="29"/>
        <v>0</v>
      </c>
      <c r="EJ19" s="20">
        <f t="shared" si="30"/>
        <v>0</v>
      </c>
      <c r="EK19" s="20">
        <f t="shared" si="31"/>
        <v>0</v>
      </c>
      <c r="EL19" s="20">
        <f t="shared" si="32"/>
        <v>0</v>
      </c>
      <c r="EM19" s="20">
        <f t="shared" si="33"/>
        <v>0</v>
      </c>
      <c r="EN19" s="20">
        <f t="shared" si="34"/>
        <v>0</v>
      </c>
      <c r="EO19" s="20">
        <f t="shared" si="35"/>
        <v>0</v>
      </c>
      <c r="EP19" s="20">
        <f t="shared" si="36"/>
        <v>0</v>
      </c>
      <c r="EQ19" s="20">
        <f t="shared" si="37"/>
        <v>0</v>
      </c>
      <c r="ER19" s="20">
        <f t="shared" si="38"/>
        <v>0</v>
      </c>
      <c r="ES19" s="20">
        <f t="shared" si="39"/>
        <v>0</v>
      </c>
      <c r="ET19" s="20">
        <f t="shared" si="40"/>
        <v>0</v>
      </c>
      <c r="EU19" s="20">
        <f t="shared" si="41"/>
        <v>0</v>
      </c>
      <c r="EV19" s="20">
        <f t="shared" si="42"/>
        <v>0</v>
      </c>
      <c r="EW19" s="20">
        <f t="shared" si="43"/>
        <v>0</v>
      </c>
      <c r="EX19" s="20">
        <f t="shared" si="44"/>
        <v>0</v>
      </c>
      <c r="EY19" s="20">
        <f t="shared" si="45"/>
        <v>0</v>
      </c>
      <c r="EZ19" s="20">
        <f t="shared" si="46"/>
        <v>0</v>
      </c>
      <c r="FA19" s="20">
        <f t="shared" si="47"/>
        <v>0</v>
      </c>
      <c r="FB19" s="20">
        <f t="shared" si="48"/>
        <v>0</v>
      </c>
      <c r="FC19" s="20">
        <f t="shared" si="49"/>
        <v>0</v>
      </c>
      <c r="FD19" s="20">
        <f t="shared" si="50"/>
        <v>0</v>
      </c>
      <c r="FE19" s="20">
        <f t="shared" si="51"/>
        <v>0</v>
      </c>
      <c r="FF19" s="20">
        <f t="shared" si="52"/>
        <v>0</v>
      </c>
      <c r="FG19" s="20">
        <f t="shared" si="53"/>
        <v>0</v>
      </c>
      <c r="FH19" s="20">
        <f t="shared" si="54"/>
        <v>0</v>
      </c>
      <c r="FI19" s="20">
        <f t="shared" si="55"/>
        <v>0</v>
      </c>
      <c r="FJ19" s="20">
        <f t="shared" si="56"/>
        <v>0</v>
      </c>
      <c r="FK19" s="20">
        <f t="shared" si="57"/>
        <v>0</v>
      </c>
      <c r="FL19" s="20">
        <f t="shared" si="58"/>
        <v>0</v>
      </c>
      <c r="FM19" s="20">
        <f t="shared" si="59"/>
        <v>0</v>
      </c>
      <c r="FN19" s="20">
        <f t="shared" si="60"/>
        <v>0</v>
      </c>
      <c r="FO19" s="20">
        <f t="shared" si="61"/>
        <v>0</v>
      </c>
      <c r="FP19" s="20">
        <f t="shared" si="62"/>
        <v>0</v>
      </c>
      <c r="FQ19" s="20">
        <f t="shared" si="63"/>
        <v>0</v>
      </c>
      <c r="FR19" s="20">
        <f t="shared" si="64"/>
        <v>0</v>
      </c>
      <c r="FS19" s="20">
        <f t="shared" si="65"/>
        <v>0</v>
      </c>
      <c r="FT19" s="20">
        <f t="shared" si="66"/>
        <v>0</v>
      </c>
      <c r="FU19" s="20">
        <f t="shared" si="67"/>
        <v>0</v>
      </c>
      <c r="FV19" s="20">
        <f t="shared" si="68"/>
        <v>0</v>
      </c>
      <c r="FW19" s="20">
        <f t="shared" si="69"/>
        <v>0</v>
      </c>
      <c r="FX19" s="20">
        <f t="shared" si="70"/>
        <v>0</v>
      </c>
      <c r="FY19" s="20">
        <f t="shared" si="71"/>
        <v>0</v>
      </c>
      <c r="FZ19" s="20">
        <f t="shared" si="72"/>
        <v>0</v>
      </c>
      <c r="GA19" s="20">
        <f t="shared" si="73"/>
        <v>0</v>
      </c>
      <c r="GB19" s="20">
        <f t="shared" si="74"/>
        <v>0</v>
      </c>
      <c r="GC19" s="20">
        <f t="shared" si="75"/>
        <v>0</v>
      </c>
      <c r="GD19" s="20">
        <f t="shared" si="76"/>
        <v>0</v>
      </c>
      <c r="GE19" s="20">
        <f t="shared" si="77"/>
        <v>0</v>
      </c>
      <c r="GF19" s="20">
        <f t="shared" si="78"/>
        <v>0</v>
      </c>
      <c r="GG19" s="20">
        <f t="shared" si="79"/>
        <v>0</v>
      </c>
      <c r="GH19" s="20">
        <f t="shared" si="80"/>
        <v>0</v>
      </c>
      <c r="GI19" s="20">
        <f t="shared" si="81"/>
        <v>0</v>
      </c>
      <c r="GJ19" s="20">
        <f t="shared" si="82"/>
        <v>0</v>
      </c>
      <c r="GK19" s="20">
        <f t="shared" si="83"/>
        <v>0</v>
      </c>
      <c r="GL19" s="20">
        <f t="shared" si="84"/>
        <v>0</v>
      </c>
      <c r="GM19" s="20">
        <f t="shared" si="85"/>
        <v>0</v>
      </c>
      <c r="GN19" s="20">
        <f t="shared" si="86"/>
        <v>0</v>
      </c>
      <c r="GO19" s="20">
        <f t="shared" si="87"/>
        <v>0</v>
      </c>
      <c r="GP19" s="20">
        <f t="shared" si="88"/>
        <v>0</v>
      </c>
      <c r="GQ19" s="20">
        <f t="shared" si="89"/>
        <v>0</v>
      </c>
      <c r="GR19" s="20">
        <f t="shared" si="90"/>
        <v>0</v>
      </c>
      <c r="GS19" s="20">
        <f t="shared" si="91"/>
        <v>0</v>
      </c>
      <c r="GT19" s="20">
        <f t="shared" si="92"/>
        <v>0</v>
      </c>
      <c r="GU19" s="20">
        <f t="shared" si="93"/>
        <v>0</v>
      </c>
      <c r="GV19" s="20">
        <f t="shared" si="94"/>
        <v>0</v>
      </c>
      <c r="GW19" s="20">
        <f t="shared" si="95"/>
        <v>0</v>
      </c>
      <c r="GX19" s="20">
        <f t="shared" si="96"/>
        <v>0</v>
      </c>
      <c r="GY19" s="20">
        <f t="shared" si="97"/>
        <v>0</v>
      </c>
      <c r="GZ19" s="20">
        <f t="shared" si="98"/>
        <v>0</v>
      </c>
      <c r="HA19" s="21">
        <f t="shared" si="99"/>
        <v>0</v>
      </c>
    </row>
    <row r="20" spans="2:209" x14ac:dyDescent="0.3">
      <c r="B20" s="6">
        <v>5802</v>
      </c>
      <c r="C20" s="13" t="s">
        <v>121</v>
      </c>
      <c r="D20" s="13">
        <v>17</v>
      </c>
      <c r="E20" s="13" t="str">
        <f t="shared" si="0"/>
        <v>S</v>
      </c>
      <c r="F20" s="20">
        <f>IFERROR('POF 08-09 | despesa (SCN124)'!F19/'POF 08-09 | despesa (SCN124)'!$DB19,"")</f>
        <v>0</v>
      </c>
      <c r="G20" s="20">
        <f>IFERROR('POF 08-09 | despesa (SCN124)'!G19/'POF 08-09 | despesa (SCN124)'!$DB19,"")</f>
        <v>0</v>
      </c>
      <c r="H20" s="20">
        <f>IFERROR('POF 08-09 | despesa (SCN124)'!H19/'POF 08-09 | despesa (SCN124)'!$DB19,"")</f>
        <v>0</v>
      </c>
      <c r="I20" s="20">
        <f>IFERROR('POF 08-09 | despesa (SCN124)'!I19/'POF 08-09 | despesa (SCN124)'!$DB19,"")</f>
        <v>0</v>
      </c>
      <c r="J20" s="20">
        <f>IFERROR('POF 08-09 | despesa (SCN124)'!J19/'POF 08-09 | despesa (SCN124)'!$DB19,"")</f>
        <v>0</v>
      </c>
      <c r="K20" s="20">
        <f>IFERROR('POF 08-09 | despesa (SCN124)'!K19/'POF 08-09 | despesa (SCN124)'!$DB19,"")</f>
        <v>0</v>
      </c>
      <c r="L20" s="20">
        <f>IFERROR('POF 08-09 | despesa (SCN124)'!L19/'POF 08-09 | despesa (SCN124)'!$DB19,"")</f>
        <v>0</v>
      </c>
      <c r="M20" s="20">
        <f>IFERROR('POF 08-09 | despesa (SCN124)'!M19/'POF 08-09 | despesa (SCN124)'!$DB19,"")</f>
        <v>0</v>
      </c>
      <c r="N20" s="20">
        <f>IFERROR('POF 08-09 | despesa (SCN124)'!N19/'POF 08-09 | despesa (SCN124)'!$DB19,"")</f>
        <v>0</v>
      </c>
      <c r="O20" s="20">
        <f>IFERROR('POF 08-09 | despesa (SCN124)'!O19/'POF 08-09 | despesa (SCN124)'!$DB19,"")</f>
        <v>9.1720509737043751E-3</v>
      </c>
      <c r="P20" s="20">
        <f>IFERROR('POF 08-09 | despesa (SCN124)'!P19/'POF 08-09 | despesa (SCN124)'!$DB19,"")</f>
        <v>4.4969764482725326E-3</v>
      </c>
      <c r="Q20" s="20">
        <f>IFERROR('POF 08-09 | despesa (SCN124)'!Q19/'POF 08-09 | despesa (SCN124)'!$DB19,"")</f>
        <v>0</v>
      </c>
      <c r="R20" s="20">
        <f>IFERROR('POF 08-09 | despesa (SCN124)'!R19/'POF 08-09 | despesa (SCN124)'!$DB19,"")</f>
        <v>0</v>
      </c>
      <c r="S20" s="20">
        <f>IFERROR('POF 08-09 | despesa (SCN124)'!S19/'POF 08-09 | despesa (SCN124)'!$DB19,"")</f>
        <v>0</v>
      </c>
      <c r="T20" s="20">
        <f>IFERROR('POF 08-09 | despesa (SCN124)'!T19/'POF 08-09 | despesa (SCN124)'!$DB19,"")</f>
        <v>0</v>
      </c>
      <c r="U20" s="20">
        <f>IFERROR('POF 08-09 | despesa (SCN124)'!U19/'POF 08-09 | despesa (SCN124)'!$DB19,"")</f>
        <v>0</v>
      </c>
      <c r="V20" s="20">
        <f>IFERROR('POF 08-09 | despesa (SCN124)'!V19/'POF 08-09 | despesa (SCN124)'!$DB19,"")</f>
        <v>0</v>
      </c>
      <c r="W20" s="20">
        <f>IFERROR('POF 08-09 | despesa (SCN124)'!W19/'POF 08-09 | despesa (SCN124)'!$DB19,"")</f>
        <v>0</v>
      </c>
      <c r="X20" s="20">
        <f>IFERROR('POF 08-09 | despesa (SCN124)'!X19/'POF 08-09 | despesa (SCN124)'!$DB19,"")</f>
        <v>5.6291573212270372E-3</v>
      </c>
      <c r="Y20" s="20">
        <f>IFERROR('POF 08-09 | despesa (SCN124)'!Y19/'POF 08-09 | despesa (SCN124)'!$DB19,"")</f>
        <v>0</v>
      </c>
      <c r="Z20" s="20">
        <f>IFERROR('POF 08-09 | despesa (SCN124)'!Z19/'POF 08-09 | despesa (SCN124)'!$DB19,"")</f>
        <v>0</v>
      </c>
      <c r="AA20" s="20">
        <f>IFERROR('POF 08-09 | despesa (SCN124)'!AA19/'POF 08-09 | despesa (SCN124)'!$DB19,"")</f>
        <v>0</v>
      </c>
      <c r="AB20" s="20">
        <f>IFERROR('POF 08-09 | despesa (SCN124)'!AB19/'POF 08-09 | despesa (SCN124)'!$DB19,"")</f>
        <v>0</v>
      </c>
      <c r="AC20" s="20">
        <f>IFERROR('POF 08-09 | despesa (SCN124)'!AC19/'POF 08-09 | despesa (SCN124)'!$DB19,"")</f>
        <v>0</v>
      </c>
      <c r="AD20" s="20">
        <f>IFERROR('POF 08-09 | despesa (SCN124)'!AD19/'POF 08-09 | despesa (SCN124)'!$DB19,"")</f>
        <v>0</v>
      </c>
      <c r="AE20" s="20">
        <f>IFERROR('POF 08-09 | despesa (SCN124)'!AE19/'POF 08-09 | despesa (SCN124)'!$DB19,"")</f>
        <v>0</v>
      </c>
      <c r="AF20" s="20">
        <f>IFERROR('POF 08-09 | despesa (SCN124)'!AF19/'POF 08-09 | despesa (SCN124)'!$DB19,"")</f>
        <v>0</v>
      </c>
      <c r="AG20" s="20">
        <f>IFERROR('POF 08-09 | despesa (SCN124)'!AG19/'POF 08-09 | despesa (SCN124)'!$DB19,"")</f>
        <v>0</v>
      </c>
      <c r="AH20" s="20">
        <f>IFERROR('POF 08-09 | despesa (SCN124)'!AH19/'POF 08-09 | despesa (SCN124)'!$DB19,"")</f>
        <v>0</v>
      </c>
      <c r="AI20" s="20">
        <f>IFERROR('POF 08-09 | despesa (SCN124)'!AI19/'POF 08-09 | despesa (SCN124)'!$DB19,"")</f>
        <v>0</v>
      </c>
      <c r="AJ20" s="20">
        <f>IFERROR('POF 08-09 | despesa (SCN124)'!AJ19/'POF 08-09 | despesa (SCN124)'!$DB19,"")</f>
        <v>0</v>
      </c>
      <c r="AK20" s="20">
        <f>IFERROR('POF 08-09 | despesa (SCN124)'!AK19/'POF 08-09 | despesa (SCN124)'!$DB19,"")</f>
        <v>0</v>
      </c>
      <c r="AL20" s="20">
        <f>IFERROR('POF 08-09 | despesa (SCN124)'!AL19/'POF 08-09 | despesa (SCN124)'!$DB19,"")</f>
        <v>0</v>
      </c>
      <c r="AM20" s="20">
        <f>IFERROR('POF 08-09 | despesa (SCN124)'!AM19/'POF 08-09 | despesa (SCN124)'!$DB19,"")</f>
        <v>8.3014387741487221E-3</v>
      </c>
      <c r="AN20" s="20">
        <f>IFERROR('POF 08-09 | despesa (SCN124)'!AN19/'POF 08-09 | despesa (SCN124)'!$DB19,"")</f>
        <v>0</v>
      </c>
      <c r="AO20" s="20">
        <f>IFERROR('POF 08-09 | despesa (SCN124)'!AO19/'POF 08-09 | despesa (SCN124)'!$DB19,"")</f>
        <v>0</v>
      </c>
      <c r="AP20" s="20">
        <f>IFERROR('POF 08-09 | despesa (SCN124)'!AP19/'POF 08-09 | despesa (SCN124)'!$DB19,"")</f>
        <v>0</v>
      </c>
      <c r="AQ20" s="20">
        <f>IFERROR('POF 08-09 | despesa (SCN124)'!AQ19/'POF 08-09 | despesa (SCN124)'!$DB19,"")</f>
        <v>0</v>
      </c>
      <c r="AR20" s="20">
        <f>IFERROR('POF 08-09 | despesa (SCN124)'!AR19/'POF 08-09 | despesa (SCN124)'!$DB19,"")</f>
        <v>0</v>
      </c>
      <c r="AS20" s="20">
        <f>IFERROR('POF 08-09 | despesa (SCN124)'!AS19/'POF 08-09 | despesa (SCN124)'!$DB19,"")</f>
        <v>0</v>
      </c>
      <c r="AT20" s="20">
        <f>IFERROR('POF 08-09 | despesa (SCN124)'!AT19/'POF 08-09 | despesa (SCN124)'!$DB19,"")</f>
        <v>0</v>
      </c>
      <c r="AU20" s="20">
        <f>IFERROR('POF 08-09 | despesa (SCN124)'!AU19/'POF 08-09 | despesa (SCN124)'!$DB19,"")</f>
        <v>0</v>
      </c>
      <c r="AV20" s="20">
        <f>IFERROR('POF 08-09 | despesa (SCN124)'!AV19/'POF 08-09 | despesa (SCN124)'!$DB19,"")</f>
        <v>1.8934865428179463E-2</v>
      </c>
      <c r="AW20" s="20">
        <f>IFERROR('POF 08-09 | despesa (SCN124)'!AW19/'POF 08-09 | despesa (SCN124)'!$DB19,"")</f>
        <v>0</v>
      </c>
      <c r="AX20" s="20">
        <f>IFERROR('POF 08-09 | despesa (SCN124)'!AX19/'POF 08-09 | despesa (SCN124)'!$DB19,"")</f>
        <v>0</v>
      </c>
      <c r="AY20" s="20">
        <f>IFERROR('POF 08-09 | despesa (SCN124)'!AY19/'POF 08-09 | despesa (SCN124)'!$DB19,"")</f>
        <v>4.4429012005944388E-2</v>
      </c>
      <c r="AZ20" s="20">
        <f>IFERROR('POF 08-09 | despesa (SCN124)'!AZ19/'POF 08-09 | despesa (SCN124)'!$DB19,"")</f>
        <v>0.14922567706072759</v>
      </c>
      <c r="BA20" s="20">
        <f>IFERROR('POF 08-09 | despesa (SCN124)'!BA19/'POF 08-09 | despesa (SCN124)'!$DB19,"")</f>
        <v>0</v>
      </c>
      <c r="BB20" s="20">
        <f>IFERROR('POF 08-09 | despesa (SCN124)'!BB19/'POF 08-09 | despesa (SCN124)'!$DB19,"")</f>
        <v>6.4758048205331459E-2</v>
      </c>
      <c r="BC20" s="20">
        <f>IFERROR('POF 08-09 | despesa (SCN124)'!BC19/'POF 08-09 | despesa (SCN124)'!$DB19,"")</f>
        <v>0</v>
      </c>
      <c r="BD20" s="20">
        <f>IFERROR('POF 08-09 | despesa (SCN124)'!BD19/'POF 08-09 | despesa (SCN124)'!$DB19,"")</f>
        <v>1.6381808678066569E-2</v>
      </c>
      <c r="BE20" s="20">
        <f>IFERROR('POF 08-09 | despesa (SCN124)'!BE19/'POF 08-09 | despesa (SCN124)'!$DB19,"")</f>
        <v>0</v>
      </c>
      <c r="BF20" s="20">
        <f>IFERROR('POF 08-09 | despesa (SCN124)'!BF19/'POF 08-09 | despesa (SCN124)'!$DB19,"")</f>
        <v>0</v>
      </c>
      <c r="BG20" s="20">
        <f>IFERROR('POF 08-09 | despesa (SCN124)'!BG19/'POF 08-09 | despesa (SCN124)'!$DB19,"")</f>
        <v>0</v>
      </c>
      <c r="BH20" s="20">
        <f>IFERROR('POF 08-09 | despesa (SCN124)'!BH19/'POF 08-09 | despesa (SCN124)'!$DB19,"")</f>
        <v>0</v>
      </c>
      <c r="BI20" s="20">
        <f>IFERROR('POF 08-09 | despesa (SCN124)'!BI19/'POF 08-09 | despesa (SCN124)'!$DB19,"")</f>
        <v>0</v>
      </c>
      <c r="BJ20" s="20">
        <f>IFERROR('POF 08-09 | despesa (SCN124)'!BJ19/'POF 08-09 | despesa (SCN124)'!$DB19,"")</f>
        <v>0</v>
      </c>
      <c r="BK20" s="20">
        <f>IFERROR('POF 08-09 | despesa (SCN124)'!BK19/'POF 08-09 | despesa (SCN124)'!$DB19,"")</f>
        <v>0</v>
      </c>
      <c r="BL20" s="20">
        <f>IFERROR('POF 08-09 | despesa (SCN124)'!BL19/'POF 08-09 | despesa (SCN124)'!$DB19,"")</f>
        <v>0</v>
      </c>
      <c r="BM20" s="20">
        <f>IFERROR('POF 08-09 | despesa (SCN124)'!BM19/'POF 08-09 | despesa (SCN124)'!$DB19,"")</f>
        <v>0</v>
      </c>
      <c r="BN20" s="20">
        <f>IFERROR('POF 08-09 | despesa (SCN124)'!BN19/'POF 08-09 | despesa (SCN124)'!$DB19,"")</f>
        <v>0</v>
      </c>
      <c r="BO20" s="20">
        <f>IFERROR('POF 08-09 | despesa (SCN124)'!BO19/'POF 08-09 | despesa (SCN124)'!$DB19,"")</f>
        <v>0</v>
      </c>
      <c r="BP20" s="20">
        <f>IFERROR('POF 08-09 | despesa (SCN124)'!BP19/'POF 08-09 | despesa (SCN124)'!$DB19,"")</f>
        <v>0</v>
      </c>
      <c r="BQ20" s="20">
        <f>IFERROR('POF 08-09 | despesa (SCN124)'!BQ19/'POF 08-09 | despesa (SCN124)'!$DB19,"")</f>
        <v>0</v>
      </c>
      <c r="BR20" s="20">
        <f>IFERROR('POF 08-09 | despesa (SCN124)'!BR19/'POF 08-09 | despesa (SCN124)'!$DB19,"")</f>
        <v>0</v>
      </c>
      <c r="BS20" s="20">
        <f>IFERROR('POF 08-09 | despesa (SCN124)'!BS19/'POF 08-09 | despesa (SCN124)'!$DB19,"")</f>
        <v>0</v>
      </c>
      <c r="BT20" s="20">
        <f>IFERROR('POF 08-09 | despesa (SCN124)'!BT19/'POF 08-09 | despesa (SCN124)'!$DB19,"")</f>
        <v>0</v>
      </c>
      <c r="BU20" s="20">
        <f>IFERROR('POF 08-09 | despesa (SCN124)'!BU19/'POF 08-09 | despesa (SCN124)'!$DB19,"")</f>
        <v>0</v>
      </c>
      <c r="BV20" s="20">
        <f>IFERROR('POF 08-09 | despesa (SCN124)'!BV19/'POF 08-09 | despesa (SCN124)'!$DB19,"")</f>
        <v>0</v>
      </c>
      <c r="BW20" s="20">
        <f>IFERROR('POF 08-09 | despesa (SCN124)'!BW19/'POF 08-09 | despesa (SCN124)'!$DB19,"")</f>
        <v>0</v>
      </c>
      <c r="BX20" s="20">
        <f>IFERROR('POF 08-09 | despesa (SCN124)'!BX19/'POF 08-09 | despesa (SCN124)'!$DB19,"")</f>
        <v>0</v>
      </c>
      <c r="BY20" s="20">
        <f>IFERROR('POF 08-09 | despesa (SCN124)'!BY19/'POF 08-09 | despesa (SCN124)'!$DB19,"")</f>
        <v>0</v>
      </c>
      <c r="BZ20" s="20">
        <f>IFERROR('POF 08-09 | despesa (SCN124)'!BZ19/'POF 08-09 | despesa (SCN124)'!$DB19,"")</f>
        <v>0</v>
      </c>
      <c r="CA20" s="20">
        <f>IFERROR('POF 08-09 | despesa (SCN124)'!CA19/'POF 08-09 | despesa (SCN124)'!$DB19,"")</f>
        <v>0</v>
      </c>
      <c r="CB20" s="20">
        <f>IFERROR('POF 08-09 | despesa (SCN124)'!CB19/'POF 08-09 | despesa (SCN124)'!$DB19,"")</f>
        <v>2.0007056621217784E-2</v>
      </c>
      <c r="CC20" s="20">
        <f>IFERROR('POF 08-09 | despesa (SCN124)'!CC19/'POF 08-09 | despesa (SCN124)'!$DB19,"")</f>
        <v>0</v>
      </c>
      <c r="CD20" s="20">
        <f>IFERROR('POF 08-09 | despesa (SCN124)'!CD19/'POF 08-09 | despesa (SCN124)'!$DB19,"")</f>
        <v>1.3187026192879083E-2</v>
      </c>
      <c r="CE20" s="20">
        <f>IFERROR('POF 08-09 | despesa (SCN124)'!CE19/'POF 08-09 | despesa (SCN124)'!$DB19,"")</f>
        <v>7.4315198582499643E-3</v>
      </c>
      <c r="CF20" s="20">
        <f>IFERROR('POF 08-09 | despesa (SCN124)'!CF19/'POF 08-09 | despesa (SCN124)'!$DB19,"")</f>
        <v>3.2878374157839993E-2</v>
      </c>
      <c r="CG20" s="20">
        <f>IFERROR('POF 08-09 | despesa (SCN124)'!CG19/'POF 08-09 | despesa (SCN124)'!$DB19,"")</f>
        <v>0</v>
      </c>
      <c r="CH20" s="20">
        <f>IFERROR('POF 08-09 | despesa (SCN124)'!CH19/'POF 08-09 | despesa (SCN124)'!$DB19,"")</f>
        <v>0</v>
      </c>
      <c r="CI20" s="20">
        <f>IFERROR('POF 08-09 | despesa (SCN124)'!CI19/'POF 08-09 | despesa (SCN124)'!$DB19,"")</f>
        <v>0</v>
      </c>
      <c r="CJ20" s="20">
        <f>IFERROR('POF 08-09 | despesa (SCN124)'!CJ19/'POF 08-09 | despesa (SCN124)'!$DB19,"")</f>
        <v>0</v>
      </c>
      <c r="CK20" s="20">
        <f>IFERROR('POF 08-09 | despesa (SCN124)'!CK19/'POF 08-09 | despesa (SCN124)'!$DB19,"")</f>
        <v>0</v>
      </c>
      <c r="CL20" s="20">
        <f>IFERROR('POF 08-09 | despesa (SCN124)'!CL19/'POF 08-09 | despesa (SCN124)'!$DB19,"")</f>
        <v>0.20884283743677162</v>
      </c>
      <c r="CM20" s="20">
        <f>IFERROR('POF 08-09 | despesa (SCN124)'!CM19/'POF 08-09 | despesa (SCN124)'!$DB19,"")</f>
        <v>0</v>
      </c>
      <c r="CN20" s="20">
        <f>IFERROR('POF 08-09 | despesa (SCN124)'!CN19/'POF 08-09 | despesa (SCN124)'!$DB19,"")</f>
        <v>2.4940472947630788E-2</v>
      </c>
      <c r="CO20" s="20">
        <f>IFERROR('POF 08-09 | despesa (SCN124)'!CO19/'POF 08-09 | despesa (SCN124)'!$DB19,"")</f>
        <v>0</v>
      </c>
      <c r="CP20" s="20">
        <f>IFERROR('POF 08-09 | despesa (SCN124)'!CP19/'POF 08-09 | despesa (SCN124)'!$DB19,"")</f>
        <v>0</v>
      </c>
      <c r="CQ20" s="20">
        <f>IFERROR('POF 08-09 | despesa (SCN124)'!CQ19/'POF 08-09 | despesa (SCN124)'!$DB19,"")</f>
        <v>0</v>
      </c>
      <c r="CR20" s="20">
        <f>IFERROR('POF 08-09 | despesa (SCN124)'!CR19/'POF 08-09 | despesa (SCN124)'!$DB19,"")</f>
        <v>0</v>
      </c>
      <c r="CS20" s="20">
        <f>IFERROR('POF 08-09 | despesa (SCN124)'!CS19/'POF 08-09 | despesa (SCN124)'!$DB19,"")</f>
        <v>5.1820842607207887E-2</v>
      </c>
      <c r="CT20" s="20">
        <f>IFERROR('POF 08-09 | despesa (SCN124)'!CT19/'POF 08-09 | despesa (SCN124)'!$DB19,"")</f>
        <v>0</v>
      </c>
      <c r="CU20" s="20">
        <f>IFERROR('POF 08-09 | despesa (SCN124)'!CU19/'POF 08-09 | despesa (SCN124)'!$DB19,"")</f>
        <v>0</v>
      </c>
      <c r="CV20" s="20">
        <f>IFERROR('POF 08-09 | despesa (SCN124)'!CV19/'POF 08-09 | despesa (SCN124)'!$DB19,"")</f>
        <v>0.11761134012018465</v>
      </c>
      <c r="CW20" s="20">
        <f>IFERROR('POF 08-09 | despesa (SCN124)'!CW19/'POF 08-09 | despesa (SCN124)'!$DB19,"")</f>
        <v>0</v>
      </c>
      <c r="CX20" s="20">
        <f>IFERROR('POF 08-09 | despesa (SCN124)'!CX19/'POF 08-09 | despesa (SCN124)'!$DB19,"")</f>
        <v>7.5587510702076366E-2</v>
      </c>
      <c r="CY20" s="20">
        <f>IFERROR('POF 08-09 | despesa (SCN124)'!CY19/'POF 08-09 | despesa (SCN124)'!$DB19,"")</f>
        <v>9.349365407499112E-2</v>
      </c>
      <c r="CZ20" s="20">
        <f>IFERROR('POF 08-09 | despesa (SCN124)'!CZ19/'POF 08-09 | despesa (SCN124)'!$DB19,"")</f>
        <v>0</v>
      </c>
      <c r="DA20" s="20">
        <f>IFERROR('POF 08-09 | despesa (SCN124)'!DA19/'POF 08-09 | despesa (SCN124)'!$DB19,"")</f>
        <v>3.2870330385348576E-2</v>
      </c>
      <c r="DB20" s="21">
        <f>IFERROR('POF 08-09 | despesa (SCN124)'!DB19/'POF 08-09 | despesa (SCN124)'!$DB19,"")</f>
        <v>1</v>
      </c>
      <c r="DD20" s="26">
        <v>0</v>
      </c>
      <c r="DF20" s="34">
        <f t="shared" si="100"/>
        <v>0</v>
      </c>
      <c r="DG20" s="20">
        <f t="shared" si="1"/>
        <v>0</v>
      </c>
      <c r="DH20" s="20">
        <f t="shared" si="2"/>
        <v>0</v>
      </c>
      <c r="DI20" s="20">
        <f t="shared" si="3"/>
        <v>0</v>
      </c>
      <c r="DJ20" s="20">
        <f t="shared" si="4"/>
        <v>0</v>
      </c>
      <c r="DK20" s="20">
        <f t="shared" si="5"/>
        <v>0</v>
      </c>
      <c r="DL20" s="20">
        <f t="shared" si="6"/>
        <v>0</v>
      </c>
      <c r="DM20" s="20">
        <f t="shared" si="7"/>
        <v>0</v>
      </c>
      <c r="DN20" s="20">
        <f t="shared" si="8"/>
        <v>0</v>
      </c>
      <c r="DO20" s="20">
        <f t="shared" si="9"/>
        <v>0</v>
      </c>
      <c r="DP20" s="20">
        <f t="shared" si="10"/>
        <v>0</v>
      </c>
      <c r="DQ20" s="20">
        <f t="shared" si="11"/>
        <v>0</v>
      </c>
      <c r="DR20" s="20">
        <f t="shared" si="12"/>
        <v>0</v>
      </c>
      <c r="DS20" s="20">
        <f t="shared" si="13"/>
        <v>0</v>
      </c>
      <c r="DT20" s="20">
        <f t="shared" si="14"/>
        <v>0</v>
      </c>
      <c r="DU20" s="20">
        <f t="shared" si="15"/>
        <v>0</v>
      </c>
      <c r="DV20" s="20">
        <f t="shared" si="16"/>
        <v>0</v>
      </c>
      <c r="DW20" s="20">
        <f t="shared" si="17"/>
        <v>0</v>
      </c>
      <c r="DX20" s="20">
        <f t="shared" si="18"/>
        <v>0</v>
      </c>
      <c r="DY20" s="20">
        <f t="shared" si="19"/>
        <v>0</v>
      </c>
      <c r="DZ20" s="20">
        <f t="shared" si="20"/>
        <v>0</v>
      </c>
      <c r="EA20" s="20">
        <f t="shared" si="21"/>
        <v>0</v>
      </c>
      <c r="EB20" s="20">
        <f t="shared" si="22"/>
        <v>0</v>
      </c>
      <c r="EC20" s="20">
        <f t="shared" si="23"/>
        <v>0</v>
      </c>
      <c r="ED20" s="20">
        <f t="shared" si="24"/>
        <v>0</v>
      </c>
      <c r="EE20" s="20">
        <f t="shared" si="25"/>
        <v>0</v>
      </c>
      <c r="EF20" s="20">
        <f t="shared" si="26"/>
        <v>0</v>
      </c>
      <c r="EG20" s="20">
        <f t="shared" si="27"/>
        <v>0</v>
      </c>
      <c r="EH20" s="20">
        <f t="shared" si="28"/>
        <v>0</v>
      </c>
      <c r="EI20" s="20">
        <f t="shared" si="29"/>
        <v>0</v>
      </c>
      <c r="EJ20" s="20">
        <f t="shared" si="30"/>
        <v>0</v>
      </c>
      <c r="EK20" s="20">
        <f t="shared" si="31"/>
        <v>0</v>
      </c>
      <c r="EL20" s="20">
        <f t="shared" si="32"/>
        <v>0</v>
      </c>
      <c r="EM20" s="20">
        <f t="shared" si="33"/>
        <v>0</v>
      </c>
      <c r="EN20" s="20">
        <f t="shared" si="34"/>
        <v>0</v>
      </c>
      <c r="EO20" s="20">
        <f t="shared" si="35"/>
        <v>0</v>
      </c>
      <c r="EP20" s="20">
        <f t="shared" si="36"/>
        <v>0</v>
      </c>
      <c r="EQ20" s="20">
        <f t="shared" si="37"/>
        <v>0</v>
      </c>
      <c r="ER20" s="20">
        <f t="shared" si="38"/>
        <v>0</v>
      </c>
      <c r="ES20" s="20">
        <f t="shared" si="39"/>
        <v>0</v>
      </c>
      <c r="ET20" s="20">
        <f t="shared" si="40"/>
        <v>0</v>
      </c>
      <c r="EU20" s="20">
        <f t="shared" si="41"/>
        <v>0</v>
      </c>
      <c r="EV20" s="20">
        <f t="shared" si="42"/>
        <v>0</v>
      </c>
      <c r="EW20" s="20">
        <f t="shared" si="43"/>
        <v>0</v>
      </c>
      <c r="EX20" s="20">
        <f t="shared" si="44"/>
        <v>0</v>
      </c>
      <c r="EY20" s="20">
        <f t="shared" si="45"/>
        <v>0</v>
      </c>
      <c r="EZ20" s="20">
        <f t="shared" si="46"/>
        <v>0</v>
      </c>
      <c r="FA20" s="20">
        <f t="shared" si="47"/>
        <v>0</v>
      </c>
      <c r="FB20" s="20">
        <f t="shared" si="48"/>
        <v>0</v>
      </c>
      <c r="FC20" s="20">
        <f t="shared" si="49"/>
        <v>0</v>
      </c>
      <c r="FD20" s="20">
        <f t="shared" si="50"/>
        <v>0</v>
      </c>
      <c r="FE20" s="20">
        <f t="shared" si="51"/>
        <v>0</v>
      </c>
      <c r="FF20" s="20">
        <f t="shared" si="52"/>
        <v>0</v>
      </c>
      <c r="FG20" s="20">
        <f t="shared" si="53"/>
        <v>0</v>
      </c>
      <c r="FH20" s="20">
        <f t="shared" si="54"/>
        <v>0</v>
      </c>
      <c r="FI20" s="20">
        <f t="shared" si="55"/>
        <v>0</v>
      </c>
      <c r="FJ20" s="20">
        <f t="shared" si="56"/>
        <v>0</v>
      </c>
      <c r="FK20" s="20">
        <f t="shared" si="57"/>
        <v>0</v>
      </c>
      <c r="FL20" s="20">
        <f t="shared" si="58"/>
        <v>0</v>
      </c>
      <c r="FM20" s="20">
        <f t="shared" si="59"/>
        <v>0</v>
      </c>
      <c r="FN20" s="20">
        <f t="shared" si="60"/>
        <v>0</v>
      </c>
      <c r="FO20" s="20">
        <f t="shared" si="61"/>
        <v>0</v>
      </c>
      <c r="FP20" s="20">
        <f t="shared" si="62"/>
        <v>0</v>
      </c>
      <c r="FQ20" s="20">
        <f t="shared" si="63"/>
        <v>0</v>
      </c>
      <c r="FR20" s="20">
        <f t="shared" si="64"/>
        <v>0</v>
      </c>
      <c r="FS20" s="20">
        <f t="shared" si="65"/>
        <v>0</v>
      </c>
      <c r="FT20" s="20">
        <f t="shared" si="66"/>
        <v>0</v>
      </c>
      <c r="FU20" s="20">
        <f t="shared" si="67"/>
        <v>0</v>
      </c>
      <c r="FV20" s="20">
        <f t="shared" si="68"/>
        <v>0</v>
      </c>
      <c r="FW20" s="20">
        <f t="shared" si="69"/>
        <v>0</v>
      </c>
      <c r="FX20" s="20">
        <f t="shared" si="70"/>
        <v>0</v>
      </c>
      <c r="FY20" s="20">
        <f t="shared" si="71"/>
        <v>0</v>
      </c>
      <c r="FZ20" s="20">
        <f t="shared" si="72"/>
        <v>0</v>
      </c>
      <c r="GA20" s="20">
        <f t="shared" si="73"/>
        <v>0</v>
      </c>
      <c r="GB20" s="20">
        <f t="shared" si="74"/>
        <v>0</v>
      </c>
      <c r="GC20" s="20">
        <f t="shared" si="75"/>
        <v>0</v>
      </c>
      <c r="GD20" s="20">
        <f t="shared" si="76"/>
        <v>0</v>
      </c>
      <c r="GE20" s="20">
        <f t="shared" si="77"/>
        <v>0</v>
      </c>
      <c r="GF20" s="20">
        <f t="shared" si="78"/>
        <v>0</v>
      </c>
      <c r="GG20" s="20">
        <f t="shared" si="79"/>
        <v>0</v>
      </c>
      <c r="GH20" s="20">
        <f t="shared" si="80"/>
        <v>0</v>
      </c>
      <c r="GI20" s="20">
        <f t="shared" si="81"/>
        <v>0</v>
      </c>
      <c r="GJ20" s="20">
        <f t="shared" si="82"/>
        <v>0</v>
      </c>
      <c r="GK20" s="20">
        <f t="shared" si="83"/>
        <v>0</v>
      </c>
      <c r="GL20" s="20">
        <f t="shared" si="84"/>
        <v>0</v>
      </c>
      <c r="GM20" s="20">
        <f t="shared" si="85"/>
        <v>0</v>
      </c>
      <c r="GN20" s="20">
        <f t="shared" si="86"/>
        <v>0</v>
      </c>
      <c r="GO20" s="20">
        <f t="shared" si="87"/>
        <v>0</v>
      </c>
      <c r="GP20" s="20">
        <f t="shared" si="88"/>
        <v>0</v>
      </c>
      <c r="GQ20" s="20">
        <f t="shared" si="89"/>
        <v>0</v>
      </c>
      <c r="GR20" s="20">
        <f t="shared" si="90"/>
        <v>0</v>
      </c>
      <c r="GS20" s="20">
        <f t="shared" si="91"/>
        <v>0</v>
      </c>
      <c r="GT20" s="20">
        <f t="shared" si="92"/>
        <v>0</v>
      </c>
      <c r="GU20" s="20">
        <f t="shared" si="93"/>
        <v>0</v>
      </c>
      <c r="GV20" s="20">
        <f t="shared" si="94"/>
        <v>0</v>
      </c>
      <c r="GW20" s="20">
        <f t="shared" si="95"/>
        <v>0</v>
      </c>
      <c r="GX20" s="20">
        <f t="shared" si="96"/>
        <v>0</v>
      </c>
      <c r="GY20" s="20">
        <f t="shared" si="97"/>
        <v>0</v>
      </c>
      <c r="GZ20" s="20">
        <f t="shared" si="98"/>
        <v>0</v>
      </c>
      <c r="HA20" s="21">
        <f t="shared" si="99"/>
        <v>0</v>
      </c>
    </row>
    <row r="21" spans="2:209" x14ac:dyDescent="0.3">
      <c r="B21" s="6">
        <v>6801</v>
      </c>
      <c r="C21" s="13" t="s">
        <v>122</v>
      </c>
      <c r="D21" s="13">
        <v>18</v>
      </c>
      <c r="E21" s="13" t="str">
        <f t="shared" si="0"/>
        <v>N</v>
      </c>
      <c r="F21" s="20" t="str">
        <f>IFERROR('POF 08-09 | despesa (SCN124)'!F20/'POF 08-09 | despesa (SCN124)'!$DB20,"")</f>
        <v/>
      </c>
      <c r="G21" s="20" t="str">
        <f>IFERROR('POF 08-09 | despesa (SCN124)'!G20/'POF 08-09 | despesa (SCN124)'!$DB20,"")</f>
        <v/>
      </c>
      <c r="H21" s="20" t="str">
        <f>IFERROR('POF 08-09 | despesa (SCN124)'!H20/'POF 08-09 | despesa (SCN124)'!$DB20,"")</f>
        <v/>
      </c>
      <c r="I21" s="20" t="str">
        <f>IFERROR('POF 08-09 | despesa (SCN124)'!I20/'POF 08-09 | despesa (SCN124)'!$DB20,"")</f>
        <v/>
      </c>
      <c r="J21" s="20" t="str">
        <f>IFERROR('POF 08-09 | despesa (SCN124)'!J20/'POF 08-09 | despesa (SCN124)'!$DB20,"")</f>
        <v/>
      </c>
      <c r="K21" s="20" t="str">
        <f>IFERROR('POF 08-09 | despesa (SCN124)'!K20/'POF 08-09 | despesa (SCN124)'!$DB20,"")</f>
        <v/>
      </c>
      <c r="L21" s="20" t="str">
        <f>IFERROR('POF 08-09 | despesa (SCN124)'!L20/'POF 08-09 | despesa (SCN124)'!$DB20,"")</f>
        <v/>
      </c>
      <c r="M21" s="20" t="str">
        <f>IFERROR('POF 08-09 | despesa (SCN124)'!M20/'POF 08-09 | despesa (SCN124)'!$DB20,"")</f>
        <v/>
      </c>
      <c r="N21" s="20" t="str">
        <f>IFERROR('POF 08-09 | despesa (SCN124)'!N20/'POF 08-09 | despesa (SCN124)'!$DB20,"")</f>
        <v/>
      </c>
      <c r="O21" s="20" t="str">
        <f>IFERROR('POF 08-09 | despesa (SCN124)'!O20/'POF 08-09 | despesa (SCN124)'!$DB20,"")</f>
        <v/>
      </c>
      <c r="P21" s="20" t="str">
        <f>IFERROR('POF 08-09 | despesa (SCN124)'!P20/'POF 08-09 | despesa (SCN124)'!$DB20,"")</f>
        <v/>
      </c>
      <c r="Q21" s="20" t="str">
        <f>IFERROR('POF 08-09 | despesa (SCN124)'!Q20/'POF 08-09 | despesa (SCN124)'!$DB20,"")</f>
        <v/>
      </c>
      <c r="R21" s="20" t="str">
        <f>IFERROR('POF 08-09 | despesa (SCN124)'!R20/'POF 08-09 | despesa (SCN124)'!$DB20,"")</f>
        <v/>
      </c>
      <c r="S21" s="20" t="str">
        <f>IFERROR('POF 08-09 | despesa (SCN124)'!S20/'POF 08-09 | despesa (SCN124)'!$DB20,"")</f>
        <v/>
      </c>
      <c r="T21" s="20" t="str">
        <f>IFERROR('POF 08-09 | despesa (SCN124)'!T20/'POF 08-09 | despesa (SCN124)'!$DB20,"")</f>
        <v/>
      </c>
      <c r="U21" s="20" t="str">
        <f>IFERROR('POF 08-09 | despesa (SCN124)'!U20/'POF 08-09 | despesa (SCN124)'!$DB20,"")</f>
        <v/>
      </c>
      <c r="V21" s="20" t="str">
        <f>IFERROR('POF 08-09 | despesa (SCN124)'!V20/'POF 08-09 | despesa (SCN124)'!$DB20,"")</f>
        <v/>
      </c>
      <c r="W21" s="20" t="str">
        <f>IFERROR('POF 08-09 | despesa (SCN124)'!W20/'POF 08-09 | despesa (SCN124)'!$DB20,"")</f>
        <v/>
      </c>
      <c r="X21" s="20" t="str">
        <f>IFERROR('POF 08-09 | despesa (SCN124)'!X20/'POF 08-09 | despesa (SCN124)'!$DB20,"")</f>
        <v/>
      </c>
      <c r="Y21" s="20" t="str">
        <f>IFERROR('POF 08-09 | despesa (SCN124)'!Y20/'POF 08-09 | despesa (SCN124)'!$DB20,"")</f>
        <v/>
      </c>
      <c r="Z21" s="20" t="str">
        <f>IFERROR('POF 08-09 | despesa (SCN124)'!Z20/'POF 08-09 | despesa (SCN124)'!$DB20,"")</f>
        <v/>
      </c>
      <c r="AA21" s="20" t="str">
        <f>IFERROR('POF 08-09 | despesa (SCN124)'!AA20/'POF 08-09 | despesa (SCN124)'!$DB20,"")</f>
        <v/>
      </c>
      <c r="AB21" s="20" t="str">
        <f>IFERROR('POF 08-09 | despesa (SCN124)'!AB20/'POF 08-09 | despesa (SCN124)'!$DB20,"")</f>
        <v/>
      </c>
      <c r="AC21" s="20" t="str">
        <f>IFERROR('POF 08-09 | despesa (SCN124)'!AC20/'POF 08-09 | despesa (SCN124)'!$DB20,"")</f>
        <v/>
      </c>
      <c r="AD21" s="20" t="str">
        <f>IFERROR('POF 08-09 | despesa (SCN124)'!AD20/'POF 08-09 | despesa (SCN124)'!$DB20,"")</f>
        <v/>
      </c>
      <c r="AE21" s="20" t="str">
        <f>IFERROR('POF 08-09 | despesa (SCN124)'!AE20/'POF 08-09 | despesa (SCN124)'!$DB20,"")</f>
        <v/>
      </c>
      <c r="AF21" s="20" t="str">
        <f>IFERROR('POF 08-09 | despesa (SCN124)'!AF20/'POF 08-09 | despesa (SCN124)'!$DB20,"")</f>
        <v/>
      </c>
      <c r="AG21" s="20" t="str">
        <f>IFERROR('POF 08-09 | despesa (SCN124)'!AG20/'POF 08-09 | despesa (SCN124)'!$DB20,"")</f>
        <v/>
      </c>
      <c r="AH21" s="20" t="str">
        <f>IFERROR('POF 08-09 | despesa (SCN124)'!AH20/'POF 08-09 | despesa (SCN124)'!$DB20,"")</f>
        <v/>
      </c>
      <c r="AI21" s="20" t="str">
        <f>IFERROR('POF 08-09 | despesa (SCN124)'!AI20/'POF 08-09 | despesa (SCN124)'!$DB20,"")</f>
        <v/>
      </c>
      <c r="AJ21" s="20" t="str">
        <f>IFERROR('POF 08-09 | despesa (SCN124)'!AJ20/'POF 08-09 | despesa (SCN124)'!$DB20,"")</f>
        <v/>
      </c>
      <c r="AK21" s="20" t="str">
        <f>IFERROR('POF 08-09 | despesa (SCN124)'!AK20/'POF 08-09 | despesa (SCN124)'!$DB20,"")</f>
        <v/>
      </c>
      <c r="AL21" s="20" t="str">
        <f>IFERROR('POF 08-09 | despesa (SCN124)'!AL20/'POF 08-09 | despesa (SCN124)'!$DB20,"")</f>
        <v/>
      </c>
      <c r="AM21" s="20" t="str">
        <f>IFERROR('POF 08-09 | despesa (SCN124)'!AM20/'POF 08-09 | despesa (SCN124)'!$DB20,"")</f>
        <v/>
      </c>
      <c r="AN21" s="20" t="str">
        <f>IFERROR('POF 08-09 | despesa (SCN124)'!AN20/'POF 08-09 | despesa (SCN124)'!$DB20,"")</f>
        <v/>
      </c>
      <c r="AO21" s="20" t="str">
        <f>IFERROR('POF 08-09 | despesa (SCN124)'!AO20/'POF 08-09 | despesa (SCN124)'!$DB20,"")</f>
        <v/>
      </c>
      <c r="AP21" s="20" t="str">
        <f>IFERROR('POF 08-09 | despesa (SCN124)'!AP20/'POF 08-09 | despesa (SCN124)'!$DB20,"")</f>
        <v/>
      </c>
      <c r="AQ21" s="20" t="str">
        <f>IFERROR('POF 08-09 | despesa (SCN124)'!AQ20/'POF 08-09 | despesa (SCN124)'!$DB20,"")</f>
        <v/>
      </c>
      <c r="AR21" s="20" t="str">
        <f>IFERROR('POF 08-09 | despesa (SCN124)'!AR20/'POF 08-09 | despesa (SCN124)'!$DB20,"")</f>
        <v/>
      </c>
      <c r="AS21" s="20" t="str">
        <f>IFERROR('POF 08-09 | despesa (SCN124)'!AS20/'POF 08-09 | despesa (SCN124)'!$DB20,"")</f>
        <v/>
      </c>
      <c r="AT21" s="20" t="str">
        <f>IFERROR('POF 08-09 | despesa (SCN124)'!AT20/'POF 08-09 | despesa (SCN124)'!$DB20,"")</f>
        <v/>
      </c>
      <c r="AU21" s="20" t="str">
        <f>IFERROR('POF 08-09 | despesa (SCN124)'!AU20/'POF 08-09 | despesa (SCN124)'!$DB20,"")</f>
        <v/>
      </c>
      <c r="AV21" s="20" t="str">
        <f>IFERROR('POF 08-09 | despesa (SCN124)'!AV20/'POF 08-09 | despesa (SCN124)'!$DB20,"")</f>
        <v/>
      </c>
      <c r="AW21" s="20" t="str">
        <f>IFERROR('POF 08-09 | despesa (SCN124)'!AW20/'POF 08-09 | despesa (SCN124)'!$DB20,"")</f>
        <v/>
      </c>
      <c r="AX21" s="20" t="str">
        <f>IFERROR('POF 08-09 | despesa (SCN124)'!AX20/'POF 08-09 | despesa (SCN124)'!$DB20,"")</f>
        <v/>
      </c>
      <c r="AY21" s="20" t="str">
        <f>IFERROR('POF 08-09 | despesa (SCN124)'!AY20/'POF 08-09 | despesa (SCN124)'!$DB20,"")</f>
        <v/>
      </c>
      <c r="AZ21" s="20" t="str">
        <f>IFERROR('POF 08-09 | despesa (SCN124)'!AZ20/'POF 08-09 | despesa (SCN124)'!$DB20,"")</f>
        <v/>
      </c>
      <c r="BA21" s="20" t="str">
        <f>IFERROR('POF 08-09 | despesa (SCN124)'!BA20/'POF 08-09 | despesa (SCN124)'!$DB20,"")</f>
        <v/>
      </c>
      <c r="BB21" s="20" t="str">
        <f>IFERROR('POF 08-09 | despesa (SCN124)'!BB20/'POF 08-09 | despesa (SCN124)'!$DB20,"")</f>
        <v/>
      </c>
      <c r="BC21" s="20" t="str">
        <f>IFERROR('POF 08-09 | despesa (SCN124)'!BC20/'POF 08-09 | despesa (SCN124)'!$DB20,"")</f>
        <v/>
      </c>
      <c r="BD21" s="20" t="str">
        <f>IFERROR('POF 08-09 | despesa (SCN124)'!BD20/'POF 08-09 | despesa (SCN124)'!$DB20,"")</f>
        <v/>
      </c>
      <c r="BE21" s="20" t="str">
        <f>IFERROR('POF 08-09 | despesa (SCN124)'!BE20/'POF 08-09 | despesa (SCN124)'!$DB20,"")</f>
        <v/>
      </c>
      <c r="BF21" s="20" t="str">
        <f>IFERROR('POF 08-09 | despesa (SCN124)'!BF20/'POF 08-09 | despesa (SCN124)'!$DB20,"")</f>
        <v/>
      </c>
      <c r="BG21" s="20" t="str">
        <f>IFERROR('POF 08-09 | despesa (SCN124)'!BG20/'POF 08-09 | despesa (SCN124)'!$DB20,"")</f>
        <v/>
      </c>
      <c r="BH21" s="20" t="str">
        <f>IFERROR('POF 08-09 | despesa (SCN124)'!BH20/'POF 08-09 | despesa (SCN124)'!$DB20,"")</f>
        <v/>
      </c>
      <c r="BI21" s="20" t="str">
        <f>IFERROR('POF 08-09 | despesa (SCN124)'!BI20/'POF 08-09 | despesa (SCN124)'!$DB20,"")</f>
        <v/>
      </c>
      <c r="BJ21" s="20" t="str">
        <f>IFERROR('POF 08-09 | despesa (SCN124)'!BJ20/'POF 08-09 | despesa (SCN124)'!$DB20,"")</f>
        <v/>
      </c>
      <c r="BK21" s="20" t="str">
        <f>IFERROR('POF 08-09 | despesa (SCN124)'!BK20/'POF 08-09 | despesa (SCN124)'!$DB20,"")</f>
        <v/>
      </c>
      <c r="BL21" s="20" t="str">
        <f>IFERROR('POF 08-09 | despesa (SCN124)'!BL20/'POF 08-09 | despesa (SCN124)'!$DB20,"")</f>
        <v/>
      </c>
      <c r="BM21" s="20" t="str">
        <f>IFERROR('POF 08-09 | despesa (SCN124)'!BM20/'POF 08-09 | despesa (SCN124)'!$DB20,"")</f>
        <v/>
      </c>
      <c r="BN21" s="20" t="str">
        <f>IFERROR('POF 08-09 | despesa (SCN124)'!BN20/'POF 08-09 | despesa (SCN124)'!$DB20,"")</f>
        <v/>
      </c>
      <c r="BO21" s="20" t="str">
        <f>IFERROR('POF 08-09 | despesa (SCN124)'!BO20/'POF 08-09 | despesa (SCN124)'!$DB20,"")</f>
        <v/>
      </c>
      <c r="BP21" s="20" t="str">
        <f>IFERROR('POF 08-09 | despesa (SCN124)'!BP20/'POF 08-09 | despesa (SCN124)'!$DB20,"")</f>
        <v/>
      </c>
      <c r="BQ21" s="20" t="str">
        <f>IFERROR('POF 08-09 | despesa (SCN124)'!BQ20/'POF 08-09 | despesa (SCN124)'!$DB20,"")</f>
        <v/>
      </c>
      <c r="BR21" s="20" t="str">
        <f>IFERROR('POF 08-09 | despesa (SCN124)'!BR20/'POF 08-09 | despesa (SCN124)'!$DB20,"")</f>
        <v/>
      </c>
      <c r="BS21" s="20" t="str">
        <f>IFERROR('POF 08-09 | despesa (SCN124)'!BS20/'POF 08-09 | despesa (SCN124)'!$DB20,"")</f>
        <v/>
      </c>
      <c r="BT21" s="20" t="str">
        <f>IFERROR('POF 08-09 | despesa (SCN124)'!BT20/'POF 08-09 | despesa (SCN124)'!$DB20,"")</f>
        <v/>
      </c>
      <c r="BU21" s="20" t="str">
        <f>IFERROR('POF 08-09 | despesa (SCN124)'!BU20/'POF 08-09 | despesa (SCN124)'!$DB20,"")</f>
        <v/>
      </c>
      <c r="BV21" s="20" t="str">
        <f>IFERROR('POF 08-09 | despesa (SCN124)'!BV20/'POF 08-09 | despesa (SCN124)'!$DB20,"")</f>
        <v/>
      </c>
      <c r="BW21" s="20" t="str">
        <f>IFERROR('POF 08-09 | despesa (SCN124)'!BW20/'POF 08-09 | despesa (SCN124)'!$DB20,"")</f>
        <v/>
      </c>
      <c r="BX21" s="20" t="str">
        <f>IFERROR('POF 08-09 | despesa (SCN124)'!BX20/'POF 08-09 | despesa (SCN124)'!$DB20,"")</f>
        <v/>
      </c>
      <c r="BY21" s="20" t="str">
        <f>IFERROR('POF 08-09 | despesa (SCN124)'!BY20/'POF 08-09 | despesa (SCN124)'!$DB20,"")</f>
        <v/>
      </c>
      <c r="BZ21" s="20" t="str">
        <f>IFERROR('POF 08-09 | despesa (SCN124)'!BZ20/'POF 08-09 | despesa (SCN124)'!$DB20,"")</f>
        <v/>
      </c>
      <c r="CA21" s="20" t="str">
        <f>IFERROR('POF 08-09 | despesa (SCN124)'!CA20/'POF 08-09 | despesa (SCN124)'!$DB20,"")</f>
        <v/>
      </c>
      <c r="CB21" s="20" t="str">
        <f>IFERROR('POF 08-09 | despesa (SCN124)'!CB20/'POF 08-09 | despesa (SCN124)'!$DB20,"")</f>
        <v/>
      </c>
      <c r="CC21" s="20" t="str">
        <f>IFERROR('POF 08-09 | despesa (SCN124)'!CC20/'POF 08-09 | despesa (SCN124)'!$DB20,"")</f>
        <v/>
      </c>
      <c r="CD21" s="20" t="str">
        <f>IFERROR('POF 08-09 | despesa (SCN124)'!CD20/'POF 08-09 | despesa (SCN124)'!$DB20,"")</f>
        <v/>
      </c>
      <c r="CE21" s="20" t="str">
        <f>IFERROR('POF 08-09 | despesa (SCN124)'!CE20/'POF 08-09 | despesa (SCN124)'!$DB20,"")</f>
        <v/>
      </c>
      <c r="CF21" s="20" t="str">
        <f>IFERROR('POF 08-09 | despesa (SCN124)'!CF20/'POF 08-09 | despesa (SCN124)'!$DB20,"")</f>
        <v/>
      </c>
      <c r="CG21" s="20" t="str">
        <f>IFERROR('POF 08-09 | despesa (SCN124)'!CG20/'POF 08-09 | despesa (SCN124)'!$DB20,"")</f>
        <v/>
      </c>
      <c r="CH21" s="20" t="str">
        <f>IFERROR('POF 08-09 | despesa (SCN124)'!CH20/'POF 08-09 | despesa (SCN124)'!$DB20,"")</f>
        <v/>
      </c>
      <c r="CI21" s="20" t="str">
        <f>IFERROR('POF 08-09 | despesa (SCN124)'!CI20/'POF 08-09 | despesa (SCN124)'!$DB20,"")</f>
        <v/>
      </c>
      <c r="CJ21" s="20" t="str">
        <f>IFERROR('POF 08-09 | despesa (SCN124)'!CJ20/'POF 08-09 | despesa (SCN124)'!$DB20,"")</f>
        <v/>
      </c>
      <c r="CK21" s="20" t="str">
        <f>IFERROR('POF 08-09 | despesa (SCN124)'!CK20/'POF 08-09 | despesa (SCN124)'!$DB20,"")</f>
        <v/>
      </c>
      <c r="CL21" s="20" t="str">
        <f>IFERROR('POF 08-09 | despesa (SCN124)'!CL20/'POF 08-09 | despesa (SCN124)'!$DB20,"")</f>
        <v/>
      </c>
      <c r="CM21" s="20" t="str">
        <f>IFERROR('POF 08-09 | despesa (SCN124)'!CM20/'POF 08-09 | despesa (SCN124)'!$DB20,"")</f>
        <v/>
      </c>
      <c r="CN21" s="20" t="str">
        <f>IFERROR('POF 08-09 | despesa (SCN124)'!CN20/'POF 08-09 | despesa (SCN124)'!$DB20,"")</f>
        <v/>
      </c>
      <c r="CO21" s="20" t="str">
        <f>IFERROR('POF 08-09 | despesa (SCN124)'!CO20/'POF 08-09 | despesa (SCN124)'!$DB20,"")</f>
        <v/>
      </c>
      <c r="CP21" s="20" t="str">
        <f>IFERROR('POF 08-09 | despesa (SCN124)'!CP20/'POF 08-09 | despesa (SCN124)'!$DB20,"")</f>
        <v/>
      </c>
      <c r="CQ21" s="20" t="str">
        <f>IFERROR('POF 08-09 | despesa (SCN124)'!CQ20/'POF 08-09 | despesa (SCN124)'!$DB20,"")</f>
        <v/>
      </c>
      <c r="CR21" s="20" t="str">
        <f>IFERROR('POF 08-09 | despesa (SCN124)'!CR20/'POF 08-09 | despesa (SCN124)'!$DB20,"")</f>
        <v/>
      </c>
      <c r="CS21" s="20" t="str">
        <f>IFERROR('POF 08-09 | despesa (SCN124)'!CS20/'POF 08-09 | despesa (SCN124)'!$DB20,"")</f>
        <v/>
      </c>
      <c r="CT21" s="20" t="str">
        <f>IFERROR('POF 08-09 | despesa (SCN124)'!CT20/'POF 08-09 | despesa (SCN124)'!$DB20,"")</f>
        <v/>
      </c>
      <c r="CU21" s="20" t="str">
        <f>IFERROR('POF 08-09 | despesa (SCN124)'!CU20/'POF 08-09 | despesa (SCN124)'!$DB20,"")</f>
        <v/>
      </c>
      <c r="CV21" s="20" t="str">
        <f>IFERROR('POF 08-09 | despesa (SCN124)'!CV20/'POF 08-09 | despesa (SCN124)'!$DB20,"")</f>
        <v/>
      </c>
      <c r="CW21" s="20" t="str">
        <f>IFERROR('POF 08-09 | despesa (SCN124)'!CW20/'POF 08-09 | despesa (SCN124)'!$DB20,"")</f>
        <v/>
      </c>
      <c r="CX21" s="20" t="str">
        <f>IFERROR('POF 08-09 | despesa (SCN124)'!CX20/'POF 08-09 | despesa (SCN124)'!$DB20,"")</f>
        <v/>
      </c>
      <c r="CY21" s="20" t="str">
        <f>IFERROR('POF 08-09 | despesa (SCN124)'!CY20/'POF 08-09 | despesa (SCN124)'!$DB20,"")</f>
        <v/>
      </c>
      <c r="CZ21" s="20" t="str">
        <f>IFERROR('POF 08-09 | despesa (SCN124)'!CZ20/'POF 08-09 | despesa (SCN124)'!$DB20,"")</f>
        <v/>
      </c>
      <c r="DA21" s="20" t="str">
        <f>IFERROR('POF 08-09 | despesa (SCN124)'!DA20/'POF 08-09 | despesa (SCN124)'!$DB20,"")</f>
        <v/>
      </c>
      <c r="DB21" s="21" t="str">
        <f>IFERROR('POF 08-09 | despesa (SCN124)'!DB20/'POF 08-09 | despesa (SCN124)'!$DB20,"")</f>
        <v/>
      </c>
      <c r="DD21" s="26">
        <v>0</v>
      </c>
      <c r="DF21" s="34" t="str">
        <f t="shared" si="100"/>
        <v/>
      </c>
      <c r="DG21" s="20" t="str">
        <f t="shared" si="1"/>
        <v/>
      </c>
      <c r="DH21" s="20" t="str">
        <f t="shared" si="2"/>
        <v/>
      </c>
      <c r="DI21" s="20" t="str">
        <f t="shared" si="3"/>
        <v/>
      </c>
      <c r="DJ21" s="20" t="str">
        <f t="shared" si="4"/>
        <v/>
      </c>
      <c r="DK21" s="20" t="str">
        <f t="shared" si="5"/>
        <v/>
      </c>
      <c r="DL21" s="20" t="str">
        <f t="shared" si="6"/>
        <v/>
      </c>
      <c r="DM21" s="20" t="str">
        <f t="shared" si="7"/>
        <v/>
      </c>
      <c r="DN21" s="20" t="str">
        <f t="shared" si="8"/>
        <v/>
      </c>
      <c r="DO21" s="20" t="str">
        <f t="shared" si="9"/>
        <v/>
      </c>
      <c r="DP21" s="20" t="str">
        <f t="shared" si="10"/>
        <v/>
      </c>
      <c r="DQ21" s="20" t="str">
        <f t="shared" si="11"/>
        <v/>
      </c>
      <c r="DR21" s="20" t="str">
        <f t="shared" si="12"/>
        <v/>
      </c>
      <c r="DS21" s="20" t="str">
        <f t="shared" si="13"/>
        <v/>
      </c>
      <c r="DT21" s="20" t="str">
        <f t="shared" si="14"/>
        <v/>
      </c>
      <c r="DU21" s="20" t="str">
        <f t="shared" si="15"/>
        <v/>
      </c>
      <c r="DV21" s="20" t="str">
        <f t="shared" si="16"/>
        <v/>
      </c>
      <c r="DW21" s="20" t="str">
        <f t="shared" si="17"/>
        <v/>
      </c>
      <c r="DX21" s="20" t="str">
        <f t="shared" si="18"/>
        <v/>
      </c>
      <c r="DY21" s="20" t="str">
        <f t="shared" si="19"/>
        <v/>
      </c>
      <c r="DZ21" s="20" t="str">
        <f t="shared" si="20"/>
        <v/>
      </c>
      <c r="EA21" s="20" t="str">
        <f t="shared" si="21"/>
        <v/>
      </c>
      <c r="EB21" s="20" t="str">
        <f t="shared" si="22"/>
        <v/>
      </c>
      <c r="EC21" s="20" t="str">
        <f t="shared" si="23"/>
        <v/>
      </c>
      <c r="ED21" s="20" t="str">
        <f t="shared" si="24"/>
        <v/>
      </c>
      <c r="EE21" s="20" t="str">
        <f t="shared" si="25"/>
        <v/>
      </c>
      <c r="EF21" s="20" t="str">
        <f t="shared" si="26"/>
        <v/>
      </c>
      <c r="EG21" s="20" t="str">
        <f t="shared" si="27"/>
        <v/>
      </c>
      <c r="EH21" s="20" t="str">
        <f t="shared" si="28"/>
        <v/>
      </c>
      <c r="EI21" s="20" t="str">
        <f t="shared" si="29"/>
        <v/>
      </c>
      <c r="EJ21" s="20" t="str">
        <f t="shared" si="30"/>
        <v/>
      </c>
      <c r="EK21" s="20" t="str">
        <f t="shared" si="31"/>
        <v/>
      </c>
      <c r="EL21" s="20" t="str">
        <f t="shared" si="32"/>
        <v/>
      </c>
      <c r="EM21" s="20" t="str">
        <f t="shared" si="33"/>
        <v/>
      </c>
      <c r="EN21" s="20" t="str">
        <f t="shared" si="34"/>
        <v/>
      </c>
      <c r="EO21" s="20" t="str">
        <f t="shared" si="35"/>
        <v/>
      </c>
      <c r="EP21" s="20" t="str">
        <f t="shared" si="36"/>
        <v/>
      </c>
      <c r="EQ21" s="20" t="str">
        <f t="shared" si="37"/>
        <v/>
      </c>
      <c r="ER21" s="20" t="str">
        <f t="shared" si="38"/>
        <v/>
      </c>
      <c r="ES21" s="20" t="str">
        <f t="shared" si="39"/>
        <v/>
      </c>
      <c r="ET21" s="20" t="str">
        <f t="shared" si="40"/>
        <v/>
      </c>
      <c r="EU21" s="20" t="str">
        <f t="shared" si="41"/>
        <v/>
      </c>
      <c r="EV21" s="20" t="str">
        <f t="shared" si="42"/>
        <v/>
      </c>
      <c r="EW21" s="20" t="str">
        <f t="shared" si="43"/>
        <v/>
      </c>
      <c r="EX21" s="20" t="str">
        <f t="shared" si="44"/>
        <v/>
      </c>
      <c r="EY21" s="20" t="str">
        <f t="shared" si="45"/>
        <v/>
      </c>
      <c r="EZ21" s="20" t="str">
        <f t="shared" si="46"/>
        <v/>
      </c>
      <c r="FA21" s="20" t="str">
        <f t="shared" si="47"/>
        <v/>
      </c>
      <c r="FB21" s="20" t="str">
        <f t="shared" si="48"/>
        <v/>
      </c>
      <c r="FC21" s="20" t="str">
        <f t="shared" si="49"/>
        <v/>
      </c>
      <c r="FD21" s="20" t="str">
        <f t="shared" si="50"/>
        <v/>
      </c>
      <c r="FE21" s="20" t="str">
        <f t="shared" si="51"/>
        <v/>
      </c>
      <c r="FF21" s="20" t="str">
        <f t="shared" si="52"/>
        <v/>
      </c>
      <c r="FG21" s="20" t="str">
        <f t="shared" si="53"/>
        <v/>
      </c>
      <c r="FH21" s="20" t="str">
        <f t="shared" si="54"/>
        <v/>
      </c>
      <c r="FI21" s="20" t="str">
        <f t="shared" si="55"/>
        <v/>
      </c>
      <c r="FJ21" s="20" t="str">
        <f t="shared" si="56"/>
        <v/>
      </c>
      <c r="FK21" s="20" t="str">
        <f t="shared" si="57"/>
        <v/>
      </c>
      <c r="FL21" s="20" t="str">
        <f t="shared" si="58"/>
        <v/>
      </c>
      <c r="FM21" s="20" t="str">
        <f t="shared" si="59"/>
        <v/>
      </c>
      <c r="FN21" s="20" t="str">
        <f t="shared" si="60"/>
        <v/>
      </c>
      <c r="FO21" s="20" t="str">
        <f t="shared" si="61"/>
        <v/>
      </c>
      <c r="FP21" s="20" t="str">
        <f t="shared" si="62"/>
        <v/>
      </c>
      <c r="FQ21" s="20" t="str">
        <f t="shared" si="63"/>
        <v/>
      </c>
      <c r="FR21" s="20" t="str">
        <f t="shared" si="64"/>
        <v/>
      </c>
      <c r="FS21" s="20" t="str">
        <f t="shared" si="65"/>
        <v/>
      </c>
      <c r="FT21" s="20" t="str">
        <f t="shared" si="66"/>
        <v/>
      </c>
      <c r="FU21" s="20" t="str">
        <f t="shared" si="67"/>
        <v/>
      </c>
      <c r="FV21" s="20" t="str">
        <f t="shared" si="68"/>
        <v/>
      </c>
      <c r="FW21" s="20" t="str">
        <f t="shared" si="69"/>
        <v/>
      </c>
      <c r="FX21" s="20" t="str">
        <f t="shared" si="70"/>
        <v/>
      </c>
      <c r="FY21" s="20" t="str">
        <f t="shared" si="71"/>
        <v/>
      </c>
      <c r="FZ21" s="20" t="str">
        <f t="shared" si="72"/>
        <v/>
      </c>
      <c r="GA21" s="20" t="str">
        <f t="shared" si="73"/>
        <v/>
      </c>
      <c r="GB21" s="20" t="str">
        <f t="shared" si="74"/>
        <v/>
      </c>
      <c r="GC21" s="20" t="str">
        <f t="shared" si="75"/>
        <v/>
      </c>
      <c r="GD21" s="20" t="str">
        <f t="shared" si="76"/>
        <v/>
      </c>
      <c r="GE21" s="20" t="str">
        <f t="shared" si="77"/>
        <v/>
      </c>
      <c r="GF21" s="20" t="str">
        <f t="shared" si="78"/>
        <v/>
      </c>
      <c r="GG21" s="20" t="str">
        <f t="shared" si="79"/>
        <v/>
      </c>
      <c r="GH21" s="20" t="str">
        <f t="shared" si="80"/>
        <v/>
      </c>
      <c r="GI21" s="20" t="str">
        <f t="shared" si="81"/>
        <v/>
      </c>
      <c r="GJ21" s="20" t="str">
        <f t="shared" si="82"/>
        <v/>
      </c>
      <c r="GK21" s="20" t="str">
        <f t="shared" si="83"/>
        <v/>
      </c>
      <c r="GL21" s="20" t="str">
        <f t="shared" si="84"/>
        <v/>
      </c>
      <c r="GM21" s="20" t="str">
        <f t="shared" si="85"/>
        <v/>
      </c>
      <c r="GN21" s="20" t="str">
        <f t="shared" si="86"/>
        <v/>
      </c>
      <c r="GO21" s="20" t="str">
        <f t="shared" si="87"/>
        <v/>
      </c>
      <c r="GP21" s="20" t="str">
        <f t="shared" si="88"/>
        <v/>
      </c>
      <c r="GQ21" s="20" t="str">
        <f t="shared" si="89"/>
        <v/>
      </c>
      <c r="GR21" s="20" t="str">
        <f t="shared" si="90"/>
        <v/>
      </c>
      <c r="GS21" s="20" t="str">
        <f t="shared" si="91"/>
        <v/>
      </c>
      <c r="GT21" s="20" t="str">
        <f t="shared" si="92"/>
        <v/>
      </c>
      <c r="GU21" s="20" t="str">
        <f t="shared" si="93"/>
        <v/>
      </c>
      <c r="GV21" s="20" t="str">
        <f t="shared" si="94"/>
        <v/>
      </c>
      <c r="GW21" s="20" t="str">
        <f t="shared" si="95"/>
        <v/>
      </c>
      <c r="GX21" s="20" t="str">
        <f t="shared" si="96"/>
        <v/>
      </c>
      <c r="GY21" s="20" t="str">
        <f t="shared" si="97"/>
        <v/>
      </c>
      <c r="GZ21" s="20" t="str">
        <f t="shared" si="98"/>
        <v/>
      </c>
      <c r="HA21" s="21" t="str">
        <f t="shared" si="99"/>
        <v/>
      </c>
    </row>
    <row r="22" spans="2:209" x14ac:dyDescent="0.3">
      <c r="B22" s="6">
        <v>7911</v>
      </c>
      <c r="C22" s="13" t="s">
        <v>123</v>
      </c>
      <c r="D22" s="13">
        <v>19</v>
      </c>
      <c r="E22" s="13" t="str">
        <f t="shared" si="0"/>
        <v>N</v>
      </c>
      <c r="F22" s="20" t="str">
        <f>IFERROR('POF 08-09 | despesa (SCN124)'!F21/'POF 08-09 | despesa (SCN124)'!$DB21,"")</f>
        <v/>
      </c>
      <c r="G22" s="20" t="str">
        <f>IFERROR('POF 08-09 | despesa (SCN124)'!G21/'POF 08-09 | despesa (SCN124)'!$DB21,"")</f>
        <v/>
      </c>
      <c r="H22" s="20" t="str">
        <f>IFERROR('POF 08-09 | despesa (SCN124)'!H21/'POF 08-09 | despesa (SCN124)'!$DB21,"")</f>
        <v/>
      </c>
      <c r="I22" s="20" t="str">
        <f>IFERROR('POF 08-09 | despesa (SCN124)'!I21/'POF 08-09 | despesa (SCN124)'!$DB21,"")</f>
        <v/>
      </c>
      <c r="J22" s="20" t="str">
        <f>IFERROR('POF 08-09 | despesa (SCN124)'!J21/'POF 08-09 | despesa (SCN124)'!$DB21,"")</f>
        <v/>
      </c>
      <c r="K22" s="20" t="str">
        <f>IFERROR('POF 08-09 | despesa (SCN124)'!K21/'POF 08-09 | despesa (SCN124)'!$DB21,"")</f>
        <v/>
      </c>
      <c r="L22" s="20" t="str">
        <f>IFERROR('POF 08-09 | despesa (SCN124)'!L21/'POF 08-09 | despesa (SCN124)'!$DB21,"")</f>
        <v/>
      </c>
      <c r="M22" s="20" t="str">
        <f>IFERROR('POF 08-09 | despesa (SCN124)'!M21/'POF 08-09 | despesa (SCN124)'!$DB21,"")</f>
        <v/>
      </c>
      <c r="N22" s="20" t="str">
        <f>IFERROR('POF 08-09 | despesa (SCN124)'!N21/'POF 08-09 | despesa (SCN124)'!$DB21,"")</f>
        <v/>
      </c>
      <c r="O22" s="20" t="str">
        <f>IFERROR('POF 08-09 | despesa (SCN124)'!O21/'POF 08-09 | despesa (SCN124)'!$DB21,"")</f>
        <v/>
      </c>
      <c r="P22" s="20" t="str">
        <f>IFERROR('POF 08-09 | despesa (SCN124)'!P21/'POF 08-09 | despesa (SCN124)'!$DB21,"")</f>
        <v/>
      </c>
      <c r="Q22" s="20" t="str">
        <f>IFERROR('POF 08-09 | despesa (SCN124)'!Q21/'POF 08-09 | despesa (SCN124)'!$DB21,"")</f>
        <v/>
      </c>
      <c r="R22" s="20" t="str">
        <f>IFERROR('POF 08-09 | despesa (SCN124)'!R21/'POF 08-09 | despesa (SCN124)'!$DB21,"")</f>
        <v/>
      </c>
      <c r="S22" s="20" t="str">
        <f>IFERROR('POF 08-09 | despesa (SCN124)'!S21/'POF 08-09 | despesa (SCN124)'!$DB21,"")</f>
        <v/>
      </c>
      <c r="T22" s="20" t="str">
        <f>IFERROR('POF 08-09 | despesa (SCN124)'!T21/'POF 08-09 | despesa (SCN124)'!$DB21,"")</f>
        <v/>
      </c>
      <c r="U22" s="20" t="str">
        <f>IFERROR('POF 08-09 | despesa (SCN124)'!U21/'POF 08-09 | despesa (SCN124)'!$DB21,"")</f>
        <v/>
      </c>
      <c r="V22" s="20" t="str">
        <f>IFERROR('POF 08-09 | despesa (SCN124)'!V21/'POF 08-09 | despesa (SCN124)'!$DB21,"")</f>
        <v/>
      </c>
      <c r="W22" s="20" t="str">
        <f>IFERROR('POF 08-09 | despesa (SCN124)'!W21/'POF 08-09 | despesa (SCN124)'!$DB21,"")</f>
        <v/>
      </c>
      <c r="X22" s="20" t="str">
        <f>IFERROR('POF 08-09 | despesa (SCN124)'!X21/'POF 08-09 | despesa (SCN124)'!$DB21,"")</f>
        <v/>
      </c>
      <c r="Y22" s="20" t="str">
        <f>IFERROR('POF 08-09 | despesa (SCN124)'!Y21/'POF 08-09 | despesa (SCN124)'!$DB21,"")</f>
        <v/>
      </c>
      <c r="Z22" s="20" t="str">
        <f>IFERROR('POF 08-09 | despesa (SCN124)'!Z21/'POF 08-09 | despesa (SCN124)'!$DB21,"")</f>
        <v/>
      </c>
      <c r="AA22" s="20" t="str">
        <f>IFERROR('POF 08-09 | despesa (SCN124)'!AA21/'POF 08-09 | despesa (SCN124)'!$DB21,"")</f>
        <v/>
      </c>
      <c r="AB22" s="20" t="str">
        <f>IFERROR('POF 08-09 | despesa (SCN124)'!AB21/'POF 08-09 | despesa (SCN124)'!$DB21,"")</f>
        <v/>
      </c>
      <c r="AC22" s="20" t="str">
        <f>IFERROR('POF 08-09 | despesa (SCN124)'!AC21/'POF 08-09 | despesa (SCN124)'!$DB21,"")</f>
        <v/>
      </c>
      <c r="AD22" s="20" t="str">
        <f>IFERROR('POF 08-09 | despesa (SCN124)'!AD21/'POF 08-09 | despesa (SCN124)'!$DB21,"")</f>
        <v/>
      </c>
      <c r="AE22" s="20" t="str">
        <f>IFERROR('POF 08-09 | despesa (SCN124)'!AE21/'POF 08-09 | despesa (SCN124)'!$DB21,"")</f>
        <v/>
      </c>
      <c r="AF22" s="20" t="str">
        <f>IFERROR('POF 08-09 | despesa (SCN124)'!AF21/'POF 08-09 | despesa (SCN124)'!$DB21,"")</f>
        <v/>
      </c>
      <c r="AG22" s="20" t="str">
        <f>IFERROR('POF 08-09 | despesa (SCN124)'!AG21/'POF 08-09 | despesa (SCN124)'!$DB21,"")</f>
        <v/>
      </c>
      <c r="AH22" s="20" t="str">
        <f>IFERROR('POF 08-09 | despesa (SCN124)'!AH21/'POF 08-09 | despesa (SCN124)'!$DB21,"")</f>
        <v/>
      </c>
      <c r="AI22" s="20" t="str">
        <f>IFERROR('POF 08-09 | despesa (SCN124)'!AI21/'POF 08-09 | despesa (SCN124)'!$DB21,"")</f>
        <v/>
      </c>
      <c r="AJ22" s="20" t="str">
        <f>IFERROR('POF 08-09 | despesa (SCN124)'!AJ21/'POF 08-09 | despesa (SCN124)'!$DB21,"")</f>
        <v/>
      </c>
      <c r="AK22" s="20" t="str">
        <f>IFERROR('POF 08-09 | despesa (SCN124)'!AK21/'POF 08-09 | despesa (SCN124)'!$DB21,"")</f>
        <v/>
      </c>
      <c r="AL22" s="20" t="str">
        <f>IFERROR('POF 08-09 | despesa (SCN124)'!AL21/'POF 08-09 | despesa (SCN124)'!$DB21,"")</f>
        <v/>
      </c>
      <c r="AM22" s="20" t="str">
        <f>IFERROR('POF 08-09 | despesa (SCN124)'!AM21/'POF 08-09 | despesa (SCN124)'!$DB21,"")</f>
        <v/>
      </c>
      <c r="AN22" s="20" t="str">
        <f>IFERROR('POF 08-09 | despesa (SCN124)'!AN21/'POF 08-09 | despesa (SCN124)'!$DB21,"")</f>
        <v/>
      </c>
      <c r="AO22" s="20" t="str">
        <f>IFERROR('POF 08-09 | despesa (SCN124)'!AO21/'POF 08-09 | despesa (SCN124)'!$DB21,"")</f>
        <v/>
      </c>
      <c r="AP22" s="20" t="str">
        <f>IFERROR('POF 08-09 | despesa (SCN124)'!AP21/'POF 08-09 | despesa (SCN124)'!$DB21,"")</f>
        <v/>
      </c>
      <c r="AQ22" s="20" t="str">
        <f>IFERROR('POF 08-09 | despesa (SCN124)'!AQ21/'POF 08-09 | despesa (SCN124)'!$DB21,"")</f>
        <v/>
      </c>
      <c r="AR22" s="20" t="str">
        <f>IFERROR('POF 08-09 | despesa (SCN124)'!AR21/'POF 08-09 | despesa (SCN124)'!$DB21,"")</f>
        <v/>
      </c>
      <c r="AS22" s="20" t="str">
        <f>IFERROR('POF 08-09 | despesa (SCN124)'!AS21/'POF 08-09 | despesa (SCN124)'!$DB21,"")</f>
        <v/>
      </c>
      <c r="AT22" s="20" t="str">
        <f>IFERROR('POF 08-09 | despesa (SCN124)'!AT21/'POF 08-09 | despesa (SCN124)'!$DB21,"")</f>
        <v/>
      </c>
      <c r="AU22" s="20" t="str">
        <f>IFERROR('POF 08-09 | despesa (SCN124)'!AU21/'POF 08-09 | despesa (SCN124)'!$DB21,"")</f>
        <v/>
      </c>
      <c r="AV22" s="20" t="str">
        <f>IFERROR('POF 08-09 | despesa (SCN124)'!AV21/'POF 08-09 | despesa (SCN124)'!$DB21,"")</f>
        <v/>
      </c>
      <c r="AW22" s="20" t="str">
        <f>IFERROR('POF 08-09 | despesa (SCN124)'!AW21/'POF 08-09 | despesa (SCN124)'!$DB21,"")</f>
        <v/>
      </c>
      <c r="AX22" s="20" t="str">
        <f>IFERROR('POF 08-09 | despesa (SCN124)'!AX21/'POF 08-09 | despesa (SCN124)'!$DB21,"")</f>
        <v/>
      </c>
      <c r="AY22" s="20" t="str">
        <f>IFERROR('POF 08-09 | despesa (SCN124)'!AY21/'POF 08-09 | despesa (SCN124)'!$DB21,"")</f>
        <v/>
      </c>
      <c r="AZ22" s="20" t="str">
        <f>IFERROR('POF 08-09 | despesa (SCN124)'!AZ21/'POF 08-09 | despesa (SCN124)'!$DB21,"")</f>
        <v/>
      </c>
      <c r="BA22" s="20" t="str">
        <f>IFERROR('POF 08-09 | despesa (SCN124)'!BA21/'POF 08-09 | despesa (SCN124)'!$DB21,"")</f>
        <v/>
      </c>
      <c r="BB22" s="20" t="str">
        <f>IFERROR('POF 08-09 | despesa (SCN124)'!BB21/'POF 08-09 | despesa (SCN124)'!$DB21,"")</f>
        <v/>
      </c>
      <c r="BC22" s="20" t="str">
        <f>IFERROR('POF 08-09 | despesa (SCN124)'!BC21/'POF 08-09 | despesa (SCN124)'!$DB21,"")</f>
        <v/>
      </c>
      <c r="BD22" s="20" t="str">
        <f>IFERROR('POF 08-09 | despesa (SCN124)'!BD21/'POF 08-09 | despesa (SCN124)'!$DB21,"")</f>
        <v/>
      </c>
      <c r="BE22" s="20" t="str">
        <f>IFERROR('POF 08-09 | despesa (SCN124)'!BE21/'POF 08-09 | despesa (SCN124)'!$DB21,"")</f>
        <v/>
      </c>
      <c r="BF22" s="20" t="str">
        <f>IFERROR('POF 08-09 | despesa (SCN124)'!BF21/'POF 08-09 | despesa (SCN124)'!$DB21,"")</f>
        <v/>
      </c>
      <c r="BG22" s="20" t="str">
        <f>IFERROR('POF 08-09 | despesa (SCN124)'!BG21/'POF 08-09 | despesa (SCN124)'!$DB21,"")</f>
        <v/>
      </c>
      <c r="BH22" s="20" t="str">
        <f>IFERROR('POF 08-09 | despesa (SCN124)'!BH21/'POF 08-09 | despesa (SCN124)'!$DB21,"")</f>
        <v/>
      </c>
      <c r="BI22" s="20" t="str">
        <f>IFERROR('POF 08-09 | despesa (SCN124)'!BI21/'POF 08-09 | despesa (SCN124)'!$DB21,"")</f>
        <v/>
      </c>
      <c r="BJ22" s="20" t="str">
        <f>IFERROR('POF 08-09 | despesa (SCN124)'!BJ21/'POF 08-09 | despesa (SCN124)'!$DB21,"")</f>
        <v/>
      </c>
      <c r="BK22" s="20" t="str">
        <f>IFERROR('POF 08-09 | despesa (SCN124)'!BK21/'POF 08-09 | despesa (SCN124)'!$DB21,"")</f>
        <v/>
      </c>
      <c r="BL22" s="20" t="str">
        <f>IFERROR('POF 08-09 | despesa (SCN124)'!BL21/'POF 08-09 | despesa (SCN124)'!$DB21,"")</f>
        <v/>
      </c>
      <c r="BM22" s="20" t="str">
        <f>IFERROR('POF 08-09 | despesa (SCN124)'!BM21/'POF 08-09 | despesa (SCN124)'!$DB21,"")</f>
        <v/>
      </c>
      <c r="BN22" s="20" t="str">
        <f>IFERROR('POF 08-09 | despesa (SCN124)'!BN21/'POF 08-09 | despesa (SCN124)'!$DB21,"")</f>
        <v/>
      </c>
      <c r="BO22" s="20" t="str">
        <f>IFERROR('POF 08-09 | despesa (SCN124)'!BO21/'POF 08-09 | despesa (SCN124)'!$DB21,"")</f>
        <v/>
      </c>
      <c r="BP22" s="20" t="str">
        <f>IFERROR('POF 08-09 | despesa (SCN124)'!BP21/'POF 08-09 | despesa (SCN124)'!$DB21,"")</f>
        <v/>
      </c>
      <c r="BQ22" s="20" t="str">
        <f>IFERROR('POF 08-09 | despesa (SCN124)'!BQ21/'POF 08-09 | despesa (SCN124)'!$DB21,"")</f>
        <v/>
      </c>
      <c r="BR22" s="20" t="str">
        <f>IFERROR('POF 08-09 | despesa (SCN124)'!BR21/'POF 08-09 | despesa (SCN124)'!$DB21,"")</f>
        <v/>
      </c>
      <c r="BS22" s="20" t="str">
        <f>IFERROR('POF 08-09 | despesa (SCN124)'!BS21/'POF 08-09 | despesa (SCN124)'!$DB21,"")</f>
        <v/>
      </c>
      <c r="BT22" s="20" t="str">
        <f>IFERROR('POF 08-09 | despesa (SCN124)'!BT21/'POF 08-09 | despesa (SCN124)'!$DB21,"")</f>
        <v/>
      </c>
      <c r="BU22" s="20" t="str">
        <f>IFERROR('POF 08-09 | despesa (SCN124)'!BU21/'POF 08-09 | despesa (SCN124)'!$DB21,"")</f>
        <v/>
      </c>
      <c r="BV22" s="20" t="str">
        <f>IFERROR('POF 08-09 | despesa (SCN124)'!BV21/'POF 08-09 | despesa (SCN124)'!$DB21,"")</f>
        <v/>
      </c>
      <c r="BW22" s="20" t="str">
        <f>IFERROR('POF 08-09 | despesa (SCN124)'!BW21/'POF 08-09 | despesa (SCN124)'!$DB21,"")</f>
        <v/>
      </c>
      <c r="BX22" s="20" t="str">
        <f>IFERROR('POF 08-09 | despesa (SCN124)'!BX21/'POF 08-09 | despesa (SCN124)'!$DB21,"")</f>
        <v/>
      </c>
      <c r="BY22" s="20" t="str">
        <f>IFERROR('POF 08-09 | despesa (SCN124)'!BY21/'POF 08-09 | despesa (SCN124)'!$DB21,"")</f>
        <v/>
      </c>
      <c r="BZ22" s="20" t="str">
        <f>IFERROR('POF 08-09 | despesa (SCN124)'!BZ21/'POF 08-09 | despesa (SCN124)'!$DB21,"")</f>
        <v/>
      </c>
      <c r="CA22" s="20" t="str">
        <f>IFERROR('POF 08-09 | despesa (SCN124)'!CA21/'POF 08-09 | despesa (SCN124)'!$DB21,"")</f>
        <v/>
      </c>
      <c r="CB22" s="20" t="str">
        <f>IFERROR('POF 08-09 | despesa (SCN124)'!CB21/'POF 08-09 | despesa (SCN124)'!$DB21,"")</f>
        <v/>
      </c>
      <c r="CC22" s="20" t="str">
        <f>IFERROR('POF 08-09 | despesa (SCN124)'!CC21/'POF 08-09 | despesa (SCN124)'!$DB21,"")</f>
        <v/>
      </c>
      <c r="CD22" s="20" t="str">
        <f>IFERROR('POF 08-09 | despesa (SCN124)'!CD21/'POF 08-09 | despesa (SCN124)'!$DB21,"")</f>
        <v/>
      </c>
      <c r="CE22" s="20" t="str">
        <f>IFERROR('POF 08-09 | despesa (SCN124)'!CE21/'POF 08-09 | despesa (SCN124)'!$DB21,"")</f>
        <v/>
      </c>
      <c r="CF22" s="20" t="str">
        <f>IFERROR('POF 08-09 | despesa (SCN124)'!CF21/'POF 08-09 | despesa (SCN124)'!$DB21,"")</f>
        <v/>
      </c>
      <c r="CG22" s="20" t="str">
        <f>IFERROR('POF 08-09 | despesa (SCN124)'!CG21/'POF 08-09 | despesa (SCN124)'!$DB21,"")</f>
        <v/>
      </c>
      <c r="CH22" s="20" t="str">
        <f>IFERROR('POF 08-09 | despesa (SCN124)'!CH21/'POF 08-09 | despesa (SCN124)'!$DB21,"")</f>
        <v/>
      </c>
      <c r="CI22" s="20" t="str">
        <f>IFERROR('POF 08-09 | despesa (SCN124)'!CI21/'POF 08-09 | despesa (SCN124)'!$DB21,"")</f>
        <v/>
      </c>
      <c r="CJ22" s="20" t="str">
        <f>IFERROR('POF 08-09 | despesa (SCN124)'!CJ21/'POF 08-09 | despesa (SCN124)'!$DB21,"")</f>
        <v/>
      </c>
      <c r="CK22" s="20" t="str">
        <f>IFERROR('POF 08-09 | despesa (SCN124)'!CK21/'POF 08-09 | despesa (SCN124)'!$DB21,"")</f>
        <v/>
      </c>
      <c r="CL22" s="20" t="str">
        <f>IFERROR('POF 08-09 | despesa (SCN124)'!CL21/'POF 08-09 | despesa (SCN124)'!$DB21,"")</f>
        <v/>
      </c>
      <c r="CM22" s="20" t="str">
        <f>IFERROR('POF 08-09 | despesa (SCN124)'!CM21/'POF 08-09 | despesa (SCN124)'!$DB21,"")</f>
        <v/>
      </c>
      <c r="CN22" s="20" t="str">
        <f>IFERROR('POF 08-09 | despesa (SCN124)'!CN21/'POF 08-09 | despesa (SCN124)'!$DB21,"")</f>
        <v/>
      </c>
      <c r="CO22" s="20" t="str">
        <f>IFERROR('POF 08-09 | despesa (SCN124)'!CO21/'POF 08-09 | despesa (SCN124)'!$DB21,"")</f>
        <v/>
      </c>
      <c r="CP22" s="20" t="str">
        <f>IFERROR('POF 08-09 | despesa (SCN124)'!CP21/'POF 08-09 | despesa (SCN124)'!$DB21,"")</f>
        <v/>
      </c>
      <c r="CQ22" s="20" t="str">
        <f>IFERROR('POF 08-09 | despesa (SCN124)'!CQ21/'POF 08-09 | despesa (SCN124)'!$DB21,"")</f>
        <v/>
      </c>
      <c r="CR22" s="20" t="str">
        <f>IFERROR('POF 08-09 | despesa (SCN124)'!CR21/'POF 08-09 | despesa (SCN124)'!$DB21,"")</f>
        <v/>
      </c>
      <c r="CS22" s="20" t="str">
        <f>IFERROR('POF 08-09 | despesa (SCN124)'!CS21/'POF 08-09 | despesa (SCN124)'!$DB21,"")</f>
        <v/>
      </c>
      <c r="CT22" s="20" t="str">
        <f>IFERROR('POF 08-09 | despesa (SCN124)'!CT21/'POF 08-09 | despesa (SCN124)'!$DB21,"")</f>
        <v/>
      </c>
      <c r="CU22" s="20" t="str">
        <f>IFERROR('POF 08-09 | despesa (SCN124)'!CU21/'POF 08-09 | despesa (SCN124)'!$DB21,"")</f>
        <v/>
      </c>
      <c r="CV22" s="20" t="str">
        <f>IFERROR('POF 08-09 | despesa (SCN124)'!CV21/'POF 08-09 | despesa (SCN124)'!$DB21,"")</f>
        <v/>
      </c>
      <c r="CW22" s="20" t="str">
        <f>IFERROR('POF 08-09 | despesa (SCN124)'!CW21/'POF 08-09 | despesa (SCN124)'!$DB21,"")</f>
        <v/>
      </c>
      <c r="CX22" s="20" t="str">
        <f>IFERROR('POF 08-09 | despesa (SCN124)'!CX21/'POF 08-09 | despesa (SCN124)'!$DB21,"")</f>
        <v/>
      </c>
      <c r="CY22" s="20" t="str">
        <f>IFERROR('POF 08-09 | despesa (SCN124)'!CY21/'POF 08-09 | despesa (SCN124)'!$DB21,"")</f>
        <v/>
      </c>
      <c r="CZ22" s="20" t="str">
        <f>IFERROR('POF 08-09 | despesa (SCN124)'!CZ21/'POF 08-09 | despesa (SCN124)'!$DB21,"")</f>
        <v/>
      </c>
      <c r="DA22" s="20" t="str">
        <f>IFERROR('POF 08-09 | despesa (SCN124)'!DA21/'POF 08-09 | despesa (SCN124)'!$DB21,"")</f>
        <v/>
      </c>
      <c r="DB22" s="21" t="str">
        <f>IFERROR('POF 08-09 | despesa (SCN124)'!DB21/'POF 08-09 | despesa (SCN124)'!$DB21,"")</f>
        <v/>
      </c>
      <c r="DD22" s="26">
        <v>0</v>
      </c>
      <c r="DF22" s="34" t="str">
        <f t="shared" si="100"/>
        <v/>
      </c>
      <c r="DG22" s="20" t="str">
        <f t="shared" si="1"/>
        <v/>
      </c>
      <c r="DH22" s="20" t="str">
        <f t="shared" si="2"/>
        <v/>
      </c>
      <c r="DI22" s="20" t="str">
        <f t="shared" si="3"/>
        <v/>
      </c>
      <c r="DJ22" s="20" t="str">
        <f t="shared" si="4"/>
        <v/>
      </c>
      <c r="DK22" s="20" t="str">
        <f t="shared" si="5"/>
        <v/>
      </c>
      <c r="DL22" s="20" t="str">
        <f t="shared" si="6"/>
        <v/>
      </c>
      <c r="DM22" s="20" t="str">
        <f t="shared" si="7"/>
        <v/>
      </c>
      <c r="DN22" s="20" t="str">
        <f t="shared" si="8"/>
        <v/>
      </c>
      <c r="DO22" s="20" t="str">
        <f t="shared" si="9"/>
        <v/>
      </c>
      <c r="DP22" s="20" t="str">
        <f t="shared" si="10"/>
        <v/>
      </c>
      <c r="DQ22" s="20" t="str">
        <f t="shared" si="11"/>
        <v/>
      </c>
      <c r="DR22" s="20" t="str">
        <f t="shared" si="12"/>
        <v/>
      </c>
      <c r="DS22" s="20" t="str">
        <f t="shared" si="13"/>
        <v/>
      </c>
      <c r="DT22" s="20" t="str">
        <f t="shared" si="14"/>
        <v/>
      </c>
      <c r="DU22" s="20" t="str">
        <f t="shared" si="15"/>
        <v/>
      </c>
      <c r="DV22" s="20" t="str">
        <f t="shared" si="16"/>
        <v/>
      </c>
      <c r="DW22" s="20" t="str">
        <f t="shared" si="17"/>
        <v/>
      </c>
      <c r="DX22" s="20" t="str">
        <f t="shared" si="18"/>
        <v/>
      </c>
      <c r="DY22" s="20" t="str">
        <f t="shared" si="19"/>
        <v/>
      </c>
      <c r="DZ22" s="20" t="str">
        <f t="shared" si="20"/>
        <v/>
      </c>
      <c r="EA22" s="20" t="str">
        <f t="shared" si="21"/>
        <v/>
      </c>
      <c r="EB22" s="20" t="str">
        <f t="shared" si="22"/>
        <v/>
      </c>
      <c r="EC22" s="20" t="str">
        <f t="shared" si="23"/>
        <v/>
      </c>
      <c r="ED22" s="20" t="str">
        <f t="shared" si="24"/>
        <v/>
      </c>
      <c r="EE22" s="20" t="str">
        <f t="shared" si="25"/>
        <v/>
      </c>
      <c r="EF22" s="20" t="str">
        <f t="shared" si="26"/>
        <v/>
      </c>
      <c r="EG22" s="20" t="str">
        <f t="shared" si="27"/>
        <v/>
      </c>
      <c r="EH22" s="20" t="str">
        <f t="shared" si="28"/>
        <v/>
      </c>
      <c r="EI22" s="20" t="str">
        <f t="shared" si="29"/>
        <v/>
      </c>
      <c r="EJ22" s="20" t="str">
        <f t="shared" si="30"/>
        <v/>
      </c>
      <c r="EK22" s="20" t="str">
        <f t="shared" si="31"/>
        <v/>
      </c>
      <c r="EL22" s="20" t="str">
        <f t="shared" si="32"/>
        <v/>
      </c>
      <c r="EM22" s="20" t="str">
        <f t="shared" si="33"/>
        <v/>
      </c>
      <c r="EN22" s="20" t="str">
        <f t="shared" si="34"/>
        <v/>
      </c>
      <c r="EO22" s="20" t="str">
        <f t="shared" si="35"/>
        <v/>
      </c>
      <c r="EP22" s="20" t="str">
        <f t="shared" si="36"/>
        <v/>
      </c>
      <c r="EQ22" s="20" t="str">
        <f t="shared" si="37"/>
        <v/>
      </c>
      <c r="ER22" s="20" t="str">
        <f t="shared" si="38"/>
        <v/>
      </c>
      <c r="ES22" s="20" t="str">
        <f t="shared" si="39"/>
        <v/>
      </c>
      <c r="ET22" s="20" t="str">
        <f t="shared" si="40"/>
        <v/>
      </c>
      <c r="EU22" s="20" t="str">
        <f t="shared" si="41"/>
        <v/>
      </c>
      <c r="EV22" s="20" t="str">
        <f t="shared" si="42"/>
        <v/>
      </c>
      <c r="EW22" s="20" t="str">
        <f t="shared" si="43"/>
        <v/>
      </c>
      <c r="EX22" s="20" t="str">
        <f t="shared" si="44"/>
        <v/>
      </c>
      <c r="EY22" s="20" t="str">
        <f t="shared" si="45"/>
        <v/>
      </c>
      <c r="EZ22" s="20" t="str">
        <f t="shared" si="46"/>
        <v/>
      </c>
      <c r="FA22" s="20" t="str">
        <f t="shared" si="47"/>
        <v/>
      </c>
      <c r="FB22" s="20" t="str">
        <f t="shared" si="48"/>
        <v/>
      </c>
      <c r="FC22" s="20" t="str">
        <f t="shared" si="49"/>
        <v/>
      </c>
      <c r="FD22" s="20" t="str">
        <f t="shared" si="50"/>
        <v/>
      </c>
      <c r="FE22" s="20" t="str">
        <f t="shared" si="51"/>
        <v/>
      </c>
      <c r="FF22" s="20" t="str">
        <f t="shared" si="52"/>
        <v/>
      </c>
      <c r="FG22" s="20" t="str">
        <f t="shared" si="53"/>
        <v/>
      </c>
      <c r="FH22" s="20" t="str">
        <f t="shared" si="54"/>
        <v/>
      </c>
      <c r="FI22" s="20" t="str">
        <f t="shared" si="55"/>
        <v/>
      </c>
      <c r="FJ22" s="20" t="str">
        <f t="shared" si="56"/>
        <v/>
      </c>
      <c r="FK22" s="20" t="str">
        <f t="shared" si="57"/>
        <v/>
      </c>
      <c r="FL22" s="20" t="str">
        <f t="shared" si="58"/>
        <v/>
      </c>
      <c r="FM22" s="20" t="str">
        <f t="shared" si="59"/>
        <v/>
      </c>
      <c r="FN22" s="20" t="str">
        <f t="shared" si="60"/>
        <v/>
      </c>
      <c r="FO22" s="20" t="str">
        <f t="shared" si="61"/>
        <v/>
      </c>
      <c r="FP22" s="20" t="str">
        <f t="shared" si="62"/>
        <v/>
      </c>
      <c r="FQ22" s="20" t="str">
        <f t="shared" si="63"/>
        <v/>
      </c>
      <c r="FR22" s="20" t="str">
        <f t="shared" si="64"/>
        <v/>
      </c>
      <c r="FS22" s="20" t="str">
        <f t="shared" si="65"/>
        <v/>
      </c>
      <c r="FT22" s="20" t="str">
        <f t="shared" si="66"/>
        <v/>
      </c>
      <c r="FU22" s="20" t="str">
        <f t="shared" si="67"/>
        <v/>
      </c>
      <c r="FV22" s="20" t="str">
        <f t="shared" si="68"/>
        <v/>
      </c>
      <c r="FW22" s="20" t="str">
        <f t="shared" si="69"/>
        <v/>
      </c>
      <c r="FX22" s="20" t="str">
        <f t="shared" si="70"/>
        <v/>
      </c>
      <c r="FY22" s="20" t="str">
        <f t="shared" si="71"/>
        <v/>
      </c>
      <c r="FZ22" s="20" t="str">
        <f t="shared" si="72"/>
        <v/>
      </c>
      <c r="GA22" s="20" t="str">
        <f t="shared" si="73"/>
        <v/>
      </c>
      <c r="GB22" s="20" t="str">
        <f t="shared" si="74"/>
        <v/>
      </c>
      <c r="GC22" s="20" t="str">
        <f t="shared" si="75"/>
        <v/>
      </c>
      <c r="GD22" s="20" t="str">
        <f t="shared" si="76"/>
        <v/>
      </c>
      <c r="GE22" s="20" t="str">
        <f t="shared" si="77"/>
        <v/>
      </c>
      <c r="GF22" s="20" t="str">
        <f t="shared" si="78"/>
        <v/>
      </c>
      <c r="GG22" s="20" t="str">
        <f t="shared" si="79"/>
        <v/>
      </c>
      <c r="GH22" s="20" t="str">
        <f t="shared" si="80"/>
        <v/>
      </c>
      <c r="GI22" s="20" t="str">
        <f t="shared" si="81"/>
        <v/>
      </c>
      <c r="GJ22" s="20" t="str">
        <f t="shared" si="82"/>
        <v/>
      </c>
      <c r="GK22" s="20" t="str">
        <f t="shared" si="83"/>
        <v/>
      </c>
      <c r="GL22" s="20" t="str">
        <f t="shared" si="84"/>
        <v/>
      </c>
      <c r="GM22" s="20" t="str">
        <f t="shared" si="85"/>
        <v/>
      </c>
      <c r="GN22" s="20" t="str">
        <f t="shared" si="86"/>
        <v/>
      </c>
      <c r="GO22" s="20" t="str">
        <f t="shared" si="87"/>
        <v/>
      </c>
      <c r="GP22" s="20" t="str">
        <f t="shared" si="88"/>
        <v/>
      </c>
      <c r="GQ22" s="20" t="str">
        <f t="shared" si="89"/>
        <v/>
      </c>
      <c r="GR22" s="20" t="str">
        <f t="shared" si="90"/>
        <v/>
      </c>
      <c r="GS22" s="20" t="str">
        <f t="shared" si="91"/>
        <v/>
      </c>
      <c r="GT22" s="20" t="str">
        <f t="shared" si="92"/>
        <v/>
      </c>
      <c r="GU22" s="20" t="str">
        <f t="shared" si="93"/>
        <v/>
      </c>
      <c r="GV22" s="20" t="str">
        <f t="shared" si="94"/>
        <v/>
      </c>
      <c r="GW22" s="20" t="str">
        <f t="shared" si="95"/>
        <v/>
      </c>
      <c r="GX22" s="20" t="str">
        <f t="shared" si="96"/>
        <v/>
      </c>
      <c r="GY22" s="20" t="str">
        <f t="shared" si="97"/>
        <v/>
      </c>
      <c r="GZ22" s="20" t="str">
        <f t="shared" si="98"/>
        <v/>
      </c>
      <c r="HA22" s="21" t="str">
        <f t="shared" si="99"/>
        <v/>
      </c>
    </row>
    <row r="23" spans="2:209" x14ac:dyDescent="0.3">
      <c r="B23" s="6">
        <v>7921</v>
      </c>
      <c r="C23" s="13" t="s">
        <v>124</v>
      </c>
      <c r="D23" s="13">
        <v>20</v>
      </c>
      <c r="E23" s="13" t="str">
        <f t="shared" si="0"/>
        <v>N</v>
      </c>
      <c r="F23" s="20" t="str">
        <f>IFERROR('POF 08-09 | despesa (SCN124)'!F22/'POF 08-09 | despesa (SCN124)'!$DB22,"")</f>
        <v/>
      </c>
      <c r="G23" s="20" t="str">
        <f>IFERROR('POF 08-09 | despesa (SCN124)'!G22/'POF 08-09 | despesa (SCN124)'!$DB22,"")</f>
        <v/>
      </c>
      <c r="H23" s="20" t="str">
        <f>IFERROR('POF 08-09 | despesa (SCN124)'!H22/'POF 08-09 | despesa (SCN124)'!$DB22,"")</f>
        <v/>
      </c>
      <c r="I23" s="20" t="str">
        <f>IFERROR('POF 08-09 | despesa (SCN124)'!I22/'POF 08-09 | despesa (SCN124)'!$DB22,"")</f>
        <v/>
      </c>
      <c r="J23" s="20" t="str">
        <f>IFERROR('POF 08-09 | despesa (SCN124)'!J22/'POF 08-09 | despesa (SCN124)'!$DB22,"")</f>
        <v/>
      </c>
      <c r="K23" s="20" t="str">
        <f>IFERROR('POF 08-09 | despesa (SCN124)'!K22/'POF 08-09 | despesa (SCN124)'!$DB22,"")</f>
        <v/>
      </c>
      <c r="L23" s="20" t="str">
        <f>IFERROR('POF 08-09 | despesa (SCN124)'!L22/'POF 08-09 | despesa (SCN124)'!$DB22,"")</f>
        <v/>
      </c>
      <c r="M23" s="20" t="str">
        <f>IFERROR('POF 08-09 | despesa (SCN124)'!M22/'POF 08-09 | despesa (SCN124)'!$DB22,"")</f>
        <v/>
      </c>
      <c r="N23" s="20" t="str">
        <f>IFERROR('POF 08-09 | despesa (SCN124)'!N22/'POF 08-09 | despesa (SCN124)'!$DB22,"")</f>
        <v/>
      </c>
      <c r="O23" s="20" t="str">
        <f>IFERROR('POF 08-09 | despesa (SCN124)'!O22/'POF 08-09 | despesa (SCN124)'!$DB22,"")</f>
        <v/>
      </c>
      <c r="P23" s="20" t="str">
        <f>IFERROR('POF 08-09 | despesa (SCN124)'!P22/'POF 08-09 | despesa (SCN124)'!$DB22,"")</f>
        <v/>
      </c>
      <c r="Q23" s="20" t="str">
        <f>IFERROR('POF 08-09 | despesa (SCN124)'!Q22/'POF 08-09 | despesa (SCN124)'!$DB22,"")</f>
        <v/>
      </c>
      <c r="R23" s="20" t="str">
        <f>IFERROR('POF 08-09 | despesa (SCN124)'!R22/'POF 08-09 | despesa (SCN124)'!$DB22,"")</f>
        <v/>
      </c>
      <c r="S23" s="20" t="str">
        <f>IFERROR('POF 08-09 | despesa (SCN124)'!S22/'POF 08-09 | despesa (SCN124)'!$DB22,"")</f>
        <v/>
      </c>
      <c r="T23" s="20" t="str">
        <f>IFERROR('POF 08-09 | despesa (SCN124)'!T22/'POF 08-09 | despesa (SCN124)'!$DB22,"")</f>
        <v/>
      </c>
      <c r="U23" s="20" t="str">
        <f>IFERROR('POF 08-09 | despesa (SCN124)'!U22/'POF 08-09 | despesa (SCN124)'!$DB22,"")</f>
        <v/>
      </c>
      <c r="V23" s="20" t="str">
        <f>IFERROR('POF 08-09 | despesa (SCN124)'!V22/'POF 08-09 | despesa (SCN124)'!$DB22,"")</f>
        <v/>
      </c>
      <c r="W23" s="20" t="str">
        <f>IFERROR('POF 08-09 | despesa (SCN124)'!W22/'POF 08-09 | despesa (SCN124)'!$DB22,"")</f>
        <v/>
      </c>
      <c r="X23" s="20" t="str">
        <f>IFERROR('POF 08-09 | despesa (SCN124)'!X22/'POF 08-09 | despesa (SCN124)'!$DB22,"")</f>
        <v/>
      </c>
      <c r="Y23" s="20" t="str">
        <f>IFERROR('POF 08-09 | despesa (SCN124)'!Y22/'POF 08-09 | despesa (SCN124)'!$DB22,"")</f>
        <v/>
      </c>
      <c r="Z23" s="20" t="str">
        <f>IFERROR('POF 08-09 | despesa (SCN124)'!Z22/'POF 08-09 | despesa (SCN124)'!$DB22,"")</f>
        <v/>
      </c>
      <c r="AA23" s="20" t="str">
        <f>IFERROR('POF 08-09 | despesa (SCN124)'!AA22/'POF 08-09 | despesa (SCN124)'!$DB22,"")</f>
        <v/>
      </c>
      <c r="AB23" s="20" t="str">
        <f>IFERROR('POF 08-09 | despesa (SCN124)'!AB22/'POF 08-09 | despesa (SCN124)'!$DB22,"")</f>
        <v/>
      </c>
      <c r="AC23" s="20" t="str">
        <f>IFERROR('POF 08-09 | despesa (SCN124)'!AC22/'POF 08-09 | despesa (SCN124)'!$DB22,"")</f>
        <v/>
      </c>
      <c r="AD23" s="20" t="str">
        <f>IFERROR('POF 08-09 | despesa (SCN124)'!AD22/'POF 08-09 | despesa (SCN124)'!$DB22,"")</f>
        <v/>
      </c>
      <c r="AE23" s="20" t="str">
        <f>IFERROR('POF 08-09 | despesa (SCN124)'!AE22/'POF 08-09 | despesa (SCN124)'!$DB22,"")</f>
        <v/>
      </c>
      <c r="AF23" s="20" t="str">
        <f>IFERROR('POF 08-09 | despesa (SCN124)'!AF22/'POF 08-09 | despesa (SCN124)'!$DB22,"")</f>
        <v/>
      </c>
      <c r="AG23" s="20" t="str">
        <f>IFERROR('POF 08-09 | despesa (SCN124)'!AG22/'POF 08-09 | despesa (SCN124)'!$DB22,"")</f>
        <v/>
      </c>
      <c r="AH23" s="20" t="str">
        <f>IFERROR('POF 08-09 | despesa (SCN124)'!AH22/'POF 08-09 | despesa (SCN124)'!$DB22,"")</f>
        <v/>
      </c>
      <c r="AI23" s="20" t="str">
        <f>IFERROR('POF 08-09 | despesa (SCN124)'!AI22/'POF 08-09 | despesa (SCN124)'!$DB22,"")</f>
        <v/>
      </c>
      <c r="AJ23" s="20" t="str">
        <f>IFERROR('POF 08-09 | despesa (SCN124)'!AJ22/'POF 08-09 | despesa (SCN124)'!$DB22,"")</f>
        <v/>
      </c>
      <c r="AK23" s="20" t="str">
        <f>IFERROR('POF 08-09 | despesa (SCN124)'!AK22/'POF 08-09 | despesa (SCN124)'!$DB22,"")</f>
        <v/>
      </c>
      <c r="AL23" s="20" t="str">
        <f>IFERROR('POF 08-09 | despesa (SCN124)'!AL22/'POF 08-09 | despesa (SCN124)'!$DB22,"")</f>
        <v/>
      </c>
      <c r="AM23" s="20" t="str">
        <f>IFERROR('POF 08-09 | despesa (SCN124)'!AM22/'POF 08-09 | despesa (SCN124)'!$DB22,"")</f>
        <v/>
      </c>
      <c r="AN23" s="20" t="str">
        <f>IFERROR('POF 08-09 | despesa (SCN124)'!AN22/'POF 08-09 | despesa (SCN124)'!$DB22,"")</f>
        <v/>
      </c>
      <c r="AO23" s="20" t="str">
        <f>IFERROR('POF 08-09 | despesa (SCN124)'!AO22/'POF 08-09 | despesa (SCN124)'!$DB22,"")</f>
        <v/>
      </c>
      <c r="AP23" s="20" t="str">
        <f>IFERROR('POF 08-09 | despesa (SCN124)'!AP22/'POF 08-09 | despesa (SCN124)'!$DB22,"")</f>
        <v/>
      </c>
      <c r="AQ23" s="20" t="str">
        <f>IFERROR('POF 08-09 | despesa (SCN124)'!AQ22/'POF 08-09 | despesa (SCN124)'!$DB22,"")</f>
        <v/>
      </c>
      <c r="AR23" s="20" t="str">
        <f>IFERROR('POF 08-09 | despesa (SCN124)'!AR22/'POF 08-09 | despesa (SCN124)'!$DB22,"")</f>
        <v/>
      </c>
      <c r="AS23" s="20" t="str">
        <f>IFERROR('POF 08-09 | despesa (SCN124)'!AS22/'POF 08-09 | despesa (SCN124)'!$DB22,"")</f>
        <v/>
      </c>
      <c r="AT23" s="20" t="str">
        <f>IFERROR('POF 08-09 | despesa (SCN124)'!AT22/'POF 08-09 | despesa (SCN124)'!$DB22,"")</f>
        <v/>
      </c>
      <c r="AU23" s="20" t="str">
        <f>IFERROR('POF 08-09 | despesa (SCN124)'!AU22/'POF 08-09 | despesa (SCN124)'!$DB22,"")</f>
        <v/>
      </c>
      <c r="AV23" s="20" t="str">
        <f>IFERROR('POF 08-09 | despesa (SCN124)'!AV22/'POF 08-09 | despesa (SCN124)'!$DB22,"")</f>
        <v/>
      </c>
      <c r="AW23" s="20" t="str">
        <f>IFERROR('POF 08-09 | despesa (SCN124)'!AW22/'POF 08-09 | despesa (SCN124)'!$DB22,"")</f>
        <v/>
      </c>
      <c r="AX23" s="20" t="str">
        <f>IFERROR('POF 08-09 | despesa (SCN124)'!AX22/'POF 08-09 | despesa (SCN124)'!$DB22,"")</f>
        <v/>
      </c>
      <c r="AY23" s="20" t="str">
        <f>IFERROR('POF 08-09 | despesa (SCN124)'!AY22/'POF 08-09 | despesa (SCN124)'!$DB22,"")</f>
        <v/>
      </c>
      <c r="AZ23" s="20" t="str">
        <f>IFERROR('POF 08-09 | despesa (SCN124)'!AZ22/'POF 08-09 | despesa (SCN124)'!$DB22,"")</f>
        <v/>
      </c>
      <c r="BA23" s="20" t="str">
        <f>IFERROR('POF 08-09 | despesa (SCN124)'!BA22/'POF 08-09 | despesa (SCN124)'!$DB22,"")</f>
        <v/>
      </c>
      <c r="BB23" s="20" t="str">
        <f>IFERROR('POF 08-09 | despesa (SCN124)'!BB22/'POF 08-09 | despesa (SCN124)'!$DB22,"")</f>
        <v/>
      </c>
      <c r="BC23" s="20" t="str">
        <f>IFERROR('POF 08-09 | despesa (SCN124)'!BC22/'POF 08-09 | despesa (SCN124)'!$DB22,"")</f>
        <v/>
      </c>
      <c r="BD23" s="20" t="str">
        <f>IFERROR('POF 08-09 | despesa (SCN124)'!BD22/'POF 08-09 | despesa (SCN124)'!$DB22,"")</f>
        <v/>
      </c>
      <c r="BE23" s="20" t="str">
        <f>IFERROR('POF 08-09 | despesa (SCN124)'!BE22/'POF 08-09 | despesa (SCN124)'!$DB22,"")</f>
        <v/>
      </c>
      <c r="BF23" s="20" t="str">
        <f>IFERROR('POF 08-09 | despesa (SCN124)'!BF22/'POF 08-09 | despesa (SCN124)'!$DB22,"")</f>
        <v/>
      </c>
      <c r="BG23" s="20" t="str">
        <f>IFERROR('POF 08-09 | despesa (SCN124)'!BG22/'POF 08-09 | despesa (SCN124)'!$DB22,"")</f>
        <v/>
      </c>
      <c r="BH23" s="20" t="str">
        <f>IFERROR('POF 08-09 | despesa (SCN124)'!BH22/'POF 08-09 | despesa (SCN124)'!$DB22,"")</f>
        <v/>
      </c>
      <c r="BI23" s="20" t="str">
        <f>IFERROR('POF 08-09 | despesa (SCN124)'!BI22/'POF 08-09 | despesa (SCN124)'!$DB22,"")</f>
        <v/>
      </c>
      <c r="BJ23" s="20" t="str">
        <f>IFERROR('POF 08-09 | despesa (SCN124)'!BJ22/'POF 08-09 | despesa (SCN124)'!$DB22,"")</f>
        <v/>
      </c>
      <c r="BK23" s="20" t="str">
        <f>IFERROR('POF 08-09 | despesa (SCN124)'!BK22/'POF 08-09 | despesa (SCN124)'!$DB22,"")</f>
        <v/>
      </c>
      <c r="BL23" s="20" t="str">
        <f>IFERROR('POF 08-09 | despesa (SCN124)'!BL22/'POF 08-09 | despesa (SCN124)'!$DB22,"")</f>
        <v/>
      </c>
      <c r="BM23" s="20" t="str">
        <f>IFERROR('POF 08-09 | despesa (SCN124)'!BM22/'POF 08-09 | despesa (SCN124)'!$DB22,"")</f>
        <v/>
      </c>
      <c r="BN23" s="20" t="str">
        <f>IFERROR('POF 08-09 | despesa (SCN124)'!BN22/'POF 08-09 | despesa (SCN124)'!$DB22,"")</f>
        <v/>
      </c>
      <c r="BO23" s="20" t="str">
        <f>IFERROR('POF 08-09 | despesa (SCN124)'!BO22/'POF 08-09 | despesa (SCN124)'!$DB22,"")</f>
        <v/>
      </c>
      <c r="BP23" s="20" t="str">
        <f>IFERROR('POF 08-09 | despesa (SCN124)'!BP22/'POF 08-09 | despesa (SCN124)'!$DB22,"")</f>
        <v/>
      </c>
      <c r="BQ23" s="20" t="str">
        <f>IFERROR('POF 08-09 | despesa (SCN124)'!BQ22/'POF 08-09 | despesa (SCN124)'!$DB22,"")</f>
        <v/>
      </c>
      <c r="BR23" s="20" t="str">
        <f>IFERROR('POF 08-09 | despesa (SCN124)'!BR22/'POF 08-09 | despesa (SCN124)'!$DB22,"")</f>
        <v/>
      </c>
      <c r="BS23" s="20" t="str">
        <f>IFERROR('POF 08-09 | despesa (SCN124)'!BS22/'POF 08-09 | despesa (SCN124)'!$DB22,"")</f>
        <v/>
      </c>
      <c r="BT23" s="20" t="str">
        <f>IFERROR('POF 08-09 | despesa (SCN124)'!BT22/'POF 08-09 | despesa (SCN124)'!$DB22,"")</f>
        <v/>
      </c>
      <c r="BU23" s="20" t="str">
        <f>IFERROR('POF 08-09 | despesa (SCN124)'!BU22/'POF 08-09 | despesa (SCN124)'!$DB22,"")</f>
        <v/>
      </c>
      <c r="BV23" s="20" t="str">
        <f>IFERROR('POF 08-09 | despesa (SCN124)'!BV22/'POF 08-09 | despesa (SCN124)'!$DB22,"")</f>
        <v/>
      </c>
      <c r="BW23" s="20" t="str">
        <f>IFERROR('POF 08-09 | despesa (SCN124)'!BW22/'POF 08-09 | despesa (SCN124)'!$DB22,"")</f>
        <v/>
      </c>
      <c r="BX23" s="20" t="str">
        <f>IFERROR('POF 08-09 | despesa (SCN124)'!BX22/'POF 08-09 | despesa (SCN124)'!$DB22,"")</f>
        <v/>
      </c>
      <c r="BY23" s="20" t="str">
        <f>IFERROR('POF 08-09 | despesa (SCN124)'!BY22/'POF 08-09 | despesa (SCN124)'!$DB22,"")</f>
        <v/>
      </c>
      <c r="BZ23" s="20" t="str">
        <f>IFERROR('POF 08-09 | despesa (SCN124)'!BZ22/'POF 08-09 | despesa (SCN124)'!$DB22,"")</f>
        <v/>
      </c>
      <c r="CA23" s="20" t="str">
        <f>IFERROR('POF 08-09 | despesa (SCN124)'!CA22/'POF 08-09 | despesa (SCN124)'!$DB22,"")</f>
        <v/>
      </c>
      <c r="CB23" s="20" t="str">
        <f>IFERROR('POF 08-09 | despesa (SCN124)'!CB22/'POF 08-09 | despesa (SCN124)'!$DB22,"")</f>
        <v/>
      </c>
      <c r="CC23" s="20" t="str">
        <f>IFERROR('POF 08-09 | despesa (SCN124)'!CC22/'POF 08-09 | despesa (SCN124)'!$DB22,"")</f>
        <v/>
      </c>
      <c r="CD23" s="20" t="str">
        <f>IFERROR('POF 08-09 | despesa (SCN124)'!CD22/'POF 08-09 | despesa (SCN124)'!$DB22,"")</f>
        <v/>
      </c>
      <c r="CE23" s="20" t="str">
        <f>IFERROR('POF 08-09 | despesa (SCN124)'!CE22/'POF 08-09 | despesa (SCN124)'!$DB22,"")</f>
        <v/>
      </c>
      <c r="CF23" s="20" t="str">
        <f>IFERROR('POF 08-09 | despesa (SCN124)'!CF22/'POF 08-09 | despesa (SCN124)'!$DB22,"")</f>
        <v/>
      </c>
      <c r="CG23" s="20" t="str">
        <f>IFERROR('POF 08-09 | despesa (SCN124)'!CG22/'POF 08-09 | despesa (SCN124)'!$DB22,"")</f>
        <v/>
      </c>
      <c r="CH23" s="20" t="str">
        <f>IFERROR('POF 08-09 | despesa (SCN124)'!CH22/'POF 08-09 | despesa (SCN124)'!$DB22,"")</f>
        <v/>
      </c>
      <c r="CI23" s="20" t="str">
        <f>IFERROR('POF 08-09 | despesa (SCN124)'!CI22/'POF 08-09 | despesa (SCN124)'!$DB22,"")</f>
        <v/>
      </c>
      <c r="CJ23" s="20" t="str">
        <f>IFERROR('POF 08-09 | despesa (SCN124)'!CJ22/'POF 08-09 | despesa (SCN124)'!$DB22,"")</f>
        <v/>
      </c>
      <c r="CK23" s="20" t="str">
        <f>IFERROR('POF 08-09 | despesa (SCN124)'!CK22/'POF 08-09 | despesa (SCN124)'!$DB22,"")</f>
        <v/>
      </c>
      <c r="CL23" s="20" t="str">
        <f>IFERROR('POF 08-09 | despesa (SCN124)'!CL22/'POF 08-09 | despesa (SCN124)'!$DB22,"")</f>
        <v/>
      </c>
      <c r="CM23" s="20" t="str">
        <f>IFERROR('POF 08-09 | despesa (SCN124)'!CM22/'POF 08-09 | despesa (SCN124)'!$DB22,"")</f>
        <v/>
      </c>
      <c r="CN23" s="20" t="str">
        <f>IFERROR('POF 08-09 | despesa (SCN124)'!CN22/'POF 08-09 | despesa (SCN124)'!$DB22,"")</f>
        <v/>
      </c>
      <c r="CO23" s="20" t="str">
        <f>IFERROR('POF 08-09 | despesa (SCN124)'!CO22/'POF 08-09 | despesa (SCN124)'!$DB22,"")</f>
        <v/>
      </c>
      <c r="CP23" s="20" t="str">
        <f>IFERROR('POF 08-09 | despesa (SCN124)'!CP22/'POF 08-09 | despesa (SCN124)'!$DB22,"")</f>
        <v/>
      </c>
      <c r="CQ23" s="20" t="str">
        <f>IFERROR('POF 08-09 | despesa (SCN124)'!CQ22/'POF 08-09 | despesa (SCN124)'!$DB22,"")</f>
        <v/>
      </c>
      <c r="CR23" s="20" t="str">
        <f>IFERROR('POF 08-09 | despesa (SCN124)'!CR22/'POF 08-09 | despesa (SCN124)'!$DB22,"")</f>
        <v/>
      </c>
      <c r="CS23" s="20" t="str">
        <f>IFERROR('POF 08-09 | despesa (SCN124)'!CS22/'POF 08-09 | despesa (SCN124)'!$DB22,"")</f>
        <v/>
      </c>
      <c r="CT23" s="20" t="str">
        <f>IFERROR('POF 08-09 | despesa (SCN124)'!CT22/'POF 08-09 | despesa (SCN124)'!$DB22,"")</f>
        <v/>
      </c>
      <c r="CU23" s="20" t="str">
        <f>IFERROR('POF 08-09 | despesa (SCN124)'!CU22/'POF 08-09 | despesa (SCN124)'!$DB22,"")</f>
        <v/>
      </c>
      <c r="CV23" s="20" t="str">
        <f>IFERROR('POF 08-09 | despesa (SCN124)'!CV22/'POF 08-09 | despesa (SCN124)'!$DB22,"")</f>
        <v/>
      </c>
      <c r="CW23" s="20" t="str">
        <f>IFERROR('POF 08-09 | despesa (SCN124)'!CW22/'POF 08-09 | despesa (SCN124)'!$DB22,"")</f>
        <v/>
      </c>
      <c r="CX23" s="20" t="str">
        <f>IFERROR('POF 08-09 | despesa (SCN124)'!CX22/'POF 08-09 | despesa (SCN124)'!$DB22,"")</f>
        <v/>
      </c>
      <c r="CY23" s="20" t="str">
        <f>IFERROR('POF 08-09 | despesa (SCN124)'!CY22/'POF 08-09 | despesa (SCN124)'!$DB22,"")</f>
        <v/>
      </c>
      <c r="CZ23" s="20" t="str">
        <f>IFERROR('POF 08-09 | despesa (SCN124)'!CZ22/'POF 08-09 | despesa (SCN124)'!$DB22,"")</f>
        <v/>
      </c>
      <c r="DA23" s="20" t="str">
        <f>IFERROR('POF 08-09 | despesa (SCN124)'!DA22/'POF 08-09 | despesa (SCN124)'!$DB22,"")</f>
        <v/>
      </c>
      <c r="DB23" s="21" t="str">
        <f>IFERROR('POF 08-09 | despesa (SCN124)'!DB22/'POF 08-09 | despesa (SCN124)'!$DB22,"")</f>
        <v/>
      </c>
      <c r="DD23" s="26">
        <v>0</v>
      </c>
      <c r="DF23" s="34" t="str">
        <f t="shared" si="100"/>
        <v/>
      </c>
      <c r="DG23" s="20" t="str">
        <f t="shared" si="1"/>
        <v/>
      </c>
      <c r="DH23" s="20" t="str">
        <f t="shared" si="2"/>
        <v/>
      </c>
      <c r="DI23" s="20" t="str">
        <f t="shared" si="3"/>
        <v/>
      </c>
      <c r="DJ23" s="20" t="str">
        <f t="shared" si="4"/>
        <v/>
      </c>
      <c r="DK23" s="20" t="str">
        <f t="shared" si="5"/>
        <v/>
      </c>
      <c r="DL23" s="20" t="str">
        <f t="shared" si="6"/>
        <v/>
      </c>
      <c r="DM23" s="20" t="str">
        <f t="shared" si="7"/>
        <v/>
      </c>
      <c r="DN23" s="20" t="str">
        <f t="shared" si="8"/>
        <v/>
      </c>
      <c r="DO23" s="20" t="str">
        <f t="shared" si="9"/>
        <v/>
      </c>
      <c r="DP23" s="20" t="str">
        <f t="shared" si="10"/>
        <v/>
      </c>
      <c r="DQ23" s="20" t="str">
        <f t="shared" si="11"/>
        <v/>
      </c>
      <c r="DR23" s="20" t="str">
        <f t="shared" si="12"/>
        <v/>
      </c>
      <c r="DS23" s="20" t="str">
        <f t="shared" si="13"/>
        <v/>
      </c>
      <c r="DT23" s="20" t="str">
        <f t="shared" si="14"/>
        <v/>
      </c>
      <c r="DU23" s="20" t="str">
        <f t="shared" si="15"/>
        <v/>
      </c>
      <c r="DV23" s="20" t="str">
        <f t="shared" si="16"/>
        <v/>
      </c>
      <c r="DW23" s="20" t="str">
        <f t="shared" si="17"/>
        <v/>
      </c>
      <c r="DX23" s="20" t="str">
        <f t="shared" si="18"/>
        <v/>
      </c>
      <c r="DY23" s="20" t="str">
        <f t="shared" si="19"/>
        <v/>
      </c>
      <c r="DZ23" s="20" t="str">
        <f t="shared" si="20"/>
        <v/>
      </c>
      <c r="EA23" s="20" t="str">
        <f t="shared" si="21"/>
        <v/>
      </c>
      <c r="EB23" s="20" t="str">
        <f t="shared" si="22"/>
        <v/>
      </c>
      <c r="EC23" s="20" t="str">
        <f t="shared" si="23"/>
        <v/>
      </c>
      <c r="ED23" s="20" t="str">
        <f t="shared" si="24"/>
        <v/>
      </c>
      <c r="EE23" s="20" t="str">
        <f t="shared" si="25"/>
        <v/>
      </c>
      <c r="EF23" s="20" t="str">
        <f t="shared" si="26"/>
        <v/>
      </c>
      <c r="EG23" s="20" t="str">
        <f t="shared" si="27"/>
        <v/>
      </c>
      <c r="EH23" s="20" t="str">
        <f t="shared" si="28"/>
        <v/>
      </c>
      <c r="EI23" s="20" t="str">
        <f t="shared" si="29"/>
        <v/>
      </c>
      <c r="EJ23" s="20" t="str">
        <f t="shared" si="30"/>
        <v/>
      </c>
      <c r="EK23" s="20" t="str">
        <f t="shared" si="31"/>
        <v/>
      </c>
      <c r="EL23" s="20" t="str">
        <f t="shared" si="32"/>
        <v/>
      </c>
      <c r="EM23" s="20" t="str">
        <f t="shared" si="33"/>
        <v/>
      </c>
      <c r="EN23" s="20" t="str">
        <f t="shared" si="34"/>
        <v/>
      </c>
      <c r="EO23" s="20" t="str">
        <f t="shared" si="35"/>
        <v/>
      </c>
      <c r="EP23" s="20" t="str">
        <f t="shared" si="36"/>
        <v/>
      </c>
      <c r="EQ23" s="20" t="str">
        <f t="shared" si="37"/>
        <v/>
      </c>
      <c r="ER23" s="20" t="str">
        <f t="shared" si="38"/>
        <v/>
      </c>
      <c r="ES23" s="20" t="str">
        <f t="shared" si="39"/>
        <v/>
      </c>
      <c r="ET23" s="20" t="str">
        <f t="shared" si="40"/>
        <v/>
      </c>
      <c r="EU23" s="20" t="str">
        <f t="shared" si="41"/>
        <v/>
      </c>
      <c r="EV23" s="20" t="str">
        <f t="shared" si="42"/>
        <v/>
      </c>
      <c r="EW23" s="20" t="str">
        <f t="shared" si="43"/>
        <v/>
      </c>
      <c r="EX23" s="20" t="str">
        <f t="shared" si="44"/>
        <v/>
      </c>
      <c r="EY23" s="20" t="str">
        <f t="shared" si="45"/>
        <v/>
      </c>
      <c r="EZ23" s="20" t="str">
        <f t="shared" si="46"/>
        <v/>
      </c>
      <c r="FA23" s="20" t="str">
        <f t="shared" si="47"/>
        <v/>
      </c>
      <c r="FB23" s="20" t="str">
        <f t="shared" si="48"/>
        <v/>
      </c>
      <c r="FC23" s="20" t="str">
        <f t="shared" si="49"/>
        <v/>
      </c>
      <c r="FD23" s="20" t="str">
        <f t="shared" si="50"/>
        <v/>
      </c>
      <c r="FE23" s="20" t="str">
        <f t="shared" si="51"/>
        <v/>
      </c>
      <c r="FF23" s="20" t="str">
        <f t="shared" si="52"/>
        <v/>
      </c>
      <c r="FG23" s="20" t="str">
        <f t="shared" si="53"/>
        <v/>
      </c>
      <c r="FH23" s="20" t="str">
        <f t="shared" si="54"/>
        <v/>
      </c>
      <c r="FI23" s="20" t="str">
        <f t="shared" si="55"/>
        <v/>
      </c>
      <c r="FJ23" s="20" t="str">
        <f t="shared" si="56"/>
        <v/>
      </c>
      <c r="FK23" s="20" t="str">
        <f t="shared" si="57"/>
        <v/>
      </c>
      <c r="FL23" s="20" t="str">
        <f t="shared" si="58"/>
        <v/>
      </c>
      <c r="FM23" s="20" t="str">
        <f t="shared" si="59"/>
        <v/>
      </c>
      <c r="FN23" s="20" t="str">
        <f t="shared" si="60"/>
        <v/>
      </c>
      <c r="FO23" s="20" t="str">
        <f t="shared" si="61"/>
        <v/>
      </c>
      <c r="FP23" s="20" t="str">
        <f t="shared" si="62"/>
        <v/>
      </c>
      <c r="FQ23" s="20" t="str">
        <f t="shared" si="63"/>
        <v/>
      </c>
      <c r="FR23" s="20" t="str">
        <f t="shared" si="64"/>
        <v/>
      </c>
      <c r="FS23" s="20" t="str">
        <f t="shared" si="65"/>
        <v/>
      </c>
      <c r="FT23" s="20" t="str">
        <f t="shared" si="66"/>
        <v/>
      </c>
      <c r="FU23" s="20" t="str">
        <f t="shared" si="67"/>
        <v/>
      </c>
      <c r="FV23" s="20" t="str">
        <f t="shared" si="68"/>
        <v/>
      </c>
      <c r="FW23" s="20" t="str">
        <f t="shared" si="69"/>
        <v/>
      </c>
      <c r="FX23" s="20" t="str">
        <f t="shared" si="70"/>
        <v/>
      </c>
      <c r="FY23" s="20" t="str">
        <f t="shared" si="71"/>
        <v/>
      </c>
      <c r="FZ23" s="20" t="str">
        <f t="shared" si="72"/>
        <v/>
      </c>
      <c r="GA23" s="20" t="str">
        <f t="shared" si="73"/>
        <v/>
      </c>
      <c r="GB23" s="20" t="str">
        <f t="shared" si="74"/>
        <v/>
      </c>
      <c r="GC23" s="20" t="str">
        <f t="shared" si="75"/>
        <v/>
      </c>
      <c r="GD23" s="20" t="str">
        <f t="shared" si="76"/>
        <v/>
      </c>
      <c r="GE23" s="20" t="str">
        <f t="shared" si="77"/>
        <v/>
      </c>
      <c r="GF23" s="20" t="str">
        <f t="shared" si="78"/>
        <v/>
      </c>
      <c r="GG23" s="20" t="str">
        <f t="shared" si="79"/>
        <v/>
      </c>
      <c r="GH23" s="20" t="str">
        <f t="shared" si="80"/>
        <v/>
      </c>
      <c r="GI23" s="20" t="str">
        <f t="shared" si="81"/>
        <v/>
      </c>
      <c r="GJ23" s="20" t="str">
        <f t="shared" si="82"/>
        <v/>
      </c>
      <c r="GK23" s="20" t="str">
        <f t="shared" si="83"/>
        <v/>
      </c>
      <c r="GL23" s="20" t="str">
        <f t="shared" si="84"/>
        <v/>
      </c>
      <c r="GM23" s="20" t="str">
        <f t="shared" si="85"/>
        <v/>
      </c>
      <c r="GN23" s="20" t="str">
        <f t="shared" si="86"/>
        <v/>
      </c>
      <c r="GO23" s="20" t="str">
        <f t="shared" si="87"/>
        <v/>
      </c>
      <c r="GP23" s="20" t="str">
        <f t="shared" si="88"/>
        <v/>
      </c>
      <c r="GQ23" s="20" t="str">
        <f t="shared" si="89"/>
        <v/>
      </c>
      <c r="GR23" s="20" t="str">
        <f t="shared" si="90"/>
        <v/>
      </c>
      <c r="GS23" s="20" t="str">
        <f t="shared" si="91"/>
        <v/>
      </c>
      <c r="GT23" s="20" t="str">
        <f t="shared" si="92"/>
        <v/>
      </c>
      <c r="GU23" s="20" t="str">
        <f t="shared" si="93"/>
        <v/>
      </c>
      <c r="GV23" s="20" t="str">
        <f t="shared" si="94"/>
        <v/>
      </c>
      <c r="GW23" s="20" t="str">
        <f t="shared" si="95"/>
        <v/>
      </c>
      <c r="GX23" s="20" t="str">
        <f t="shared" si="96"/>
        <v/>
      </c>
      <c r="GY23" s="20" t="str">
        <f t="shared" si="97"/>
        <v/>
      </c>
      <c r="GZ23" s="20" t="str">
        <f t="shared" si="98"/>
        <v/>
      </c>
      <c r="HA23" s="21" t="str">
        <f t="shared" si="99"/>
        <v/>
      </c>
    </row>
    <row r="24" spans="2:209" x14ac:dyDescent="0.3">
      <c r="B24" s="6">
        <v>10911</v>
      </c>
      <c r="C24" s="13" t="s">
        <v>125</v>
      </c>
      <c r="D24" s="13">
        <v>21</v>
      </c>
      <c r="E24" s="13" t="str">
        <f t="shared" si="0"/>
        <v>S</v>
      </c>
      <c r="F24" s="20">
        <f>IFERROR('POF 08-09 | despesa (SCN124)'!F23/'POF 08-09 | despesa (SCN124)'!$DB23,"")</f>
        <v>7.1003886121630529E-3</v>
      </c>
      <c r="G24" s="20">
        <f>IFERROR('POF 08-09 | despesa (SCN124)'!G23/'POF 08-09 | despesa (SCN124)'!$DB23,"")</f>
        <v>7.3655483747255002E-3</v>
      </c>
      <c r="H24" s="20">
        <f>IFERROR('POF 08-09 | despesa (SCN124)'!H23/'POF 08-09 | despesa (SCN124)'!$DB23,"")</f>
        <v>8.4693972438843555E-3</v>
      </c>
      <c r="I24" s="20">
        <f>IFERROR('POF 08-09 | despesa (SCN124)'!I23/'POF 08-09 | despesa (SCN124)'!$DB23,"")</f>
        <v>8.7214207977208812E-3</v>
      </c>
      <c r="J24" s="20">
        <f>IFERROR('POF 08-09 | despesa (SCN124)'!J23/'POF 08-09 | despesa (SCN124)'!$DB23,"")</f>
        <v>9.9282952644895502E-3</v>
      </c>
      <c r="K24" s="20">
        <f>IFERROR('POF 08-09 | despesa (SCN124)'!K23/'POF 08-09 | despesa (SCN124)'!$DB23,"")</f>
        <v>8.5082796524845929E-3</v>
      </c>
      <c r="L24" s="20">
        <f>IFERROR('POF 08-09 | despesa (SCN124)'!L23/'POF 08-09 | despesa (SCN124)'!$DB23,"")</f>
        <v>8.5315763862975191E-3</v>
      </c>
      <c r="M24" s="20">
        <f>IFERROR('POF 08-09 | despesa (SCN124)'!M23/'POF 08-09 | despesa (SCN124)'!$DB23,"")</f>
        <v>9.0907637005991585E-3</v>
      </c>
      <c r="N24" s="20">
        <f>IFERROR('POF 08-09 | despesa (SCN124)'!N23/'POF 08-09 | despesa (SCN124)'!$DB23,"")</f>
        <v>7.6832858103155236E-3</v>
      </c>
      <c r="O24" s="20">
        <f>IFERROR('POF 08-09 | despesa (SCN124)'!O23/'POF 08-09 | despesa (SCN124)'!$DB23,"")</f>
        <v>9.5520605528678689E-3</v>
      </c>
      <c r="P24" s="20">
        <f>IFERROR('POF 08-09 | despesa (SCN124)'!P23/'POF 08-09 | despesa (SCN124)'!$DB23,"")</f>
        <v>9.8440525646245995E-3</v>
      </c>
      <c r="Q24" s="20">
        <f>IFERROR('POF 08-09 | despesa (SCN124)'!Q23/'POF 08-09 | despesa (SCN124)'!$DB23,"")</f>
        <v>1.0130280090465354E-2</v>
      </c>
      <c r="R24" s="20">
        <f>IFERROR('POF 08-09 | despesa (SCN124)'!R23/'POF 08-09 | despesa (SCN124)'!$DB23,"")</f>
        <v>9.2315789632425056E-3</v>
      </c>
      <c r="S24" s="20">
        <f>IFERROR('POF 08-09 | despesa (SCN124)'!S23/'POF 08-09 | despesa (SCN124)'!$DB23,"")</f>
        <v>9.1662460248392828E-3</v>
      </c>
      <c r="T24" s="20">
        <f>IFERROR('POF 08-09 | despesa (SCN124)'!T23/'POF 08-09 | despesa (SCN124)'!$DB23,"")</f>
        <v>9.2067584476367981E-3</v>
      </c>
      <c r="U24" s="20">
        <f>IFERROR('POF 08-09 | despesa (SCN124)'!U23/'POF 08-09 | despesa (SCN124)'!$DB23,"")</f>
        <v>8.9394529107156371E-3</v>
      </c>
      <c r="V24" s="20">
        <f>IFERROR('POF 08-09 | despesa (SCN124)'!V23/'POF 08-09 | despesa (SCN124)'!$DB23,"")</f>
        <v>8.5510065301128788E-3</v>
      </c>
      <c r="W24" s="20">
        <f>IFERROR('POF 08-09 | despesa (SCN124)'!W23/'POF 08-09 | despesa (SCN124)'!$DB23,"")</f>
        <v>9.2088478509882842E-3</v>
      </c>
      <c r="X24" s="20">
        <f>IFERROR('POF 08-09 | despesa (SCN124)'!X23/'POF 08-09 | despesa (SCN124)'!$DB23,"")</f>
        <v>9.3843773764954209E-3</v>
      </c>
      <c r="Y24" s="20">
        <f>IFERROR('POF 08-09 | despesa (SCN124)'!Y23/'POF 08-09 | despesa (SCN124)'!$DB23,"")</f>
        <v>8.7093896586926192E-3</v>
      </c>
      <c r="Z24" s="20">
        <f>IFERROR('POF 08-09 | despesa (SCN124)'!Z23/'POF 08-09 | despesa (SCN124)'!$DB23,"")</f>
        <v>9.0736735705115833E-3</v>
      </c>
      <c r="AA24" s="20">
        <f>IFERROR('POF 08-09 | despesa (SCN124)'!AA23/'POF 08-09 | despesa (SCN124)'!$DB23,"")</f>
        <v>1.0262770152092562E-2</v>
      </c>
      <c r="AB24" s="20">
        <f>IFERROR('POF 08-09 | despesa (SCN124)'!AB23/'POF 08-09 | despesa (SCN124)'!$DB23,"")</f>
        <v>1.0850701367728133E-2</v>
      </c>
      <c r="AC24" s="20">
        <f>IFERROR('POF 08-09 | despesa (SCN124)'!AC23/'POF 08-09 | despesa (SCN124)'!$DB23,"")</f>
        <v>9.6602252360434605E-3</v>
      </c>
      <c r="AD24" s="20">
        <f>IFERROR('POF 08-09 | despesa (SCN124)'!AD23/'POF 08-09 | despesa (SCN124)'!$DB23,"")</f>
        <v>1.038510830869086E-2</v>
      </c>
      <c r="AE24" s="20">
        <f>IFERROR('POF 08-09 | despesa (SCN124)'!AE23/'POF 08-09 | despesa (SCN124)'!$DB23,"")</f>
        <v>9.8161203271229392E-3</v>
      </c>
      <c r="AF24" s="20">
        <f>IFERROR('POF 08-09 | despesa (SCN124)'!AF23/'POF 08-09 | despesa (SCN124)'!$DB23,"")</f>
        <v>9.9117553103096664E-3</v>
      </c>
      <c r="AG24" s="20">
        <f>IFERROR('POF 08-09 | despesa (SCN124)'!AG23/'POF 08-09 | despesa (SCN124)'!$DB23,"")</f>
        <v>1.0400320922149698E-2</v>
      </c>
      <c r="AH24" s="20">
        <f>IFERROR('POF 08-09 | despesa (SCN124)'!AH23/'POF 08-09 | despesa (SCN124)'!$DB23,"")</f>
        <v>1.0786021310991413E-2</v>
      </c>
      <c r="AI24" s="20">
        <f>IFERROR('POF 08-09 | despesa (SCN124)'!AI23/'POF 08-09 | despesa (SCN124)'!$DB23,"")</f>
        <v>9.4644393884064561E-3</v>
      </c>
      <c r="AJ24" s="20">
        <f>IFERROR('POF 08-09 | despesa (SCN124)'!AJ23/'POF 08-09 | despesa (SCN124)'!$DB23,"")</f>
        <v>1.060471213901332E-2</v>
      </c>
      <c r="AK24" s="20">
        <f>IFERROR('POF 08-09 | despesa (SCN124)'!AK23/'POF 08-09 | despesa (SCN124)'!$DB23,"")</f>
        <v>1.0563774322984909E-2</v>
      </c>
      <c r="AL24" s="20">
        <f>IFERROR('POF 08-09 | despesa (SCN124)'!AL23/'POF 08-09 | despesa (SCN124)'!$DB23,"")</f>
        <v>1.0025997491655229E-2</v>
      </c>
      <c r="AM24" s="20">
        <f>IFERROR('POF 08-09 | despesa (SCN124)'!AM23/'POF 08-09 | despesa (SCN124)'!$DB23,"")</f>
        <v>9.3748593316352671E-3</v>
      </c>
      <c r="AN24" s="20">
        <f>IFERROR('POF 08-09 | despesa (SCN124)'!AN23/'POF 08-09 | despesa (SCN124)'!$DB23,"")</f>
        <v>9.335029347506343E-3</v>
      </c>
      <c r="AO24" s="20">
        <f>IFERROR('POF 08-09 | despesa (SCN124)'!AO23/'POF 08-09 | despesa (SCN124)'!$DB23,"")</f>
        <v>8.1554420275831655E-3</v>
      </c>
      <c r="AP24" s="20">
        <f>IFERROR('POF 08-09 | despesa (SCN124)'!AP23/'POF 08-09 | despesa (SCN124)'!$DB23,"")</f>
        <v>1.050381755473646E-2</v>
      </c>
      <c r="AQ24" s="20">
        <f>IFERROR('POF 08-09 | despesa (SCN124)'!AQ23/'POF 08-09 | despesa (SCN124)'!$DB23,"")</f>
        <v>1.0387732110940573E-2</v>
      </c>
      <c r="AR24" s="20">
        <f>IFERROR('POF 08-09 | despesa (SCN124)'!AR23/'POF 08-09 | despesa (SCN124)'!$DB23,"")</f>
        <v>1.0054820695127718E-2</v>
      </c>
      <c r="AS24" s="20">
        <f>IFERROR('POF 08-09 | despesa (SCN124)'!AS23/'POF 08-09 | despesa (SCN124)'!$DB23,"")</f>
        <v>1.105031421149137E-2</v>
      </c>
      <c r="AT24" s="20">
        <f>IFERROR('POF 08-09 | despesa (SCN124)'!AT23/'POF 08-09 | despesa (SCN124)'!$DB23,"")</f>
        <v>9.6732908012020849E-3</v>
      </c>
      <c r="AU24" s="20">
        <f>IFERROR('POF 08-09 | despesa (SCN124)'!AU23/'POF 08-09 | despesa (SCN124)'!$DB23,"")</f>
        <v>9.7469404314176212E-3</v>
      </c>
      <c r="AV24" s="20">
        <f>IFERROR('POF 08-09 | despesa (SCN124)'!AV23/'POF 08-09 | despesa (SCN124)'!$DB23,"")</f>
        <v>1.0677430052711745E-2</v>
      </c>
      <c r="AW24" s="20">
        <f>IFERROR('POF 08-09 | despesa (SCN124)'!AW23/'POF 08-09 | despesa (SCN124)'!$DB23,"")</f>
        <v>9.8144562103457417E-3</v>
      </c>
      <c r="AX24" s="20">
        <f>IFERROR('POF 08-09 | despesa (SCN124)'!AX23/'POF 08-09 | despesa (SCN124)'!$DB23,"")</f>
        <v>1.0944727631566823E-2</v>
      </c>
      <c r="AY24" s="20">
        <f>IFERROR('POF 08-09 | despesa (SCN124)'!AY23/'POF 08-09 | despesa (SCN124)'!$DB23,"")</f>
        <v>1.0613890110014342E-2</v>
      </c>
      <c r="AZ24" s="20">
        <f>IFERROR('POF 08-09 | despesa (SCN124)'!AZ23/'POF 08-09 | despesa (SCN124)'!$DB23,"")</f>
        <v>9.6021525322854736E-3</v>
      </c>
      <c r="BA24" s="20">
        <f>IFERROR('POF 08-09 | despesa (SCN124)'!BA23/'POF 08-09 | despesa (SCN124)'!$DB23,"")</f>
        <v>1.0583911670540602E-2</v>
      </c>
      <c r="BB24" s="20">
        <f>IFERROR('POF 08-09 | despesa (SCN124)'!BB23/'POF 08-09 | despesa (SCN124)'!$DB23,"")</f>
        <v>1.0063887988273632E-2</v>
      </c>
      <c r="BC24" s="20">
        <f>IFERROR('POF 08-09 | despesa (SCN124)'!BC23/'POF 08-09 | despesa (SCN124)'!$DB23,"")</f>
        <v>9.7562771797021358E-3</v>
      </c>
      <c r="BD24" s="20">
        <f>IFERROR('POF 08-09 | despesa (SCN124)'!BD23/'POF 08-09 | despesa (SCN124)'!$DB23,"")</f>
        <v>1.0227363739877079E-2</v>
      </c>
      <c r="BE24" s="20">
        <f>IFERROR('POF 08-09 | despesa (SCN124)'!BE23/'POF 08-09 | despesa (SCN124)'!$DB23,"")</f>
        <v>1.03529314960208E-2</v>
      </c>
      <c r="BF24" s="20">
        <f>IFERROR('POF 08-09 | despesa (SCN124)'!BF23/'POF 08-09 | despesa (SCN124)'!$DB23,"")</f>
        <v>9.6811167137630556E-3</v>
      </c>
      <c r="BG24" s="20">
        <f>IFERROR('POF 08-09 | despesa (SCN124)'!BG23/'POF 08-09 | despesa (SCN124)'!$DB23,"")</f>
        <v>9.9171732245791466E-3</v>
      </c>
      <c r="BH24" s="20">
        <f>IFERROR('POF 08-09 | despesa (SCN124)'!BH23/'POF 08-09 | despesa (SCN124)'!$DB23,"")</f>
        <v>1.2468138697010488E-2</v>
      </c>
      <c r="BI24" s="20">
        <f>IFERROR('POF 08-09 | despesa (SCN124)'!BI23/'POF 08-09 | despesa (SCN124)'!$DB23,"")</f>
        <v>1.0914569999430759E-2</v>
      </c>
      <c r="BJ24" s="20">
        <f>IFERROR('POF 08-09 | despesa (SCN124)'!BJ23/'POF 08-09 | despesa (SCN124)'!$DB23,"")</f>
        <v>8.8538593544248909E-3</v>
      </c>
      <c r="BK24" s="20">
        <f>IFERROR('POF 08-09 | despesa (SCN124)'!BK23/'POF 08-09 | despesa (SCN124)'!$DB23,"")</f>
        <v>9.8950604692492564E-3</v>
      </c>
      <c r="BL24" s="20">
        <f>IFERROR('POF 08-09 | despesa (SCN124)'!BL23/'POF 08-09 | despesa (SCN124)'!$DB23,"")</f>
        <v>1.0259937747028373E-2</v>
      </c>
      <c r="BM24" s="20">
        <f>IFERROR('POF 08-09 | despesa (SCN124)'!BM23/'POF 08-09 | despesa (SCN124)'!$DB23,"")</f>
        <v>1.0789055351556694E-2</v>
      </c>
      <c r="BN24" s="20">
        <f>IFERROR('POF 08-09 | despesa (SCN124)'!BN23/'POF 08-09 | despesa (SCN124)'!$DB23,"")</f>
        <v>1.0328548437799857E-2</v>
      </c>
      <c r="BO24" s="20">
        <f>IFERROR('POF 08-09 | despesa (SCN124)'!BO23/'POF 08-09 | despesa (SCN124)'!$DB23,"")</f>
        <v>1.0923120683823225E-2</v>
      </c>
      <c r="BP24" s="20">
        <f>IFERROR('POF 08-09 | despesa (SCN124)'!BP23/'POF 08-09 | despesa (SCN124)'!$DB23,"")</f>
        <v>8.6723742476768218E-3</v>
      </c>
      <c r="BQ24" s="20">
        <f>IFERROR('POF 08-09 | despesa (SCN124)'!BQ23/'POF 08-09 | despesa (SCN124)'!$DB23,"")</f>
        <v>9.018587403333736E-3</v>
      </c>
      <c r="BR24" s="20">
        <f>IFERROR('POF 08-09 | despesa (SCN124)'!BR23/'POF 08-09 | despesa (SCN124)'!$DB23,"")</f>
        <v>1.211814811078383E-2</v>
      </c>
      <c r="BS24" s="20">
        <f>IFERROR('POF 08-09 | despesa (SCN124)'!BS23/'POF 08-09 | despesa (SCN124)'!$DB23,"")</f>
        <v>1.1172406971817766E-2</v>
      </c>
      <c r="BT24" s="20">
        <f>IFERROR('POF 08-09 | despesa (SCN124)'!BT23/'POF 08-09 | despesa (SCN124)'!$DB23,"")</f>
        <v>1.0368750387907442E-2</v>
      </c>
      <c r="BU24" s="20">
        <f>IFERROR('POF 08-09 | despesa (SCN124)'!BU23/'POF 08-09 | despesa (SCN124)'!$DB23,"")</f>
        <v>1.1423664820908412E-2</v>
      </c>
      <c r="BV24" s="20">
        <f>IFERROR('POF 08-09 | despesa (SCN124)'!BV23/'POF 08-09 | despesa (SCN124)'!$DB23,"")</f>
        <v>1.1964245131029861E-2</v>
      </c>
      <c r="BW24" s="20">
        <f>IFERROR('POF 08-09 | despesa (SCN124)'!BW23/'POF 08-09 | despesa (SCN124)'!$DB23,"")</f>
        <v>1.0812728003551838E-2</v>
      </c>
      <c r="BX24" s="20">
        <f>IFERROR('POF 08-09 | despesa (SCN124)'!BX23/'POF 08-09 | despesa (SCN124)'!$DB23,"")</f>
        <v>1.4112869544855206E-2</v>
      </c>
      <c r="BY24" s="20">
        <f>IFERROR('POF 08-09 | despesa (SCN124)'!BY23/'POF 08-09 | despesa (SCN124)'!$DB23,"")</f>
        <v>9.5407890269625911E-3</v>
      </c>
      <c r="BZ24" s="20">
        <f>IFERROR('POF 08-09 | despesa (SCN124)'!BZ23/'POF 08-09 | despesa (SCN124)'!$DB23,"")</f>
        <v>1.1113164910327874E-2</v>
      </c>
      <c r="CA24" s="20">
        <f>IFERROR('POF 08-09 | despesa (SCN124)'!CA23/'POF 08-09 | despesa (SCN124)'!$DB23,"")</f>
        <v>1.1474522096820443E-2</v>
      </c>
      <c r="CB24" s="20">
        <f>IFERROR('POF 08-09 | despesa (SCN124)'!CB23/'POF 08-09 | despesa (SCN124)'!$DB23,"")</f>
        <v>1.0387443169997401E-2</v>
      </c>
      <c r="CC24" s="20">
        <f>IFERROR('POF 08-09 | despesa (SCN124)'!CC23/'POF 08-09 | despesa (SCN124)'!$DB23,"")</f>
        <v>1.1313482522765969E-2</v>
      </c>
      <c r="CD24" s="20">
        <f>IFERROR('POF 08-09 | despesa (SCN124)'!CD23/'POF 08-09 | despesa (SCN124)'!$DB23,"")</f>
        <v>1.3089355134419934E-2</v>
      </c>
      <c r="CE24" s="20">
        <f>IFERROR('POF 08-09 | despesa (SCN124)'!CE23/'POF 08-09 | despesa (SCN124)'!$DB23,"")</f>
        <v>9.7533660956145227E-3</v>
      </c>
      <c r="CF24" s="20">
        <f>IFERROR('POF 08-09 | despesa (SCN124)'!CF23/'POF 08-09 | despesa (SCN124)'!$DB23,"")</f>
        <v>1.0967966935978696E-2</v>
      </c>
      <c r="CG24" s="20">
        <f>IFERROR('POF 08-09 | despesa (SCN124)'!CG23/'POF 08-09 | despesa (SCN124)'!$DB23,"")</f>
        <v>1.0288553095527474E-2</v>
      </c>
      <c r="CH24" s="20">
        <f>IFERROR('POF 08-09 | despesa (SCN124)'!CH23/'POF 08-09 | despesa (SCN124)'!$DB23,"")</f>
        <v>1.0400137596256333E-2</v>
      </c>
      <c r="CI24" s="20">
        <f>IFERROR('POF 08-09 | despesa (SCN124)'!CI23/'POF 08-09 | despesa (SCN124)'!$DB23,"")</f>
        <v>9.3547824239463319E-3</v>
      </c>
      <c r="CJ24" s="20">
        <f>IFERROR('POF 08-09 | despesa (SCN124)'!CJ23/'POF 08-09 | despesa (SCN124)'!$DB23,"")</f>
        <v>1.2176091496992234E-2</v>
      </c>
      <c r="CK24" s="20">
        <f>IFERROR('POF 08-09 | despesa (SCN124)'!CK23/'POF 08-09 | despesa (SCN124)'!$DB23,"")</f>
        <v>1.1757824571829898E-2</v>
      </c>
      <c r="CL24" s="20">
        <f>IFERROR('POF 08-09 | despesa (SCN124)'!CL23/'POF 08-09 | despesa (SCN124)'!$DB23,"")</f>
        <v>9.8360757700873269E-3</v>
      </c>
      <c r="CM24" s="20">
        <f>IFERROR('POF 08-09 | despesa (SCN124)'!CM23/'POF 08-09 | despesa (SCN124)'!$DB23,"")</f>
        <v>8.8175920067763529E-3</v>
      </c>
      <c r="CN24" s="20">
        <f>IFERROR('POF 08-09 | despesa (SCN124)'!CN23/'POF 08-09 | despesa (SCN124)'!$DB23,"")</f>
        <v>1.0080156648047749E-2</v>
      </c>
      <c r="CO24" s="20">
        <f>IFERROR('POF 08-09 | despesa (SCN124)'!CO23/'POF 08-09 | despesa (SCN124)'!$DB23,"")</f>
        <v>9.7740460886797716E-3</v>
      </c>
      <c r="CP24" s="20">
        <f>IFERROR('POF 08-09 | despesa (SCN124)'!CP23/'POF 08-09 | despesa (SCN124)'!$DB23,"")</f>
        <v>9.9682153266045376E-3</v>
      </c>
      <c r="CQ24" s="20">
        <f>IFERROR('POF 08-09 | despesa (SCN124)'!CQ23/'POF 08-09 | despesa (SCN124)'!$DB23,"")</f>
        <v>9.8269766637837808E-3</v>
      </c>
      <c r="CR24" s="20">
        <f>IFERROR('POF 08-09 | despesa (SCN124)'!CR23/'POF 08-09 | despesa (SCN124)'!$DB23,"")</f>
        <v>9.3955021069252777E-3</v>
      </c>
      <c r="CS24" s="20">
        <f>IFERROR('POF 08-09 | despesa (SCN124)'!CS23/'POF 08-09 | despesa (SCN124)'!$DB23,"")</f>
        <v>1.1319130951008881E-2</v>
      </c>
      <c r="CT24" s="20">
        <f>IFERROR('POF 08-09 | despesa (SCN124)'!CT23/'POF 08-09 | despesa (SCN124)'!$DB23,"")</f>
        <v>1.2720328133682424E-2</v>
      </c>
      <c r="CU24" s="20">
        <f>IFERROR('POF 08-09 | despesa (SCN124)'!CU23/'POF 08-09 | despesa (SCN124)'!$DB23,"")</f>
        <v>6.8636928680115067E-3</v>
      </c>
      <c r="CV24" s="20">
        <f>IFERROR('POF 08-09 | despesa (SCN124)'!CV23/'POF 08-09 | despesa (SCN124)'!$DB23,"")</f>
        <v>9.3969511054487025E-3</v>
      </c>
      <c r="CW24" s="20">
        <f>IFERROR('POF 08-09 | despesa (SCN124)'!CW23/'POF 08-09 | despesa (SCN124)'!$DB23,"")</f>
        <v>1.0114126595639469E-2</v>
      </c>
      <c r="CX24" s="20">
        <f>IFERROR('POF 08-09 | despesa (SCN124)'!CX23/'POF 08-09 | despesa (SCN124)'!$DB23,"")</f>
        <v>1.0353655560188415E-2</v>
      </c>
      <c r="CY24" s="20">
        <f>IFERROR('POF 08-09 | despesa (SCN124)'!CY23/'POF 08-09 | despesa (SCN124)'!$DB23,"")</f>
        <v>8.8306258391594485E-3</v>
      </c>
      <c r="CZ24" s="20">
        <f>IFERROR('POF 08-09 | despesa (SCN124)'!CZ23/'POF 08-09 | despesa (SCN124)'!$DB23,"")</f>
        <v>9.7132030254833482E-3</v>
      </c>
      <c r="DA24" s="20">
        <f>IFERROR('POF 08-09 | despesa (SCN124)'!DA23/'POF 08-09 | despesa (SCN124)'!$DB23,"")</f>
        <v>7.6299851484621806E-3</v>
      </c>
      <c r="DB24" s="21">
        <f>IFERROR('POF 08-09 | despesa (SCN124)'!DB23/'POF 08-09 | despesa (SCN124)'!$DB23,"")</f>
        <v>1</v>
      </c>
      <c r="DD24" s="26">
        <v>74371</v>
      </c>
      <c r="DF24" s="34">
        <f t="shared" si="100"/>
        <v>528.06300147517845</v>
      </c>
      <c r="DG24" s="20">
        <f t="shared" si="1"/>
        <v>547.78319817671013</v>
      </c>
      <c r="DH24" s="20">
        <f t="shared" si="2"/>
        <v>629.87754242492338</v>
      </c>
      <c r="DI24" s="20">
        <f t="shared" si="3"/>
        <v>648.62078614729967</v>
      </c>
      <c r="DJ24" s="20">
        <f t="shared" si="4"/>
        <v>738.37724711535236</v>
      </c>
      <c r="DK24" s="20">
        <f t="shared" si="5"/>
        <v>632.76926603493166</v>
      </c>
      <c r="DL24" s="20">
        <f t="shared" si="6"/>
        <v>634.50186742533276</v>
      </c>
      <c r="DM24" s="20">
        <f t="shared" si="7"/>
        <v>676.08918717725999</v>
      </c>
      <c r="DN24" s="20">
        <f t="shared" si="8"/>
        <v>571.41364899897576</v>
      </c>
      <c r="DO24" s="20">
        <f t="shared" si="9"/>
        <v>710.39629537733629</v>
      </c>
      <c r="DP24" s="20">
        <f t="shared" si="10"/>
        <v>732.11203328369606</v>
      </c>
      <c r="DQ24" s="20">
        <f t="shared" si="11"/>
        <v>753.39906060799888</v>
      </c>
      <c r="DR24" s="20">
        <f t="shared" si="12"/>
        <v>686.56175907530837</v>
      </c>
      <c r="DS24" s="20">
        <f t="shared" si="13"/>
        <v>681.70288311332229</v>
      </c>
      <c r="DT24" s="20">
        <f t="shared" si="14"/>
        <v>684.71583250919628</v>
      </c>
      <c r="DU24" s="20">
        <f t="shared" si="15"/>
        <v>664.83605242283261</v>
      </c>
      <c r="DV24" s="20">
        <f t="shared" si="16"/>
        <v>635.94690665102496</v>
      </c>
      <c r="DW24" s="20">
        <f t="shared" si="17"/>
        <v>684.8712235258497</v>
      </c>
      <c r="DX24" s="20">
        <f t="shared" si="18"/>
        <v>697.92552986734097</v>
      </c>
      <c r="DY24" s="20">
        <f t="shared" si="19"/>
        <v>647.72601830662882</v>
      </c>
      <c r="DZ24" s="20">
        <f t="shared" si="20"/>
        <v>674.81817711251699</v>
      </c>
      <c r="EA24" s="20">
        <f t="shared" si="21"/>
        <v>763.25247898127589</v>
      </c>
      <c r="EB24" s="20">
        <f t="shared" si="22"/>
        <v>806.97751141930905</v>
      </c>
      <c r="EC24" s="20">
        <f t="shared" si="23"/>
        <v>718.44061102978822</v>
      </c>
      <c r="ED24" s="20">
        <f t="shared" si="24"/>
        <v>772.35089002564791</v>
      </c>
      <c r="EE24" s="20">
        <f t="shared" si="25"/>
        <v>730.03468484846007</v>
      </c>
      <c r="EF24" s="20">
        <f t="shared" si="26"/>
        <v>737.14715418304024</v>
      </c>
      <c r="EG24" s="20">
        <f t="shared" si="27"/>
        <v>773.48226730119518</v>
      </c>
      <c r="EH24" s="20">
        <f t="shared" si="28"/>
        <v>802.16719091974232</v>
      </c>
      <c r="EI24" s="20">
        <f t="shared" si="29"/>
        <v>703.87982175517652</v>
      </c>
      <c r="EJ24" s="20">
        <f t="shared" si="30"/>
        <v>788.6830464905596</v>
      </c>
      <c r="EK24" s="20">
        <f t="shared" si="31"/>
        <v>785.63846017471064</v>
      </c>
      <c r="EL24" s="20">
        <f t="shared" si="32"/>
        <v>745.64345945189098</v>
      </c>
      <c r="EM24" s="20">
        <f t="shared" si="33"/>
        <v>697.21766335304642</v>
      </c>
      <c r="EN24" s="20">
        <f t="shared" si="34"/>
        <v>694.25546760339421</v>
      </c>
      <c r="EO24" s="20">
        <f t="shared" si="35"/>
        <v>606.52837903338764</v>
      </c>
      <c r="EP24" s="20">
        <f t="shared" si="36"/>
        <v>781.17941536330534</v>
      </c>
      <c r="EQ24" s="20">
        <f t="shared" si="37"/>
        <v>772.5460248227613</v>
      </c>
      <c r="ER24" s="20">
        <f t="shared" si="38"/>
        <v>747.7870699173435</v>
      </c>
      <c r="ES24" s="20">
        <f t="shared" si="39"/>
        <v>821.82291822282468</v>
      </c>
      <c r="ET24" s="20">
        <f t="shared" si="40"/>
        <v>719.41231017620021</v>
      </c>
      <c r="EU24" s="20">
        <f t="shared" si="41"/>
        <v>724.88970682495994</v>
      </c>
      <c r="EV24" s="20">
        <f t="shared" si="42"/>
        <v>794.0911504502252</v>
      </c>
      <c r="EW24" s="20">
        <f t="shared" si="43"/>
        <v>729.91092281962312</v>
      </c>
      <c r="EX24" s="20">
        <f t="shared" si="44"/>
        <v>813.97033868725612</v>
      </c>
      <c r="EY24" s="20">
        <f t="shared" si="45"/>
        <v>789.36562137187661</v>
      </c>
      <c r="EZ24" s="20">
        <f t="shared" si="46"/>
        <v>714.12168597860295</v>
      </c>
      <c r="FA24" s="20">
        <f t="shared" si="47"/>
        <v>787.13609484977508</v>
      </c>
      <c r="FB24" s="20">
        <f t="shared" si="48"/>
        <v>748.46141357589829</v>
      </c>
      <c r="FC24" s="20">
        <f t="shared" si="49"/>
        <v>725.58409013162759</v>
      </c>
      <c r="FD24" s="20">
        <f t="shared" si="50"/>
        <v>760.61926869839829</v>
      </c>
      <c r="FE24" s="20">
        <f t="shared" si="51"/>
        <v>769.95786829056294</v>
      </c>
      <c r="FF24" s="20">
        <f t="shared" si="52"/>
        <v>719.99433111927226</v>
      </c>
      <c r="FG24" s="20">
        <f t="shared" si="53"/>
        <v>737.55008988517568</v>
      </c>
      <c r="FH24" s="20">
        <f t="shared" si="54"/>
        <v>927.26794303536701</v>
      </c>
      <c r="FI24" s="20">
        <f t="shared" si="55"/>
        <v>811.72748542766499</v>
      </c>
      <c r="FJ24" s="20">
        <f t="shared" si="56"/>
        <v>658.47037404793355</v>
      </c>
      <c r="FK24" s="20">
        <f t="shared" si="57"/>
        <v>735.90554215853649</v>
      </c>
      <c r="FL24" s="20">
        <f t="shared" si="58"/>
        <v>763.04183018424715</v>
      </c>
      <c r="FM24" s="20">
        <f t="shared" si="59"/>
        <v>802.39283555062286</v>
      </c>
      <c r="FN24" s="20">
        <f t="shared" si="60"/>
        <v>768.14447586761321</v>
      </c>
      <c r="FO24" s="20">
        <f t="shared" si="61"/>
        <v>812.36340837661703</v>
      </c>
      <c r="FP24" s="20">
        <f t="shared" si="62"/>
        <v>644.97314517397297</v>
      </c>
      <c r="FQ24" s="20">
        <f t="shared" si="63"/>
        <v>670.72136377333322</v>
      </c>
      <c r="FR24" s="20">
        <f t="shared" si="64"/>
        <v>901.23879314710427</v>
      </c>
      <c r="FS24" s="20">
        <f t="shared" si="65"/>
        <v>830.90307890105908</v>
      </c>
      <c r="FT24" s="20">
        <f t="shared" si="66"/>
        <v>771.1343350990644</v>
      </c>
      <c r="FU24" s="20">
        <f t="shared" si="67"/>
        <v>849.5893763957796</v>
      </c>
      <c r="FV24" s="20">
        <f t="shared" si="68"/>
        <v>889.79287463982178</v>
      </c>
      <c r="FW24" s="20">
        <f t="shared" si="69"/>
        <v>804.15339435215378</v>
      </c>
      <c r="FX24" s="20">
        <f t="shared" si="70"/>
        <v>1049.5882209204265</v>
      </c>
      <c r="FY24" s="20">
        <f t="shared" si="71"/>
        <v>709.55802072423489</v>
      </c>
      <c r="FZ24" s="20">
        <f t="shared" si="72"/>
        <v>826.49718754599428</v>
      </c>
      <c r="GA24" s="20">
        <f t="shared" si="73"/>
        <v>853.37168286263318</v>
      </c>
      <c r="GB24" s="20">
        <f t="shared" si="74"/>
        <v>772.5245359958767</v>
      </c>
      <c r="GC24" s="20">
        <f t="shared" si="75"/>
        <v>841.39500870062784</v>
      </c>
      <c r="GD24" s="20">
        <f t="shared" si="76"/>
        <v>973.46843070194495</v>
      </c>
      <c r="GE24" s="20">
        <f t="shared" si="77"/>
        <v>725.36758989694772</v>
      </c>
      <c r="GF24" s="20">
        <f t="shared" si="78"/>
        <v>815.6986689956716</v>
      </c>
      <c r="GG24" s="20">
        <f t="shared" si="79"/>
        <v>765.16998226747376</v>
      </c>
      <c r="GH24" s="20">
        <f t="shared" si="80"/>
        <v>773.4686331711797</v>
      </c>
      <c r="GI24" s="20">
        <f t="shared" si="81"/>
        <v>695.72452365131267</v>
      </c>
      <c r="GJ24" s="20">
        <f t="shared" si="82"/>
        <v>905.54810072280941</v>
      </c>
      <c r="GK24" s="20">
        <f t="shared" si="83"/>
        <v>874.44117123156127</v>
      </c>
      <c r="GL24" s="20">
        <f t="shared" si="84"/>
        <v>731.51879109716458</v>
      </c>
      <c r="GM24" s="20">
        <f t="shared" si="85"/>
        <v>655.77313513596414</v>
      </c>
      <c r="GN24" s="20">
        <f t="shared" si="86"/>
        <v>749.67133007195912</v>
      </c>
      <c r="GO24" s="20">
        <f t="shared" si="87"/>
        <v>726.90558166120331</v>
      </c>
      <c r="GP24" s="20">
        <f t="shared" si="88"/>
        <v>741.34614205490607</v>
      </c>
      <c r="GQ24" s="20">
        <f t="shared" si="89"/>
        <v>730.84208146226354</v>
      </c>
      <c r="GR24" s="20">
        <f t="shared" si="90"/>
        <v>698.75288719413982</v>
      </c>
      <c r="GS24" s="20">
        <f t="shared" si="91"/>
        <v>841.81508795748152</v>
      </c>
      <c r="GT24" s="20">
        <f t="shared" si="92"/>
        <v>946.02352363009561</v>
      </c>
      <c r="GU24" s="20">
        <f t="shared" si="93"/>
        <v>510.45970228688378</v>
      </c>
      <c r="GV24" s="20">
        <f t="shared" si="94"/>
        <v>698.86065066332549</v>
      </c>
      <c r="GW24" s="20">
        <f t="shared" si="95"/>
        <v>752.197709044303</v>
      </c>
      <c r="GX24" s="20">
        <f t="shared" si="96"/>
        <v>770.0117176667726</v>
      </c>
      <c r="GY24" s="20">
        <f t="shared" si="97"/>
        <v>656.7424742841273</v>
      </c>
      <c r="GZ24" s="20">
        <f t="shared" si="98"/>
        <v>722.38062220822212</v>
      </c>
      <c r="HA24" s="21">
        <f t="shared" si="99"/>
        <v>567.44962547628086</v>
      </c>
    </row>
    <row r="25" spans="2:209" x14ac:dyDescent="0.3">
      <c r="B25" s="6">
        <v>10912</v>
      </c>
      <c r="C25" s="13" t="s">
        <v>126</v>
      </c>
      <c r="D25" s="13">
        <v>22</v>
      </c>
      <c r="E25" s="13" t="str">
        <f t="shared" si="0"/>
        <v>S</v>
      </c>
      <c r="F25" s="20">
        <f>IFERROR('POF 08-09 | despesa (SCN124)'!F24/'POF 08-09 | despesa (SCN124)'!$DB24,"")</f>
        <v>6.8779647931640946E-3</v>
      </c>
      <c r="G25" s="20">
        <f>IFERROR('POF 08-09 | despesa (SCN124)'!G24/'POF 08-09 | despesa (SCN124)'!$DB24,"")</f>
        <v>7.1819912011006496E-3</v>
      </c>
      <c r="H25" s="20">
        <f>IFERROR('POF 08-09 | despesa (SCN124)'!H24/'POF 08-09 | despesa (SCN124)'!$DB24,"")</f>
        <v>6.3555597076495217E-3</v>
      </c>
      <c r="I25" s="20">
        <f>IFERROR('POF 08-09 | despesa (SCN124)'!I24/'POF 08-09 | despesa (SCN124)'!$DB24,"")</f>
        <v>7.8629333804515512E-3</v>
      </c>
      <c r="J25" s="20">
        <f>IFERROR('POF 08-09 | despesa (SCN124)'!J24/'POF 08-09 | despesa (SCN124)'!$DB24,"")</f>
        <v>5.9363526488211155E-3</v>
      </c>
      <c r="K25" s="20">
        <f>IFERROR('POF 08-09 | despesa (SCN124)'!K24/'POF 08-09 | despesa (SCN124)'!$DB24,"")</f>
        <v>7.3310571203365135E-3</v>
      </c>
      <c r="L25" s="20">
        <f>IFERROR('POF 08-09 | despesa (SCN124)'!L24/'POF 08-09 | despesa (SCN124)'!$DB24,"")</f>
        <v>5.8118454114597443E-3</v>
      </c>
      <c r="M25" s="20">
        <f>IFERROR('POF 08-09 | despesa (SCN124)'!M24/'POF 08-09 | despesa (SCN124)'!$DB24,"")</f>
        <v>7.0749483843931416E-3</v>
      </c>
      <c r="N25" s="20">
        <f>IFERROR('POF 08-09 | despesa (SCN124)'!N24/'POF 08-09 | despesa (SCN124)'!$DB24,"")</f>
        <v>4.8566857350490619E-3</v>
      </c>
      <c r="O25" s="20">
        <f>IFERROR('POF 08-09 | despesa (SCN124)'!O24/'POF 08-09 | despesa (SCN124)'!$DB24,"")</f>
        <v>7.3859477338117339E-3</v>
      </c>
      <c r="P25" s="20">
        <f>IFERROR('POF 08-09 | despesa (SCN124)'!P24/'POF 08-09 | despesa (SCN124)'!$DB24,"")</f>
        <v>5.5479889625372055E-3</v>
      </c>
      <c r="Q25" s="20">
        <f>IFERROR('POF 08-09 | despesa (SCN124)'!Q24/'POF 08-09 | despesa (SCN124)'!$DB24,"")</f>
        <v>1.1759970940642392E-2</v>
      </c>
      <c r="R25" s="20">
        <f>IFERROR('POF 08-09 | despesa (SCN124)'!R24/'POF 08-09 | despesa (SCN124)'!$DB24,"")</f>
        <v>7.5787399993046132E-3</v>
      </c>
      <c r="S25" s="20">
        <f>IFERROR('POF 08-09 | despesa (SCN124)'!S24/'POF 08-09 | despesa (SCN124)'!$DB24,"")</f>
        <v>7.3478123188171875E-3</v>
      </c>
      <c r="T25" s="20">
        <f>IFERROR('POF 08-09 | despesa (SCN124)'!T24/'POF 08-09 | despesa (SCN124)'!$DB24,"")</f>
        <v>9.067258902979906E-3</v>
      </c>
      <c r="U25" s="20">
        <f>IFERROR('POF 08-09 | despesa (SCN124)'!U24/'POF 08-09 | despesa (SCN124)'!$DB24,"")</f>
        <v>8.3707592015780114E-3</v>
      </c>
      <c r="V25" s="20">
        <f>IFERROR('POF 08-09 | despesa (SCN124)'!V24/'POF 08-09 | despesa (SCN124)'!$DB24,"")</f>
        <v>7.4484465553192793E-3</v>
      </c>
      <c r="W25" s="20">
        <f>IFERROR('POF 08-09 | despesa (SCN124)'!W24/'POF 08-09 | despesa (SCN124)'!$DB24,"")</f>
        <v>5.7341270381038719E-3</v>
      </c>
      <c r="X25" s="20">
        <f>IFERROR('POF 08-09 | despesa (SCN124)'!X24/'POF 08-09 | despesa (SCN124)'!$DB24,"")</f>
        <v>6.1801550396646289E-3</v>
      </c>
      <c r="Y25" s="20">
        <f>IFERROR('POF 08-09 | despesa (SCN124)'!Y24/'POF 08-09 | despesa (SCN124)'!$DB24,"")</f>
        <v>7.7993834836888772E-3</v>
      </c>
      <c r="Z25" s="20">
        <f>IFERROR('POF 08-09 | despesa (SCN124)'!Z24/'POF 08-09 | despesa (SCN124)'!$DB24,"")</f>
        <v>8.3128790714261346E-3</v>
      </c>
      <c r="AA25" s="20">
        <f>IFERROR('POF 08-09 | despesa (SCN124)'!AA24/'POF 08-09 | despesa (SCN124)'!$DB24,"")</f>
        <v>8.9035873444363069E-3</v>
      </c>
      <c r="AB25" s="20">
        <f>IFERROR('POF 08-09 | despesa (SCN124)'!AB24/'POF 08-09 | despesa (SCN124)'!$DB24,"")</f>
        <v>5.4291194297912508E-3</v>
      </c>
      <c r="AC25" s="20">
        <f>IFERROR('POF 08-09 | despesa (SCN124)'!AC24/'POF 08-09 | despesa (SCN124)'!$DB24,"")</f>
        <v>1.0024186992163337E-2</v>
      </c>
      <c r="AD25" s="20">
        <f>IFERROR('POF 08-09 | despesa (SCN124)'!AD24/'POF 08-09 | despesa (SCN124)'!$DB24,"")</f>
        <v>6.6070892152711629E-3</v>
      </c>
      <c r="AE25" s="20">
        <f>IFERROR('POF 08-09 | despesa (SCN124)'!AE24/'POF 08-09 | despesa (SCN124)'!$DB24,"")</f>
        <v>6.9663849405275377E-3</v>
      </c>
      <c r="AF25" s="20">
        <f>IFERROR('POF 08-09 | despesa (SCN124)'!AF24/'POF 08-09 | despesa (SCN124)'!$DB24,"")</f>
        <v>1.5917915255610333E-2</v>
      </c>
      <c r="AG25" s="20">
        <f>IFERROR('POF 08-09 | despesa (SCN124)'!AG24/'POF 08-09 | despesa (SCN124)'!$DB24,"")</f>
        <v>5.0165608339577733E-3</v>
      </c>
      <c r="AH25" s="20">
        <f>IFERROR('POF 08-09 | despesa (SCN124)'!AH24/'POF 08-09 | despesa (SCN124)'!$DB24,"")</f>
        <v>1.2017661872402661E-2</v>
      </c>
      <c r="AI25" s="20">
        <f>IFERROR('POF 08-09 | despesa (SCN124)'!AI24/'POF 08-09 | despesa (SCN124)'!$DB24,"")</f>
        <v>1.189049578424845E-2</v>
      </c>
      <c r="AJ25" s="20">
        <f>IFERROR('POF 08-09 | despesa (SCN124)'!AJ24/'POF 08-09 | despesa (SCN124)'!$DB24,"")</f>
        <v>7.6649559593371325E-3</v>
      </c>
      <c r="AK25" s="20">
        <f>IFERROR('POF 08-09 | despesa (SCN124)'!AK24/'POF 08-09 | despesa (SCN124)'!$DB24,"")</f>
        <v>9.7344671400599152E-3</v>
      </c>
      <c r="AL25" s="20">
        <f>IFERROR('POF 08-09 | despesa (SCN124)'!AL24/'POF 08-09 | despesa (SCN124)'!$DB24,"")</f>
        <v>1.0011771254155463E-2</v>
      </c>
      <c r="AM25" s="20">
        <f>IFERROR('POF 08-09 | despesa (SCN124)'!AM24/'POF 08-09 | despesa (SCN124)'!$DB24,"")</f>
        <v>7.6530217517792069E-3</v>
      </c>
      <c r="AN25" s="20">
        <f>IFERROR('POF 08-09 | despesa (SCN124)'!AN24/'POF 08-09 | despesa (SCN124)'!$DB24,"")</f>
        <v>8.6022162595888185E-3</v>
      </c>
      <c r="AO25" s="20">
        <f>IFERROR('POF 08-09 | despesa (SCN124)'!AO24/'POF 08-09 | despesa (SCN124)'!$DB24,"")</f>
        <v>7.4108463674586794E-3</v>
      </c>
      <c r="AP25" s="20">
        <f>IFERROR('POF 08-09 | despesa (SCN124)'!AP24/'POF 08-09 | despesa (SCN124)'!$DB24,"")</f>
        <v>9.7755634508525594E-3</v>
      </c>
      <c r="AQ25" s="20">
        <f>IFERROR('POF 08-09 | despesa (SCN124)'!AQ24/'POF 08-09 | despesa (SCN124)'!$DB24,"")</f>
        <v>1.2474843820608851E-2</v>
      </c>
      <c r="AR25" s="20">
        <f>IFERROR('POF 08-09 | despesa (SCN124)'!AR24/'POF 08-09 | despesa (SCN124)'!$DB24,"")</f>
        <v>1.3131402421987766E-2</v>
      </c>
      <c r="AS25" s="20">
        <f>IFERROR('POF 08-09 | despesa (SCN124)'!AS24/'POF 08-09 | despesa (SCN124)'!$DB24,"")</f>
        <v>1.7493026966238993E-2</v>
      </c>
      <c r="AT25" s="20">
        <f>IFERROR('POF 08-09 | despesa (SCN124)'!AT24/'POF 08-09 | despesa (SCN124)'!$DB24,"")</f>
        <v>1.0942320733515415E-2</v>
      </c>
      <c r="AU25" s="20">
        <f>IFERROR('POF 08-09 | despesa (SCN124)'!AU24/'POF 08-09 | despesa (SCN124)'!$DB24,"")</f>
        <v>8.0770406729629204E-3</v>
      </c>
      <c r="AV25" s="20">
        <f>IFERROR('POF 08-09 | despesa (SCN124)'!AV24/'POF 08-09 | despesa (SCN124)'!$DB24,"")</f>
        <v>8.3749213683907055E-3</v>
      </c>
      <c r="AW25" s="20">
        <f>IFERROR('POF 08-09 | despesa (SCN124)'!AW24/'POF 08-09 | despesa (SCN124)'!$DB24,"")</f>
        <v>1.3611522999341773E-2</v>
      </c>
      <c r="AX25" s="20">
        <f>IFERROR('POF 08-09 | despesa (SCN124)'!AX24/'POF 08-09 | despesa (SCN124)'!$DB24,"")</f>
        <v>1.6952901997261051E-2</v>
      </c>
      <c r="AY25" s="20">
        <f>IFERROR('POF 08-09 | despesa (SCN124)'!AY24/'POF 08-09 | despesa (SCN124)'!$DB24,"")</f>
        <v>7.5146670577465732E-3</v>
      </c>
      <c r="AZ25" s="20">
        <f>IFERROR('POF 08-09 | despesa (SCN124)'!AZ24/'POF 08-09 | despesa (SCN124)'!$DB24,"")</f>
        <v>6.4612709699265903E-3</v>
      </c>
      <c r="BA25" s="20">
        <f>IFERROR('POF 08-09 | despesa (SCN124)'!BA24/'POF 08-09 | despesa (SCN124)'!$DB24,"")</f>
        <v>7.4648437053154229E-3</v>
      </c>
      <c r="BB25" s="20">
        <f>IFERROR('POF 08-09 | despesa (SCN124)'!BB24/'POF 08-09 | despesa (SCN124)'!$DB24,"")</f>
        <v>8.3686664118353109E-3</v>
      </c>
      <c r="BC25" s="20">
        <f>IFERROR('POF 08-09 | despesa (SCN124)'!BC24/'POF 08-09 | despesa (SCN124)'!$DB24,"")</f>
        <v>7.2382533415397739E-3</v>
      </c>
      <c r="BD25" s="20">
        <f>IFERROR('POF 08-09 | despesa (SCN124)'!BD24/'POF 08-09 | despesa (SCN124)'!$DB24,"")</f>
        <v>3.0889887195628747E-2</v>
      </c>
      <c r="BE25" s="20">
        <f>IFERROR('POF 08-09 | despesa (SCN124)'!BE24/'POF 08-09 | despesa (SCN124)'!$DB24,"")</f>
        <v>1.4196393545541926E-2</v>
      </c>
      <c r="BF25" s="20">
        <f>IFERROR('POF 08-09 | despesa (SCN124)'!BF24/'POF 08-09 | despesa (SCN124)'!$DB24,"")</f>
        <v>1.2356328724246461E-2</v>
      </c>
      <c r="BG25" s="20">
        <f>IFERROR('POF 08-09 | despesa (SCN124)'!BG24/'POF 08-09 | despesa (SCN124)'!$DB24,"")</f>
        <v>1.1023321534319402E-2</v>
      </c>
      <c r="BH25" s="20">
        <f>IFERROR('POF 08-09 | despesa (SCN124)'!BH24/'POF 08-09 | despesa (SCN124)'!$DB24,"")</f>
        <v>1.1532893846046064E-2</v>
      </c>
      <c r="BI25" s="20">
        <f>IFERROR('POF 08-09 | despesa (SCN124)'!BI24/'POF 08-09 | despesa (SCN124)'!$DB24,"")</f>
        <v>9.4548059903467856E-3</v>
      </c>
      <c r="BJ25" s="20">
        <f>IFERROR('POF 08-09 | despesa (SCN124)'!BJ24/'POF 08-09 | despesa (SCN124)'!$DB24,"")</f>
        <v>1.3185150417489227E-2</v>
      </c>
      <c r="BK25" s="20">
        <f>IFERROR('POF 08-09 | despesa (SCN124)'!BK24/'POF 08-09 | despesa (SCN124)'!$DB24,"")</f>
        <v>1.4485112417832104E-2</v>
      </c>
      <c r="BL25" s="20">
        <f>IFERROR('POF 08-09 | despesa (SCN124)'!BL24/'POF 08-09 | despesa (SCN124)'!$DB24,"")</f>
        <v>7.6203204909653282E-3</v>
      </c>
      <c r="BM25" s="20">
        <f>IFERROR('POF 08-09 | despesa (SCN124)'!BM24/'POF 08-09 | despesa (SCN124)'!$DB24,"")</f>
        <v>1.0705144009193158E-2</v>
      </c>
      <c r="BN25" s="20">
        <f>IFERROR('POF 08-09 | despesa (SCN124)'!BN24/'POF 08-09 | despesa (SCN124)'!$DB24,"")</f>
        <v>1.5603007211495969E-2</v>
      </c>
      <c r="BO25" s="20">
        <f>IFERROR('POF 08-09 | despesa (SCN124)'!BO24/'POF 08-09 | despesa (SCN124)'!$DB24,"")</f>
        <v>1.6751873417758974E-2</v>
      </c>
      <c r="BP25" s="20">
        <f>IFERROR('POF 08-09 | despesa (SCN124)'!BP24/'POF 08-09 | despesa (SCN124)'!$DB24,"")</f>
        <v>1.1718030430611847E-2</v>
      </c>
      <c r="BQ25" s="20">
        <f>IFERROR('POF 08-09 | despesa (SCN124)'!BQ24/'POF 08-09 | despesa (SCN124)'!$DB24,"")</f>
        <v>1.1265138400012606E-2</v>
      </c>
      <c r="BR25" s="20">
        <f>IFERROR('POF 08-09 | despesa (SCN124)'!BR24/'POF 08-09 | despesa (SCN124)'!$DB24,"")</f>
        <v>1.8550408745034021E-2</v>
      </c>
      <c r="BS25" s="20">
        <f>IFERROR('POF 08-09 | despesa (SCN124)'!BS24/'POF 08-09 | despesa (SCN124)'!$DB24,"")</f>
        <v>8.4157710926194059E-3</v>
      </c>
      <c r="BT25" s="20">
        <f>IFERROR('POF 08-09 | despesa (SCN124)'!BT24/'POF 08-09 | despesa (SCN124)'!$DB24,"")</f>
        <v>1.6633036074547601E-2</v>
      </c>
      <c r="BU25" s="20">
        <f>IFERROR('POF 08-09 | despesa (SCN124)'!BU24/'POF 08-09 | despesa (SCN124)'!$DB24,"")</f>
        <v>8.6513575854214562E-3</v>
      </c>
      <c r="BV25" s="20">
        <f>IFERROR('POF 08-09 | despesa (SCN124)'!BV24/'POF 08-09 | despesa (SCN124)'!$DB24,"")</f>
        <v>6.984985620714348E-3</v>
      </c>
      <c r="BW25" s="20">
        <f>IFERROR('POF 08-09 | despesa (SCN124)'!BW24/'POF 08-09 | despesa (SCN124)'!$DB24,"")</f>
        <v>1.6672289105147075E-2</v>
      </c>
      <c r="BX25" s="20">
        <f>IFERROR('POF 08-09 | despesa (SCN124)'!BX24/'POF 08-09 | despesa (SCN124)'!$DB24,"")</f>
        <v>1.2618185673114513E-2</v>
      </c>
      <c r="BY25" s="20">
        <f>IFERROR('POF 08-09 | despesa (SCN124)'!BY24/'POF 08-09 | despesa (SCN124)'!$DB24,"")</f>
        <v>8.3475243181946133E-3</v>
      </c>
      <c r="BZ25" s="20">
        <f>IFERROR('POF 08-09 | despesa (SCN124)'!BZ24/'POF 08-09 | despesa (SCN124)'!$DB24,"")</f>
        <v>6.6204038196900532E-3</v>
      </c>
      <c r="CA25" s="20">
        <f>IFERROR('POF 08-09 | despesa (SCN124)'!CA24/'POF 08-09 | despesa (SCN124)'!$DB24,"")</f>
        <v>1.0124448420764766E-2</v>
      </c>
      <c r="CB25" s="20">
        <f>IFERROR('POF 08-09 | despesa (SCN124)'!CB24/'POF 08-09 | despesa (SCN124)'!$DB24,"")</f>
        <v>6.764977031225629E-3</v>
      </c>
      <c r="CC25" s="20">
        <f>IFERROR('POF 08-09 | despesa (SCN124)'!CC24/'POF 08-09 | despesa (SCN124)'!$DB24,"")</f>
        <v>9.5262595796808645E-3</v>
      </c>
      <c r="CD25" s="20">
        <f>IFERROR('POF 08-09 | despesa (SCN124)'!CD24/'POF 08-09 | despesa (SCN124)'!$DB24,"")</f>
        <v>1.1600721779916156E-2</v>
      </c>
      <c r="CE25" s="20">
        <f>IFERROR('POF 08-09 | despesa (SCN124)'!CE24/'POF 08-09 | despesa (SCN124)'!$DB24,"")</f>
        <v>8.1216642093432032E-3</v>
      </c>
      <c r="CF25" s="20">
        <f>IFERROR('POF 08-09 | despesa (SCN124)'!CF24/'POF 08-09 | despesa (SCN124)'!$DB24,"")</f>
        <v>1.0332178202234079E-2</v>
      </c>
      <c r="CG25" s="20">
        <f>IFERROR('POF 08-09 | despesa (SCN124)'!CG24/'POF 08-09 | despesa (SCN124)'!$DB24,"")</f>
        <v>8.6928158940103861E-3</v>
      </c>
      <c r="CH25" s="20">
        <f>IFERROR('POF 08-09 | despesa (SCN124)'!CH24/'POF 08-09 | despesa (SCN124)'!$DB24,"")</f>
        <v>1.7073692763433769E-2</v>
      </c>
      <c r="CI25" s="20">
        <f>IFERROR('POF 08-09 | despesa (SCN124)'!CI24/'POF 08-09 | despesa (SCN124)'!$DB24,"")</f>
        <v>5.323210877915545E-3</v>
      </c>
      <c r="CJ25" s="20">
        <f>IFERROR('POF 08-09 | despesa (SCN124)'!CJ24/'POF 08-09 | despesa (SCN124)'!$DB24,"")</f>
        <v>9.4591600745472394E-3</v>
      </c>
      <c r="CK25" s="20">
        <f>IFERROR('POF 08-09 | despesa (SCN124)'!CK24/'POF 08-09 | despesa (SCN124)'!$DB24,"")</f>
        <v>5.7221202368694588E-3</v>
      </c>
      <c r="CL25" s="20">
        <f>IFERROR('POF 08-09 | despesa (SCN124)'!CL24/'POF 08-09 | despesa (SCN124)'!$DB24,"")</f>
        <v>2.0277831189154966E-2</v>
      </c>
      <c r="CM25" s="20">
        <f>IFERROR('POF 08-09 | despesa (SCN124)'!CM24/'POF 08-09 | despesa (SCN124)'!$DB24,"")</f>
        <v>1.3367581701919675E-2</v>
      </c>
      <c r="CN25" s="20">
        <f>IFERROR('POF 08-09 | despesa (SCN124)'!CN24/'POF 08-09 | despesa (SCN124)'!$DB24,"")</f>
        <v>1.1193867735041245E-2</v>
      </c>
      <c r="CO25" s="20">
        <f>IFERROR('POF 08-09 | despesa (SCN124)'!CO24/'POF 08-09 | despesa (SCN124)'!$DB24,"")</f>
        <v>9.1991292508152508E-3</v>
      </c>
      <c r="CP25" s="20">
        <f>IFERROR('POF 08-09 | despesa (SCN124)'!CP24/'POF 08-09 | despesa (SCN124)'!$DB24,"")</f>
        <v>1.8105596307292991E-2</v>
      </c>
      <c r="CQ25" s="20">
        <f>IFERROR('POF 08-09 | despesa (SCN124)'!CQ24/'POF 08-09 | despesa (SCN124)'!$DB24,"")</f>
        <v>7.040304016701358E-3</v>
      </c>
      <c r="CR25" s="20">
        <f>IFERROR('POF 08-09 | despesa (SCN124)'!CR24/'POF 08-09 | despesa (SCN124)'!$DB24,"")</f>
        <v>1.0393144027551371E-2</v>
      </c>
      <c r="CS25" s="20">
        <f>IFERROR('POF 08-09 | despesa (SCN124)'!CS24/'POF 08-09 | despesa (SCN124)'!$DB24,"")</f>
        <v>1.1538878048012175E-2</v>
      </c>
      <c r="CT25" s="20">
        <f>IFERROR('POF 08-09 | despesa (SCN124)'!CT24/'POF 08-09 | despesa (SCN124)'!$DB24,"")</f>
        <v>9.3224029124974565E-3</v>
      </c>
      <c r="CU25" s="20">
        <f>IFERROR('POF 08-09 | despesa (SCN124)'!CU24/'POF 08-09 | despesa (SCN124)'!$DB24,"")</f>
        <v>1.0248910662511339E-2</v>
      </c>
      <c r="CV25" s="20">
        <f>IFERROR('POF 08-09 | despesa (SCN124)'!CV24/'POF 08-09 | despesa (SCN124)'!$DB24,"")</f>
        <v>3.8082830328206893E-3</v>
      </c>
      <c r="CW25" s="20">
        <f>IFERROR('POF 08-09 | despesa (SCN124)'!CW24/'POF 08-09 | despesa (SCN124)'!$DB24,"")</f>
        <v>6.2569324424234952E-3</v>
      </c>
      <c r="CX25" s="20">
        <f>IFERROR('POF 08-09 | despesa (SCN124)'!CX24/'POF 08-09 | despesa (SCN124)'!$DB24,"")</f>
        <v>1.2534483493976636E-2</v>
      </c>
      <c r="CY25" s="20">
        <f>IFERROR('POF 08-09 | despesa (SCN124)'!CY24/'POF 08-09 | despesa (SCN124)'!$DB24,"")</f>
        <v>9.864389360533049E-3</v>
      </c>
      <c r="CZ25" s="20">
        <f>IFERROR('POF 08-09 | despesa (SCN124)'!CZ24/'POF 08-09 | despesa (SCN124)'!$DB24,"")</f>
        <v>6.6581197122165215E-3</v>
      </c>
      <c r="DA25" s="20">
        <f>IFERROR('POF 08-09 | despesa (SCN124)'!DA24/'POF 08-09 | despesa (SCN124)'!$DB24,"")</f>
        <v>9.6131934220080352E-3</v>
      </c>
      <c r="DB25" s="21">
        <f>IFERROR('POF 08-09 | despesa (SCN124)'!DB24/'POF 08-09 | despesa (SCN124)'!$DB24,"")</f>
        <v>1</v>
      </c>
      <c r="DD25" s="26">
        <v>5709</v>
      </c>
      <c r="DF25" s="34">
        <f t="shared" si="100"/>
        <v>39.266301004173819</v>
      </c>
      <c r="DG25" s="20">
        <f t="shared" si="1"/>
        <v>41.001987767083605</v>
      </c>
      <c r="DH25" s="20">
        <f t="shared" si="2"/>
        <v>36.283890370971122</v>
      </c>
      <c r="DI25" s="20">
        <f t="shared" si="3"/>
        <v>44.889486668997904</v>
      </c>
      <c r="DJ25" s="20">
        <f t="shared" si="4"/>
        <v>33.890637272119747</v>
      </c>
      <c r="DK25" s="20">
        <f t="shared" si="5"/>
        <v>41.853005100001155</v>
      </c>
      <c r="DL25" s="20">
        <f t="shared" si="6"/>
        <v>33.179825454023678</v>
      </c>
      <c r="DM25" s="20">
        <f t="shared" si="7"/>
        <v>40.390880326500444</v>
      </c>
      <c r="DN25" s="20">
        <f t="shared" si="8"/>
        <v>27.726818861395095</v>
      </c>
      <c r="DO25" s="20">
        <f t="shared" si="9"/>
        <v>42.166375612331187</v>
      </c>
      <c r="DP25" s="20">
        <f t="shared" si="10"/>
        <v>31.673468987124906</v>
      </c>
      <c r="DQ25" s="20">
        <f t="shared" si="11"/>
        <v>67.137674100127413</v>
      </c>
      <c r="DR25" s="20">
        <f t="shared" si="12"/>
        <v>43.267026656030033</v>
      </c>
      <c r="DS25" s="20">
        <f t="shared" si="13"/>
        <v>41.94866052812732</v>
      </c>
      <c r="DT25" s="20">
        <f t="shared" si="14"/>
        <v>51.764981077112282</v>
      </c>
      <c r="DU25" s="20">
        <f t="shared" si="15"/>
        <v>47.78866428180887</v>
      </c>
      <c r="DV25" s="20">
        <f t="shared" si="16"/>
        <v>42.523181384317766</v>
      </c>
      <c r="DW25" s="20">
        <f t="shared" si="17"/>
        <v>32.736131260535004</v>
      </c>
      <c r="DX25" s="20">
        <f t="shared" si="18"/>
        <v>35.282505121445368</v>
      </c>
      <c r="DY25" s="20">
        <f t="shared" si="19"/>
        <v>44.526680308379802</v>
      </c>
      <c r="DZ25" s="20">
        <f t="shared" si="20"/>
        <v>47.458226618771803</v>
      </c>
      <c r="EA25" s="20">
        <f t="shared" si="21"/>
        <v>50.830580149386876</v>
      </c>
      <c r="EB25" s="20">
        <f t="shared" si="22"/>
        <v>30.994842824678251</v>
      </c>
      <c r="EC25" s="20">
        <f t="shared" si="23"/>
        <v>57.228083538260492</v>
      </c>
      <c r="ED25" s="20">
        <f t="shared" si="24"/>
        <v>37.719872329983069</v>
      </c>
      <c r="EE25" s="20">
        <f t="shared" si="25"/>
        <v>39.771091625471712</v>
      </c>
      <c r="EF25" s="20">
        <f t="shared" si="26"/>
        <v>90.875378194279392</v>
      </c>
      <c r="EG25" s="20">
        <f t="shared" si="27"/>
        <v>28.639545801064926</v>
      </c>
      <c r="EH25" s="20">
        <f t="shared" si="28"/>
        <v>68.608831629546799</v>
      </c>
      <c r="EI25" s="20">
        <f t="shared" si="29"/>
        <v>67.882840432274406</v>
      </c>
      <c r="EJ25" s="20">
        <f t="shared" si="30"/>
        <v>43.759233571855688</v>
      </c>
      <c r="EK25" s="20">
        <f t="shared" si="31"/>
        <v>55.574072902602055</v>
      </c>
      <c r="EL25" s="20">
        <f t="shared" si="32"/>
        <v>57.157202089973538</v>
      </c>
      <c r="EM25" s="20">
        <f t="shared" si="33"/>
        <v>43.691101180907495</v>
      </c>
      <c r="EN25" s="20">
        <f t="shared" si="34"/>
        <v>49.110052625992566</v>
      </c>
      <c r="EO25" s="20">
        <f t="shared" si="35"/>
        <v>42.3085219118216</v>
      </c>
      <c r="EP25" s="20">
        <f t="shared" si="36"/>
        <v>55.808691740917261</v>
      </c>
      <c r="EQ25" s="20">
        <f t="shared" si="37"/>
        <v>71.218883371855924</v>
      </c>
      <c r="ER25" s="20">
        <f t="shared" si="38"/>
        <v>74.967176427128152</v>
      </c>
      <c r="ES25" s="20">
        <f t="shared" si="39"/>
        <v>99.867690950258407</v>
      </c>
      <c r="ET25" s="20">
        <f t="shared" si="40"/>
        <v>62.469709067639506</v>
      </c>
      <c r="EU25" s="20">
        <f t="shared" si="41"/>
        <v>46.111825201945315</v>
      </c>
      <c r="EV25" s="20">
        <f t="shared" si="42"/>
        <v>47.812426092142537</v>
      </c>
      <c r="EW25" s="20">
        <f t="shared" si="43"/>
        <v>77.70818480324219</v>
      </c>
      <c r="EX25" s="20">
        <f t="shared" si="44"/>
        <v>96.784117502363344</v>
      </c>
      <c r="EY25" s="20">
        <f t="shared" si="45"/>
        <v>42.901234232675186</v>
      </c>
      <c r="EZ25" s="20">
        <f t="shared" si="46"/>
        <v>36.887395967310901</v>
      </c>
      <c r="FA25" s="20">
        <f t="shared" si="47"/>
        <v>42.616792713645751</v>
      </c>
      <c r="FB25" s="20">
        <f t="shared" si="48"/>
        <v>47.776716545167787</v>
      </c>
      <c r="FC25" s="20">
        <f t="shared" si="49"/>
        <v>41.32318832685057</v>
      </c>
      <c r="FD25" s="20">
        <f t="shared" si="50"/>
        <v>176.35036599984451</v>
      </c>
      <c r="FE25" s="20">
        <f t="shared" si="51"/>
        <v>81.047210751498852</v>
      </c>
      <c r="FF25" s="20">
        <f t="shared" si="52"/>
        <v>70.542280686723046</v>
      </c>
      <c r="FG25" s="20">
        <f t="shared" si="53"/>
        <v>62.932142639429465</v>
      </c>
      <c r="FH25" s="20">
        <f t="shared" si="54"/>
        <v>65.841290967076972</v>
      </c>
      <c r="FI25" s="20">
        <f t="shared" si="55"/>
        <v>53.977487398889799</v>
      </c>
      <c r="FJ25" s="20">
        <f t="shared" si="56"/>
        <v>75.274023733446001</v>
      </c>
      <c r="FK25" s="20">
        <f t="shared" si="57"/>
        <v>82.695506793403482</v>
      </c>
      <c r="FL25" s="20">
        <f t="shared" si="58"/>
        <v>43.504409682921057</v>
      </c>
      <c r="FM25" s="20">
        <f t="shared" si="59"/>
        <v>61.115667148483737</v>
      </c>
      <c r="FN25" s="20">
        <f t="shared" si="60"/>
        <v>89.077568170430482</v>
      </c>
      <c r="FO25" s="20">
        <f t="shared" si="61"/>
        <v>95.636445341985976</v>
      </c>
      <c r="FP25" s="20">
        <f t="shared" si="62"/>
        <v>66.898235728363034</v>
      </c>
      <c r="FQ25" s="20">
        <f t="shared" si="63"/>
        <v>64.312675125671959</v>
      </c>
      <c r="FR25" s="20">
        <f t="shared" si="64"/>
        <v>105.90428352539922</v>
      </c>
      <c r="FS25" s="20">
        <f t="shared" si="65"/>
        <v>48.045637167764191</v>
      </c>
      <c r="FT25" s="20">
        <f t="shared" si="66"/>
        <v>94.958002949592256</v>
      </c>
      <c r="FU25" s="20">
        <f t="shared" si="67"/>
        <v>49.390600455171096</v>
      </c>
      <c r="FV25" s="20">
        <f t="shared" si="68"/>
        <v>39.877282908658209</v>
      </c>
      <c r="FW25" s="20">
        <f t="shared" si="69"/>
        <v>95.182098501284656</v>
      </c>
      <c r="FX25" s="20">
        <f t="shared" si="70"/>
        <v>72.037222007810755</v>
      </c>
      <c r="FY25" s="20">
        <f t="shared" si="71"/>
        <v>47.656016332573046</v>
      </c>
      <c r="FZ25" s="20">
        <f t="shared" si="72"/>
        <v>37.795885406610516</v>
      </c>
      <c r="GA25" s="20">
        <f t="shared" si="73"/>
        <v>57.800476034146051</v>
      </c>
      <c r="GB25" s="20">
        <f t="shared" si="74"/>
        <v>38.621253871267115</v>
      </c>
      <c r="GC25" s="20">
        <f t="shared" si="75"/>
        <v>54.385415940398055</v>
      </c>
      <c r="GD25" s="20">
        <f t="shared" si="76"/>
        <v>66.228520641541337</v>
      </c>
      <c r="GE25" s="20">
        <f t="shared" si="77"/>
        <v>46.366580971140344</v>
      </c>
      <c r="GF25" s="20">
        <f t="shared" si="78"/>
        <v>58.986405356554357</v>
      </c>
      <c r="GG25" s="20">
        <f t="shared" si="79"/>
        <v>49.627285938905295</v>
      </c>
      <c r="GH25" s="20">
        <f t="shared" si="80"/>
        <v>97.473711986443391</v>
      </c>
      <c r="GI25" s="20">
        <f t="shared" si="81"/>
        <v>30.390210902019845</v>
      </c>
      <c r="GJ25" s="20">
        <f t="shared" si="82"/>
        <v>54.002344865590189</v>
      </c>
      <c r="GK25" s="20">
        <f t="shared" si="83"/>
        <v>32.66758443228774</v>
      </c>
      <c r="GL25" s="20">
        <f t="shared" si="84"/>
        <v>115.7661382588857</v>
      </c>
      <c r="GM25" s="20">
        <f t="shared" si="85"/>
        <v>76.315523936259424</v>
      </c>
      <c r="GN25" s="20">
        <f t="shared" si="86"/>
        <v>63.905790899350464</v>
      </c>
      <c r="GO25" s="20">
        <f t="shared" si="87"/>
        <v>52.517828892904269</v>
      </c>
      <c r="GP25" s="20">
        <f t="shared" si="88"/>
        <v>103.36484931833569</v>
      </c>
      <c r="GQ25" s="20">
        <f t="shared" si="89"/>
        <v>40.193095631348051</v>
      </c>
      <c r="GR25" s="20">
        <f t="shared" si="90"/>
        <v>59.334459253290774</v>
      </c>
      <c r="GS25" s="20">
        <f t="shared" si="91"/>
        <v>65.875454776101506</v>
      </c>
      <c r="GT25" s="20">
        <f t="shared" si="92"/>
        <v>53.221598227447977</v>
      </c>
      <c r="GU25" s="20">
        <f t="shared" si="93"/>
        <v>58.511030972277233</v>
      </c>
      <c r="GV25" s="20">
        <f t="shared" si="94"/>
        <v>21.741487834373316</v>
      </c>
      <c r="GW25" s="20">
        <f t="shared" si="95"/>
        <v>35.720827313795731</v>
      </c>
      <c r="GX25" s="20">
        <f t="shared" si="96"/>
        <v>71.559366267112622</v>
      </c>
      <c r="GY25" s="20">
        <f t="shared" si="97"/>
        <v>56.315798859283177</v>
      </c>
      <c r="GZ25" s="20">
        <f t="shared" si="98"/>
        <v>38.011205437044119</v>
      </c>
      <c r="HA25" s="21">
        <f t="shared" si="99"/>
        <v>54.88172124624387</v>
      </c>
    </row>
    <row r="26" spans="2:209" x14ac:dyDescent="0.3">
      <c r="B26" s="6">
        <v>10913</v>
      </c>
      <c r="C26" s="13" t="s">
        <v>127</v>
      </c>
      <c r="D26" s="13">
        <v>23</v>
      </c>
      <c r="E26" s="13" t="str">
        <f t="shared" si="0"/>
        <v>S</v>
      </c>
      <c r="F26" s="20">
        <f>IFERROR('POF 08-09 | despesa (SCN124)'!F25/'POF 08-09 | despesa (SCN124)'!$DB25,"")</f>
        <v>1.1214975903367412E-2</v>
      </c>
      <c r="G26" s="20">
        <f>IFERROR('POF 08-09 | despesa (SCN124)'!G25/'POF 08-09 | despesa (SCN124)'!$DB25,"")</f>
        <v>1.2281118969978197E-2</v>
      </c>
      <c r="H26" s="20">
        <f>IFERROR('POF 08-09 | despesa (SCN124)'!H25/'POF 08-09 | despesa (SCN124)'!$DB25,"")</f>
        <v>1.1653611523565076E-2</v>
      </c>
      <c r="I26" s="20">
        <f>IFERROR('POF 08-09 | despesa (SCN124)'!I25/'POF 08-09 | despesa (SCN124)'!$DB25,"")</f>
        <v>1.2457100140290991E-2</v>
      </c>
      <c r="J26" s="20">
        <f>IFERROR('POF 08-09 | despesa (SCN124)'!J25/'POF 08-09 | despesa (SCN124)'!$DB25,"")</f>
        <v>1.0813078927341001E-2</v>
      </c>
      <c r="K26" s="20">
        <f>IFERROR('POF 08-09 | despesa (SCN124)'!K25/'POF 08-09 | despesa (SCN124)'!$DB25,"")</f>
        <v>1.1460164672198713E-2</v>
      </c>
      <c r="L26" s="20">
        <f>IFERROR('POF 08-09 | despesa (SCN124)'!L25/'POF 08-09 | despesa (SCN124)'!$DB25,"")</f>
        <v>1.0937760897070705E-2</v>
      </c>
      <c r="M26" s="20">
        <f>IFERROR('POF 08-09 | despesa (SCN124)'!M25/'POF 08-09 | despesa (SCN124)'!$DB25,"")</f>
        <v>1.2586539290386266E-2</v>
      </c>
      <c r="N26" s="20">
        <f>IFERROR('POF 08-09 | despesa (SCN124)'!N25/'POF 08-09 | despesa (SCN124)'!$DB25,"")</f>
        <v>1.149774791774559E-2</v>
      </c>
      <c r="O26" s="20">
        <f>IFERROR('POF 08-09 | despesa (SCN124)'!O25/'POF 08-09 | despesa (SCN124)'!$DB25,"")</f>
        <v>1.2028771559536897E-2</v>
      </c>
      <c r="P26" s="20">
        <f>IFERROR('POF 08-09 | despesa (SCN124)'!P25/'POF 08-09 | despesa (SCN124)'!$DB25,"")</f>
        <v>1.1359235203823948E-2</v>
      </c>
      <c r="Q26" s="20">
        <f>IFERROR('POF 08-09 | despesa (SCN124)'!Q25/'POF 08-09 | despesa (SCN124)'!$DB25,"")</f>
        <v>1.2333448265152836E-2</v>
      </c>
      <c r="R26" s="20">
        <f>IFERROR('POF 08-09 | despesa (SCN124)'!R25/'POF 08-09 | despesa (SCN124)'!$DB25,"")</f>
        <v>1.1112897303177174E-2</v>
      </c>
      <c r="S26" s="20">
        <f>IFERROR('POF 08-09 | despesa (SCN124)'!S25/'POF 08-09 | despesa (SCN124)'!$DB25,"")</f>
        <v>1.016537621839763E-2</v>
      </c>
      <c r="T26" s="20">
        <f>IFERROR('POF 08-09 | despesa (SCN124)'!T25/'POF 08-09 | despesa (SCN124)'!$DB25,"")</f>
        <v>1.2285992317496575E-2</v>
      </c>
      <c r="U26" s="20">
        <f>IFERROR('POF 08-09 | despesa (SCN124)'!U25/'POF 08-09 | despesa (SCN124)'!$DB25,"")</f>
        <v>1.2084021979596299E-2</v>
      </c>
      <c r="V26" s="20">
        <f>IFERROR('POF 08-09 | despesa (SCN124)'!V25/'POF 08-09 | despesa (SCN124)'!$DB25,"")</f>
        <v>1.0788834162483512E-2</v>
      </c>
      <c r="W26" s="20">
        <f>IFERROR('POF 08-09 | despesa (SCN124)'!W25/'POF 08-09 | despesa (SCN124)'!$DB25,"")</f>
        <v>1.1204022857860178E-2</v>
      </c>
      <c r="X26" s="20">
        <f>IFERROR('POF 08-09 | despesa (SCN124)'!X25/'POF 08-09 | despesa (SCN124)'!$DB25,"")</f>
        <v>1.0450843320909118E-2</v>
      </c>
      <c r="Y26" s="20">
        <f>IFERROR('POF 08-09 | despesa (SCN124)'!Y25/'POF 08-09 | despesa (SCN124)'!$DB25,"")</f>
        <v>1.0305921594199562E-2</v>
      </c>
      <c r="Z26" s="20">
        <f>IFERROR('POF 08-09 | despesa (SCN124)'!Z25/'POF 08-09 | despesa (SCN124)'!$DB25,"")</f>
        <v>9.2503431609841456E-3</v>
      </c>
      <c r="AA26" s="20">
        <f>IFERROR('POF 08-09 | despesa (SCN124)'!AA25/'POF 08-09 | despesa (SCN124)'!$DB25,"")</f>
        <v>1.1389930167046078E-2</v>
      </c>
      <c r="AB26" s="20">
        <f>IFERROR('POF 08-09 | despesa (SCN124)'!AB25/'POF 08-09 | despesa (SCN124)'!$DB25,"")</f>
        <v>1.0133930923060494E-2</v>
      </c>
      <c r="AC26" s="20">
        <f>IFERROR('POF 08-09 | despesa (SCN124)'!AC25/'POF 08-09 | despesa (SCN124)'!$DB25,"")</f>
        <v>1.1457135167661524E-2</v>
      </c>
      <c r="AD26" s="20">
        <f>IFERROR('POF 08-09 | despesa (SCN124)'!AD25/'POF 08-09 | despesa (SCN124)'!$DB25,"")</f>
        <v>1.2367892978670018E-2</v>
      </c>
      <c r="AE26" s="20">
        <f>IFERROR('POF 08-09 | despesa (SCN124)'!AE25/'POF 08-09 | despesa (SCN124)'!$DB25,"")</f>
        <v>1.1051180817364841E-2</v>
      </c>
      <c r="AF26" s="20">
        <f>IFERROR('POF 08-09 | despesa (SCN124)'!AF25/'POF 08-09 | despesa (SCN124)'!$DB25,"")</f>
        <v>1.1915954850166555E-2</v>
      </c>
      <c r="AG26" s="20">
        <f>IFERROR('POF 08-09 | despesa (SCN124)'!AG25/'POF 08-09 | despesa (SCN124)'!$DB25,"")</f>
        <v>1.1830723578140622E-2</v>
      </c>
      <c r="AH26" s="20">
        <f>IFERROR('POF 08-09 | despesa (SCN124)'!AH25/'POF 08-09 | despesa (SCN124)'!$DB25,"")</f>
        <v>1.1745806970624485E-2</v>
      </c>
      <c r="AI26" s="20">
        <f>IFERROR('POF 08-09 | despesa (SCN124)'!AI25/'POF 08-09 | despesa (SCN124)'!$DB25,"")</f>
        <v>1.0752623322253616E-2</v>
      </c>
      <c r="AJ26" s="20">
        <f>IFERROR('POF 08-09 | despesa (SCN124)'!AJ25/'POF 08-09 | despesa (SCN124)'!$DB25,"")</f>
        <v>1.0634210776308604E-2</v>
      </c>
      <c r="AK26" s="20">
        <f>IFERROR('POF 08-09 | despesa (SCN124)'!AK25/'POF 08-09 | despesa (SCN124)'!$DB25,"")</f>
        <v>1.0032719867437359E-2</v>
      </c>
      <c r="AL26" s="20">
        <f>IFERROR('POF 08-09 | despesa (SCN124)'!AL25/'POF 08-09 | despesa (SCN124)'!$DB25,"")</f>
        <v>1.0393031948169932E-2</v>
      </c>
      <c r="AM26" s="20">
        <f>IFERROR('POF 08-09 | despesa (SCN124)'!AM25/'POF 08-09 | despesa (SCN124)'!$DB25,"")</f>
        <v>1.0336571395180809E-2</v>
      </c>
      <c r="AN26" s="20">
        <f>IFERROR('POF 08-09 | despesa (SCN124)'!AN25/'POF 08-09 | despesa (SCN124)'!$DB25,"")</f>
        <v>1.1426117641937739E-2</v>
      </c>
      <c r="AO26" s="20">
        <f>IFERROR('POF 08-09 | despesa (SCN124)'!AO25/'POF 08-09 | despesa (SCN124)'!$DB25,"")</f>
        <v>1.0374284521886859E-2</v>
      </c>
      <c r="AP26" s="20">
        <f>IFERROR('POF 08-09 | despesa (SCN124)'!AP25/'POF 08-09 | despesa (SCN124)'!$DB25,"")</f>
        <v>9.2801850883848062E-3</v>
      </c>
      <c r="AQ26" s="20">
        <f>IFERROR('POF 08-09 | despesa (SCN124)'!AQ25/'POF 08-09 | despesa (SCN124)'!$DB25,"")</f>
        <v>1.0330548661315043E-2</v>
      </c>
      <c r="AR26" s="20">
        <f>IFERROR('POF 08-09 | despesa (SCN124)'!AR25/'POF 08-09 | despesa (SCN124)'!$DB25,"")</f>
        <v>1.0130897371361343E-2</v>
      </c>
      <c r="AS26" s="20">
        <f>IFERROR('POF 08-09 | despesa (SCN124)'!AS25/'POF 08-09 | despesa (SCN124)'!$DB25,"")</f>
        <v>1.0614499109138156E-2</v>
      </c>
      <c r="AT26" s="20">
        <f>IFERROR('POF 08-09 | despesa (SCN124)'!AT25/'POF 08-09 | despesa (SCN124)'!$DB25,"")</f>
        <v>9.1838418625565313E-3</v>
      </c>
      <c r="AU26" s="20">
        <f>IFERROR('POF 08-09 | despesa (SCN124)'!AU25/'POF 08-09 | despesa (SCN124)'!$DB25,"")</f>
        <v>1.0257728186365753E-2</v>
      </c>
      <c r="AV26" s="20">
        <f>IFERROR('POF 08-09 | despesa (SCN124)'!AV25/'POF 08-09 | despesa (SCN124)'!$DB25,"")</f>
        <v>9.5561741977807681E-3</v>
      </c>
      <c r="AW26" s="20">
        <f>IFERROR('POF 08-09 | despesa (SCN124)'!AW25/'POF 08-09 | despesa (SCN124)'!$DB25,"")</f>
        <v>1.1358604484778559E-2</v>
      </c>
      <c r="AX26" s="20">
        <f>IFERROR('POF 08-09 | despesa (SCN124)'!AX25/'POF 08-09 | despesa (SCN124)'!$DB25,"")</f>
        <v>1.173959416138275E-2</v>
      </c>
      <c r="AY26" s="20">
        <f>IFERROR('POF 08-09 | despesa (SCN124)'!AY25/'POF 08-09 | despesa (SCN124)'!$DB25,"")</f>
        <v>8.5529776714905175E-3</v>
      </c>
      <c r="AZ26" s="20">
        <f>IFERROR('POF 08-09 | despesa (SCN124)'!AZ25/'POF 08-09 | despesa (SCN124)'!$DB25,"")</f>
        <v>9.6671685538837621E-3</v>
      </c>
      <c r="BA26" s="20">
        <f>IFERROR('POF 08-09 | despesa (SCN124)'!BA25/'POF 08-09 | despesa (SCN124)'!$DB25,"")</f>
        <v>8.8661186445790127E-3</v>
      </c>
      <c r="BB26" s="20">
        <f>IFERROR('POF 08-09 | despesa (SCN124)'!BB25/'POF 08-09 | despesa (SCN124)'!$DB25,"")</f>
        <v>9.0359848751157719E-3</v>
      </c>
      <c r="BC26" s="20">
        <f>IFERROR('POF 08-09 | despesa (SCN124)'!BC25/'POF 08-09 | despesa (SCN124)'!$DB25,"")</f>
        <v>8.8118548615226302E-3</v>
      </c>
      <c r="BD26" s="20">
        <f>IFERROR('POF 08-09 | despesa (SCN124)'!BD25/'POF 08-09 | despesa (SCN124)'!$DB25,"")</f>
        <v>1.1663041976102748E-2</v>
      </c>
      <c r="BE26" s="20">
        <f>IFERROR('POF 08-09 | despesa (SCN124)'!BE25/'POF 08-09 | despesa (SCN124)'!$DB25,"")</f>
        <v>8.9673419504022519E-3</v>
      </c>
      <c r="BF26" s="20">
        <f>IFERROR('POF 08-09 | despesa (SCN124)'!BF25/'POF 08-09 | despesa (SCN124)'!$DB25,"")</f>
        <v>9.9180587824645797E-3</v>
      </c>
      <c r="BG26" s="20">
        <f>IFERROR('POF 08-09 | despesa (SCN124)'!BG25/'POF 08-09 | despesa (SCN124)'!$DB25,"")</f>
        <v>9.1783479667429217E-3</v>
      </c>
      <c r="BH26" s="20">
        <f>IFERROR('POF 08-09 | despesa (SCN124)'!BH25/'POF 08-09 | despesa (SCN124)'!$DB25,"")</f>
        <v>9.3452855727160482E-3</v>
      </c>
      <c r="BI26" s="20">
        <f>IFERROR('POF 08-09 | despesa (SCN124)'!BI25/'POF 08-09 | despesa (SCN124)'!$DB25,"")</f>
        <v>9.9903332135640281E-3</v>
      </c>
      <c r="BJ26" s="20">
        <f>IFERROR('POF 08-09 | despesa (SCN124)'!BJ25/'POF 08-09 | despesa (SCN124)'!$DB25,"")</f>
        <v>9.8156644649084104E-3</v>
      </c>
      <c r="BK26" s="20">
        <f>IFERROR('POF 08-09 | despesa (SCN124)'!BK25/'POF 08-09 | despesa (SCN124)'!$DB25,"")</f>
        <v>9.1343297070505536E-3</v>
      </c>
      <c r="BL26" s="20">
        <f>IFERROR('POF 08-09 | despesa (SCN124)'!BL25/'POF 08-09 | despesa (SCN124)'!$DB25,"")</f>
        <v>8.2624065386378027E-3</v>
      </c>
      <c r="BM26" s="20">
        <f>IFERROR('POF 08-09 | despesa (SCN124)'!BM25/'POF 08-09 | despesa (SCN124)'!$DB25,"")</f>
        <v>8.9614763982777314E-3</v>
      </c>
      <c r="BN26" s="20">
        <f>IFERROR('POF 08-09 | despesa (SCN124)'!BN25/'POF 08-09 | despesa (SCN124)'!$DB25,"")</f>
        <v>1.051178192002415E-2</v>
      </c>
      <c r="BO26" s="20">
        <f>IFERROR('POF 08-09 | despesa (SCN124)'!BO25/'POF 08-09 | despesa (SCN124)'!$DB25,"")</f>
        <v>8.3003243771966814E-3</v>
      </c>
      <c r="BP26" s="20">
        <f>IFERROR('POF 08-09 | despesa (SCN124)'!BP25/'POF 08-09 | despesa (SCN124)'!$DB25,"")</f>
        <v>1.0201435038008851E-2</v>
      </c>
      <c r="BQ26" s="20">
        <f>IFERROR('POF 08-09 | despesa (SCN124)'!BQ25/'POF 08-09 | despesa (SCN124)'!$DB25,"")</f>
        <v>8.8085792172469951E-3</v>
      </c>
      <c r="BR26" s="20">
        <f>IFERROR('POF 08-09 | despesa (SCN124)'!BR25/'POF 08-09 | despesa (SCN124)'!$DB25,"")</f>
        <v>9.4223115626447303E-3</v>
      </c>
      <c r="BS26" s="20">
        <f>IFERROR('POF 08-09 | despesa (SCN124)'!BS25/'POF 08-09 | despesa (SCN124)'!$DB25,"")</f>
        <v>9.6253988118041398E-3</v>
      </c>
      <c r="BT26" s="20">
        <f>IFERROR('POF 08-09 | despesa (SCN124)'!BT25/'POF 08-09 | despesa (SCN124)'!$DB25,"")</f>
        <v>9.124129962789617E-3</v>
      </c>
      <c r="BU26" s="20">
        <f>IFERROR('POF 08-09 | despesa (SCN124)'!BU25/'POF 08-09 | despesa (SCN124)'!$DB25,"")</f>
        <v>8.8083236224034325E-3</v>
      </c>
      <c r="BV26" s="20">
        <f>IFERROR('POF 08-09 | despesa (SCN124)'!BV25/'POF 08-09 | despesa (SCN124)'!$DB25,"")</f>
        <v>9.6367427263217374E-3</v>
      </c>
      <c r="BW26" s="20">
        <f>IFERROR('POF 08-09 | despesa (SCN124)'!BW25/'POF 08-09 | despesa (SCN124)'!$DB25,"")</f>
        <v>1.0264199217180197E-2</v>
      </c>
      <c r="BX26" s="20">
        <f>IFERROR('POF 08-09 | despesa (SCN124)'!BX25/'POF 08-09 | despesa (SCN124)'!$DB25,"")</f>
        <v>8.572046412913625E-3</v>
      </c>
      <c r="BY26" s="20">
        <f>IFERROR('POF 08-09 | despesa (SCN124)'!BY25/'POF 08-09 | despesa (SCN124)'!$DB25,"")</f>
        <v>1.0696265321391618E-2</v>
      </c>
      <c r="BZ26" s="20">
        <f>IFERROR('POF 08-09 | despesa (SCN124)'!BZ25/'POF 08-09 | despesa (SCN124)'!$DB25,"")</f>
        <v>8.4329749926919211E-3</v>
      </c>
      <c r="CA26" s="20">
        <f>IFERROR('POF 08-09 | despesa (SCN124)'!CA25/'POF 08-09 | despesa (SCN124)'!$DB25,"")</f>
        <v>1.1364895518257884E-2</v>
      </c>
      <c r="CB26" s="20">
        <f>IFERROR('POF 08-09 | despesa (SCN124)'!CB25/'POF 08-09 | despesa (SCN124)'!$DB25,"")</f>
        <v>1.0402257117029969E-2</v>
      </c>
      <c r="CC26" s="20">
        <f>IFERROR('POF 08-09 | despesa (SCN124)'!CC25/'POF 08-09 | despesa (SCN124)'!$DB25,"")</f>
        <v>8.6893557663405771E-3</v>
      </c>
      <c r="CD26" s="20">
        <f>IFERROR('POF 08-09 | despesa (SCN124)'!CD25/'POF 08-09 | despesa (SCN124)'!$DB25,"")</f>
        <v>8.451241197595211E-3</v>
      </c>
      <c r="CE26" s="20">
        <f>IFERROR('POF 08-09 | despesa (SCN124)'!CE25/'POF 08-09 | despesa (SCN124)'!$DB25,"")</f>
        <v>1.0017504332094831E-2</v>
      </c>
      <c r="CF26" s="20">
        <f>IFERROR('POF 08-09 | despesa (SCN124)'!CF25/'POF 08-09 | despesa (SCN124)'!$DB25,"")</f>
        <v>9.8488903141482637E-3</v>
      </c>
      <c r="CG26" s="20">
        <f>IFERROR('POF 08-09 | despesa (SCN124)'!CG25/'POF 08-09 | despesa (SCN124)'!$DB25,"")</f>
        <v>8.6948274531811875E-3</v>
      </c>
      <c r="CH26" s="20">
        <f>IFERROR('POF 08-09 | despesa (SCN124)'!CH25/'POF 08-09 | despesa (SCN124)'!$DB25,"")</f>
        <v>7.9191228130458986E-3</v>
      </c>
      <c r="CI26" s="20">
        <f>IFERROR('POF 08-09 | despesa (SCN124)'!CI25/'POF 08-09 | despesa (SCN124)'!$DB25,"")</f>
        <v>8.8157383626581102E-3</v>
      </c>
      <c r="CJ26" s="20">
        <f>IFERROR('POF 08-09 | despesa (SCN124)'!CJ25/'POF 08-09 | despesa (SCN124)'!$DB25,"")</f>
        <v>8.4579084764711578E-3</v>
      </c>
      <c r="CK26" s="20">
        <f>IFERROR('POF 08-09 | despesa (SCN124)'!CK25/'POF 08-09 | despesa (SCN124)'!$DB25,"")</f>
        <v>7.80131006869579E-3</v>
      </c>
      <c r="CL26" s="20">
        <f>IFERROR('POF 08-09 | despesa (SCN124)'!CL25/'POF 08-09 | despesa (SCN124)'!$DB25,"")</f>
        <v>8.90196418366105E-3</v>
      </c>
      <c r="CM26" s="20">
        <f>IFERROR('POF 08-09 | despesa (SCN124)'!CM25/'POF 08-09 | despesa (SCN124)'!$DB25,"")</f>
        <v>8.7078904624158827E-3</v>
      </c>
      <c r="CN26" s="20">
        <f>IFERROR('POF 08-09 | despesa (SCN124)'!CN25/'POF 08-09 | despesa (SCN124)'!$DB25,"")</f>
        <v>8.6196850988705491E-3</v>
      </c>
      <c r="CO26" s="20">
        <f>IFERROR('POF 08-09 | despesa (SCN124)'!CO25/'POF 08-09 | despesa (SCN124)'!$DB25,"")</f>
        <v>7.7007254504834156E-3</v>
      </c>
      <c r="CP26" s="20">
        <f>IFERROR('POF 08-09 | despesa (SCN124)'!CP25/'POF 08-09 | despesa (SCN124)'!$DB25,"")</f>
        <v>8.0387448887174941E-3</v>
      </c>
      <c r="CQ26" s="20">
        <f>IFERROR('POF 08-09 | despesa (SCN124)'!CQ25/'POF 08-09 | despesa (SCN124)'!$DB25,"")</f>
        <v>8.7419575063708167E-3</v>
      </c>
      <c r="CR26" s="20">
        <f>IFERROR('POF 08-09 | despesa (SCN124)'!CR25/'POF 08-09 | despesa (SCN124)'!$DB25,"")</f>
        <v>1.0044660365081521E-2</v>
      </c>
      <c r="CS26" s="20">
        <f>IFERROR('POF 08-09 | despesa (SCN124)'!CS25/'POF 08-09 | despesa (SCN124)'!$DB25,"")</f>
        <v>9.9503129985538154E-3</v>
      </c>
      <c r="CT26" s="20">
        <f>IFERROR('POF 08-09 | despesa (SCN124)'!CT25/'POF 08-09 | despesa (SCN124)'!$DB25,"")</f>
        <v>8.0443754136942779E-3</v>
      </c>
      <c r="CU26" s="20">
        <f>IFERROR('POF 08-09 | despesa (SCN124)'!CU25/'POF 08-09 | despesa (SCN124)'!$DB25,"")</f>
        <v>8.4496461197515835E-3</v>
      </c>
      <c r="CV26" s="20">
        <f>IFERROR('POF 08-09 | despesa (SCN124)'!CV25/'POF 08-09 | despesa (SCN124)'!$DB25,"")</f>
        <v>6.7022177023654097E-3</v>
      </c>
      <c r="CW26" s="20">
        <f>IFERROR('POF 08-09 | despesa (SCN124)'!CW25/'POF 08-09 | despesa (SCN124)'!$DB25,"")</f>
        <v>9.2475141060293174E-3</v>
      </c>
      <c r="CX26" s="20">
        <f>IFERROR('POF 08-09 | despesa (SCN124)'!CX25/'POF 08-09 | despesa (SCN124)'!$DB25,"")</f>
        <v>1.0406814458725492E-2</v>
      </c>
      <c r="CY26" s="20">
        <f>IFERROR('POF 08-09 | despesa (SCN124)'!CY25/'POF 08-09 | despesa (SCN124)'!$DB25,"")</f>
        <v>9.5982905501510122E-3</v>
      </c>
      <c r="CZ26" s="20">
        <f>IFERROR('POF 08-09 | despesa (SCN124)'!CZ25/'POF 08-09 | despesa (SCN124)'!$DB25,"")</f>
        <v>7.2952824177233951E-3</v>
      </c>
      <c r="DA26" s="20">
        <f>IFERROR('POF 08-09 | despesa (SCN124)'!DA25/'POF 08-09 | despesa (SCN124)'!$DB25,"")</f>
        <v>9.9459682632742404E-3</v>
      </c>
      <c r="DB26" s="21">
        <f>IFERROR('POF 08-09 | despesa (SCN124)'!DB25/'POF 08-09 | despesa (SCN124)'!$DB25,"")</f>
        <v>1</v>
      </c>
      <c r="DD26" s="26">
        <v>22118</v>
      </c>
      <c r="DF26" s="34">
        <f t="shared" si="100"/>
        <v>248.05283703068042</v>
      </c>
      <c r="DG26" s="20">
        <f t="shared" si="1"/>
        <v>271.63378937797779</v>
      </c>
      <c r="DH26" s="20">
        <f t="shared" si="2"/>
        <v>257.75457967821234</v>
      </c>
      <c r="DI26" s="20">
        <f t="shared" si="3"/>
        <v>275.52614090295612</v>
      </c>
      <c r="DJ26" s="20">
        <f t="shared" si="4"/>
        <v>239.16367971492826</v>
      </c>
      <c r="DK26" s="20">
        <f t="shared" si="5"/>
        <v>253.47592221969114</v>
      </c>
      <c r="DL26" s="20">
        <f t="shared" si="6"/>
        <v>241.92139552140986</v>
      </c>
      <c r="DM26" s="20">
        <f t="shared" si="7"/>
        <v>278.38907602476343</v>
      </c>
      <c r="DN26" s="20">
        <f t="shared" si="8"/>
        <v>254.30718844469698</v>
      </c>
      <c r="DO26" s="20">
        <f t="shared" si="9"/>
        <v>266.05236935383709</v>
      </c>
      <c r="DP26" s="20">
        <f t="shared" si="10"/>
        <v>251.24356423817807</v>
      </c>
      <c r="DQ26" s="20">
        <f t="shared" si="11"/>
        <v>272.79120872865042</v>
      </c>
      <c r="DR26" s="20">
        <f t="shared" si="12"/>
        <v>245.79506255167274</v>
      </c>
      <c r="DS26" s="20">
        <f t="shared" si="13"/>
        <v>224.83779119851877</v>
      </c>
      <c r="DT26" s="20">
        <f t="shared" si="14"/>
        <v>271.74157807838924</v>
      </c>
      <c r="DU26" s="20">
        <f t="shared" si="15"/>
        <v>267.27439814471091</v>
      </c>
      <c r="DV26" s="20">
        <f t="shared" si="16"/>
        <v>238.6274340058103</v>
      </c>
      <c r="DW26" s="20">
        <f t="shared" si="17"/>
        <v>247.81057757015142</v>
      </c>
      <c r="DX26" s="20">
        <f t="shared" si="18"/>
        <v>231.15175257186789</v>
      </c>
      <c r="DY26" s="20">
        <f t="shared" si="19"/>
        <v>227.9463738205059</v>
      </c>
      <c r="DZ26" s="20">
        <f t="shared" si="20"/>
        <v>204.59909003464733</v>
      </c>
      <c r="EA26" s="20">
        <f t="shared" si="21"/>
        <v>251.92247543472516</v>
      </c>
      <c r="EB26" s="20">
        <f t="shared" si="22"/>
        <v>224.142284156252</v>
      </c>
      <c r="EC26" s="20">
        <f t="shared" si="23"/>
        <v>253.40891563833759</v>
      </c>
      <c r="ED26" s="20">
        <f t="shared" si="24"/>
        <v>273.55305690222349</v>
      </c>
      <c r="EE26" s="20">
        <f t="shared" si="25"/>
        <v>244.43001731847556</v>
      </c>
      <c r="EF26" s="20">
        <f t="shared" si="26"/>
        <v>263.55708937598388</v>
      </c>
      <c r="EG26" s="20">
        <f t="shared" si="27"/>
        <v>261.6719441013143</v>
      </c>
      <c r="EH26" s="20">
        <f t="shared" si="28"/>
        <v>259.79375857627235</v>
      </c>
      <c r="EI26" s="20">
        <f t="shared" si="29"/>
        <v>237.82652264160546</v>
      </c>
      <c r="EJ26" s="20">
        <f t="shared" si="30"/>
        <v>235.20747395039371</v>
      </c>
      <c r="EK26" s="20">
        <f t="shared" si="31"/>
        <v>221.90369802797949</v>
      </c>
      <c r="EL26" s="20">
        <f t="shared" si="32"/>
        <v>229.87308062962256</v>
      </c>
      <c r="EM26" s="20">
        <f t="shared" si="33"/>
        <v>228.62428611860915</v>
      </c>
      <c r="EN26" s="20">
        <f t="shared" si="34"/>
        <v>252.7228700043789</v>
      </c>
      <c r="EO26" s="20">
        <f t="shared" si="35"/>
        <v>229.45842505509356</v>
      </c>
      <c r="EP26" s="20">
        <f t="shared" si="36"/>
        <v>205.25913378489514</v>
      </c>
      <c r="EQ26" s="20">
        <f t="shared" si="37"/>
        <v>228.49107529096611</v>
      </c>
      <c r="ER26" s="20">
        <f t="shared" si="38"/>
        <v>224.07518805977017</v>
      </c>
      <c r="ES26" s="20">
        <f t="shared" si="39"/>
        <v>234.77149129591774</v>
      </c>
      <c r="ET26" s="20">
        <f t="shared" si="40"/>
        <v>203.12821431602535</v>
      </c>
      <c r="EU26" s="20">
        <f t="shared" si="41"/>
        <v>226.88043202603774</v>
      </c>
      <c r="EV26" s="20">
        <f t="shared" si="42"/>
        <v>211.36346090651503</v>
      </c>
      <c r="EW26" s="20">
        <f t="shared" si="43"/>
        <v>251.22961399433217</v>
      </c>
      <c r="EX26" s="20">
        <f t="shared" si="44"/>
        <v>259.65634366146367</v>
      </c>
      <c r="EY26" s="20">
        <f t="shared" si="45"/>
        <v>189.17476013802727</v>
      </c>
      <c r="EZ26" s="20">
        <f t="shared" si="46"/>
        <v>213.81843407480105</v>
      </c>
      <c r="FA26" s="20">
        <f t="shared" si="47"/>
        <v>196.10081218079861</v>
      </c>
      <c r="FB26" s="20">
        <f t="shared" si="48"/>
        <v>199.85791346781065</v>
      </c>
      <c r="FC26" s="20">
        <f t="shared" si="49"/>
        <v>194.90060582715753</v>
      </c>
      <c r="FD26" s="20">
        <f t="shared" si="50"/>
        <v>257.96316242744058</v>
      </c>
      <c r="FE26" s="20">
        <f t="shared" si="51"/>
        <v>198.33966925899702</v>
      </c>
      <c r="FF26" s="20">
        <f t="shared" si="52"/>
        <v>219.36762415055156</v>
      </c>
      <c r="FG26" s="20">
        <f t="shared" si="53"/>
        <v>203.00670032841995</v>
      </c>
      <c r="FH26" s="20">
        <f t="shared" si="54"/>
        <v>206.69902629733355</v>
      </c>
      <c r="FI26" s="20">
        <f t="shared" si="55"/>
        <v>220.96619001760916</v>
      </c>
      <c r="FJ26" s="20">
        <f t="shared" si="56"/>
        <v>217.10286663484422</v>
      </c>
      <c r="FK26" s="20">
        <f t="shared" si="57"/>
        <v>202.03310446054414</v>
      </c>
      <c r="FL26" s="20">
        <f t="shared" si="58"/>
        <v>182.74790782159093</v>
      </c>
      <c r="FM26" s="20">
        <f t="shared" si="59"/>
        <v>198.20993497710685</v>
      </c>
      <c r="FN26" s="20">
        <f t="shared" si="60"/>
        <v>232.49959250709415</v>
      </c>
      <c r="FO26" s="20">
        <f t="shared" si="61"/>
        <v>183.58657457483619</v>
      </c>
      <c r="FP26" s="20">
        <f t="shared" si="62"/>
        <v>225.63534017067977</v>
      </c>
      <c r="FQ26" s="20">
        <f t="shared" si="63"/>
        <v>194.82815512706904</v>
      </c>
      <c r="FR26" s="20">
        <f t="shared" si="64"/>
        <v>208.40268714257616</v>
      </c>
      <c r="FS26" s="20">
        <f t="shared" si="65"/>
        <v>212.89457091948395</v>
      </c>
      <c r="FT26" s="20">
        <f t="shared" si="66"/>
        <v>201.80750651698074</v>
      </c>
      <c r="FU26" s="20">
        <f t="shared" si="67"/>
        <v>194.82250188031912</v>
      </c>
      <c r="FV26" s="20">
        <f t="shared" si="68"/>
        <v>213.1454756207842</v>
      </c>
      <c r="FW26" s="20">
        <f t="shared" si="69"/>
        <v>227.0235582855916</v>
      </c>
      <c r="FX26" s="20">
        <f t="shared" si="70"/>
        <v>189.59652256082356</v>
      </c>
      <c r="FY26" s="20">
        <f t="shared" si="71"/>
        <v>236.57999637853982</v>
      </c>
      <c r="FZ26" s="20">
        <f t="shared" si="72"/>
        <v>186.5205408883599</v>
      </c>
      <c r="GA26" s="20">
        <f t="shared" si="73"/>
        <v>251.36875907282788</v>
      </c>
      <c r="GB26" s="20">
        <f t="shared" si="74"/>
        <v>230.07712291446884</v>
      </c>
      <c r="GC26" s="20">
        <f t="shared" si="75"/>
        <v>192.19117083992089</v>
      </c>
      <c r="GD26" s="20">
        <f t="shared" si="76"/>
        <v>186.92455280841088</v>
      </c>
      <c r="GE26" s="20">
        <f t="shared" si="77"/>
        <v>221.56716081727348</v>
      </c>
      <c r="GF26" s="20">
        <f t="shared" si="78"/>
        <v>217.83775596833129</v>
      </c>
      <c r="GG26" s="20">
        <f t="shared" si="79"/>
        <v>192.3121936094615</v>
      </c>
      <c r="GH26" s="20">
        <f t="shared" si="80"/>
        <v>175.15515837894918</v>
      </c>
      <c r="GI26" s="20">
        <f t="shared" si="81"/>
        <v>194.98650110527208</v>
      </c>
      <c r="GJ26" s="20">
        <f t="shared" si="82"/>
        <v>187.07201968258906</v>
      </c>
      <c r="GK26" s="20">
        <f t="shared" si="83"/>
        <v>172.54937609941348</v>
      </c>
      <c r="GL26" s="20">
        <f t="shared" si="84"/>
        <v>196.8936438142151</v>
      </c>
      <c r="GM26" s="20">
        <f t="shared" si="85"/>
        <v>192.6011212477145</v>
      </c>
      <c r="GN26" s="20">
        <f t="shared" si="86"/>
        <v>190.6501950168188</v>
      </c>
      <c r="GO26" s="20">
        <f t="shared" si="87"/>
        <v>170.32464551379218</v>
      </c>
      <c r="GP26" s="20">
        <f t="shared" si="88"/>
        <v>177.80095944865354</v>
      </c>
      <c r="GQ26" s="20">
        <f t="shared" si="89"/>
        <v>193.35461612590973</v>
      </c>
      <c r="GR26" s="20">
        <f t="shared" si="90"/>
        <v>222.16779795487309</v>
      </c>
      <c r="GS26" s="20">
        <f t="shared" si="91"/>
        <v>220.0810229020133</v>
      </c>
      <c r="GT26" s="20">
        <f t="shared" si="92"/>
        <v>177.92549540009003</v>
      </c>
      <c r="GU26" s="20">
        <f t="shared" si="93"/>
        <v>186.88927287666553</v>
      </c>
      <c r="GV26" s="20">
        <f t="shared" si="94"/>
        <v>148.23965114091814</v>
      </c>
      <c r="GW26" s="20">
        <f t="shared" si="95"/>
        <v>204.53651699715644</v>
      </c>
      <c r="GX26" s="20">
        <f t="shared" si="96"/>
        <v>230.17792219809044</v>
      </c>
      <c r="GY26" s="20">
        <f t="shared" si="97"/>
        <v>212.29499038824008</v>
      </c>
      <c r="GZ26" s="20">
        <f t="shared" si="98"/>
        <v>161.35705651520604</v>
      </c>
      <c r="HA26" s="21">
        <f t="shared" si="99"/>
        <v>219.98492604709966</v>
      </c>
    </row>
    <row r="27" spans="2:209" x14ac:dyDescent="0.3">
      <c r="B27" s="6">
        <v>10914</v>
      </c>
      <c r="C27" s="13" t="s">
        <v>128</v>
      </c>
      <c r="D27" s="13">
        <v>24</v>
      </c>
      <c r="E27" s="13" t="str">
        <f t="shared" si="0"/>
        <v>S</v>
      </c>
      <c r="F27" s="20">
        <f>IFERROR('POF 08-09 | despesa (SCN124)'!F26/'POF 08-09 | despesa (SCN124)'!$DB26,"")</f>
        <v>4.9536601062149114E-3</v>
      </c>
      <c r="G27" s="20">
        <f>IFERROR('POF 08-09 | despesa (SCN124)'!G26/'POF 08-09 | despesa (SCN124)'!$DB26,"")</f>
        <v>4.9109715684750432E-3</v>
      </c>
      <c r="H27" s="20">
        <f>IFERROR('POF 08-09 | despesa (SCN124)'!H26/'POF 08-09 | despesa (SCN124)'!$DB26,"")</f>
        <v>6.056202385884185E-3</v>
      </c>
      <c r="I27" s="20">
        <f>IFERROR('POF 08-09 | despesa (SCN124)'!I26/'POF 08-09 | despesa (SCN124)'!$DB26,"")</f>
        <v>5.3391235203062081E-3</v>
      </c>
      <c r="J27" s="20">
        <f>IFERROR('POF 08-09 | despesa (SCN124)'!J26/'POF 08-09 | despesa (SCN124)'!$DB26,"")</f>
        <v>4.7418979746739406E-3</v>
      </c>
      <c r="K27" s="20">
        <f>IFERROR('POF 08-09 | despesa (SCN124)'!K26/'POF 08-09 | despesa (SCN124)'!$DB26,"")</f>
        <v>3.2770519992100142E-3</v>
      </c>
      <c r="L27" s="20">
        <f>IFERROR('POF 08-09 | despesa (SCN124)'!L26/'POF 08-09 | despesa (SCN124)'!$DB26,"")</f>
        <v>6.2078788996672582E-3</v>
      </c>
      <c r="M27" s="20">
        <f>IFERROR('POF 08-09 | despesa (SCN124)'!M26/'POF 08-09 | despesa (SCN124)'!$DB26,"")</f>
        <v>6.4171897148008724E-3</v>
      </c>
      <c r="N27" s="20">
        <f>IFERROR('POF 08-09 | despesa (SCN124)'!N26/'POF 08-09 | despesa (SCN124)'!$DB26,"")</f>
        <v>3.5273742416598464E-3</v>
      </c>
      <c r="O27" s="20">
        <f>IFERROR('POF 08-09 | despesa (SCN124)'!O26/'POF 08-09 | despesa (SCN124)'!$DB26,"")</f>
        <v>4.467175127498663E-3</v>
      </c>
      <c r="P27" s="20">
        <f>IFERROR('POF 08-09 | despesa (SCN124)'!P26/'POF 08-09 | despesa (SCN124)'!$DB26,"")</f>
        <v>3.5659983617226331E-3</v>
      </c>
      <c r="Q27" s="20">
        <f>IFERROR('POF 08-09 | despesa (SCN124)'!Q26/'POF 08-09 | despesa (SCN124)'!$DB26,"")</f>
        <v>4.5873487787926768E-3</v>
      </c>
      <c r="R27" s="20">
        <f>IFERROR('POF 08-09 | despesa (SCN124)'!R26/'POF 08-09 | despesa (SCN124)'!$DB26,"")</f>
        <v>9.7630099490401238E-3</v>
      </c>
      <c r="S27" s="20">
        <f>IFERROR('POF 08-09 | despesa (SCN124)'!S26/'POF 08-09 | despesa (SCN124)'!$DB26,"")</f>
        <v>3.0059075552756258E-3</v>
      </c>
      <c r="T27" s="20">
        <f>IFERROR('POF 08-09 | despesa (SCN124)'!T26/'POF 08-09 | despesa (SCN124)'!$DB26,"")</f>
        <v>3.6029808055932496E-3</v>
      </c>
      <c r="U27" s="20">
        <f>IFERROR('POF 08-09 | despesa (SCN124)'!U26/'POF 08-09 | despesa (SCN124)'!$DB26,"")</f>
        <v>3.8379520458926039E-3</v>
      </c>
      <c r="V27" s="20">
        <f>IFERROR('POF 08-09 | despesa (SCN124)'!V26/'POF 08-09 | despesa (SCN124)'!$DB26,"")</f>
        <v>5.0128049731044946E-3</v>
      </c>
      <c r="W27" s="20">
        <f>IFERROR('POF 08-09 | despesa (SCN124)'!W26/'POF 08-09 | despesa (SCN124)'!$DB26,"")</f>
        <v>3.4973644230143533E-3</v>
      </c>
      <c r="X27" s="20">
        <f>IFERROR('POF 08-09 | despesa (SCN124)'!X26/'POF 08-09 | despesa (SCN124)'!$DB26,"")</f>
        <v>4.1034450386293591E-3</v>
      </c>
      <c r="Y27" s="20">
        <f>IFERROR('POF 08-09 | despesa (SCN124)'!Y26/'POF 08-09 | despesa (SCN124)'!$DB26,"")</f>
        <v>3.5777224077896807E-3</v>
      </c>
      <c r="Z27" s="20">
        <f>IFERROR('POF 08-09 | despesa (SCN124)'!Z26/'POF 08-09 | despesa (SCN124)'!$DB26,"")</f>
        <v>2.8087783458358574E-3</v>
      </c>
      <c r="AA27" s="20">
        <f>IFERROR('POF 08-09 | despesa (SCN124)'!AA26/'POF 08-09 | despesa (SCN124)'!$DB26,"")</f>
        <v>7.9213498089886029E-3</v>
      </c>
      <c r="AB27" s="20">
        <f>IFERROR('POF 08-09 | despesa (SCN124)'!AB26/'POF 08-09 | despesa (SCN124)'!$DB26,"")</f>
        <v>5.829884334457548E-3</v>
      </c>
      <c r="AC27" s="20">
        <f>IFERROR('POF 08-09 | despesa (SCN124)'!AC26/'POF 08-09 | despesa (SCN124)'!$DB26,"")</f>
        <v>6.0363094206227598E-3</v>
      </c>
      <c r="AD27" s="20">
        <f>IFERROR('POF 08-09 | despesa (SCN124)'!AD26/'POF 08-09 | despesa (SCN124)'!$DB26,"")</f>
        <v>8.5655296859915402E-3</v>
      </c>
      <c r="AE27" s="20">
        <f>IFERROR('POF 08-09 | despesa (SCN124)'!AE26/'POF 08-09 | despesa (SCN124)'!$DB26,"")</f>
        <v>7.7976013898831123E-3</v>
      </c>
      <c r="AF27" s="20">
        <f>IFERROR('POF 08-09 | despesa (SCN124)'!AF26/'POF 08-09 | despesa (SCN124)'!$DB26,"")</f>
        <v>8.9680998393799755E-3</v>
      </c>
      <c r="AG27" s="20">
        <f>IFERROR('POF 08-09 | despesa (SCN124)'!AG26/'POF 08-09 | despesa (SCN124)'!$DB26,"")</f>
        <v>6.8454114682739813E-3</v>
      </c>
      <c r="AH27" s="20">
        <f>IFERROR('POF 08-09 | despesa (SCN124)'!AH26/'POF 08-09 | despesa (SCN124)'!$DB26,"")</f>
        <v>5.7246055189248864E-3</v>
      </c>
      <c r="AI27" s="20">
        <f>IFERROR('POF 08-09 | despesa (SCN124)'!AI26/'POF 08-09 | despesa (SCN124)'!$DB26,"")</f>
        <v>4.3191154169045813E-3</v>
      </c>
      <c r="AJ27" s="20">
        <f>IFERROR('POF 08-09 | despesa (SCN124)'!AJ26/'POF 08-09 | despesa (SCN124)'!$DB26,"")</f>
        <v>4.4591208402772467E-3</v>
      </c>
      <c r="AK27" s="20">
        <f>IFERROR('POF 08-09 | despesa (SCN124)'!AK26/'POF 08-09 | despesa (SCN124)'!$DB26,"")</f>
        <v>6.9597536979055519E-3</v>
      </c>
      <c r="AL27" s="20">
        <f>IFERROR('POF 08-09 | despesa (SCN124)'!AL26/'POF 08-09 | despesa (SCN124)'!$DB26,"")</f>
        <v>6.4147013920846105E-3</v>
      </c>
      <c r="AM27" s="20">
        <f>IFERROR('POF 08-09 | despesa (SCN124)'!AM26/'POF 08-09 | despesa (SCN124)'!$DB26,"")</f>
        <v>1.1386034097614626E-2</v>
      </c>
      <c r="AN27" s="20">
        <f>IFERROR('POF 08-09 | despesa (SCN124)'!AN26/'POF 08-09 | despesa (SCN124)'!$DB26,"")</f>
        <v>5.9097459056102215E-3</v>
      </c>
      <c r="AO27" s="20">
        <f>IFERROR('POF 08-09 | despesa (SCN124)'!AO26/'POF 08-09 | despesa (SCN124)'!$DB26,"")</f>
        <v>4.1373786600393285E-3</v>
      </c>
      <c r="AP27" s="20">
        <f>IFERROR('POF 08-09 | despesa (SCN124)'!AP26/'POF 08-09 | despesa (SCN124)'!$DB26,"")</f>
        <v>6.7064265595193281E-3</v>
      </c>
      <c r="AQ27" s="20">
        <f>IFERROR('POF 08-09 | despesa (SCN124)'!AQ26/'POF 08-09 | despesa (SCN124)'!$DB26,"")</f>
        <v>6.3173276544059454E-3</v>
      </c>
      <c r="AR27" s="20">
        <f>IFERROR('POF 08-09 | despesa (SCN124)'!AR26/'POF 08-09 | despesa (SCN124)'!$DB26,"")</f>
        <v>7.5619366279631598E-3</v>
      </c>
      <c r="AS27" s="20">
        <f>IFERROR('POF 08-09 | despesa (SCN124)'!AS26/'POF 08-09 | despesa (SCN124)'!$DB26,"")</f>
        <v>6.2119564467564298E-3</v>
      </c>
      <c r="AT27" s="20">
        <f>IFERROR('POF 08-09 | despesa (SCN124)'!AT26/'POF 08-09 | despesa (SCN124)'!$DB26,"")</f>
        <v>1.2703990422256371E-2</v>
      </c>
      <c r="AU27" s="20">
        <f>IFERROR('POF 08-09 | despesa (SCN124)'!AU26/'POF 08-09 | despesa (SCN124)'!$DB26,"")</f>
        <v>4.2769570893375457E-3</v>
      </c>
      <c r="AV27" s="20">
        <f>IFERROR('POF 08-09 | despesa (SCN124)'!AV26/'POF 08-09 | despesa (SCN124)'!$DB26,"")</f>
        <v>1.2393834195919086E-2</v>
      </c>
      <c r="AW27" s="20">
        <f>IFERROR('POF 08-09 | despesa (SCN124)'!AW26/'POF 08-09 | despesa (SCN124)'!$DB26,"")</f>
        <v>2.0935254187847592E-2</v>
      </c>
      <c r="AX27" s="20">
        <f>IFERROR('POF 08-09 | despesa (SCN124)'!AX26/'POF 08-09 | despesa (SCN124)'!$DB26,"")</f>
        <v>5.7126477680862122E-3</v>
      </c>
      <c r="AY27" s="20">
        <f>IFERROR('POF 08-09 | despesa (SCN124)'!AY26/'POF 08-09 | despesa (SCN124)'!$DB26,"")</f>
        <v>7.6538649011004562E-3</v>
      </c>
      <c r="AZ27" s="20">
        <f>IFERROR('POF 08-09 | despesa (SCN124)'!AZ26/'POF 08-09 | despesa (SCN124)'!$DB26,"")</f>
        <v>7.1301218488303546E-3</v>
      </c>
      <c r="BA27" s="20">
        <f>IFERROR('POF 08-09 | despesa (SCN124)'!BA26/'POF 08-09 | despesa (SCN124)'!$DB26,"")</f>
        <v>5.4363133867298572E-3</v>
      </c>
      <c r="BB27" s="20">
        <f>IFERROR('POF 08-09 | despesa (SCN124)'!BB26/'POF 08-09 | despesa (SCN124)'!$DB26,"")</f>
        <v>5.805488397549045E-3</v>
      </c>
      <c r="BC27" s="20">
        <f>IFERROR('POF 08-09 | despesa (SCN124)'!BC26/'POF 08-09 | despesa (SCN124)'!$DB26,"")</f>
        <v>7.4073408857433009E-3</v>
      </c>
      <c r="BD27" s="20">
        <f>IFERROR('POF 08-09 | despesa (SCN124)'!BD26/'POF 08-09 | despesa (SCN124)'!$DB26,"")</f>
        <v>5.3002460916038571E-3</v>
      </c>
      <c r="BE27" s="20">
        <f>IFERROR('POF 08-09 | despesa (SCN124)'!BE26/'POF 08-09 | despesa (SCN124)'!$DB26,"")</f>
        <v>7.3313698760449197E-3</v>
      </c>
      <c r="BF27" s="20">
        <f>IFERROR('POF 08-09 | despesa (SCN124)'!BF26/'POF 08-09 | despesa (SCN124)'!$DB26,"")</f>
        <v>1.183127082061255E-2</v>
      </c>
      <c r="BG27" s="20">
        <f>IFERROR('POF 08-09 | despesa (SCN124)'!BG26/'POF 08-09 | despesa (SCN124)'!$DB26,"")</f>
        <v>5.9852972522935095E-3</v>
      </c>
      <c r="BH27" s="20">
        <f>IFERROR('POF 08-09 | despesa (SCN124)'!BH26/'POF 08-09 | despesa (SCN124)'!$DB26,"")</f>
        <v>4.0988336305386617E-3</v>
      </c>
      <c r="BI27" s="20">
        <f>IFERROR('POF 08-09 | despesa (SCN124)'!BI26/'POF 08-09 | despesa (SCN124)'!$DB26,"")</f>
        <v>4.7646059440045246E-3</v>
      </c>
      <c r="BJ27" s="20">
        <f>IFERROR('POF 08-09 | despesa (SCN124)'!BJ26/'POF 08-09 | despesa (SCN124)'!$DB26,"")</f>
        <v>5.204004710634833E-3</v>
      </c>
      <c r="BK27" s="20">
        <f>IFERROR('POF 08-09 | despesa (SCN124)'!BK26/'POF 08-09 | despesa (SCN124)'!$DB26,"")</f>
        <v>6.4292209196625122E-3</v>
      </c>
      <c r="BL27" s="20">
        <f>IFERROR('POF 08-09 | despesa (SCN124)'!BL26/'POF 08-09 | despesa (SCN124)'!$DB26,"")</f>
        <v>4.8992298495291135E-3</v>
      </c>
      <c r="BM27" s="20">
        <f>IFERROR('POF 08-09 | despesa (SCN124)'!BM26/'POF 08-09 | despesa (SCN124)'!$DB26,"")</f>
        <v>1.3741740960728195E-2</v>
      </c>
      <c r="BN27" s="20">
        <f>IFERROR('POF 08-09 | despesa (SCN124)'!BN26/'POF 08-09 | despesa (SCN124)'!$DB26,"")</f>
        <v>7.0060275992449511E-3</v>
      </c>
      <c r="BO27" s="20">
        <f>IFERROR('POF 08-09 | despesa (SCN124)'!BO26/'POF 08-09 | despesa (SCN124)'!$DB26,"")</f>
        <v>8.1438483731896098E-3</v>
      </c>
      <c r="BP27" s="20">
        <f>IFERROR('POF 08-09 | despesa (SCN124)'!BP26/'POF 08-09 | despesa (SCN124)'!$DB26,"")</f>
        <v>5.7077863381460973E-3</v>
      </c>
      <c r="BQ27" s="20">
        <f>IFERROR('POF 08-09 | despesa (SCN124)'!BQ26/'POF 08-09 | despesa (SCN124)'!$DB26,"")</f>
        <v>8.0903376337085626E-3</v>
      </c>
      <c r="BR27" s="20">
        <f>IFERROR('POF 08-09 | despesa (SCN124)'!BR26/'POF 08-09 | despesa (SCN124)'!$DB26,"")</f>
        <v>2.6132504997107161E-3</v>
      </c>
      <c r="BS27" s="20">
        <f>IFERROR('POF 08-09 | despesa (SCN124)'!BS26/'POF 08-09 | despesa (SCN124)'!$DB26,"")</f>
        <v>7.2943192578529652E-3</v>
      </c>
      <c r="BT27" s="20">
        <f>IFERROR('POF 08-09 | despesa (SCN124)'!BT26/'POF 08-09 | despesa (SCN124)'!$DB26,"")</f>
        <v>1.3341371189410756E-2</v>
      </c>
      <c r="BU27" s="20">
        <f>IFERROR('POF 08-09 | despesa (SCN124)'!BU26/'POF 08-09 | despesa (SCN124)'!$DB26,"")</f>
        <v>1.1899299595076393E-2</v>
      </c>
      <c r="BV27" s="20">
        <f>IFERROR('POF 08-09 | despesa (SCN124)'!BV26/'POF 08-09 | despesa (SCN124)'!$DB26,"")</f>
        <v>3.0289739577720114E-2</v>
      </c>
      <c r="BW27" s="20">
        <f>IFERROR('POF 08-09 | despesa (SCN124)'!BW26/'POF 08-09 | despesa (SCN124)'!$DB26,"")</f>
        <v>1.1687689704177627E-2</v>
      </c>
      <c r="BX27" s="20">
        <f>IFERROR('POF 08-09 | despesa (SCN124)'!BX26/'POF 08-09 | despesa (SCN124)'!$DB26,"")</f>
        <v>1.3669844196026697E-2</v>
      </c>
      <c r="BY27" s="20">
        <f>IFERROR('POF 08-09 | despesa (SCN124)'!BY26/'POF 08-09 | despesa (SCN124)'!$DB26,"")</f>
        <v>7.4169438596325991E-3</v>
      </c>
      <c r="BZ27" s="20">
        <f>IFERROR('POF 08-09 | despesa (SCN124)'!BZ26/'POF 08-09 | despesa (SCN124)'!$DB26,"")</f>
        <v>1.4534856711330809E-2</v>
      </c>
      <c r="CA27" s="20">
        <f>IFERROR('POF 08-09 | despesa (SCN124)'!CA26/'POF 08-09 | despesa (SCN124)'!$DB26,"")</f>
        <v>1.2341237888793724E-2</v>
      </c>
      <c r="CB27" s="20">
        <f>IFERROR('POF 08-09 | despesa (SCN124)'!CB26/'POF 08-09 | despesa (SCN124)'!$DB26,"")</f>
        <v>1.5255872602426484E-2</v>
      </c>
      <c r="CC27" s="20">
        <f>IFERROR('POF 08-09 | despesa (SCN124)'!CC26/'POF 08-09 | despesa (SCN124)'!$DB26,"")</f>
        <v>1.4429950296795075E-2</v>
      </c>
      <c r="CD27" s="20">
        <f>IFERROR('POF 08-09 | despesa (SCN124)'!CD26/'POF 08-09 | despesa (SCN124)'!$DB26,"")</f>
        <v>1.6696575278669346E-2</v>
      </c>
      <c r="CE27" s="20">
        <f>IFERROR('POF 08-09 | despesa (SCN124)'!CE26/'POF 08-09 | despesa (SCN124)'!$DB26,"")</f>
        <v>1.2779219749519705E-2</v>
      </c>
      <c r="CF27" s="20">
        <f>IFERROR('POF 08-09 | despesa (SCN124)'!CF26/'POF 08-09 | despesa (SCN124)'!$DB26,"")</f>
        <v>6.983368459658551E-3</v>
      </c>
      <c r="CG27" s="20">
        <f>IFERROR('POF 08-09 | despesa (SCN124)'!CG26/'POF 08-09 | despesa (SCN124)'!$DB26,"")</f>
        <v>1.0135154593608305E-2</v>
      </c>
      <c r="CH27" s="20">
        <f>IFERROR('POF 08-09 | despesa (SCN124)'!CH26/'POF 08-09 | despesa (SCN124)'!$DB26,"")</f>
        <v>9.6690805716746538E-3</v>
      </c>
      <c r="CI27" s="20">
        <f>IFERROR('POF 08-09 | despesa (SCN124)'!CI26/'POF 08-09 | despesa (SCN124)'!$DB26,"")</f>
        <v>1.1213777026104871E-2</v>
      </c>
      <c r="CJ27" s="20">
        <f>IFERROR('POF 08-09 | despesa (SCN124)'!CJ26/'POF 08-09 | despesa (SCN124)'!$DB26,"")</f>
        <v>8.7116661190413339E-3</v>
      </c>
      <c r="CK27" s="20">
        <f>IFERROR('POF 08-09 | despesa (SCN124)'!CK26/'POF 08-09 | despesa (SCN124)'!$DB26,"")</f>
        <v>2.2075623415972394E-2</v>
      </c>
      <c r="CL27" s="20">
        <f>IFERROR('POF 08-09 | despesa (SCN124)'!CL26/'POF 08-09 | despesa (SCN124)'!$DB26,"")</f>
        <v>9.6230004138460334E-3</v>
      </c>
      <c r="CM27" s="20">
        <f>IFERROR('POF 08-09 | despesa (SCN124)'!CM26/'POF 08-09 | despesa (SCN124)'!$DB26,"")</f>
        <v>1.0608380162793399E-2</v>
      </c>
      <c r="CN27" s="20">
        <f>IFERROR('POF 08-09 | despesa (SCN124)'!CN26/'POF 08-09 | despesa (SCN124)'!$DB26,"")</f>
        <v>1.8052092959758483E-2</v>
      </c>
      <c r="CO27" s="20">
        <f>IFERROR('POF 08-09 | despesa (SCN124)'!CO26/'POF 08-09 | despesa (SCN124)'!$DB26,"")</f>
        <v>1.2109159121620498E-2</v>
      </c>
      <c r="CP27" s="20">
        <f>IFERROR('POF 08-09 | despesa (SCN124)'!CP26/'POF 08-09 | despesa (SCN124)'!$DB26,"")</f>
        <v>6.6580520924538417E-3</v>
      </c>
      <c r="CQ27" s="20">
        <f>IFERROR('POF 08-09 | despesa (SCN124)'!CQ26/'POF 08-09 | despesa (SCN124)'!$DB26,"")</f>
        <v>3.5710044201499223E-2</v>
      </c>
      <c r="CR27" s="20">
        <f>IFERROR('POF 08-09 | despesa (SCN124)'!CR26/'POF 08-09 | despesa (SCN124)'!$DB26,"")</f>
        <v>1.9665970965559595E-2</v>
      </c>
      <c r="CS27" s="20">
        <f>IFERROR('POF 08-09 | despesa (SCN124)'!CS26/'POF 08-09 | despesa (SCN124)'!$DB26,"")</f>
        <v>3.2296297361240837E-2</v>
      </c>
      <c r="CT27" s="20">
        <f>IFERROR('POF 08-09 | despesa (SCN124)'!CT26/'POF 08-09 | despesa (SCN124)'!$DB26,"")</f>
        <v>1.205049412147643E-2</v>
      </c>
      <c r="CU27" s="20">
        <f>IFERROR('POF 08-09 | despesa (SCN124)'!CU26/'POF 08-09 | despesa (SCN124)'!$DB26,"")</f>
        <v>9.9216037596144228E-3</v>
      </c>
      <c r="CV27" s="20">
        <f>IFERROR('POF 08-09 | despesa (SCN124)'!CV26/'POF 08-09 | despesa (SCN124)'!$DB26,"")</f>
        <v>1.3929871506281897E-2</v>
      </c>
      <c r="CW27" s="20">
        <f>IFERROR('POF 08-09 | despesa (SCN124)'!CW26/'POF 08-09 | despesa (SCN124)'!$DB26,"")</f>
        <v>1.6903931780633704E-2</v>
      </c>
      <c r="CX27" s="20">
        <f>IFERROR('POF 08-09 | despesa (SCN124)'!CX26/'POF 08-09 | despesa (SCN124)'!$DB26,"")</f>
        <v>2.4120229534445179E-2</v>
      </c>
      <c r="CY27" s="20">
        <f>IFERROR('POF 08-09 | despesa (SCN124)'!CY26/'POF 08-09 | despesa (SCN124)'!$DB26,"")</f>
        <v>3.663080854653953E-2</v>
      </c>
      <c r="CZ27" s="20">
        <f>IFERROR('POF 08-09 | despesa (SCN124)'!CZ26/'POF 08-09 | despesa (SCN124)'!$DB26,"")</f>
        <v>5.6241966974675713E-2</v>
      </c>
      <c r="DA27" s="20">
        <f>IFERROR('POF 08-09 | despesa (SCN124)'!DA26/'POF 08-09 | despesa (SCN124)'!$DB26,"")</f>
        <v>1.911549583233162E-2</v>
      </c>
      <c r="DB27" s="21">
        <f>IFERROR('POF 08-09 | despesa (SCN124)'!DB26/'POF 08-09 | despesa (SCN124)'!$DB26,"")</f>
        <v>1</v>
      </c>
      <c r="DD27" s="26">
        <v>3432</v>
      </c>
      <c r="DF27" s="34">
        <f t="shared" si="100"/>
        <v>17.000961484529576</v>
      </c>
      <c r="DG27" s="20">
        <f t="shared" si="1"/>
        <v>16.854454423006349</v>
      </c>
      <c r="DH27" s="20">
        <f t="shared" si="2"/>
        <v>20.784886588354524</v>
      </c>
      <c r="DI27" s="20">
        <f t="shared" si="3"/>
        <v>18.323871921690905</v>
      </c>
      <c r="DJ27" s="20">
        <f t="shared" si="4"/>
        <v>16.274193849080966</v>
      </c>
      <c r="DK27" s="20">
        <f t="shared" si="5"/>
        <v>11.246842461288768</v>
      </c>
      <c r="DL27" s="20">
        <f t="shared" si="6"/>
        <v>21.305440383658031</v>
      </c>
      <c r="DM27" s="20">
        <f t="shared" si="7"/>
        <v>22.023795101196594</v>
      </c>
      <c r="DN27" s="20">
        <f t="shared" si="8"/>
        <v>12.105948397376594</v>
      </c>
      <c r="DO27" s="20">
        <f t="shared" si="9"/>
        <v>15.331345037575412</v>
      </c>
      <c r="DP27" s="20">
        <f t="shared" si="10"/>
        <v>12.238506377432076</v>
      </c>
      <c r="DQ27" s="20">
        <f t="shared" si="11"/>
        <v>15.743781008816466</v>
      </c>
      <c r="DR27" s="20">
        <f t="shared" si="12"/>
        <v>33.506650145105702</v>
      </c>
      <c r="DS27" s="20">
        <f t="shared" si="13"/>
        <v>10.316274729705947</v>
      </c>
      <c r="DT27" s="20">
        <f t="shared" si="14"/>
        <v>12.365430124796033</v>
      </c>
      <c r="DU27" s="20">
        <f t="shared" si="15"/>
        <v>13.171851421503417</v>
      </c>
      <c r="DV27" s="20">
        <f t="shared" si="16"/>
        <v>17.203946667694627</v>
      </c>
      <c r="DW27" s="20">
        <f t="shared" si="17"/>
        <v>12.00295469978526</v>
      </c>
      <c r="DX27" s="20">
        <f t="shared" si="18"/>
        <v>14.08302337257596</v>
      </c>
      <c r="DY27" s="20">
        <f t="shared" si="19"/>
        <v>12.278743303534185</v>
      </c>
      <c r="DZ27" s="20">
        <f t="shared" si="20"/>
        <v>9.6397272829086624</v>
      </c>
      <c r="EA27" s="20">
        <f t="shared" si="21"/>
        <v>27.186072544448884</v>
      </c>
      <c r="EB27" s="20">
        <f t="shared" si="22"/>
        <v>20.008163035858306</v>
      </c>
      <c r="EC27" s="20">
        <f t="shared" si="23"/>
        <v>20.71661393157731</v>
      </c>
      <c r="ED27" s="20">
        <f t="shared" si="24"/>
        <v>29.396897882322964</v>
      </c>
      <c r="EE27" s="20">
        <f t="shared" si="25"/>
        <v>26.76136797007884</v>
      </c>
      <c r="EF27" s="20">
        <f t="shared" si="26"/>
        <v>30.778518648752076</v>
      </c>
      <c r="EG27" s="20">
        <f t="shared" si="27"/>
        <v>23.493452159116302</v>
      </c>
      <c r="EH27" s="20">
        <f t="shared" si="28"/>
        <v>19.64684614095021</v>
      </c>
      <c r="EI27" s="20">
        <f t="shared" si="29"/>
        <v>14.823204110816523</v>
      </c>
      <c r="EJ27" s="20">
        <f t="shared" si="30"/>
        <v>15.30370272383151</v>
      </c>
      <c r="EK27" s="20">
        <f t="shared" si="31"/>
        <v>23.885874691211853</v>
      </c>
      <c r="EL27" s="20">
        <f t="shared" si="32"/>
        <v>22.015255177634383</v>
      </c>
      <c r="EM27" s="20">
        <f t="shared" si="33"/>
        <v>39.076869023013394</v>
      </c>
      <c r="EN27" s="20">
        <f t="shared" si="34"/>
        <v>20.28224794805428</v>
      </c>
      <c r="EO27" s="20">
        <f t="shared" si="35"/>
        <v>14.199483561254976</v>
      </c>
      <c r="EP27" s="20">
        <f t="shared" si="36"/>
        <v>23.016455952270334</v>
      </c>
      <c r="EQ27" s="20">
        <f t="shared" si="37"/>
        <v>21.681068509921204</v>
      </c>
      <c r="ER27" s="20">
        <f t="shared" si="38"/>
        <v>25.952566507169564</v>
      </c>
      <c r="ES27" s="20">
        <f t="shared" si="39"/>
        <v>21.319434525268068</v>
      </c>
      <c r="ET27" s="20">
        <f t="shared" si="40"/>
        <v>43.600095129183863</v>
      </c>
      <c r="EU27" s="20">
        <f t="shared" si="41"/>
        <v>14.678516730606457</v>
      </c>
      <c r="EV27" s="20">
        <f t="shared" si="42"/>
        <v>42.535638960394301</v>
      </c>
      <c r="EW27" s="20">
        <f t="shared" si="43"/>
        <v>71.849792372692932</v>
      </c>
      <c r="EX27" s="20">
        <f t="shared" si="44"/>
        <v>19.605807140071882</v>
      </c>
      <c r="EY27" s="20">
        <f t="shared" si="45"/>
        <v>26.268064340576764</v>
      </c>
      <c r="EZ27" s="20">
        <f t="shared" si="46"/>
        <v>24.470578185185776</v>
      </c>
      <c r="FA27" s="20">
        <f t="shared" si="47"/>
        <v>18.657427543256869</v>
      </c>
      <c r="FB27" s="20">
        <f t="shared" si="48"/>
        <v>19.924436180388323</v>
      </c>
      <c r="FC27" s="20">
        <f t="shared" si="49"/>
        <v>25.42199391987101</v>
      </c>
      <c r="FD27" s="20">
        <f t="shared" si="50"/>
        <v>18.190444586384437</v>
      </c>
      <c r="FE27" s="20">
        <f t="shared" si="51"/>
        <v>25.161261414586164</v>
      </c>
      <c r="FF27" s="20">
        <f t="shared" si="52"/>
        <v>40.604921456342268</v>
      </c>
      <c r="FG27" s="20">
        <f t="shared" si="53"/>
        <v>20.541540169871325</v>
      </c>
      <c r="FH27" s="20">
        <f t="shared" si="54"/>
        <v>14.067197020008686</v>
      </c>
      <c r="FI27" s="20">
        <f t="shared" si="55"/>
        <v>16.352127599823529</v>
      </c>
      <c r="FJ27" s="20">
        <f t="shared" si="56"/>
        <v>17.860144166898746</v>
      </c>
      <c r="FK27" s="20">
        <f t="shared" si="57"/>
        <v>22.06508619628174</v>
      </c>
      <c r="FL27" s="20">
        <f t="shared" si="58"/>
        <v>16.814156843583916</v>
      </c>
      <c r="FM27" s="20">
        <f t="shared" si="59"/>
        <v>47.161654977219165</v>
      </c>
      <c r="FN27" s="20">
        <f t="shared" si="60"/>
        <v>24.044686720608674</v>
      </c>
      <c r="FO27" s="20">
        <f t="shared" si="61"/>
        <v>27.94968761678674</v>
      </c>
      <c r="FP27" s="20">
        <f t="shared" si="62"/>
        <v>19.589122712517405</v>
      </c>
      <c r="FQ27" s="20">
        <f t="shared" si="63"/>
        <v>27.766038758887788</v>
      </c>
      <c r="FR27" s="20">
        <f t="shared" si="64"/>
        <v>8.9686757150071781</v>
      </c>
      <c r="FS27" s="20">
        <f t="shared" si="65"/>
        <v>25.034103692951376</v>
      </c>
      <c r="FT27" s="20">
        <f t="shared" si="66"/>
        <v>45.787585922057715</v>
      </c>
      <c r="FU27" s="20">
        <f t="shared" si="67"/>
        <v>40.838396210302179</v>
      </c>
      <c r="FV27" s="20">
        <f t="shared" si="68"/>
        <v>103.95438623073544</v>
      </c>
      <c r="FW27" s="20">
        <f t="shared" si="69"/>
        <v>40.112151064737617</v>
      </c>
      <c r="FX27" s="20">
        <f t="shared" si="70"/>
        <v>46.914905280763627</v>
      </c>
      <c r="FY27" s="20">
        <f t="shared" si="71"/>
        <v>25.454951326259081</v>
      </c>
      <c r="FZ27" s="20">
        <f t="shared" si="72"/>
        <v>49.88362823328734</v>
      </c>
      <c r="GA27" s="20">
        <f t="shared" si="73"/>
        <v>42.35512843434006</v>
      </c>
      <c r="GB27" s="20">
        <f t="shared" si="74"/>
        <v>52.358154771527694</v>
      </c>
      <c r="GC27" s="20">
        <f t="shared" si="75"/>
        <v>49.5235894186007</v>
      </c>
      <c r="GD27" s="20">
        <f t="shared" si="76"/>
        <v>57.302646356393197</v>
      </c>
      <c r="GE27" s="20">
        <f t="shared" si="77"/>
        <v>43.85828218035163</v>
      </c>
      <c r="GF27" s="20">
        <f t="shared" si="78"/>
        <v>23.966920553548146</v>
      </c>
      <c r="GG27" s="20">
        <f t="shared" si="79"/>
        <v>34.783850565263705</v>
      </c>
      <c r="GH27" s="20">
        <f t="shared" si="80"/>
        <v>33.184284521987415</v>
      </c>
      <c r="GI27" s="20">
        <f t="shared" si="81"/>
        <v>38.485682753591917</v>
      </c>
      <c r="GJ27" s="20">
        <f t="shared" si="82"/>
        <v>29.898438120549859</v>
      </c>
      <c r="GK27" s="20">
        <f t="shared" si="83"/>
        <v>75.763539563617257</v>
      </c>
      <c r="GL27" s="20">
        <f t="shared" si="84"/>
        <v>33.026137420319586</v>
      </c>
      <c r="GM27" s="20">
        <f t="shared" si="85"/>
        <v>36.407960718706946</v>
      </c>
      <c r="GN27" s="20">
        <f t="shared" si="86"/>
        <v>61.954783037891112</v>
      </c>
      <c r="GO27" s="20">
        <f t="shared" si="87"/>
        <v>41.558634105401552</v>
      </c>
      <c r="GP27" s="20">
        <f t="shared" si="88"/>
        <v>22.850434781301583</v>
      </c>
      <c r="GQ27" s="20">
        <f t="shared" si="89"/>
        <v>122.55687169954534</v>
      </c>
      <c r="GR27" s="20">
        <f t="shared" si="90"/>
        <v>67.493612353800529</v>
      </c>
      <c r="GS27" s="20">
        <f t="shared" si="91"/>
        <v>110.84089254377855</v>
      </c>
      <c r="GT27" s="20">
        <f t="shared" si="92"/>
        <v>41.357295824907105</v>
      </c>
      <c r="GU27" s="20">
        <f t="shared" si="93"/>
        <v>34.050944102996702</v>
      </c>
      <c r="GV27" s="20">
        <f t="shared" si="94"/>
        <v>47.807319009559471</v>
      </c>
      <c r="GW27" s="20">
        <f t="shared" si="95"/>
        <v>58.014293871134875</v>
      </c>
      <c r="GX27" s="20">
        <f t="shared" si="96"/>
        <v>82.780627762215858</v>
      </c>
      <c r="GY27" s="20">
        <f t="shared" si="97"/>
        <v>125.71693493172367</v>
      </c>
      <c r="GZ27" s="20">
        <f t="shared" si="98"/>
        <v>193.02243065708706</v>
      </c>
      <c r="HA27" s="21">
        <f t="shared" si="99"/>
        <v>65.604381696562115</v>
      </c>
    </row>
    <row r="28" spans="2:209" x14ac:dyDescent="0.3">
      <c r="B28" s="6">
        <v>10915</v>
      </c>
      <c r="C28" s="13" t="s">
        <v>129</v>
      </c>
      <c r="D28" s="13">
        <v>25</v>
      </c>
      <c r="E28" s="13" t="str">
        <f t="shared" si="0"/>
        <v>S</v>
      </c>
      <c r="F28" s="20">
        <f>IFERROR('POF 08-09 | despesa (SCN124)'!F27/'POF 08-09 | despesa (SCN124)'!$DB27,"")</f>
        <v>3.4498782345695699E-3</v>
      </c>
      <c r="G28" s="20">
        <f>IFERROR('POF 08-09 | despesa (SCN124)'!G27/'POF 08-09 | despesa (SCN124)'!$DB27,"")</f>
        <v>3.9423671595691535E-3</v>
      </c>
      <c r="H28" s="20">
        <f>IFERROR('POF 08-09 | despesa (SCN124)'!H27/'POF 08-09 | despesa (SCN124)'!$DB27,"")</f>
        <v>5.2170949481668231E-3</v>
      </c>
      <c r="I28" s="20">
        <f>IFERROR('POF 08-09 | despesa (SCN124)'!I27/'POF 08-09 | despesa (SCN124)'!$DB27,"")</f>
        <v>3.7801445199531374E-3</v>
      </c>
      <c r="J28" s="20">
        <f>IFERROR('POF 08-09 | despesa (SCN124)'!J27/'POF 08-09 | despesa (SCN124)'!$DB27,"")</f>
        <v>5.5860540740631202E-3</v>
      </c>
      <c r="K28" s="20">
        <f>IFERROR('POF 08-09 | despesa (SCN124)'!K27/'POF 08-09 | despesa (SCN124)'!$DB27,"")</f>
        <v>5.6053659071123038E-3</v>
      </c>
      <c r="L28" s="20">
        <f>IFERROR('POF 08-09 | despesa (SCN124)'!L27/'POF 08-09 | despesa (SCN124)'!$DB27,"")</f>
        <v>8.2305844303264385E-3</v>
      </c>
      <c r="M28" s="20">
        <f>IFERROR('POF 08-09 | despesa (SCN124)'!M27/'POF 08-09 | despesa (SCN124)'!$DB27,"")</f>
        <v>4.5607220096433162E-3</v>
      </c>
      <c r="N28" s="20">
        <f>IFERROR('POF 08-09 | despesa (SCN124)'!N27/'POF 08-09 | despesa (SCN124)'!$DB27,"")</f>
        <v>4.6689049370699292E-3</v>
      </c>
      <c r="O28" s="20">
        <f>IFERROR('POF 08-09 | despesa (SCN124)'!O27/'POF 08-09 | despesa (SCN124)'!$DB27,"")</f>
        <v>4.6723789570276147E-3</v>
      </c>
      <c r="P28" s="20">
        <f>IFERROR('POF 08-09 | despesa (SCN124)'!P27/'POF 08-09 | despesa (SCN124)'!$DB27,"")</f>
        <v>7.4770860231667419E-3</v>
      </c>
      <c r="Q28" s="20">
        <f>IFERROR('POF 08-09 | despesa (SCN124)'!Q27/'POF 08-09 | despesa (SCN124)'!$DB27,"")</f>
        <v>7.0713951060764977E-3</v>
      </c>
      <c r="R28" s="20">
        <f>IFERROR('POF 08-09 | despesa (SCN124)'!R27/'POF 08-09 | despesa (SCN124)'!$DB27,"")</f>
        <v>6.346188553307164E-3</v>
      </c>
      <c r="S28" s="20">
        <f>IFERROR('POF 08-09 | despesa (SCN124)'!S27/'POF 08-09 | despesa (SCN124)'!$DB27,"")</f>
        <v>8.1840113039709922E-3</v>
      </c>
      <c r="T28" s="20">
        <f>IFERROR('POF 08-09 | despesa (SCN124)'!T27/'POF 08-09 | despesa (SCN124)'!$DB27,"")</f>
        <v>6.744366985001902E-3</v>
      </c>
      <c r="U28" s="20">
        <f>IFERROR('POF 08-09 | despesa (SCN124)'!U27/'POF 08-09 | despesa (SCN124)'!$DB27,"")</f>
        <v>1.0146029925583737E-2</v>
      </c>
      <c r="V28" s="20">
        <f>IFERROR('POF 08-09 | despesa (SCN124)'!V27/'POF 08-09 | despesa (SCN124)'!$DB27,"")</f>
        <v>5.0410699977182314E-3</v>
      </c>
      <c r="W28" s="20">
        <f>IFERROR('POF 08-09 | despesa (SCN124)'!W27/'POF 08-09 | despesa (SCN124)'!$DB27,"")</f>
        <v>6.775782479801264E-3</v>
      </c>
      <c r="X28" s="20">
        <f>IFERROR('POF 08-09 | despesa (SCN124)'!X27/'POF 08-09 | despesa (SCN124)'!$DB27,"")</f>
        <v>7.5559188908978251E-3</v>
      </c>
      <c r="Y28" s="20">
        <f>IFERROR('POF 08-09 | despesa (SCN124)'!Y27/'POF 08-09 | despesa (SCN124)'!$DB27,"")</f>
        <v>7.4173336060572659E-3</v>
      </c>
      <c r="Z28" s="20">
        <f>IFERROR('POF 08-09 | despesa (SCN124)'!Z27/'POF 08-09 | despesa (SCN124)'!$DB27,"")</f>
        <v>6.95450794768958E-3</v>
      </c>
      <c r="AA28" s="20">
        <f>IFERROR('POF 08-09 | despesa (SCN124)'!AA27/'POF 08-09 | despesa (SCN124)'!$DB27,"")</f>
        <v>6.862046454187436E-3</v>
      </c>
      <c r="AB28" s="20">
        <f>IFERROR('POF 08-09 | despesa (SCN124)'!AB27/'POF 08-09 | despesa (SCN124)'!$DB27,"")</f>
        <v>6.1394055432299078E-3</v>
      </c>
      <c r="AC28" s="20">
        <f>IFERROR('POF 08-09 | despesa (SCN124)'!AC27/'POF 08-09 | despesa (SCN124)'!$DB27,"")</f>
        <v>6.5905492363832812E-3</v>
      </c>
      <c r="AD28" s="20">
        <f>IFERROR('POF 08-09 | despesa (SCN124)'!AD27/'POF 08-09 | despesa (SCN124)'!$DB27,"")</f>
        <v>5.8945880781624983E-3</v>
      </c>
      <c r="AE28" s="20">
        <f>IFERROR('POF 08-09 | despesa (SCN124)'!AE27/'POF 08-09 | despesa (SCN124)'!$DB27,"")</f>
        <v>9.1931846241037566E-3</v>
      </c>
      <c r="AF28" s="20">
        <f>IFERROR('POF 08-09 | despesa (SCN124)'!AF27/'POF 08-09 | despesa (SCN124)'!$DB27,"")</f>
        <v>1.2802590592395541E-2</v>
      </c>
      <c r="AG28" s="20">
        <f>IFERROR('POF 08-09 | despesa (SCN124)'!AG27/'POF 08-09 | despesa (SCN124)'!$DB27,"")</f>
        <v>1.1300652677520165E-2</v>
      </c>
      <c r="AH28" s="20">
        <f>IFERROR('POF 08-09 | despesa (SCN124)'!AH27/'POF 08-09 | despesa (SCN124)'!$DB27,"")</f>
        <v>9.292545856588133E-3</v>
      </c>
      <c r="AI28" s="20">
        <f>IFERROR('POF 08-09 | despesa (SCN124)'!AI27/'POF 08-09 | despesa (SCN124)'!$DB27,"")</f>
        <v>9.3925379350293398E-3</v>
      </c>
      <c r="AJ28" s="20">
        <f>IFERROR('POF 08-09 | despesa (SCN124)'!AJ27/'POF 08-09 | despesa (SCN124)'!$DB27,"")</f>
        <v>7.8528481769329552E-3</v>
      </c>
      <c r="AK28" s="20">
        <f>IFERROR('POF 08-09 | despesa (SCN124)'!AK27/'POF 08-09 | despesa (SCN124)'!$DB27,"")</f>
        <v>1.0599425920049798E-2</v>
      </c>
      <c r="AL28" s="20">
        <f>IFERROR('POF 08-09 | despesa (SCN124)'!AL27/'POF 08-09 | despesa (SCN124)'!$DB27,"")</f>
        <v>9.867752544170702E-3</v>
      </c>
      <c r="AM28" s="20">
        <f>IFERROR('POF 08-09 | despesa (SCN124)'!AM27/'POF 08-09 | despesa (SCN124)'!$DB27,"")</f>
        <v>8.8147835955327478E-3</v>
      </c>
      <c r="AN28" s="20">
        <f>IFERROR('POF 08-09 | despesa (SCN124)'!AN27/'POF 08-09 | despesa (SCN124)'!$DB27,"")</f>
        <v>9.5437073628360323E-3</v>
      </c>
      <c r="AO28" s="20">
        <f>IFERROR('POF 08-09 | despesa (SCN124)'!AO27/'POF 08-09 | despesa (SCN124)'!$DB27,"")</f>
        <v>6.861648421635576E-3</v>
      </c>
      <c r="AP28" s="20">
        <f>IFERROR('POF 08-09 | despesa (SCN124)'!AP27/'POF 08-09 | despesa (SCN124)'!$DB27,"")</f>
        <v>1.7441866933809107E-2</v>
      </c>
      <c r="AQ28" s="20">
        <f>IFERROR('POF 08-09 | despesa (SCN124)'!AQ27/'POF 08-09 | despesa (SCN124)'!$DB27,"")</f>
        <v>1.1541095813233839E-2</v>
      </c>
      <c r="AR28" s="20">
        <f>IFERROR('POF 08-09 | despesa (SCN124)'!AR27/'POF 08-09 | despesa (SCN124)'!$DB27,"")</f>
        <v>8.7534340675147655E-3</v>
      </c>
      <c r="AS28" s="20">
        <f>IFERROR('POF 08-09 | despesa (SCN124)'!AS27/'POF 08-09 | despesa (SCN124)'!$DB27,"")</f>
        <v>7.6152994181059022E-3</v>
      </c>
      <c r="AT28" s="20">
        <f>IFERROR('POF 08-09 | despesa (SCN124)'!AT27/'POF 08-09 | despesa (SCN124)'!$DB27,"")</f>
        <v>9.9212967333041809E-3</v>
      </c>
      <c r="AU28" s="20">
        <f>IFERROR('POF 08-09 | despesa (SCN124)'!AU27/'POF 08-09 | despesa (SCN124)'!$DB27,"")</f>
        <v>8.8875544945368531E-3</v>
      </c>
      <c r="AV28" s="20">
        <f>IFERROR('POF 08-09 | despesa (SCN124)'!AV27/'POF 08-09 | despesa (SCN124)'!$DB27,"")</f>
        <v>8.2540167997362298E-3</v>
      </c>
      <c r="AW28" s="20">
        <f>IFERROR('POF 08-09 | despesa (SCN124)'!AW27/'POF 08-09 | despesa (SCN124)'!$DB27,"")</f>
        <v>9.1037062589912985E-3</v>
      </c>
      <c r="AX28" s="20">
        <f>IFERROR('POF 08-09 | despesa (SCN124)'!AX27/'POF 08-09 | despesa (SCN124)'!$DB27,"")</f>
        <v>1.0362921926755499E-2</v>
      </c>
      <c r="AY28" s="20">
        <f>IFERROR('POF 08-09 | despesa (SCN124)'!AY27/'POF 08-09 | despesa (SCN124)'!$DB27,"")</f>
        <v>7.9070248951880143E-3</v>
      </c>
      <c r="AZ28" s="20">
        <f>IFERROR('POF 08-09 | despesa (SCN124)'!AZ27/'POF 08-09 | despesa (SCN124)'!$DB27,"")</f>
        <v>9.7235511935174854E-3</v>
      </c>
      <c r="BA28" s="20">
        <f>IFERROR('POF 08-09 | despesa (SCN124)'!BA27/'POF 08-09 | despesa (SCN124)'!$DB27,"")</f>
        <v>1.0835559332209936E-2</v>
      </c>
      <c r="BB28" s="20">
        <f>IFERROR('POF 08-09 | despesa (SCN124)'!BB27/'POF 08-09 | despesa (SCN124)'!$DB27,"")</f>
        <v>1.290076717875201E-2</v>
      </c>
      <c r="BC28" s="20">
        <f>IFERROR('POF 08-09 | despesa (SCN124)'!BC27/'POF 08-09 | despesa (SCN124)'!$DB27,"")</f>
        <v>1.2042066454958708E-2</v>
      </c>
      <c r="BD28" s="20">
        <f>IFERROR('POF 08-09 | despesa (SCN124)'!BD27/'POF 08-09 | despesa (SCN124)'!$DB27,"")</f>
        <v>1.0574621090270247E-2</v>
      </c>
      <c r="BE28" s="20">
        <f>IFERROR('POF 08-09 | despesa (SCN124)'!BE27/'POF 08-09 | despesa (SCN124)'!$DB27,"")</f>
        <v>1.0809313273698726E-2</v>
      </c>
      <c r="BF28" s="20">
        <f>IFERROR('POF 08-09 | despesa (SCN124)'!BF27/'POF 08-09 | despesa (SCN124)'!$DB27,"")</f>
        <v>9.8730594890297351E-3</v>
      </c>
      <c r="BG28" s="20">
        <f>IFERROR('POF 08-09 | despesa (SCN124)'!BG27/'POF 08-09 | despesa (SCN124)'!$DB27,"")</f>
        <v>1.2268215054156035E-2</v>
      </c>
      <c r="BH28" s="20">
        <f>IFERROR('POF 08-09 | despesa (SCN124)'!BH27/'POF 08-09 | despesa (SCN124)'!$DB27,"")</f>
        <v>8.1945043092285751E-3</v>
      </c>
      <c r="BI28" s="20">
        <f>IFERROR('POF 08-09 | despesa (SCN124)'!BI27/'POF 08-09 | despesa (SCN124)'!$DB27,"")</f>
        <v>9.1931816448495261E-3</v>
      </c>
      <c r="BJ28" s="20">
        <f>IFERROR('POF 08-09 | despesa (SCN124)'!BJ27/'POF 08-09 | despesa (SCN124)'!$DB27,"")</f>
        <v>1.0708367743439437E-2</v>
      </c>
      <c r="BK28" s="20">
        <f>IFERROR('POF 08-09 | despesa (SCN124)'!BK27/'POF 08-09 | despesa (SCN124)'!$DB27,"")</f>
        <v>1.53549790456798E-2</v>
      </c>
      <c r="BL28" s="20">
        <f>IFERROR('POF 08-09 | despesa (SCN124)'!BL27/'POF 08-09 | despesa (SCN124)'!$DB27,"")</f>
        <v>1.2014880230960957E-2</v>
      </c>
      <c r="BM28" s="20">
        <f>IFERROR('POF 08-09 | despesa (SCN124)'!BM27/'POF 08-09 | despesa (SCN124)'!$DB27,"")</f>
        <v>7.7520624901593919E-3</v>
      </c>
      <c r="BN28" s="20">
        <f>IFERROR('POF 08-09 | despesa (SCN124)'!BN27/'POF 08-09 | despesa (SCN124)'!$DB27,"")</f>
        <v>1.190389626822933E-2</v>
      </c>
      <c r="BO28" s="20">
        <f>IFERROR('POF 08-09 | despesa (SCN124)'!BO27/'POF 08-09 | despesa (SCN124)'!$DB27,"")</f>
        <v>9.6095090227798566E-3</v>
      </c>
      <c r="BP28" s="20">
        <f>IFERROR('POF 08-09 | despesa (SCN124)'!BP27/'POF 08-09 | despesa (SCN124)'!$DB27,"")</f>
        <v>1.3996829069138976E-2</v>
      </c>
      <c r="BQ28" s="20">
        <f>IFERROR('POF 08-09 | despesa (SCN124)'!BQ27/'POF 08-09 | despesa (SCN124)'!$DB27,"")</f>
        <v>6.6337932954151548E-3</v>
      </c>
      <c r="BR28" s="20">
        <f>IFERROR('POF 08-09 | despesa (SCN124)'!BR27/'POF 08-09 | despesa (SCN124)'!$DB27,"")</f>
        <v>1.2964499808667145E-2</v>
      </c>
      <c r="BS28" s="20">
        <f>IFERROR('POF 08-09 | despesa (SCN124)'!BS27/'POF 08-09 | despesa (SCN124)'!$DB27,"")</f>
        <v>1.0652449430349794E-2</v>
      </c>
      <c r="BT28" s="20">
        <f>IFERROR('POF 08-09 | despesa (SCN124)'!BT27/'POF 08-09 | despesa (SCN124)'!$DB27,"")</f>
        <v>1.1791010245212261E-2</v>
      </c>
      <c r="BU28" s="20">
        <f>IFERROR('POF 08-09 | despesa (SCN124)'!BU27/'POF 08-09 | despesa (SCN124)'!$DB27,"")</f>
        <v>1.7916191107991329E-2</v>
      </c>
      <c r="BV28" s="20">
        <f>IFERROR('POF 08-09 | despesa (SCN124)'!BV27/'POF 08-09 | despesa (SCN124)'!$DB27,"")</f>
        <v>1.6339005916981866E-2</v>
      </c>
      <c r="BW28" s="20">
        <f>IFERROR('POF 08-09 | despesa (SCN124)'!BW27/'POF 08-09 | despesa (SCN124)'!$DB27,"")</f>
        <v>1.2127092592566561E-2</v>
      </c>
      <c r="BX28" s="20">
        <f>IFERROR('POF 08-09 | despesa (SCN124)'!BX27/'POF 08-09 | despesa (SCN124)'!$DB27,"")</f>
        <v>1.0710499460395076E-2</v>
      </c>
      <c r="BY28" s="20">
        <f>IFERROR('POF 08-09 | despesa (SCN124)'!BY27/'POF 08-09 | despesa (SCN124)'!$DB27,"")</f>
        <v>1.4046739606348294E-2</v>
      </c>
      <c r="BZ28" s="20">
        <f>IFERROR('POF 08-09 | despesa (SCN124)'!BZ27/'POF 08-09 | despesa (SCN124)'!$DB27,"")</f>
        <v>1.2274051805257516E-2</v>
      </c>
      <c r="CA28" s="20">
        <f>IFERROR('POF 08-09 | despesa (SCN124)'!CA27/'POF 08-09 | despesa (SCN124)'!$DB27,"")</f>
        <v>1.3092914307542872E-2</v>
      </c>
      <c r="CB28" s="20">
        <f>IFERROR('POF 08-09 | despesa (SCN124)'!CB27/'POF 08-09 | despesa (SCN124)'!$DB27,"")</f>
        <v>1.4703858740489637E-2</v>
      </c>
      <c r="CC28" s="20">
        <f>IFERROR('POF 08-09 | despesa (SCN124)'!CC27/'POF 08-09 | despesa (SCN124)'!$DB27,"")</f>
        <v>9.9921863319530364E-3</v>
      </c>
      <c r="CD28" s="20">
        <f>IFERROR('POF 08-09 | despesa (SCN124)'!CD27/'POF 08-09 | despesa (SCN124)'!$DB27,"")</f>
        <v>1.4170704234012569E-2</v>
      </c>
      <c r="CE28" s="20">
        <f>IFERROR('POF 08-09 | despesa (SCN124)'!CE27/'POF 08-09 | despesa (SCN124)'!$DB27,"")</f>
        <v>1.0116479649642983E-2</v>
      </c>
      <c r="CF28" s="20">
        <f>IFERROR('POF 08-09 | despesa (SCN124)'!CF27/'POF 08-09 | despesa (SCN124)'!$DB27,"")</f>
        <v>1.1935233997696363E-2</v>
      </c>
      <c r="CG28" s="20">
        <f>IFERROR('POF 08-09 | despesa (SCN124)'!CG27/'POF 08-09 | despesa (SCN124)'!$DB27,"")</f>
        <v>9.4158097527447023E-3</v>
      </c>
      <c r="CH28" s="20">
        <f>IFERROR('POF 08-09 | despesa (SCN124)'!CH27/'POF 08-09 | despesa (SCN124)'!$DB27,"")</f>
        <v>9.591536226896966E-3</v>
      </c>
      <c r="CI28" s="20">
        <f>IFERROR('POF 08-09 | despesa (SCN124)'!CI27/'POF 08-09 | despesa (SCN124)'!$DB27,"")</f>
        <v>1.2727755601536165E-2</v>
      </c>
      <c r="CJ28" s="20">
        <f>IFERROR('POF 08-09 | despesa (SCN124)'!CJ27/'POF 08-09 | despesa (SCN124)'!$DB27,"")</f>
        <v>1.1052949689647051E-2</v>
      </c>
      <c r="CK28" s="20">
        <f>IFERROR('POF 08-09 | despesa (SCN124)'!CK27/'POF 08-09 | despesa (SCN124)'!$DB27,"")</f>
        <v>1.1316261125301595E-2</v>
      </c>
      <c r="CL28" s="20">
        <f>IFERROR('POF 08-09 | despesa (SCN124)'!CL27/'POF 08-09 | despesa (SCN124)'!$DB27,"")</f>
        <v>1.2754558117866016E-2</v>
      </c>
      <c r="CM28" s="20">
        <f>IFERROR('POF 08-09 | despesa (SCN124)'!CM27/'POF 08-09 | despesa (SCN124)'!$DB27,"")</f>
        <v>1.4372912764047835E-2</v>
      </c>
      <c r="CN28" s="20">
        <f>IFERROR('POF 08-09 | despesa (SCN124)'!CN27/'POF 08-09 | despesa (SCN124)'!$DB27,"")</f>
        <v>1.2467447111871805E-2</v>
      </c>
      <c r="CO28" s="20">
        <f>IFERROR('POF 08-09 | despesa (SCN124)'!CO27/'POF 08-09 | despesa (SCN124)'!$DB27,"")</f>
        <v>1.1344674831948155E-2</v>
      </c>
      <c r="CP28" s="20">
        <f>IFERROR('POF 08-09 | despesa (SCN124)'!CP27/'POF 08-09 | despesa (SCN124)'!$DB27,"")</f>
        <v>1.0814521921114184E-2</v>
      </c>
      <c r="CQ28" s="20">
        <f>IFERROR('POF 08-09 | despesa (SCN124)'!CQ27/'POF 08-09 | despesa (SCN124)'!$DB27,"")</f>
        <v>1.548582146891544E-2</v>
      </c>
      <c r="CR28" s="20">
        <f>IFERROR('POF 08-09 | despesa (SCN124)'!CR27/'POF 08-09 | despesa (SCN124)'!$DB27,"")</f>
        <v>1.4918926116480175E-2</v>
      </c>
      <c r="CS28" s="20">
        <f>IFERROR('POF 08-09 | despesa (SCN124)'!CS27/'POF 08-09 | despesa (SCN124)'!$DB27,"")</f>
        <v>1.1429398807842562E-2</v>
      </c>
      <c r="CT28" s="20">
        <f>IFERROR('POF 08-09 | despesa (SCN124)'!CT27/'POF 08-09 | despesa (SCN124)'!$DB27,"")</f>
        <v>8.0755404210155219E-3</v>
      </c>
      <c r="CU28" s="20">
        <f>IFERROR('POF 08-09 | despesa (SCN124)'!CU27/'POF 08-09 | despesa (SCN124)'!$DB27,"")</f>
        <v>1.1655561219091778E-2</v>
      </c>
      <c r="CV28" s="20">
        <f>IFERROR('POF 08-09 | despesa (SCN124)'!CV27/'POF 08-09 | despesa (SCN124)'!$DB27,"")</f>
        <v>1.4775331940275692E-2</v>
      </c>
      <c r="CW28" s="20">
        <f>IFERROR('POF 08-09 | despesa (SCN124)'!CW27/'POF 08-09 | despesa (SCN124)'!$DB27,"")</f>
        <v>9.9683965327031828E-3</v>
      </c>
      <c r="CX28" s="20">
        <f>IFERROR('POF 08-09 | despesa (SCN124)'!CX27/'POF 08-09 | despesa (SCN124)'!$DB27,"")</f>
        <v>1.0802207792237471E-2</v>
      </c>
      <c r="CY28" s="20">
        <f>IFERROR('POF 08-09 | despesa (SCN124)'!CY27/'POF 08-09 | despesa (SCN124)'!$DB27,"")</f>
        <v>1.2450649527526116E-2</v>
      </c>
      <c r="CZ28" s="20">
        <f>IFERROR('POF 08-09 | despesa (SCN124)'!CZ27/'POF 08-09 | despesa (SCN124)'!$DB27,"")</f>
        <v>1.4191038829407745E-2</v>
      </c>
      <c r="DA28" s="20">
        <f>IFERROR('POF 08-09 | despesa (SCN124)'!DA27/'POF 08-09 | despesa (SCN124)'!$DB27,"")</f>
        <v>1.2942956423242823E-2</v>
      </c>
      <c r="DB28" s="21">
        <f>IFERROR('POF 08-09 | despesa (SCN124)'!DB27/'POF 08-09 | despesa (SCN124)'!$DB27,"")</f>
        <v>1</v>
      </c>
      <c r="DD28" s="26">
        <v>11134</v>
      </c>
      <c r="DF28" s="34">
        <f t="shared" si="100"/>
        <v>38.410944263697594</v>
      </c>
      <c r="DG28" s="20">
        <f t="shared" si="1"/>
        <v>43.894315954642956</v>
      </c>
      <c r="DH28" s="20">
        <f t="shared" si="2"/>
        <v>58.08713515288941</v>
      </c>
      <c r="DI28" s="20">
        <f t="shared" si="3"/>
        <v>42.088129085158229</v>
      </c>
      <c r="DJ28" s="20">
        <f t="shared" si="4"/>
        <v>62.195126060618783</v>
      </c>
      <c r="DK28" s="20">
        <f t="shared" si="5"/>
        <v>62.410144009788389</v>
      </c>
      <c r="DL28" s="20">
        <f t="shared" si="6"/>
        <v>91.639327047254568</v>
      </c>
      <c r="DM28" s="20">
        <f t="shared" si="7"/>
        <v>50.779078855368681</v>
      </c>
      <c r="DN28" s="20">
        <f t="shared" si="8"/>
        <v>51.983587569336592</v>
      </c>
      <c r="DO28" s="20">
        <f t="shared" si="9"/>
        <v>52.022267307545462</v>
      </c>
      <c r="DP28" s="20">
        <f t="shared" si="10"/>
        <v>83.249875781938499</v>
      </c>
      <c r="DQ28" s="20">
        <f t="shared" si="11"/>
        <v>78.732913111055723</v>
      </c>
      <c r="DR28" s="20">
        <f t="shared" si="12"/>
        <v>70.658463352521963</v>
      </c>
      <c r="DS28" s="20">
        <f t="shared" si="13"/>
        <v>91.120781858413025</v>
      </c>
      <c r="DT28" s="20">
        <f t="shared" si="14"/>
        <v>75.091782011011176</v>
      </c>
      <c r="DU28" s="20">
        <f t="shared" si="15"/>
        <v>112.96589719144933</v>
      </c>
      <c r="DV28" s="20">
        <f t="shared" si="16"/>
        <v>56.127273354594791</v>
      </c>
      <c r="DW28" s="20">
        <f t="shared" si="17"/>
        <v>75.441562130107272</v>
      </c>
      <c r="DX28" s="20">
        <f t="shared" si="18"/>
        <v>84.127600931256382</v>
      </c>
      <c r="DY28" s="20">
        <f t="shared" si="19"/>
        <v>82.584592369841602</v>
      </c>
      <c r="DZ28" s="20">
        <f t="shared" si="20"/>
        <v>77.431491489575777</v>
      </c>
      <c r="EA28" s="20">
        <f t="shared" si="21"/>
        <v>76.402025220922908</v>
      </c>
      <c r="EB28" s="20">
        <f t="shared" si="22"/>
        <v>68.356141318321789</v>
      </c>
      <c r="EC28" s="20">
        <f t="shared" si="23"/>
        <v>73.379175197891456</v>
      </c>
      <c r="ED28" s="20">
        <f t="shared" si="24"/>
        <v>65.630343662261254</v>
      </c>
      <c r="EE28" s="20">
        <f t="shared" si="25"/>
        <v>102.35691760477123</v>
      </c>
      <c r="EF28" s="20">
        <f t="shared" si="26"/>
        <v>142.54404365573197</v>
      </c>
      <c r="EG28" s="20">
        <f t="shared" si="27"/>
        <v>125.82146691150952</v>
      </c>
      <c r="EH28" s="20">
        <f t="shared" si="28"/>
        <v>103.46320556725227</v>
      </c>
      <c r="EI28" s="20">
        <f t="shared" si="29"/>
        <v>104.57651736861666</v>
      </c>
      <c r="EJ28" s="20">
        <f t="shared" si="30"/>
        <v>87.433611601971521</v>
      </c>
      <c r="EK28" s="20">
        <f t="shared" si="31"/>
        <v>118.01400819383444</v>
      </c>
      <c r="EL28" s="20">
        <f t="shared" si="32"/>
        <v>109.8675568267966</v>
      </c>
      <c r="EM28" s="20">
        <f t="shared" si="33"/>
        <v>98.143800552661617</v>
      </c>
      <c r="EN28" s="20">
        <f t="shared" si="34"/>
        <v>106.25963777781638</v>
      </c>
      <c r="EO28" s="20">
        <f t="shared" si="35"/>
        <v>76.397593526490496</v>
      </c>
      <c r="EP28" s="20">
        <f t="shared" si="36"/>
        <v>194.1977464410306</v>
      </c>
      <c r="EQ28" s="20">
        <f t="shared" si="37"/>
        <v>128.49856078454556</v>
      </c>
      <c r="ER28" s="20">
        <f t="shared" si="38"/>
        <v>97.460734907709394</v>
      </c>
      <c r="ES28" s="20">
        <f t="shared" si="39"/>
        <v>84.788743721191111</v>
      </c>
      <c r="ET28" s="20">
        <f t="shared" si="40"/>
        <v>110.46371782860875</v>
      </c>
      <c r="EU28" s="20">
        <f t="shared" si="41"/>
        <v>98.954031742173328</v>
      </c>
      <c r="EV28" s="20">
        <f t="shared" si="42"/>
        <v>91.900223048263186</v>
      </c>
      <c r="EW28" s="20">
        <f t="shared" si="43"/>
        <v>101.36066548760911</v>
      </c>
      <c r="EX28" s="20">
        <f t="shared" si="44"/>
        <v>115.38077273249573</v>
      </c>
      <c r="EY28" s="20">
        <f t="shared" si="45"/>
        <v>88.03681518302335</v>
      </c>
      <c r="EZ28" s="20">
        <f t="shared" si="46"/>
        <v>108.26201898862368</v>
      </c>
      <c r="FA28" s="20">
        <f t="shared" si="47"/>
        <v>120.64311760482543</v>
      </c>
      <c r="FB28" s="20">
        <f t="shared" si="48"/>
        <v>143.63714176822489</v>
      </c>
      <c r="FC28" s="20">
        <f t="shared" si="49"/>
        <v>134.07636790951025</v>
      </c>
      <c r="FD28" s="20">
        <f t="shared" si="50"/>
        <v>117.73783121906894</v>
      </c>
      <c r="FE28" s="20">
        <f t="shared" si="51"/>
        <v>120.35089398936162</v>
      </c>
      <c r="FF28" s="20">
        <f t="shared" si="52"/>
        <v>109.92664435085707</v>
      </c>
      <c r="FG28" s="20">
        <f t="shared" si="53"/>
        <v>136.59430641297328</v>
      </c>
      <c r="FH28" s="20">
        <f t="shared" si="54"/>
        <v>91.237610978950954</v>
      </c>
      <c r="FI28" s="20">
        <f t="shared" si="55"/>
        <v>102.35688443375463</v>
      </c>
      <c r="FJ28" s="20">
        <f t="shared" si="56"/>
        <v>119.22696645545469</v>
      </c>
      <c r="FK28" s="20">
        <f t="shared" si="57"/>
        <v>170.96233669459889</v>
      </c>
      <c r="FL28" s="20">
        <f t="shared" si="58"/>
        <v>133.7736764915193</v>
      </c>
      <c r="FM28" s="20">
        <f t="shared" si="59"/>
        <v>86.311463765434667</v>
      </c>
      <c r="FN28" s="20">
        <f t="shared" si="60"/>
        <v>132.53798105046536</v>
      </c>
      <c r="FO28" s="20">
        <f t="shared" si="61"/>
        <v>106.99227345963092</v>
      </c>
      <c r="FP28" s="20">
        <f t="shared" si="62"/>
        <v>155.84069485579337</v>
      </c>
      <c r="FQ28" s="20">
        <f t="shared" si="63"/>
        <v>73.860654551152336</v>
      </c>
      <c r="FR28" s="20">
        <f t="shared" si="64"/>
        <v>144.3467408697</v>
      </c>
      <c r="FS28" s="20">
        <f t="shared" si="65"/>
        <v>118.6043719575146</v>
      </c>
      <c r="FT28" s="20">
        <f t="shared" si="66"/>
        <v>131.28110807019331</v>
      </c>
      <c r="FU28" s="20">
        <f t="shared" si="67"/>
        <v>199.47887179637547</v>
      </c>
      <c r="FV28" s="20">
        <f t="shared" si="68"/>
        <v>181.91849187967608</v>
      </c>
      <c r="FW28" s="20">
        <f t="shared" si="69"/>
        <v>135.02304892563609</v>
      </c>
      <c r="FX28" s="20">
        <f t="shared" si="70"/>
        <v>119.25070099203877</v>
      </c>
      <c r="FY28" s="20">
        <f t="shared" si="71"/>
        <v>156.39639877708191</v>
      </c>
      <c r="FZ28" s="20">
        <f t="shared" si="72"/>
        <v>136.65929279973719</v>
      </c>
      <c r="GA28" s="20">
        <f t="shared" si="73"/>
        <v>145.77650790018234</v>
      </c>
      <c r="GB28" s="20">
        <f t="shared" si="74"/>
        <v>163.71276321661162</v>
      </c>
      <c r="GC28" s="20">
        <f t="shared" si="75"/>
        <v>111.2530026199651</v>
      </c>
      <c r="GD28" s="20">
        <f t="shared" si="76"/>
        <v>157.77662094149593</v>
      </c>
      <c r="GE28" s="20">
        <f t="shared" si="77"/>
        <v>112.63688441912497</v>
      </c>
      <c r="GF28" s="20">
        <f t="shared" si="78"/>
        <v>132.88689533035131</v>
      </c>
      <c r="GG28" s="20">
        <f t="shared" si="79"/>
        <v>104.83562578705951</v>
      </c>
      <c r="GH28" s="20">
        <f t="shared" si="80"/>
        <v>106.79216435027082</v>
      </c>
      <c r="GI28" s="20">
        <f t="shared" si="81"/>
        <v>141.71083086750366</v>
      </c>
      <c r="GJ28" s="20">
        <f t="shared" si="82"/>
        <v>123.06354184453026</v>
      </c>
      <c r="GK28" s="20">
        <f t="shared" si="83"/>
        <v>125.99525136910796</v>
      </c>
      <c r="GL28" s="20">
        <f t="shared" si="84"/>
        <v>142.00925008432023</v>
      </c>
      <c r="GM28" s="20">
        <f t="shared" si="85"/>
        <v>160.02801071490859</v>
      </c>
      <c r="GN28" s="20">
        <f t="shared" si="86"/>
        <v>138.81255614358068</v>
      </c>
      <c r="GO28" s="20">
        <f t="shared" si="87"/>
        <v>126.31160957891076</v>
      </c>
      <c r="GP28" s="20">
        <f t="shared" si="88"/>
        <v>120.40888706968532</v>
      </c>
      <c r="GQ28" s="20">
        <f t="shared" si="89"/>
        <v>172.4191362349045</v>
      </c>
      <c r="GR28" s="20">
        <f t="shared" si="90"/>
        <v>166.10732338089028</v>
      </c>
      <c r="GS28" s="20">
        <f t="shared" si="91"/>
        <v>127.25492632651908</v>
      </c>
      <c r="GT28" s="20">
        <f t="shared" si="92"/>
        <v>89.913067047586821</v>
      </c>
      <c r="GU28" s="20">
        <f t="shared" si="93"/>
        <v>129.77301861336787</v>
      </c>
      <c r="GV28" s="20">
        <f t="shared" si="94"/>
        <v>164.50854582302955</v>
      </c>
      <c r="GW28" s="20">
        <f t="shared" si="95"/>
        <v>110.98812699511724</v>
      </c>
      <c r="GX28" s="20">
        <f t="shared" si="96"/>
        <v>120.27178155877201</v>
      </c>
      <c r="GY28" s="20">
        <f t="shared" si="97"/>
        <v>138.62553183947577</v>
      </c>
      <c r="GZ28" s="20">
        <f t="shared" si="98"/>
        <v>158.00302632662584</v>
      </c>
      <c r="HA28" s="21">
        <f t="shared" si="99"/>
        <v>144.10687681638558</v>
      </c>
    </row>
    <row r="29" spans="2:209" x14ac:dyDescent="0.3">
      <c r="B29" s="6">
        <v>10916</v>
      </c>
      <c r="C29" s="13" t="s">
        <v>130</v>
      </c>
      <c r="D29" s="13">
        <v>26</v>
      </c>
      <c r="E29" s="13" t="str">
        <f t="shared" si="0"/>
        <v>S</v>
      </c>
      <c r="F29" s="20">
        <f>IFERROR('POF 08-09 | despesa (SCN124)'!F28/'POF 08-09 | despesa (SCN124)'!$DB28,"")</f>
        <v>5.2649830658931277E-3</v>
      </c>
      <c r="G29" s="20">
        <f>IFERROR('POF 08-09 | despesa (SCN124)'!G28/'POF 08-09 | despesa (SCN124)'!$DB28,"")</f>
        <v>5.2089152255344502E-3</v>
      </c>
      <c r="H29" s="20">
        <f>IFERROR('POF 08-09 | despesa (SCN124)'!H28/'POF 08-09 | despesa (SCN124)'!$DB28,"")</f>
        <v>5.3758261936055025E-3</v>
      </c>
      <c r="I29" s="20">
        <f>IFERROR('POF 08-09 | despesa (SCN124)'!I28/'POF 08-09 | despesa (SCN124)'!$DB28,"")</f>
        <v>5.2083711571545253E-3</v>
      </c>
      <c r="J29" s="20">
        <f>IFERROR('POF 08-09 | despesa (SCN124)'!J28/'POF 08-09 | despesa (SCN124)'!$DB28,"")</f>
        <v>5.5919676872213109E-3</v>
      </c>
      <c r="K29" s="20">
        <f>IFERROR('POF 08-09 | despesa (SCN124)'!K28/'POF 08-09 | despesa (SCN124)'!$DB28,"")</f>
        <v>5.206195680082972E-3</v>
      </c>
      <c r="L29" s="20">
        <f>IFERROR('POF 08-09 | despesa (SCN124)'!L28/'POF 08-09 | despesa (SCN124)'!$DB28,"")</f>
        <v>5.5195122244235048E-3</v>
      </c>
      <c r="M29" s="20">
        <f>IFERROR('POF 08-09 | despesa (SCN124)'!M28/'POF 08-09 | despesa (SCN124)'!$DB28,"")</f>
        <v>6.8994335881354387E-3</v>
      </c>
      <c r="N29" s="20">
        <f>IFERROR('POF 08-09 | despesa (SCN124)'!N28/'POF 08-09 | despesa (SCN124)'!$DB28,"")</f>
        <v>5.761764855754436E-3</v>
      </c>
      <c r="O29" s="20">
        <f>IFERROR('POF 08-09 | despesa (SCN124)'!O28/'POF 08-09 | despesa (SCN124)'!$DB28,"")</f>
        <v>6.2987581374163402E-3</v>
      </c>
      <c r="P29" s="20">
        <f>IFERROR('POF 08-09 | despesa (SCN124)'!P28/'POF 08-09 | despesa (SCN124)'!$DB28,"")</f>
        <v>5.0028521536707813E-3</v>
      </c>
      <c r="Q29" s="20">
        <f>IFERROR('POF 08-09 | despesa (SCN124)'!Q28/'POF 08-09 | despesa (SCN124)'!$DB28,"")</f>
        <v>6.6810435874146831E-3</v>
      </c>
      <c r="R29" s="20">
        <f>IFERROR('POF 08-09 | despesa (SCN124)'!R28/'POF 08-09 | despesa (SCN124)'!$DB28,"")</f>
        <v>5.7382213019284119E-3</v>
      </c>
      <c r="S29" s="20">
        <f>IFERROR('POF 08-09 | despesa (SCN124)'!S28/'POF 08-09 | despesa (SCN124)'!$DB28,"")</f>
        <v>6.939677317970956E-3</v>
      </c>
      <c r="T29" s="20">
        <f>IFERROR('POF 08-09 | despesa (SCN124)'!T28/'POF 08-09 | despesa (SCN124)'!$DB28,"")</f>
        <v>6.2719943215091825E-3</v>
      </c>
      <c r="U29" s="20">
        <f>IFERROR('POF 08-09 | despesa (SCN124)'!U28/'POF 08-09 | despesa (SCN124)'!$DB28,"")</f>
        <v>7.8241858744199505E-3</v>
      </c>
      <c r="V29" s="20">
        <f>IFERROR('POF 08-09 | despesa (SCN124)'!V28/'POF 08-09 | despesa (SCN124)'!$DB28,"")</f>
        <v>6.4074402233760576E-3</v>
      </c>
      <c r="W29" s="20">
        <f>IFERROR('POF 08-09 | despesa (SCN124)'!W28/'POF 08-09 | despesa (SCN124)'!$DB28,"")</f>
        <v>6.9611589797598317E-3</v>
      </c>
      <c r="X29" s="20">
        <f>IFERROR('POF 08-09 | despesa (SCN124)'!X28/'POF 08-09 | despesa (SCN124)'!$DB28,"")</f>
        <v>6.5589591497422686E-3</v>
      </c>
      <c r="Y29" s="20">
        <f>IFERROR('POF 08-09 | despesa (SCN124)'!Y28/'POF 08-09 | despesa (SCN124)'!$DB28,"")</f>
        <v>6.6944035419793657E-3</v>
      </c>
      <c r="Z29" s="20">
        <f>IFERROR('POF 08-09 | despesa (SCN124)'!Z28/'POF 08-09 | despesa (SCN124)'!$DB28,"")</f>
        <v>5.4443745444265551E-3</v>
      </c>
      <c r="AA29" s="20">
        <f>IFERROR('POF 08-09 | despesa (SCN124)'!AA28/'POF 08-09 | despesa (SCN124)'!$DB28,"")</f>
        <v>7.2593932995144187E-3</v>
      </c>
      <c r="AB29" s="20">
        <f>IFERROR('POF 08-09 | despesa (SCN124)'!AB28/'POF 08-09 | despesa (SCN124)'!$DB28,"")</f>
        <v>6.4260482399815851E-3</v>
      </c>
      <c r="AC29" s="20">
        <f>IFERROR('POF 08-09 | despesa (SCN124)'!AC28/'POF 08-09 | despesa (SCN124)'!$DB28,"")</f>
        <v>7.5684043367138078E-3</v>
      </c>
      <c r="AD29" s="20">
        <f>IFERROR('POF 08-09 | despesa (SCN124)'!AD28/'POF 08-09 | despesa (SCN124)'!$DB28,"")</f>
        <v>7.6918536178756424E-3</v>
      </c>
      <c r="AE29" s="20">
        <f>IFERROR('POF 08-09 | despesa (SCN124)'!AE28/'POF 08-09 | despesa (SCN124)'!$DB28,"")</f>
        <v>6.8944689028107757E-3</v>
      </c>
      <c r="AF29" s="20">
        <f>IFERROR('POF 08-09 | despesa (SCN124)'!AF28/'POF 08-09 | despesa (SCN124)'!$DB28,"")</f>
        <v>7.0004109785592921E-3</v>
      </c>
      <c r="AG29" s="20">
        <f>IFERROR('POF 08-09 | despesa (SCN124)'!AG28/'POF 08-09 | despesa (SCN124)'!$DB28,"")</f>
        <v>8.4055999193833799E-3</v>
      </c>
      <c r="AH29" s="20">
        <f>IFERROR('POF 08-09 | despesa (SCN124)'!AH28/'POF 08-09 | despesa (SCN124)'!$DB28,"")</f>
        <v>6.4766446220594501E-3</v>
      </c>
      <c r="AI29" s="20">
        <f>IFERROR('POF 08-09 | despesa (SCN124)'!AI28/'POF 08-09 | despesa (SCN124)'!$DB28,"")</f>
        <v>6.6253493059759633E-3</v>
      </c>
      <c r="AJ29" s="20">
        <f>IFERROR('POF 08-09 | despesa (SCN124)'!AJ28/'POF 08-09 | despesa (SCN124)'!$DB28,"")</f>
        <v>7.040411114211215E-3</v>
      </c>
      <c r="AK29" s="20">
        <f>IFERROR('POF 08-09 | despesa (SCN124)'!AK28/'POF 08-09 | despesa (SCN124)'!$DB28,"")</f>
        <v>8.0077180638745155E-3</v>
      </c>
      <c r="AL29" s="20">
        <f>IFERROR('POF 08-09 | despesa (SCN124)'!AL28/'POF 08-09 | despesa (SCN124)'!$DB28,"")</f>
        <v>8.9015709566923912E-3</v>
      </c>
      <c r="AM29" s="20">
        <f>IFERROR('POF 08-09 | despesa (SCN124)'!AM28/'POF 08-09 | despesa (SCN124)'!$DB28,"")</f>
        <v>7.5259772386949905E-3</v>
      </c>
      <c r="AN29" s="20">
        <f>IFERROR('POF 08-09 | despesa (SCN124)'!AN28/'POF 08-09 | despesa (SCN124)'!$DB28,"")</f>
        <v>9.0546567421167772E-3</v>
      </c>
      <c r="AO29" s="20">
        <f>IFERROR('POF 08-09 | despesa (SCN124)'!AO28/'POF 08-09 | despesa (SCN124)'!$DB28,"")</f>
        <v>7.9342455208960671E-3</v>
      </c>
      <c r="AP29" s="20">
        <f>IFERROR('POF 08-09 | despesa (SCN124)'!AP28/'POF 08-09 | despesa (SCN124)'!$DB28,"")</f>
        <v>7.8851077533367078E-3</v>
      </c>
      <c r="AQ29" s="20">
        <f>IFERROR('POF 08-09 | despesa (SCN124)'!AQ28/'POF 08-09 | despesa (SCN124)'!$DB28,"")</f>
        <v>9.4380188494968924E-3</v>
      </c>
      <c r="AR29" s="20">
        <f>IFERROR('POF 08-09 | despesa (SCN124)'!AR28/'POF 08-09 | despesa (SCN124)'!$DB28,"")</f>
        <v>8.0166712553704118E-3</v>
      </c>
      <c r="AS29" s="20">
        <f>IFERROR('POF 08-09 | despesa (SCN124)'!AS28/'POF 08-09 | despesa (SCN124)'!$DB28,"")</f>
        <v>7.838770449765952E-3</v>
      </c>
      <c r="AT29" s="20">
        <f>IFERROR('POF 08-09 | despesa (SCN124)'!AT28/'POF 08-09 | despesa (SCN124)'!$DB28,"")</f>
        <v>8.2268174912269246E-3</v>
      </c>
      <c r="AU29" s="20">
        <f>IFERROR('POF 08-09 | despesa (SCN124)'!AU28/'POF 08-09 | despesa (SCN124)'!$DB28,"")</f>
        <v>9.1030831465004972E-3</v>
      </c>
      <c r="AV29" s="20">
        <f>IFERROR('POF 08-09 | despesa (SCN124)'!AV28/'POF 08-09 | despesa (SCN124)'!$DB28,"")</f>
        <v>8.016649949667852E-3</v>
      </c>
      <c r="AW29" s="20">
        <f>IFERROR('POF 08-09 | despesa (SCN124)'!AW28/'POF 08-09 | despesa (SCN124)'!$DB28,"")</f>
        <v>9.3151531511792701E-3</v>
      </c>
      <c r="AX29" s="20">
        <f>IFERROR('POF 08-09 | despesa (SCN124)'!AX28/'POF 08-09 | despesa (SCN124)'!$DB28,"")</f>
        <v>9.6661451089982472E-3</v>
      </c>
      <c r="AY29" s="20">
        <f>IFERROR('POF 08-09 | despesa (SCN124)'!AY28/'POF 08-09 | despesa (SCN124)'!$DB28,"")</f>
        <v>7.1289067812062012E-3</v>
      </c>
      <c r="AZ29" s="20">
        <f>IFERROR('POF 08-09 | despesa (SCN124)'!AZ28/'POF 08-09 | despesa (SCN124)'!$DB28,"")</f>
        <v>6.6125134932845109E-3</v>
      </c>
      <c r="BA29" s="20">
        <f>IFERROR('POF 08-09 | despesa (SCN124)'!BA28/'POF 08-09 | despesa (SCN124)'!$DB28,"")</f>
        <v>9.6730765726077451E-3</v>
      </c>
      <c r="BB29" s="20">
        <f>IFERROR('POF 08-09 | despesa (SCN124)'!BB28/'POF 08-09 | despesa (SCN124)'!$DB28,"")</f>
        <v>8.726490027510336E-3</v>
      </c>
      <c r="BC29" s="20">
        <f>IFERROR('POF 08-09 | despesa (SCN124)'!BC28/'POF 08-09 | despesa (SCN124)'!$DB28,"")</f>
        <v>7.306130826775413E-3</v>
      </c>
      <c r="BD29" s="20">
        <f>IFERROR('POF 08-09 | despesa (SCN124)'!BD28/'POF 08-09 | despesa (SCN124)'!$DB28,"")</f>
        <v>9.087873814468685E-3</v>
      </c>
      <c r="BE29" s="20">
        <f>IFERROR('POF 08-09 | despesa (SCN124)'!BE28/'POF 08-09 | despesa (SCN124)'!$DB28,"")</f>
        <v>7.9692354951853839E-3</v>
      </c>
      <c r="BF29" s="20">
        <f>IFERROR('POF 08-09 | despesa (SCN124)'!BF28/'POF 08-09 | despesa (SCN124)'!$DB28,"")</f>
        <v>8.879711792599292E-3</v>
      </c>
      <c r="BG29" s="20">
        <f>IFERROR('POF 08-09 | despesa (SCN124)'!BG28/'POF 08-09 | despesa (SCN124)'!$DB28,"")</f>
        <v>9.6209010867689768E-3</v>
      </c>
      <c r="BH29" s="20">
        <f>IFERROR('POF 08-09 | despesa (SCN124)'!BH28/'POF 08-09 | despesa (SCN124)'!$DB28,"")</f>
        <v>1.0842311959154232E-2</v>
      </c>
      <c r="BI29" s="20">
        <f>IFERROR('POF 08-09 | despesa (SCN124)'!BI28/'POF 08-09 | despesa (SCN124)'!$DB28,"")</f>
        <v>1.0264706370103925E-2</v>
      </c>
      <c r="BJ29" s="20">
        <f>IFERROR('POF 08-09 | despesa (SCN124)'!BJ28/'POF 08-09 | despesa (SCN124)'!$DB28,"")</f>
        <v>7.6472353192757157E-3</v>
      </c>
      <c r="BK29" s="20">
        <f>IFERROR('POF 08-09 | despesa (SCN124)'!BK28/'POF 08-09 | despesa (SCN124)'!$DB28,"")</f>
        <v>9.289379174845562E-3</v>
      </c>
      <c r="BL29" s="20">
        <f>IFERROR('POF 08-09 | despesa (SCN124)'!BL28/'POF 08-09 | despesa (SCN124)'!$DB28,"")</f>
        <v>8.002505207379532E-3</v>
      </c>
      <c r="BM29" s="20">
        <f>IFERROR('POF 08-09 | despesa (SCN124)'!BM28/'POF 08-09 | despesa (SCN124)'!$DB28,"")</f>
        <v>9.7990803563924728E-3</v>
      </c>
      <c r="BN29" s="20">
        <f>IFERROR('POF 08-09 | despesa (SCN124)'!BN28/'POF 08-09 | despesa (SCN124)'!$DB28,"")</f>
        <v>1.2554206316525303E-2</v>
      </c>
      <c r="BO29" s="20">
        <f>IFERROR('POF 08-09 | despesa (SCN124)'!BO28/'POF 08-09 | despesa (SCN124)'!$DB28,"")</f>
        <v>9.1281770186921046E-3</v>
      </c>
      <c r="BP29" s="20">
        <f>IFERROR('POF 08-09 | despesa (SCN124)'!BP28/'POF 08-09 | despesa (SCN124)'!$DB28,"")</f>
        <v>8.9180090282161926E-3</v>
      </c>
      <c r="BQ29" s="20">
        <f>IFERROR('POF 08-09 | despesa (SCN124)'!BQ28/'POF 08-09 | despesa (SCN124)'!$DB28,"")</f>
        <v>9.9039992338909345E-3</v>
      </c>
      <c r="BR29" s="20">
        <f>IFERROR('POF 08-09 | despesa (SCN124)'!BR28/'POF 08-09 | despesa (SCN124)'!$DB28,"")</f>
        <v>1.1933109678364124E-2</v>
      </c>
      <c r="BS29" s="20">
        <f>IFERROR('POF 08-09 | despesa (SCN124)'!BS28/'POF 08-09 | despesa (SCN124)'!$DB28,"")</f>
        <v>9.3190340720426118E-3</v>
      </c>
      <c r="BT29" s="20">
        <f>IFERROR('POF 08-09 | despesa (SCN124)'!BT28/'POF 08-09 | despesa (SCN124)'!$DB28,"")</f>
        <v>1.1466386103088842E-2</v>
      </c>
      <c r="BU29" s="20">
        <f>IFERROR('POF 08-09 | despesa (SCN124)'!BU28/'POF 08-09 | despesa (SCN124)'!$DB28,"")</f>
        <v>1.0742915909721889E-2</v>
      </c>
      <c r="BV29" s="20">
        <f>IFERROR('POF 08-09 | despesa (SCN124)'!BV28/'POF 08-09 | despesa (SCN124)'!$DB28,"")</f>
        <v>1.0754342468588756E-2</v>
      </c>
      <c r="BW29" s="20">
        <f>IFERROR('POF 08-09 | despesa (SCN124)'!BW28/'POF 08-09 | despesa (SCN124)'!$DB28,"")</f>
        <v>9.3729986639701779E-3</v>
      </c>
      <c r="BX29" s="20">
        <f>IFERROR('POF 08-09 | despesa (SCN124)'!BX28/'POF 08-09 | despesa (SCN124)'!$DB28,"")</f>
        <v>9.6448507101979577E-3</v>
      </c>
      <c r="BY29" s="20">
        <f>IFERROR('POF 08-09 | despesa (SCN124)'!BY28/'POF 08-09 | despesa (SCN124)'!$DB28,"")</f>
        <v>1.1115571270739442E-2</v>
      </c>
      <c r="BZ29" s="20">
        <f>IFERROR('POF 08-09 | despesa (SCN124)'!BZ28/'POF 08-09 | despesa (SCN124)'!$DB28,"")</f>
        <v>1.1578669333270668E-2</v>
      </c>
      <c r="CA29" s="20">
        <f>IFERROR('POF 08-09 | despesa (SCN124)'!CA28/'POF 08-09 | despesa (SCN124)'!$DB28,"")</f>
        <v>9.6989994048071963E-3</v>
      </c>
      <c r="CB29" s="20">
        <f>IFERROR('POF 08-09 | despesa (SCN124)'!CB28/'POF 08-09 | despesa (SCN124)'!$DB28,"")</f>
        <v>1.2007898329359064E-2</v>
      </c>
      <c r="CC29" s="20">
        <f>IFERROR('POF 08-09 | despesa (SCN124)'!CC28/'POF 08-09 | despesa (SCN124)'!$DB28,"")</f>
        <v>1.2490601176979753E-2</v>
      </c>
      <c r="CD29" s="20">
        <f>IFERROR('POF 08-09 | despesa (SCN124)'!CD28/'POF 08-09 | despesa (SCN124)'!$DB28,"")</f>
        <v>1.1293082648818209E-2</v>
      </c>
      <c r="CE29" s="20">
        <f>IFERROR('POF 08-09 | despesa (SCN124)'!CE28/'POF 08-09 | despesa (SCN124)'!$DB28,"")</f>
        <v>1.1501694490605775E-2</v>
      </c>
      <c r="CF29" s="20">
        <f>IFERROR('POF 08-09 | despesa (SCN124)'!CF28/'POF 08-09 | despesa (SCN124)'!$DB28,"")</f>
        <v>1.4554507211932041E-2</v>
      </c>
      <c r="CG29" s="20">
        <f>IFERROR('POF 08-09 | despesa (SCN124)'!CG28/'POF 08-09 | despesa (SCN124)'!$DB28,"")</f>
        <v>1.4017475801916715E-2</v>
      </c>
      <c r="CH29" s="20">
        <f>IFERROR('POF 08-09 | despesa (SCN124)'!CH28/'POF 08-09 | despesa (SCN124)'!$DB28,"")</f>
        <v>1.0377557767091997E-2</v>
      </c>
      <c r="CI29" s="20">
        <f>IFERROR('POF 08-09 | despesa (SCN124)'!CI28/'POF 08-09 | despesa (SCN124)'!$DB28,"")</f>
        <v>1.3522905481851817E-2</v>
      </c>
      <c r="CJ29" s="20">
        <f>IFERROR('POF 08-09 | despesa (SCN124)'!CJ28/'POF 08-09 | despesa (SCN124)'!$DB28,"")</f>
        <v>1.2933361448941038E-2</v>
      </c>
      <c r="CK29" s="20">
        <f>IFERROR('POF 08-09 | despesa (SCN124)'!CK28/'POF 08-09 | despesa (SCN124)'!$DB28,"")</f>
        <v>1.2047448591038746E-2</v>
      </c>
      <c r="CL29" s="20">
        <f>IFERROR('POF 08-09 | despesa (SCN124)'!CL28/'POF 08-09 | despesa (SCN124)'!$DB28,"")</f>
        <v>1.5028805107625198E-2</v>
      </c>
      <c r="CM29" s="20">
        <f>IFERROR('POF 08-09 | despesa (SCN124)'!CM28/'POF 08-09 | despesa (SCN124)'!$DB28,"")</f>
        <v>1.3372631350643973E-2</v>
      </c>
      <c r="CN29" s="20">
        <f>IFERROR('POF 08-09 | despesa (SCN124)'!CN28/'POF 08-09 | despesa (SCN124)'!$DB28,"")</f>
        <v>1.596308757333674E-2</v>
      </c>
      <c r="CO29" s="20">
        <f>IFERROR('POF 08-09 | despesa (SCN124)'!CO28/'POF 08-09 | despesa (SCN124)'!$DB28,"")</f>
        <v>1.2528860451921931E-2</v>
      </c>
      <c r="CP29" s="20">
        <f>IFERROR('POF 08-09 | despesa (SCN124)'!CP28/'POF 08-09 | despesa (SCN124)'!$DB28,"")</f>
        <v>1.7099060942225356E-2</v>
      </c>
      <c r="CQ29" s="20">
        <f>IFERROR('POF 08-09 | despesa (SCN124)'!CQ28/'POF 08-09 | despesa (SCN124)'!$DB28,"")</f>
        <v>1.4511299120546096E-2</v>
      </c>
      <c r="CR29" s="20">
        <f>IFERROR('POF 08-09 | despesa (SCN124)'!CR28/'POF 08-09 | despesa (SCN124)'!$DB28,"")</f>
        <v>1.6368011168709073E-2</v>
      </c>
      <c r="CS29" s="20">
        <f>IFERROR('POF 08-09 | despesa (SCN124)'!CS28/'POF 08-09 | despesa (SCN124)'!$DB28,"")</f>
        <v>1.7151917186730026E-2</v>
      </c>
      <c r="CT29" s="20">
        <f>IFERROR('POF 08-09 | despesa (SCN124)'!CT28/'POF 08-09 | despesa (SCN124)'!$DB28,"")</f>
        <v>2.2566608092133997E-2</v>
      </c>
      <c r="CU29" s="20">
        <f>IFERROR('POF 08-09 | despesa (SCN124)'!CU28/'POF 08-09 | despesa (SCN124)'!$DB28,"")</f>
        <v>1.2593093394213412E-2</v>
      </c>
      <c r="CV29" s="20">
        <f>IFERROR('POF 08-09 | despesa (SCN124)'!CV28/'POF 08-09 | despesa (SCN124)'!$DB28,"")</f>
        <v>1.652648821429251E-2</v>
      </c>
      <c r="CW29" s="20">
        <f>IFERROR('POF 08-09 | despesa (SCN124)'!CW28/'POF 08-09 | despesa (SCN124)'!$DB28,"")</f>
        <v>1.8521131362665831E-2</v>
      </c>
      <c r="CX29" s="20">
        <f>IFERROR('POF 08-09 | despesa (SCN124)'!CX28/'POF 08-09 | despesa (SCN124)'!$DB28,"")</f>
        <v>1.8686328901665834E-2</v>
      </c>
      <c r="CY29" s="20">
        <f>IFERROR('POF 08-09 | despesa (SCN124)'!CY28/'POF 08-09 | despesa (SCN124)'!$DB28,"")</f>
        <v>2.6299315377327045E-2</v>
      </c>
      <c r="CZ29" s="20">
        <f>IFERROR('POF 08-09 | despesa (SCN124)'!CZ28/'POF 08-09 | despesa (SCN124)'!$DB28,"")</f>
        <v>2.1406863393856067E-2</v>
      </c>
      <c r="DA29" s="20">
        <f>IFERROR('POF 08-09 | despesa (SCN124)'!DA28/'POF 08-09 | despesa (SCN124)'!$DB28,"")</f>
        <v>2.2469429097574736E-2</v>
      </c>
      <c r="DB29" s="21">
        <f>IFERROR('POF 08-09 | despesa (SCN124)'!DB28/'POF 08-09 | despesa (SCN124)'!$DB28,"")</f>
        <v>1</v>
      </c>
      <c r="DD29" s="26">
        <v>37721</v>
      </c>
      <c r="DF29" s="34">
        <f t="shared" si="100"/>
        <v>198.60042622855468</v>
      </c>
      <c r="DG29" s="20">
        <f t="shared" si="1"/>
        <v>196.48549122238501</v>
      </c>
      <c r="DH29" s="20">
        <f t="shared" si="2"/>
        <v>202.78153984899316</v>
      </c>
      <c r="DI29" s="20">
        <f t="shared" si="3"/>
        <v>196.46496841902584</v>
      </c>
      <c r="DJ29" s="20">
        <f t="shared" si="4"/>
        <v>210.93461312967506</v>
      </c>
      <c r="DK29" s="20">
        <f t="shared" si="5"/>
        <v>196.38290724840979</v>
      </c>
      <c r="DL29" s="20">
        <f t="shared" si="6"/>
        <v>208.20152061747902</v>
      </c>
      <c r="DM29" s="20">
        <f t="shared" si="7"/>
        <v>260.25353437805688</v>
      </c>
      <c r="DN29" s="20">
        <f t="shared" si="8"/>
        <v>217.33953212391307</v>
      </c>
      <c r="DO29" s="20">
        <f t="shared" si="9"/>
        <v>237.59545570148177</v>
      </c>
      <c r="DP29" s="20">
        <f t="shared" si="10"/>
        <v>188.71258608861555</v>
      </c>
      <c r="DQ29" s="20">
        <f t="shared" si="11"/>
        <v>252.01564516086927</v>
      </c>
      <c r="DR29" s="20">
        <f t="shared" si="12"/>
        <v>216.45144573004163</v>
      </c>
      <c r="DS29" s="20">
        <f t="shared" si="13"/>
        <v>261.77156811118243</v>
      </c>
      <c r="DT29" s="20">
        <f t="shared" si="14"/>
        <v>236.58589780164786</v>
      </c>
      <c r="DU29" s="20">
        <f t="shared" si="15"/>
        <v>295.13611536899498</v>
      </c>
      <c r="DV29" s="20">
        <f t="shared" si="16"/>
        <v>241.69505266596826</v>
      </c>
      <c r="DW29" s="20">
        <f t="shared" si="17"/>
        <v>262.5818778755206</v>
      </c>
      <c r="DX29" s="20">
        <f t="shared" si="18"/>
        <v>247.41049808742812</v>
      </c>
      <c r="DY29" s="20">
        <f t="shared" si="19"/>
        <v>252.51959600700366</v>
      </c>
      <c r="DZ29" s="20">
        <f t="shared" si="20"/>
        <v>205.36725219031408</v>
      </c>
      <c r="EA29" s="20">
        <f t="shared" si="21"/>
        <v>273.83157465098338</v>
      </c>
      <c r="EB29" s="20">
        <f t="shared" si="22"/>
        <v>242.39696566034536</v>
      </c>
      <c r="EC29" s="20">
        <f t="shared" si="23"/>
        <v>285.48777998518153</v>
      </c>
      <c r="ED29" s="20">
        <f t="shared" si="24"/>
        <v>290.14441031988713</v>
      </c>
      <c r="EE29" s="20">
        <f t="shared" si="25"/>
        <v>260.06626148292526</v>
      </c>
      <c r="EF29" s="20">
        <f t="shared" si="26"/>
        <v>264.06250252223504</v>
      </c>
      <c r="EG29" s="20">
        <f t="shared" si="27"/>
        <v>317.06763455906048</v>
      </c>
      <c r="EH29" s="20">
        <f t="shared" si="28"/>
        <v>244.30551178870451</v>
      </c>
      <c r="EI29" s="20">
        <f t="shared" si="29"/>
        <v>249.9148011707193</v>
      </c>
      <c r="EJ29" s="20">
        <f t="shared" si="30"/>
        <v>265.57134763916122</v>
      </c>
      <c r="EK29" s="20">
        <f t="shared" si="31"/>
        <v>302.0591330874106</v>
      </c>
      <c r="EL29" s="20">
        <f t="shared" si="32"/>
        <v>335.77615805739367</v>
      </c>
      <c r="EM29" s="20">
        <f t="shared" si="33"/>
        <v>283.88738742081375</v>
      </c>
      <c r="EN29" s="20">
        <f t="shared" si="34"/>
        <v>341.55070696938697</v>
      </c>
      <c r="EO29" s="20">
        <f t="shared" si="35"/>
        <v>299.28767529372055</v>
      </c>
      <c r="EP29" s="20">
        <f t="shared" si="36"/>
        <v>297.43414956361397</v>
      </c>
      <c r="EQ29" s="20">
        <f t="shared" si="37"/>
        <v>356.01150902187226</v>
      </c>
      <c r="ER29" s="20">
        <f t="shared" si="38"/>
        <v>302.39685642382733</v>
      </c>
      <c r="ES29" s="20">
        <f t="shared" si="39"/>
        <v>295.68626013562147</v>
      </c>
      <c r="ET29" s="20">
        <f t="shared" si="40"/>
        <v>310.32378258657081</v>
      </c>
      <c r="EU29" s="20">
        <f t="shared" si="41"/>
        <v>343.37739936914528</v>
      </c>
      <c r="EV29" s="20">
        <f t="shared" si="42"/>
        <v>302.39605275142105</v>
      </c>
      <c r="EW29" s="20">
        <f t="shared" si="43"/>
        <v>351.37689201563325</v>
      </c>
      <c r="EX29" s="20">
        <f t="shared" si="44"/>
        <v>364.61665965652287</v>
      </c>
      <c r="EY29" s="20">
        <f t="shared" si="45"/>
        <v>268.90949269387914</v>
      </c>
      <c r="EZ29" s="20">
        <f t="shared" si="46"/>
        <v>249.43062148018504</v>
      </c>
      <c r="FA29" s="20">
        <f t="shared" si="47"/>
        <v>364.87812139533673</v>
      </c>
      <c r="FB29" s="20">
        <f t="shared" si="48"/>
        <v>329.1719303277174</v>
      </c>
      <c r="FC29" s="20">
        <f t="shared" si="49"/>
        <v>275.59456091679533</v>
      </c>
      <c r="FD29" s="20">
        <f t="shared" si="50"/>
        <v>342.80368815557324</v>
      </c>
      <c r="FE29" s="20">
        <f t="shared" si="51"/>
        <v>300.60753211388788</v>
      </c>
      <c r="FF29" s="20">
        <f t="shared" si="52"/>
        <v>334.95160852863791</v>
      </c>
      <c r="FG29" s="20">
        <f t="shared" si="53"/>
        <v>362.9100098940126</v>
      </c>
      <c r="FH29" s="20">
        <f t="shared" si="54"/>
        <v>408.98284941125678</v>
      </c>
      <c r="FI29" s="20">
        <f t="shared" si="55"/>
        <v>387.19498898669013</v>
      </c>
      <c r="FJ29" s="20">
        <f t="shared" si="56"/>
        <v>288.46136347839928</v>
      </c>
      <c r="FK29" s="20">
        <f t="shared" si="57"/>
        <v>350.40467185434943</v>
      </c>
      <c r="FL29" s="20">
        <f t="shared" si="58"/>
        <v>301.86249892756331</v>
      </c>
      <c r="FM29" s="20">
        <f t="shared" si="59"/>
        <v>369.63111012348048</v>
      </c>
      <c r="FN29" s="20">
        <f t="shared" si="60"/>
        <v>473.55721646565092</v>
      </c>
      <c r="FO29" s="20">
        <f t="shared" si="61"/>
        <v>344.32396532208486</v>
      </c>
      <c r="FP29" s="20">
        <f t="shared" si="62"/>
        <v>336.39621855334298</v>
      </c>
      <c r="FQ29" s="20">
        <f t="shared" si="63"/>
        <v>373.58875510159993</v>
      </c>
      <c r="FR29" s="20">
        <f t="shared" si="64"/>
        <v>450.12883017757315</v>
      </c>
      <c r="FS29" s="20">
        <f t="shared" si="65"/>
        <v>351.52328423151937</v>
      </c>
      <c r="FT29" s="20">
        <f t="shared" si="66"/>
        <v>432.52355019461419</v>
      </c>
      <c r="FU29" s="20">
        <f t="shared" si="67"/>
        <v>405.23353103061936</v>
      </c>
      <c r="FV29" s="20">
        <f t="shared" si="68"/>
        <v>405.6645522576365</v>
      </c>
      <c r="FW29" s="20">
        <f t="shared" si="69"/>
        <v>353.55888260361905</v>
      </c>
      <c r="FX29" s="20">
        <f t="shared" si="70"/>
        <v>363.81341363937719</v>
      </c>
      <c r="FY29" s="20">
        <f t="shared" si="71"/>
        <v>419.29046390356251</v>
      </c>
      <c r="FZ29" s="20">
        <f t="shared" si="72"/>
        <v>436.75898592030285</v>
      </c>
      <c r="GA29" s="20">
        <f t="shared" si="73"/>
        <v>365.85595654873225</v>
      </c>
      <c r="GB29" s="20">
        <f t="shared" si="74"/>
        <v>452.94993288175323</v>
      </c>
      <c r="GC29" s="20">
        <f t="shared" si="75"/>
        <v>471.15796699685325</v>
      </c>
      <c r="GD29" s="20">
        <f t="shared" si="76"/>
        <v>425.98637059607165</v>
      </c>
      <c r="GE29" s="20">
        <f t="shared" si="77"/>
        <v>433.85541788014041</v>
      </c>
      <c r="GF29" s="20">
        <f t="shared" si="78"/>
        <v>549.01056654128854</v>
      </c>
      <c r="GG29" s="20">
        <f t="shared" si="79"/>
        <v>528.75320472410044</v>
      </c>
      <c r="GH29" s="20">
        <f t="shared" si="80"/>
        <v>391.45185653247722</v>
      </c>
      <c r="GI29" s="20">
        <f t="shared" si="81"/>
        <v>510.09751768093241</v>
      </c>
      <c r="GJ29" s="20">
        <f t="shared" si="82"/>
        <v>487.85932721550489</v>
      </c>
      <c r="GK29" s="20">
        <f t="shared" si="83"/>
        <v>454.44180830257255</v>
      </c>
      <c r="GL29" s="20">
        <f t="shared" si="84"/>
        <v>566.9015574647301</v>
      </c>
      <c r="GM29" s="20">
        <f t="shared" si="85"/>
        <v>504.42902717764133</v>
      </c>
      <c r="GN29" s="20">
        <f t="shared" si="86"/>
        <v>602.1436263538352</v>
      </c>
      <c r="GO29" s="20">
        <f t="shared" si="87"/>
        <v>472.60114510694717</v>
      </c>
      <c r="GP29" s="20">
        <f t="shared" si="88"/>
        <v>644.99367780168268</v>
      </c>
      <c r="GQ29" s="20">
        <f t="shared" si="89"/>
        <v>547.3807141261193</v>
      </c>
      <c r="GR29" s="20">
        <f t="shared" si="90"/>
        <v>617.41774929487497</v>
      </c>
      <c r="GS29" s="20">
        <f t="shared" si="91"/>
        <v>646.98746820064332</v>
      </c>
      <c r="GT29" s="20">
        <f t="shared" si="92"/>
        <v>851.23502384338644</v>
      </c>
      <c r="GU29" s="20">
        <f t="shared" si="93"/>
        <v>475.02407592312409</v>
      </c>
      <c r="GV29" s="20">
        <f t="shared" si="94"/>
        <v>623.39566193132771</v>
      </c>
      <c r="GW29" s="20">
        <f t="shared" si="95"/>
        <v>698.63559613111784</v>
      </c>
      <c r="GX29" s="20">
        <f t="shared" si="96"/>
        <v>704.86701249973692</v>
      </c>
      <c r="GY29" s="20">
        <f t="shared" si="97"/>
        <v>992.03647534815343</v>
      </c>
      <c r="GZ29" s="20">
        <f t="shared" si="98"/>
        <v>807.48829407964467</v>
      </c>
      <c r="HA29" s="21">
        <f t="shared" si="99"/>
        <v>847.56933498961655</v>
      </c>
    </row>
    <row r="30" spans="2:209" x14ac:dyDescent="0.3">
      <c r="B30" s="6">
        <v>10921</v>
      </c>
      <c r="C30" s="13" t="s">
        <v>131</v>
      </c>
      <c r="D30" s="13">
        <v>27</v>
      </c>
      <c r="E30" s="13" t="str">
        <f t="shared" si="0"/>
        <v>S</v>
      </c>
      <c r="F30" s="20">
        <f>IFERROR('POF 08-09 | despesa (SCN124)'!F29/'POF 08-09 | despesa (SCN124)'!$DB29,"")</f>
        <v>1.7064040366016334E-2</v>
      </c>
      <c r="G30" s="20">
        <f>IFERROR('POF 08-09 | despesa (SCN124)'!G29/'POF 08-09 | despesa (SCN124)'!$DB29,"")</f>
        <v>1.6646737908043684E-2</v>
      </c>
      <c r="H30" s="20">
        <f>IFERROR('POF 08-09 | despesa (SCN124)'!H29/'POF 08-09 | despesa (SCN124)'!$DB29,"")</f>
        <v>1.9261425788688846E-2</v>
      </c>
      <c r="I30" s="20">
        <f>IFERROR('POF 08-09 | despesa (SCN124)'!I29/'POF 08-09 | despesa (SCN124)'!$DB29,"")</f>
        <v>1.7953974528710261E-2</v>
      </c>
      <c r="J30" s="20">
        <f>IFERROR('POF 08-09 | despesa (SCN124)'!J29/'POF 08-09 | despesa (SCN124)'!$DB29,"")</f>
        <v>1.2743478309101058E-2</v>
      </c>
      <c r="K30" s="20">
        <f>IFERROR('POF 08-09 | despesa (SCN124)'!K29/'POF 08-09 | despesa (SCN124)'!$DB29,"")</f>
        <v>1.410828416740636E-2</v>
      </c>
      <c r="L30" s="20">
        <f>IFERROR('POF 08-09 | despesa (SCN124)'!L29/'POF 08-09 | despesa (SCN124)'!$DB29,"")</f>
        <v>1.5718145380625725E-2</v>
      </c>
      <c r="M30" s="20">
        <f>IFERROR('POF 08-09 | despesa (SCN124)'!M29/'POF 08-09 | despesa (SCN124)'!$DB29,"")</f>
        <v>1.2404976493476445E-2</v>
      </c>
      <c r="N30" s="20">
        <f>IFERROR('POF 08-09 | despesa (SCN124)'!N29/'POF 08-09 | despesa (SCN124)'!$DB29,"")</f>
        <v>1.6300558083028393E-2</v>
      </c>
      <c r="O30" s="20">
        <f>IFERROR('POF 08-09 | despesa (SCN124)'!O29/'POF 08-09 | despesa (SCN124)'!$DB29,"")</f>
        <v>1.5910387886542435E-2</v>
      </c>
      <c r="P30" s="20">
        <f>IFERROR('POF 08-09 | despesa (SCN124)'!P29/'POF 08-09 | despesa (SCN124)'!$DB29,"")</f>
        <v>1.4590072595232756E-2</v>
      </c>
      <c r="Q30" s="20">
        <f>IFERROR('POF 08-09 | despesa (SCN124)'!Q29/'POF 08-09 | despesa (SCN124)'!$DB29,"")</f>
        <v>1.4343030630801454E-2</v>
      </c>
      <c r="R30" s="20">
        <f>IFERROR('POF 08-09 | despesa (SCN124)'!R29/'POF 08-09 | despesa (SCN124)'!$DB29,"")</f>
        <v>1.6851273315834109E-2</v>
      </c>
      <c r="S30" s="20">
        <f>IFERROR('POF 08-09 | despesa (SCN124)'!S29/'POF 08-09 | despesa (SCN124)'!$DB29,"")</f>
        <v>1.1404164694843124E-2</v>
      </c>
      <c r="T30" s="20">
        <f>IFERROR('POF 08-09 | despesa (SCN124)'!T29/'POF 08-09 | despesa (SCN124)'!$DB29,"")</f>
        <v>1.5819432751881978E-2</v>
      </c>
      <c r="U30" s="20">
        <f>IFERROR('POF 08-09 | despesa (SCN124)'!U29/'POF 08-09 | despesa (SCN124)'!$DB29,"")</f>
        <v>1.2803544408361654E-2</v>
      </c>
      <c r="V30" s="20">
        <f>IFERROR('POF 08-09 | despesa (SCN124)'!V29/'POF 08-09 | despesa (SCN124)'!$DB29,"")</f>
        <v>1.3105260287780772E-2</v>
      </c>
      <c r="W30" s="20">
        <f>IFERROR('POF 08-09 | despesa (SCN124)'!W29/'POF 08-09 | despesa (SCN124)'!$DB29,"")</f>
        <v>1.3218773633216075E-2</v>
      </c>
      <c r="X30" s="20">
        <f>IFERROR('POF 08-09 | despesa (SCN124)'!X29/'POF 08-09 | despesa (SCN124)'!$DB29,"")</f>
        <v>1.112908346463189E-2</v>
      </c>
      <c r="Y30" s="20">
        <f>IFERROR('POF 08-09 | despesa (SCN124)'!Y29/'POF 08-09 | despesa (SCN124)'!$DB29,"")</f>
        <v>1.1703917770146347E-2</v>
      </c>
      <c r="Z30" s="20">
        <f>IFERROR('POF 08-09 | despesa (SCN124)'!Z29/'POF 08-09 | despesa (SCN124)'!$DB29,"")</f>
        <v>9.4596740128794488E-3</v>
      </c>
      <c r="AA30" s="20">
        <f>IFERROR('POF 08-09 | despesa (SCN124)'!AA29/'POF 08-09 | despesa (SCN124)'!$DB29,"")</f>
        <v>1.4617735407146438E-2</v>
      </c>
      <c r="AB30" s="20">
        <f>IFERROR('POF 08-09 | despesa (SCN124)'!AB29/'POF 08-09 | despesa (SCN124)'!$DB29,"")</f>
        <v>1.1671326418080732E-2</v>
      </c>
      <c r="AC30" s="20">
        <f>IFERROR('POF 08-09 | despesa (SCN124)'!AC29/'POF 08-09 | despesa (SCN124)'!$DB29,"")</f>
        <v>1.1545258093497102E-2</v>
      </c>
      <c r="AD30" s="20">
        <f>IFERROR('POF 08-09 | despesa (SCN124)'!AD29/'POF 08-09 | despesa (SCN124)'!$DB29,"")</f>
        <v>1.4351262849760304E-2</v>
      </c>
      <c r="AE30" s="20">
        <f>IFERROR('POF 08-09 | despesa (SCN124)'!AE29/'POF 08-09 | despesa (SCN124)'!$DB29,"")</f>
        <v>1.3181330789900539E-2</v>
      </c>
      <c r="AF30" s="20">
        <f>IFERROR('POF 08-09 | despesa (SCN124)'!AF29/'POF 08-09 | despesa (SCN124)'!$DB29,"")</f>
        <v>1.6081328190721327E-2</v>
      </c>
      <c r="AG30" s="20">
        <f>IFERROR('POF 08-09 | despesa (SCN124)'!AG29/'POF 08-09 | despesa (SCN124)'!$DB29,"")</f>
        <v>1.0612258128065445E-2</v>
      </c>
      <c r="AH30" s="20">
        <f>IFERROR('POF 08-09 | despesa (SCN124)'!AH29/'POF 08-09 | despesa (SCN124)'!$DB29,"")</f>
        <v>1.4713864735884118E-2</v>
      </c>
      <c r="AI30" s="20">
        <f>IFERROR('POF 08-09 | despesa (SCN124)'!AI29/'POF 08-09 | despesa (SCN124)'!$DB29,"")</f>
        <v>1.021109783843838E-2</v>
      </c>
      <c r="AJ30" s="20">
        <f>IFERROR('POF 08-09 | despesa (SCN124)'!AJ29/'POF 08-09 | despesa (SCN124)'!$DB29,"")</f>
        <v>1.0890343382049304E-2</v>
      </c>
      <c r="AK30" s="20">
        <f>IFERROR('POF 08-09 | despesa (SCN124)'!AK29/'POF 08-09 | despesa (SCN124)'!$DB29,"")</f>
        <v>1.1897953491474518E-2</v>
      </c>
      <c r="AL30" s="20">
        <f>IFERROR('POF 08-09 | despesa (SCN124)'!AL29/'POF 08-09 | despesa (SCN124)'!$DB29,"")</f>
        <v>1.2959186799980435E-2</v>
      </c>
      <c r="AM30" s="20">
        <f>IFERROR('POF 08-09 | despesa (SCN124)'!AM29/'POF 08-09 | despesa (SCN124)'!$DB29,"")</f>
        <v>1.5816254816683882E-2</v>
      </c>
      <c r="AN30" s="20">
        <f>IFERROR('POF 08-09 | despesa (SCN124)'!AN29/'POF 08-09 | despesa (SCN124)'!$DB29,"")</f>
        <v>1.2200552759433861E-2</v>
      </c>
      <c r="AO30" s="20">
        <f>IFERROR('POF 08-09 | despesa (SCN124)'!AO29/'POF 08-09 | despesa (SCN124)'!$DB29,"")</f>
        <v>1.0914450039732229E-2</v>
      </c>
      <c r="AP30" s="20">
        <f>IFERROR('POF 08-09 | despesa (SCN124)'!AP29/'POF 08-09 | despesa (SCN124)'!$DB29,"")</f>
        <v>1.2577354463376468E-2</v>
      </c>
      <c r="AQ30" s="20">
        <f>IFERROR('POF 08-09 | despesa (SCN124)'!AQ29/'POF 08-09 | despesa (SCN124)'!$DB29,"")</f>
        <v>1.1352867377459932E-2</v>
      </c>
      <c r="AR30" s="20">
        <f>IFERROR('POF 08-09 | despesa (SCN124)'!AR29/'POF 08-09 | despesa (SCN124)'!$DB29,"")</f>
        <v>1.2059186926956882E-2</v>
      </c>
      <c r="AS30" s="20">
        <f>IFERROR('POF 08-09 | despesa (SCN124)'!AS29/'POF 08-09 | despesa (SCN124)'!$DB29,"")</f>
        <v>1.1503524102792541E-2</v>
      </c>
      <c r="AT30" s="20">
        <f>IFERROR('POF 08-09 | despesa (SCN124)'!AT29/'POF 08-09 | despesa (SCN124)'!$DB29,"")</f>
        <v>1.0769370514445015E-2</v>
      </c>
      <c r="AU30" s="20">
        <f>IFERROR('POF 08-09 | despesa (SCN124)'!AU29/'POF 08-09 | despesa (SCN124)'!$DB29,"")</f>
        <v>9.9880484214006932E-3</v>
      </c>
      <c r="AV30" s="20">
        <f>IFERROR('POF 08-09 | despesa (SCN124)'!AV29/'POF 08-09 | despesa (SCN124)'!$DB29,"")</f>
        <v>1.239625856748376E-2</v>
      </c>
      <c r="AW30" s="20">
        <f>IFERROR('POF 08-09 | despesa (SCN124)'!AW29/'POF 08-09 | despesa (SCN124)'!$DB29,"")</f>
        <v>9.2771655551966946E-3</v>
      </c>
      <c r="AX30" s="20">
        <f>IFERROR('POF 08-09 | despesa (SCN124)'!AX29/'POF 08-09 | despesa (SCN124)'!$DB29,"")</f>
        <v>7.0785079620200317E-3</v>
      </c>
      <c r="AY30" s="20">
        <f>IFERROR('POF 08-09 | despesa (SCN124)'!AY29/'POF 08-09 | despesa (SCN124)'!$DB29,"")</f>
        <v>8.686340052904808E-3</v>
      </c>
      <c r="AZ30" s="20">
        <f>IFERROR('POF 08-09 | despesa (SCN124)'!AZ29/'POF 08-09 | despesa (SCN124)'!$DB29,"")</f>
        <v>1.060209150399668E-2</v>
      </c>
      <c r="BA30" s="20">
        <f>IFERROR('POF 08-09 | despesa (SCN124)'!BA29/'POF 08-09 | despesa (SCN124)'!$DB29,"")</f>
        <v>9.0160588111176995E-3</v>
      </c>
      <c r="BB30" s="20">
        <f>IFERROR('POF 08-09 | despesa (SCN124)'!BB29/'POF 08-09 | despesa (SCN124)'!$DB29,"")</f>
        <v>9.3857024243795672E-3</v>
      </c>
      <c r="BC30" s="20">
        <f>IFERROR('POF 08-09 | despesa (SCN124)'!BC29/'POF 08-09 | despesa (SCN124)'!$DB29,"")</f>
        <v>6.8375212263292054E-3</v>
      </c>
      <c r="BD30" s="20">
        <f>IFERROR('POF 08-09 | despesa (SCN124)'!BD29/'POF 08-09 | despesa (SCN124)'!$DB29,"")</f>
        <v>9.7337185341736035E-3</v>
      </c>
      <c r="BE30" s="20">
        <f>IFERROR('POF 08-09 | despesa (SCN124)'!BE29/'POF 08-09 | despesa (SCN124)'!$DB29,"")</f>
        <v>1.1754860266891045E-2</v>
      </c>
      <c r="BF30" s="20">
        <f>IFERROR('POF 08-09 | despesa (SCN124)'!BF29/'POF 08-09 | despesa (SCN124)'!$DB29,"")</f>
        <v>7.4974856145216375E-3</v>
      </c>
      <c r="BG30" s="20">
        <f>IFERROR('POF 08-09 | despesa (SCN124)'!BG29/'POF 08-09 | despesa (SCN124)'!$DB29,"")</f>
        <v>1.0281441188667258E-2</v>
      </c>
      <c r="BH30" s="20">
        <f>IFERROR('POF 08-09 | despesa (SCN124)'!BH29/'POF 08-09 | despesa (SCN124)'!$DB29,"")</f>
        <v>7.6712406625791055E-3</v>
      </c>
      <c r="BI30" s="20">
        <f>IFERROR('POF 08-09 | despesa (SCN124)'!BI29/'POF 08-09 | despesa (SCN124)'!$DB29,"")</f>
        <v>8.0703902230341521E-3</v>
      </c>
      <c r="BJ30" s="20">
        <f>IFERROR('POF 08-09 | despesa (SCN124)'!BJ29/'POF 08-09 | despesa (SCN124)'!$DB29,"")</f>
        <v>7.5966298954160804E-3</v>
      </c>
      <c r="BK30" s="20">
        <f>IFERROR('POF 08-09 | despesa (SCN124)'!BK29/'POF 08-09 | despesa (SCN124)'!$DB29,"")</f>
        <v>6.6117989265165496E-3</v>
      </c>
      <c r="BL30" s="20">
        <f>IFERROR('POF 08-09 | despesa (SCN124)'!BL29/'POF 08-09 | despesa (SCN124)'!$DB29,"")</f>
        <v>1.0608804720502799E-2</v>
      </c>
      <c r="BM30" s="20">
        <f>IFERROR('POF 08-09 | despesa (SCN124)'!BM29/'POF 08-09 | despesa (SCN124)'!$DB29,"")</f>
        <v>1.0683078598934363E-2</v>
      </c>
      <c r="BN30" s="20">
        <f>IFERROR('POF 08-09 | despesa (SCN124)'!BN29/'POF 08-09 | despesa (SCN124)'!$DB29,"")</f>
        <v>9.2047271349987355E-3</v>
      </c>
      <c r="BO30" s="20">
        <f>IFERROR('POF 08-09 | despesa (SCN124)'!BO29/'POF 08-09 | despesa (SCN124)'!$DB29,"")</f>
        <v>8.3193535354186016E-3</v>
      </c>
      <c r="BP30" s="20">
        <f>IFERROR('POF 08-09 | despesa (SCN124)'!BP29/'POF 08-09 | despesa (SCN124)'!$DB29,"")</f>
        <v>9.9889840586123713E-3</v>
      </c>
      <c r="BQ30" s="20">
        <f>IFERROR('POF 08-09 | despesa (SCN124)'!BQ29/'POF 08-09 | despesa (SCN124)'!$DB29,"")</f>
        <v>8.1769090783407571E-3</v>
      </c>
      <c r="BR30" s="20">
        <f>IFERROR('POF 08-09 | despesa (SCN124)'!BR29/'POF 08-09 | despesa (SCN124)'!$DB29,"")</f>
        <v>1.1467423037167605E-2</v>
      </c>
      <c r="BS30" s="20">
        <f>IFERROR('POF 08-09 | despesa (SCN124)'!BS29/'POF 08-09 | despesa (SCN124)'!$DB29,"")</f>
        <v>8.8156986491552385E-3</v>
      </c>
      <c r="BT30" s="20">
        <f>IFERROR('POF 08-09 | despesa (SCN124)'!BT29/'POF 08-09 | despesa (SCN124)'!$DB29,"")</f>
        <v>9.112447651520382E-3</v>
      </c>
      <c r="BU30" s="20">
        <f>IFERROR('POF 08-09 | despesa (SCN124)'!BU29/'POF 08-09 | despesa (SCN124)'!$DB29,"")</f>
        <v>1.0929806554021256E-2</v>
      </c>
      <c r="BV30" s="20">
        <f>IFERROR('POF 08-09 | despesa (SCN124)'!BV29/'POF 08-09 | despesa (SCN124)'!$DB29,"")</f>
        <v>6.7608379257627811E-3</v>
      </c>
      <c r="BW30" s="20">
        <f>IFERROR('POF 08-09 | despesa (SCN124)'!BW29/'POF 08-09 | despesa (SCN124)'!$DB29,"")</f>
        <v>7.9356505575114387E-3</v>
      </c>
      <c r="BX30" s="20">
        <f>IFERROR('POF 08-09 | despesa (SCN124)'!BX29/'POF 08-09 | despesa (SCN124)'!$DB29,"")</f>
        <v>6.644711799310506E-3</v>
      </c>
      <c r="BY30" s="20">
        <f>IFERROR('POF 08-09 | despesa (SCN124)'!BY29/'POF 08-09 | despesa (SCN124)'!$DB29,"")</f>
        <v>7.5244657309981944E-3</v>
      </c>
      <c r="BZ30" s="20">
        <f>IFERROR('POF 08-09 | despesa (SCN124)'!BZ29/'POF 08-09 | despesa (SCN124)'!$DB29,"")</f>
        <v>7.8628368029609787E-3</v>
      </c>
      <c r="CA30" s="20">
        <f>IFERROR('POF 08-09 | despesa (SCN124)'!CA29/'POF 08-09 | despesa (SCN124)'!$DB29,"")</f>
        <v>7.2523125724497711E-3</v>
      </c>
      <c r="CB30" s="20">
        <f>IFERROR('POF 08-09 | despesa (SCN124)'!CB29/'POF 08-09 | despesa (SCN124)'!$DB29,"")</f>
        <v>8.062182389756218E-3</v>
      </c>
      <c r="CC30" s="20">
        <f>IFERROR('POF 08-09 | despesa (SCN124)'!CC29/'POF 08-09 | despesa (SCN124)'!$DB29,"")</f>
        <v>7.1883928074572435E-3</v>
      </c>
      <c r="CD30" s="20">
        <f>IFERROR('POF 08-09 | despesa (SCN124)'!CD29/'POF 08-09 | despesa (SCN124)'!$DB29,"")</f>
        <v>7.013700621453926E-3</v>
      </c>
      <c r="CE30" s="20">
        <f>IFERROR('POF 08-09 | despesa (SCN124)'!CE29/'POF 08-09 | despesa (SCN124)'!$DB29,"")</f>
        <v>7.1734110565368379E-3</v>
      </c>
      <c r="CF30" s="20">
        <f>IFERROR('POF 08-09 | despesa (SCN124)'!CF29/'POF 08-09 | despesa (SCN124)'!$DB29,"")</f>
        <v>8.127883611820947E-3</v>
      </c>
      <c r="CG30" s="20">
        <f>IFERROR('POF 08-09 | despesa (SCN124)'!CG29/'POF 08-09 | despesa (SCN124)'!$DB29,"")</f>
        <v>8.3516681193888404E-3</v>
      </c>
      <c r="CH30" s="20">
        <f>IFERROR('POF 08-09 | despesa (SCN124)'!CH29/'POF 08-09 | despesa (SCN124)'!$DB29,"")</f>
        <v>5.9364217351154233E-3</v>
      </c>
      <c r="CI30" s="20">
        <f>IFERROR('POF 08-09 | despesa (SCN124)'!CI29/'POF 08-09 | despesa (SCN124)'!$DB29,"")</f>
        <v>9.4313072684781927E-3</v>
      </c>
      <c r="CJ30" s="20">
        <f>IFERROR('POF 08-09 | despesa (SCN124)'!CJ29/'POF 08-09 | despesa (SCN124)'!$DB29,"")</f>
        <v>6.3831434161395542E-3</v>
      </c>
      <c r="CK30" s="20">
        <f>IFERROR('POF 08-09 | despesa (SCN124)'!CK29/'POF 08-09 | despesa (SCN124)'!$DB29,"")</f>
        <v>8.2915578368731348E-3</v>
      </c>
      <c r="CL30" s="20">
        <f>IFERROR('POF 08-09 | despesa (SCN124)'!CL29/'POF 08-09 | despesa (SCN124)'!$DB29,"")</f>
        <v>5.0284464278285944E-3</v>
      </c>
      <c r="CM30" s="20">
        <f>IFERROR('POF 08-09 | despesa (SCN124)'!CM29/'POF 08-09 | despesa (SCN124)'!$DB29,"")</f>
        <v>5.4269469576460026E-3</v>
      </c>
      <c r="CN30" s="20">
        <f>IFERROR('POF 08-09 | despesa (SCN124)'!CN29/'POF 08-09 | despesa (SCN124)'!$DB29,"")</f>
        <v>4.5058410576993254E-3</v>
      </c>
      <c r="CO30" s="20">
        <f>IFERROR('POF 08-09 | despesa (SCN124)'!CO29/'POF 08-09 | despesa (SCN124)'!$DB29,"")</f>
        <v>6.3574813251725433E-3</v>
      </c>
      <c r="CP30" s="20">
        <f>IFERROR('POF 08-09 | despesa (SCN124)'!CP29/'POF 08-09 | despesa (SCN124)'!$DB29,"")</f>
        <v>4.5737345223135556E-3</v>
      </c>
      <c r="CQ30" s="20">
        <f>IFERROR('POF 08-09 | despesa (SCN124)'!CQ29/'POF 08-09 | despesa (SCN124)'!$DB29,"")</f>
        <v>4.9894689275090925E-3</v>
      </c>
      <c r="CR30" s="20">
        <f>IFERROR('POF 08-09 | despesa (SCN124)'!CR29/'POF 08-09 | despesa (SCN124)'!$DB29,"")</f>
        <v>4.7793567943234172E-3</v>
      </c>
      <c r="CS30" s="20">
        <f>IFERROR('POF 08-09 | despesa (SCN124)'!CS29/'POF 08-09 | despesa (SCN124)'!$DB29,"")</f>
        <v>6.5417464305124141E-3</v>
      </c>
      <c r="CT30" s="20">
        <f>IFERROR('POF 08-09 | despesa (SCN124)'!CT29/'POF 08-09 | despesa (SCN124)'!$DB29,"")</f>
        <v>4.516248811343008E-3</v>
      </c>
      <c r="CU30" s="20">
        <f>IFERROR('POF 08-09 | despesa (SCN124)'!CU29/'POF 08-09 | despesa (SCN124)'!$DB29,"")</f>
        <v>4.8851013844464393E-3</v>
      </c>
      <c r="CV30" s="20">
        <f>IFERROR('POF 08-09 | despesa (SCN124)'!CV29/'POF 08-09 | despesa (SCN124)'!$DB29,"")</f>
        <v>5.5263794261842638E-3</v>
      </c>
      <c r="CW30" s="20">
        <f>IFERROR('POF 08-09 | despesa (SCN124)'!CW29/'POF 08-09 | despesa (SCN124)'!$DB29,"")</f>
        <v>4.9574441908813603E-3</v>
      </c>
      <c r="CX30" s="20">
        <f>IFERROR('POF 08-09 | despesa (SCN124)'!CX29/'POF 08-09 | despesa (SCN124)'!$DB29,"")</f>
        <v>4.2266878237634427E-3</v>
      </c>
      <c r="CY30" s="20">
        <f>IFERROR('POF 08-09 | despesa (SCN124)'!CY29/'POF 08-09 | despesa (SCN124)'!$DB29,"")</f>
        <v>5.6254214281146516E-3</v>
      </c>
      <c r="CZ30" s="20">
        <f>IFERROR('POF 08-09 | despesa (SCN124)'!CZ29/'POF 08-09 | despesa (SCN124)'!$DB29,"")</f>
        <v>3.7016975529996377E-3</v>
      </c>
      <c r="DA30" s="20">
        <f>IFERROR('POF 08-09 | despesa (SCN124)'!DA29/'POF 08-09 | despesa (SCN124)'!$DB29,"")</f>
        <v>2.1582762288190559E-3</v>
      </c>
      <c r="DB30" s="21">
        <f>IFERROR('POF 08-09 | despesa (SCN124)'!DB29/'POF 08-09 | despesa (SCN124)'!$DB29,"")</f>
        <v>1</v>
      </c>
      <c r="DD30" s="26">
        <v>4109</v>
      </c>
      <c r="DF30" s="34">
        <f t="shared" si="100"/>
        <v>70.116141863961118</v>
      </c>
      <c r="DG30" s="20">
        <f t="shared" si="1"/>
        <v>68.4014460641515</v>
      </c>
      <c r="DH30" s="20">
        <f t="shared" si="2"/>
        <v>79.145198565722467</v>
      </c>
      <c r="DI30" s="20">
        <f t="shared" si="3"/>
        <v>73.772881338470455</v>
      </c>
      <c r="DJ30" s="20">
        <f t="shared" si="4"/>
        <v>52.362952372096245</v>
      </c>
      <c r="DK30" s="20">
        <f t="shared" si="5"/>
        <v>57.970939643872732</v>
      </c>
      <c r="DL30" s="20">
        <f t="shared" si="6"/>
        <v>64.585859368991109</v>
      </c>
      <c r="DM30" s="20">
        <f t="shared" si="7"/>
        <v>50.972048411694715</v>
      </c>
      <c r="DN30" s="20">
        <f t="shared" si="8"/>
        <v>66.978993163163665</v>
      </c>
      <c r="DO30" s="20">
        <f t="shared" si="9"/>
        <v>65.37578382580287</v>
      </c>
      <c r="DP30" s="20">
        <f t="shared" si="10"/>
        <v>59.950608293811392</v>
      </c>
      <c r="DQ30" s="20">
        <f t="shared" si="11"/>
        <v>58.935512861963176</v>
      </c>
      <c r="DR30" s="20">
        <f t="shared" si="12"/>
        <v>69.241882054762357</v>
      </c>
      <c r="DS30" s="20">
        <f t="shared" si="13"/>
        <v>46.859712731110392</v>
      </c>
      <c r="DT30" s="20">
        <f t="shared" si="14"/>
        <v>65.002049177483045</v>
      </c>
      <c r="DU30" s="20">
        <f t="shared" si="15"/>
        <v>52.609763973958032</v>
      </c>
      <c r="DV30" s="20">
        <f t="shared" si="16"/>
        <v>53.849514522491191</v>
      </c>
      <c r="DW30" s="20">
        <f t="shared" si="17"/>
        <v>54.315940858884851</v>
      </c>
      <c r="DX30" s="20">
        <f t="shared" si="18"/>
        <v>45.729403956172433</v>
      </c>
      <c r="DY30" s="20">
        <f t="shared" si="19"/>
        <v>48.091398117531341</v>
      </c>
      <c r="DZ30" s="20">
        <f t="shared" si="20"/>
        <v>38.869800518921657</v>
      </c>
      <c r="EA30" s="20">
        <f t="shared" si="21"/>
        <v>60.064274787964713</v>
      </c>
      <c r="EB30" s="20">
        <f t="shared" si="22"/>
        <v>47.957480251893728</v>
      </c>
      <c r="EC30" s="20">
        <f t="shared" si="23"/>
        <v>47.439465506179587</v>
      </c>
      <c r="ED30" s="20">
        <f t="shared" si="24"/>
        <v>58.969339049665088</v>
      </c>
      <c r="EE30" s="20">
        <f t="shared" si="25"/>
        <v>54.162088215701317</v>
      </c>
      <c r="EF30" s="20">
        <f t="shared" si="26"/>
        <v>66.07817753567393</v>
      </c>
      <c r="EG30" s="20">
        <f t="shared" si="27"/>
        <v>43.605768648220909</v>
      </c>
      <c r="EH30" s="20">
        <f t="shared" si="28"/>
        <v>60.459270199747841</v>
      </c>
      <c r="EI30" s="20">
        <f t="shared" si="29"/>
        <v>41.957401018143301</v>
      </c>
      <c r="EJ30" s="20">
        <f t="shared" si="30"/>
        <v>44.74842095684059</v>
      </c>
      <c r="EK30" s="20">
        <f t="shared" si="31"/>
        <v>48.888690896468795</v>
      </c>
      <c r="EL30" s="20">
        <f t="shared" si="32"/>
        <v>53.249298561119609</v>
      </c>
      <c r="EM30" s="20">
        <f t="shared" si="33"/>
        <v>64.988991041754076</v>
      </c>
      <c r="EN30" s="20">
        <f t="shared" si="34"/>
        <v>50.132071288513735</v>
      </c>
      <c r="EO30" s="20">
        <f t="shared" si="35"/>
        <v>44.847475213259727</v>
      </c>
      <c r="EP30" s="20">
        <f t="shared" si="36"/>
        <v>51.68034949001391</v>
      </c>
      <c r="EQ30" s="20">
        <f t="shared" si="37"/>
        <v>46.648932053982861</v>
      </c>
      <c r="ER30" s="20">
        <f t="shared" si="38"/>
        <v>49.551199082865828</v>
      </c>
      <c r="ES30" s="20">
        <f t="shared" si="39"/>
        <v>47.267980538374552</v>
      </c>
      <c r="ET30" s="20">
        <f t="shared" si="40"/>
        <v>44.251343443854566</v>
      </c>
      <c r="EU30" s="20">
        <f t="shared" si="41"/>
        <v>41.040890963535446</v>
      </c>
      <c r="EV30" s="20">
        <f t="shared" si="42"/>
        <v>50.936226453790766</v>
      </c>
      <c r="EW30" s="20">
        <f t="shared" si="43"/>
        <v>38.119873266303216</v>
      </c>
      <c r="EX30" s="20">
        <f t="shared" si="44"/>
        <v>29.08558921594031</v>
      </c>
      <c r="EY30" s="20">
        <f t="shared" si="45"/>
        <v>35.692171277385853</v>
      </c>
      <c r="EZ30" s="20">
        <f t="shared" si="46"/>
        <v>43.563993989922359</v>
      </c>
      <c r="FA30" s="20">
        <f t="shared" si="47"/>
        <v>37.046985654882626</v>
      </c>
      <c r="FB30" s="20">
        <f t="shared" si="48"/>
        <v>38.565851261775641</v>
      </c>
      <c r="FC30" s="20">
        <f t="shared" si="49"/>
        <v>28.095374718986704</v>
      </c>
      <c r="FD30" s="20">
        <f t="shared" si="50"/>
        <v>39.995849456919338</v>
      </c>
      <c r="FE30" s="20">
        <f t="shared" si="51"/>
        <v>48.300720836655302</v>
      </c>
      <c r="FF30" s="20">
        <f t="shared" si="52"/>
        <v>30.807168390069407</v>
      </c>
      <c r="FG30" s="20">
        <f t="shared" si="53"/>
        <v>42.246441844233765</v>
      </c>
      <c r="FH30" s="20">
        <f t="shared" si="54"/>
        <v>31.521127882537545</v>
      </c>
      <c r="FI30" s="20">
        <f t="shared" si="55"/>
        <v>33.161233426447332</v>
      </c>
      <c r="FJ30" s="20">
        <f t="shared" si="56"/>
        <v>31.214552240264673</v>
      </c>
      <c r="FK30" s="20">
        <f t="shared" si="57"/>
        <v>27.167881789056501</v>
      </c>
      <c r="FL30" s="20">
        <f t="shared" si="58"/>
        <v>43.591578596546</v>
      </c>
      <c r="FM30" s="20">
        <f t="shared" si="59"/>
        <v>43.896769963021299</v>
      </c>
      <c r="FN30" s="20">
        <f t="shared" si="60"/>
        <v>37.822223797709803</v>
      </c>
      <c r="FO30" s="20">
        <f t="shared" si="61"/>
        <v>34.184223677035035</v>
      </c>
      <c r="FP30" s="20">
        <f t="shared" si="62"/>
        <v>41.044735496838236</v>
      </c>
      <c r="FQ30" s="20">
        <f t="shared" si="63"/>
        <v>33.598919402902169</v>
      </c>
      <c r="FR30" s="20">
        <f t="shared" si="64"/>
        <v>47.119641259721689</v>
      </c>
      <c r="FS30" s="20">
        <f t="shared" si="65"/>
        <v>36.223705749378873</v>
      </c>
      <c r="FT30" s="20">
        <f t="shared" si="66"/>
        <v>37.44304740009725</v>
      </c>
      <c r="FU30" s="20">
        <f t="shared" si="67"/>
        <v>44.91057513047334</v>
      </c>
      <c r="FV30" s="20">
        <f t="shared" si="68"/>
        <v>27.780283036959268</v>
      </c>
      <c r="FW30" s="20">
        <f t="shared" si="69"/>
        <v>32.607588140814499</v>
      </c>
      <c r="FX30" s="20">
        <f t="shared" si="70"/>
        <v>27.303120783366868</v>
      </c>
      <c r="FY30" s="20">
        <f t="shared" si="71"/>
        <v>30.918029688671581</v>
      </c>
      <c r="FZ30" s="20">
        <f t="shared" si="72"/>
        <v>32.308396423366659</v>
      </c>
      <c r="GA30" s="20">
        <f t="shared" si="73"/>
        <v>29.799752360196109</v>
      </c>
      <c r="GB30" s="20">
        <f t="shared" si="74"/>
        <v>33.1275074395083</v>
      </c>
      <c r="GC30" s="20">
        <f t="shared" si="75"/>
        <v>29.537106045841814</v>
      </c>
      <c r="GD30" s="20">
        <f t="shared" si="76"/>
        <v>28.819295853554181</v>
      </c>
      <c r="GE30" s="20">
        <f t="shared" si="77"/>
        <v>29.475546031309868</v>
      </c>
      <c r="GF30" s="20">
        <f t="shared" si="78"/>
        <v>33.397473760972268</v>
      </c>
      <c r="GG30" s="20">
        <f t="shared" si="79"/>
        <v>34.317004302568748</v>
      </c>
      <c r="GH30" s="20">
        <f t="shared" si="80"/>
        <v>24.392756909589274</v>
      </c>
      <c r="GI30" s="20">
        <f t="shared" si="81"/>
        <v>38.753241566176897</v>
      </c>
      <c r="GJ30" s="20">
        <f t="shared" si="82"/>
        <v>26.22833629691743</v>
      </c>
      <c r="GK30" s="20">
        <f t="shared" si="83"/>
        <v>34.070011151711711</v>
      </c>
      <c r="GL30" s="20">
        <f t="shared" si="84"/>
        <v>20.661886371947695</v>
      </c>
      <c r="GM30" s="20">
        <f t="shared" si="85"/>
        <v>22.299325048967425</v>
      </c>
      <c r="GN30" s="20">
        <f t="shared" si="86"/>
        <v>18.514500906086528</v>
      </c>
      <c r="GO30" s="20">
        <f t="shared" si="87"/>
        <v>26.122890765133981</v>
      </c>
      <c r="GP30" s="20">
        <f t="shared" si="88"/>
        <v>18.793475152186399</v>
      </c>
      <c r="GQ30" s="20">
        <f t="shared" si="89"/>
        <v>20.501727823134861</v>
      </c>
      <c r="GR30" s="20">
        <f t="shared" si="90"/>
        <v>19.63837706787492</v>
      </c>
      <c r="GS30" s="20">
        <f t="shared" si="91"/>
        <v>26.880036082975508</v>
      </c>
      <c r="GT30" s="20">
        <f t="shared" si="92"/>
        <v>18.55726636580842</v>
      </c>
      <c r="GU30" s="20">
        <f t="shared" si="93"/>
        <v>20.072881588690418</v>
      </c>
      <c r="GV30" s="20">
        <f t="shared" si="94"/>
        <v>22.70789306219114</v>
      </c>
      <c r="GW30" s="20">
        <f t="shared" si="95"/>
        <v>20.370138180331509</v>
      </c>
      <c r="GX30" s="20">
        <f t="shared" si="96"/>
        <v>17.367460267843985</v>
      </c>
      <c r="GY30" s="20">
        <f t="shared" si="97"/>
        <v>23.114856648123105</v>
      </c>
      <c r="GZ30" s="20">
        <f t="shared" si="98"/>
        <v>15.210275245275511</v>
      </c>
      <c r="HA30" s="21">
        <f t="shared" si="99"/>
        <v>8.8683570242175005</v>
      </c>
    </row>
    <row r="31" spans="2:209" x14ac:dyDescent="0.3">
      <c r="B31" s="6">
        <v>10931</v>
      </c>
      <c r="C31" s="13" t="s">
        <v>132</v>
      </c>
      <c r="D31" s="13">
        <v>28</v>
      </c>
      <c r="E31" s="13" t="str">
        <f t="shared" si="0"/>
        <v>S</v>
      </c>
      <c r="F31" s="20">
        <f>IFERROR('POF 08-09 | despesa (SCN124)'!F30/'POF 08-09 | despesa (SCN124)'!$DB30,"")</f>
        <v>4.294222608313779E-3</v>
      </c>
      <c r="G31" s="20">
        <f>IFERROR('POF 08-09 | despesa (SCN124)'!G30/'POF 08-09 | despesa (SCN124)'!$DB30,"")</f>
        <v>4.5196156822903339E-3</v>
      </c>
      <c r="H31" s="20">
        <f>IFERROR('POF 08-09 | despesa (SCN124)'!H30/'POF 08-09 | despesa (SCN124)'!$DB30,"")</f>
        <v>3.9374774011358433E-3</v>
      </c>
      <c r="I31" s="20">
        <f>IFERROR('POF 08-09 | despesa (SCN124)'!I30/'POF 08-09 | despesa (SCN124)'!$DB30,"")</f>
        <v>6.8818297861342513E-3</v>
      </c>
      <c r="J31" s="20">
        <f>IFERROR('POF 08-09 | despesa (SCN124)'!J30/'POF 08-09 | despesa (SCN124)'!$DB30,"")</f>
        <v>1.2701288789404344E-2</v>
      </c>
      <c r="K31" s="20">
        <f>IFERROR('POF 08-09 | despesa (SCN124)'!K30/'POF 08-09 | despesa (SCN124)'!$DB30,"")</f>
        <v>3.7378756328184689E-3</v>
      </c>
      <c r="L31" s="20">
        <f>IFERROR('POF 08-09 | despesa (SCN124)'!L30/'POF 08-09 | despesa (SCN124)'!$DB30,"")</f>
        <v>1.006700583460976E-2</v>
      </c>
      <c r="M31" s="20">
        <f>IFERROR('POF 08-09 | despesa (SCN124)'!M30/'POF 08-09 | despesa (SCN124)'!$DB30,"")</f>
        <v>5.2607832933898721E-3</v>
      </c>
      <c r="N31" s="20">
        <f>IFERROR('POF 08-09 | despesa (SCN124)'!N30/'POF 08-09 | despesa (SCN124)'!$DB30,"")</f>
        <v>3.8116067656374271E-3</v>
      </c>
      <c r="O31" s="20">
        <f>IFERROR('POF 08-09 | despesa (SCN124)'!O30/'POF 08-09 | despesa (SCN124)'!$DB30,"")</f>
        <v>5.7248140878689898E-3</v>
      </c>
      <c r="P31" s="20">
        <f>IFERROR('POF 08-09 | despesa (SCN124)'!P30/'POF 08-09 | despesa (SCN124)'!$DB30,"")</f>
        <v>5.3238881032422556E-3</v>
      </c>
      <c r="Q31" s="20">
        <f>IFERROR('POF 08-09 | despesa (SCN124)'!Q30/'POF 08-09 | despesa (SCN124)'!$DB30,"")</f>
        <v>4.1258559351860027E-3</v>
      </c>
      <c r="R31" s="20">
        <f>IFERROR('POF 08-09 | despesa (SCN124)'!R30/'POF 08-09 | despesa (SCN124)'!$DB30,"")</f>
        <v>5.0058787312702779E-3</v>
      </c>
      <c r="S31" s="20">
        <f>IFERROR('POF 08-09 | despesa (SCN124)'!S30/'POF 08-09 | despesa (SCN124)'!$DB30,"")</f>
        <v>8.2325446961545833E-3</v>
      </c>
      <c r="T31" s="20">
        <f>IFERROR('POF 08-09 | despesa (SCN124)'!T30/'POF 08-09 | despesa (SCN124)'!$DB30,"")</f>
        <v>4.4346788958974726E-3</v>
      </c>
      <c r="U31" s="20">
        <f>IFERROR('POF 08-09 | despesa (SCN124)'!U30/'POF 08-09 | despesa (SCN124)'!$DB30,"")</f>
        <v>8.3583858511035291E-3</v>
      </c>
      <c r="V31" s="20">
        <f>IFERROR('POF 08-09 | despesa (SCN124)'!V30/'POF 08-09 | despesa (SCN124)'!$DB30,"")</f>
        <v>6.4496220507136706E-3</v>
      </c>
      <c r="W31" s="20">
        <f>IFERROR('POF 08-09 | despesa (SCN124)'!W30/'POF 08-09 | despesa (SCN124)'!$DB30,"")</f>
        <v>7.0414286848025842E-3</v>
      </c>
      <c r="X31" s="20">
        <f>IFERROR('POF 08-09 | despesa (SCN124)'!X30/'POF 08-09 | despesa (SCN124)'!$DB30,"")</f>
        <v>6.8372143175081434E-3</v>
      </c>
      <c r="Y31" s="20">
        <f>IFERROR('POF 08-09 | despesa (SCN124)'!Y30/'POF 08-09 | despesa (SCN124)'!$DB30,"")</f>
        <v>6.2781531752211274E-3</v>
      </c>
      <c r="Z31" s="20">
        <f>IFERROR('POF 08-09 | despesa (SCN124)'!Z30/'POF 08-09 | despesa (SCN124)'!$DB30,"")</f>
        <v>3.6816070282466641E-3</v>
      </c>
      <c r="AA31" s="20">
        <f>IFERROR('POF 08-09 | despesa (SCN124)'!AA30/'POF 08-09 | despesa (SCN124)'!$DB30,"")</f>
        <v>6.1143107186611432E-3</v>
      </c>
      <c r="AB31" s="20">
        <f>IFERROR('POF 08-09 | despesa (SCN124)'!AB30/'POF 08-09 | despesa (SCN124)'!$DB30,"")</f>
        <v>5.3599233235461907E-3</v>
      </c>
      <c r="AC31" s="20">
        <f>IFERROR('POF 08-09 | despesa (SCN124)'!AC30/'POF 08-09 | despesa (SCN124)'!$DB30,"")</f>
        <v>5.5376202502133067E-3</v>
      </c>
      <c r="AD31" s="20">
        <f>IFERROR('POF 08-09 | despesa (SCN124)'!AD30/'POF 08-09 | despesa (SCN124)'!$DB30,"")</f>
        <v>6.269066972636227E-3</v>
      </c>
      <c r="AE31" s="20">
        <f>IFERROR('POF 08-09 | despesa (SCN124)'!AE30/'POF 08-09 | despesa (SCN124)'!$DB30,"")</f>
        <v>7.0989415619089726E-3</v>
      </c>
      <c r="AF31" s="20">
        <f>IFERROR('POF 08-09 | despesa (SCN124)'!AF30/'POF 08-09 | despesa (SCN124)'!$DB30,"")</f>
        <v>4.6002831901731005E-3</v>
      </c>
      <c r="AG31" s="20">
        <f>IFERROR('POF 08-09 | despesa (SCN124)'!AG30/'POF 08-09 | despesa (SCN124)'!$DB30,"")</f>
        <v>5.928916916418274E-3</v>
      </c>
      <c r="AH31" s="20">
        <f>IFERROR('POF 08-09 | despesa (SCN124)'!AH30/'POF 08-09 | despesa (SCN124)'!$DB30,"")</f>
        <v>5.485868024529778E-3</v>
      </c>
      <c r="AI31" s="20">
        <f>IFERROR('POF 08-09 | despesa (SCN124)'!AI30/'POF 08-09 | despesa (SCN124)'!$DB30,"")</f>
        <v>8.7006893763460717E-3</v>
      </c>
      <c r="AJ31" s="20">
        <f>IFERROR('POF 08-09 | despesa (SCN124)'!AJ30/'POF 08-09 | despesa (SCN124)'!$DB30,"")</f>
        <v>4.3907273852458193E-3</v>
      </c>
      <c r="AK31" s="20">
        <f>IFERROR('POF 08-09 | despesa (SCN124)'!AK30/'POF 08-09 | despesa (SCN124)'!$DB30,"")</f>
        <v>8.2023097793117224E-3</v>
      </c>
      <c r="AL31" s="20">
        <f>IFERROR('POF 08-09 | despesa (SCN124)'!AL30/'POF 08-09 | despesa (SCN124)'!$DB30,"")</f>
        <v>5.75060191950623E-3</v>
      </c>
      <c r="AM31" s="20">
        <f>IFERROR('POF 08-09 | despesa (SCN124)'!AM30/'POF 08-09 | despesa (SCN124)'!$DB30,"")</f>
        <v>5.2163270606589854E-3</v>
      </c>
      <c r="AN31" s="20">
        <f>IFERROR('POF 08-09 | despesa (SCN124)'!AN30/'POF 08-09 | despesa (SCN124)'!$DB30,"")</f>
        <v>4.9069222237604739E-3</v>
      </c>
      <c r="AO31" s="20">
        <f>IFERROR('POF 08-09 | despesa (SCN124)'!AO30/'POF 08-09 | despesa (SCN124)'!$DB30,"")</f>
        <v>6.7884793912675878E-3</v>
      </c>
      <c r="AP31" s="20">
        <f>IFERROR('POF 08-09 | despesa (SCN124)'!AP30/'POF 08-09 | despesa (SCN124)'!$DB30,"")</f>
        <v>8.7759078369932658E-3</v>
      </c>
      <c r="AQ31" s="20">
        <f>IFERROR('POF 08-09 | despesa (SCN124)'!AQ30/'POF 08-09 | despesa (SCN124)'!$DB30,"")</f>
        <v>6.5864456752336917E-3</v>
      </c>
      <c r="AR31" s="20">
        <f>IFERROR('POF 08-09 | despesa (SCN124)'!AR30/'POF 08-09 | despesa (SCN124)'!$DB30,"")</f>
        <v>7.6603310242473284E-3</v>
      </c>
      <c r="AS31" s="20">
        <f>IFERROR('POF 08-09 | despesa (SCN124)'!AS30/'POF 08-09 | despesa (SCN124)'!$DB30,"")</f>
        <v>5.2817876722886514E-3</v>
      </c>
      <c r="AT31" s="20">
        <f>IFERROR('POF 08-09 | despesa (SCN124)'!AT30/'POF 08-09 | despesa (SCN124)'!$DB30,"")</f>
        <v>8.7701975766027607E-3</v>
      </c>
      <c r="AU31" s="20">
        <f>IFERROR('POF 08-09 | despesa (SCN124)'!AU30/'POF 08-09 | despesa (SCN124)'!$DB30,"")</f>
        <v>6.2652977027404261E-3</v>
      </c>
      <c r="AV31" s="20">
        <f>IFERROR('POF 08-09 | despesa (SCN124)'!AV30/'POF 08-09 | despesa (SCN124)'!$DB30,"")</f>
        <v>9.4135433324925803E-3</v>
      </c>
      <c r="AW31" s="20">
        <f>IFERROR('POF 08-09 | despesa (SCN124)'!AW30/'POF 08-09 | despesa (SCN124)'!$DB30,"")</f>
        <v>5.9502625303878955E-3</v>
      </c>
      <c r="AX31" s="20">
        <f>IFERROR('POF 08-09 | despesa (SCN124)'!AX30/'POF 08-09 | despesa (SCN124)'!$DB30,"")</f>
        <v>6.6105706751587064E-3</v>
      </c>
      <c r="AY31" s="20">
        <f>IFERROR('POF 08-09 | despesa (SCN124)'!AY30/'POF 08-09 | despesa (SCN124)'!$DB30,"")</f>
        <v>9.1868687936295015E-3</v>
      </c>
      <c r="AZ31" s="20">
        <f>IFERROR('POF 08-09 | despesa (SCN124)'!AZ30/'POF 08-09 | despesa (SCN124)'!$DB30,"")</f>
        <v>4.3990131201486092E-3</v>
      </c>
      <c r="BA31" s="20">
        <f>IFERROR('POF 08-09 | despesa (SCN124)'!BA30/'POF 08-09 | despesa (SCN124)'!$DB30,"")</f>
        <v>6.8224327781525804E-3</v>
      </c>
      <c r="BB31" s="20">
        <f>IFERROR('POF 08-09 | despesa (SCN124)'!BB30/'POF 08-09 | despesa (SCN124)'!$DB30,"")</f>
        <v>6.4561764752893332E-3</v>
      </c>
      <c r="BC31" s="20">
        <f>IFERROR('POF 08-09 | despesa (SCN124)'!BC30/'POF 08-09 | despesa (SCN124)'!$DB30,"")</f>
        <v>9.0320418593321534E-3</v>
      </c>
      <c r="BD31" s="20">
        <f>IFERROR('POF 08-09 | despesa (SCN124)'!BD30/'POF 08-09 | despesa (SCN124)'!$DB30,"")</f>
        <v>5.6407429315227364E-3</v>
      </c>
      <c r="BE31" s="20">
        <f>IFERROR('POF 08-09 | despesa (SCN124)'!BE30/'POF 08-09 | despesa (SCN124)'!$DB30,"")</f>
        <v>1.0574667850241274E-2</v>
      </c>
      <c r="BF31" s="20">
        <f>IFERROR('POF 08-09 | despesa (SCN124)'!BF30/'POF 08-09 | despesa (SCN124)'!$DB30,"")</f>
        <v>8.3359936201769912E-3</v>
      </c>
      <c r="BG31" s="20">
        <f>IFERROR('POF 08-09 | despesa (SCN124)'!BG30/'POF 08-09 | despesa (SCN124)'!$DB30,"")</f>
        <v>1.7407085375654718E-2</v>
      </c>
      <c r="BH31" s="20">
        <f>IFERROR('POF 08-09 | despesa (SCN124)'!BH30/'POF 08-09 | despesa (SCN124)'!$DB30,"")</f>
        <v>1.4378614235889006E-2</v>
      </c>
      <c r="BI31" s="20">
        <f>IFERROR('POF 08-09 | despesa (SCN124)'!BI30/'POF 08-09 | despesa (SCN124)'!$DB30,"")</f>
        <v>1.7101012085996882E-2</v>
      </c>
      <c r="BJ31" s="20">
        <f>IFERROR('POF 08-09 | despesa (SCN124)'!BJ30/'POF 08-09 | despesa (SCN124)'!$DB30,"")</f>
        <v>1.2145881003071261E-2</v>
      </c>
      <c r="BK31" s="20">
        <f>IFERROR('POF 08-09 | despesa (SCN124)'!BK30/'POF 08-09 | despesa (SCN124)'!$DB30,"")</f>
        <v>1.4817360444921771E-2</v>
      </c>
      <c r="BL31" s="20">
        <f>IFERROR('POF 08-09 | despesa (SCN124)'!BL30/'POF 08-09 | despesa (SCN124)'!$DB30,"")</f>
        <v>4.3327602629504736E-3</v>
      </c>
      <c r="BM31" s="20">
        <f>IFERROR('POF 08-09 | despesa (SCN124)'!BM30/'POF 08-09 | despesa (SCN124)'!$DB30,"")</f>
        <v>3.2170292240981217E-2</v>
      </c>
      <c r="BN31" s="20">
        <f>IFERROR('POF 08-09 | despesa (SCN124)'!BN30/'POF 08-09 | despesa (SCN124)'!$DB30,"")</f>
        <v>6.2531947189315047E-3</v>
      </c>
      <c r="BO31" s="20">
        <f>IFERROR('POF 08-09 | despesa (SCN124)'!BO30/'POF 08-09 | despesa (SCN124)'!$DB30,"")</f>
        <v>7.8966313434562976E-3</v>
      </c>
      <c r="BP31" s="20">
        <f>IFERROR('POF 08-09 | despesa (SCN124)'!BP30/'POF 08-09 | despesa (SCN124)'!$DB30,"")</f>
        <v>6.9123976721545549E-3</v>
      </c>
      <c r="BQ31" s="20">
        <f>IFERROR('POF 08-09 | despesa (SCN124)'!BQ30/'POF 08-09 | despesa (SCN124)'!$DB30,"")</f>
        <v>8.294084467551326E-3</v>
      </c>
      <c r="BR31" s="20">
        <f>IFERROR('POF 08-09 | despesa (SCN124)'!BR30/'POF 08-09 | despesa (SCN124)'!$DB30,"")</f>
        <v>9.1061828855508124E-3</v>
      </c>
      <c r="BS31" s="20">
        <f>IFERROR('POF 08-09 | despesa (SCN124)'!BS30/'POF 08-09 | despesa (SCN124)'!$DB30,"")</f>
        <v>6.0323956090626539E-3</v>
      </c>
      <c r="BT31" s="20">
        <f>IFERROR('POF 08-09 | despesa (SCN124)'!BT30/'POF 08-09 | despesa (SCN124)'!$DB30,"")</f>
        <v>1.0157925772698093E-2</v>
      </c>
      <c r="BU31" s="20">
        <f>IFERROR('POF 08-09 | despesa (SCN124)'!BU30/'POF 08-09 | despesa (SCN124)'!$DB30,"")</f>
        <v>1.0710788567563913E-2</v>
      </c>
      <c r="BV31" s="20">
        <f>IFERROR('POF 08-09 | despesa (SCN124)'!BV30/'POF 08-09 | despesa (SCN124)'!$DB30,"")</f>
        <v>7.96936887595401E-3</v>
      </c>
      <c r="BW31" s="20">
        <f>IFERROR('POF 08-09 | despesa (SCN124)'!BW30/'POF 08-09 | despesa (SCN124)'!$DB30,"")</f>
        <v>1.1925459806444603E-2</v>
      </c>
      <c r="BX31" s="20">
        <f>IFERROR('POF 08-09 | despesa (SCN124)'!BX30/'POF 08-09 | despesa (SCN124)'!$DB30,"")</f>
        <v>1.4265835158574245E-2</v>
      </c>
      <c r="BY31" s="20">
        <f>IFERROR('POF 08-09 | despesa (SCN124)'!BY30/'POF 08-09 | despesa (SCN124)'!$DB30,"")</f>
        <v>7.416585458164808E-3</v>
      </c>
      <c r="BZ31" s="20">
        <f>IFERROR('POF 08-09 | despesa (SCN124)'!BZ30/'POF 08-09 | despesa (SCN124)'!$DB30,"")</f>
        <v>7.9606939927808328E-3</v>
      </c>
      <c r="CA31" s="20">
        <f>IFERROR('POF 08-09 | despesa (SCN124)'!CA30/'POF 08-09 | despesa (SCN124)'!$DB30,"")</f>
        <v>1.0900691577859568E-2</v>
      </c>
      <c r="CB31" s="20">
        <f>IFERROR('POF 08-09 | despesa (SCN124)'!CB30/'POF 08-09 | despesa (SCN124)'!$DB30,"")</f>
        <v>3.7200036313342122E-2</v>
      </c>
      <c r="CC31" s="20">
        <f>IFERROR('POF 08-09 | despesa (SCN124)'!CC30/'POF 08-09 | despesa (SCN124)'!$DB30,"")</f>
        <v>1.3964022784385298E-2</v>
      </c>
      <c r="CD31" s="20">
        <f>IFERROR('POF 08-09 | despesa (SCN124)'!CD30/'POF 08-09 | despesa (SCN124)'!$DB30,"")</f>
        <v>8.5320963101061763E-3</v>
      </c>
      <c r="CE31" s="20">
        <f>IFERROR('POF 08-09 | despesa (SCN124)'!CE30/'POF 08-09 | despesa (SCN124)'!$DB30,"")</f>
        <v>2.6565213365025191E-2</v>
      </c>
      <c r="CF31" s="20">
        <f>IFERROR('POF 08-09 | despesa (SCN124)'!CF30/'POF 08-09 | despesa (SCN124)'!$DB30,"")</f>
        <v>8.0022173097646834E-3</v>
      </c>
      <c r="CG31" s="20">
        <f>IFERROR('POF 08-09 | despesa (SCN124)'!CG30/'POF 08-09 | despesa (SCN124)'!$DB30,"")</f>
        <v>8.7566298389357717E-3</v>
      </c>
      <c r="CH31" s="20">
        <f>IFERROR('POF 08-09 | despesa (SCN124)'!CH30/'POF 08-09 | despesa (SCN124)'!$DB30,"")</f>
        <v>1.0107940497956013E-2</v>
      </c>
      <c r="CI31" s="20">
        <f>IFERROR('POF 08-09 | despesa (SCN124)'!CI30/'POF 08-09 | despesa (SCN124)'!$DB30,"")</f>
        <v>7.9435605668701781E-3</v>
      </c>
      <c r="CJ31" s="20">
        <f>IFERROR('POF 08-09 | despesa (SCN124)'!CJ30/'POF 08-09 | despesa (SCN124)'!$DB30,"")</f>
        <v>1.78313181930395E-2</v>
      </c>
      <c r="CK31" s="20">
        <f>IFERROR('POF 08-09 | despesa (SCN124)'!CK30/'POF 08-09 | despesa (SCN124)'!$DB30,"")</f>
        <v>2.0028515918716114E-2</v>
      </c>
      <c r="CL31" s="20">
        <f>IFERROR('POF 08-09 | despesa (SCN124)'!CL30/'POF 08-09 | despesa (SCN124)'!$DB30,"")</f>
        <v>1.0603701425448772E-2</v>
      </c>
      <c r="CM31" s="20">
        <f>IFERROR('POF 08-09 | despesa (SCN124)'!CM30/'POF 08-09 | despesa (SCN124)'!$DB30,"")</f>
        <v>1.6075688724849376E-2</v>
      </c>
      <c r="CN31" s="20">
        <f>IFERROR('POF 08-09 | despesa (SCN124)'!CN30/'POF 08-09 | despesa (SCN124)'!$DB30,"")</f>
        <v>8.0076903719035024E-3</v>
      </c>
      <c r="CO31" s="20">
        <f>IFERROR('POF 08-09 | despesa (SCN124)'!CO30/'POF 08-09 | despesa (SCN124)'!$DB30,"")</f>
        <v>8.0407529337683629E-3</v>
      </c>
      <c r="CP31" s="20">
        <f>IFERROR('POF 08-09 | despesa (SCN124)'!CP30/'POF 08-09 | despesa (SCN124)'!$DB30,"")</f>
        <v>1.2420577492001544E-2</v>
      </c>
      <c r="CQ31" s="20">
        <f>IFERROR('POF 08-09 | despesa (SCN124)'!CQ30/'POF 08-09 | despesa (SCN124)'!$DB30,"")</f>
        <v>1.6368182776076674E-2</v>
      </c>
      <c r="CR31" s="20">
        <f>IFERROR('POF 08-09 | despesa (SCN124)'!CR30/'POF 08-09 | despesa (SCN124)'!$DB30,"")</f>
        <v>1.2479054862554882E-2</v>
      </c>
      <c r="CS31" s="20">
        <f>IFERROR('POF 08-09 | despesa (SCN124)'!CS30/'POF 08-09 | despesa (SCN124)'!$DB30,"")</f>
        <v>1.7886799112420398E-2</v>
      </c>
      <c r="CT31" s="20">
        <f>IFERROR('POF 08-09 | despesa (SCN124)'!CT30/'POF 08-09 | despesa (SCN124)'!$DB30,"")</f>
        <v>2.695506510526164E-2</v>
      </c>
      <c r="CU31" s="20">
        <f>IFERROR('POF 08-09 | despesa (SCN124)'!CU30/'POF 08-09 | despesa (SCN124)'!$DB30,"")</f>
        <v>2.0461716984328158E-2</v>
      </c>
      <c r="CV31" s="20">
        <f>IFERROR('POF 08-09 | despesa (SCN124)'!CV30/'POF 08-09 | despesa (SCN124)'!$DB30,"")</f>
        <v>1.6499094046397857E-2</v>
      </c>
      <c r="CW31" s="20">
        <f>IFERROR('POF 08-09 | despesa (SCN124)'!CW30/'POF 08-09 | despesa (SCN124)'!$DB30,"")</f>
        <v>2.807261111227136E-2</v>
      </c>
      <c r="CX31" s="20">
        <f>IFERROR('POF 08-09 | despesa (SCN124)'!CX30/'POF 08-09 | despesa (SCN124)'!$DB30,"")</f>
        <v>1.0548165277488796E-2</v>
      </c>
      <c r="CY31" s="20">
        <f>IFERROR('POF 08-09 | despesa (SCN124)'!CY30/'POF 08-09 | despesa (SCN124)'!$DB30,"")</f>
        <v>2.3054925314710269E-2</v>
      </c>
      <c r="CZ31" s="20">
        <f>IFERROR('POF 08-09 | despesa (SCN124)'!CZ30/'POF 08-09 | despesa (SCN124)'!$DB30,"")</f>
        <v>1.5913133949455587E-2</v>
      </c>
      <c r="DA31" s="20">
        <f>IFERROR('POF 08-09 | despesa (SCN124)'!DA30/'POF 08-09 | despesa (SCN124)'!$DB30,"")</f>
        <v>1.6707000956937602E-2</v>
      </c>
      <c r="DB31" s="21">
        <f>IFERROR('POF 08-09 | despesa (SCN124)'!DB30/'POF 08-09 | despesa (SCN124)'!$DB30,"")</f>
        <v>1</v>
      </c>
      <c r="DD31" s="26">
        <v>12148</v>
      </c>
      <c r="DF31" s="34">
        <f t="shared" si="100"/>
        <v>52.166216245795788</v>
      </c>
      <c r="DG31" s="20">
        <f t="shared" si="1"/>
        <v>54.904291308462973</v>
      </c>
      <c r="DH31" s="20">
        <f t="shared" si="2"/>
        <v>47.832475468998226</v>
      </c>
      <c r="DI31" s="20">
        <f t="shared" si="3"/>
        <v>83.600468241958879</v>
      </c>
      <c r="DJ31" s="20">
        <f t="shared" si="4"/>
        <v>154.29525621368396</v>
      </c>
      <c r="DK31" s="20">
        <f t="shared" si="5"/>
        <v>45.407713187478763</v>
      </c>
      <c r="DL31" s="20">
        <f t="shared" si="6"/>
        <v>122.29398687883936</v>
      </c>
      <c r="DM31" s="20">
        <f t="shared" si="7"/>
        <v>63.907995448100166</v>
      </c>
      <c r="DN31" s="20">
        <f t="shared" si="8"/>
        <v>46.303398988963465</v>
      </c>
      <c r="DO31" s="20">
        <f t="shared" si="9"/>
        <v>69.545041539432489</v>
      </c>
      <c r="DP31" s="20">
        <f t="shared" si="10"/>
        <v>64.674592678186926</v>
      </c>
      <c r="DQ31" s="20">
        <f t="shared" si="11"/>
        <v>50.120897900639562</v>
      </c>
      <c r="DR31" s="20">
        <f t="shared" si="12"/>
        <v>60.811414827471339</v>
      </c>
      <c r="DS31" s="20">
        <f t="shared" si="13"/>
        <v>100.00895296888588</v>
      </c>
      <c r="DT31" s="20">
        <f t="shared" si="14"/>
        <v>53.872479227362497</v>
      </c>
      <c r="DU31" s="20">
        <f t="shared" si="15"/>
        <v>101.53767131920567</v>
      </c>
      <c r="DV31" s="20">
        <f t="shared" si="16"/>
        <v>78.350008672069677</v>
      </c>
      <c r="DW31" s="20">
        <f t="shared" si="17"/>
        <v>85.539275662981794</v>
      </c>
      <c r="DX31" s="20">
        <f t="shared" si="18"/>
        <v>83.058479529088928</v>
      </c>
      <c r="DY31" s="20">
        <f t="shared" si="19"/>
        <v>76.267004772586262</v>
      </c>
      <c r="DZ31" s="20">
        <f t="shared" si="20"/>
        <v>44.724162179140478</v>
      </c>
      <c r="EA31" s="20">
        <f t="shared" si="21"/>
        <v>74.276646610295572</v>
      </c>
      <c r="EB31" s="20">
        <f t="shared" si="22"/>
        <v>65.112348534439121</v>
      </c>
      <c r="EC31" s="20">
        <f t="shared" si="23"/>
        <v>67.271010799591252</v>
      </c>
      <c r="ED31" s="20">
        <f t="shared" si="24"/>
        <v>76.156625583584884</v>
      </c>
      <c r="EE31" s="20">
        <f t="shared" si="25"/>
        <v>86.237942094070192</v>
      </c>
      <c r="EF31" s="20">
        <f t="shared" si="26"/>
        <v>55.884240194222826</v>
      </c>
      <c r="EG31" s="20">
        <f t="shared" si="27"/>
        <v>72.024482700649187</v>
      </c>
      <c r="EH31" s="20">
        <f t="shared" si="28"/>
        <v>66.642324761987737</v>
      </c>
      <c r="EI31" s="20">
        <f t="shared" si="29"/>
        <v>105.69597454385207</v>
      </c>
      <c r="EJ31" s="20">
        <f t="shared" si="30"/>
        <v>53.338556275966212</v>
      </c>
      <c r="EK31" s="20">
        <f t="shared" si="31"/>
        <v>99.641659199078802</v>
      </c>
      <c r="EL31" s="20">
        <f t="shared" si="32"/>
        <v>69.858312118161678</v>
      </c>
      <c r="EM31" s="20">
        <f t="shared" si="33"/>
        <v>63.367941132885356</v>
      </c>
      <c r="EN31" s="20">
        <f t="shared" si="34"/>
        <v>59.609291174242237</v>
      </c>
      <c r="EO31" s="20">
        <f t="shared" si="35"/>
        <v>82.466447645118663</v>
      </c>
      <c r="EP31" s="20">
        <f t="shared" si="36"/>
        <v>106.60972840379419</v>
      </c>
      <c r="EQ31" s="20">
        <f t="shared" si="37"/>
        <v>80.012142062738889</v>
      </c>
      <c r="ER31" s="20">
        <f t="shared" si="38"/>
        <v>93.05770128255655</v>
      </c>
      <c r="ES31" s="20">
        <f t="shared" si="39"/>
        <v>64.163156642962534</v>
      </c>
      <c r="ET31" s="20">
        <f t="shared" si="40"/>
        <v>106.54036016057034</v>
      </c>
      <c r="EU31" s="20">
        <f t="shared" si="41"/>
        <v>76.110836492890698</v>
      </c>
      <c r="EV31" s="20">
        <f t="shared" si="42"/>
        <v>114.35572440311986</v>
      </c>
      <c r="EW31" s="20">
        <f t="shared" si="43"/>
        <v>72.283789219152155</v>
      </c>
      <c r="EX31" s="20">
        <f t="shared" si="44"/>
        <v>80.305212561827972</v>
      </c>
      <c r="EY31" s="20">
        <f t="shared" si="45"/>
        <v>111.60208210501118</v>
      </c>
      <c r="EZ31" s="20">
        <f t="shared" si="46"/>
        <v>53.439211383565308</v>
      </c>
      <c r="FA31" s="20">
        <f t="shared" si="47"/>
        <v>82.878913388997546</v>
      </c>
      <c r="FB31" s="20">
        <f t="shared" si="48"/>
        <v>78.429631821814823</v>
      </c>
      <c r="FC31" s="20">
        <f t="shared" si="49"/>
        <v>109.721244507167</v>
      </c>
      <c r="FD31" s="20">
        <f t="shared" si="50"/>
        <v>68.523745132138203</v>
      </c>
      <c r="FE31" s="20">
        <f t="shared" si="51"/>
        <v>128.46106504473101</v>
      </c>
      <c r="FF31" s="20">
        <f t="shared" si="52"/>
        <v>101.26565049791009</v>
      </c>
      <c r="FG31" s="20">
        <f t="shared" si="53"/>
        <v>211.46127314345352</v>
      </c>
      <c r="FH31" s="20">
        <f t="shared" si="54"/>
        <v>174.67140573757965</v>
      </c>
      <c r="FI31" s="20">
        <f t="shared" si="55"/>
        <v>207.74309482069012</v>
      </c>
      <c r="FJ31" s="20">
        <f t="shared" si="56"/>
        <v>147.54816242530967</v>
      </c>
      <c r="FK31" s="20">
        <f t="shared" si="57"/>
        <v>180.00129468490968</v>
      </c>
      <c r="FL31" s="20">
        <f t="shared" si="58"/>
        <v>52.634371674322352</v>
      </c>
      <c r="FM31" s="20">
        <f t="shared" si="59"/>
        <v>390.80471014343982</v>
      </c>
      <c r="FN31" s="20">
        <f t="shared" si="60"/>
        <v>75.963809445579926</v>
      </c>
      <c r="FO31" s="20">
        <f t="shared" si="61"/>
        <v>95.928277560307109</v>
      </c>
      <c r="FP31" s="20">
        <f t="shared" si="62"/>
        <v>83.971806921333538</v>
      </c>
      <c r="FQ31" s="20">
        <f t="shared" si="63"/>
        <v>100.75653811181351</v>
      </c>
      <c r="FR31" s="20">
        <f t="shared" si="64"/>
        <v>110.62190969367127</v>
      </c>
      <c r="FS31" s="20">
        <f t="shared" si="65"/>
        <v>73.281541858893121</v>
      </c>
      <c r="FT31" s="20">
        <f t="shared" si="66"/>
        <v>123.39848228673644</v>
      </c>
      <c r="FU31" s="20">
        <f t="shared" si="67"/>
        <v>130.11465951876642</v>
      </c>
      <c r="FV31" s="20">
        <f t="shared" si="68"/>
        <v>96.811893105089311</v>
      </c>
      <c r="FW31" s="20">
        <f t="shared" si="69"/>
        <v>144.87048572868903</v>
      </c>
      <c r="FX31" s="20">
        <f t="shared" si="70"/>
        <v>173.30136550635993</v>
      </c>
      <c r="FY31" s="20">
        <f t="shared" si="71"/>
        <v>90.096680145786081</v>
      </c>
      <c r="FZ31" s="20">
        <f t="shared" si="72"/>
        <v>96.706510624301558</v>
      </c>
      <c r="GA31" s="20">
        <f t="shared" si="73"/>
        <v>132.42160128783803</v>
      </c>
      <c r="GB31" s="20">
        <f t="shared" si="74"/>
        <v>451.90604113448012</v>
      </c>
      <c r="GC31" s="20">
        <f t="shared" si="75"/>
        <v>169.63494878471261</v>
      </c>
      <c r="GD31" s="20">
        <f t="shared" si="76"/>
        <v>103.64790597516983</v>
      </c>
      <c r="GE31" s="20">
        <f t="shared" si="77"/>
        <v>322.71421195832602</v>
      </c>
      <c r="GF31" s="20">
        <f t="shared" si="78"/>
        <v>97.210935879021378</v>
      </c>
      <c r="GG31" s="20">
        <f t="shared" si="79"/>
        <v>106.37553928339176</v>
      </c>
      <c r="GH31" s="20">
        <f t="shared" si="80"/>
        <v>122.79126116916964</v>
      </c>
      <c r="GI31" s="20">
        <f t="shared" si="81"/>
        <v>96.498373766338929</v>
      </c>
      <c r="GJ31" s="20">
        <f t="shared" si="82"/>
        <v>216.61485340904383</v>
      </c>
      <c r="GK31" s="20">
        <f t="shared" si="83"/>
        <v>243.30641138056336</v>
      </c>
      <c r="GL31" s="20">
        <f t="shared" si="84"/>
        <v>128.81376491635169</v>
      </c>
      <c r="GM31" s="20">
        <f t="shared" si="85"/>
        <v>195.28746662947023</v>
      </c>
      <c r="GN31" s="20">
        <f t="shared" si="86"/>
        <v>97.277422637883745</v>
      </c>
      <c r="GO31" s="20">
        <f t="shared" si="87"/>
        <v>97.679066639418068</v>
      </c>
      <c r="GP31" s="20">
        <f t="shared" si="88"/>
        <v>150.88517537283477</v>
      </c>
      <c r="GQ31" s="20">
        <f t="shared" si="89"/>
        <v>198.84068436377945</v>
      </c>
      <c r="GR31" s="20">
        <f t="shared" si="90"/>
        <v>151.59555847031669</v>
      </c>
      <c r="GS31" s="20">
        <f t="shared" si="91"/>
        <v>217.28883561768299</v>
      </c>
      <c r="GT31" s="20">
        <f t="shared" si="92"/>
        <v>327.45013089871838</v>
      </c>
      <c r="GU31" s="20">
        <f t="shared" si="93"/>
        <v>248.56893792561846</v>
      </c>
      <c r="GV31" s="20">
        <f t="shared" si="94"/>
        <v>200.43099447564117</v>
      </c>
      <c r="GW31" s="20">
        <f t="shared" si="95"/>
        <v>341.02607979187246</v>
      </c>
      <c r="GX31" s="20">
        <f t="shared" si="96"/>
        <v>128.1391117909339</v>
      </c>
      <c r="GY31" s="20">
        <f t="shared" si="97"/>
        <v>280.07123272310037</v>
      </c>
      <c r="GZ31" s="20">
        <f t="shared" si="98"/>
        <v>193.31275121798646</v>
      </c>
      <c r="HA31" s="21">
        <f t="shared" si="99"/>
        <v>202.95664762487797</v>
      </c>
    </row>
    <row r="32" spans="2:209" x14ac:dyDescent="0.3">
      <c r="B32" s="6">
        <v>10932</v>
      </c>
      <c r="C32" s="13" t="s">
        <v>133</v>
      </c>
      <c r="D32" s="13">
        <v>29</v>
      </c>
      <c r="E32" s="13" t="str">
        <f t="shared" si="0"/>
        <v>S</v>
      </c>
      <c r="F32" s="20">
        <f>IFERROR('POF 08-09 | despesa (SCN124)'!F31/'POF 08-09 | despesa (SCN124)'!$DB31,"")</f>
        <v>1.1212329309820952E-2</v>
      </c>
      <c r="G32" s="20">
        <f>IFERROR('POF 08-09 | despesa (SCN124)'!G31/'POF 08-09 | despesa (SCN124)'!$DB31,"")</f>
        <v>1.1663898798997534E-2</v>
      </c>
      <c r="H32" s="20">
        <f>IFERROR('POF 08-09 | despesa (SCN124)'!H31/'POF 08-09 | despesa (SCN124)'!$DB31,"")</f>
        <v>1.1103651475801453E-2</v>
      </c>
      <c r="I32" s="20">
        <f>IFERROR('POF 08-09 | despesa (SCN124)'!I31/'POF 08-09 | despesa (SCN124)'!$DB31,"")</f>
        <v>1.1719939093492761E-2</v>
      </c>
      <c r="J32" s="20">
        <f>IFERROR('POF 08-09 | despesa (SCN124)'!J31/'POF 08-09 | despesa (SCN124)'!$DB31,"")</f>
        <v>1.141314124115028E-2</v>
      </c>
      <c r="K32" s="20">
        <f>IFERROR('POF 08-09 | despesa (SCN124)'!K31/'POF 08-09 | despesa (SCN124)'!$DB31,"")</f>
        <v>1.0897965370528943E-2</v>
      </c>
      <c r="L32" s="20">
        <f>IFERROR('POF 08-09 | despesa (SCN124)'!L31/'POF 08-09 | despesa (SCN124)'!$DB31,"")</f>
        <v>1.1439798485886343E-2</v>
      </c>
      <c r="M32" s="20">
        <f>IFERROR('POF 08-09 | despesa (SCN124)'!M31/'POF 08-09 | despesa (SCN124)'!$DB31,"")</f>
        <v>1.0158087638738041E-2</v>
      </c>
      <c r="N32" s="20">
        <f>IFERROR('POF 08-09 | despesa (SCN124)'!N31/'POF 08-09 | despesa (SCN124)'!$DB31,"")</f>
        <v>1.1041350105767395E-2</v>
      </c>
      <c r="O32" s="20">
        <f>IFERROR('POF 08-09 | despesa (SCN124)'!O31/'POF 08-09 | despesa (SCN124)'!$DB31,"")</f>
        <v>9.8571119454352197E-3</v>
      </c>
      <c r="P32" s="20">
        <f>IFERROR('POF 08-09 | despesa (SCN124)'!P31/'POF 08-09 | despesa (SCN124)'!$DB31,"")</f>
        <v>9.6482970165006829E-3</v>
      </c>
      <c r="Q32" s="20">
        <f>IFERROR('POF 08-09 | despesa (SCN124)'!Q31/'POF 08-09 | despesa (SCN124)'!$DB31,"")</f>
        <v>1.2682972075282881E-2</v>
      </c>
      <c r="R32" s="20">
        <f>IFERROR('POF 08-09 | despesa (SCN124)'!R31/'POF 08-09 | despesa (SCN124)'!$DB31,"")</f>
        <v>1.0802981403943389E-2</v>
      </c>
      <c r="S32" s="20">
        <f>IFERROR('POF 08-09 | despesa (SCN124)'!S31/'POF 08-09 | despesa (SCN124)'!$DB31,"")</f>
        <v>1.0298648302047221E-2</v>
      </c>
      <c r="T32" s="20">
        <f>IFERROR('POF 08-09 | despesa (SCN124)'!T31/'POF 08-09 | despesa (SCN124)'!$DB31,"")</f>
        <v>1.2322381516657908E-2</v>
      </c>
      <c r="U32" s="20">
        <f>IFERROR('POF 08-09 | despesa (SCN124)'!U31/'POF 08-09 | despesa (SCN124)'!$DB31,"")</f>
        <v>9.9651273373125536E-3</v>
      </c>
      <c r="V32" s="20">
        <f>IFERROR('POF 08-09 | despesa (SCN124)'!V31/'POF 08-09 | despesa (SCN124)'!$DB31,"")</f>
        <v>8.9982026660150403E-3</v>
      </c>
      <c r="W32" s="20">
        <f>IFERROR('POF 08-09 | despesa (SCN124)'!W31/'POF 08-09 | despesa (SCN124)'!$DB31,"")</f>
        <v>9.8294690494482792E-3</v>
      </c>
      <c r="X32" s="20">
        <f>IFERROR('POF 08-09 | despesa (SCN124)'!X31/'POF 08-09 | despesa (SCN124)'!$DB31,"")</f>
        <v>1.1866069199220518E-2</v>
      </c>
      <c r="Y32" s="20">
        <f>IFERROR('POF 08-09 | despesa (SCN124)'!Y31/'POF 08-09 | despesa (SCN124)'!$DB31,"")</f>
        <v>1.0232483187150188E-2</v>
      </c>
      <c r="Z32" s="20">
        <f>IFERROR('POF 08-09 | despesa (SCN124)'!Z31/'POF 08-09 | despesa (SCN124)'!$DB31,"")</f>
        <v>9.2522051915526256E-3</v>
      </c>
      <c r="AA32" s="20">
        <f>IFERROR('POF 08-09 | despesa (SCN124)'!AA31/'POF 08-09 | despesa (SCN124)'!$DB31,"")</f>
        <v>1.2135255826670072E-2</v>
      </c>
      <c r="AB32" s="20">
        <f>IFERROR('POF 08-09 | despesa (SCN124)'!AB31/'POF 08-09 | despesa (SCN124)'!$DB31,"")</f>
        <v>9.4062611491404404E-3</v>
      </c>
      <c r="AC32" s="20">
        <f>IFERROR('POF 08-09 | despesa (SCN124)'!AC31/'POF 08-09 | despesa (SCN124)'!$DB31,"")</f>
        <v>9.6271463312650636E-3</v>
      </c>
      <c r="AD32" s="20">
        <f>IFERROR('POF 08-09 | despesa (SCN124)'!AD31/'POF 08-09 | despesa (SCN124)'!$DB31,"")</f>
        <v>1.0310324687999708E-2</v>
      </c>
      <c r="AE32" s="20">
        <f>IFERROR('POF 08-09 | despesa (SCN124)'!AE31/'POF 08-09 | despesa (SCN124)'!$DB31,"")</f>
        <v>1.1168073045243591E-2</v>
      </c>
      <c r="AF32" s="20">
        <f>IFERROR('POF 08-09 | despesa (SCN124)'!AF31/'POF 08-09 | despesa (SCN124)'!$DB31,"")</f>
        <v>1.2252447393082616E-2</v>
      </c>
      <c r="AG32" s="20">
        <f>IFERROR('POF 08-09 | despesa (SCN124)'!AG31/'POF 08-09 | despesa (SCN124)'!$DB31,"")</f>
        <v>1.0591052982776829E-2</v>
      </c>
      <c r="AH32" s="20">
        <f>IFERROR('POF 08-09 | despesa (SCN124)'!AH31/'POF 08-09 | despesa (SCN124)'!$DB31,"")</f>
        <v>1.1149370725994411E-2</v>
      </c>
      <c r="AI32" s="20">
        <f>IFERROR('POF 08-09 | despesa (SCN124)'!AI31/'POF 08-09 | despesa (SCN124)'!$DB31,"")</f>
        <v>8.6761473100691443E-3</v>
      </c>
      <c r="AJ32" s="20">
        <f>IFERROR('POF 08-09 | despesa (SCN124)'!AJ31/'POF 08-09 | despesa (SCN124)'!$DB31,"")</f>
        <v>1.0115197573520066E-2</v>
      </c>
      <c r="AK32" s="20">
        <f>IFERROR('POF 08-09 | despesa (SCN124)'!AK31/'POF 08-09 | despesa (SCN124)'!$DB31,"")</f>
        <v>9.8593646050260837E-3</v>
      </c>
      <c r="AL32" s="20">
        <f>IFERROR('POF 08-09 | despesa (SCN124)'!AL31/'POF 08-09 | despesa (SCN124)'!$DB31,"")</f>
        <v>1.3324250848395702E-2</v>
      </c>
      <c r="AM32" s="20">
        <f>IFERROR('POF 08-09 | despesa (SCN124)'!AM31/'POF 08-09 | despesa (SCN124)'!$DB31,"")</f>
        <v>1.0229402374868968E-2</v>
      </c>
      <c r="AN32" s="20">
        <f>IFERROR('POF 08-09 | despesa (SCN124)'!AN31/'POF 08-09 | despesa (SCN124)'!$DB31,"")</f>
        <v>1.0756300017995947E-2</v>
      </c>
      <c r="AO32" s="20">
        <f>IFERROR('POF 08-09 | despesa (SCN124)'!AO31/'POF 08-09 | despesa (SCN124)'!$DB31,"")</f>
        <v>9.2914773394136615E-3</v>
      </c>
      <c r="AP32" s="20">
        <f>IFERROR('POF 08-09 | despesa (SCN124)'!AP31/'POF 08-09 | despesa (SCN124)'!$DB31,"")</f>
        <v>1.1484829693425952E-2</v>
      </c>
      <c r="AQ32" s="20">
        <f>IFERROR('POF 08-09 | despesa (SCN124)'!AQ31/'POF 08-09 | despesa (SCN124)'!$DB31,"")</f>
        <v>1.1036163546617239E-2</v>
      </c>
      <c r="AR32" s="20">
        <f>IFERROR('POF 08-09 | despesa (SCN124)'!AR31/'POF 08-09 | despesa (SCN124)'!$DB31,"")</f>
        <v>9.62107671405045E-3</v>
      </c>
      <c r="AS32" s="20">
        <f>IFERROR('POF 08-09 | despesa (SCN124)'!AS31/'POF 08-09 | despesa (SCN124)'!$DB31,"")</f>
        <v>1.2235447833274663E-2</v>
      </c>
      <c r="AT32" s="20">
        <f>IFERROR('POF 08-09 | despesa (SCN124)'!AT31/'POF 08-09 | despesa (SCN124)'!$DB31,"")</f>
        <v>1.2275911191368005E-2</v>
      </c>
      <c r="AU32" s="20">
        <f>IFERROR('POF 08-09 | despesa (SCN124)'!AU31/'POF 08-09 | despesa (SCN124)'!$DB31,"")</f>
        <v>1.2276937141715927E-2</v>
      </c>
      <c r="AV32" s="20">
        <f>IFERROR('POF 08-09 | despesa (SCN124)'!AV31/'POF 08-09 | despesa (SCN124)'!$DB31,"")</f>
        <v>9.2275250988297225E-3</v>
      </c>
      <c r="AW32" s="20">
        <f>IFERROR('POF 08-09 | despesa (SCN124)'!AW31/'POF 08-09 | despesa (SCN124)'!$DB31,"")</f>
        <v>7.4651407243014976E-3</v>
      </c>
      <c r="AX32" s="20">
        <f>IFERROR('POF 08-09 | despesa (SCN124)'!AX31/'POF 08-09 | despesa (SCN124)'!$DB31,"")</f>
        <v>1.0551464294693585E-2</v>
      </c>
      <c r="AY32" s="20">
        <f>IFERROR('POF 08-09 | despesa (SCN124)'!AY31/'POF 08-09 | despesa (SCN124)'!$DB31,"")</f>
        <v>7.1293911593599208E-3</v>
      </c>
      <c r="AZ32" s="20">
        <f>IFERROR('POF 08-09 | despesa (SCN124)'!AZ31/'POF 08-09 | despesa (SCN124)'!$DB31,"")</f>
        <v>9.1748859183930723E-3</v>
      </c>
      <c r="BA32" s="20">
        <f>IFERROR('POF 08-09 | despesa (SCN124)'!BA31/'POF 08-09 | despesa (SCN124)'!$DB31,"")</f>
        <v>1.1258626801360248E-2</v>
      </c>
      <c r="BB32" s="20">
        <f>IFERROR('POF 08-09 | despesa (SCN124)'!BB31/'POF 08-09 | despesa (SCN124)'!$DB31,"")</f>
        <v>9.9402163063107285E-3</v>
      </c>
      <c r="BC32" s="20">
        <f>IFERROR('POF 08-09 | despesa (SCN124)'!BC31/'POF 08-09 | despesa (SCN124)'!$DB31,"")</f>
        <v>8.435875426309641E-3</v>
      </c>
      <c r="BD32" s="20">
        <f>IFERROR('POF 08-09 | despesa (SCN124)'!BD31/'POF 08-09 | despesa (SCN124)'!$DB31,"")</f>
        <v>9.7428617369711996E-3</v>
      </c>
      <c r="BE32" s="20">
        <f>IFERROR('POF 08-09 | despesa (SCN124)'!BE31/'POF 08-09 | despesa (SCN124)'!$DB31,"")</f>
        <v>1.0602618679358159E-2</v>
      </c>
      <c r="BF32" s="20">
        <f>IFERROR('POF 08-09 | despesa (SCN124)'!BF31/'POF 08-09 | despesa (SCN124)'!$DB31,"")</f>
        <v>9.1894778651323231E-3</v>
      </c>
      <c r="BG32" s="20">
        <f>IFERROR('POF 08-09 | despesa (SCN124)'!BG31/'POF 08-09 | despesa (SCN124)'!$DB31,"")</f>
        <v>1.0137477530332509E-2</v>
      </c>
      <c r="BH32" s="20">
        <f>IFERROR('POF 08-09 | despesa (SCN124)'!BH31/'POF 08-09 | despesa (SCN124)'!$DB31,"")</f>
        <v>8.1868171286236316E-3</v>
      </c>
      <c r="BI32" s="20">
        <f>IFERROR('POF 08-09 | despesa (SCN124)'!BI31/'POF 08-09 | despesa (SCN124)'!$DB31,"")</f>
        <v>7.9724169429488626E-3</v>
      </c>
      <c r="BJ32" s="20">
        <f>IFERROR('POF 08-09 | despesa (SCN124)'!BJ31/'POF 08-09 | despesa (SCN124)'!$DB31,"")</f>
        <v>7.8137659908770873E-3</v>
      </c>
      <c r="BK32" s="20">
        <f>IFERROR('POF 08-09 | despesa (SCN124)'!BK31/'POF 08-09 | despesa (SCN124)'!$DB31,"")</f>
        <v>8.8762383876986421E-3</v>
      </c>
      <c r="BL32" s="20">
        <f>IFERROR('POF 08-09 | despesa (SCN124)'!BL31/'POF 08-09 | despesa (SCN124)'!$DB31,"")</f>
        <v>7.953588010823031E-3</v>
      </c>
      <c r="BM32" s="20">
        <f>IFERROR('POF 08-09 | despesa (SCN124)'!BM31/'POF 08-09 | despesa (SCN124)'!$DB31,"")</f>
        <v>8.7171876730647354E-3</v>
      </c>
      <c r="BN32" s="20">
        <f>IFERROR('POF 08-09 | despesa (SCN124)'!BN31/'POF 08-09 | despesa (SCN124)'!$DB31,"")</f>
        <v>9.8583419501104916E-3</v>
      </c>
      <c r="BO32" s="20">
        <f>IFERROR('POF 08-09 | despesa (SCN124)'!BO31/'POF 08-09 | despesa (SCN124)'!$DB31,"")</f>
        <v>1.0478029832873192E-2</v>
      </c>
      <c r="BP32" s="20">
        <f>IFERROR('POF 08-09 | despesa (SCN124)'!BP31/'POF 08-09 | despesa (SCN124)'!$DB31,"")</f>
        <v>8.5475553775216703E-3</v>
      </c>
      <c r="BQ32" s="20">
        <f>IFERROR('POF 08-09 | despesa (SCN124)'!BQ31/'POF 08-09 | despesa (SCN124)'!$DB31,"")</f>
        <v>9.9199430266774576E-3</v>
      </c>
      <c r="BR32" s="20">
        <f>IFERROR('POF 08-09 | despesa (SCN124)'!BR31/'POF 08-09 | despesa (SCN124)'!$DB31,"")</f>
        <v>1.0633765019715373E-2</v>
      </c>
      <c r="BS32" s="20">
        <f>IFERROR('POF 08-09 | despesa (SCN124)'!BS31/'POF 08-09 | despesa (SCN124)'!$DB31,"")</f>
        <v>1.0384563292141137E-2</v>
      </c>
      <c r="BT32" s="20">
        <f>IFERROR('POF 08-09 | despesa (SCN124)'!BT31/'POF 08-09 | despesa (SCN124)'!$DB31,"")</f>
        <v>9.6506739788241227E-3</v>
      </c>
      <c r="BU32" s="20">
        <f>IFERROR('POF 08-09 | despesa (SCN124)'!BU31/'POF 08-09 | despesa (SCN124)'!$DB31,"")</f>
        <v>1.1832060224879242E-2</v>
      </c>
      <c r="BV32" s="20">
        <f>IFERROR('POF 08-09 | despesa (SCN124)'!BV31/'POF 08-09 | despesa (SCN124)'!$DB31,"")</f>
        <v>1.1285867482969513E-2</v>
      </c>
      <c r="BW32" s="20">
        <f>IFERROR('POF 08-09 | despesa (SCN124)'!BW31/'POF 08-09 | despesa (SCN124)'!$DB31,"")</f>
        <v>7.844853231578075E-3</v>
      </c>
      <c r="BX32" s="20">
        <f>IFERROR('POF 08-09 | despesa (SCN124)'!BX31/'POF 08-09 | despesa (SCN124)'!$DB31,"")</f>
        <v>9.0927240646336352E-3</v>
      </c>
      <c r="BY32" s="20">
        <f>IFERROR('POF 08-09 | despesa (SCN124)'!BY31/'POF 08-09 | despesa (SCN124)'!$DB31,"")</f>
        <v>8.9046583903735661E-3</v>
      </c>
      <c r="BZ32" s="20">
        <f>IFERROR('POF 08-09 | despesa (SCN124)'!BZ31/'POF 08-09 | despesa (SCN124)'!$DB31,"")</f>
        <v>1.0101266474082923E-2</v>
      </c>
      <c r="CA32" s="20">
        <f>IFERROR('POF 08-09 | despesa (SCN124)'!CA31/'POF 08-09 | despesa (SCN124)'!$DB31,"")</f>
        <v>8.7239233671375649E-3</v>
      </c>
      <c r="CB32" s="20">
        <f>IFERROR('POF 08-09 | despesa (SCN124)'!CB31/'POF 08-09 | despesa (SCN124)'!$DB31,"")</f>
        <v>8.2455936228944555E-3</v>
      </c>
      <c r="CC32" s="20">
        <f>IFERROR('POF 08-09 | despesa (SCN124)'!CC31/'POF 08-09 | despesa (SCN124)'!$DB31,"")</f>
        <v>1.2262828021498086E-2</v>
      </c>
      <c r="CD32" s="20">
        <f>IFERROR('POF 08-09 | despesa (SCN124)'!CD31/'POF 08-09 | despesa (SCN124)'!$DB31,"")</f>
        <v>9.9285467912957615E-3</v>
      </c>
      <c r="CE32" s="20">
        <f>IFERROR('POF 08-09 | despesa (SCN124)'!CE31/'POF 08-09 | despesa (SCN124)'!$DB31,"")</f>
        <v>7.907772311606857E-3</v>
      </c>
      <c r="CF32" s="20">
        <f>IFERROR('POF 08-09 | despesa (SCN124)'!CF31/'POF 08-09 | despesa (SCN124)'!$DB31,"")</f>
        <v>1.1547014347042852E-2</v>
      </c>
      <c r="CG32" s="20">
        <f>IFERROR('POF 08-09 | despesa (SCN124)'!CG31/'POF 08-09 | despesa (SCN124)'!$DB31,"")</f>
        <v>8.6244201109515438E-3</v>
      </c>
      <c r="CH32" s="20">
        <f>IFERROR('POF 08-09 | despesa (SCN124)'!CH31/'POF 08-09 | despesa (SCN124)'!$DB31,"")</f>
        <v>7.2642614099518088E-3</v>
      </c>
      <c r="CI32" s="20">
        <f>IFERROR('POF 08-09 | despesa (SCN124)'!CI31/'POF 08-09 | despesa (SCN124)'!$DB31,"")</f>
        <v>7.5163799729238362E-3</v>
      </c>
      <c r="CJ32" s="20">
        <f>IFERROR('POF 08-09 | despesa (SCN124)'!CJ31/'POF 08-09 | despesa (SCN124)'!$DB31,"")</f>
        <v>7.0643898271798506E-3</v>
      </c>
      <c r="CK32" s="20">
        <f>IFERROR('POF 08-09 | despesa (SCN124)'!CK31/'POF 08-09 | despesa (SCN124)'!$DB31,"")</f>
        <v>1.1826404831975442E-2</v>
      </c>
      <c r="CL32" s="20">
        <f>IFERROR('POF 08-09 | despesa (SCN124)'!CL31/'POF 08-09 | despesa (SCN124)'!$DB31,"")</f>
        <v>1.0316174146913474E-2</v>
      </c>
      <c r="CM32" s="20">
        <f>IFERROR('POF 08-09 | despesa (SCN124)'!CM31/'POF 08-09 | despesa (SCN124)'!$DB31,"")</f>
        <v>8.3761729488021595E-3</v>
      </c>
      <c r="CN32" s="20">
        <f>IFERROR('POF 08-09 | despesa (SCN124)'!CN31/'POF 08-09 | despesa (SCN124)'!$DB31,"")</f>
        <v>7.5461191398088628E-3</v>
      </c>
      <c r="CO32" s="20">
        <f>IFERROR('POF 08-09 | despesa (SCN124)'!CO31/'POF 08-09 | despesa (SCN124)'!$DB31,"")</f>
        <v>9.2941562860735308E-3</v>
      </c>
      <c r="CP32" s="20">
        <f>IFERROR('POF 08-09 | despesa (SCN124)'!CP31/'POF 08-09 | despesa (SCN124)'!$DB31,"")</f>
        <v>1.1106950251192077E-2</v>
      </c>
      <c r="CQ32" s="20">
        <f>IFERROR('POF 08-09 | despesa (SCN124)'!CQ31/'POF 08-09 | despesa (SCN124)'!$DB31,"")</f>
        <v>1.2841947997453855E-2</v>
      </c>
      <c r="CR32" s="20">
        <f>IFERROR('POF 08-09 | despesa (SCN124)'!CR31/'POF 08-09 | despesa (SCN124)'!$DB31,"")</f>
        <v>1.0173531095587447E-2</v>
      </c>
      <c r="CS32" s="20">
        <f>IFERROR('POF 08-09 | despesa (SCN124)'!CS31/'POF 08-09 | despesa (SCN124)'!$DB31,"")</f>
        <v>1.1360539705918028E-2</v>
      </c>
      <c r="CT32" s="20">
        <f>IFERROR('POF 08-09 | despesa (SCN124)'!CT31/'POF 08-09 | despesa (SCN124)'!$DB31,"")</f>
        <v>8.4503091043217071E-3</v>
      </c>
      <c r="CU32" s="20">
        <f>IFERROR('POF 08-09 | despesa (SCN124)'!CU31/'POF 08-09 | despesa (SCN124)'!$DB31,"")</f>
        <v>8.9945489143638119E-3</v>
      </c>
      <c r="CV32" s="20">
        <f>IFERROR('POF 08-09 | despesa (SCN124)'!CV31/'POF 08-09 | despesa (SCN124)'!$DB31,"")</f>
        <v>9.6651920993768292E-3</v>
      </c>
      <c r="CW32" s="20">
        <f>IFERROR('POF 08-09 | despesa (SCN124)'!CW31/'POF 08-09 | despesa (SCN124)'!$DB31,"")</f>
        <v>6.4059742230023285E-3</v>
      </c>
      <c r="CX32" s="20">
        <f>IFERROR('POF 08-09 | despesa (SCN124)'!CX31/'POF 08-09 | despesa (SCN124)'!$DB31,"")</f>
        <v>1.1601039885209219E-2</v>
      </c>
      <c r="CY32" s="20">
        <f>IFERROR('POF 08-09 | despesa (SCN124)'!CY31/'POF 08-09 | despesa (SCN124)'!$DB31,"")</f>
        <v>1.1822015629365095E-2</v>
      </c>
      <c r="CZ32" s="20">
        <f>IFERROR('POF 08-09 | despesa (SCN124)'!CZ31/'POF 08-09 | despesa (SCN124)'!$DB31,"")</f>
        <v>7.8367524612022333E-3</v>
      </c>
      <c r="DA32" s="20">
        <f>IFERROR('POF 08-09 | despesa (SCN124)'!DA31/'POF 08-09 | despesa (SCN124)'!$DB31,"")</f>
        <v>8.1586147325174632E-3</v>
      </c>
      <c r="DB32" s="21">
        <f>IFERROR('POF 08-09 | despesa (SCN124)'!DB31/'POF 08-09 | despesa (SCN124)'!$DB31,"")</f>
        <v>1</v>
      </c>
      <c r="DD32" s="26">
        <v>12924</v>
      </c>
      <c r="DF32" s="34">
        <f t="shared" si="100"/>
        <v>144.90814400012599</v>
      </c>
      <c r="DG32" s="20">
        <f t="shared" si="1"/>
        <v>150.74422807824413</v>
      </c>
      <c r="DH32" s="20">
        <f t="shared" si="2"/>
        <v>143.50359167325797</v>
      </c>
      <c r="DI32" s="20">
        <f t="shared" si="3"/>
        <v>151.46849284430044</v>
      </c>
      <c r="DJ32" s="20">
        <f t="shared" si="4"/>
        <v>147.50343740062621</v>
      </c>
      <c r="DK32" s="20">
        <f t="shared" si="5"/>
        <v>140.84530444871606</v>
      </c>
      <c r="DL32" s="20">
        <f t="shared" si="6"/>
        <v>147.84795563159508</v>
      </c>
      <c r="DM32" s="20">
        <f t="shared" si="7"/>
        <v>131.28312464305046</v>
      </c>
      <c r="DN32" s="20">
        <f t="shared" si="8"/>
        <v>142.6984087669378</v>
      </c>
      <c r="DO32" s="20">
        <f t="shared" si="9"/>
        <v>127.39331478280478</v>
      </c>
      <c r="DP32" s="20">
        <f t="shared" si="10"/>
        <v>124.69459064125482</v>
      </c>
      <c r="DQ32" s="20">
        <f t="shared" si="11"/>
        <v>163.91473110095595</v>
      </c>
      <c r="DR32" s="20">
        <f t="shared" si="12"/>
        <v>139.61773166456436</v>
      </c>
      <c r="DS32" s="20">
        <f t="shared" si="13"/>
        <v>133.09973065565828</v>
      </c>
      <c r="DT32" s="20">
        <f t="shared" si="14"/>
        <v>159.2544587212868</v>
      </c>
      <c r="DU32" s="20">
        <f t="shared" si="15"/>
        <v>128.78930570742745</v>
      </c>
      <c r="DV32" s="20">
        <f t="shared" si="16"/>
        <v>116.29277125557839</v>
      </c>
      <c r="DW32" s="20">
        <f t="shared" si="17"/>
        <v>127.03605799506956</v>
      </c>
      <c r="DX32" s="20">
        <f t="shared" si="18"/>
        <v>153.35707833072598</v>
      </c>
      <c r="DY32" s="20">
        <f t="shared" si="19"/>
        <v>132.24461271072903</v>
      </c>
      <c r="DZ32" s="20">
        <f t="shared" si="20"/>
        <v>119.57549989562614</v>
      </c>
      <c r="EA32" s="20">
        <f t="shared" si="21"/>
        <v>156.83604630388402</v>
      </c>
      <c r="EB32" s="20">
        <f t="shared" si="22"/>
        <v>121.56651909149105</v>
      </c>
      <c r="EC32" s="20">
        <f t="shared" si="23"/>
        <v>124.42123918526968</v>
      </c>
      <c r="ED32" s="20">
        <f t="shared" si="24"/>
        <v>133.25063626770824</v>
      </c>
      <c r="EE32" s="20">
        <f t="shared" si="25"/>
        <v>144.33617603672818</v>
      </c>
      <c r="EF32" s="20">
        <f t="shared" si="26"/>
        <v>158.35063010819974</v>
      </c>
      <c r="EG32" s="20">
        <f t="shared" si="27"/>
        <v>136.87876874940773</v>
      </c>
      <c r="EH32" s="20">
        <f t="shared" si="28"/>
        <v>144.09446726275178</v>
      </c>
      <c r="EI32" s="20">
        <f t="shared" si="29"/>
        <v>112.13052783533362</v>
      </c>
      <c r="EJ32" s="20">
        <f t="shared" si="30"/>
        <v>130.72881344017333</v>
      </c>
      <c r="EK32" s="20">
        <f t="shared" si="31"/>
        <v>127.42242815535711</v>
      </c>
      <c r="EL32" s="20">
        <f t="shared" si="32"/>
        <v>172.20261796466605</v>
      </c>
      <c r="EM32" s="20">
        <f t="shared" si="33"/>
        <v>132.20479629280655</v>
      </c>
      <c r="EN32" s="20">
        <f t="shared" si="34"/>
        <v>139.01442143257961</v>
      </c>
      <c r="EO32" s="20">
        <f t="shared" si="35"/>
        <v>120.08305313458216</v>
      </c>
      <c r="EP32" s="20">
        <f t="shared" si="36"/>
        <v>148.42993895783701</v>
      </c>
      <c r="EQ32" s="20">
        <f t="shared" si="37"/>
        <v>142.63137767648121</v>
      </c>
      <c r="ER32" s="20">
        <f t="shared" si="38"/>
        <v>124.34279545238802</v>
      </c>
      <c r="ES32" s="20">
        <f t="shared" si="39"/>
        <v>158.13092779724175</v>
      </c>
      <c r="ET32" s="20">
        <f t="shared" si="40"/>
        <v>158.6538762372401</v>
      </c>
      <c r="EU32" s="20">
        <f t="shared" si="41"/>
        <v>158.66713561953665</v>
      </c>
      <c r="EV32" s="20">
        <f t="shared" si="42"/>
        <v>119.25653437727533</v>
      </c>
      <c r="EW32" s="20">
        <f t="shared" si="43"/>
        <v>96.47947872087255</v>
      </c>
      <c r="EX32" s="20">
        <f t="shared" si="44"/>
        <v>136.36712454461991</v>
      </c>
      <c r="EY32" s="20">
        <f t="shared" si="45"/>
        <v>92.140251343567613</v>
      </c>
      <c r="EZ32" s="20">
        <f t="shared" si="46"/>
        <v>118.57622560931206</v>
      </c>
      <c r="FA32" s="20">
        <f t="shared" si="47"/>
        <v>145.50649278077984</v>
      </c>
      <c r="FB32" s="20">
        <f t="shared" si="48"/>
        <v>128.46735554275986</v>
      </c>
      <c r="FC32" s="20">
        <f t="shared" si="49"/>
        <v>109.0252540096258</v>
      </c>
      <c r="FD32" s="20">
        <f t="shared" si="50"/>
        <v>125.91674508861578</v>
      </c>
      <c r="FE32" s="20">
        <f t="shared" si="51"/>
        <v>137.02824381202484</v>
      </c>
      <c r="FF32" s="20">
        <f t="shared" si="52"/>
        <v>118.76481192897015</v>
      </c>
      <c r="FG32" s="20">
        <f t="shared" si="53"/>
        <v>131.01675960201734</v>
      </c>
      <c r="FH32" s="20">
        <f t="shared" si="54"/>
        <v>105.80642457033181</v>
      </c>
      <c r="FI32" s="20">
        <f t="shared" si="55"/>
        <v>103.03551657067111</v>
      </c>
      <c r="FJ32" s="20">
        <f t="shared" si="56"/>
        <v>100.98511166609548</v>
      </c>
      <c r="FK32" s="20">
        <f t="shared" si="57"/>
        <v>114.71650492261725</v>
      </c>
      <c r="FL32" s="20">
        <f t="shared" si="58"/>
        <v>102.79217145187685</v>
      </c>
      <c r="FM32" s="20">
        <f t="shared" si="59"/>
        <v>112.66093348668863</v>
      </c>
      <c r="FN32" s="20">
        <f t="shared" si="60"/>
        <v>127.409211363228</v>
      </c>
      <c r="FO32" s="20">
        <f t="shared" si="61"/>
        <v>135.41805756005314</v>
      </c>
      <c r="FP32" s="20">
        <f t="shared" si="62"/>
        <v>110.46860569909006</v>
      </c>
      <c r="FQ32" s="20">
        <f t="shared" si="63"/>
        <v>128.20534367677945</v>
      </c>
      <c r="FR32" s="20">
        <f t="shared" si="64"/>
        <v>137.43077911480148</v>
      </c>
      <c r="FS32" s="20">
        <f t="shared" si="65"/>
        <v>134.21009598763206</v>
      </c>
      <c r="FT32" s="20">
        <f t="shared" si="66"/>
        <v>124.72531050232296</v>
      </c>
      <c r="FU32" s="20">
        <f t="shared" si="67"/>
        <v>152.91754634633932</v>
      </c>
      <c r="FV32" s="20">
        <f t="shared" si="68"/>
        <v>145.85855134989799</v>
      </c>
      <c r="FW32" s="20">
        <f t="shared" si="69"/>
        <v>101.38688316491505</v>
      </c>
      <c r="FX32" s="20">
        <f t="shared" si="70"/>
        <v>117.51436581132511</v>
      </c>
      <c r="FY32" s="20">
        <f t="shared" si="71"/>
        <v>115.08380503718797</v>
      </c>
      <c r="FZ32" s="20">
        <f t="shared" si="72"/>
        <v>130.54876791104769</v>
      </c>
      <c r="GA32" s="20">
        <f t="shared" si="73"/>
        <v>112.74798559688588</v>
      </c>
      <c r="GB32" s="20">
        <f t="shared" si="74"/>
        <v>106.56605198228795</v>
      </c>
      <c r="GC32" s="20">
        <f t="shared" si="75"/>
        <v>158.48478934984126</v>
      </c>
      <c r="GD32" s="20">
        <f t="shared" si="76"/>
        <v>128.31653873070641</v>
      </c>
      <c r="GE32" s="20">
        <f t="shared" si="77"/>
        <v>102.20004935520701</v>
      </c>
      <c r="GF32" s="20">
        <f t="shared" si="78"/>
        <v>149.23361342118181</v>
      </c>
      <c r="GG32" s="20">
        <f t="shared" si="79"/>
        <v>111.46200551393775</v>
      </c>
      <c r="GH32" s="20">
        <f t="shared" si="80"/>
        <v>93.883314462217172</v>
      </c>
      <c r="GI32" s="20">
        <f t="shared" si="81"/>
        <v>97.141694770067659</v>
      </c>
      <c r="GJ32" s="20">
        <f t="shared" si="82"/>
        <v>91.300174126472385</v>
      </c>
      <c r="GK32" s="20">
        <f t="shared" si="83"/>
        <v>152.84445604845061</v>
      </c>
      <c r="GL32" s="20">
        <f t="shared" si="84"/>
        <v>133.32623467470972</v>
      </c>
      <c r="GM32" s="20">
        <f t="shared" si="85"/>
        <v>108.25365919031911</v>
      </c>
      <c r="GN32" s="20">
        <f t="shared" si="86"/>
        <v>97.526043762889742</v>
      </c>
      <c r="GO32" s="20">
        <f t="shared" si="87"/>
        <v>120.11767584121431</v>
      </c>
      <c r="GP32" s="20">
        <f t="shared" si="88"/>
        <v>143.54622504640639</v>
      </c>
      <c r="GQ32" s="20">
        <f t="shared" si="89"/>
        <v>165.96933591909362</v>
      </c>
      <c r="GR32" s="20">
        <f t="shared" si="90"/>
        <v>131.48271587937217</v>
      </c>
      <c r="GS32" s="20">
        <f t="shared" si="91"/>
        <v>146.8236151592846</v>
      </c>
      <c r="GT32" s="20">
        <f t="shared" si="92"/>
        <v>109.21179486425375</v>
      </c>
      <c r="GU32" s="20">
        <f t="shared" si="93"/>
        <v>116.2455501692379</v>
      </c>
      <c r="GV32" s="20">
        <f t="shared" si="94"/>
        <v>124.91294269234614</v>
      </c>
      <c r="GW32" s="20">
        <f t="shared" si="95"/>
        <v>82.790810858082097</v>
      </c>
      <c r="GX32" s="20">
        <f t="shared" si="96"/>
        <v>149.93183947644394</v>
      </c>
      <c r="GY32" s="20">
        <f t="shared" si="97"/>
        <v>152.7877299939145</v>
      </c>
      <c r="GZ32" s="20">
        <f t="shared" si="98"/>
        <v>101.28218880857766</v>
      </c>
      <c r="HA32" s="21">
        <f t="shared" si="99"/>
        <v>105.4419368030557</v>
      </c>
    </row>
    <row r="33" spans="2:209" x14ac:dyDescent="0.3">
      <c r="B33" s="6">
        <v>10933</v>
      </c>
      <c r="C33" s="13" t="s">
        <v>134</v>
      </c>
      <c r="D33" s="13">
        <v>30</v>
      </c>
      <c r="E33" s="13" t="str">
        <f t="shared" si="0"/>
        <v>S</v>
      </c>
      <c r="F33" s="20">
        <f>IFERROR('POF 08-09 | despesa (SCN124)'!F32/'POF 08-09 | despesa (SCN124)'!$DB32,"")</f>
        <v>1.2154277181905242E-2</v>
      </c>
      <c r="G33" s="20">
        <f>IFERROR('POF 08-09 | despesa (SCN124)'!G32/'POF 08-09 | despesa (SCN124)'!$DB32,"")</f>
        <v>1.1465384248295888E-2</v>
      </c>
      <c r="H33" s="20">
        <f>IFERROR('POF 08-09 | despesa (SCN124)'!H32/'POF 08-09 | despesa (SCN124)'!$DB32,"")</f>
        <v>1.2489551127053798E-2</v>
      </c>
      <c r="I33" s="20">
        <f>IFERROR('POF 08-09 | despesa (SCN124)'!I32/'POF 08-09 | despesa (SCN124)'!$DB32,"")</f>
        <v>1.3746364167146932E-2</v>
      </c>
      <c r="J33" s="20">
        <f>IFERROR('POF 08-09 | despesa (SCN124)'!J32/'POF 08-09 | despesa (SCN124)'!$DB32,"")</f>
        <v>9.8882598426487858E-3</v>
      </c>
      <c r="K33" s="20">
        <f>IFERROR('POF 08-09 | despesa (SCN124)'!K32/'POF 08-09 | despesa (SCN124)'!$DB32,"")</f>
        <v>1.0096401710146957E-2</v>
      </c>
      <c r="L33" s="20">
        <f>IFERROR('POF 08-09 | despesa (SCN124)'!L32/'POF 08-09 | despesa (SCN124)'!$DB32,"")</f>
        <v>1.0066161648516191E-2</v>
      </c>
      <c r="M33" s="20">
        <f>IFERROR('POF 08-09 | despesa (SCN124)'!M32/'POF 08-09 | despesa (SCN124)'!$DB32,"")</f>
        <v>9.4238536996427494E-3</v>
      </c>
      <c r="N33" s="20">
        <f>IFERROR('POF 08-09 | despesa (SCN124)'!N32/'POF 08-09 | despesa (SCN124)'!$DB32,"")</f>
        <v>1.0253090462742004E-2</v>
      </c>
      <c r="O33" s="20">
        <f>IFERROR('POF 08-09 | despesa (SCN124)'!O32/'POF 08-09 | despesa (SCN124)'!$DB32,"")</f>
        <v>1.111862932054104E-2</v>
      </c>
      <c r="P33" s="20">
        <f>IFERROR('POF 08-09 | despesa (SCN124)'!P32/'POF 08-09 | despesa (SCN124)'!$DB32,"")</f>
        <v>1.1968199534560452E-2</v>
      </c>
      <c r="Q33" s="20">
        <f>IFERROR('POF 08-09 | despesa (SCN124)'!Q32/'POF 08-09 | despesa (SCN124)'!$DB32,"")</f>
        <v>1.3324202466692752E-2</v>
      </c>
      <c r="R33" s="20">
        <f>IFERROR('POF 08-09 | despesa (SCN124)'!R32/'POF 08-09 | despesa (SCN124)'!$DB32,"")</f>
        <v>1.1283670416342957E-2</v>
      </c>
      <c r="S33" s="20">
        <f>IFERROR('POF 08-09 | despesa (SCN124)'!S32/'POF 08-09 | despesa (SCN124)'!$DB32,"")</f>
        <v>9.5512096216367158E-3</v>
      </c>
      <c r="T33" s="20">
        <f>IFERROR('POF 08-09 | despesa (SCN124)'!T32/'POF 08-09 | despesa (SCN124)'!$DB32,"")</f>
        <v>1.2004364604873788E-2</v>
      </c>
      <c r="U33" s="20">
        <f>IFERROR('POF 08-09 | despesa (SCN124)'!U32/'POF 08-09 | despesa (SCN124)'!$DB32,"")</f>
        <v>8.5790641258324616E-3</v>
      </c>
      <c r="V33" s="20">
        <f>IFERROR('POF 08-09 | despesa (SCN124)'!V32/'POF 08-09 | despesa (SCN124)'!$DB32,"")</f>
        <v>1.0650993221154762E-2</v>
      </c>
      <c r="W33" s="20">
        <f>IFERROR('POF 08-09 | despesa (SCN124)'!W32/'POF 08-09 | despesa (SCN124)'!$DB32,"")</f>
        <v>1.0989144983542306E-2</v>
      </c>
      <c r="X33" s="20">
        <f>IFERROR('POF 08-09 | despesa (SCN124)'!X32/'POF 08-09 | despesa (SCN124)'!$DB32,"")</f>
        <v>1.0887296941298984E-2</v>
      </c>
      <c r="Y33" s="20">
        <f>IFERROR('POF 08-09 | despesa (SCN124)'!Y32/'POF 08-09 | despesa (SCN124)'!$DB32,"")</f>
        <v>1.0407021459501245E-2</v>
      </c>
      <c r="Z33" s="20">
        <f>IFERROR('POF 08-09 | despesa (SCN124)'!Z32/'POF 08-09 | despesa (SCN124)'!$DB32,"")</f>
        <v>9.6713381030790278E-3</v>
      </c>
      <c r="AA33" s="20">
        <f>IFERROR('POF 08-09 | despesa (SCN124)'!AA32/'POF 08-09 | despesa (SCN124)'!$DB32,"")</f>
        <v>1.2262631228909788E-2</v>
      </c>
      <c r="AB33" s="20">
        <f>IFERROR('POF 08-09 | despesa (SCN124)'!AB32/'POF 08-09 | despesa (SCN124)'!$DB32,"")</f>
        <v>9.4226407794221964E-3</v>
      </c>
      <c r="AC33" s="20">
        <f>IFERROR('POF 08-09 | despesa (SCN124)'!AC32/'POF 08-09 | despesa (SCN124)'!$DB32,"")</f>
        <v>1.0902697482850176E-2</v>
      </c>
      <c r="AD33" s="20">
        <f>IFERROR('POF 08-09 | despesa (SCN124)'!AD32/'POF 08-09 | despesa (SCN124)'!$DB32,"")</f>
        <v>9.8531849259911944E-3</v>
      </c>
      <c r="AE33" s="20">
        <f>IFERROR('POF 08-09 | despesa (SCN124)'!AE32/'POF 08-09 | despesa (SCN124)'!$DB32,"")</f>
        <v>9.0951178596455403E-3</v>
      </c>
      <c r="AF33" s="20">
        <f>IFERROR('POF 08-09 | despesa (SCN124)'!AF32/'POF 08-09 | despesa (SCN124)'!$DB32,"")</f>
        <v>1.3279720785636372E-2</v>
      </c>
      <c r="AG33" s="20">
        <f>IFERROR('POF 08-09 | despesa (SCN124)'!AG32/'POF 08-09 | despesa (SCN124)'!$DB32,"")</f>
        <v>9.3550100671576392E-3</v>
      </c>
      <c r="AH33" s="20">
        <f>IFERROR('POF 08-09 | despesa (SCN124)'!AH32/'POF 08-09 | despesa (SCN124)'!$DB32,"")</f>
        <v>9.6527568673871657E-3</v>
      </c>
      <c r="AI33" s="20">
        <f>IFERROR('POF 08-09 | despesa (SCN124)'!AI32/'POF 08-09 | despesa (SCN124)'!$DB32,"")</f>
        <v>9.5330417166821502E-3</v>
      </c>
      <c r="AJ33" s="20">
        <f>IFERROR('POF 08-09 | despesa (SCN124)'!AJ32/'POF 08-09 | despesa (SCN124)'!$DB32,"")</f>
        <v>1.0379921218479943E-2</v>
      </c>
      <c r="AK33" s="20">
        <f>IFERROR('POF 08-09 | despesa (SCN124)'!AK32/'POF 08-09 | despesa (SCN124)'!$DB32,"")</f>
        <v>1.0420016548944934E-2</v>
      </c>
      <c r="AL33" s="20">
        <f>IFERROR('POF 08-09 | despesa (SCN124)'!AL32/'POF 08-09 | despesa (SCN124)'!$DB32,"")</f>
        <v>1.1133629278469007E-2</v>
      </c>
      <c r="AM33" s="20">
        <f>IFERROR('POF 08-09 | despesa (SCN124)'!AM32/'POF 08-09 | despesa (SCN124)'!$DB32,"")</f>
        <v>1.201407387335366E-2</v>
      </c>
      <c r="AN33" s="20">
        <f>IFERROR('POF 08-09 | despesa (SCN124)'!AN32/'POF 08-09 | despesa (SCN124)'!$DB32,"")</f>
        <v>9.0917909241637705E-3</v>
      </c>
      <c r="AO33" s="20">
        <f>IFERROR('POF 08-09 | despesa (SCN124)'!AO32/'POF 08-09 | despesa (SCN124)'!$DB32,"")</f>
        <v>1.0232348845939503E-2</v>
      </c>
      <c r="AP33" s="20">
        <f>IFERROR('POF 08-09 | despesa (SCN124)'!AP32/'POF 08-09 | despesa (SCN124)'!$DB32,"")</f>
        <v>1.3500327942397871E-2</v>
      </c>
      <c r="AQ33" s="20">
        <f>IFERROR('POF 08-09 | despesa (SCN124)'!AQ32/'POF 08-09 | despesa (SCN124)'!$DB32,"")</f>
        <v>1.29807035064246E-2</v>
      </c>
      <c r="AR33" s="20">
        <f>IFERROR('POF 08-09 | despesa (SCN124)'!AR32/'POF 08-09 | despesa (SCN124)'!$DB32,"")</f>
        <v>1.2170366172834471E-2</v>
      </c>
      <c r="AS33" s="20">
        <f>IFERROR('POF 08-09 | despesa (SCN124)'!AS32/'POF 08-09 | despesa (SCN124)'!$DB32,"")</f>
        <v>1.1459682732849143E-2</v>
      </c>
      <c r="AT33" s="20">
        <f>IFERROR('POF 08-09 | despesa (SCN124)'!AT32/'POF 08-09 | despesa (SCN124)'!$DB32,"")</f>
        <v>1.2349230842601679E-2</v>
      </c>
      <c r="AU33" s="20">
        <f>IFERROR('POF 08-09 | despesa (SCN124)'!AU32/'POF 08-09 | despesa (SCN124)'!$DB32,"")</f>
        <v>1.1835871080637673E-2</v>
      </c>
      <c r="AV33" s="20">
        <f>IFERROR('POF 08-09 | despesa (SCN124)'!AV32/'POF 08-09 | despesa (SCN124)'!$DB32,"")</f>
        <v>9.6187224254570616E-3</v>
      </c>
      <c r="AW33" s="20">
        <f>IFERROR('POF 08-09 | despesa (SCN124)'!AW32/'POF 08-09 | despesa (SCN124)'!$DB32,"")</f>
        <v>1.0087375176243188E-2</v>
      </c>
      <c r="AX33" s="20">
        <f>IFERROR('POF 08-09 | despesa (SCN124)'!AX32/'POF 08-09 | despesa (SCN124)'!$DB32,"")</f>
        <v>1.0351849914838172E-2</v>
      </c>
      <c r="AY33" s="20">
        <f>IFERROR('POF 08-09 | despesa (SCN124)'!AY32/'POF 08-09 | despesa (SCN124)'!$DB32,"")</f>
        <v>7.874395002738557E-3</v>
      </c>
      <c r="AZ33" s="20">
        <f>IFERROR('POF 08-09 | despesa (SCN124)'!AZ32/'POF 08-09 | despesa (SCN124)'!$DB32,"")</f>
        <v>7.7154062270096491E-3</v>
      </c>
      <c r="BA33" s="20">
        <f>IFERROR('POF 08-09 | despesa (SCN124)'!BA32/'POF 08-09 | despesa (SCN124)'!$DB32,"")</f>
        <v>9.4803595197007953E-3</v>
      </c>
      <c r="BB33" s="20">
        <f>IFERROR('POF 08-09 | despesa (SCN124)'!BB32/'POF 08-09 | despesa (SCN124)'!$DB32,"")</f>
        <v>8.9488144304664934E-3</v>
      </c>
      <c r="BC33" s="20">
        <f>IFERROR('POF 08-09 | despesa (SCN124)'!BC32/'POF 08-09 | despesa (SCN124)'!$DB32,"")</f>
        <v>7.5191055896479606E-3</v>
      </c>
      <c r="BD33" s="20">
        <f>IFERROR('POF 08-09 | despesa (SCN124)'!BD32/'POF 08-09 | despesa (SCN124)'!$DB32,"")</f>
        <v>9.553680274428213E-3</v>
      </c>
      <c r="BE33" s="20">
        <f>IFERROR('POF 08-09 | despesa (SCN124)'!BE32/'POF 08-09 | despesa (SCN124)'!$DB32,"")</f>
        <v>1.1652864196932816E-2</v>
      </c>
      <c r="BF33" s="20">
        <f>IFERROR('POF 08-09 | despesa (SCN124)'!BF32/'POF 08-09 | despesa (SCN124)'!$DB32,"")</f>
        <v>1.0985463151487294E-2</v>
      </c>
      <c r="BG33" s="20">
        <f>IFERROR('POF 08-09 | despesa (SCN124)'!BG32/'POF 08-09 | despesa (SCN124)'!$DB32,"")</f>
        <v>9.6016394249998065E-3</v>
      </c>
      <c r="BH33" s="20">
        <f>IFERROR('POF 08-09 | despesa (SCN124)'!BH32/'POF 08-09 | despesa (SCN124)'!$DB32,"")</f>
        <v>1.0826270624616127E-2</v>
      </c>
      <c r="BI33" s="20">
        <f>IFERROR('POF 08-09 | despesa (SCN124)'!BI32/'POF 08-09 | despesa (SCN124)'!$DB32,"")</f>
        <v>9.0016486695749763E-3</v>
      </c>
      <c r="BJ33" s="20">
        <f>IFERROR('POF 08-09 | despesa (SCN124)'!BJ32/'POF 08-09 | despesa (SCN124)'!$DB32,"")</f>
        <v>8.9875118866629133E-3</v>
      </c>
      <c r="BK33" s="20">
        <f>IFERROR('POF 08-09 | despesa (SCN124)'!BK32/'POF 08-09 | despesa (SCN124)'!$DB32,"")</f>
        <v>9.2374476717586237E-3</v>
      </c>
      <c r="BL33" s="20">
        <f>IFERROR('POF 08-09 | despesa (SCN124)'!BL32/'POF 08-09 | despesa (SCN124)'!$DB32,"")</f>
        <v>8.4025532482705171E-3</v>
      </c>
      <c r="BM33" s="20">
        <f>IFERROR('POF 08-09 | despesa (SCN124)'!BM32/'POF 08-09 | despesa (SCN124)'!$DB32,"")</f>
        <v>1.1023800613552383E-2</v>
      </c>
      <c r="BN33" s="20">
        <f>IFERROR('POF 08-09 | despesa (SCN124)'!BN32/'POF 08-09 | despesa (SCN124)'!$DB32,"")</f>
        <v>9.0369238058803422E-3</v>
      </c>
      <c r="BO33" s="20">
        <f>IFERROR('POF 08-09 | despesa (SCN124)'!BO32/'POF 08-09 | despesa (SCN124)'!$DB32,"")</f>
        <v>8.6680752391144911E-3</v>
      </c>
      <c r="BP33" s="20">
        <f>IFERROR('POF 08-09 | despesa (SCN124)'!BP32/'POF 08-09 | despesa (SCN124)'!$DB32,"")</f>
        <v>8.3114929574428648E-3</v>
      </c>
      <c r="BQ33" s="20">
        <f>IFERROR('POF 08-09 | despesa (SCN124)'!BQ32/'POF 08-09 | despesa (SCN124)'!$DB32,"")</f>
        <v>7.9484973045598085E-3</v>
      </c>
      <c r="BR33" s="20">
        <f>IFERROR('POF 08-09 | despesa (SCN124)'!BR32/'POF 08-09 | despesa (SCN124)'!$DB32,"")</f>
        <v>1.2301222991648963E-2</v>
      </c>
      <c r="BS33" s="20">
        <f>IFERROR('POF 08-09 | despesa (SCN124)'!BS32/'POF 08-09 | despesa (SCN124)'!$DB32,"")</f>
        <v>9.6329734097379757E-3</v>
      </c>
      <c r="BT33" s="20">
        <f>IFERROR('POF 08-09 | despesa (SCN124)'!BT32/'POF 08-09 | despesa (SCN124)'!$DB32,"")</f>
        <v>1.0128731730058925E-2</v>
      </c>
      <c r="BU33" s="20">
        <f>IFERROR('POF 08-09 | despesa (SCN124)'!BU32/'POF 08-09 | despesa (SCN124)'!$DB32,"")</f>
        <v>9.3484044273412868E-3</v>
      </c>
      <c r="BV33" s="20">
        <f>IFERROR('POF 08-09 | despesa (SCN124)'!BV32/'POF 08-09 | despesa (SCN124)'!$DB32,"")</f>
        <v>1.0785541219241546E-2</v>
      </c>
      <c r="BW33" s="20">
        <f>IFERROR('POF 08-09 | despesa (SCN124)'!BW32/'POF 08-09 | despesa (SCN124)'!$DB32,"")</f>
        <v>8.0185107645330701E-3</v>
      </c>
      <c r="BX33" s="20">
        <f>IFERROR('POF 08-09 | despesa (SCN124)'!BX32/'POF 08-09 | despesa (SCN124)'!$DB32,"")</f>
        <v>1.318999514440399E-2</v>
      </c>
      <c r="BY33" s="20">
        <f>IFERROR('POF 08-09 | despesa (SCN124)'!BY32/'POF 08-09 | despesa (SCN124)'!$DB32,"")</f>
        <v>1.1690589732396828E-2</v>
      </c>
      <c r="BZ33" s="20">
        <f>IFERROR('POF 08-09 | despesa (SCN124)'!BZ32/'POF 08-09 | despesa (SCN124)'!$DB32,"")</f>
        <v>9.1609849136701955E-3</v>
      </c>
      <c r="CA33" s="20">
        <f>IFERROR('POF 08-09 | despesa (SCN124)'!CA32/'POF 08-09 | despesa (SCN124)'!$DB32,"")</f>
        <v>1.0549077489746286E-2</v>
      </c>
      <c r="CB33" s="20">
        <f>IFERROR('POF 08-09 | despesa (SCN124)'!CB32/'POF 08-09 | despesa (SCN124)'!$DB32,"")</f>
        <v>1.2117497745683607E-2</v>
      </c>
      <c r="CC33" s="20">
        <f>IFERROR('POF 08-09 | despesa (SCN124)'!CC32/'POF 08-09 | despesa (SCN124)'!$DB32,"")</f>
        <v>1.1410729592540395E-2</v>
      </c>
      <c r="CD33" s="20">
        <f>IFERROR('POF 08-09 | despesa (SCN124)'!CD32/'POF 08-09 | despesa (SCN124)'!$DB32,"")</f>
        <v>8.4743534275928539E-3</v>
      </c>
      <c r="CE33" s="20">
        <f>IFERROR('POF 08-09 | despesa (SCN124)'!CE32/'POF 08-09 | despesa (SCN124)'!$DB32,"")</f>
        <v>9.272285527970622E-3</v>
      </c>
      <c r="CF33" s="20">
        <f>IFERROR('POF 08-09 | despesa (SCN124)'!CF32/'POF 08-09 | despesa (SCN124)'!$DB32,"")</f>
        <v>1.0279538290124587E-2</v>
      </c>
      <c r="CG33" s="20">
        <f>IFERROR('POF 08-09 | despesa (SCN124)'!CG32/'POF 08-09 | despesa (SCN124)'!$DB32,"")</f>
        <v>9.6668985716863651E-3</v>
      </c>
      <c r="CH33" s="20">
        <f>IFERROR('POF 08-09 | despesa (SCN124)'!CH32/'POF 08-09 | despesa (SCN124)'!$DB32,"")</f>
        <v>7.4274014836532686E-3</v>
      </c>
      <c r="CI33" s="20">
        <f>IFERROR('POF 08-09 | despesa (SCN124)'!CI32/'POF 08-09 | despesa (SCN124)'!$DB32,"")</f>
        <v>8.5614410527440673E-3</v>
      </c>
      <c r="CJ33" s="20">
        <f>IFERROR('POF 08-09 | despesa (SCN124)'!CJ32/'POF 08-09 | despesa (SCN124)'!$DB32,"")</f>
        <v>8.6890732178186263E-3</v>
      </c>
      <c r="CK33" s="20">
        <f>IFERROR('POF 08-09 | despesa (SCN124)'!CK32/'POF 08-09 | despesa (SCN124)'!$DB32,"")</f>
        <v>8.0746788873879375E-3</v>
      </c>
      <c r="CL33" s="20">
        <f>IFERROR('POF 08-09 | despesa (SCN124)'!CL32/'POF 08-09 | despesa (SCN124)'!$DB32,"")</f>
        <v>7.5000498062927365E-3</v>
      </c>
      <c r="CM33" s="20">
        <f>IFERROR('POF 08-09 | despesa (SCN124)'!CM32/'POF 08-09 | despesa (SCN124)'!$DB32,"")</f>
        <v>7.067645089246493E-3</v>
      </c>
      <c r="CN33" s="20">
        <f>IFERROR('POF 08-09 | despesa (SCN124)'!CN32/'POF 08-09 | despesa (SCN124)'!$DB32,"")</f>
        <v>7.7305608847424096E-3</v>
      </c>
      <c r="CO33" s="20">
        <f>IFERROR('POF 08-09 | despesa (SCN124)'!CO32/'POF 08-09 | despesa (SCN124)'!$DB32,"")</f>
        <v>8.2548035110154572E-3</v>
      </c>
      <c r="CP33" s="20">
        <f>IFERROR('POF 08-09 | despesa (SCN124)'!CP32/'POF 08-09 | despesa (SCN124)'!$DB32,"")</f>
        <v>7.7931289030065028E-3</v>
      </c>
      <c r="CQ33" s="20">
        <f>IFERROR('POF 08-09 | despesa (SCN124)'!CQ32/'POF 08-09 | despesa (SCN124)'!$DB32,"")</f>
        <v>9.3115935633443208E-3</v>
      </c>
      <c r="CR33" s="20">
        <f>IFERROR('POF 08-09 | despesa (SCN124)'!CR32/'POF 08-09 | despesa (SCN124)'!$DB32,"")</f>
        <v>1.0204805332926045E-2</v>
      </c>
      <c r="CS33" s="20">
        <f>IFERROR('POF 08-09 | despesa (SCN124)'!CS32/'POF 08-09 | despesa (SCN124)'!$DB32,"")</f>
        <v>1.8709235245996599E-2</v>
      </c>
      <c r="CT33" s="20">
        <f>IFERROR('POF 08-09 | despesa (SCN124)'!CT32/'POF 08-09 | despesa (SCN124)'!$DB32,"")</f>
        <v>1.2657953281956666E-2</v>
      </c>
      <c r="CU33" s="20">
        <f>IFERROR('POF 08-09 | despesa (SCN124)'!CU32/'POF 08-09 | despesa (SCN124)'!$DB32,"")</f>
        <v>7.6174911959389358E-3</v>
      </c>
      <c r="CV33" s="20">
        <f>IFERROR('POF 08-09 | despesa (SCN124)'!CV32/'POF 08-09 | despesa (SCN124)'!$DB32,"")</f>
        <v>6.3870347791986307E-3</v>
      </c>
      <c r="CW33" s="20">
        <f>IFERROR('POF 08-09 | despesa (SCN124)'!CW32/'POF 08-09 | despesa (SCN124)'!$DB32,"")</f>
        <v>7.361641959346109E-3</v>
      </c>
      <c r="CX33" s="20">
        <f>IFERROR('POF 08-09 | despesa (SCN124)'!CX32/'POF 08-09 | despesa (SCN124)'!$DB32,"")</f>
        <v>6.8393821092167136E-3</v>
      </c>
      <c r="CY33" s="20">
        <f>IFERROR('POF 08-09 | despesa (SCN124)'!CY32/'POF 08-09 | despesa (SCN124)'!$DB32,"")</f>
        <v>7.9555820326691895E-3</v>
      </c>
      <c r="CZ33" s="20">
        <f>IFERROR('POF 08-09 | despesa (SCN124)'!CZ32/'POF 08-09 | despesa (SCN124)'!$DB32,"")</f>
        <v>5.0763117464032309E-3</v>
      </c>
      <c r="DA33" s="20">
        <f>IFERROR('POF 08-09 | despesa (SCN124)'!DA32/'POF 08-09 | despesa (SCN124)'!$DB32,"")</f>
        <v>4.9757100154020862E-3</v>
      </c>
      <c r="DB33" s="21">
        <f>IFERROR('POF 08-09 | despesa (SCN124)'!DB32/'POF 08-09 | despesa (SCN124)'!$DB32,"")</f>
        <v>1</v>
      </c>
      <c r="DD33" s="26">
        <v>6691</v>
      </c>
      <c r="DF33" s="34">
        <f t="shared" si="100"/>
        <v>81.324268624127981</v>
      </c>
      <c r="DG33" s="20">
        <f t="shared" si="1"/>
        <v>76.714886005347779</v>
      </c>
      <c r="DH33" s="20">
        <f t="shared" si="2"/>
        <v>83.567586591116964</v>
      </c>
      <c r="DI33" s="20">
        <f t="shared" si="3"/>
        <v>91.976922642380117</v>
      </c>
      <c r="DJ33" s="20">
        <f t="shared" si="4"/>
        <v>66.16234660716303</v>
      </c>
      <c r="DK33" s="20">
        <f t="shared" si="5"/>
        <v>67.555023842593286</v>
      </c>
      <c r="DL33" s="20">
        <f t="shared" si="6"/>
        <v>67.352687590221834</v>
      </c>
      <c r="DM33" s="20">
        <f t="shared" si="7"/>
        <v>63.055005104309636</v>
      </c>
      <c r="DN33" s="20">
        <f t="shared" si="8"/>
        <v>68.60342828620675</v>
      </c>
      <c r="DO33" s="20">
        <f t="shared" si="9"/>
        <v>74.394748783740098</v>
      </c>
      <c r="DP33" s="20">
        <f t="shared" si="10"/>
        <v>80.07922308574399</v>
      </c>
      <c r="DQ33" s="20">
        <f t="shared" si="11"/>
        <v>89.152238704641206</v>
      </c>
      <c r="DR33" s="20">
        <f t="shared" si="12"/>
        <v>75.499038755750732</v>
      </c>
      <c r="DS33" s="20">
        <f t="shared" si="13"/>
        <v>63.907143578371269</v>
      </c>
      <c r="DT33" s="20">
        <f t="shared" si="14"/>
        <v>80.321203571210518</v>
      </c>
      <c r="DU33" s="20">
        <f t="shared" si="15"/>
        <v>57.402518065945003</v>
      </c>
      <c r="DV33" s="20">
        <f t="shared" si="16"/>
        <v>71.265795642746511</v>
      </c>
      <c r="DW33" s="20">
        <f t="shared" si="17"/>
        <v>73.528369084881575</v>
      </c>
      <c r="DX33" s="20">
        <f t="shared" si="18"/>
        <v>72.846903834231497</v>
      </c>
      <c r="DY33" s="20">
        <f t="shared" si="19"/>
        <v>69.633380585522829</v>
      </c>
      <c r="DZ33" s="20">
        <f t="shared" si="20"/>
        <v>64.710923247701771</v>
      </c>
      <c r="EA33" s="20">
        <f t="shared" si="21"/>
        <v>82.04926555263539</v>
      </c>
      <c r="EB33" s="20">
        <f t="shared" si="22"/>
        <v>63.046889455113913</v>
      </c>
      <c r="EC33" s="20">
        <f t="shared" si="23"/>
        <v>72.949948857750528</v>
      </c>
      <c r="ED33" s="20">
        <f t="shared" si="24"/>
        <v>65.927660339807076</v>
      </c>
      <c r="EE33" s="20">
        <f t="shared" si="25"/>
        <v>60.855433598888311</v>
      </c>
      <c r="EF33" s="20">
        <f t="shared" si="26"/>
        <v>88.854611776692963</v>
      </c>
      <c r="EG33" s="20">
        <f t="shared" si="27"/>
        <v>62.594372359351766</v>
      </c>
      <c r="EH33" s="20">
        <f t="shared" si="28"/>
        <v>64.58659619968752</v>
      </c>
      <c r="EI33" s="20">
        <f t="shared" si="29"/>
        <v>63.785582126320264</v>
      </c>
      <c r="EJ33" s="20">
        <f t="shared" si="30"/>
        <v>69.452052872849293</v>
      </c>
      <c r="EK33" s="20">
        <f t="shared" si="31"/>
        <v>69.720330728990547</v>
      </c>
      <c r="EL33" s="20">
        <f t="shared" si="32"/>
        <v>74.495113502236123</v>
      </c>
      <c r="EM33" s="20">
        <f t="shared" si="33"/>
        <v>80.386168286609347</v>
      </c>
      <c r="EN33" s="20">
        <f t="shared" si="34"/>
        <v>60.833173073579786</v>
      </c>
      <c r="EO33" s="20">
        <f t="shared" si="35"/>
        <v>68.464646128181215</v>
      </c>
      <c r="EP33" s="20">
        <f t="shared" si="36"/>
        <v>90.33069426258416</v>
      </c>
      <c r="EQ33" s="20">
        <f t="shared" si="37"/>
        <v>86.853887161486995</v>
      </c>
      <c r="ER33" s="20">
        <f t="shared" si="38"/>
        <v>81.431920062435438</v>
      </c>
      <c r="ES33" s="20">
        <f t="shared" si="39"/>
        <v>76.67673716549362</v>
      </c>
      <c r="ET33" s="20">
        <f t="shared" si="40"/>
        <v>82.628703567847836</v>
      </c>
      <c r="EU33" s="20">
        <f t="shared" si="41"/>
        <v>79.193813400546674</v>
      </c>
      <c r="EV33" s="20">
        <f t="shared" si="42"/>
        <v>64.358871748733193</v>
      </c>
      <c r="EW33" s="20">
        <f t="shared" si="43"/>
        <v>67.494627304243167</v>
      </c>
      <c r="EX33" s="20">
        <f t="shared" si="44"/>
        <v>69.26422778018221</v>
      </c>
      <c r="EY33" s="20">
        <f t="shared" si="45"/>
        <v>52.687576963323686</v>
      </c>
      <c r="EZ33" s="20">
        <f t="shared" si="46"/>
        <v>51.623783064921561</v>
      </c>
      <c r="FA33" s="20">
        <f t="shared" si="47"/>
        <v>63.433085546318019</v>
      </c>
      <c r="FB33" s="20">
        <f t="shared" si="48"/>
        <v>59.876517354251305</v>
      </c>
      <c r="FC33" s="20">
        <f t="shared" si="49"/>
        <v>50.310335500334503</v>
      </c>
      <c r="FD33" s="20">
        <f t="shared" si="50"/>
        <v>63.923674716199173</v>
      </c>
      <c r="FE33" s="20">
        <f t="shared" si="51"/>
        <v>77.969314341677475</v>
      </c>
      <c r="FF33" s="20">
        <f t="shared" si="52"/>
        <v>73.503733946601486</v>
      </c>
      <c r="FG33" s="20">
        <f t="shared" si="53"/>
        <v>64.244569392673711</v>
      </c>
      <c r="FH33" s="20">
        <f t="shared" si="54"/>
        <v>72.438576749306506</v>
      </c>
      <c r="FI33" s="20">
        <f t="shared" si="55"/>
        <v>60.230031248126167</v>
      </c>
      <c r="FJ33" s="20">
        <f t="shared" si="56"/>
        <v>60.135442033661555</v>
      </c>
      <c r="FK33" s="20">
        <f t="shared" si="57"/>
        <v>61.807762371736949</v>
      </c>
      <c r="FL33" s="20">
        <f t="shared" si="58"/>
        <v>56.221483784178027</v>
      </c>
      <c r="FM33" s="20">
        <f t="shared" si="59"/>
        <v>73.760249905278997</v>
      </c>
      <c r="FN33" s="20">
        <f t="shared" si="60"/>
        <v>60.466057185145367</v>
      </c>
      <c r="FO33" s="20">
        <f t="shared" si="61"/>
        <v>57.99809142491506</v>
      </c>
      <c r="FP33" s="20">
        <f t="shared" si="62"/>
        <v>55.61219937825021</v>
      </c>
      <c r="FQ33" s="20">
        <f t="shared" si="63"/>
        <v>53.183395464809678</v>
      </c>
      <c r="FR33" s="20">
        <f t="shared" si="64"/>
        <v>82.307483037123205</v>
      </c>
      <c r="FS33" s="20">
        <f t="shared" si="65"/>
        <v>64.454225084556796</v>
      </c>
      <c r="FT33" s="20">
        <f t="shared" si="66"/>
        <v>67.771344005824261</v>
      </c>
      <c r="FU33" s="20">
        <f t="shared" si="67"/>
        <v>62.550174023340553</v>
      </c>
      <c r="FV33" s="20">
        <f t="shared" si="68"/>
        <v>72.16605629794519</v>
      </c>
      <c r="FW33" s="20">
        <f t="shared" si="69"/>
        <v>53.651855525490774</v>
      </c>
      <c r="FX33" s="20">
        <f t="shared" si="70"/>
        <v>88.254257511207101</v>
      </c>
      <c r="FY33" s="20">
        <f t="shared" si="71"/>
        <v>78.221735899467177</v>
      </c>
      <c r="FZ33" s="20">
        <f t="shared" si="72"/>
        <v>61.296150057367278</v>
      </c>
      <c r="GA33" s="20">
        <f t="shared" si="73"/>
        <v>70.583877483892394</v>
      </c>
      <c r="GB33" s="20">
        <f t="shared" si="74"/>
        <v>81.078177416369016</v>
      </c>
      <c r="GC33" s="20">
        <f t="shared" si="75"/>
        <v>76.349191703687779</v>
      </c>
      <c r="GD33" s="20">
        <f t="shared" si="76"/>
        <v>56.701898784023783</v>
      </c>
      <c r="GE33" s="20">
        <f t="shared" si="77"/>
        <v>62.040862467651429</v>
      </c>
      <c r="GF33" s="20">
        <f t="shared" si="78"/>
        <v>68.780390699223616</v>
      </c>
      <c r="GG33" s="20">
        <f t="shared" si="79"/>
        <v>64.681218343153475</v>
      </c>
      <c r="GH33" s="20">
        <f t="shared" si="80"/>
        <v>49.696743327124018</v>
      </c>
      <c r="GI33" s="20">
        <f t="shared" si="81"/>
        <v>57.284602083910556</v>
      </c>
      <c r="GJ33" s="20">
        <f t="shared" si="82"/>
        <v>58.138588900424431</v>
      </c>
      <c r="GK33" s="20">
        <f t="shared" si="83"/>
        <v>54.027676435512689</v>
      </c>
      <c r="GL33" s="20">
        <f t="shared" si="84"/>
        <v>50.182833253904697</v>
      </c>
      <c r="GM33" s="20">
        <f t="shared" si="85"/>
        <v>47.289613292148282</v>
      </c>
      <c r="GN33" s="20">
        <f t="shared" si="86"/>
        <v>51.725182879811463</v>
      </c>
      <c r="GO33" s="20">
        <f t="shared" si="87"/>
        <v>55.232890292204424</v>
      </c>
      <c r="GP33" s="20">
        <f t="shared" si="88"/>
        <v>52.143825490016511</v>
      </c>
      <c r="GQ33" s="20">
        <f t="shared" si="89"/>
        <v>62.303872532336854</v>
      </c>
      <c r="GR33" s="20">
        <f t="shared" si="90"/>
        <v>68.280352482608166</v>
      </c>
      <c r="GS33" s="20">
        <f t="shared" si="91"/>
        <v>125.18349303096325</v>
      </c>
      <c r="GT33" s="20">
        <f t="shared" si="92"/>
        <v>84.694365409572058</v>
      </c>
      <c r="GU33" s="20">
        <f t="shared" si="93"/>
        <v>50.968633592027416</v>
      </c>
      <c r="GV33" s="20">
        <f t="shared" si="94"/>
        <v>42.735649707618037</v>
      </c>
      <c r="GW33" s="20">
        <f t="shared" si="95"/>
        <v>49.256746349984816</v>
      </c>
      <c r="GX33" s="20">
        <f t="shared" si="96"/>
        <v>45.762305692769033</v>
      </c>
      <c r="GY33" s="20">
        <f t="shared" si="97"/>
        <v>53.230799380589545</v>
      </c>
      <c r="GZ33" s="20">
        <f t="shared" si="98"/>
        <v>33.965601895184015</v>
      </c>
      <c r="HA33" s="21">
        <f t="shared" si="99"/>
        <v>33.29247571305536</v>
      </c>
    </row>
    <row r="34" spans="2:209" x14ac:dyDescent="0.3">
      <c r="B34" s="6">
        <v>10934</v>
      </c>
      <c r="C34" s="13" t="s">
        <v>135</v>
      </c>
      <c r="D34" s="13">
        <v>31</v>
      </c>
      <c r="E34" s="13" t="str">
        <f t="shared" si="0"/>
        <v>S</v>
      </c>
      <c r="F34" s="20">
        <f>IFERROR('POF 08-09 | despesa (SCN124)'!F33/'POF 08-09 | despesa (SCN124)'!$DB33,"")</f>
        <v>1.6923317196021529E-2</v>
      </c>
      <c r="G34" s="20">
        <f>IFERROR('POF 08-09 | despesa (SCN124)'!G33/'POF 08-09 | despesa (SCN124)'!$DB33,"")</f>
        <v>1.7035499685520691E-2</v>
      </c>
      <c r="H34" s="20">
        <f>IFERROR('POF 08-09 | despesa (SCN124)'!H33/'POF 08-09 | despesa (SCN124)'!$DB33,"")</f>
        <v>1.7460397096536372E-2</v>
      </c>
      <c r="I34" s="20">
        <f>IFERROR('POF 08-09 | despesa (SCN124)'!I33/'POF 08-09 | despesa (SCN124)'!$DB33,"")</f>
        <v>1.6686242687927656E-2</v>
      </c>
      <c r="J34" s="20">
        <f>IFERROR('POF 08-09 | despesa (SCN124)'!J33/'POF 08-09 | despesa (SCN124)'!$DB33,"")</f>
        <v>1.5221492506560588E-2</v>
      </c>
      <c r="K34" s="20">
        <f>IFERROR('POF 08-09 | despesa (SCN124)'!K33/'POF 08-09 | despesa (SCN124)'!$DB33,"")</f>
        <v>1.2869810197375939E-2</v>
      </c>
      <c r="L34" s="20">
        <f>IFERROR('POF 08-09 | despesa (SCN124)'!L33/'POF 08-09 | despesa (SCN124)'!$DB33,"")</f>
        <v>1.4702771007517009E-2</v>
      </c>
      <c r="M34" s="20">
        <f>IFERROR('POF 08-09 | despesa (SCN124)'!M33/'POF 08-09 | despesa (SCN124)'!$DB33,"")</f>
        <v>1.6422144202292523E-2</v>
      </c>
      <c r="N34" s="20">
        <f>IFERROR('POF 08-09 | despesa (SCN124)'!N33/'POF 08-09 | despesa (SCN124)'!$DB33,"")</f>
        <v>1.5001625802753514E-2</v>
      </c>
      <c r="O34" s="20">
        <f>IFERROR('POF 08-09 | despesa (SCN124)'!O33/'POF 08-09 | despesa (SCN124)'!$DB33,"")</f>
        <v>1.5552162852291659E-2</v>
      </c>
      <c r="P34" s="20">
        <f>IFERROR('POF 08-09 | despesa (SCN124)'!P33/'POF 08-09 | despesa (SCN124)'!$DB33,"")</f>
        <v>1.6773028898631446E-2</v>
      </c>
      <c r="Q34" s="20">
        <f>IFERROR('POF 08-09 | despesa (SCN124)'!Q33/'POF 08-09 | despesa (SCN124)'!$DB33,"")</f>
        <v>1.433359776495555E-2</v>
      </c>
      <c r="R34" s="20">
        <f>IFERROR('POF 08-09 | despesa (SCN124)'!R33/'POF 08-09 | despesa (SCN124)'!$DB33,"")</f>
        <v>1.4103729694284884E-2</v>
      </c>
      <c r="S34" s="20">
        <f>IFERROR('POF 08-09 | despesa (SCN124)'!S33/'POF 08-09 | despesa (SCN124)'!$DB33,"")</f>
        <v>1.240492297411303E-2</v>
      </c>
      <c r="T34" s="20">
        <f>IFERROR('POF 08-09 | despesa (SCN124)'!T33/'POF 08-09 | despesa (SCN124)'!$DB33,"")</f>
        <v>1.6714812706165011E-2</v>
      </c>
      <c r="U34" s="20">
        <f>IFERROR('POF 08-09 | despesa (SCN124)'!U33/'POF 08-09 | despesa (SCN124)'!$DB33,"")</f>
        <v>1.1987391413478677E-2</v>
      </c>
      <c r="V34" s="20">
        <f>IFERROR('POF 08-09 | despesa (SCN124)'!V33/'POF 08-09 | despesa (SCN124)'!$DB33,"")</f>
        <v>1.4668738155391225E-2</v>
      </c>
      <c r="W34" s="20">
        <f>IFERROR('POF 08-09 | despesa (SCN124)'!W33/'POF 08-09 | despesa (SCN124)'!$DB33,"")</f>
        <v>1.3043007193566363E-2</v>
      </c>
      <c r="X34" s="20">
        <f>IFERROR('POF 08-09 | despesa (SCN124)'!X33/'POF 08-09 | despesa (SCN124)'!$DB33,"")</f>
        <v>1.4954519507255026E-2</v>
      </c>
      <c r="Y34" s="20">
        <f>IFERROR('POF 08-09 | despesa (SCN124)'!Y33/'POF 08-09 | despesa (SCN124)'!$DB33,"")</f>
        <v>1.2832753744642057E-2</v>
      </c>
      <c r="Z34" s="20">
        <f>IFERROR('POF 08-09 | despesa (SCN124)'!Z33/'POF 08-09 | despesa (SCN124)'!$DB33,"")</f>
        <v>1.2866423956149045E-2</v>
      </c>
      <c r="AA34" s="20">
        <f>IFERROR('POF 08-09 | despesa (SCN124)'!AA33/'POF 08-09 | despesa (SCN124)'!$DB33,"")</f>
        <v>1.4577868468827629E-2</v>
      </c>
      <c r="AB34" s="20">
        <f>IFERROR('POF 08-09 | despesa (SCN124)'!AB33/'POF 08-09 | despesa (SCN124)'!$DB33,"")</f>
        <v>1.1502568072190527E-2</v>
      </c>
      <c r="AC34" s="20">
        <f>IFERROR('POF 08-09 | despesa (SCN124)'!AC33/'POF 08-09 | despesa (SCN124)'!$DB33,"")</f>
        <v>1.1174194388778145E-2</v>
      </c>
      <c r="AD34" s="20">
        <f>IFERROR('POF 08-09 | despesa (SCN124)'!AD33/'POF 08-09 | despesa (SCN124)'!$DB33,"")</f>
        <v>1.0933843126318024E-2</v>
      </c>
      <c r="AE34" s="20">
        <f>IFERROR('POF 08-09 | despesa (SCN124)'!AE33/'POF 08-09 | despesa (SCN124)'!$DB33,"")</f>
        <v>1.2959886711379374E-2</v>
      </c>
      <c r="AF34" s="20">
        <f>IFERROR('POF 08-09 | despesa (SCN124)'!AF33/'POF 08-09 | despesa (SCN124)'!$DB33,"")</f>
        <v>1.6338895790007611E-2</v>
      </c>
      <c r="AG34" s="20">
        <f>IFERROR('POF 08-09 | despesa (SCN124)'!AG33/'POF 08-09 | despesa (SCN124)'!$DB33,"")</f>
        <v>1.144196829408798E-2</v>
      </c>
      <c r="AH34" s="20">
        <f>IFERROR('POF 08-09 | despesa (SCN124)'!AH33/'POF 08-09 | despesa (SCN124)'!$DB33,"")</f>
        <v>1.2035924302337821E-2</v>
      </c>
      <c r="AI34" s="20">
        <f>IFERROR('POF 08-09 | despesa (SCN124)'!AI33/'POF 08-09 | despesa (SCN124)'!$DB33,"")</f>
        <v>1.0993095672291451E-2</v>
      </c>
      <c r="AJ34" s="20">
        <f>IFERROR('POF 08-09 | despesa (SCN124)'!AJ33/'POF 08-09 | despesa (SCN124)'!$DB33,"")</f>
        <v>1.0505442864602879E-2</v>
      </c>
      <c r="AK34" s="20">
        <f>IFERROR('POF 08-09 | despesa (SCN124)'!AK33/'POF 08-09 | despesa (SCN124)'!$DB33,"")</f>
        <v>1.1524300704438026E-2</v>
      </c>
      <c r="AL34" s="20">
        <f>IFERROR('POF 08-09 | despesa (SCN124)'!AL33/'POF 08-09 | despesa (SCN124)'!$DB33,"")</f>
        <v>1.1035037588980773E-2</v>
      </c>
      <c r="AM34" s="20">
        <f>IFERROR('POF 08-09 | despesa (SCN124)'!AM33/'POF 08-09 | despesa (SCN124)'!$DB33,"")</f>
        <v>1.4706005646040238E-2</v>
      </c>
      <c r="AN34" s="20">
        <f>IFERROR('POF 08-09 | despesa (SCN124)'!AN33/'POF 08-09 | despesa (SCN124)'!$DB33,"")</f>
        <v>1.064943769152492E-2</v>
      </c>
      <c r="AO34" s="20">
        <f>IFERROR('POF 08-09 | despesa (SCN124)'!AO33/'POF 08-09 | despesa (SCN124)'!$DB33,"")</f>
        <v>1.0923824587388092E-2</v>
      </c>
      <c r="AP34" s="20">
        <f>IFERROR('POF 08-09 | despesa (SCN124)'!AP33/'POF 08-09 | despesa (SCN124)'!$DB33,"")</f>
        <v>1.2838252204725648E-2</v>
      </c>
      <c r="AQ34" s="20">
        <f>IFERROR('POF 08-09 | despesa (SCN124)'!AQ33/'POF 08-09 | despesa (SCN124)'!$DB33,"")</f>
        <v>1.0503331814446529E-2</v>
      </c>
      <c r="AR34" s="20">
        <f>IFERROR('POF 08-09 | despesa (SCN124)'!AR33/'POF 08-09 | despesa (SCN124)'!$DB33,"")</f>
        <v>1.0831026320537238E-2</v>
      </c>
      <c r="AS34" s="20">
        <f>IFERROR('POF 08-09 | despesa (SCN124)'!AS33/'POF 08-09 | despesa (SCN124)'!$DB33,"")</f>
        <v>1.2859483854756062E-2</v>
      </c>
      <c r="AT34" s="20">
        <f>IFERROR('POF 08-09 | despesa (SCN124)'!AT33/'POF 08-09 | despesa (SCN124)'!$DB33,"")</f>
        <v>1.2359607368873439E-2</v>
      </c>
      <c r="AU34" s="20">
        <f>IFERROR('POF 08-09 | despesa (SCN124)'!AU33/'POF 08-09 | despesa (SCN124)'!$DB33,"")</f>
        <v>1.1854218424655501E-2</v>
      </c>
      <c r="AV34" s="20">
        <f>IFERROR('POF 08-09 | despesa (SCN124)'!AV33/'POF 08-09 | despesa (SCN124)'!$DB33,"")</f>
        <v>9.4530829800206304E-3</v>
      </c>
      <c r="AW34" s="20">
        <f>IFERROR('POF 08-09 | despesa (SCN124)'!AW33/'POF 08-09 | despesa (SCN124)'!$DB33,"")</f>
        <v>9.6771969289821749E-3</v>
      </c>
      <c r="AX34" s="20">
        <f>IFERROR('POF 08-09 | despesa (SCN124)'!AX33/'POF 08-09 | despesa (SCN124)'!$DB33,"")</f>
        <v>9.4468926235445894E-3</v>
      </c>
      <c r="AY34" s="20">
        <f>IFERROR('POF 08-09 | despesa (SCN124)'!AY33/'POF 08-09 | despesa (SCN124)'!$DB33,"")</f>
        <v>8.4219582369613969E-3</v>
      </c>
      <c r="AZ34" s="20">
        <f>IFERROR('POF 08-09 | despesa (SCN124)'!AZ33/'POF 08-09 | despesa (SCN124)'!$DB33,"")</f>
        <v>8.3752289530076608E-3</v>
      </c>
      <c r="BA34" s="20">
        <f>IFERROR('POF 08-09 | despesa (SCN124)'!BA33/'POF 08-09 | despesa (SCN124)'!$DB33,"")</f>
        <v>8.0734283597079376E-3</v>
      </c>
      <c r="BB34" s="20">
        <f>IFERROR('POF 08-09 | despesa (SCN124)'!BB33/'POF 08-09 | despesa (SCN124)'!$DB33,"")</f>
        <v>8.4878330850462012E-3</v>
      </c>
      <c r="BC34" s="20">
        <f>IFERROR('POF 08-09 | despesa (SCN124)'!BC33/'POF 08-09 | despesa (SCN124)'!$DB33,"")</f>
        <v>9.0857552362679974E-3</v>
      </c>
      <c r="BD34" s="20">
        <f>IFERROR('POF 08-09 | despesa (SCN124)'!BD33/'POF 08-09 | despesa (SCN124)'!$DB33,"")</f>
        <v>9.4674627762518938E-3</v>
      </c>
      <c r="BE34" s="20">
        <f>IFERROR('POF 08-09 | despesa (SCN124)'!BE33/'POF 08-09 | despesa (SCN124)'!$DB33,"")</f>
        <v>1.1114664173189067E-2</v>
      </c>
      <c r="BF34" s="20">
        <f>IFERROR('POF 08-09 | despesa (SCN124)'!BF33/'POF 08-09 | despesa (SCN124)'!$DB33,"")</f>
        <v>9.203348078411392E-3</v>
      </c>
      <c r="BG34" s="20">
        <f>IFERROR('POF 08-09 | despesa (SCN124)'!BG33/'POF 08-09 | despesa (SCN124)'!$DB33,"")</f>
        <v>9.8857159744585067E-3</v>
      </c>
      <c r="BH34" s="20">
        <f>IFERROR('POF 08-09 | despesa (SCN124)'!BH33/'POF 08-09 | despesa (SCN124)'!$DB33,"")</f>
        <v>6.534009604605988E-3</v>
      </c>
      <c r="BI34" s="20">
        <f>IFERROR('POF 08-09 | despesa (SCN124)'!BI33/'POF 08-09 | despesa (SCN124)'!$DB33,"")</f>
        <v>9.7753367717953767E-3</v>
      </c>
      <c r="BJ34" s="20">
        <f>IFERROR('POF 08-09 | despesa (SCN124)'!BJ33/'POF 08-09 | despesa (SCN124)'!$DB33,"")</f>
        <v>7.4443824080145122E-3</v>
      </c>
      <c r="BK34" s="20">
        <f>IFERROR('POF 08-09 | despesa (SCN124)'!BK33/'POF 08-09 | despesa (SCN124)'!$DB33,"")</f>
        <v>7.8612107832007842E-3</v>
      </c>
      <c r="BL34" s="20">
        <f>IFERROR('POF 08-09 | despesa (SCN124)'!BL33/'POF 08-09 | despesa (SCN124)'!$DB33,"")</f>
        <v>8.7995996375033903E-3</v>
      </c>
      <c r="BM34" s="20">
        <f>IFERROR('POF 08-09 | despesa (SCN124)'!BM33/'POF 08-09 | despesa (SCN124)'!$DB33,"")</f>
        <v>1.1132622421735235E-2</v>
      </c>
      <c r="BN34" s="20">
        <f>IFERROR('POF 08-09 | despesa (SCN124)'!BN33/'POF 08-09 | despesa (SCN124)'!$DB33,"")</f>
        <v>8.7651777487980087E-3</v>
      </c>
      <c r="BO34" s="20">
        <f>IFERROR('POF 08-09 | despesa (SCN124)'!BO33/'POF 08-09 | despesa (SCN124)'!$DB33,"")</f>
        <v>9.1668538910275477E-3</v>
      </c>
      <c r="BP34" s="20">
        <f>IFERROR('POF 08-09 | despesa (SCN124)'!BP33/'POF 08-09 | despesa (SCN124)'!$DB33,"")</f>
        <v>6.3643327044078423E-3</v>
      </c>
      <c r="BQ34" s="20">
        <f>IFERROR('POF 08-09 | despesa (SCN124)'!BQ33/'POF 08-09 | despesa (SCN124)'!$DB33,"")</f>
        <v>8.5195923669457788E-3</v>
      </c>
      <c r="BR34" s="20">
        <f>IFERROR('POF 08-09 | despesa (SCN124)'!BR33/'POF 08-09 | despesa (SCN124)'!$DB33,"")</f>
        <v>1.2982948202289714E-2</v>
      </c>
      <c r="BS34" s="20">
        <f>IFERROR('POF 08-09 | despesa (SCN124)'!BS33/'POF 08-09 | despesa (SCN124)'!$DB33,"")</f>
        <v>9.3400680454975953E-3</v>
      </c>
      <c r="BT34" s="20">
        <f>IFERROR('POF 08-09 | despesa (SCN124)'!BT33/'POF 08-09 | despesa (SCN124)'!$DB33,"")</f>
        <v>8.3945505517120048E-3</v>
      </c>
      <c r="BU34" s="20">
        <f>IFERROR('POF 08-09 | despesa (SCN124)'!BU33/'POF 08-09 | despesa (SCN124)'!$DB33,"")</f>
        <v>9.9688715566020498E-3</v>
      </c>
      <c r="BV34" s="20">
        <f>IFERROR('POF 08-09 | despesa (SCN124)'!BV33/'POF 08-09 | despesa (SCN124)'!$DB33,"")</f>
        <v>7.9291966070730475E-3</v>
      </c>
      <c r="BW34" s="20">
        <f>IFERROR('POF 08-09 | despesa (SCN124)'!BW33/'POF 08-09 | despesa (SCN124)'!$DB33,"")</f>
        <v>7.1110705456243978E-3</v>
      </c>
      <c r="BX34" s="20">
        <f>IFERROR('POF 08-09 | despesa (SCN124)'!BX33/'POF 08-09 | despesa (SCN124)'!$DB33,"")</f>
        <v>9.5338581361733895E-3</v>
      </c>
      <c r="BY34" s="20">
        <f>IFERROR('POF 08-09 | despesa (SCN124)'!BY33/'POF 08-09 | despesa (SCN124)'!$DB33,"")</f>
        <v>8.0027797618185768E-3</v>
      </c>
      <c r="BZ34" s="20">
        <f>IFERROR('POF 08-09 | despesa (SCN124)'!BZ33/'POF 08-09 | despesa (SCN124)'!$DB33,"")</f>
        <v>1.0167606575521371E-2</v>
      </c>
      <c r="CA34" s="20">
        <f>IFERROR('POF 08-09 | despesa (SCN124)'!CA33/'POF 08-09 | despesa (SCN124)'!$DB33,"")</f>
        <v>7.0558802519343454E-3</v>
      </c>
      <c r="CB34" s="20">
        <f>IFERROR('POF 08-09 | despesa (SCN124)'!CB33/'POF 08-09 | despesa (SCN124)'!$DB33,"")</f>
        <v>7.6726725183839713E-3</v>
      </c>
      <c r="CC34" s="20">
        <f>IFERROR('POF 08-09 | despesa (SCN124)'!CC33/'POF 08-09 | despesa (SCN124)'!$DB33,"")</f>
        <v>8.154449875681492E-3</v>
      </c>
      <c r="CD34" s="20">
        <f>IFERROR('POF 08-09 | despesa (SCN124)'!CD33/'POF 08-09 | despesa (SCN124)'!$DB33,"")</f>
        <v>7.7058383727162264E-3</v>
      </c>
      <c r="CE34" s="20">
        <f>IFERROR('POF 08-09 | despesa (SCN124)'!CE33/'POF 08-09 | despesa (SCN124)'!$DB33,"")</f>
        <v>5.8607613717527015E-3</v>
      </c>
      <c r="CF34" s="20">
        <f>IFERROR('POF 08-09 | despesa (SCN124)'!CF33/'POF 08-09 | despesa (SCN124)'!$DB33,"")</f>
        <v>4.938856631332522E-3</v>
      </c>
      <c r="CG34" s="20">
        <f>IFERROR('POF 08-09 | despesa (SCN124)'!CG33/'POF 08-09 | despesa (SCN124)'!$DB33,"")</f>
        <v>6.9471053702776829E-3</v>
      </c>
      <c r="CH34" s="20">
        <f>IFERROR('POF 08-09 | despesa (SCN124)'!CH33/'POF 08-09 | despesa (SCN124)'!$DB33,"")</f>
        <v>6.6373574694236995E-3</v>
      </c>
      <c r="CI34" s="20">
        <f>IFERROR('POF 08-09 | despesa (SCN124)'!CI33/'POF 08-09 | despesa (SCN124)'!$DB33,"")</f>
        <v>7.563836322067162E-3</v>
      </c>
      <c r="CJ34" s="20">
        <f>IFERROR('POF 08-09 | despesa (SCN124)'!CJ33/'POF 08-09 | despesa (SCN124)'!$DB33,"")</f>
        <v>6.0584136440221059E-3</v>
      </c>
      <c r="CK34" s="20">
        <f>IFERROR('POF 08-09 | despesa (SCN124)'!CK33/'POF 08-09 | despesa (SCN124)'!$DB33,"")</f>
        <v>6.4785876404145678E-3</v>
      </c>
      <c r="CL34" s="20">
        <f>IFERROR('POF 08-09 | despesa (SCN124)'!CL33/'POF 08-09 | despesa (SCN124)'!$DB33,"")</f>
        <v>4.5319525637613567E-3</v>
      </c>
      <c r="CM34" s="20">
        <f>IFERROR('POF 08-09 | despesa (SCN124)'!CM33/'POF 08-09 | despesa (SCN124)'!$DB33,"")</f>
        <v>6.6406329933961679E-3</v>
      </c>
      <c r="CN34" s="20">
        <f>IFERROR('POF 08-09 | despesa (SCN124)'!CN33/'POF 08-09 | despesa (SCN124)'!$DB33,"")</f>
        <v>4.6655875228291989E-3</v>
      </c>
      <c r="CO34" s="20">
        <f>IFERROR('POF 08-09 | despesa (SCN124)'!CO33/'POF 08-09 | despesa (SCN124)'!$DB33,"")</f>
        <v>4.9451352052762802E-3</v>
      </c>
      <c r="CP34" s="20">
        <f>IFERROR('POF 08-09 | despesa (SCN124)'!CP33/'POF 08-09 | despesa (SCN124)'!$DB33,"")</f>
        <v>8.4630953221118532E-3</v>
      </c>
      <c r="CQ34" s="20">
        <f>IFERROR('POF 08-09 | despesa (SCN124)'!CQ33/'POF 08-09 | despesa (SCN124)'!$DB33,"")</f>
        <v>4.5316400736047455E-3</v>
      </c>
      <c r="CR34" s="20">
        <f>IFERROR('POF 08-09 | despesa (SCN124)'!CR33/'POF 08-09 | despesa (SCN124)'!$DB33,"")</f>
        <v>4.9358641612987485E-3</v>
      </c>
      <c r="CS34" s="20">
        <f>IFERROR('POF 08-09 | despesa (SCN124)'!CS33/'POF 08-09 | despesa (SCN124)'!$DB33,"")</f>
        <v>5.9722735181262894E-3</v>
      </c>
      <c r="CT34" s="20">
        <f>IFERROR('POF 08-09 | despesa (SCN124)'!CT33/'POF 08-09 | despesa (SCN124)'!$DB33,"")</f>
        <v>4.8720393961090439E-3</v>
      </c>
      <c r="CU34" s="20">
        <f>IFERROR('POF 08-09 | despesa (SCN124)'!CU33/'POF 08-09 | despesa (SCN124)'!$DB33,"")</f>
        <v>5.7001323039145377E-3</v>
      </c>
      <c r="CV34" s="20">
        <f>IFERROR('POF 08-09 | despesa (SCN124)'!CV33/'POF 08-09 | despesa (SCN124)'!$DB33,"")</f>
        <v>5.5765799052841852E-3</v>
      </c>
      <c r="CW34" s="20">
        <f>IFERROR('POF 08-09 | despesa (SCN124)'!CW33/'POF 08-09 | despesa (SCN124)'!$DB33,"")</f>
        <v>3.4649489006538122E-3</v>
      </c>
      <c r="CX34" s="20">
        <f>IFERROR('POF 08-09 | despesa (SCN124)'!CX33/'POF 08-09 | despesa (SCN124)'!$DB33,"")</f>
        <v>4.4166319603568894E-3</v>
      </c>
      <c r="CY34" s="20">
        <f>IFERROR('POF 08-09 | despesa (SCN124)'!CY33/'POF 08-09 | despesa (SCN124)'!$DB33,"")</f>
        <v>4.9063136274516798E-3</v>
      </c>
      <c r="CZ34" s="20">
        <f>IFERROR('POF 08-09 | despesa (SCN124)'!CZ33/'POF 08-09 | despesa (SCN124)'!$DB33,"")</f>
        <v>4.4679544161448561E-3</v>
      </c>
      <c r="DA34" s="20">
        <f>IFERROR('POF 08-09 | despesa (SCN124)'!DA33/'POF 08-09 | despesa (SCN124)'!$DB33,"")</f>
        <v>3.2422197948600807E-3</v>
      </c>
      <c r="DB34" s="21">
        <f>IFERROR('POF 08-09 | despesa (SCN124)'!DB33/'POF 08-09 | despesa (SCN124)'!$DB33,"")</f>
        <v>1</v>
      </c>
      <c r="DD34" s="26">
        <v>11438</v>
      </c>
      <c r="DF34" s="34">
        <f t="shared" si="100"/>
        <v>193.56890208809426</v>
      </c>
      <c r="DG34" s="20">
        <f t="shared" si="1"/>
        <v>194.85204540298568</v>
      </c>
      <c r="DH34" s="20">
        <f t="shared" si="2"/>
        <v>199.71202199018302</v>
      </c>
      <c r="DI34" s="20">
        <f t="shared" si="3"/>
        <v>190.85724386451653</v>
      </c>
      <c r="DJ34" s="20">
        <f t="shared" si="4"/>
        <v>174.10343129004002</v>
      </c>
      <c r="DK34" s="20">
        <f t="shared" si="5"/>
        <v>147.20488903758599</v>
      </c>
      <c r="DL34" s="20">
        <f t="shared" si="6"/>
        <v>168.17029478397956</v>
      </c>
      <c r="DM34" s="20">
        <f t="shared" si="7"/>
        <v>187.83648538582187</v>
      </c>
      <c r="DN34" s="20">
        <f t="shared" si="8"/>
        <v>171.5885959318947</v>
      </c>
      <c r="DO34" s="20">
        <f t="shared" si="9"/>
        <v>177.88563870451199</v>
      </c>
      <c r="DP34" s="20">
        <f t="shared" si="10"/>
        <v>191.84990454254648</v>
      </c>
      <c r="DQ34" s="20">
        <f t="shared" si="11"/>
        <v>163.94769123556159</v>
      </c>
      <c r="DR34" s="20">
        <f t="shared" si="12"/>
        <v>161.3184602432305</v>
      </c>
      <c r="DS34" s="20">
        <f t="shared" si="13"/>
        <v>141.88750897790484</v>
      </c>
      <c r="DT34" s="20">
        <f t="shared" si="14"/>
        <v>191.18402773311539</v>
      </c>
      <c r="DU34" s="20">
        <f t="shared" si="15"/>
        <v>137.11178298736911</v>
      </c>
      <c r="DV34" s="20">
        <f t="shared" si="16"/>
        <v>167.78102702136482</v>
      </c>
      <c r="DW34" s="20">
        <f t="shared" si="17"/>
        <v>149.18591628001207</v>
      </c>
      <c r="DX34" s="20">
        <f t="shared" si="18"/>
        <v>171.04979412398299</v>
      </c>
      <c r="DY34" s="20">
        <f t="shared" si="19"/>
        <v>146.78103733121586</v>
      </c>
      <c r="DZ34" s="20">
        <f t="shared" si="20"/>
        <v>147.16615721043277</v>
      </c>
      <c r="EA34" s="20">
        <f t="shared" si="21"/>
        <v>166.74165954645042</v>
      </c>
      <c r="EB34" s="20">
        <f t="shared" si="22"/>
        <v>131.56637360971524</v>
      </c>
      <c r="EC34" s="20">
        <f t="shared" si="23"/>
        <v>127.81043541884442</v>
      </c>
      <c r="ED34" s="20">
        <f t="shared" si="24"/>
        <v>125.06129767882555</v>
      </c>
      <c r="EE34" s="20">
        <f t="shared" si="25"/>
        <v>148.23518420475727</v>
      </c>
      <c r="EF34" s="20">
        <f t="shared" si="26"/>
        <v>186.88429004610705</v>
      </c>
      <c r="EG34" s="20">
        <f t="shared" si="27"/>
        <v>130.87323334777832</v>
      </c>
      <c r="EH34" s="20">
        <f t="shared" si="28"/>
        <v>137.66690217013999</v>
      </c>
      <c r="EI34" s="20">
        <f t="shared" si="29"/>
        <v>125.73902829966961</v>
      </c>
      <c r="EJ34" s="20">
        <f t="shared" si="30"/>
        <v>120.16125548532773</v>
      </c>
      <c r="EK34" s="20">
        <f t="shared" si="31"/>
        <v>131.81495145736216</v>
      </c>
      <c r="EL34" s="20">
        <f t="shared" si="32"/>
        <v>126.21875994276208</v>
      </c>
      <c r="EM34" s="20">
        <f t="shared" si="33"/>
        <v>168.20729257940823</v>
      </c>
      <c r="EN34" s="20">
        <f t="shared" si="34"/>
        <v>121.80826831566203</v>
      </c>
      <c r="EO34" s="20">
        <f t="shared" si="35"/>
        <v>124.946705630545</v>
      </c>
      <c r="EP34" s="20">
        <f t="shared" si="36"/>
        <v>146.84392871765195</v>
      </c>
      <c r="EQ34" s="20">
        <f t="shared" si="37"/>
        <v>120.1371092936394</v>
      </c>
      <c r="ER34" s="20">
        <f t="shared" si="38"/>
        <v>123.88527905430493</v>
      </c>
      <c r="ES34" s="20">
        <f t="shared" si="39"/>
        <v>147.08677633069985</v>
      </c>
      <c r="ET34" s="20">
        <f t="shared" si="40"/>
        <v>141.36918908517438</v>
      </c>
      <c r="EU34" s="20">
        <f t="shared" si="41"/>
        <v>135.58855034120961</v>
      </c>
      <c r="EV34" s="20">
        <f t="shared" si="42"/>
        <v>108.12436312547597</v>
      </c>
      <c r="EW34" s="20">
        <f t="shared" si="43"/>
        <v>110.68777847369812</v>
      </c>
      <c r="EX34" s="20">
        <f t="shared" si="44"/>
        <v>108.05355782810301</v>
      </c>
      <c r="EY34" s="20">
        <f t="shared" si="45"/>
        <v>96.33035831436446</v>
      </c>
      <c r="EZ34" s="20">
        <f t="shared" si="46"/>
        <v>95.79586876450162</v>
      </c>
      <c r="FA34" s="20">
        <f t="shared" si="47"/>
        <v>92.343873578339384</v>
      </c>
      <c r="FB34" s="20">
        <f t="shared" si="48"/>
        <v>97.083834826758448</v>
      </c>
      <c r="FC34" s="20">
        <f t="shared" si="49"/>
        <v>103.92286839243336</v>
      </c>
      <c r="FD34" s="20">
        <f t="shared" si="50"/>
        <v>108.28883923476916</v>
      </c>
      <c r="FE34" s="20">
        <f t="shared" si="51"/>
        <v>127.12952881293656</v>
      </c>
      <c r="FF34" s="20">
        <f t="shared" si="52"/>
        <v>105.2678953208695</v>
      </c>
      <c r="FG34" s="20">
        <f t="shared" si="53"/>
        <v>113.07281931585641</v>
      </c>
      <c r="FH34" s="20">
        <f t="shared" si="54"/>
        <v>74.736001857483288</v>
      </c>
      <c r="FI34" s="20">
        <f t="shared" si="55"/>
        <v>111.81030199579551</v>
      </c>
      <c r="FJ34" s="20">
        <f t="shared" si="56"/>
        <v>85.148845982869986</v>
      </c>
      <c r="FK34" s="20">
        <f t="shared" si="57"/>
        <v>89.916528938250565</v>
      </c>
      <c r="FL34" s="20">
        <f t="shared" si="58"/>
        <v>100.64982065376378</v>
      </c>
      <c r="FM34" s="20">
        <f t="shared" si="59"/>
        <v>127.33493525980762</v>
      </c>
      <c r="FN34" s="20">
        <f t="shared" si="60"/>
        <v>100.25610309075162</v>
      </c>
      <c r="FO34" s="20">
        <f t="shared" si="61"/>
        <v>104.85047480557309</v>
      </c>
      <c r="FP34" s="20">
        <f t="shared" si="62"/>
        <v>72.795237473016897</v>
      </c>
      <c r="FQ34" s="20">
        <f t="shared" si="63"/>
        <v>97.447097493125824</v>
      </c>
      <c r="FR34" s="20">
        <f t="shared" si="64"/>
        <v>148.49896153778974</v>
      </c>
      <c r="FS34" s="20">
        <f t="shared" si="65"/>
        <v>106.8316983044015</v>
      </c>
      <c r="FT34" s="20">
        <f t="shared" si="66"/>
        <v>96.016869210481914</v>
      </c>
      <c r="FU34" s="20">
        <f t="shared" si="67"/>
        <v>114.02395286441424</v>
      </c>
      <c r="FV34" s="20">
        <f t="shared" si="68"/>
        <v>90.694150791701517</v>
      </c>
      <c r="FW34" s="20">
        <f t="shared" si="69"/>
        <v>81.336424900851867</v>
      </c>
      <c r="FX34" s="20">
        <f t="shared" si="70"/>
        <v>109.04826936155123</v>
      </c>
      <c r="FY34" s="20">
        <f t="shared" si="71"/>
        <v>91.535794915680881</v>
      </c>
      <c r="FZ34" s="20">
        <f t="shared" si="72"/>
        <v>116.29708401081344</v>
      </c>
      <c r="GA34" s="20">
        <f t="shared" si="73"/>
        <v>80.705158321625049</v>
      </c>
      <c r="GB34" s="20">
        <f t="shared" si="74"/>
        <v>87.760028265275864</v>
      </c>
      <c r="GC34" s="20">
        <f t="shared" si="75"/>
        <v>93.270597678044908</v>
      </c>
      <c r="GD34" s="20">
        <f t="shared" si="76"/>
        <v>88.139379307128195</v>
      </c>
      <c r="GE34" s="20">
        <f t="shared" si="77"/>
        <v>67.035388570107401</v>
      </c>
      <c r="GF34" s="20">
        <f t="shared" si="78"/>
        <v>56.49064214918139</v>
      </c>
      <c r="GG34" s="20">
        <f t="shared" si="79"/>
        <v>79.460991225236143</v>
      </c>
      <c r="GH34" s="20">
        <f t="shared" si="80"/>
        <v>75.918094735268269</v>
      </c>
      <c r="GI34" s="20">
        <f t="shared" si="81"/>
        <v>86.515159851804199</v>
      </c>
      <c r="GJ34" s="20">
        <f t="shared" si="82"/>
        <v>69.296135260324846</v>
      </c>
      <c r="GK34" s="20">
        <f t="shared" si="83"/>
        <v>74.102085431061823</v>
      </c>
      <c r="GL34" s="20">
        <f t="shared" si="84"/>
        <v>51.836473424302397</v>
      </c>
      <c r="GM34" s="20">
        <f t="shared" si="85"/>
        <v>75.955560178465362</v>
      </c>
      <c r="GN34" s="20">
        <f t="shared" si="86"/>
        <v>53.364990086120379</v>
      </c>
      <c r="GO34" s="20">
        <f t="shared" si="87"/>
        <v>56.562456477950093</v>
      </c>
      <c r="GP34" s="20">
        <f t="shared" si="88"/>
        <v>96.800884294315381</v>
      </c>
      <c r="GQ34" s="20">
        <f t="shared" si="89"/>
        <v>51.832899161891078</v>
      </c>
      <c r="GR34" s="20">
        <f t="shared" si="90"/>
        <v>56.456414276935085</v>
      </c>
      <c r="GS34" s="20">
        <f t="shared" si="91"/>
        <v>68.310864500328492</v>
      </c>
      <c r="GT34" s="20">
        <f t="shared" si="92"/>
        <v>55.726386612695244</v>
      </c>
      <c r="GU34" s="20">
        <f t="shared" si="93"/>
        <v>65.198113292174483</v>
      </c>
      <c r="GV34" s="20">
        <f t="shared" si="94"/>
        <v>63.784920956640512</v>
      </c>
      <c r="GW34" s="20">
        <f t="shared" si="95"/>
        <v>39.632085525678306</v>
      </c>
      <c r="GX34" s="20">
        <f t="shared" si="96"/>
        <v>50.517436362562101</v>
      </c>
      <c r="GY34" s="20">
        <f t="shared" si="97"/>
        <v>56.118415270792312</v>
      </c>
      <c r="GZ34" s="20">
        <f t="shared" si="98"/>
        <v>51.104462611864861</v>
      </c>
      <c r="HA34" s="21">
        <f t="shared" si="99"/>
        <v>37.084510013609602</v>
      </c>
    </row>
    <row r="35" spans="2:209" x14ac:dyDescent="0.3">
      <c r="B35" s="6">
        <v>10935</v>
      </c>
      <c r="C35" s="13" t="s">
        <v>136</v>
      </c>
      <c r="D35" s="13">
        <v>32</v>
      </c>
      <c r="E35" s="13" t="str">
        <f t="shared" si="0"/>
        <v>S</v>
      </c>
      <c r="F35" s="20">
        <f>IFERROR('POF 08-09 | despesa (SCN124)'!F34/'POF 08-09 | despesa (SCN124)'!$DB34,"")</f>
        <v>2.0971737541492098E-2</v>
      </c>
      <c r="G35" s="20">
        <f>IFERROR('POF 08-09 | despesa (SCN124)'!G34/'POF 08-09 | despesa (SCN124)'!$DB34,"")</f>
        <v>2.0301316810125064E-2</v>
      </c>
      <c r="H35" s="20">
        <f>IFERROR('POF 08-09 | despesa (SCN124)'!H34/'POF 08-09 | despesa (SCN124)'!$DB34,"")</f>
        <v>2.1750212166769162E-2</v>
      </c>
      <c r="I35" s="20">
        <f>IFERROR('POF 08-09 | despesa (SCN124)'!I34/'POF 08-09 | despesa (SCN124)'!$DB34,"")</f>
        <v>2.00046669990585E-2</v>
      </c>
      <c r="J35" s="20">
        <f>IFERROR('POF 08-09 | despesa (SCN124)'!J34/'POF 08-09 | despesa (SCN124)'!$DB34,"")</f>
        <v>1.6707453738557389E-2</v>
      </c>
      <c r="K35" s="20">
        <f>IFERROR('POF 08-09 | despesa (SCN124)'!K34/'POF 08-09 | despesa (SCN124)'!$DB34,"")</f>
        <v>1.5047385670625763E-2</v>
      </c>
      <c r="L35" s="20">
        <f>IFERROR('POF 08-09 | despesa (SCN124)'!L34/'POF 08-09 | despesa (SCN124)'!$DB34,"")</f>
        <v>1.509532391518076E-2</v>
      </c>
      <c r="M35" s="20">
        <f>IFERROR('POF 08-09 | despesa (SCN124)'!M34/'POF 08-09 | despesa (SCN124)'!$DB34,"")</f>
        <v>1.7834727741652678E-2</v>
      </c>
      <c r="N35" s="20">
        <f>IFERROR('POF 08-09 | despesa (SCN124)'!N34/'POF 08-09 | despesa (SCN124)'!$DB34,"")</f>
        <v>1.5700011588828427E-2</v>
      </c>
      <c r="O35" s="20">
        <f>IFERROR('POF 08-09 | despesa (SCN124)'!O34/'POF 08-09 | despesa (SCN124)'!$DB34,"")</f>
        <v>1.6577150976531129E-2</v>
      </c>
      <c r="P35" s="20">
        <f>IFERROR('POF 08-09 | despesa (SCN124)'!P34/'POF 08-09 | despesa (SCN124)'!$DB34,"")</f>
        <v>1.4978145289991775E-2</v>
      </c>
      <c r="Q35" s="20">
        <f>IFERROR('POF 08-09 | despesa (SCN124)'!Q34/'POF 08-09 | despesa (SCN124)'!$DB34,"")</f>
        <v>1.2996976761936591E-2</v>
      </c>
      <c r="R35" s="20">
        <f>IFERROR('POF 08-09 | despesa (SCN124)'!R34/'POF 08-09 | despesa (SCN124)'!$DB34,"")</f>
        <v>1.3476372045398033E-2</v>
      </c>
      <c r="S35" s="20">
        <f>IFERROR('POF 08-09 | despesa (SCN124)'!S34/'POF 08-09 | despesa (SCN124)'!$DB34,"")</f>
        <v>1.3438407631964485E-2</v>
      </c>
      <c r="T35" s="20">
        <f>IFERROR('POF 08-09 | despesa (SCN124)'!T34/'POF 08-09 | despesa (SCN124)'!$DB34,"")</f>
        <v>1.2378432266555908E-2</v>
      </c>
      <c r="U35" s="20">
        <f>IFERROR('POF 08-09 | despesa (SCN124)'!U34/'POF 08-09 | despesa (SCN124)'!$DB34,"")</f>
        <v>1.0523664703883672E-2</v>
      </c>
      <c r="V35" s="20">
        <f>IFERROR('POF 08-09 | despesa (SCN124)'!V34/'POF 08-09 | despesa (SCN124)'!$DB34,"")</f>
        <v>1.306615342524463E-2</v>
      </c>
      <c r="W35" s="20">
        <f>IFERROR('POF 08-09 | despesa (SCN124)'!W34/'POF 08-09 | despesa (SCN124)'!$DB34,"")</f>
        <v>1.2166709720310254E-2</v>
      </c>
      <c r="X35" s="20">
        <f>IFERROR('POF 08-09 | despesa (SCN124)'!X34/'POF 08-09 | despesa (SCN124)'!$DB34,"")</f>
        <v>1.1643617005092446E-2</v>
      </c>
      <c r="Y35" s="20">
        <f>IFERROR('POF 08-09 | despesa (SCN124)'!Y34/'POF 08-09 | despesa (SCN124)'!$DB34,"")</f>
        <v>1.1910939056064912E-2</v>
      </c>
      <c r="Z35" s="20">
        <f>IFERROR('POF 08-09 | despesa (SCN124)'!Z34/'POF 08-09 | despesa (SCN124)'!$DB34,"")</f>
        <v>8.6270313656001997E-3</v>
      </c>
      <c r="AA35" s="20">
        <f>IFERROR('POF 08-09 | despesa (SCN124)'!AA34/'POF 08-09 | despesa (SCN124)'!$DB34,"")</f>
        <v>1.3533402126095575E-2</v>
      </c>
      <c r="AB35" s="20">
        <f>IFERROR('POF 08-09 | despesa (SCN124)'!AB34/'POF 08-09 | despesa (SCN124)'!$DB34,"")</f>
        <v>1.1311814546220282E-2</v>
      </c>
      <c r="AC35" s="20">
        <f>IFERROR('POF 08-09 | despesa (SCN124)'!AC34/'POF 08-09 | despesa (SCN124)'!$DB34,"")</f>
        <v>1.2792854519752216E-2</v>
      </c>
      <c r="AD35" s="20">
        <f>IFERROR('POF 08-09 | despesa (SCN124)'!AD34/'POF 08-09 | despesa (SCN124)'!$DB34,"")</f>
        <v>1.3360571220473303E-2</v>
      </c>
      <c r="AE35" s="20">
        <f>IFERROR('POF 08-09 | despesa (SCN124)'!AE34/'POF 08-09 | despesa (SCN124)'!$DB34,"")</f>
        <v>1.255683195979721E-2</v>
      </c>
      <c r="AF35" s="20">
        <f>IFERROR('POF 08-09 | despesa (SCN124)'!AF34/'POF 08-09 | despesa (SCN124)'!$DB34,"")</f>
        <v>9.6038973612861886E-3</v>
      </c>
      <c r="AG35" s="20">
        <f>IFERROR('POF 08-09 | despesa (SCN124)'!AG34/'POF 08-09 | despesa (SCN124)'!$DB34,"")</f>
        <v>1.3466226140382649E-2</v>
      </c>
      <c r="AH35" s="20">
        <f>IFERROR('POF 08-09 | despesa (SCN124)'!AH34/'POF 08-09 | despesa (SCN124)'!$DB34,"")</f>
        <v>1.6305664905221291E-2</v>
      </c>
      <c r="AI35" s="20">
        <f>IFERROR('POF 08-09 | despesa (SCN124)'!AI34/'POF 08-09 | despesa (SCN124)'!$DB34,"")</f>
        <v>1.0507440888306775E-2</v>
      </c>
      <c r="AJ35" s="20">
        <f>IFERROR('POF 08-09 | despesa (SCN124)'!AJ34/'POF 08-09 | despesa (SCN124)'!$DB34,"")</f>
        <v>1.2803685499752797E-2</v>
      </c>
      <c r="AK35" s="20">
        <f>IFERROR('POF 08-09 | despesa (SCN124)'!AK34/'POF 08-09 | despesa (SCN124)'!$DB34,"")</f>
        <v>7.6214864045548551E-3</v>
      </c>
      <c r="AL35" s="20">
        <f>IFERROR('POF 08-09 | despesa (SCN124)'!AL34/'POF 08-09 | despesa (SCN124)'!$DB34,"")</f>
        <v>1.0368968685643317E-2</v>
      </c>
      <c r="AM35" s="20">
        <f>IFERROR('POF 08-09 | despesa (SCN124)'!AM34/'POF 08-09 | despesa (SCN124)'!$DB34,"")</f>
        <v>9.3509812250548441E-3</v>
      </c>
      <c r="AN35" s="20">
        <f>IFERROR('POF 08-09 | despesa (SCN124)'!AN34/'POF 08-09 | despesa (SCN124)'!$DB34,"")</f>
        <v>1.1351840209382054E-2</v>
      </c>
      <c r="AO35" s="20">
        <f>IFERROR('POF 08-09 | despesa (SCN124)'!AO34/'POF 08-09 | despesa (SCN124)'!$DB34,"")</f>
        <v>9.6762292985856993E-3</v>
      </c>
      <c r="AP35" s="20">
        <f>IFERROR('POF 08-09 | despesa (SCN124)'!AP34/'POF 08-09 | despesa (SCN124)'!$DB34,"")</f>
        <v>9.6597605564769443E-3</v>
      </c>
      <c r="AQ35" s="20">
        <f>IFERROR('POF 08-09 | despesa (SCN124)'!AQ34/'POF 08-09 | despesa (SCN124)'!$DB34,"")</f>
        <v>9.4197690791379598E-3</v>
      </c>
      <c r="AR35" s="20">
        <f>IFERROR('POF 08-09 | despesa (SCN124)'!AR34/'POF 08-09 | despesa (SCN124)'!$DB34,"")</f>
        <v>1.0435084360362201E-2</v>
      </c>
      <c r="AS35" s="20">
        <f>IFERROR('POF 08-09 | despesa (SCN124)'!AS34/'POF 08-09 | despesa (SCN124)'!$DB34,"")</f>
        <v>9.4161543812245948E-3</v>
      </c>
      <c r="AT35" s="20">
        <f>IFERROR('POF 08-09 | despesa (SCN124)'!AT34/'POF 08-09 | despesa (SCN124)'!$DB34,"")</f>
        <v>1.1750350877838354E-2</v>
      </c>
      <c r="AU35" s="20">
        <f>IFERROR('POF 08-09 | despesa (SCN124)'!AU34/'POF 08-09 | despesa (SCN124)'!$DB34,"")</f>
        <v>1.0418182106593706E-2</v>
      </c>
      <c r="AV35" s="20">
        <f>IFERROR('POF 08-09 | despesa (SCN124)'!AV34/'POF 08-09 | despesa (SCN124)'!$DB34,"")</f>
        <v>9.5871590491350064E-3</v>
      </c>
      <c r="AW35" s="20">
        <f>IFERROR('POF 08-09 | despesa (SCN124)'!AW34/'POF 08-09 | despesa (SCN124)'!$DB34,"")</f>
        <v>1.1545123077734601E-2</v>
      </c>
      <c r="AX35" s="20">
        <f>IFERROR('POF 08-09 | despesa (SCN124)'!AX34/'POF 08-09 | despesa (SCN124)'!$DB34,"")</f>
        <v>1.0632925810509768E-2</v>
      </c>
      <c r="AY35" s="20">
        <f>IFERROR('POF 08-09 | despesa (SCN124)'!AY34/'POF 08-09 | despesa (SCN124)'!$DB34,"")</f>
        <v>7.4995322558714791E-3</v>
      </c>
      <c r="AZ35" s="20">
        <f>IFERROR('POF 08-09 | despesa (SCN124)'!AZ34/'POF 08-09 | despesa (SCN124)'!$DB34,"")</f>
        <v>1.0040964911944545E-2</v>
      </c>
      <c r="BA35" s="20">
        <f>IFERROR('POF 08-09 | despesa (SCN124)'!BA34/'POF 08-09 | despesa (SCN124)'!$DB34,"")</f>
        <v>8.0089203092694201E-3</v>
      </c>
      <c r="BB35" s="20">
        <f>IFERROR('POF 08-09 | despesa (SCN124)'!BB34/'POF 08-09 | despesa (SCN124)'!$DB34,"")</f>
        <v>8.5854275432396387E-3</v>
      </c>
      <c r="BC35" s="20">
        <f>IFERROR('POF 08-09 | despesa (SCN124)'!BC34/'POF 08-09 | despesa (SCN124)'!$DB34,"")</f>
        <v>8.4137669091529487E-3</v>
      </c>
      <c r="BD35" s="20">
        <f>IFERROR('POF 08-09 | despesa (SCN124)'!BD34/'POF 08-09 | despesa (SCN124)'!$DB34,"")</f>
        <v>9.1337250498474409E-3</v>
      </c>
      <c r="BE35" s="20">
        <f>IFERROR('POF 08-09 | despesa (SCN124)'!BE34/'POF 08-09 | despesa (SCN124)'!$DB34,"")</f>
        <v>7.9891473243421732E-3</v>
      </c>
      <c r="BF35" s="20">
        <f>IFERROR('POF 08-09 | despesa (SCN124)'!BF34/'POF 08-09 | despesa (SCN124)'!$DB34,"")</f>
        <v>8.0005141811946255E-3</v>
      </c>
      <c r="BG35" s="20">
        <f>IFERROR('POF 08-09 | despesa (SCN124)'!BG34/'POF 08-09 | despesa (SCN124)'!$DB34,"")</f>
        <v>7.9223571055895125E-3</v>
      </c>
      <c r="BH35" s="20">
        <f>IFERROR('POF 08-09 | despesa (SCN124)'!BH34/'POF 08-09 | despesa (SCN124)'!$DB34,"")</f>
        <v>8.0150032907929554E-3</v>
      </c>
      <c r="BI35" s="20">
        <f>IFERROR('POF 08-09 | despesa (SCN124)'!BI34/'POF 08-09 | despesa (SCN124)'!$DB34,"")</f>
        <v>6.7734671080872649E-3</v>
      </c>
      <c r="BJ35" s="20">
        <f>IFERROR('POF 08-09 | despesa (SCN124)'!BJ34/'POF 08-09 | despesa (SCN124)'!$DB34,"")</f>
        <v>7.0787450940331849E-3</v>
      </c>
      <c r="BK35" s="20">
        <f>IFERROR('POF 08-09 | despesa (SCN124)'!BK34/'POF 08-09 | despesa (SCN124)'!$DB34,"")</f>
        <v>9.8521637509374031E-3</v>
      </c>
      <c r="BL35" s="20">
        <f>IFERROR('POF 08-09 | despesa (SCN124)'!BL34/'POF 08-09 | despesa (SCN124)'!$DB34,"")</f>
        <v>8.444859367013776E-3</v>
      </c>
      <c r="BM35" s="20">
        <f>IFERROR('POF 08-09 | despesa (SCN124)'!BM34/'POF 08-09 | despesa (SCN124)'!$DB34,"")</f>
        <v>9.5120233137588901E-3</v>
      </c>
      <c r="BN35" s="20">
        <f>IFERROR('POF 08-09 | despesa (SCN124)'!BN34/'POF 08-09 | despesa (SCN124)'!$DB34,"")</f>
        <v>9.3366202912266837E-3</v>
      </c>
      <c r="BO35" s="20">
        <f>IFERROR('POF 08-09 | despesa (SCN124)'!BO34/'POF 08-09 | despesa (SCN124)'!$DB34,"")</f>
        <v>6.7599958555011747E-3</v>
      </c>
      <c r="BP35" s="20">
        <f>IFERROR('POF 08-09 | despesa (SCN124)'!BP34/'POF 08-09 | despesa (SCN124)'!$DB34,"")</f>
        <v>5.7058634819483695E-3</v>
      </c>
      <c r="BQ35" s="20">
        <f>IFERROR('POF 08-09 | despesa (SCN124)'!BQ34/'POF 08-09 | despesa (SCN124)'!$DB34,"")</f>
        <v>7.4389663621621535E-3</v>
      </c>
      <c r="BR35" s="20">
        <f>IFERROR('POF 08-09 | despesa (SCN124)'!BR34/'POF 08-09 | despesa (SCN124)'!$DB34,"")</f>
        <v>8.916477213303407E-3</v>
      </c>
      <c r="BS35" s="20">
        <f>IFERROR('POF 08-09 | despesa (SCN124)'!BS34/'POF 08-09 | despesa (SCN124)'!$DB34,"")</f>
        <v>9.1639805505047845E-3</v>
      </c>
      <c r="BT35" s="20">
        <f>IFERROR('POF 08-09 | despesa (SCN124)'!BT34/'POF 08-09 | despesa (SCN124)'!$DB34,"")</f>
        <v>8.1591263969425266E-3</v>
      </c>
      <c r="BU35" s="20">
        <f>IFERROR('POF 08-09 | despesa (SCN124)'!BU34/'POF 08-09 | despesa (SCN124)'!$DB34,"")</f>
        <v>6.5414299943677553E-3</v>
      </c>
      <c r="BV35" s="20">
        <f>IFERROR('POF 08-09 | despesa (SCN124)'!BV34/'POF 08-09 | despesa (SCN124)'!$DB34,"")</f>
        <v>7.8068704781415581E-3</v>
      </c>
      <c r="BW35" s="20">
        <f>IFERROR('POF 08-09 | despesa (SCN124)'!BW34/'POF 08-09 | despesa (SCN124)'!$DB34,"")</f>
        <v>6.3028752805835853E-3</v>
      </c>
      <c r="BX35" s="20">
        <f>IFERROR('POF 08-09 | despesa (SCN124)'!BX34/'POF 08-09 | despesa (SCN124)'!$DB34,"")</f>
        <v>8.5612019227964738E-3</v>
      </c>
      <c r="BY35" s="20">
        <f>IFERROR('POF 08-09 | despesa (SCN124)'!BY34/'POF 08-09 | despesa (SCN124)'!$DB34,"")</f>
        <v>7.0720797444542779E-3</v>
      </c>
      <c r="BZ35" s="20">
        <f>IFERROR('POF 08-09 | despesa (SCN124)'!BZ34/'POF 08-09 | despesa (SCN124)'!$DB34,"")</f>
        <v>8.5268794037576829E-3</v>
      </c>
      <c r="CA35" s="20">
        <f>IFERROR('POF 08-09 | despesa (SCN124)'!CA34/'POF 08-09 | despesa (SCN124)'!$DB34,"")</f>
        <v>5.0950056494042297E-3</v>
      </c>
      <c r="CB35" s="20">
        <f>IFERROR('POF 08-09 | despesa (SCN124)'!CB34/'POF 08-09 | despesa (SCN124)'!$DB34,"")</f>
        <v>7.4745499692142354E-3</v>
      </c>
      <c r="CC35" s="20">
        <f>IFERROR('POF 08-09 | despesa (SCN124)'!CC34/'POF 08-09 | despesa (SCN124)'!$DB34,"")</f>
        <v>1.0041138883773374E-2</v>
      </c>
      <c r="CD35" s="20">
        <f>IFERROR('POF 08-09 | despesa (SCN124)'!CD34/'POF 08-09 | despesa (SCN124)'!$DB34,"")</f>
        <v>9.1930977758703444E-3</v>
      </c>
      <c r="CE35" s="20">
        <f>IFERROR('POF 08-09 | despesa (SCN124)'!CE34/'POF 08-09 | despesa (SCN124)'!$DB34,"")</f>
        <v>6.9652866719131633E-3</v>
      </c>
      <c r="CF35" s="20">
        <f>IFERROR('POF 08-09 | despesa (SCN124)'!CF34/'POF 08-09 | despesa (SCN124)'!$DB34,"")</f>
        <v>8.1840041770647118E-3</v>
      </c>
      <c r="CG35" s="20">
        <f>IFERROR('POF 08-09 | despesa (SCN124)'!CG34/'POF 08-09 | despesa (SCN124)'!$DB34,"")</f>
        <v>5.7324970041744746E-3</v>
      </c>
      <c r="CH35" s="20">
        <f>IFERROR('POF 08-09 | despesa (SCN124)'!CH34/'POF 08-09 | despesa (SCN124)'!$DB34,"")</f>
        <v>6.5344269606566656E-3</v>
      </c>
      <c r="CI35" s="20">
        <f>IFERROR('POF 08-09 | despesa (SCN124)'!CI34/'POF 08-09 | despesa (SCN124)'!$DB34,"")</f>
        <v>8.0116902414337221E-3</v>
      </c>
      <c r="CJ35" s="20">
        <f>IFERROR('POF 08-09 | despesa (SCN124)'!CJ34/'POF 08-09 | despesa (SCN124)'!$DB34,"")</f>
        <v>6.2661993261753689E-3</v>
      </c>
      <c r="CK35" s="20">
        <f>IFERROR('POF 08-09 | despesa (SCN124)'!CK34/'POF 08-09 | despesa (SCN124)'!$DB34,"")</f>
        <v>8.5428109693032432E-3</v>
      </c>
      <c r="CL35" s="20">
        <f>IFERROR('POF 08-09 | despesa (SCN124)'!CL34/'POF 08-09 | despesa (SCN124)'!$DB34,"")</f>
        <v>9.0718103775650604E-3</v>
      </c>
      <c r="CM35" s="20">
        <f>IFERROR('POF 08-09 | despesa (SCN124)'!CM34/'POF 08-09 | despesa (SCN124)'!$DB34,"")</f>
        <v>5.3351583513064236E-3</v>
      </c>
      <c r="CN35" s="20">
        <f>IFERROR('POF 08-09 | despesa (SCN124)'!CN34/'POF 08-09 | despesa (SCN124)'!$DB34,"")</f>
        <v>5.0169908618540099E-3</v>
      </c>
      <c r="CO35" s="20">
        <f>IFERROR('POF 08-09 | despesa (SCN124)'!CO34/'POF 08-09 | despesa (SCN124)'!$DB34,"")</f>
        <v>6.4999771241825094E-3</v>
      </c>
      <c r="CP35" s="20">
        <f>IFERROR('POF 08-09 | despesa (SCN124)'!CP34/'POF 08-09 | despesa (SCN124)'!$DB34,"")</f>
        <v>6.3930702416569365E-3</v>
      </c>
      <c r="CQ35" s="20">
        <f>IFERROR('POF 08-09 | despesa (SCN124)'!CQ34/'POF 08-09 | despesa (SCN124)'!$DB34,"")</f>
        <v>7.1988725483731961E-3</v>
      </c>
      <c r="CR35" s="20">
        <f>IFERROR('POF 08-09 | despesa (SCN124)'!CR34/'POF 08-09 | despesa (SCN124)'!$DB34,"")</f>
        <v>6.2671083534162489E-3</v>
      </c>
      <c r="CS35" s="20">
        <f>IFERROR('POF 08-09 | despesa (SCN124)'!CS34/'POF 08-09 | despesa (SCN124)'!$DB34,"")</f>
        <v>7.4755136637880406E-3</v>
      </c>
      <c r="CT35" s="20">
        <f>IFERROR('POF 08-09 | despesa (SCN124)'!CT34/'POF 08-09 | despesa (SCN124)'!$DB34,"")</f>
        <v>6.8287378096352032E-3</v>
      </c>
      <c r="CU35" s="20">
        <f>IFERROR('POF 08-09 | despesa (SCN124)'!CU34/'POF 08-09 | despesa (SCN124)'!$DB34,"")</f>
        <v>6.3357360071758326E-3</v>
      </c>
      <c r="CV35" s="20">
        <f>IFERROR('POF 08-09 | despesa (SCN124)'!CV34/'POF 08-09 | despesa (SCN124)'!$DB34,"")</f>
        <v>7.2903438267151732E-3</v>
      </c>
      <c r="CW35" s="20">
        <f>IFERROR('POF 08-09 | despesa (SCN124)'!CW34/'POF 08-09 | despesa (SCN124)'!$DB34,"")</f>
        <v>6.1814853612496973E-3</v>
      </c>
      <c r="CX35" s="20">
        <f>IFERROR('POF 08-09 | despesa (SCN124)'!CX34/'POF 08-09 | despesa (SCN124)'!$DB34,"")</f>
        <v>6.3020471225424465E-3</v>
      </c>
      <c r="CY35" s="20">
        <f>IFERROR('POF 08-09 | despesa (SCN124)'!CY34/'POF 08-09 | despesa (SCN124)'!$DB34,"")</f>
        <v>7.8372607082826899E-3</v>
      </c>
      <c r="CZ35" s="20">
        <f>IFERROR('POF 08-09 | despesa (SCN124)'!CZ34/'POF 08-09 | despesa (SCN124)'!$DB34,"")</f>
        <v>7.0292128819274729E-3</v>
      </c>
      <c r="DA35" s="20">
        <f>IFERROR('POF 08-09 | despesa (SCN124)'!DA34/'POF 08-09 | despesa (SCN124)'!$DB34,"")</f>
        <v>8.6601419301939996E-3</v>
      </c>
      <c r="DB35" s="21">
        <f>IFERROR('POF 08-09 | despesa (SCN124)'!DB34/'POF 08-09 | despesa (SCN124)'!$DB34,"")</f>
        <v>1</v>
      </c>
      <c r="DD35" s="26">
        <v>16127</v>
      </c>
      <c r="DF35" s="34">
        <f t="shared" si="100"/>
        <v>338.21121133164309</v>
      </c>
      <c r="DG35" s="20">
        <f t="shared" si="1"/>
        <v>327.39933619688691</v>
      </c>
      <c r="DH35" s="20">
        <f t="shared" si="2"/>
        <v>350.76567161348629</v>
      </c>
      <c r="DI35" s="20">
        <f t="shared" si="3"/>
        <v>322.61526469381641</v>
      </c>
      <c r="DJ35" s="20">
        <f t="shared" si="4"/>
        <v>269.44110644171502</v>
      </c>
      <c r="DK35" s="20">
        <f t="shared" si="5"/>
        <v>242.66918871018169</v>
      </c>
      <c r="DL35" s="20">
        <f t="shared" si="6"/>
        <v>243.44228878012012</v>
      </c>
      <c r="DM35" s="20">
        <f t="shared" si="7"/>
        <v>287.62065428963274</v>
      </c>
      <c r="DN35" s="20">
        <f t="shared" si="8"/>
        <v>253.19408689303603</v>
      </c>
      <c r="DO35" s="20">
        <f t="shared" si="9"/>
        <v>267.33971379851749</v>
      </c>
      <c r="DP35" s="20">
        <f t="shared" si="10"/>
        <v>241.55254909169736</v>
      </c>
      <c r="DQ35" s="20">
        <f t="shared" si="11"/>
        <v>209.6022442397514</v>
      </c>
      <c r="DR35" s="20">
        <f t="shared" si="12"/>
        <v>217.33345197613409</v>
      </c>
      <c r="DS35" s="20">
        <f t="shared" si="13"/>
        <v>216.72119988069124</v>
      </c>
      <c r="DT35" s="20">
        <f t="shared" si="14"/>
        <v>199.62697716274712</v>
      </c>
      <c r="DU35" s="20">
        <f t="shared" si="15"/>
        <v>169.71514067953197</v>
      </c>
      <c r="DV35" s="20">
        <f t="shared" si="16"/>
        <v>210.71785628892016</v>
      </c>
      <c r="DW35" s="20">
        <f t="shared" si="17"/>
        <v>196.21252765944345</v>
      </c>
      <c r="DX35" s="20">
        <f t="shared" si="18"/>
        <v>187.77661144112588</v>
      </c>
      <c r="DY35" s="20">
        <f t="shared" si="19"/>
        <v>192.08771415715884</v>
      </c>
      <c r="DZ35" s="20">
        <f t="shared" si="20"/>
        <v>139.12813483303441</v>
      </c>
      <c r="EA35" s="20">
        <f t="shared" si="21"/>
        <v>218.25317608754332</v>
      </c>
      <c r="EB35" s="20">
        <f t="shared" si="22"/>
        <v>182.42563318689449</v>
      </c>
      <c r="EC35" s="20">
        <f t="shared" si="23"/>
        <v>206.310364840044</v>
      </c>
      <c r="ED35" s="20">
        <f t="shared" si="24"/>
        <v>215.46593207257294</v>
      </c>
      <c r="EE35" s="20">
        <f t="shared" si="25"/>
        <v>202.50402901564959</v>
      </c>
      <c r="EF35" s="20">
        <f t="shared" si="26"/>
        <v>154.88205274546237</v>
      </c>
      <c r="EG35" s="20">
        <f t="shared" si="27"/>
        <v>217.16982896595098</v>
      </c>
      <c r="EH35" s="20">
        <f t="shared" si="28"/>
        <v>262.96145792650378</v>
      </c>
      <c r="EI35" s="20">
        <f t="shared" si="29"/>
        <v>169.45349920572338</v>
      </c>
      <c r="EJ35" s="20">
        <f t="shared" si="30"/>
        <v>206.48503605451336</v>
      </c>
      <c r="EK35" s="20">
        <f t="shared" si="31"/>
        <v>122.91171124625615</v>
      </c>
      <c r="EL35" s="20">
        <f t="shared" si="32"/>
        <v>167.22035799336979</v>
      </c>
      <c r="EM35" s="20">
        <f t="shared" si="33"/>
        <v>150.80327421645947</v>
      </c>
      <c r="EN35" s="20">
        <f t="shared" si="34"/>
        <v>183.07112705670437</v>
      </c>
      <c r="EO35" s="20">
        <f t="shared" si="35"/>
        <v>156.04854989829158</v>
      </c>
      <c r="EP35" s="20">
        <f t="shared" si="36"/>
        <v>155.78295849430367</v>
      </c>
      <c r="EQ35" s="20">
        <f t="shared" si="37"/>
        <v>151.91261593925788</v>
      </c>
      <c r="ER35" s="20">
        <f t="shared" si="38"/>
        <v>168.28660547956122</v>
      </c>
      <c r="ES35" s="20">
        <f t="shared" si="39"/>
        <v>151.85432170600905</v>
      </c>
      <c r="ET35" s="20">
        <f t="shared" si="40"/>
        <v>189.49790860689913</v>
      </c>
      <c r="EU35" s="20">
        <f t="shared" si="41"/>
        <v>168.01402283303671</v>
      </c>
      <c r="EV35" s="20">
        <f t="shared" si="42"/>
        <v>154.61211398540024</v>
      </c>
      <c r="EW35" s="20">
        <f t="shared" si="43"/>
        <v>186.18819987462589</v>
      </c>
      <c r="EX35" s="20">
        <f t="shared" si="44"/>
        <v>171.47719454609103</v>
      </c>
      <c r="EY35" s="20">
        <f t="shared" si="45"/>
        <v>120.94495669043934</v>
      </c>
      <c r="EZ35" s="20">
        <f t="shared" si="46"/>
        <v>161.93064113492969</v>
      </c>
      <c r="FA35" s="20">
        <f t="shared" si="47"/>
        <v>129.15985782758793</v>
      </c>
      <c r="FB35" s="20">
        <f t="shared" si="48"/>
        <v>138.45718998982565</v>
      </c>
      <c r="FC35" s="20">
        <f t="shared" si="49"/>
        <v>135.68881894390961</v>
      </c>
      <c r="FD35" s="20">
        <f t="shared" si="50"/>
        <v>147.29958387888968</v>
      </c>
      <c r="FE35" s="20">
        <f t="shared" si="51"/>
        <v>128.84097889966623</v>
      </c>
      <c r="FF35" s="20">
        <f t="shared" si="52"/>
        <v>129.02429220012573</v>
      </c>
      <c r="FG35" s="20">
        <f t="shared" si="53"/>
        <v>127.76385304184207</v>
      </c>
      <c r="FH35" s="20">
        <f t="shared" si="54"/>
        <v>129.257958070618</v>
      </c>
      <c r="FI35" s="20">
        <f t="shared" si="55"/>
        <v>109.23570405212332</v>
      </c>
      <c r="FJ35" s="20">
        <f t="shared" si="56"/>
        <v>114.15892213147318</v>
      </c>
      <c r="FK35" s="20">
        <f t="shared" si="57"/>
        <v>158.88584481136749</v>
      </c>
      <c r="FL35" s="20">
        <f t="shared" si="58"/>
        <v>136.19024701183116</v>
      </c>
      <c r="FM35" s="20">
        <f t="shared" si="59"/>
        <v>153.40039998098962</v>
      </c>
      <c r="FN35" s="20">
        <f t="shared" si="60"/>
        <v>150.57167543661274</v>
      </c>
      <c r="FO35" s="20">
        <f t="shared" si="61"/>
        <v>109.01845316166744</v>
      </c>
      <c r="FP35" s="20">
        <f t="shared" si="62"/>
        <v>92.018460373381359</v>
      </c>
      <c r="FQ35" s="20">
        <f t="shared" si="63"/>
        <v>119.96821052258905</v>
      </c>
      <c r="FR35" s="20">
        <f t="shared" si="64"/>
        <v>143.79602801894404</v>
      </c>
      <c r="FS35" s="20">
        <f t="shared" si="65"/>
        <v>147.78751433799067</v>
      </c>
      <c r="FT35" s="20">
        <f t="shared" si="66"/>
        <v>131.58223140349213</v>
      </c>
      <c r="FU35" s="20">
        <f t="shared" si="67"/>
        <v>105.49364151916879</v>
      </c>
      <c r="FV35" s="20">
        <f t="shared" si="68"/>
        <v>125.9014002009889</v>
      </c>
      <c r="FW35" s="20">
        <f t="shared" si="69"/>
        <v>101.64646964997148</v>
      </c>
      <c r="FX35" s="20">
        <f t="shared" si="70"/>
        <v>138.06650340893873</v>
      </c>
      <c r="FY35" s="20">
        <f t="shared" si="71"/>
        <v>114.05143003881415</v>
      </c>
      <c r="FZ35" s="20">
        <f t="shared" si="72"/>
        <v>137.51298414440015</v>
      </c>
      <c r="GA35" s="20">
        <f t="shared" si="73"/>
        <v>82.167156107942006</v>
      </c>
      <c r="GB35" s="20">
        <f t="shared" si="74"/>
        <v>120.54206735351798</v>
      </c>
      <c r="GC35" s="20">
        <f t="shared" si="75"/>
        <v>161.93344677861319</v>
      </c>
      <c r="GD35" s="20">
        <f t="shared" si="76"/>
        <v>148.25708783146104</v>
      </c>
      <c r="GE35" s="20">
        <f t="shared" si="77"/>
        <v>112.32917815794359</v>
      </c>
      <c r="GF35" s="20">
        <f t="shared" si="78"/>
        <v>131.9834353635226</v>
      </c>
      <c r="GG35" s="20">
        <f t="shared" si="79"/>
        <v>92.447979186321746</v>
      </c>
      <c r="GH35" s="20">
        <f t="shared" si="80"/>
        <v>105.38070359451005</v>
      </c>
      <c r="GI35" s="20">
        <f t="shared" si="81"/>
        <v>129.20452852360162</v>
      </c>
      <c r="GJ35" s="20">
        <f t="shared" si="82"/>
        <v>101.05499653323018</v>
      </c>
      <c r="GK35" s="20">
        <f t="shared" si="83"/>
        <v>137.7699125019534</v>
      </c>
      <c r="GL35" s="20">
        <f t="shared" si="84"/>
        <v>146.30108595899173</v>
      </c>
      <c r="GM35" s="20">
        <f t="shared" si="85"/>
        <v>86.040098731518697</v>
      </c>
      <c r="GN35" s="20">
        <f t="shared" si="86"/>
        <v>80.909011629119618</v>
      </c>
      <c r="GO35" s="20">
        <f t="shared" si="87"/>
        <v>104.82513108169132</v>
      </c>
      <c r="GP35" s="20">
        <f t="shared" si="88"/>
        <v>103.10104378720142</v>
      </c>
      <c r="GQ35" s="20">
        <f t="shared" si="89"/>
        <v>116.09621758761453</v>
      </c>
      <c r="GR35" s="20">
        <f t="shared" si="90"/>
        <v>101.06965641554385</v>
      </c>
      <c r="GS35" s="20">
        <f t="shared" si="91"/>
        <v>120.55760885590973</v>
      </c>
      <c r="GT35" s="20">
        <f t="shared" si="92"/>
        <v>110.12705465598692</v>
      </c>
      <c r="GU35" s="20">
        <f t="shared" si="93"/>
        <v>102.17641458772465</v>
      </c>
      <c r="GV35" s="20">
        <f t="shared" si="94"/>
        <v>117.5713748934356</v>
      </c>
      <c r="GW35" s="20">
        <f t="shared" si="95"/>
        <v>99.688814420873868</v>
      </c>
      <c r="GX35" s="20">
        <f t="shared" si="96"/>
        <v>101.63311394524203</v>
      </c>
      <c r="GY35" s="20">
        <f t="shared" si="97"/>
        <v>126.39150344247494</v>
      </c>
      <c r="GZ35" s="20">
        <f t="shared" si="98"/>
        <v>113.36011614684435</v>
      </c>
      <c r="HA35" s="21">
        <f t="shared" si="99"/>
        <v>139.66210890823862</v>
      </c>
    </row>
    <row r="36" spans="2:209" x14ac:dyDescent="0.3">
      <c r="B36" s="6">
        <v>10936</v>
      </c>
      <c r="C36" s="13" t="s">
        <v>137</v>
      </c>
      <c r="D36" s="13">
        <v>33</v>
      </c>
      <c r="E36" s="13" t="str">
        <f t="shared" si="0"/>
        <v>S</v>
      </c>
      <c r="F36" s="20">
        <f>IFERROR('POF 08-09 | despesa (SCN124)'!F35/'POF 08-09 | despesa (SCN124)'!$DB35,"")</f>
        <v>2.5636663947976725E-3</v>
      </c>
      <c r="G36" s="20">
        <f>IFERROR('POF 08-09 | despesa (SCN124)'!G35/'POF 08-09 | despesa (SCN124)'!$DB35,"")</f>
        <v>1.886158980948128E-3</v>
      </c>
      <c r="H36" s="20">
        <f>IFERROR('POF 08-09 | despesa (SCN124)'!H35/'POF 08-09 | despesa (SCN124)'!$DB35,"")</f>
        <v>1.6756630005464752E-3</v>
      </c>
      <c r="I36" s="20">
        <f>IFERROR('POF 08-09 | despesa (SCN124)'!I35/'POF 08-09 | despesa (SCN124)'!$DB35,"")</f>
        <v>9.2971409123792715E-4</v>
      </c>
      <c r="J36" s="20">
        <f>IFERROR('POF 08-09 | despesa (SCN124)'!J35/'POF 08-09 | despesa (SCN124)'!$DB35,"")</f>
        <v>1.1851224527602686E-3</v>
      </c>
      <c r="K36" s="20">
        <f>IFERROR('POF 08-09 | despesa (SCN124)'!K35/'POF 08-09 | despesa (SCN124)'!$DB35,"")</f>
        <v>2.3564923460712324E-3</v>
      </c>
      <c r="L36" s="20">
        <f>IFERROR('POF 08-09 | despesa (SCN124)'!L35/'POF 08-09 | despesa (SCN124)'!$DB35,"")</f>
        <v>3.5377985119502122E-3</v>
      </c>
      <c r="M36" s="20">
        <f>IFERROR('POF 08-09 | despesa (SCN124)'!M35/'POF 08-09 | despesa (SCN124)'!$DB35,"")</f>
        <v>2.9337713397865378E-3</v>
      </c>
      <c r="N36" s="20">
        <f>IFERROR('POF 08-09 | despesa (SCN124)'!N35/'POF 08-09 | despesa (SCN124)'!$DB35,"")</f>
        <v>2.1104099398017687E-3</v>
      </c>
      <c r="O36" s="20">
        <f>IFERROR('POF 08-09 | despesa (SCN124)'!O35/'POF 08-09 | despesa (SCN124)'!$DB35,"")</f>
        <v>5.1529556547763406E-3</v>
      </c>
      <c r="P36" s="20">
        <f>IFERROR('POF 08-09 | despesa (SCN124)'!P35/'POF 08-09 | despesa (SCN124)'!$DB35,"")</f>
        <v>2.4319674580084048E-3</v>
      </c>
      <c r="Q36" s="20">
        <f>IFERROR('POF 08-09 | despesa (SCN124)'!Q35/'POF 08-09 | despesa (SCN124)'!$DB35,"")</f>
        <v>1.498660083681275E-3</v>
      </c>
      <c r="R36" s="20">
        <f>IFERROR('POF 08-09 | despesa (SCN124)'!R35/'POF 08-09 | despesa (SCN124)'!$DB35,"")</f>
        <v>4.0197367951881561E-3</v>
      </c>
      <c r="S36" s="20">
        <f>IFERROR('POF 08-09 | despesa (SCN124)'!S35/'POF 08-09 | despesa (SCN124)'!$DB35,"")</f>
        <v>2.3380896319169556E-3</v>
      </c>
      <c r="T36" s="20">
        <f>IFERROR('POF 08-09 | despesa (SCN124)'!T35/'POF 08-09 | despesa (SCN124)'!$DB35,"")</f>
        <v>2.0900575477780857E-3</v>
      </c>
      <c r="U36" s="20">
        <f>IFERROR('POF 08-09 | despesa (SCN124)'!U35/'POF 08-09 | despesa (SCN124)'!$DB35,"")</f>
        <v>3.7104251549251628E-3</v>
      </c>
      <c r="V36" s="20">
        <f>IFERROR('POF 08-09 | despesa (SCN124)'!V35/'POF 08-09 | despesa (SCN124)'!$DB35,"")</f>
        <v>4.5216056075982353E-3</v>
      </c>
      <c r="W36" s="20">
        <f>IFERROR('POF 08-09 | despesa (SCN124)'!W35/'POF 08-09 | despesa (SCN124)'!$DB35,"")</f>
        <v>4.5183056250216527E-3</v>
      </c>
      <c r="X36" s="20">
        <f>IFERROR('POF 08-09 | despesa (SCN124)'!X35/'POF 08-09 | despesa (SCN124)'!$DB35,"")</f>
        <v>2.7341045456778317E-3</v>
      </c>
      <c r="Y36" s="20">
        <f>IFERROR('POF 08-09 | despesa (SCN124)'!Y35/'POF 08-09 | despesa (SCN124)'!$DB35,"")</f>
        <v>2.510447239359307E-3</v>
      </c>
      <c r="Z36" s="20">
        <f>IFERROR('POF 08-09 | despesa (SCN124)'!Z35/'POF 08-09 | despesa (SCN124)'!$DB35,"")</f>
        <v>2.5118243544414295E-3</v>
      </c>
      <c r="AA36" s="20">
        <f>IFERROR('POF 08-09 | despesa (SCN124)'!AA35/'POF 08-09 | despesa (SCN124)'!$DB35,"")</f>
        <v>2.7662865091587514E-3</v>
      </c>
      <c r="AB36" s="20">
        <f>IFERROR('POF 08-09 | despesa (SCN124)'!AB35/'POF 08-09 | despesa (SCN124)'!$DB35,"")</f>
        <v>4.0343678535819574E-3</v>
      </c>
      <c r="AC36" s="20">
        <f>IFERROR('POF 08-09 | despesa (SCN124)'!AC35/'POF 08-09 | despesa (SCN124)'!$DB35,"")</f>
        <v>3.9637279197218128E-3</v>
      </c>
      <c r="AD36" s="20">
        <f>IFERROR('POF 08-09 | despesa (SCN124)'!AD35/'POF 08-09 | despesa (SCN124)'!$DB35,"")</f>
        <v>7.0545168110269004E-3</v>
      </c>
      <c r="AE36" s="20">
        <f>IFERROR('POF 08-09 | despesa (SCN124)'!AE35/'POF 08-09 | despesa (SCN124)'!$DB35,"")</f>
        <v>4.9948439728571374E-3</v>
      </c>
      <c r="AF36" s="20">
        <f>IFERROR('POF 08-09 | despesa (SCN124)'!AF35/'POF 08-09 | despesa (SCN124)'!$DB35,"")</f>
        <v>5.8130759289327059E-3</v>
      </c>
      <c r="AG36" s="20">
        <f>IFERROR('POF 08-09 | despesa (SCN124)'!AG35/'POF 08-09 | despesa (SCN124)'!$DB35,"")</f>
        <v>5.5076668501371183E-3</v>
      </c>
      <c r="AH36" s="20">
        <f>IFERROR('POF 08-09 | despesa (SCN124)'!AH35/'POF 08-09 | despesa (SCN124)'!$DB35,"")</f>
        <v>3.0419541148840124E-3</v>
      </c>
      <c r="AI36" s="20">
        <f>IFERROR('POF 08-09 | despesa (SCN124)'!AI35/'POF 08-09 | despesa (SCN124)'!$DB35,"")</f>
        <v>8.185507665969852E-3</v>
      </c>
      <c r="AJ36" s="20">
        <f>IFERROR('POF 08-09 | despesa (SCN124)'!AJ35/'POF 08-09 | despesa (SCN124)'!$DB35,"")</f>
        <v>5.3763658789309689E-3</v>
      </c>
      <c r="AK36" s="20">
        <f>IFERROR('POF 08-09 | despesa (SCN124)'!AK35/'POF 08-09 | despesa (SCN124)'!$DB35,"")</f>
        <v>3.8482136863870722E-3</v>
      </c>
      <c r="AL36" s="20">
        <f>IFERROR('POF 08-09 | despesa (SCN124)'!AL35/'POF 08-09 | despesa (SCN124)'!$DB35,"")</f>
        <v>6.9420388939157446E-3</v>
      </c>
      <c r="AM36" s="20">
        <f>IFERROR('POF 08-09 | despesa (SCN124)'!AM35/'POF 08-09 | despesa (SCN124)'!$DB35,"")</f>
        <v>3.5813092600927949E-3</v>
      </c>
      <c r="AN36" s="20">
        <f>IFERROR('POF 08-09 | despesa (SCN124)'!AN35/'POF 08-09 | despesa (SCN124)'!$DB35,"")</f>
        <v>3.7029008180906866E-3</v>
      </c>
      <c r="AO36" s="20">
        <f>IFERROR('POF 08-09 | despesa (SCN124)'!AO35/'POF 08-09 | despesa (SCN124)'!$DB35,"")</f>
        <v>3.9044859696436029E-3</v>
      </c>
      <c r="AP36" s="20">
        <f>IFERROR('POF 08-09 | despesa (SCN124)'!AP35/'POF 08-09 | despesa (SCN124)'!$DB35,"")</f>
        <v>2.2833157824256635E-3</v>
      </c>
      <c r="AQ36" s="20">
        <f>IFERROR('POF 08-09 | despesa (SCN124)'!AQ35/'POF 08-09 | despesa (SCN124)'!$DB35,"")</f>
        <v>8.860144552241829E-3</v>
      </c>
      <c r="AR36" s="20">
        <f>IFERROR('POF 08-09 | despesa (SCN124)'!AR35/'POF 08-09 | despesa (SCN124)'!$DB35,"")</f>
        <v>3.9957208556187281E-3</v>
      </c>
      <c r="AS36" s="20">
        <f>IFERROR('POF 08-09 | despesa (SCN124)'!AS35/'POF 08-09 | despesa (SCN124)'!$DB35,"")</f>
        <v>4.4939589858800861E-3</v>
      </c>
      <c r="AT36" s="20">
        <f>IFERROR('POF 08-09 | despesa (SCN124)'!AT35/'POF 08-09 | despesa (SCN124)'!$DB35,"")</f>
        <v>8.0812931559308132E-3</v>
      </c>
      <c r="AU36" s="20">
        <f>IFERROR('POF 08-09 | despesa (SCN124)'!AU35/'POF 08-09 | despesa (SCN124)'!$DB35,"")</f>
        <v>1.1006488398361082E-2</v>
      </c>
      <c r="AV36" s="20">
        <f>IFERROR('POF 08-09 | despesa (SCN124)'!AV35/'POF 08-09 | despesa (SCN124)'!$DB35,"")</f>
        <v>5.3432103225871073E-3</v>
      </c>
      <c r="AW36" s="20">
        <f>IFERROR('POF 08-09 | despesa (SCN124)'!AW35/'POF 08-09 | despesa (SCN124)'!$DB35,"")</f>
        <v>6.2208322433853968E-3</v>
      </c>
      <c r="AX36" s="20">
        <f>IFERROR('POF 08-09 | despesa (SCN124)'!AX35/'POF 08-09 | despesa (SCN124)'!$DB35,"")</f>
        <v>4.3490715166897139E-3</v>
      </c>
      <c r="AY36" s="20">
        <f>IFERROR('POF 08-09 | despesa (SCN124)'!AY35/'POF 08-09 | despesa (SCN124)'!$DB35,"")</f>
        <v>2.462122728631398E-3</v>
      </c>
      <c r="AZ36" s="20">
        <f>IFERROR('POF 08-09 | despesa (SCN124)'!AZ35/'POF 08-09 | despesa (SCN124)'!$DB35,"")</f>
        <v>2.9469226258063133E-3</v>
      </c>
      <c r="BA36" s="20">
        <f>IFERROR('POF 08-09 | despesa (SCN124)'!BA35/'POF 08-09 | despesa (SCN124)'!$DB35,"")</f>
        <v>1.7547957709134868E-2</v>
      </c>
      <c r="BB36" s="20">
        <f>IFERROR('POF 08-09 | despesa (SCN124)'!BB35/'POF 08-09 | despesa (SCN124)'!$DB35,"")</f>
        <v>1.5926879717766289E-2</v>
      </c>
      <c r="BC36" s="20">
        <f>IFERROR('POF 08-09 | despesa (SCN124)'!BC35/'POF 08-09 | despesa (SCN124)'!$DB35,"")</f>
        <v>8.0422744081366446E-3</v>
      </c>
      <c r="BD36" s="20">
        <f>IFERROR('POF 08-09 | despesa (SCN124)'!BD35/'POF 08-09 | despesa (SCN124)'!$DB35,"")</f>
        <v>7.5933947527303076E-3</v>
      </c>
      <c r="BE36" s="20">
        <f>IFERROR('POF 08-09 | despesa (SCN124)'!BE35/'POF 08-09 | despesa (SCN124)'!$DB35,"")</f>
        <v>1.1854999513953047E-2</v>
      </c>
      <c r="BF36" s="20">
        <f>IFERROR('POF 08-09 | despesa (SCN124)'!BF35/'POF 08-09 | despesa (SCN124)'!$DB35,"")</f>
        <v>4.7527657694443918E-3</v>
      </c>
      <c r="BG36" s="20">
        <f>IFERROR('POF 08-09 | despesa (SCN124)'!BG35/'POF 08-09 | despesa (SCN124)'!$DB35,"")</f>
        <v>5.2114944639413295E-3</v>
      </c>
      <c r="BH36" s="20">
        <f>IFERROR('POF 08-09 | despesa (SCN124)'!BH35/'POF 08-09 | despesa (SCN124)'!$DB35,"")</f>
        <v>1.9919267923877965E-2</v>
      </c>
      <c r="BI36" s="20">
        <f>IFERROR('POF 08-09 | despesa (SCN124)'!BI35/'POF 08-09 | despesa (SCN124)'!$DB35,"")</f>
        <v>5.2095012260428893E-3</v>
      </c>
      <c r="BJ36" s="20">
        <f>IFERROR('POF 08-09 | despesa (SCN124)'!BJ35/'POF 08-09 | despesa (SCN124)'!$DB35,"")</f>
        <v>5.086384345055415E-3</v>
      </c>
      <c r="BK36" s="20">
        <f>IFERROR('POF 08-09 | despesa (SCN124)'!BK35/'POF 08-09 | despesa (SCN124)'!$DB35,"")</f>
        <v>6.1803352273559885E-3</v>
      </c>
      <c r="BL36" s="20">
        <f>IFERROR('POF 08-09 | despesa (SCN124)'!BL35/'POF 08-09 | despesa (SCN124)'!$DB35,"")</f>
        <v>5.4978727923472425E-3</v>
      </c>
      <c r="BM36" s="20">
        <f>IFERROR('POF 08-09 | despesa (SCN124)'!BM35/'POF 08-09 | despesa (SCN124)'!$DB35,"")</f>
        <v>5.5929641828692603E-3</v>
      </c>
      <c r="BN36" s="20">
        <f>IFERROR('POF 08-09 | despesa (SCN124)'!BN35/'POF 08-09 | despesa (SCN124)'!$DB35,"")</f>
        <v>9.2319936861975042E-3</v>
      </c>
      <c r="BO36" s="20">
        <f>IFERROR('POF 08-09 | despesa (SCN124)'!BO35/'POF 08-09 | despesa (SCN124)'!$DB35,"")</f>
        <v>1.5149541502855393E-2</v>
      </c>
      <c r="BP36" s="20">
        <f>IFERROR('POF 08-09 | despesa (SCN124)'!BP35/'POF 08-09 | despesa (SCN124)'!$DB35,"")</f>
        <v>6.7505898165798632E-3</v>
      </c>
      <c r="BQ36" s="20">
        <f>IFERROR('POF 08-09 | despesa (SCN124)'!BQ35/'POF 08-09 | despesa (SCN124)'!$DB35,"")</f>
        <v>9.8812710539203825E-3</v>
      </c>
      <c r="BR36" s="20">
        <f>IFERROR('POF 08-09 | despesa (SCN124)'!BR35/'POF 08-09 | despesa (SCN124)'!$DB35,"")</f>
        <v>3.8238258957854617E-3</v>
      </c>
      <c r="BS36" s="20">
        <f>IFERROR('POF 08-09 | despesa (SCN124)'!BS35/'POF 08-09 | despesa (SCN124)'!$DB35,"")</f>
        <v>6.137205404696062E-3</v>
      </c>
      <c r="BT36" s="20">
        <f>IFERROR('POF 08-09 | despesa (SCN124)'!BT35/'POF 08-09 | despesa (SCN124)'!$DB35,"")</f>
        <v>4.2734458624452097E-3</v>
      </c>
      <c r="BU36" s="20">
        <f>IFERROR('POF 08-09 | despesa (SCN124)'!BU35/'POF 08-09 | despesa (SCN124)'!$DB35,"")</f>
        <v>5.3459596656620411E-3</v>
      </c>
      <c r="BV36" s="20">
        <f>IFERROR('POF 08-09 | despesa (SCN124)'!BV35/'POF 08-09 | despesa (SCN124)'!$DB35,"")</f>
        <v>1.073843092267018E-2</v>
      </c>
      <c r="BW36" s="20">
        <f>IFERROR('POF 08-09 | despesa (SCN124)'!BW35/'POF 08-09 | despesa (SCN124)'!$DB35,"")</f>
        <v>2.3573706938175551E-2</v>
      </c>
      <c r="BX36" s="20">
        <f>IFERROR('POF 08-09 | despesa (SCN124)'!BX35/'POF 08-09 | despesa (SCN124)'!$DB35,"")</f>
        <v>1.1525663105738632E-2</v>
      </c>
      <c r="BY36" s="20">
        <f>IFERROR('POF 08-09 | despesa (SCN124)'!BY35/'POF 08-09 | despesa (SCN124)'!$DB35,"")</f>
        <v>1.0922661039008132E-2</v>
      </c>
      <c r="BZ36" s="20">
        <f>IFERROR('POF 08-09 | despesa (SCN124)'!BZ35/'POF 08-09 | despesa (SCN124)'!$DB35,"")</f>
        <v>1.0520191640538501E-2</v>
      </c>
      <c r="CA36" s="20">
        <f>IFERROR('POF 08-09 | despesa (SCN124)'!CA35/'POF 08-09 | despesa (SCN124)'!$DB35,"")</f>
        <v>1.0986902851144963E-2</v>
      </c>
      <c r="CB36" s="20">
        <f>IFERROR('POF 08-09 | despesa (SCN124)'!CB35/'POF 08-09 | despesa (SCN124)'!$DB35,"")</f>
        <v>1.1862057527139761E-2</v>
      </c>
      <c r="CC36" s="20">
        <f>IFERROR('POF 08-09 | despesa (SCN124)'!CC35/'POF 08-09 | despesa (SCN124)'!$DB35,"")</f>
        <v>1.5599716017912145E-2</v>
      </c>
      <c r="CD36" s="20">
        <f>IFERROR('POF 08-09 | despesa (SCN124)'!CD35/'POF 08-09 | despesa (SCN124)'!$DB35,"")</f>
        <v>1.5615496409400199E-2</v>
      </c>
      <c r="CE36" s="20">
        <f>IFERROR('POF 08-09 | despesa (SCN124)'!CE35/'POF 08-09 | despesa (SCN124)'!$DB35,"")</f>
        <v>8.6887012843665391E-3</v>
      </c>
      <c r="CF36" s="20">
        <f>IFERROR('POF 08-09 | despesa (SCN124)'!CF35/'POF 08-09 | despesa (SCN124)'!$DB35,"")</f>
        <v>9.4503944816405339E-3</v>
      </c>
      <c r="CG36" s="20">
        <f>IFERROR('POF 08-09 | despesa (SCN124)'!CG35/'POF 08-09 | despesa (SCN124)'!$DB35,"")</f>
        <v>7.6711621609048611E-2</v>
      </c>
      <c r="CH36" s="20">
        <f>IFERROR('POF 08-09 | despesa (SCN124)'!CH35/'POF 08-09 | despesa (SCN124)'!$DB35,"")</f>
        <v>1.0279169380212424E-2</v>
      </c>
      <c r="CI36" s="20">
        <f>IFERROR('POF 08-09 | despesa (SCN124)'!CI35/'POF 08-09 | despesa (SCN124)'!$DB35,"")</f>
        <v>1.4553538823764875E-2</v>
      </c>
      <c r="CJ36" s="20">
        <f>IFERROR('POF 08-09 | despesa (SCN124)'!CJ35/'POF 08-09 | despesa (SCN124)'!$DB35,"")</f>
        <v>7.4347209183984034E-2</v>
      </c>
      <c r="CK36" s="20">
        <f>IFERROR('POF 08-09 | despesa (SCN124)'!CK35/'POF 08-09 | despesa (SCN124)'!$DB35,"")</f>
        <v>7.9595253872378584E-3</v>
      </c>
      <c r="CL36" s="20">
        <f>IFERROR('POF 08-09 | despesa (SCN124)'!CL35/'POF 08-09 | despesa (SCN124)'!$DB35,"")</f>
        <v>5.8637059582349986E-3</v>
      </c>
      <c r="CM36" s="20">
        <f>IFERROR('POF 08-09 | despesa (SCN124)'!CM35/'POF 08-09 | despesa (SCN124)'!$DB35,"")</f>
        <v>1.2039968971483699E-2</v>
      </c>
      <c r="CN36" s="20">
        <f>IFERROR('POF 08-09 | despesa (SCN124)'!CN35/'POF 08-09 | despesa (SCN124)'!$DB35,"")</f>
        <v>1.2935607787345055E-2</v>
      </c>
      <c r="CO36" s="20">
        <f>IFERROR('POF 08-09 | despesa (SCN124)'!CO35/'POF 08-09 | despesa (SCN124)'!$DB35,"")</f>
        <v>3.7253003288864557E-2</v>
      </c>
      <c r="CP36" s="20">
        <f>IFERROR('POF 08-09 | despesa (SCN124)'!CP35/'POF 08-09 | despesa (SCN124)'!$DB35,"")</f>
        <v>2.1868959805386595E-2</v>
      </c>
      <c r="CQ36" s="20">
        <f>IFERROR('POF 08-09 | despesa (SCN124)'!CQ35/'POF 08-09 | despesa (SCN124)'!$DB35,"")</f>
        <v>2.3040077340400967E-2</v>
      </c>
      <c r="CR36" s="20">
        <f>IFERROR('POF 08-09 | despesa (SCN124)'!CR35/'POF 08-09 | despesa (SCN124)'!$DB35,"")</f>
        <v>1.3839636589003806E-2</v>
      </c>
      <c r="CS36" s="20">
        <f>IFERROR('POF 08-09 | despesa (SCN124)'!CS35/'POF 08-09 | despesa (SCN124)'!$DB35,"")</f>
        <v>1.2604118454385799E-2</v>
      </c>
      <c r="CT36" s="20">
        <f>IFERROR('POF 08-09 | despesa (SCN124)'!CT35/'POF 08-09 | despesa (SCN124)'!$DB35,"")</f>
        <v>8.6984830805629729E-3</v>
      </c>
      <c r="CU36" s="20">
        <f>IFERROR('POF 08-09 | despesa (SCN124)'!CU35/'POF 08-09 | despesa (SCN124)'!$DB35,"")</f>
        <v>1.3948649754151126E-2</v>
      </c>
      <c r="CV36" s="20">
        <f>IFERROR('POF 08-09 | despesa (SCN124)'!CV35/'POF 08-09 | despesa (SCN124)'!$DB35,"")</f>
        <v>2.743840528812443E-2</v>
      </c>
      <c r="CW36" s="20">
        <f>IFERROR('POF 08-09 | despesa (SCN124)'!CW35/'POF 08-09 | despesa (SCN124)'!$DB35,"")</f>
        <v>2.1278973693551743E-2</v>
      </c>
      <c r="CX36" s="20">
        <f>IFERROR('POF 08-09 | despesa (SCN124)'!CX35/'POF 08-09 | despesa (SCN124)'!$DB35,"")</f>
        <v>2.2015773105553398E-2</v>
      </c>
      <c r="CY36" s="20">
        <f>IFERROR('POF 08-09 | despesa (SCN124)'!CY35/'POF 08-09 | despesa (SCN124)'!$DB35,"")</f>
        <v>2.3758698752970861E-2</v>
      </c>
      <c r="CZ36" s="20">
        <f>IFERROR('POF 08-09 | despesa (SCN124)'!CZ35/'POF 08-09 | despesa (SCN124)'!$DB35,"")</f>
        <v>2.1806683210938732E-2</v>
      </c>
      <c r="DA36" s="20">
        <f>IFERROR('POF 08-09 | despesa (SCN124)'!DA35/'POF 08-09 | despesa (SCN124)'!$DB35,"")</f>
        <v>2.9287023339098252E-2</v>
      </c>
      <c r="DB36" s="21">
        <f>IFERROR('POF 08-09 | despesa (SCN124)'!DB35/'POF 08-09 | despesa (SCN124)'!$DB35,"")</f>
        <v>1</v>
      </c>
      <c r="DD36" s="26">
        <v>7842</v>
      </c>
      <c r="DF36" s="34">
        <f t="shared" si="100"/>
        <v>20.104271868003348</v>
      </c>
      <c r="DG36" s="20">
        <f t="shared" si="1"/>
        <v>14.791258728595221</v>
      </c>
      <c r="DH36" s="20">
        <f t="shared" si="2"/>
        <v>13.140549250285458</v>
      </c>
      <c r="DI36" s="20">
        <f t="shared" si="3"/>
        <v>7.2908179034878247</v>
      </c>
      <c r="DJ36" s="20">
        <f t="shared" si="4"/>
        <v>9.2937302745460268</v>
      </c>
      <c r="DK36" s="20">
        <f t="shared" si="5"/>
        <v>18.479612977890604</v>
      </c>
      <c r="DL36" s="20">
        <f t="shared" si="6"/>
        <v>27.743415930713564</v>
      </c>
      <c r="DM36" s="20">
        <f t="shared" si="7"/>
        <v>23.00663484660603</v>
      </c>
      <c r="DN36" s="20">
        <f t="shared" si="8"/>
        <v>16.54983474792547</v>
      </c>
      <c r="DO36" s="20">
        <f t="shared" si="9"/>
        <v>40.409478244756066</v>
      </c>
      <c r="DP36" s="20">
        <f t="shared" si="10"/>
        <v>19.071488805701911</v>
      </c>
      <c r="DQ36" s="20">
        <f t="shared" si="11"/>
        <v>11.752492376228558</v>
      </c>
      <c r="DR36" s="20">
        <f t="shared" si="12"/>
        <v>31.522775947865519</v>
      </c>
      <c r="DS36" s="20">
        <f t="shared" si="13"/>
        <v>18.335298893492766</v>
      </c>
      <c r="DT36" s="20">
        <f t="shared" si="14"/>
        <v>16.390231289675746</v>
      </c>
      <c r="DU36" s="20">
        <f t="shared" si="15"/>
        <v>29.097154064923128</v>
      </c>
      <c r="DV36" s="20">
        <f t="shared" si="16"/>
        <v>35.45843117478536</v>
      </c>
      <c r="DW36" s="20">
        <f t="shared" si="17"/>
        <v>35.432552711419802</v>
      </c>
      <c r="DX36" s="20">
        <f t="shared" si="18"/>
        <v>21.440847847205557</v>
      </c>
      <c r="DY36" s="20">
        <f t="shared" si="19"/>
        <v>19.686927251055685</v>
      </c>
      <c r="DZ36" s="20">
        <f t="shared" si="20"/>
        <v>19.69772658752969</v>
      </c>
      <c r="EA36" s="20">
        <f t="shared" si="21"/>
        <v>21.69321880482293</v>
      </c>
      <c r="EB36" s="20">
        <f t="shared" si="22"/>
        <v>31.63751270778971</v>
      </c>
      <c r="EC36" s="20">
        <f t="shared" si="23"/>
        <v>31.083554346458456</v>
      </c>
      <c r="ED36" s="20">
        <f t="shared" si="24"/>
        <v>55.321520832072956</v>
      </c>
      <c r="EE36" s="20">
        <f t="shared" si="25"/>
        <v>39.169566435145668</v>
      </c>
      <c r="EF36" s="20">
        <f t="shared" si="26"/>
        <v>45.586141434690283</v>
      </c>
      <c r="EG36" s="20">
        <f t="shared" si="27"/>
        <v>43.191123438775278</v>
      </c>
      <c r="EH36" s="20">
        <f t="shared" si="28"/>
        <v>23.855004168920424</v>
      </c>
      <c r="EI36" s="20">
        <f t="shared" si="29"/>
        <v>64.19075111653558</v>
      </c>
      <c r="EJ36" s="20">
        <f t="shared" si="30"/>
        <v>42.161461222576655</v>
      </c>
      <c r="EK36" s="20">
        <f t="shared" si="31"/>
        <v>30.177691728647421</v>
      </c>
      <c r="EL36" s="20">
        <f t="shared" si="32"/>
        <v>54.439469006087272</v>
      </c>
      <c r="EM36" s="20">
        <f t="shared" si="33"/>
        <v>28.084627217647697</v>
      </c>
      <c r="EN36" s="20">
        <f t="shared" si="34"/>
        <v>29.038148215467164</v>
      </c>
      <c r="EO36" s="20">
        <f t="shared" si="35"/>
        <v>30.618978973945133</v>
      </c>
      <c r="EP36" s="20">
        <f t="shared" si="36"/>
        <v>17.905762365782053</v>
      </c>
      <c r="EQ36" s="20">
        <f t="shared" si="37"/>
        <v>69.481253578680423</v>
      </c>
      <c r="ER36" s="20">
        <f t="shared" si="38"/>
        <v>31.334442949762067</v>
      </c>
      <c r="ES36" s="20">
        <f t="shared" si="39"/>
        <v>35.241626367271635</v>
      </c>
      <c r="ET36" s="20">
        <f t="shared" si="40"/>
        <v>63.373500928809435</v>
      </c>
      <c r="EU36" s="20">
        <f t="shared" si="41"/>
        <v>86.312882019947608</v>
      </c>
      <c r="EV36" s="20">
        <f t="shared" si="42"/>
        <v>41.901455349728096</v>
      </c>
      <c r="EW36" s="20">
        <f t="shared" si="43"/>
        <v>48.783766452628285</v>
      </c>
      <c r="EX36" s="20">
        <f t="shared" si="44"/>
        <v>34.105418833880734</v>
      </c>
      <c r="EY36" s="20">
        <f t="shared" si="45"/>
        <v>19.307966437927423</v>
      </c>
      <c r="EZ36" s="20">
        <f t="shared" si="46"/>
        <v>23.109767231573109</v>
      </c>
      <c r="FA36" s="20">
        <f t="shared" si="47"/>
        <v>137.61108435503564</v>
      </c>
      <c r="FB36" s="20">
        <f t="shared" si="48"/>
        <v>124.89859074672324</v>
      </c>
      <c r="FC36" s="20">
        <f t="shared" si="49"/>
        <v>63.067515908607568</v>
      </c>
      <c r="FD36" s="20">
        <f t="shared" si="50"/>
        <v>59.54740165091107</v>
      </c>
      <c r="FE36" s="20">
        <f t="shared" si="51"/>
        <v>92.966906188419784</v>
      </c>
      <c r="FF36" s="20">
        <f t="shared" si="52"/>
        <v>37.271189163982918</v>
      </c>
      <c r="FG36" s="20">
        <f t="shared" si="53"/>
        <v>40.868539586227904</v>
      </c>
      <c r="FH36" s="20">
        <f t="shared" si="54"/>
        <v>156.20689905905101</v>
      </c>
      <c r="FI36" s="20">
        <f t="shared" si="55"/>
        <v>40.85290861462834</v>
      </c>
      <c r="FJ36" s="20">
        <f t="shared" si="56"/>
        <v>39.887426033924562</v>
      </c>
      <c r="FK36" s="20">
        <f t="shared" si="57"/>
        <v>48.466188852925661</v>
      </c>
      <c r="FL36" s="20">
        <f t="shared" si="58"/>
        <v>43.114318437587073</v>
      </c>
      <c r="FM36" s="20">
        <f t="shared" si="59"/>
        <v>43.86002512206074</v>
      </c>
      <c r="FN36" s="20">
        <f t="shared" si="60"/>
        <v>72.397294487160821</v>
      </c>
      <c r="FO36" s="20">
        <f t="shared" si="61"/>
        <v>118.802704465392</v>
      </c>
      <c r="FP36" s="20">
        <f t="shared" si="62"/>
        <v>52.938125341619291</v>
      </c>
      <c r="FQ36" s="20">
        <f t="shared" si="63"/>
        <v>77.488927604843639</v>
      </c>
      <c r="FR36" s="20">
        <f t="shared" si="64"/>
        <v>29.98644267474959</v>
      </c>
      <c r="FS36" s="20">
        <f t="shared" si="65"/>
        <v>48.127964783626517</v>
      </c>
      <c r="FT36" s="20">
        <f t="shared" si="66"/>
        <v>33.512362453295331</v>
      </c>
      <c r="FU36" s="20">
        <f t="shared" si="67"/>
        <v>41.923015698121723</v>
      </c>
      <c r="FV36" s="20">
        <f t="shared" si="68"/>
        <v>84.210775295579552</v>
      </c>
      <c r="FW36" s="20">
        <f t="shared" si="69"/>
        <v>184.86500980917268</v>
      </c>
      <c r="FX36" s="20">
        <f t="shared" si="70"/>
        <v>90.384250075202345</v>
      </c>
      <c r="FY36" s="20">
        <f t="shared" si="71"/>
        <v>85.655507867901775</v>
      </c>
      <c r="FZ36" s="20">
        <f t="shared" si="72"/>
        <v>82.499342845102916</v>
      </c>
      <c r="GA36" s="20">
        <f t="shared" si="73"/>
        <v>86.159292158678809</v>
      </c>
      <c r="GB36" s="20">
        <f t="shared" si="74"/>
        <v>93.022255127830007</v>
      </c>
      <c r="GC36" s="20">
        <f t="shared" si="75"/>
        <v>122.33297301246705</v>
      </c>
      <c r="GD36" s="20">
        <f t="shared" si="76"/>
        <v>122.45672284251636</v>
      </c>
      <c r="GE36" s="20">
        <f t="shared" si="77"/>
        <v>68.136795472002404</v>
      </c>
      <c r="GF36" s="20">
        <f t="shared" si="78"/>
        <v>74.109993525025061</v>
      </c>
      <c r="GG36" s="20">
        <f t="shared" si="79"/>
        <v>601.57253665815915</v>
      </c>
      <c r="GH36" s="20">
        <f t="shared" si="80"/>
        <v>80.609246279625822</v>
      </c>
      <c r="GI36" s="20">
        <f t="shared" si="81"/>
        <v>114.12885145596415</v>
      </c>
      <c r="GJ36" s="20">
        <f t="shared" si="82"/>
        <v>583.03081442080281</v>
      </c>
      <c r="GK36" s="20">
        <f t="shared" si="83"/>
        <v>62.418598086719285</v>
      </c>
      <c r="GL36" s="20">
        <f t="shared" si="84"/>
        <v>45.983182124478859</v>
      </c>
      <c r="GM36" s="20">
        <f t="shared" si="85"/>
        <v>94.417436674375168</v>
      </c>
      <c r="GN36" s="20">
        <f t="shared" si="86"/>
        <v>101.44103626835992</v>
      </c>
      <c r="GO36" s="20">
        <f t="shared" si="87"/>
        <v>292.13805179127587</v>
      </c>
      <c r="GP36" s="20">
        <f t="shared" si="88"/>
        <v>171.49638279384166</v>
      </c>
      <c r="GQ36" s="20">
        <f t="shared" si="89"/>
        <v>180.68028650342438</v>
      </c>
      <c r="GR36" s="20">
        <f t="shared" si="90"/>
        <v>108.53043013096784</v>
      </c>
      <c r="GS36" s="20">
        <f t="shared" si="91"/>
        <v>98.841496919293434</v>
      </c>
      <c r="GT36" s="20">
        <f t="shared" si="92"/>
        <v>68.213504317774834</v>
      </c>
      <c r="GU36" s="20">
        <f t="shared" si="93"/>
        <v>109.38531137205312</v>
      </c>
      <c r="GV36" s="20">
        <f t="shared" si="94"/>
        <v>215.17197426947178</v>
      </c>
      <c r="GW36" s="20">
        <f t="shared" si="95"/>
        <v>166.86971170483278</v>
      </c>
      <c r="GX36" s="20">
        <f t="shared" si="96"/>
        <v>172.64769269374975</v>
      </c>
      <c r="GY36" s="20">
        <f t="shared" si="97"/>
        <v>186.3157156207975</v>
      </c>
      <c r="GZ36" s="20">
        <f t="shared" si="98"/>
        <v>171.00800974018154</v>
      </c>
      <c r="HA36" s="21">
        <f t="shared" si="99"/>
        <v>229.66883702520849</v>
      </c>
    </row>
    <row r="37" spans="2:209" x14ac:dyDescent="0.3">
      <c r="B37" s="6">
        <v>10937</v>
      </c>
      <c r="C37" s="13" t="s">
        <v>138</v>
      </c>
      <c r="D37" s="13">
        <v>34</v>
      </c>
      <c r="E37" s="13" t="str">
        <f t="shared" si="0"/>
        <v>S</v>
      </c>
      <c r="F37" s="20">
        <f>IFERROR('POF 08-09 | despesa (SCN124)'!F36/'POF 08-09 | despesa (SCN124)'!$DB36,"")</f>
        <v>7.3664000898626542E-3</v>
      </c>
      <c r="G37" s="20">
        <f>IFERROR('POF 08-09 | despesa (SCN124)'!G36/'POF 08-09 | despesa (SCN124)'!$DB36,"")</f>
        <v>8.1843964671963094E-3</v>
      </c>
      <c r="H37" s="20">
        <f>IFERROR('POF 08-09 | despesa (SCN124)'!H36/'POF 08-09 | despesa (SCN124)'!$DB36,"")</f>
        <v>7.7925662948937838E-3</v>
      </c>
      <c r="I37" s="20">
        <f>IFERROR('POF 08-09 | despesa (SCN124)'!I36/'POF 08-09 | despesa (SCN124)'!$DB36,"")</f>
        <v>9.0756970117868586E-3</v>
      </c>
      <c r="J37" s="20">
        <f>IFERROR('POF 08-09 | despesa (SCN124)'!J36/'POF 08-09 | despesa (SCN124)'!$DB36,"")</f>
        <v>7.4137835157793127E-3</v>
      </c>
      <c r="K37" s="20">
        <f>IFERROR('POF 08-09 | despesa (SCN124)'!K36/'POF 08-09 | despesa (SCN124)'!$DB36,"")</f>
        <v>8.7813366516897879E-3</v>
      </c>
      <c r="L37" s="20">
        <f>IFERROR('POF 08-09 | despesa (SCN124)'!L36/'POF 08-09 | despesa (SCN124)'!$DB36,"")</f>
        <v>7.8361241140936545E-3</v>
      </c>
      <c r="M37" s="20">
        <f>IFERROR('POF 08-09 | despesa (SCN124)'!M36/'POF 08-09 | despesa (SCN124)'!$DB36,"")</f>
        <v>8.5830752394372902E-3</v>
      </c>
      <c r="N37" s="20">
        <f>IFERROR('POF 08-09 | despesa (SCN124)'!N36/'POF 08-09 | despesa (SCN124)'!$DB36,"")</f>
        <v>7.6964342900686378E-3</v>
      </c>
      <c r="O37" s="20">
        <f>IFERROR('POF 08-09 | despesa (SCN124)'!O36/'POF 08-09 | despesa (SCN124)'!$DB36,"")</f>
        <v>9.1418060793234234E-3</v>
      </c>
      <c r="P37" s="20">
        <f>IFERROR('POF 08-09 | despesa (SCN124)'!P36/'POF 08-09 | despesa (SCN124)'!$DB36,"")</f>
        <v>8.3808934638600514E-3</v>
      </c>
      <c r="Q37" s="20">
        <f>IFERROR('POF 08-09 | despesa (SCN124)'!Q36/'POF 08-09 | despesa (SCN124)'!$DB36,"")</f>
        <v>9.1303373909888217E-3</v>
      </c>
      <c r="R37" s="20">
        <f>IFERROR('POF 08-09 | despesa (SCN124)'!R36/'POF 08-09 | despesa (SCN124)'!$DB36,"")</f>
        <v>8.9648308550322481E-3</v>
      </c>
      <c r="S37" s="20">
        <f>IFERROR('POF 08-09 | despesa (SCN124)'!S36/'POF 08-09 | despesa (SCN124)'!$DB36,"")</f>
        <v>9.0951100924120312E-3</v>
      </c>
      <c r="T37" s="20">
        <f>IFERROR('POF 08-09 | despesa (SCN124)'!T36/'POF 08-09 | despesa (SCN124)'!$DB36,"")</f>
        <v>1.039949954323245E-2</v>
      </c>
      <c r="U37" s="20">
        <f>IFERROR('POF 08-09 | despesa (SCN124)'!U36/'POF 08-09 | despesa (SCN124)'!$DB36,"")</f>
        <v>1.0465367877719109E-2</v>
      </c>
      <c r="V37" s="20">
        <f>IFERROR('POF 08-09 | despesa (SCN124)'!V36/'POF 08-09 | despesa (SCN124)'!$DB36,"")</f>
        <v>8.6852148935393537E-3</v>
      </c>
      <c r="W37" s="20">
        <f>IFERROR('POF 08-09 | despesa (SCN124)'!W36/'POF 08-09 | despesa (SCN124)'!$DB36,"")</f>
        <v>8.5848238864754713E-3</v>
      </c>
      <c r="X37" s="20">
        <f>IFERROR('POF 08-09 | despesa (SCN124)'!X36/'POF 08-09 | despesa (SCN124)'!$DB36,"")</f>
        <v>9.2413397914988937E-3</v>
      </c>
      <c r="Y37" s="20">
        <f>IFERROR('POF 08-09 | despesa (SCN124)'!Y36/'POF 08-09 | despesa (SCN124)'!$DB36,"")</f>
        <v>9.0276599005740445E-3</v>
      </c>
      <c r="Z37" s="20">
        <f>IFERROR('POF 08-09 | despesa (SCN124)'!Z36/'POF 08-09 | despesa (SCN124)'!$DB36,"")</f>
        <v>8.2753856350189815E-3</v>
      </c>
      <c r="AA37" s="20">
        <f>IFERROR('POF 08-09 | despesa (SCN124)'!AA36/'POF 08-09 | despesa (SCN124)'!$DB36,"")</f>
        <v>9.4763451741007292E-3</v>
      </c>
      <c r="AB37" s="20">
        <f>IFERROR('POF 08-09 | despesa (SCN124)'!AB36/'POF 08-09 | despesa (SCN124)'!$DB36,"")</f>
        <v>9.0347888861212027E-3</v>
      </c>
      <c r="AC37" s="20">
        <f>IFERROR('POF 08-09 | despesa (SCN124)'!AC36/'POF 08-09 | despesa (SCN124)'!$DB36,"")</f>
        <v>9.2336748444646326E-3</v>
      </c>
      <c r="AD37" s="20">
        <f>IFERROR('POF 08-09 | despesa (SCN124)'!AD36/'POF 08-09 | despesa (SCN124)'!$DB36,"")</f>
        <v>8.2527056041441834E-3</v>
      </c>
      <c r="AE37" s="20">
        <f>IFERROR('POF 08-09 | despesa (SCN124)'!AE36/'POF 08-09 | despesa (SCN124)'!$DB36,"")</f>
        <v>9.0776419183967692E-3</v>
      </c>
      <c r="AF37" s="20">
        <f>IFERROR('POF 08-09 | despesa (SCN124)'!AF36/'POF 08-09 | despesa (SCN124)'!$DB36,"")</f>
        <v>8.7593999465023619E-3</v>
      </c>
      <c r="AG37" s="20">
        <f>IFERROR('POF 08-09 | despesa (SCN124)'!AG36/'POF 08-09 | despesa (SCN124)'!$DB36,"")</f>
        <v>1.1353196882787469E-2</v>
      </c>
      <c r="AH37" s="20">
        <f>IFERROR('POF 08-09 | despesa (SCN124)'!AH36/'POF 08-09 | despesa (SCN124)'!$DB36,"")</f>
        <v>8.7031432260186795E-3</v>
      </c>
      <c r="AI37" s="20">
        <f>IFERROR('POF 08-09 | despesa (SCN124)'!AI36/'POF 08-09 | despesa (SCN124)'!$DB36,"")</f>
        <v>9.0959965692656401E-3</v>
      </c>
      <c r="AJ37" s="20">
        <f>IFERROR('POF 08-09 | despesa (SCN124)'!AJ36/'POF 08-09 | despesa (SCN124)'!$DB36,"")</f>
        <v>8.7771477415162068E-3</v>
      </c>
      <c r="AK37" s="20">
        <f>IFERROR('POF 08-09 | despesa (SCN124)'!AK36/'POF 08-09 | despesa (SCN124)'!$DB36,"")</f>
        <v>8.9548024174599776E-3</v>
      </c>
      <c r="AL37" s="20">
        <f>IFERROR('POF 08-09 | despesa (SCN124)'!AL36/'POF 08-09 | despesa (SCN124)'!$DB36,"")</f>
        <v>1.0151034183664137E-2</v>
      </c>
      <c r="AM37" s="20">
        <f>IFERROR('POF 08-09 | despesa (SCN124)'!AM36/'POF 08-09 | despesa (SCN124)'!$DB36,"")</f>
        <v>9.1258781354491315E-3</v>
      </c>
      <c r="AN37" s="20">
        <f>IFERROR('POF 08-09 | despesa (SCN124)'!AN36/'POF 08-09 | despesa (SCN124)'!$DB36,"")</f>
        <v>1.013929169638123E-2</v>
      </c>
      <c r="AO37" s="20">
        <f>IFERROR('POF 08-09 | despesa (SCN124)'!AO36/'POF 08-09 | despesa (SCN124)'!$DB36,"")</f>
        <v>9.4078689576407928E-3</v>
      </c>
      <c r="AP37" s="20">
        <f>IFERROR('POF 08-09 | despesa (SCN124)'!AP36/'POF 08-09 | despesa (SCN124)'!$DB36,"")</f>
        <v>1.0004720029743074E-2</v>
      </c>
      <c r="AQ37" s="20">
        <f>IFERROR('POF 08-09 | despesa (SCN124)'!AQ36/'POF 08-09 | despesa (SCN124)'!$DB36,"")</f>
        <v>9.1751173545812775E-3</v>
      </c>
      <c r="AR37" s="20">
        <f>IFERROR('POF 08-09 | despesa (SCN124)'!AR36/'POF 08-09 | despesa (SCN124)'!$DB36,"")</f>
        <v>8.7024520304099795E-3</v>
      </c>
      <c r="AS37" s="20">
        <f>IFERROR('POF 08-09 | despesa (SCN124)'!AS36/'POF 08-09 | despesa (SCN124)'!$DB36,"")</f>
        <v>9.0458114908455126E-3</v>
      </c>
      <c r="AT37" s="20">
        <f>IFERROR('POF 08-09 | despesa (SCN124)'!AT36/'POF 08-09 | despesa (SCN124)'!$DB36,"")</f>
        <v>9.2373915926652166E-3</v>
      </c>
      <c r="AU37" s="20">
        <f>IFERROR('POF 08-09 | despesa (SCN124)'!AU36/'POF 08-09 | despesa (SCN124)'!$DB36,"")</f>
        <v>1.0055611335846763E-2</v>
      </c>
      <c r="AV37" s="20">
        <f>IFERROR('POF 08-09 | despesa (SCN124)'!AV36/'POF 08-09 | despesa (SCN124)'!$DB36,"")</f>
        <v>1.0249264449024983E-2</v>
      </c>
      <c r="AW37" s="20">
        <f>IFERROR('POF 08-09 | despesa (SCN124)'!AW36/'POF 08-09 | despesa (SCN124)'!$DB36,"")</f>
        <v>9.4490774648320099E-3</v>
      </c>
      <c r="AX37" s="20">
        <f>IFERROR('POF 08-09 | despesa (SCN124)'!AX36/'POF 08-09 | despesa (SCN124)'!$DB36,"")</f>
        <v>1.0308388297183379E-2</v>
      </c>
      <c r="AY37" s="20">
        <f>IFERROR('POF 08-09 | despesa (SCN124)'!AY36/'POF 08-09 | despesa (SCN124)'!$DB36,"")</f>
        <v>8.4242864638415533E-3</v>
      </c>
      <c r="AZ37" s="20">
        <f>IFERROR('POF 08-09 | despesa (SCN124)'!AZ36/'POF 08-09 | despesa (SCN124)'!$DB36,"")</f>
        <v>8.75070258675331E-3</v>
      </c>
      <c r="BA37" s="20">
        <f>IFERROR('POF 08-09 | despesa (SCN124)'!BA36/'POF 08-09 | despesa (SCN124)'!$DB36,"")</f>
        <v>9.1782115013737571E-3</v>
      </c>
      <c r="BB37" s="20">
        <f>IFERROR('POF 08-09 | despesa (SCN124)'!BB36/'POF 08-09 | despesa (SCN124)'!$DB36,"")</f>
        <v>1.0117734186493256E-2</v>
      </c>
      <c r="BC37" s="20">
        <f>IFERROR('POF 08-09 | despesa (SCN124)'!BC36/'POF 08-09 | despesa (SCN124)'!$DB36,"")</f>
        <v>7.9781769039305797E-3</v>
      </c>
      <c r="BD37" s="20">
        <f>IFERROR('POF 08-09 | despesa (SCN124)'!BD36/'POF 08-09 | despesa (SCN124)'!$DB36,"")</f>
        <v>1.0319439842193323E-2</v>
      </c>
      <c r="BE37" s="20">
        <f>IFERROR('POF 08-09 | despesa (SCN124)'!BE36/'POF 08-09 | despesa (SCN124)'!$DB36,"")</f>
        <v>9.8424941677345036E-3</v>
      </c>
      <c r="BF37" s="20">
        <f>IFERROR('POF 08-09 | despesa (SCN124)'!BF36/'POF 08-09 | despesa (SCN124)'!$DB36,"")</f>
        <v>8.9795859928701247E-3</v>
      </c>
      <c r="BG37" s="20">
        <f>IFERROR('POF 08-09 | despesa (SCN124)'!BG36/'POF 08-09 | despesa (SCN124)'!$DB36,"")</f>
        <v>9.5465429197278961E-3</v>
      </c>
      <c r="BH37" s="20">
        <f>IFERROR('POF 08-09 | despesa (SCN124)'!BH36/'POF 08-09 | despesa (SCN124)'!$DB36,"")</f>
        <v>1.0554743896207995E-2</v>
      </c>
      <c r="BI37" s="20">
        <f>IFERROR('POF 08-09 | despesa (SCN124)'!BI36/'POF 08-09 | despesa (SCN124)'!$DB36,"")</f>
        <v>1.0219418578536555E-2</v>
      </c>
      <c r="BJ37" s="20">
        <f>IFERROR('POF 08-09 | despesa (SCN124)'!BJ36/'POF 08-09 | despesa (SCN124)'!$DB36,"")</f>
        <v>1.0231286646313375E-2</v>
      </c>
      <c r="BK37" s="20">
        <f>IFERROR('POF 08-09 | despesa (SCN124)'!BK36/'POF 08-09 | despesa (SCN124)'!$DB36,"")</f>
        <v>9.0821649488978199E-3</v>
      </c>
      <c r="BL37" s="20">
        <f>IFERROR('POF 08-09 | despesa (SCN124)'!BL36/'POF 08-09 | despesa (SCN124)'!$DB36,"")</f>
        <v>8.8960176029610205E-3</v>
      </c>
      <c r="BM37" s="20">
        <f>IFERROR('POF 08-09 | despesa (SCN124)'!BM36/'POF 08-09 | despesa (SCN124)'!$DB36,"")</f>
        <v>8.7810753372083838E-3</v>
      </c>
      <c r="BN37" s="20">
        <f>IFERROR('POF 08-09 | despesa (SCN124)'!BN36/'POF 08-09 | despesa (SCN124)'!$DB36,"")</f>
        <v>1.0638979992761203E-2</v>
      </c>
      <c r="BO37" s="20">
        <f>IFERROR('POF 08-09 | despesa (SCN124)'!BO36/'POF 08-09 | despesa (SCN124)'!$DB36,"")</f>
        <v>9.8252739219735468E-3</v>
      </c>
      <c r="BP37" s="20">
        <f>IFERROR('POF 08-09 | despesa (SCN124)'!BP36/'POF 08-09 | despesa (SCN124)'!$DB36,"")</f>
        <v>8.6278739216402809E-3</v>
      </c>
      <c r="BQ37" s="20">
        <f>IFERROR('POF 08-09 | despesa (SCN124)'!BQ36/'POF 08-09 | despesa (SCN124)'!$DB36,"")</f>
        <v>9.9466638678017815E-3</v>
      </c>
      <c r="BR37" s="20">
        <f>IFERROR('POF 08-09 | despesa (SCN124)'!BR36/'POF 08-09 | despesa (SCN124)'!$DB36,"")</f>
        <v>9.382644399531237E-3</v>
      </c>
      <c r="BS37" s="20">
        <f>IFERROR('POF 08-09 | despesa (SCN124)'!BS36/'POF 08-09 | despesa (SCN124)'!$DB36,"")</f>
        <v>9.7547128009674699E-3</v>
      </c>
      <c r="BT37" s="20">
        <f>IFERROR('POF 08-09 | despesa (SCN124)'!BT36/'POF 08-09 | despesa (SCN124)'!$DB36,"")</f>
        <v>9.5289127945180959E-3</v>
      </c>
      <c r="BU37" s="20">
        <f>IFERROR('POF 08-09 | despesa (SCN124)'!BU36/'POF 08-09 | despesa (SCN124)'!$DB36,"")</f>
        <v>1.0767916325406331E-2</v>
      </c>
      <c r="BV37" s="20">
        <f>IFERROR('POF 08-09 | despesa (SCN124)'!BV36/'POF 08-09 | despesa (SCN124)'!$DB36,"")</f>
        <v>1.2874675939720883E-2</v>
      </c>
      <c r="BW37" s="20">
        <f>IFERROR('POF 08-09 | despesa (SCN124)'!BW36/'POF 08-09 | despesa (SCN124)'!$DB36,"")</f>
        <v>1.056065904257549E-2</v>
      </c>
      <c r="BX37" s="20">
        <f>IFERROR('POF 08-09 | despesa (SCN124)'!BX36/'POF 08-09 | despesa (SCN124)'!$DB36,"")</f>
        <v>9.743018340060132E-3</v>
      </c>
      <c r="BY37" s="20">
        <f>IFERROR('POF 08-09 | despesa (SCN124)'!BY36/'POF 08-09 | despesa (SCN124)'!$DB36,"")</f>
        <v>9.7461922850659577E-3</v>
      </c>
      <c r="BZ37" s="20">
        <f>IFERROR('POF 08-09 | despesa (SCN124)'!BZ36/'POF 08-09 | despesa (SCN124)'!$DB36,"")</f>
        <v>1.0560027180488115E-2</v>
      </c>
      <c r="CA37" s="20">
        <f>IFERROR('POF 08-09 | despesa (SCN124)'!CA36/'POF 08-09 | despesa (SCN124)'!$DB36,"")</f>
        <v>1.020348794095286E-2</v>
      </c>
      <c r="CB37" s="20">
        <f>IFERROR('POF 08-09 | despesa (SCN124)'!CB36/'POF 08-09 | despesa (SCN124)'!$DB36,"")</f>
        <v>1.1111779301221498E-2</v>
      </c>
      <c r="CC37" s="20">
        <f>IFERROR('POF 08-09 | despesa (SCN124)'!CC36/'POF 08-09 | despesa (SCN124)'!$DB36,"")</f>
        <v>1.1519916404445095E-2</v>
      </c>
      <c r="CD37" s="20">
        <f>IFERROR('POF 08-09 | despesa (SCN124)'!CD36/'POF 08-09 | despesa (SCN124)'!$DB36,"")</f>
        <v>1.0822798994517569E-2</v>
      </c>
      <c r="CE37" s="20">
        <f>IFERROR('POF 08-09 | despesa (SCN124)'!CE36/'POF 08-09 | despesa (SCN124)'!$DB36,"")</f>
        <v>1.2229391664419406E-2</v>
      </c>
      <c r="CF37" s="20">
        <f>IFERROR('POF 08-09 | despesa (SCN124)'!CF36/'POF 08-09 | despesa (SCN124)'!$DB36,"")</f>
        <v>1.1489680245834452E-2</v>
      </c>
      <c r="CG37" s="20">
        <f>IFERROR('POF 08-09 | despesa (SCN124)'!CG36/'POF 08-09 | despesa (SCN124)'!$DB36,"")</f>
        <v>1.0973410253251546E-2</v>
      </c>
      <c r="CH37" s="20">
        <f>IFERROR('POF 08-09 | despesa (SCN124)'!CH36/'POF 08-09 | despesa (SCN124)'!$DB36,"")</f>
        <v>1.0215942873497245E-2</v>
      </c>
      <c r="CI37" s="20">
        <f>IFERROR('POF 08-09 | despesa (SCN124)'!CI36/'POF 08-09 | despesa (SCN124)'!$DB36,"")</f>
        <v>1.2456396516427591E-2</v>
      </c>
      <c r="CJ37" s="20">
        <f>IFERROR('POF 08-09 | despesa (SCN124)'!CJ36/'POF 08-09 | despesa (SCN124)'!$DB36,"")</f>
        <v>1.0062824709327609E-2</v>
      </c>
      <c r="CK37" s="20">
        <f>IFERROR('POF 08-09 | despesa (SCN124)'!CK36/'POF 08-09 | despesa (SCN124)'!$DB36,"")</f>
        <v>9.9455699214196936E-3</v>
      </c>
      <c r="CL37" s="20">
        <f>IFERROR('POF 08-09 | despesa (SCN124)'!CL36/'POF 08-09 | despesa (SCN124)'!$DB36,"")</f>
        <v>1.3817942391080593E-2</v>
      </c>
      <c r="CM37" s="20">
        <f>IFERROR('POF 08-09 | despesa (SCN124)'!CM36/'POF 08-09 | despesa (SCN124)'!$DB36,"")</f>
        <v>1.1783594686834136E-2</v>
      </c>
      <c r="CN37" s="20">
        <f>IFERROR('POF 08-09 | despesa (SCN124)'!CN36/'POF 08-09 | despesa (SCN124)'!$DB36,"")</f>
        <v>1.7401204182371417E-2</v>
      </c>
      <c r="CO37" s="20">
        <f>IFERROR('POF 08-09 | despesa (SCN124)'!CO36/'POF 08-09 | despesa (SCN124)'!$DB36,"")</f>
        <v>1.0109257336303372E-2</v>
      </c>
      <c r="CP37" s="20">
        <f>IFERROR('POF 08-09 | despesa (SCN124)'!CP36/'POF 08-09 | despesa (SCN124)'!$DB36,"")</f>
        <v>1.1079750702075172E-2</v>
      </c>
      <c r="CQ37" s="20">
        <f>IFERROR('POF 08-09 | despesa (SCN124)'!CQ36/'POF 08-09 | despesa (SCN124)'!$DB36,"")</f>
        <v>1.1837973454586721E-2</v>
      </c>
      <c r="CR37" s="20">
        <f>IFERROR('POF 08-09 | despesa (SCN124)'!CR36/'POF 08-09 | despesa (SCN124)'!$DB36,"")</f>
        <v>1.1496890159450457E-2</v>
      </c>
      <c r="CS37" s="20">
        <f>IFERROR('POF 08-09 | despesa (SCN124)'!CS36/'POF 08-09 | despesa (SCN124)'!$DB36,"")</f>
        <v>1.2417449838257395E-2</v>
      </c>
      <c r="CT37" s="20">
        <f>IFERROR('POF 08-09 | despesa (SCN124)'!CT36/'POF 08-09 | despesa (SCN124)'!$DB36,"")</f>
        <v>1.2660545720890856E-2</v>
      </c>
      <c r="CU37" s="20">
        <f>IFERROR('POF 08-09 | despesa (SCN124)'!CU36/'POF 08-09 | despesa (SCN124)'!$DB36,"")</f>
        <v>9.6930756868173953E-3</v>
      </c>
      <c r="CV37" s="20">
        <f>IFERROR('POF 08-09 | despesa (SCN124)'!CV36/'POF 08-09 | despesa (SCN124)'!$DB36,"")</f>
        <v>1.1764671036126653E-2</v>
      </c>
      <c r="CW37" s="20">
        <f>IFERROR('POF 08-09 | despesa (SCN124)'!CW36/'POF 08-09 | despesa (SCN124)'!$DB36,"")</f>
        <v>1.2145719371616024E-2</v>
      </c>
      <c r="CX37" s="20">
        <f>IFERROR('POF 08-09 | despesa (SCN124)'!CX36/'POF 08-09 | despesa (SCN124)'!$DB36,"")</f>
        <v>1.2073894298458464E-2</v>
      </c>
      <c r="CY37" s="20">
        <f>IFERROR('POF 08-09 | despesa (SCN124)'!CY36/'POF 08-09 | despesa (SCN124)'!$DB36,"")</f>
        <v>1.3618754795985229E-2</v>
      </c>
      <c r="CZ37" s="20">
        <f>IFERROR('POF 08-09 | despesa (SCN124)'!CZ36/'POF 08-09 | despesa (SCN124)'!$DB36,"")</f>
        <v>1.2351437333150571E-2</v>
      </c>
      <c r="DA37" s="20">
        <f>IFERROR('POF 08-09 | despesa (SCN124)'!DA36/'POF 08-09 | despesa (SCN124)'!$DB36,"")</f>
        <v>1.3964374479598451E-2</v>
      </c>
      <c r="DB37" s="21">
        <f>IFERROR('POF 08-09 | despesa (SCN124)'!DB36/'POF 08-09 | despesa (SCN124)'!$DB36,"")</f>
        <v>1</v>
      </c>
      <c r="DD37" s="26">
        <v>80547</v>
      </c>
      <c r="DF37" s="34">
        <f t="shared" si="100"/>
        <v>593.34142803816724</v>
      </c>
      <c r="DG37" s="20">
        <f t="shared" si="1"/>
        <v>659.22858224326114</v>
      </c>
      <c r="DH37" s="20">
        <f t="shared" si="2"/>
        <v>627.66783735480965</v>
      </c>
      <c r="DI37" s="20">
        <f t="shared" si="3"/>
        <v>731.02016720839606</v>
      </c>
      <c r="DJ37" s="20">
        <f t="shared" si="4"/>
        <v>597.15802084547624</v>
      </c>
      <c r="DK37" s="20">
        <f t="shared" si="5"/>
        <v>707.31032328365734</v>
      </c>
      <c r="DL37" s="20">
        <f t="shared" si="6"/>
        <v>631.17628901790158</v>
      </c>
      <c r="DM37" s="20">
        <f t="shared" si="7"/>
        <v>691.34096131095544</v>
      </c>
      <c r="DN37" s="20">
        <f t="shared" si="8"/>
        <v>619.92469276215854</v>
      </c>
      <c r="DO37" s="20">
        <f t="shared" si="9"/>
        <v>736.34505427126373</v>
      </c>
      <c r="DP37" s="20">
        <f t="shared" si="10"/>
        <v>675.05582583353555</v>
      </c>
      <c r="DQ37" s="20">
        <f t="shared" si="11"/>
        <v>735.42128583197666</v>
      </c>
      <c r="DR37" s="20">
        <f t="shared" si="12"/>
        <v>722.09023088028255</v>
      </c>
      <c r="DS37" s="20">
        <f t="shared" si="13"/>
        <v>732.58383261351185</v>
      </c>
      <c r="DT37" s="20">
        <f t="shared" si="14"/>
        <v>837.64848970874414</v>
      </c>
      <c r="DU37" s="20">
        <f t="shared" si="15"/>
        <v>842.95398644664101</v>
      </c>
      <c r="DV37" s="20">
        <f t="shared" si="16"/>
        <v>699.56800402991428</v>
      </c>
      <c r="DW37" s="20">
        <f t="shared" si="17"/>
        <v>691.48180958393982</v>
      </c>
      <c r="DX37" s="20">
        <f t="shared" si="18"/>
        <v>744.36219618586142</v>
      </c>
      <c r="DY37" s="20">
        <f t="shared" si="19"/>
        <v>727.15092201153755</v>
      </c>
      <c r="DZ37" s="20">
        <f t="shared" si="20"/>
        <v>666.55748674387394</v>
      </c>
      <c r="EA37" s="20">
        <f t="shared" si="21"/>
        <v>763.29117473829149</v>
      </c>
      <c r="EB37" s="20">
        <f t="shared" si="22"/>
        <v>727.72514041040449</v>
      </c>
      <c r="EC37" s="20">
        <f t="shared" si="23"/>
        <v>743.74480769709271</v>
      </c>
      <c r="ED37" s="20">
        <f t="shared" si="24"/>
        <v>664.73067829700153</v>
      </c>
      <c r="EE37" s="20">
        <f t="shared" si="25"/>
        <v>731.17682360110462</v>
      </c>
      <c r="EF37" s="20">
        <f t="shared" si="26"/>
        <v>705.54338749092574</v>
      </c>
      <c r="EG37" s="20">
        <f t="shared" si="27"/>
        <v>914.46594931788229</v>
      </c>
      <c r="EH37" s="20">
        <f t="shared" si="28"/>
        <v>701.01207742612655</v>
      </c>
      <c r="EI37" s="20">
        <f t="shared" si="29"/>
        <v>732.65523566463946</v>
      </c>
      <c r="EJ37" s="20">
        <f t="shared" si="30"/>
        <v>706.97291913590595</v>
      </c>
      <c r="EK37" s="20">
        <f t="shared" si="31"/>
        <v>721.28247031914884</v>
      </c>
      <c r="EL37" s="20">
        <f t="shared" si="32"/>
        <v>817.63535039159524</v>
      </c>
      <c r="EM37" s="20">
        <f t="shared" si="33"/>
        <v>735.06210617602119</v>
      </c>
      <c r="EN37" s="20">
        <f t="shared" si="34"/>
        <v>816.68952826841894</v>
      </c>
      <c r="EO37" s="20">
        <f t="shared" si="35"/>
        <v>757.77562093109293</v>
      </c>
      <c r="EP37" s="20">
        <f t="shared" si="36"/>
        <v>805.85018423571535</v>
      </c>
      <c r="EQ37" s="20">
        <f t="shared" si="37"/>
        <v>739.02817755945819</v>
      </c>
      <c r="ER37" s="20">
        <f t="shared" si="38"/>
        <v>700.95640369343266</v>
      </c>
      <c r="ES37" s="20">
        <f t="shared" si="39"/>
        <v>728.61297815313355</v>
      </c>
      <c r="ET37" s="20">
        <f t="shared" si="40"/>
        <v>744.04418061440515</v>
      </c>
      <c r="EU37" s="20">
        <f t="shared" si="41"/>
        <v>809.94932626844923</v>
      </c>
      <c r="EV37" s="20">
        <f t="shared" si="42"/>
        <v>825.54750357561534</v>
      </c>
      <c r="EW37" s="20">
        <f t="shared" si="43"/>
        <v>761.09484255982386</v>
      </c>
      <c r="EX37" s="20">
        <f t="shared" si="44"/>
        <v>830.30975217322964</v>
      </c>
      <c r="EY37" s="20">
        <f t="shared" si="45"/>
        <v>678.55100180304555</v>
      </c>
      <c r="EZ37" s="20">
        <f t="shared" si="46"/>
        <v>704.8428412552189</v>
      </c>
      <c r="FA37" s="20">
        <f t="shared" si="47"/>
        <v>739.277401801152</v>
      </c>
      <c r="FB37" s="20">
        <f t="shared" si="48"/>
        <v>814.95313551947231</v>
      </c>
      <c r="FC37" s="20">
        <f t="shared" si="49"/>
        <v>642.61821508089645</v>
      </c>
      <c r="FD37" s="20">
        <f t="shared" si="50"/>
        <v>831.19992096914564</v>
      </c>
      <c r="FE37" s="20">
        <f t="shared" si="51"/>
        <v>792.78337772851103</v>
      </c>
      <c r="FF37" s="20">
        <f t="shared" si="52"/>
        <v>723.27871296770991</v>
      </c>
      <c r="FG37" s="20">
        <f t="shared" si="53"/>
        <v>768.94539255532288</v>
      </c>
      <c r="FH37" s="20">
        <f t="shared" si="54"/>
        <v>850.15295660786535</v>
      </c>
      <c r="FI37" s="20">
        <f t="shared" si="55"/>
        <v>823.14350824538383</v>
      </c>
      <c r="FJ37" s="20">
        <f t="shared" si="56"/>
        <v>824.09944550060345</v>
      </c>
      <c r="FK37" s="20">
        <f t="shared" si="57"/>
        <v>731.54114013887272</v>
      </c>
      <c r="FL37" s="20">
        <f t="shared" si="58"/>
        <v>716.54752986570134</v>
      </c>
      <c r="FM37" s="20">
        <f t="shared" si="59"/>
        <v>707.28927518612363</v>
      </c>
      <c r="FN37" s="20">
        <f t="shared" si="60"/>
        <v>856.93792147693659</v>
      </c>
      <c r="FO37" s="20">
        <f t="shared" si="61"/>
        <v>791.39633859320327</v>
      </c>
      <c r="FP37" s="20">
        <f t="shared" si="62"/>
        <v>694.94936076635975</v>
      </c>
      <c r="FQ37" s="20">
        <f t="shared" si="63"/>
        <v>801.17393455983006</v>
      </c>
      <c r="FR37" s="20">
        <f t="shared" si="64"/>
        <v>755.74385844904259</v>
      </c>
      <c r="FS37" s="20">
        <f t="shared" si="65"/>
        <v>785.71285197952682</v>
      </c>
      <c r="FT37" s="20">
        <f t="shared" si="66"/>
        <v>767.52533886004903</v>
      </c>
      <c r="FU37" s="20">
        <f t="shared" si="67"/>
        <v>867.32335626250369</v>
      </c>
      <c r="FV37" s="20">
        <f t="shared" si="68"/>
        <v>1037.016522916698</v>
      </c>
      <c r="FW37" s="20">
        <f t="shared" si="69"/>
        <v>850.62940390232802</v>
      </c>
      <c r="FX37" s="20">
        <f t="shared" si="70"/>
        <v>784.77089823682343</v>
      </c>
      <c r="FY37" s="20">
        <f t="shared" si="71"/>
        <v>785.02654998520768</v>
      </c>
      <c r="FZ37" s="20">
        <f t="shared" si="72"/>
        <v>850.57850930677625</v>
      </c>
      <c r="GA37" s="20">
        <f t="shared" si="73"/>
        <v>821.86034317992994</v>
      </c>
      <c r="GB37" s="20">
        <f t="shared" si="74"/>
        <v>895.02048737548796</v>
      </c>
      <c r="GC37" s="20">
        <f t="shared" si="75"/>
        <v>927.89470662883912</v>
      </c>
      <c r="GD37" s="20">
        <f t="shared" si="76"/>
        <v>871.74399061140662</v>
      </c>
      <c r="GE37" s="20">
        <f t="shared" si="77"/>
        <v>985.04081039398989</v>
      </c>
      <c r="GF37" s="20">
        <f t="shared" si="78"/>
        <v>925.45927476122756</v>
      </c>
      <c r="GG37" s="20">
        <f t="shared" si="79"/>
        <v>883.87527566865231</v>
      </c>
      <c r="GH37" s="20">
        <f t="shared" si="80"/>
        <v>822.8635506315826</v>
      </c>
      <c r="GI37" s="20">
        <f t="shared" si="81"/>
        <v>1003.3253702086932</v>
      </c>
      <c r="GJ37" s="20">
        <f t="shared" si="82"/>
        <v>810.53034186221089</v>
      </c>
      <c r="GK37" s="20">
        <f t="shared" si="83"/>
        <v>801.08582046059212</v>
      </c>
      <c r="GL37" s="20">
        <f t="shared" si="84"/>
        <v>1112.9938057743684</v>
      </c>
      <c r="GM37" s="20">
        <f t="shared" si="85"/>
        <v>949.13320124042912</v>
      </c>
      <c r="GN37" s="20">
        <f t="shared" si="86"/>
        <v>1401.6147932774704</v>
      </c>
      <c r="GO37" s="20">
        <f t="shared" si="87"/>
        <v>814.27035066722772</v>
      </c>
      <c r="GP37" s="20">
        <f t="shared" si="88"/>
        <v>892.44067980004888</v>
      </c>
      <c r="GQ37" s="20">
        <f t="shared" si="89"/>
        <v>953.51324784659653</v>
      </c>
      <c r="GR37" s="20">
        <f t="shared" si="90"/>
        <v>926.040011673256</v>
      </c>
      <c r="GS37" s="20">
        <f t="shared" si="91"/>
        <v>1000.1883321221184</v>
      </c>
      <c r="GT37" s="20">
        <f t="shared" si="92"/>
        <v>1019.7689761805958</v>
      </c>
      <c r="GU37" s="20">
        <f t="shared" si="93"/>
        <v>780.74816734608078</v>
      </c>
      <c r="GV37" s="20">
        <f t="shared" si="94"/>
        <v>947.6089579468935</v>
      </c>
      <c r="GW37" s="20">
        <f t="shared" si="95"/>
        <v>978.3012582255559</v>
      </c>
      <c r="GX37" s="20">
        <f t="shared" si="96"/>
        <v>972.51596405793396</v>
      </c>
      <c r="GY37" s="20">
        <f t="shared" si="97"/>
        <v>1096.9498425522222</v>
      </c>
      <c r="GZ37" s="20">
        <f t="shared" si="98"/>
        <v>994.87122287327907</v>
      </c>
      <c r="HA37" s="21">
        <f t="shared" si="99"/>
        <v>1124.7884712082164</v>
      </c>
    </row>
    <row r="38" spans="2:209" x14ac:dyDescent="0.3">
      <c r="B38" s="6">
        <v>11001</v>
      </c>
      <c r="C38" s="13" t="s">
        <v>139</v>
      </c>
      <c r="D38" s="13">
        <v>35</v>
      </c>
      <c r="E38" s="13" t="str">
        <f t="shared" si="0"/>
        <v>S</v>
      </c>
      <c r="F38" s="20">
        <f>IFERROR('POF 08-09 | despesa (SCN124)'!F37/'POF 08-09 | despesa (SCN124)'!$DB37,"")</f>
        <v>2.6688614395822216E-3</v>
      </c>
      <c r="G38" s="20">
        <f>IFERROR('POF 08-09 | despesa (SCN124)'!G37/'POF 08-09 | despesa (SCN124)'!$DB37,"")</f>
        <v>2.675891752205489E-3</v>
      </c>
      <c r="H38" s="20">
        <f>IFERROR('POF 08-09 | despesa (SCN124)'!H37/'POF 08-09 | despesa (SCN124)'!$DB37,"")</f>
        <v>2.7293745477422562E-3</v>
      </c>
      <c r="I38" s="20">
        <f>IFERROR('POF 08-09 | despesa (SCN124)'!I37/'POF 08-09 | despesa (SCN124)'!$DB37,"")</f>
        <v>3.7710993478592206E-3</v>
      </c>
      <c r="J38" s="20">
        <f>IFERROR('POF 08-09 | despesa (SCN124)'!J37/'POF 08-09 | despesa (SCN124)'!$DB37,"")</f>
        <v>4.0012571927124894E-3</v>
      </c>
      <c r="K38" s="20">
        <f>IFERROR('POF 08-09 | despesa (SCN124)'!K37/'POF 08-09 | despesa (SCN124)'!$DB37,"")</f>
        <v>4.1247956725731418E-3</v>
      </c>
      <c r="L38" s="20">
        <f>IFERROR('POF 08-09 | despesa (SCN124)'!L37/'POF 08-09 | despesa (SCN124)'!$DB37,"")</f>
        <v>4.483453125085783E-3</v>
      </c>
      <c r="M38" s="20">
        <f>IFERROR('POF 08-09 | despesa (SCN124)'!M37/'POF 08-09 | despesa (SCN124)'!$DB37,"")</f>
        <v>4.8649359335874694E-3</v>
      </c>
      <c r="N38" s="20">
        <f>IFERROR('POF 08-09 | despesa (SCN124)'!N37/'POF 08-09 | despesa (SCN124)'!$DB37,"")</f>
        <v>4.8719264690337038E-3</v>
      </c>
      <c r="O38" s="20">
        <f>IFERROR('POF 08-09 | despesa (SCN124)'!O37/'POF 08-09 | despesa (SCN124)'!$DB37,"")</f>
        <v>5.397710294895725E-3</v>
      </c>
      <c r="P38" s="20">
        <f>IFERROR('POF 08-09 | despesa (SCN124)'!P37/'POF 08-09 | despesa (SCN124)'!$DB37,"")</f>
        <v>4.0965714096297097E-3</v>
      </c>
      <c r="Q38" s="20">
        <f>IFERROR('POF 08-09 | despesa (SCN124)'!Q37/'POF 08-09 | despesa (SCN124)'!$DB37,"")</f>
        <v>6.1117974244607916E-3</v>
      </c>
      <c r="R38" s="20">
        <f>IFERROR('POF 08-09 | despesa (SCN124)'!R37/'POF 08-09 | despesa (SCN124)'!$DB37,"")</f>
        <v>4.4941573055817877E-3</v>
      </c>
      <c r="S38" s="20">
        <f>IFERROR('POF 08-09 | despesa (SCN124)'!S37/'POF 08-09 | despesa (SCN124)'!$DB37,"")</f>
        <v>5.053955136513081E-3</v>
      </c>
      <c r="T38" s="20">
        <f>IFERROR('POF 08-09 | despesa (SCN124)'!T37/'POF 08-09 | despesa (SCN124)'!$DB37,"")</f>
        <v>5.0901495130393406E-3</v>
      </c>
      <c r="U38" s="20">
        <f>IFERROR('POF 08-09 | despesa (SCN124)'!U37/'POF 08-09 | despesa (SCN124)'!$DB37,"")</f>
        <v>5.7065354127196601E-3</v>
      </c>
      <c r="V38" s="20">
        <f>IFERROR('POF 08-09 | despesa (SCN124)'!V37/'POF 08-09 | despesa (SCN124)'!$DB37,"")</f>
        <v>6.1931705874574295E-3</v>
      </c>
      <c r="W38" s="20">
        <f>IFERROR('POF 08-09 | despesa (SCN124)'!W37/'POF 08-09 | despesa (SCN124)'!$DB37,"")</f>
        <v>6.4321866375673109E-3</v>
      </c>
      <c r="X38" s="20">
        <f>IFERROR('POF 08-09 | despesa (SCN124)'!X37/'POF 08-09 | despesa (SCN124)'!$DB37,"")</f>
        <v>4.4645950560958545E-3</v>
      </c>
      <c r="Y38" s="20">
        <f>IFERROR('POF 08-09 | despesa (SCN124)'!Y37/'POF 08-09 | despesa (SCN124)'!$DB37,"")</f>
        <v>6.2334576787520437E-3</v>
      </c>
      <c r="Z38" s="20">
        <f>IFERROR('POF 08-09 | despesa (SCN124)'!Z37/'POF 08-09 | despesa (SCN124)'!$DB37,"")</f>
        <v>6.7286527342586711E-3</v>
      </c>
      <c r="AA38" s="20">
        <f>IFERROR('POF 08-09 | despesa (SCN124)'!AA37/'POF 08-09 | despesa (SCN124)'!$DB37,"")</f>
        <v>5.8055899824623544E-3</v>
      </c>
      <c r="AB38" s="20">
        <f>IFERROR('POF 08-09 | despesa (SCN124)'!AB37/'POF 08-09 | despesa (SCN124)'!$DB37,"")</f>
        <v>5.8511313122766081E-3</v>
      </c>
      <c r="AC38" s="20">
        <f>IFERROR('POF 08-09 | despesa (SCN124)'!AC37/'POF 08-09 | despesa (SCN124)'!$DB37,"")</f>
        <v>7.2107916005377977E-3</v>
      </c>
      <c r="AD38" s="20">
        <f>IFERROR('POF 08-09 | despesa (SCN124)'!AD37/'POF 08-09 | despesa (SCN124)'!$DB37,"")</f>
        <v>1.5943917148590357E-2</v>
      </c>
      <c r="AE38" s="20">
        <f>IFERROR('POF 08-09 | despesa (SCN124)'!AE37/'POF 08-09 | despesa (SCN124)'!$DB37,"")</f>
        <v>8.6793813670053253E-3</v>
      </c>
      <c r="AF38" s="20">
        <f>IFERROR('POF 08-09 | despesa (SCN124)'!AF37/'POF 08-09 | despesa (SCN124)'!$DB37,"")</f>
        <v>7.289869196533817E-3</v>
      </c>
      <c r="AG38" s="20">
        <f>IFERROR('POF 08-09 | despesa (SCN124)'!AG37/'POF 08-09 | despesa (SCN124)'!$DB37,"")</f>
        <v>6.653807750314147E-3</v>
      </c>
      <c r="AH38" s="20">
        <f>IFERROR('POF 08-09 | despesa (SCN124)'!AH37/'POF 08-09 | despesa (SCN124)'!$DB37,"")</f>
        <v>9.0137250975228511E-3</v>
      </c>
      <c r="AI38" s="20">
        <f>IFERROR('POF 08-09 | despesa (SCN124)'!AI37/'POF 08-09 | despesa (SCN124)'!$DB37,"")</f>
        <v>7.4028941332724505E-3</v>
      </c>
      <c r="AJ38" s="20">
        <f>IFERROR('POF 08-09 | despesa (SCN124)'!AJ37/'POF 08-09 | despesa (SCN124)'!$DB37,"")</f>
        <v>5.8738634572540003E-3</v>
      </c>
      <c r="AK38" s="20">
        <f>IFERROR('POF 08-09 | despesa (SCN124)'!AK37/'POF 08-09 | despesa (SCN124)'!$DB37,"")</f>
        <v>8.0487262347070446E-3</v>
      </c>
      <c r="AL38" s="20">
        <f>IFERROR('POF 08-09 | despesa (SCN124)'!AL37/'POF 08-09 | despesa (SCN124)'!$DB37,"")</f>
        <v>9.521358386594167E-3</v>
      </c>
      <c r="AM38" s="20">
        <f>IFERROR('POF 08-09 | despesa (SCN124)'!AM37/'POF 08-09 | despesa (SCN124)'!$DB37,"")</f>
        <v>6.0693301078081161E-3</v>
      </c>
      <c r="AN38" s="20">
        <f>IFERROR('POF 08-09 | despesa (SCN124)'!AN37/'POF 08-09 | despesa (SCN124)'!$DB37,"")</f>
        <v>6.6371442551693381E-3</v>
      </c>
      <c r="AO38" s="20">
        <f>IFERROR('POF 08-09 | despesa (SCN124)'!AO37/'POF 08-09 | despesa (SCN124)'!$DB37,"")</f>
        <v>6.5520817497412912E-3</v>
      </c>
      <c r="AP38" s="20">
        <f>IFERROR('POF 08-09 | despesa (SCN124)'!AP37/'POF 08-09 | despesa (SCN124)'!$DB37,"")</f>
        <v>7.8756945062578489E-3</v>
      </c>
      <c r="AQ38" s="20">
        <f>IFERROR('POF 08-09 | despesa (SCN124)'!AQ37/'POF 08-09 | despesa (SCN124)'!$DB37,"")</f>
        <v>7.5623942467252792E-3</v>
      </c>
      <c r="AR38" s="20">
        <f>IFERROR('POF 08-09 | despesa (SCN124)'!AR37/'POF 08-09 | despesa (SCN124)'!$DB37,"")</f>
        <v>7.4476879528032214E-3</v>
      </c>
      <c r="AS38" s="20">
        <f>IFERROR('POF 08-09 | despesa (SCN124)'!AS37/'POF 08-09 | despesa (SCN124)'!$DB37,"")</f>
        <v>9.2856356014659348E-3</v>
      </c>
      <c r="AT38" s="20">
        <f>IFERROR('POF 08-09 | despesa (SCN124)'!AT37/'POF 08-09 | despesa (SCN124)'!$DB37,"")</f>
        <v>9.4117062854324664E-3</v>
      </c>
      <c r="AU38" s="20">
        <f>IFERROR('POF 08-09 | despesa (SCN124)'!AU37/'POF 08-09 | despesa (SCN124)'!$DB37,"")</f>
        <v>7.6589116342573793E-3</v>
      </c>
      <c r="AV38" s="20">
        <f>IFERROR('POF 08-09 | despesa (SCN124)'!AV37/'POF 08-09 | despesa (SCN124)'!$DB37,"")</f>
        <v>9.1609184880820042E-3</v>
      </c>
      <c r="AW38" s="20">
        <f>IFERROR('POF 08-09 | despesa (SCN124)'!AW37/'POF 08-09 | despesa (SCN124)'!$DB37,"")</f>
        <v>8.6855878476390543E-3</v>
      </c>
      <c r="AX38" s="20">
        <f>IFERROR('POF 08-09 | despesa (SCN124)'!AX37/'POF 08-09 | despesa (SCN124)'!$DB37,"")</f>
        <v>1.2122783112048211E-2</v>
      </c>
      <c r="AY38" s="20">
        <f>IFERROR('POF 08-09 | despesa (SCN124)'!AY37/'POF 08-09 | despesa (SCN124)'!$DB37,"")</f>
        <v>7.4847283648640708E-3</v>
      </c>
      <c r="AZ38" s="20">
        <f>IFERROR('POF 08-09 | despesa (SCN124)'!AZ37/'POF 08-09 | despesa (SCN124)'!$DB37,"")</f>
        <v>9.7157897852838612E-3</v>
      </c>
      <c r="BA38" s="20">
        <f>IFERROR('POF 08-09 | despesa (SCN124)'!BA37/'POF 08-09 | despesa (SCN124)'!$DB37,"")</f>
        <v>1.1199139823385697E-2</v>
      </c>
      <c r="BB38" s="20">
        <f>IFERROR('POF 08-09 | despesa (SCN124)'!BB37/'POF 08-09 | despesa (SCN124)'!$DB37,"")</f>
        <v>1.1212423727675684E-2</v>
      </c>
      <c r="BC38" s="20">
        <f>IFERROR('POF 08-09 | despesa (SCN124)'!BC37/'POF 08-09 | despesa (SCN124)'!$DB37,"")</f>
        <v>8.7601861726384865E-3</v>
      </c>
      <c r="BD38" s="20">
        <f>IFERROR('POF 08-09 | despesa (SCN124)'!BD37/'POF 08-09 | despesa (SCN124)'!$DB37,"")</f>
        <v>9.4882205510231649E-3</v>
      </c>
      <c r="BE38" s="20">
        <f>IFERROR('POF 08-09 | despesa (SCN124)'!BE37/'POF 08-09 | despesa (SCN124)'!$DB37,"")</f>
        <v>8.8733223629428801E-3</v>
      </c>
      <c r="BF38" s="20">
        <f>IFERROR('POF 08-09 | despesa (SCN124)'!BF37/'POF 08-09 | despesa (SCN124)'!$DB37,"")</f>
        <v>9.6932641154865249E-3</v>
      </c>
      <c r="BG38" s="20">
        <f>IFERROR('POF 08-09 | despesa (SCN124)'!BG37/'POF 08-09 | despesa (SCN124)'!$DB37,"")</f>
        <v>9.9414355798410434E-3</v>
      </c>
      <c r="BH38" s="20">
        <f>IFERROR('POF 08-09 | despesa (SCN124)'!BH37/'POF 08-09 | despesa (SCN124)'!$DB37,"")</f>
        <v>8.1640509264664651E-3</v>
      </c>
      <c r="BI38" s="20">
        <f>IFERROR('POF 08-09 | despesa (SCN124)'!BI37/'POF 08-09 | despesa (SCN124)'!$DB37,"")</f>
        <v>9.7064792620943745E-3</v>
      </c>
      <c r="BJ38" s="20">
        <f>IFERROR('POF 08-09 | despesa (SCN124)'!BJ37/'POF 08-09 | despesa (SCN124)'!$DB37,"")</f>
        <v>8.5456552097227471E-3</v>
      </c>
      <c r="BK38" s="20">
        <f>IFERROR('POF 08-09 | despesa (SCN124)'!BK37/'POF 08-09 | despesa (SCN124)'!$DB37,"")</f>
        <v>9.3784371881372244E-3</v>
      </c>
      <c r="BL38" s="20">
        <f>IFERROR('POF 08-09 | despesa (SCN124)'!BL37/'POF 08-09 | despesa (SCN124)'!$DB37,"")</f>
        <v>1.134661902061645E-2</v>
      </c>
      <c r="BM38" s="20">
        <f>IFERROR('POF 08-09 | despesa (SCN124)'!BM37/'POF 08-09 | despesa (SCN124)'!$DB37,"")</f>
        <v>1.070100644561162E-2</v>
      </c>
      <c r="BN38" s="20">
        <f>IFERROR('POF 08-09 | despesa (SCN124)'!BN37/'POF 08-09 | despesa (SCN124)'!$DB37,"")</f>
        <v>1.3264878466656523E-2</v>
      </c>
      <c r="BO38" s="20">
        <f>IFERROR('POF 08-09 | despesa (SCN124)'!BO37/'POF 08-09 | despesa (SCN124)'!$DB37,"")</f>
        <v>1.0651467891609654E-2</v>
      </c>
      <c r="BP38" s="20">
        <f>IFERROR('POF 08-09 | despesa (SCN124)'!BP37/'POF 08-09 | despesa (SCN124)'!$DB37,"")</f>
        <v>9.397284105669871E-3</v>
      </c>
      <c r="BQ38" s="20">
        <f>IFERROR('POF 08-09 | despesa (SCN124)'!BQ37/'POF 08-09 | despesa (SCN124)'!$DB37,"")</f>
        <v>1.140944975906296E-2</v>
      </c>
      <c r="BR38" s="20">
        <f>IFERROR('POF 08-09 | despesa (SCN124)'!BR37/'POF 08-09 | despesa (SCN124)'!$DB37,"")</f>
        <v>1.2190586258908209E-2</v>
      </c>
      <c r="BS38" s="20">
        <f>IFERROR('POF 08-09 | despesa (SCN124)'!BS37/'POF 08-09 | despesa (SCN124)'!$DB37,"")</f>
        <v>1.0098680320173328E-2</v>
      </c>
      <c r="BT38" s="20">
        <f>IFERROR('POF 08-09 | despesa (SCN124)'!BT37/'POF 08-09 | despesa (SCN124)'!$DB37,"")</f>
        <v>1.0007307676806916E-2</v>
      </c>
      <c r="BU38" s="20">
        <f>IFERROR('POF 08-09 | despesa (SCN124)'!BU37/'POF 08-09 | despesa (SCN124)'!$DB37,"")</f>
        <v>1.4252451761012842E-2</v>
      </c>
      <c r="BV38" s="20">
        <f>IFERROR('POF 08-09 | despesa (SCN124)'!BV37/'POF 08-09 | despesa (SCN124)'!$DB37,"")</f>
        <v>1.0159164418894679E-2</v>
      </c>
      <c r="BW38" s="20">
        <f>IFERROR('POF 08-09 | despesa (SCN124)'!BW37/'POF 08-09 | despesa (SCN124)'!$DB37,"")</f>
        <v>1.2320556357292567E-2</v>
      </c>
      <c r="BX38" s="20">
        <f>IFERROR('POF 08-09 | despesa (SCN124)'!BX37/'POF 08-09 | despesa (SCN124)'!$DB37,"")</f>
        <v>1.5334441280592009E-2</v>
      </c>
      <c r="BY38" s="20">
        <f>IFERROR('POF 08-09 | despesa (SCN124)'!BY37/'POF 08-09 | despesa (SCN124)'!$DB37,"")</f>
        <v>1.1508110390645952E-2</v>
      </c>
      <c r="BZ38" s="20">
        <f>IFERROR('POF 08-09 | despesa (SCN124)'!BZ37/'POF 08-09 | despesa (SCN124)'!$DB37,"")</f>
        <v>1.2746208607795495E-2</v>
      </c>
      <c r="CA38" s="20">
        <f>IFERROR('POF 08-09 | despesa (SCN124)'!CA37/'POF 08-09 | despesa (SCN124)'!$DB37,"")</f>
        <v>1.6149841867034765E-2</v>
      </c>
      <c r="CB38" s="20">
        <f>IFERROR('POF 08-09 | despesa (SCN124)'!CB37/'POF 08-09 | despesa (SCN124)'!$DB37,"")</f>
        <v>1.2058298147635626E-2</v>
      </c>
      <c r="CC38" s="20">
        <f>IFERROR('POF 08-09 | despesa (SCN124)'!CC37/'POF 08-09 | despesa (SCN124)'!$DB37,"")</f>
        <v>1.3418494713336185E-2</v>
      </c>
      <c r="CD38" s="20">
        <f>IFERROR('POF 08-09 | despesa (SCN124)'!CD37/'POF 08-09 | despesa (SCN124)'!$DB37,"")</f>
        <v>1.1346408083698927E-2</v>
      </c>
      <c r="CE38" s="20">
        <f>IFERROR('POF 08-09 | despesa (SCN124)'!CE37/'POF 08-09 | despesa (SCN124)'!$DB37,"")</f>
        <v>1.1167883625894647E-2</v>
      </c>
      <c r="CF38" s="20">
        <f>IFERROR('POF 08-09 | despesa (SCN124)'!CF37/'POF 08-09 | despesa (SCN124)'!$DB37,"")</f>
        <v>1.2993356957953736E-2</v>
      </c>
      <c r="CG38" s="20">
        <f>IFERROR('POF 08-09 | despesa (SCN124)'!CG37/'POF 08-09 | despesa (SCN124)'!$DB37,"")</f>
        <v>1.1824969893624315E-2</v>
      </c>
      <c r="CH38" s="20">
        <f>IFERROR('POF 08-09 | despesa (SCN124)'!CH37/'POF 08-09 | despesa (SCN124)'!$DB37,"")</f>
        <v>1.2556239311750979E-2</v>
      </c>
      <c r="CI38" s="20">
        <f>IFERROR('POF 08-09 | despesa (SCN124)'!CI37/'POF 08-09 | despesa (SCN124)'!$DB37,"")</f>
        <v>1.2673958577886205E-2</v>
      </c>
      <c r="CJ38" s="20">
        <f>IFERROR('POF 08-09 | despesa (SCN124)'!CJ37/'POF 08-09 | despesa (SCN124)'!$DB37,"")</f>
        <v>1.4111787717410116E-2</v>
      </c>
      <c r="CK38" s="20">
        <f>IFERROR('POF 08-09 | despesa (SCN124)'!CK37/'POF 08-09 | despesa (SCN124)'!$DB37,"")</f>
        <v>1.1796390932884556E-2</v>
      </c>
      <c r="CL38" s="20">
        <f>IFERROR('POF 08-09 | despesa (SCN124)'!CL37/'POF 08-09 | despesa (SCN124)'!$DB37,"")</f>
        <v>1.3564919152908797E-2</v>
      </c>
      <c r="CM38" s="20">
        <f>IFERROR('POF 08-09 | despesa (SCN124)'!CM37/'POF 08-09 | despesa (SCN124)'!$DB37,"")</f>
        <v>1.424056270766085E-2</v>
      </c>
      <c r="CN38" s="20">
        <f>IFERROR('POF 08-09 | despesa (SCN124)'!CN37/'POF 08-09 | despesa (SCN124)'!$DB37,"")</f>
        <v>1.6382940862716383E-2</v>
      </c>
      <c r="CO38" s="20">
        <f>IFERROR('POF 08-09 | despesa (SCN124)'!CO37/'POF 08-09 | despesa (SCN124)'!$DB37,"")</f>
        <v>1.170277317941445E-2</v>
      </c>
      <c r="CP38" s="20">
        <f>IFERROR('POF 08-09 | despesa (SCN124)'!CP37/'POF 08-09 | despesa (SCN124)'!$DB37,"")</f>
        <v>1.4944923143019538E-2</v>
      </c>
      <c r="CQ38" s="20">
        <f>IFERROR('POF 08-09 | despesa (SCN124)'!CQ37/'POF 08-09 | despesa (SCN124)'!$DB37,"")</f>
        <v>1.9479282555836527E-2</v>
      </c>
      <c r="CR38" s="20">
        <f>IFERROR('POF 08-09 | despesa (SCN124)'!CR37/'POF 08-09 | despesa (SCN124)'!$DB37,"")</f>
        <v>1.3400532609989342E-2</v>
      </c>
      <c r="CS38" s="20">
        <f>IFERROR('POF 08-09 | despesa (SCN124)'!CS37/'POF 08-09 | despesa (SCN124)'!$DB37,"")</f>
        <v>1.8436611259467196E-2</v>
      </c>
      <c r="CT38" s="20">
        <f>IFERROR('POF 08-09 | despesa (SCN124)'!CT37/'POF 08-09 | despesa (SCN124)'!$DB37,"")</f>
        <v>1.8844693976150517E-2</v>
      </c>
      <c r="CU38" s="20">
        <f>IFERROR('POF 08-09 | despesa (SCN124)'!CU37/'POF 08-09 | despesa (SCN124)'!$DB37,"")</f>
        <v>1.1248893934770854E-2</v>
      </c>
      <c r="CV38" s="20">
        <f>IFERROR('POF 08-09 | despesa (SCN124)'!CV37/'POF 08-09 | despesa (SCN124)'!$DB37,"")</f>
        <v>1.6096757860599682E-2</v>
      </c>
      <c r="CW38" s="20">
        <f>IFERROR('POF 08-09 | despesa (SCN124)'!CW37/'POF 08-09 | despesa (SCN124)'!$DB37,"")</f>
        <v>2.189389446307459E-2</v>
      </c>
      <c r="CX38" s="20">
        <f>IFERROR('POF 08-09 | despesa (SCN124)'!CX37/'POF 08-09 | despesa (SCN124)'!$DB37,"")</f>
        <v>2.6714810067222459E-2</v>
      </c>
      <c r="CY38" s="20">
        <f>IFERROR('POF 08-09 | despesa (SCN124)'!CY37/'POF 08-09 | despesa (SCN124)'!$DB37,"")</f>
        <v>1.5338207129307356E-2</v>
      </c>
      <c r="CZ38" s="20">
        <f>IFERROR('POF 08-09 | despesa (SCN124)'!CZ37/'POF 08-09 | despesa (SCN124)'!$DB37,"")</f>
        <v>1.6647802206841481E-2</v>
      </c>
      <c r="DA38" s="20">
        <f>IFERROR('POF 08-09 | despesa (SCN124)'!DA37/'POF 08-09 | despesa (SCN124)'!$DB37,"")</f>
        <v>1.7453953105144276E-2</v>
      </c>
      <c r="DB38" s="21">
        <f>IFERROR('POF 08-09 | despesa (SCN124)'!DB37/'POF 08-09 | despesa (SCN124)'!$DB37,"")</f>
        <v>1</v>
      </c>
      <c r="DD38" s="26">
        <v>40809</v>
      </c>
      <c r="DF38" s="34">
        <f t="shared" si="100"/>
        <v>108.91356648791088</v>
      </c>
      <c r="DG38" s="20">
        <f t="shared" si="1"/>
        <v>109.2004665157538</v>
      </c>
      <c r="DH38" s="20">
        <f t="shared" si="2"/>
        <v>111.38304591881374</v>
      </c>
      <c r="DI38" s="20">
        <f t="shared" si="3"/>
        <v>153.89479328678692</v>
      </c>
      <c r="DJ38" s="20">
        <f t="shared" si="4"/>
        <v>163.28730477740399</v>
      </c>
      <c r="DK38" s="20">
        <f t="shared" si="5"/>
        <v>168.32878660203735</v>
      </c>
      <c r="DL38" s="20">
        <f t="shared" si="6"/>
        <v>182.96523858162573</v>
      </c>
      <c r="DM38" s="20">
        <f t="shared" si="7"/>
        <v>198.53317051377104</v>
      </c>
      <c r="DN38" s="20">
        <f t="shared" si="8"/>
        <v>198.81844727479643</v>
      </c>
      <c r="DO38" s="20">
        <f t="shared" si="9"/>
        <v>220.27515942439965</v>
      </c>
      <c r="DP38" s="20">
        <f t="shared" si="10"/>
        <v>167.17698265557883</v>
      </c>
      <c r="DQ38" s="20">
        <f t="shared" si="11"/>
        <v>249.41634109482044</v>
      </c>
      <c r="DR38" s="20">
        <f t="shared" si="12"/>
        <v>183.40206548348718</v>
      </c>
      <c r="DS38" s="20">
        <f t="shared" si="13"/>
        <v>206.24685516596233</v>
      </c>
      <c r="DT38" s="20">
        <f t="shared" si="14"/>
        <v>207.72391147762244</v>
      </c>
      <c r="DU38" s="20">
        <f t="shared" si="15"/>
        <v>232.8780036576766</v>
      </c>
      <c r="DV38" s="20">
        <f t="shared" si="16"/>
        <v>252.73709850355024</v>
      </c>
      <c r="DW38" s="20">
        <f t="shared" si="17"/>
        <v>262.4911044924844</v>
      </c>
      <c r="DX38" s="20">
        <f t="shared" si="18"/>
        <v>182.19565964421574</v>
      </c>
      <c r="DY38" s="20">
        <f t="shared" si="19"/>
        <v>254.38117441219214</v>
      </c>
      <c r="DZ38" s="20">
        <f t="shared" si="20"/>
        <v>274.58958943236212</v>
      </c>
      <c r="EA38" s="20">
        <f t="shared" si="21"/>
        <v>236.92032159430622</v>
      </c>
      <c r="EB38" s="20">
        <f t="shared" si="22"/>
        <v>238.77881772269609</v>
      </c>
      <c r="EC38" s="20">
        <f t="shared" si="23"/>
        <v>294.26519442634697</v>
      </c>
      <c r="ED38" s="20">
        <f t="shared" si="24"/>
        <v>650.65531491682384</v>
      </c>
      <c r="EE38" s="20">
        <f t="shared" si="25"/>
        <v>354.1968742061203</v>
      </c>
      <c r="EF38" s="20">
        <f t="shared" si="26"/>
        <v>297.49227204134854</v>
      </c>
      <c r="EG38" s="20">
        <f t="shared" si="27"/>
        <v>271.53524048257003</v>
      </c>
      <c r="EH38" s="20">
        <f t="shared" si="28"/>
        <v>367.84110750481005</v>
      </c>
      <c r="EI38" s="20">
        <f t="shared" si="29"/>
        <v>302.10470668471544</v>
      </c>
      <c r="EJ38" s="20">
        <f t="shared" si="30"/>
        <v>239.7064938270785</v>
      </c>
      <c r="EK38" s="20">
        <f t="shared" si="31"/>
        <v>328.4604689121598</v>
      </c>
      <c r="EL38" s="20">
        <f t="shared" si="32"/>
        <v>388.55711439852138</v>
      </c>
      <c r="EM38" s="20">
        <f t="shared" si="33"/>
        <v>247.68329236954142</v>
      </c>
      <c r="EN38" s="20">
        <f t="shared" si="34"/>
        <v>270.85521990920552</v>
      </c>
      <c r="EO38" s="20">
        <f t="shared" si="35"/>
        <v>267.38390412519237</v>
      </c>
      <c r="EP38" s="20">
        <f t="shared" si="36"/>
        <v>321.39921710587657</v>
      </c>
      <c r="EQ38" s="20">
        <f t="shared" si="37"/>
        <v>308.61374681461194</v>
      </c>
      <c r="ER38" s="20">
        <f t="shared" si="38"/>
        <v>303.93269766594665</v>
      </c>
      <c r="ES38" s="20">
        <f t="shared" si="39"/>
        <v>378.93750326022331</v>
      </c>
      <c r="ET38" s="20">
        <f t="shared" si="40"/>
        <v>384.08232180221353</v>
      </c>
      <c r="EU38" s="20">
        <f t="shared" si="41"/>
        <v>312.55252488240939</v>
      </c>
      <c r="EV38" s="20">
        <f t="shared" si="42"/>
        <v>373.84792258013852</v>
      </c>
      <c r="EW38" s="20">
        <f t="shared" si="43"/>
        <v>354.45015447430217</v>
      </c>
      <c r="EX38" s="20">
        <f t="shared" si="44"/>
        <v>494.71865601957546</v>
      </c>
      <c r="EY38" s="20">
        <f t="shared" si="45"/>
        <v>305.44427984173785</v>
      </c>
      <c r="EZ38" s="20">
        <f t="shared" si="46"/>
        <v>396.49166534764908</v>
      </c>
      <c r="FA38" s="20">
        <f t="shared" si="47"/>
        <v>457.02569705254689</v>
      </c>
      <c r="FB38" s="20">
        <f t="shared" si="48"/>
        <v>457.56779990271701</v>
      </c>
      <c r="FC38" s="20">
        <f t="shared" si="49"/>
        <v>357.49443751920398</v>
      </c>
      <c r="FD38" s="20">
        <f t="shared" si="50"/>
        <v>387.20479246670436</v>
      </c>
      <c r="FE38" s="20">
        <f t="shared" si="51"/>
        <v>362.111412309336</v>
      </c>
      <c r="FF38" s="20">
        <f t="shared" si="52"/>
        <v>395.5724152888896</v>
      </c>
      <c r="FG38" s="20">
        <f t="shared" si="53"/>
        <v>405.70004457773314</v>
      </c>
      <c r="FH38" s="20">
        <f t="shared" si="54"/>
        <v>333.16675425816999</v>
      </c>
      <c r="FI38" s="20">
        <f t="shared" si="55"/>
        <v>396.11171220680933</v>
      </c>
      <c r="FJ38" s="20">
        <f t="shared" si="56"/>
        <v>348.73964345357558</v>
      </c>
      <c r="FK38" s="20">
        <f t="shared" si="57"/>
        <v>382.72464321069197</v>
      </c>
      <c r="FL38" s="20">
        <f t="shared" si="58"/>
        <v>463.04417561233669</v>
      </c>
      <c r="FM38" s="20">
        <f t="shared" si="59"/>
        <v>436.6973720389646</v>
      </c>
      <c r="FN38" s="20">
        <f t="shared" si="60"/>
        <v>541.32642534578611</v>
      </c>
      <c r="FO38" s="20">
        <f t="shared" si="61"/>
        <v>434.67575318869837</v>
      </c>
      <c r="FP38" s="20">
        <f t="shared" si="62"/>
        <v>383.49376706828178</v>
      </c>
      <c r="FQ38" s="20">
        <f t="shared" si="63"/>
        <v>465.60823521760034</v>
      </c>
      <c r="FR38" s="20">
        <f t="shared" si="64"/>
        <v>497.48563463978508</v>
      </c>
      <c r="FS38" s="20">
        <f t="shared" si="65"/>
        <v>412.11704518595332</v>
      </c>
      <c r="FT38" s="20">
        <f t="shared" si="66"/>
        <v>408.38821898281344</v>
      </c>
      <c r="FU38" s="20">
        <f t="shared" si="67"/>
        <v>581.62830391517309</v>
      </c>
      <c r="FV38" s="20">
        <f t="shared" si="68"/>
        <v>414.58534077067299</v>
      </c>
      <c r="FW38" s="20">
        <f t="shared" si="69"/>
        <v>502.78958438475235</v>
      </c>
      <c r="FX38" s="20">
        <f t="shared" si="70"/>
        <v>625.78321421967928</v>
      </c>
      <c r="FY38" s="20">
        <f t="shared" si="71"/>
        <v>469.63447693187067</v>
      </c>
      <c r="FZ38" s="20">
        <f t="shared" si="72"/>
        <v>520.16002707552639</v>
      </c>
      <c r="GA38" s="20">
        <f t="shared" si="73"/>
        <v>659.05889675182175</v>
      </c>
      <c r="GB38" s="20">
        <f t="shared" si="74"/>
        <v>492.08708910686227</v>
      </c>
      <c r="GC38" s="20">
        <f t="shared" si="75"/>
        <v>547.59535075653639</v>
      </c>
      <c r="GD38" s="20">
        <f t="shared" si="76"/>
        <v>463.03556748766948</v>
      </c>
      <c r="GE38" s="20">
        <f t="shared" si="77"/>
        <v>455.75016288913463</v>
      </c>
      <c r="GF38" s="20">
        <f t="shared" si="78"/>
        <v>530.24590409713403</v>
      </c>
      <c r="GG38" s="20">
        <f t="shared" si="79"/>
        <v>482.56519638891467</v>
      </c>
      <c r="GH38" s="20">
        <f t="shared" si="80"/>
        <v>512.40757007324567</v>
      </c>
      <c r="GI38" s="20">
        <f t="shared" si="81"/>
        <v>517.21157560495817</v>
      </c>
      <c r="GJ38" s="20">
        <f t="shared" si="82"/>
        <v>575.88794495978948</v>
      </c>
      <c r="GK38" s="20">
        <f t="shared" si="83"/>
        <v>481.39891758008588</v>
      </c>
      <c r="GL38" s="20">
        <f t="shared" si="84"/>
        <v>553.57078571105512</v>
      </c>
      <c r="GM38" s="20">
        <f t="shared" si="85"/>
        <v>581.14312353693163</v>
      </c>
      <c r="GN38" s="20">
        <f t="shared" si="86"/>
        <v>668.57143366659284</v>
      </c>
      <c r="GO38" s="20">
        <f t="shared" si="87"/>
        <v>477.57847067872427</v>
      </c>
      <c r="GP38" s="20">
        <f t="shared" si="88"/>
        <v>609.88736854348429</v>
      </c>
      <c r="GQ38" s="20">
        <f t="shared" si="89"/>
        <v>794.93004182113282</v>
      </c>
      <c r="GR38" s="20">
        <f t="shared" si="90"/>
        <v>546.86233528105504</v>
      </c>
      <c r="GS38" s="20">
        <f t="shared" si="91"/>
        <v>752.37966888759684</v>
      </c>
      <c r="GT38" s="20">
        <f t="shared" si="92"/>
        <v>769.03311647272642</v>
      </c>
      <c r="GU38" s="20">
        <f t="shared" si="93"/>
        <v>459.05611258406378</v>
      </c>
      <c r="GV38" s="20">
        <f t="shared" si="94"/>
        <v>656.89259153321245</v>
      </c>
      <c r="GW38" s="20">
        <f t="shared" si="95"/>
        <v>893.46793914361092</v>
      </c>
      <c r="GX38" s="20">
        <f t="shared" si="96"/>
        <v>1090.2046840332814</v>
      </c>
      <c r="GY38" s="20">
        <f t="shared" si="97"/>
        <v>625.93689473990389</v>
      </c>
      <c r="GZ38" s="20">
        <f t="shared" si="98"/>
        <v>679.38016025899401</v>
      </c>
      <c r="HA38" s="21">
        <f t="shared" si="99"/>
        <v>712.27837226783276</v>
      </c>
    </row>
    <row r="39" spans="2:209" x14ac:dyDescent="0.3">
      <c r="B39" s="6">
        <v>12001</v>
      </c>
      <c r="C39" s="13" t="s">
        <v>140</v>
      </c>
      <c r="D39" s="13">
        <v>36</v>
      </c>
      <c r="E39" s="13" t="str">
        <f t="shared" si="0"/>
        <v>S</v>
      </c>
      <c r="F39" s="20">
        <f>IFERROR('POF 08-09 | despesa (SCN124)'!F38/'POF 08-09 | despesa (SCN124)'!$DB38,"")</f>
        <v>6.6065534590910519E-3</v>
      </c>
      <c r="G39" s="20">
        <f>IFERROR('POF 08-09 | despesa (SCN124)'!G38/'POF 08-09 | despesa (SCN124)'!$DB38,"")</f>
        <v>7.6948598260399509E-3</v>
      </c>
      <c r="H39" s="20">
        <f>IFERROR('POF 08-09 | despesa (SCN124)'!H38/'POF 08-09 | despesa (SCN124)'!$DB38,"")</f>
        <v>5.9047074397737872E-3</v>
      </c>
      <c r="I39" s="20">
        <f>IFERROR('POF 08-09 | despesa (SCN124)'!I38/'POF 08-09 | despesa (SCN124)'!$DB38,"")</f>
        <v>6.7385863885421303E-3</v>
      </c>
      <c r="J39" s="20">
        <f>IFERROR('POF 08-09 | despesa (SCN124)'!J38/'POF 08-09 | despesa (SCN124)'!$DB38,"")</f>
        <v>8.9251359015569583E-3</v>
      </c>
      <c r="K39" s="20">
        <f>IFERROR('POF 08-09 | despesa (SCN124)'!K38/'POF 08-09 | despesa (SCN124)'!$DB38,"")</f>
        <v>7.3506373999298472E-3</v>
      </c>
      <c r="L39" s="20">
        <f>IFERROR('POF 08-09 | despesa (SCN124)'!L38/'POF 08-09 | despesa (SCN124)'!$DB38,"")</f>
        <v>7.185927383356455E-3</v>
      </c>
      <c r="M39" s="20">
        <f>IFERROR('POF 08-09 | despesa (SCN124)'!M38/'POF 08-09 | despesa (SCN124)'!$DB38,"")</f>
        <v>8.0729700108131408E-3</v>
      </c>
      <c r="N39" s="20">
        <f>IFERROR('POF 08-09 | despesa (SCN124)'!N38/'POF 08-09 | despesa (SCN124)'!$DB38,"")</f>
        <v>9.4358382781186915E-3</v>
      </c>
      <c r="O39" s="20">
        <f>IFERROR('POF 08-09 | despesa (SCN124)'!O38/'POF 08-09 | despesa (SCN124)'!$DB38,"")</f>
        <v>8.5560366587079714E-3</v>
      </c>
      <c r="P39" s="20">
        <f>IFERROR('POF 08-09 | despesa (SCN124)'!P38/'POF 08-09 | despesa (SCN124)'!$DB38,"")</f>
        <v>9.3932958476058009E-3</v>
      </c>
      <c r="Q39" s="20">
        <f>IFERROR('POF 08-09 | despesa (SCN124)'!Q38/'POF 08-09 | despesa (SCN124)'!$DB38,"")</f>
        <v>7.034533278730699E-3</v>
      </c>
      <c r="R39" s="20">
        <f>IFERROR('POF 08-09 | despesa (SCN124)'!R38/'POF 08-09 | despesa (SCN124)'!$DB38,"")</f>
        <v>7.9856571634635987E-3</v>
      </c>
      <c r="S39" s="20">
        <f>IFERROR('POF 08-09 | despesa (SCN124)'!S38/'POF 08-09 | despesa (SCN124)'!$DB38,"")</f>
        <v>8.778439940687088E-3</v>
      </c>
      <c r="T39" s="20">
        <f>IFERROR('POF 08-09 | despesa (SCN124)'!T38/'POF 08-09 | despesa (SCN124)'!$DB38,"")</f>
        <v>8.6232128027186866E-3</v>
      </c>
      <c r="U39" s="20">
        <f>IFERROR('POF 08-09 | despesa (SCN124)'!U38/'POF 08-09 | despesa (SCN124)'!$DB38,"")</f>
        <v>8.199836422048936E-3</v>
      </c>
      <c r="V39" s="20">
        <f>IFERROR('POF 08-09 | despesa (SCN124)'!V38/'POF 08-09 | despesa (SCN124)'!$DB38,"")</f>
        <v>8.8500055729921305E-3</v>
      </c>
      <c r="W39" s="20">
        <f>IFERROR('POF 08-09 | despesa (SCN124)'!W38/'POF 08-09 | despesa (SCN124)'!$DB38,"")</f>
        <v>9.404054539657326E-3</v>
      </c>
      <c r="X39" s="20">
        <f>IFERROR('POF 08-09 | despesa (SCN124)'!X38/'POF 08-09 | despesa (SCN124)'!$DB38,"")</f>
        <v>9.1588260048313108E-3</v>
      </c>
      <c r="Y39" s="20">
        <f>IFERROR('POF 08-09 | despesa (SCN124)'!Y38/'POF 08-09 | despesa (SCN124)'!$DB38,"")</f>
        <v>1.1295778121748307E-2</v>
      </c>
      <c r="Z39" s="20">
        <f>IFERROR('POF 08-09 | despesa (SCN124)'!Z38/'POF 08-09 | despesa (SCN124)'!$DB38,"")</f>
        <v>1.0718914212699644E-2</v>
      </c>
      <c r="AA39" s="20">
        <f>IFERROR('POF 08-09 | despesa (SCN124)'!AA38/'POF 08-09 | despesa (SCN124)'!$DB38,"")</f>
        <v>9.1330080584637405E-3</v>
      </c>
      <c r="AB39" s="20">
        <f>IFERROR('POF 08-09 | despesa (SCN124)'!AB38/'POF 08-09 | despesa (SCN124)'!$DB38,"")</f>
        <v>7.127817435075766E-3</v>
      </c>
      <c r="AC39" s="20">
        <f>IFERROR('POF 08-09 | despesa (SCN124)'!AC38/'POF 08-09 | despesa (SCN124)'!$DB38,"")</f>
        <v>7.8127408007505859E-3</v>
      </c>
      <c r="AD39" s="20">
        <f>IFERROR('POF 08-09 | despesa (SCN124)'!AD38/'POF 08-09 | despesa (SCN124)'!$DB38,"")</f>
        <v>9.9599311970242008E-3</v>
      </c>
      <c r="AE39" s="20">
        <f>IFERROR('POF 08-09 | despesa (SCN124)'!AE38/'POF 08-09 | despesa (SCN124)'!$DB38,"")</f>
        <v>9.3426761663746045E-3</v>
      </c>
      <c r="AF39" s="20">
        <f>IFERROR('POF 08-09 | despesa (SCN124)'!AF38/'POF 08-09 | despesa (SCN124)'!$DB38,"")</f>
        <v>1.3357020981416648E-2</v>
      </c>
      <c r="AG39" s="20">
        <f>IFERROR('POF 08-09 | despesa (SCN124)'!AG38/'POF 08-09 | despesa (SCN124)'!$DB38,"")</f>
        <v>1.2045467093046464E-2</v>
      </c>
      <c r="AH39" s="20">
        <f>IFERROR('POF 08-09 | despesa (SCN124)'!AH38/'POF 08-09 | despesa (SCN124)'!$DB38,"")</f>
        <v>1.3555726057183906E-2</v>
      </c>
      <c r="AI39" s="20">
        <f>IFERROR('POF 08-09 | despesa (SCN124)'!AI38/'POF 08-09 | despesa (SCN124)'!$DB38,"")</f>
        <v>7.8498123714836991E-3</v>
      </c>
      <c r="AJ39" s="20">
        <f>IFERROR('POF 08-09 | despesa (SCN124)'!AJ38/'POF 08-09 | despesa (SCN124)'!$DB38,"")</f>
        <v>7.0157514627692836E-3</v>
      </c>
      <c r="AK39" s="20">
        <f>IFERROR('POF 08-09 | despesa (SCN124)'!AK38/'POF 08-09 | despesa (SCN124)'!$DB38,"")</f>
        <v>1.3467875146299444E-2</v>
      </c>
      <c r="AL39" s="20">
        <f>IFERROR('POF 08-09 | despesa (SCN124)'!AL38/'POF 08-09 | despesa (SCN124)'!$DB38,"")</f>
        <v>1.0214542273311119E-2</v>
      </c>
      <c r="AM39" s="20">
        <f>IFERROR('POF 08-09 | despesa (SCN124)'!AM38/'POF 08-09 | despesa (SCN124)'!$DB38,"")</f>
        <v>1.1695729438152625E-2</v>
      </c>
      <c r="AN39" s="20">
        <f>IFERROR('POF 08-09 | despesa (SCN124)'!AN38/'POF 08-09 | despesa (SCN124)'!$DB38,"")</f>
        <v>1.0506724273024985E-2</v>
      </c>
      <c r="AO39" s="20">
        <f>IFERROR('POF 08-09 | despesa (SCN124)'!AO38/'POF 08-09 | despesa (SCN124)'!$DB38,"")</f>
        <v>1.1518481054899379E-2</v>
      </c>
      <c r="AP39" s="20">
        <f>IFERROR('POF 08-09 | despesa (SCN124)'!AP38/'POF 08-09 | despesa (SCN124)'!$DB38,"")</f>
        <v>1.1775548217741225E-2</v>
      </c>
      <c r="AQ39" s="20">
        <f>IFERROR('POF 08-09 | despesa (SCN124)'!AQ38/'POF 08-09 | despesa (SCN124)'!$DB38,"")</f>
        <v>8.4894420249074926E-3</v>
      </c>
      <c r="AR39" s="20">
        <f>IFERROR('POF 08-09 | despesa (SCN124)'!AR38/'POF 08-09 | despesa (SCN124)'!$DB38,"")</f>
        <v>1.0773598987476922E-2</v>
      </c>
      <c r="AS39" s="20">
        <f>IFERROR('POF 08-09 | despesa (SCN124)'!AS38/'POF 08-09 | despesa (SCN124)'!$DB38,"")</f>
        <v>1.0091824771331193E-2</v>
      </c>
      <c r="AT39" s="20">
        <f>IFERROR('POF 08-09 | despesa (SCN124)'!AT38/'POF 08-09 | despesa (SCN124)'!$DB38,"")</f>
        <v>1.0699378276942133E-2</v>
      </c>
      <c r="AU39" s="20">
        <f>IFERROR('POF 08-09 | despesa (SCN124)'!AU38/'POF 08-09 | despesa (SCN124)'!$DB38,"")</f>
        <v>1.0086239330166783E-2</v>
      </c>
      <c r="AV39" s="20">
        <f>IFERROR('POF 08-09 | despesa (SCN124)'!AV38/'POF 08-09 | despesa (SCN124)'!$DB38,"")</f>
        <v>9.6681678737368208E-3</v>
      </c>
      <c r="AW39" s="20">
        <f>IFERROR('POF 08-09 | despesa (SCN124)'!AW38/'POF 08-09 | despesa (SCN124)'!$DB38,"")</f>
        <v>8.6241050068218122E-3</v>
      </c>
      <c r="AX39" s="20">
        <f>IFERROR('POF 08-09 | despesa (SCN124)'!AX38/'POF 08-09 | despesa (SCN124)'!$DB38,"")</f>
        <v>1.023116984609264E-2</v>
      </c>
      <c r="AY39" s="20">
        <f>IFERROR('POF 08-09 | despesa (SCN124)'!AY38/'POF 08-09 | despesa (SCN124)'!$DB38,"")</f>
        <v>9.8174213821891343E-3</v>
      </c>
      <c r="AZ39" s="20">
        <f>IFERROR('POF 08-09 | despesa (SCN124)'!AZ38/'POF 08-09 | despesa (SCN124)'!$DB38,"")</f>
        <v>1.1510983616210935E-2</v>
      </c>
      <c r="BA39" s="20">
        <f>IFERROR('POF 08-09 | despesa (SCN124)'!BA38/'POF 08-09 | despesa (SCN124)'!$DB38,"")</f>
        <v>1.0272182177949287E-2</v>
      </c>
      <c r="BB39" s="20">
        <f>IFERROR('POF 08-09 | despesa (SCN124)'!BB38/'POF 08-09 | despesa (SCN124)'!$DB38,"")</f>
        <v>1.5332329049771882E-2</v>
      </c>
      <c r="BC39" s="20">
        <f>IFERROR('POF 08-09 | despesa (SCN124)'!BC38/'POF 08-09 | despesa (SCN124)'!$DB38,"")</f>
        <v>7.1452835915854938E-3</v>
      </c>
      <c r="BD39" s="20">
        <f>IFERROR('POF 08-09 | despesa (SCN124)'!BD38/'POF 08-09 | despesa (SCN124)'!$DB38,"")</f>
        <v>9.3107578858325074E-3</v>
      </c>
      <c r="BE39" s="20">
        <f>IFERROR('POF 08-09 | despesa (SCN124)'!BE38/'POF 08-09 | despesa (SCN124)'!$DB38,"")</f>
        <v>1.199072191775033E-2</v>
      </c>
      <c r="BF39" s="20">
        <f>IFERROR('POF 08-09 | despesa (SCN124)'!BF38/'POF 08-09 | despesa (SCN124)'!$DB38,"")</f>
        <v>8.6428203190456344E-3</v>
      </c>
      <c r="BG39" s="20">
        <f>IFERROR('POF 08-09 | despesa (SCN124)'!BG38/'POF 08-09 | despesa (SCN124)'!$DB38,"")</f>
        <v>8.1960185086684383E-3</v>
      </c>
      <c r="BH39" s="20">
        <f>IFERROR('POF 08-09 | despesa (SCN124)'!BH38/'POF 08-09 | despesa (SCN124)'!$DB38,"")</f>
        <v>1.5959713809895255E-2</v>
      </c>
      <c r="BI39" s="20">
        <f>IFERROR('POF 08-09 | despesa (SCN124)'!BI38/'POF 08-09 | despesa (SCN124)'!$DB38,"")</f>
        <v>1.3160783253394887E-2</v>
      </c>
      <c r="BJ39" s="20">
        <f>IFERROR('POF 08-09 | despesa (SCN124)'!BJ38/'POF 08-09 | despesa (SCN124)'!$DB38,"")</f>
        <v>1.3271527164416718E-2</v>
      </c>
      <c r="BK39" s="20">
        <f>IFERROR('POF 08-09 | despesa (SCN124)'!BK38/'POF 08-09 | despesa (SCN124)'!$DB38,"")</f>
        <v>8.0432536517288534E-3</v>
      </c>
      <c r="BL39" s="20">
        <f>IFERROR('POF 08-09 | despesa (SCN124)'!BL38/'POF 08-09 | despesa (SCN124)'!$DB38,"")</f>
        <v>9.1651345176732568E-3</v>
      </c>
      <c r="BM39" s="20">
        <f>IFERROR('POF 08-09 | despesa (SCN124)'!BM38/'POF 08-09 | despesa (SCN124)'!$DB38,"")</f>
        <v>8.1974011291002669E-3</v>
      </c>
      <c r="BN39" s="20">
        <f>IFERROR('POF 08-09 | despesa (SCN124)'!BN38/'POF 08-09 | despesa (SCN124)'!$DB38,"")</f>
        <v>1.2563247494833028E-2</v>
      </c>
      <c r="BO39" s="20">
        <f>IFERROR('POF 08-09 | despesa (SCN124)'!BO38/'POF 08-09 | despesa (SCN124)'!$DB38,"")</f>
        <v>9.7257299112115392E-3</v>
      </c>
      <c r="BP39" s="20">
        <f>IFERROR('POF 08-09 | despesa (SCN124)'!BP38/'POF 08-09 | despesa (SCN124)'!$DB38,"")</f>
        <v>1.2364448212002097E-2</v>
      </c>
      <c r="BQ39" s="20">
        <f>IFERROR('POF 08-09 | despesa (SCN124)'!BQ38/'POF 08-09 | despesa (SCN124)'!$DB38,"")</f>
        <v>1.3269588594241292E-2</v>
      </c>
      <c r="BR39" s="20">
        <f>IFERROR('POF 08-09 | despesa (SCN124)'!BR38/'POF 08-09 | despesa (SCN124)'!$DB38,"")</f>
        <v>8.8778100659982293E-3</v>
      </c>
      <c r="BS39" s="20">
        <f>IFERROR('POF 08-09 | despesa (SCN124)'!BS38/'POF 08-09 | despesa (SCN124)'!$DB38,"")</f>
        <v>6.4803136514024152E-3</v>
      </c>
      <c r="BT39" s="20">
        <f>IFERROR('POF 08-09 | despesa (SCN124)'!BT38/'POF 08-09 | despesa (SCN124)'!$DB38,"")</f>
        <v>9.7441537094286584E-3</v>
      </c>
      <c r="BU39" s="20">
        <f>IFERROR('POF 08-09 | despesa (SCN124)'!BU38/'POF 08-09 | despesa (SCN124)'!$DB38,"")</f>
        <v>1.2308760188898624E-2</v>
      </c>
      <c r="BV39" s="20">
        <f>IFERROR('POF 08-09 | despesa (SCN124)'!BV38/'POF 08-09 | despesa (SCN124)'!$DB38,"")</f>
        <v>8.4094002296717617E-3</v>
      </c>
      <c r="BW39" s="20">
        <f>IFERROR('POF 08-09 | despesa (SCN124)'!BW38/'POF 08-09 | despesa (SCN124)'!$DB38,"")</f>
        <v>1.0695746987084982E-2</v>
      </c>
      <c r="BX39" s="20">
        <f>IFERROR('POF 08-09 | despesa (SCN124)'!BX38/'POF 08-09 | despesa (SCN124)'!$DB38,"")</f>
        <v>8.9010037531043612E-3</v>
      </c>
      <c r="BY39" s="20">
        <f>IFERROR('POF 08-09 | despesa (SCN124)'!BY38/'POF 08-09 | despesa (SCN124)'!$DB38,"")</f>
        <v>1.2418488675559532E-2</v>
      </c>
      <c r="BZ39" s="20">
        <f>IFERROR('POF 08-09 | despesa (SCN124)'!BZ38/'POF 08-09 | despesa (SCN124)'!$DB38,"")</f>
        <v>9.5046043200399232E-3</v>
      </c>
      <c r="CA39" s="20">
        <f>IFERROR('POF 08-09 | despesa (SCN124)'!CA38/'POF 08-09 | despesa (SCN124)'!$DB38,"")</f>
        <v>1.0489595062662119E-2</v>
      </c>
      <c r="CB39" s="20">
        <f>IFERROR('POF 08-09 | despesa (SCN124)'!CB38/'POF 08-09 | despesa (SCN124)'!$DB38,"")</f>
        <v>2.0352376144506894E-2</v>
      </c>
      <c r="CC39" s="20">
        <f>IFERROR('POF 08-09 | despesa (SCN124)'!CC38/'POF 08-09 | despesa (SCN124)'!$DB38,"")</f>
        <v>8.5514301818014147E-3</v>
      </c>
      <c r="CD39" s="20">
        <f>IFERROR('POF 08-09 | despesa (SCN124)'!CD38/'POF 08-09 | despesa (SCN124)'!$DB38,"")</f>
        <v>1.0492816613078397E-2</v>
      </c>
      <c r="CE39" s="20">
        <f>IFERROR('POF 08-09 | despesa (SCN124)'!CE38/'POF 08-09 | despesa (SCN124)'!$DB38,"")</f>
        <v>1.1596995693330215E-2</v>
      </c>
      <c r="CF39" s="20">
        <f>IFERROR('POF 08-09 | despesa (SCN124)'!CF38/'POF 08-09 | despesa (SCN124)'!$DB38,"")</f>
        <v>1.1973587169986026E-2</v>
      </c>
      <c r="CG39" s="20">
        <f>IFERROR('POF 08-09 | despesa (SCN124)'!CG38/'POF 08-09 | despesa (SCN124)'!$DB38,"")</f>
        <v>8.7232211767636382E-3</v>
      </c>
      <c r="CH39" s="20">
        <f>IFERROR('POF 08-09 | despesa (SCN124)'!CH38/'POF 08-09 | despesa (SCN124)'!$DB38,"")</f>
        <v>1.2573331385905688E-2</v>
      </c>
      <c r="CI39" s="20">
        <f>IFERROR('POF 08-09 | despesa (SCN124)'!CI38/'POF 08-09 | despesa (SCN124)'!$DB38,"")</f>
        <v>9.4729260800809449E-3</v>
      </c>
      <c r="CJ39" s="20">
        <f>IFERROR('POF 08-09 | despesa (SCN124)'!CJ38/'POF 08-09 | despesa (SCN124)'!$DB38,"")</f>
        <v>6.831065399572454E-3</v>
      </c>
      <c r="CK39" s="20">
        <f>IFERROR('POF 08-09 | despesa (SCN124)'!CK38/'POF 08-09 | despesa (SCN124)'!$DB38,"")</f>
        <v>1.0017239101562844E-2</v>
      </c>
      <c r="CL39" s="20">
        <f>IFERROR('POF 08-09 | despesa (SCN124)'!CL38/'POF 08-09 | despesa (SCN124)'!$DB38,"")</f>
        <v>9.3178508350466194E-3</v>
      </c>
      <c r="CM39" s="20">
        <f>IFERROR('POF 08-09 | despesa (SCN124)'!CM38/'POF 08-09 | despesa (SCN124)'!$DB38,"")</f>
        <v>6.7734750476691075E-3</v>
      </c>
      <c r="CN39" s="20">
        <f>IFERROR('POF 08-09 | despesa (SCN124)'!CN38/'POF 08-09 | despesa (SCN124)'!$DB38,"")</f>
        <v>3.3574896328240427E-3</v>
      </c>
      <c r="CO39" s="20">
        <f>IFERROR('POF 08-09 | despesa (SCN124)'!CO38/'POF 08-09 | despesa (SCN124)'!$DB38,"")</f>
        <v>9.0330099342843095E-3</v>
      </c>
      <c r="CP39" s="20">
        <f>IFERROR('POF 08-09 | despesa (SCN124)'!CP38/'POF 08-09 | despesa (SCN124)'!$DB38,"")</f>
        <v>1.0081336047643155E-2</v>
      </c>
      <c r="CQ39" s="20">
        <f>IFERROR('POF 08-09 | despesa (SCN124)'!CQ38/'POF 08-09 | despesa (SCN124)'!$DB38,"")</f>
        <v>1.0852095761243208E-2</v>
      </c>
      <c r="CR39" s="20">
        <f>IFERROR('POF 08-09 | despesa (SCN124)'!CR38/'POF 08-09 | despesa (SCN124)'!$DB38,"")</f>
        <v>7.0292418181140664E-3</v>
      </c>
      <c r="CS39" s="20">
        <f>IFERROR('POF 08-09 | despesa (SCN124)'!CS38/'POF 08-09 | despesa (SCN124)'!$DB38,"")</f>
        <v>1.0028121868007748E-2</v>
      </c>
      <c r="CT39" s="20">
        <f>IFERROR('POF 08-09 | despesa (SCN124)'!CT38/'POF 08-09 | despesa (SCN124)'!$DB38,"")</f>
        <v>8.1971125464973208E-3</v>
      </c>
      <c r="CU39" s="20">
        <f>IFERROR('POF 08-09 | despesa (SCN124)'!CU38/'POF 08-09 | despesa (SCN124)'!$DB38,"")</f>
        <v>1.2646032729016007E-2</v>
      </c>
      <c r="CV39" s="20">
        <f>IFERROR('POF 08-09 | despesa (SCN124)'!CV38/'POF 08-09 | despesa (SCN124)'!$DB38,"")</f>
        <v>1.3646716199584439E-2</v>
      </c>
      <c r="CW39" s="20">
        <f>IFERROR('POF 08-09 | despesa (SCN124)'!CW38/'POF 08-09 | despesa (SCN124)'!$DB38,"")</f>
        <v>1.9949505951686135E-2</v>
      </c>
      <c r="CX39" s="20">
        <f>IFERROR('POF 08-09 | despesa (SCN124)'!CX38/'POF 08-09 | despesa (SCN124)'!$DB38,"")</f>
        <v>1.1746477406358022E-2</v>
      </c>
      <c r="CY39" s="20">
        <f>IFERROR('POF 08-09 | despesa (SCN124)'!CY38/'POF 08-09 | despesa (SCN124)'!$DB38,"")</f>
        <v>8.3783367280988851E-3</v>
      </c>
      <c r="CZ39" s="20">
        <f>IFERROR('POF 08-09 | despesa (SCN124)'!CZ38/'POF 08-09 | despesa (SCN124)'!$DB38,"")</f>
        <v>8.4767022634926106E-3</v>
      </c>
      <c r="DA39" s="20">
        <f>IFERROR('POF 08-09 | despesa (SCN124)'!DA38/'POF 08-09 | despesa (SCN124)'!$DB38,"")</f>
        <v>1.3175698654887182E-2</v>
      </c>
      <c r="DB39" s="21">
        <f>IFERROR('POF 08-09 | despesa (SCN124)'!DB38/'POF 08-09 | despesa (SCN124)'!$DB38,"")</f>
        <v>1</v>
      </c>
      <c r="DD39" s="26">
        <v>6588</v>
      </c>
      <c r="DF39" s="34">
        <f t="shared" si="100"/>
        <v>43.523974188491849</v>
      </c>
      <c r="DG39" s="20">
        <f t="shared" si="1"/>
        <v>50.693736533951196</v>
      </c>
      <c r="DH39" s="20">
        <f t="shared" si="2"/>
        <v>38.900212613229712</v>
      </c>
      <c r="DI39" s="20">
        <f t="shared" si="3"/>
        <v>44.393807127715554</v>
      </c>
      <c r="DJ39" s="20">
        <f t="shared" si="4"/>
        <v>58.798795319457241</v>
      </c>
      <c r="DK39" s="20">
        <f t="shared" si="5"/>
        <v>48.425999190737834</v>
      </c>
      <c r="DL39" s="20">
        <f t="shared" si="6"/>
        <v>47.340889601552327</v>
      </c>
      <c r="DM39" s="20">
        <f t="shared" si="7"/>
        <v>53.184726431236975</v>
      </c>
      <c r="DN39" s="20">
        <f t="shared" si="8"/>
        <v>62.16330257624594</v>
      </c>
      <c r="DO39" s="20">
        <f t="shared" si="9"/>
        <v>56.367169507568114</v>
      </c>
      <c r="DP39" s="20">
        <f t="shared" si="10"/>
        <v>61.883033044027016</v>
      </c>
      <c r="DQ39" s="20">
        <f t="shared" si="11"/>
        <v>46.343505240277842</v>
      </c>
      <c r="DR39" s="20">
        <f t="shared" si="12"/>
        <v>52.60950939289819</v>
      </c>
      <c r="DS39" s="20">
        <f t="shared" si="13"/>
        <v>57.832362329246536</v>
      </c>
      <c r="DT39" s="20">
        <f t="shared" si="14"/>
        <v>56.809725944310706</v>
      </c>
      <c r="DU39" s="20">
        <f t="shared" si="15"/>
        <v>54.020522348458393</v>
      </c>
      <c r="DV39" s="20">
        <f t="shared" si="16"/>
        <v>58.303836714872155</v>
      </c>
      <c r="DW39" s="20">
        <f t="shared" si="17"/>
        <v>61.953911307262466</v>
      </c>
      <c r="DX39" s="20">
        <f t="shared" si="18"/>
        <v>60.338345719828673</v>
      </c>
      <c r="DY39" s="20">
        <f t="shared" si="19"/>
        <v>74.416586266077843</v>
      </c>
      <c r="DZ39" s="20">
        <f t="shared" si="20"/>
        <v>70.616206833265252</v>
      </c>
      <c r="EA39" s="20">
        <f t="shared" si="21"/>
        <v>60.16825708915912</v>
      </c>
      <c r="EB39" s="20">
        <f t="shared" si="22"/>
        <v>46.958061262279145</v>
      </c>
      <c r="EC39" s="20">
        <f t="shared" si="23"/>
        <v>51.470336395344859</v>
      </c>
      <c r="ED39" s="20">
        <f t="shared" si="24"/>
        <v>65.61602672599544</v>
      </c>
      <c r="EE39" s="20">
        <f t="shared" si="25"/>
        <v>61.549550584075895</v>
      </c>
      <c r="EF39" s="20">
        <f t="shared" si="26"/>
        <v>87.996054225572877</v>
      </c>
      <c r="EG39" s="20">
        <f t="shared" si="27"/>
        <v>79.3555372089901</v>
      </c>
      <c r="EH39" s="20">
        <f t="shared" si="28"/>
        <v>89.30512326472757</v>
      </c>
      <c r="EI39" s="20">
        <f t="shared" si="29"/>
        <v>51.714563903334607</v>
      </c>
      <c r="EJ39" s="20">
        <f t="shared" si="30"/>
        <v>46.219770636724043</v>
      </c>
      <c r="EK39" s="20">
        <f t="shared" si="31"/>
        <v>88.726361463820737</v>
      </c>
      <c r="EL39" s="20">
        <f t="shared" si="32"/>
        <v>67.293404496573643</v>
      </c>
      <c r="EM39" s="20">
        <f t="shared" si="33"/>
        <v>77.051465538549493</v>
      </c>
      <c r="EN39" s="20">
        <f t="shared" si="34"/>
        <v>69.218299510688595</v>
      </c>
      <c r="EO39" s="20">
        <f t="shared" si="35"/>
        <v>75.883753189677108</v>
      </c>
      <c r="EP39" s="20">
        <f t="shared" si="36"/>
        <v>77.577311658479189</v>
      </c>
      <c r="EQ39" s="20">
        <f t="shared" si="37"/>
        <v>55.928444060090563</v>
      </c>
      <c r="ER39" s="20">
        <f t="shared" si="38"/>
        <v>70.976470129497969</v>
      </c>
      <c r="ES39" s="20">
        <f t="shared" si="39"/>
        <v>66.484941593529896</v>
      </c>
      <c r="ET39" s="20">
        <f t="shared" si="40"/>
        <v>70.487504088494774</v>
      </c>
      <c r="EU39" s="20">
        <f t="shared" si="41"/>
        <v>66.448144707138766</v>
      </c>
      <c r="EV39" s="20">
        <f t="shared" si="42"/>
        <v>63.693889952178175</v>
      </c>
      <c r="EW39" s="20">
        <f t="shared" si="43"/>
        <v>56.815603784942098</v>
      </c>
      <c r="EX39" s="20">
        <f t="shared" si="44"/>
        <v>67.402946946058321</v>
      </c>
      <c r="EY39" s="20">
        <f t="shared" si="45"/>
        <v>64.67717206586201</v>
      </c>
      <c r="EZ39" s="20">
        <f t="shared" si="46"/>
        <v>75.834360063597643</v>
      </c>
      <c r="FA39" s="20">
        <f t="shared" si="47"/>
        <v>67.673136188329906</v>
      </c>
      <c r="FB39" s="20">
        <f t="shared" si="48"/>
        <v>101.00938377989715</v>
      </c>
      <c r="FC39" s="20">
        <f t="shared" si="49"/>
        <v>47.07312830136523</v>
      </c>
      <c r="FD39" s="20">
        <f t="shared" si="50"/>
        <v>61.339272951864558</v>
      </c>
      <c r="FE39" s="20">
        <f t="shared" si="51"/>
        <v>78.994875994139178</v>
      </c>
      <c r="FF39" s="20">
        <f t="shared" si="52"/>
        <v>56.938900261872639</v>
      </c>
      <c r="FG39" s="20">
        <f t="shared" si="53"/>
        <v>53.995369935107675</v>
      </c>
      <c r="FH39" s="20">
        <f t="shared" si="54"/>
        <v>105.14259457958994</v>
      </c>
      <c r="FI39" s="20">
        <f t="shared" si="55"/>
        <v>86.703240073365521</v>
      </c>
      <c r="FJ39" s="20">
        <f t="shared" si="56"/>
        <v>87.432820959177334</v>
      </c>
      <c r="FK39" s="20">
        <f t="shared" si="57"/>
        <v>52.988955057589685</v>
      </c>
      <c r="FL39" s="20">
        <f t="shared" si="58"/>
        <v>60.379906202431414</v>
      </c>
      <c r="FM39" s="20">
        <f t="shared" si="59"/>
        <v>54.004478638512559</v>
      </c>
      <c r="FN39" s="20">
        <f t="shared" si="60"/>
        <v>82.76667449595999</v>
      </c>
      <c r="FO39" s="20">
        <f t="shared" si="61"/>
        <v>64.073108655061617</v>
      </c>
      <c r="FP39" s="20">
        <f t="shared" si="62"/>
        <v>81.456984820669817</v>
      </c>
      <c r="FQ39" s="20">
        <f t="shared" si="63"/>
        <v>87.420049658861629</v>
      </c>
      <c r="FR39" s="20">
        <f t="shared" si="64"/>
        <v>58.487012714796336</v>
      </c>
      <c r="FS39" s="20">
        <f t="shared" si="65"/>
        <v>42.692306335439113</v>
      </c>
      <c r="FT39" s="20">
        <f t="shared" si="66"/>
        <v>64.194484637716002</v>
      </c>
      <c r="FU39" s="20">
        <f t="shared" si="67"/>
        <v>81.090112124464142</v>
      </c>
      <c r="FV39" s="20">
        <f t="shared" si="68"/>
        <v>55.401128713077568</v>
      </c>
      <c r="FW39" s="20">
        <f t="shared" si="69"/>
        <v>70.463581150915857</v>
      </c>
      <c r="FX39" s="20">
        <f t="shared" si="70"/>
        <v>58.639812725451534</v>
      </c>
      <c r="FY39" s="20">
        <f t="shared" si="71"/>
        <v>81.813003394586204</v>
      </c>
      <c r="FZ39" s="20">
        <f t="shared" si="72"/>
        <v>62.616333260423012</v>
      </c>
      <c r="GA39" s="20">
        <f t="shared" si="73"/>
        <v>69.105452272818042</v>
      </c>
      <c r="GB39" s="20">
        <f t="shared" si="74"/>
        <v>134.08145404001141</v>
      </c>
      <c r="GC39" s="20">
        <f t="shared" si="75"/>
        <v>56.336822037707719</v>
      </c>
      <c r="GD39" s="20">
        <f t="shared" si="76"/>
        <v>69.126675846960481</v>
      </c>
      <c r="GE39" s="20">
        <f t="shared" si="77"/>
        <v>76.401007627659453</v>
      </c>
      <c r="GF39" s="20">
        <f t="shared" si="78"/>
        <v>78.881992275867944</v>
      </c>
      <c r="GG39" s="20">
        <f t="shared" si="79"/>
        <v>57.468581112518848</v>
      </c>
      <c r="GH39" s="20">
        <f t="shared" si="80"/>
        <v>82.833107170346665</v>
      </c>
      <c r="GI39" s="20">
        <f t="shared" si="81"/>
        <v>62.407637015573265</v>
      </c>
      <c r="GJ39" s="20">
        <f t="shared" si="82"/>
        <v>45.003058852383326</v>
      </c>
      <c r="GK39" s="20">
        <f t="shared" si="83"/>
        <v>65.993571201096017</v>
      </c>
      <c r="GL39" s="20">
        <f t="shared" si="84"/>
        <v>61.386001301287131</v>
      </c>
      <c r="GM39" s="20">
        <f t="shared" si="85"/>
        <v>44.62365361404408</v>
      </c>
      <c r="GN39" s="20">
        <f t="shared" si="86"/>
        <v>22.119141701044793</v>
      </c>
      <c r="GO39" s="20">
        <f t="shared" si="87"/>
        <v>59.50946944706503</v>
      </c>
      <c r="GP39" s="20">
        <f t="shared" si="88"/>
        <v>66.415841881873106</v>
      </c>
      <c r="GQ39" s="20">
        <f t="shared" si="89"/>
        <v>71.493606875070256</v>
      </c>
      <c r="GR39" s="20">
        <f t="shared" si="90"/>
        <v>46.308645097735472</v>
      </c>
      <c r="GS39" s="20">
        <f t="shared" si="91"/>
        <v>66.065266866435039</v>
      </c>
      <c r="GT39" s="20">
        <f t="shared" si="92"/>
        <v>54.002577456324353</v>
      </c>
      <c r="GU39" s="20">
        <f t="shared" si="93"/>
        <v>83.312063618757449</v>
      </c>
      <c r="GV39" s="20">
        <f t="shared" si="94"/>
        <v>89.90456632286228</v>
      </c>
      <c r="GW39" s="20">
        <f t="shared" si="95"/>
        <v>131.42734520970825</v>
      </c>
      <c r="GX39" s="20">
        <f t="shared" si="96"/>
        <v>77.385793153086652</v>
      </c>
      <c r="GY39" s="20">
        <f t="shared" si="97"/>
        <v>55.196482364715457</v>
      </c>
      <c r="GZ39" s="20">
        <f t="shared" si="98"/>
        <v>55.844514511889315</v>
      </c>
      <c r="HA39" s="21">
        <f t="shared" si="99"/>
        <v>86.801502738396763</v>
      </c>
    </row>
    <row r="40" spans="2:209" x14ac:dyDescent="0.3">
      <c r="B40" s="6">
        <v>13001</v>
      </c>
      <c r="C40" s="13" t="s">
        <v>141</v>
      </c>
      <c r="D40" s="13">
        <v>37</v>
      </c>
      <c r="E40" s="13" t="str">
        <f t="shared" si="0"/>
        <v>S</v>
      </c>
      <c r="F40" s="20">
        <f>IFERROR('POF 08-09 | despesa (SCN124)'!F39/'POF 08-09 | despesa (SCN124)'!$DB39,"")</f>
        <v>2.7131689166288264E-3</v>
      </c>
      <c r="G40" s="20">
        <f>IFERROR('POF 08-09 | despesa (SCN124)'!G39/'POF 08-09 | despesa (SCN124)'!$DB39,"")</f>
        <v>1.6853559603717814E-3</v>
      </c>
      <c r="H40" s="20">
        <f>IFERROR('POF 08-09 | despesa (SCN124)'!H39/'POF 08-09 | despesa (SCN124)'!$DB39,"")</f>
        <v>1.5765575185354938E-3</v>
      </c>
      <c r="I40" s="20">
        <f>IFERROR('POF 08-09 | despesa (SCN124)'!I39/'POF 08-09 | despesa (SCN124)'!$DB39,"")</f>
        <v>3.5788937805687017E-4</v>
      </c>
      <c r="J40" s="20">
        <f>IFERROR('POF 08-09 | despesa (SCN124)'!J39/'POF 08-09 | despesa (SCN124)'!$DB39,"")</f>
        <v>6.3519270460889209E-4</v>
      </c>
      <c r="K40" s="20">
        <f>IFERROR('POF 08-09 | despesa (SCN124)'!K39/'POF 08-09 | despesa (SCN124)'!$DB39,"")</f>
        <v>0</v>
      </c>
      <c r="L40" s="20">
        <f>IFERROR('POF 08-09 | despesa (SCN124)'!L39/'POF 08-09 | despesa (SCN124)'!$DB39,"")</f>
        <v>1.9312656377348393E-3</v>
      </c>
      <c r="M40" s="20">
        <f>IFERROR('POF 08-09 | despesa (SCN124)'!M39/'POF 08-09 | despesa (SCN124)'!$DB39,"")</f>
        <v>5.183022947406865E-5</v>
      </c>
      <c r="N40" s="20">
        <f>IFERROR('POF 08-09 | despesa (SCN124)'!N39/'POF 08-09 | despesa (SCN124)'!$DB39,"")</f>
        <v>2.136934848704408E-3</v>
      </c>
      <c r="O40" s="20">
        <f>IFERROR('POF 08-09 | despesa (SCN124)'!O39/'POF 08-09 | despesa (SCN124)'!$DB39,"")</f>
        <v>3.3603819007544121E-4</v>
      </c>
      <c r="P40" s="20">
        <f>IFERROR('POF 08-09 | despesa (SCN124)'!P39/'POF 08-09 | despesa (SCN124)'!$DB39,"")</f>
        <v>2.8812116232842806E-4</v>
      </c>
      <c r="Q40" s="20">
        <f>IFERROR('POF 08-09 | despesa (SCN124)'!Q39/'POF 08-09 | despesa (SCN124)'!$DB39,"")</f>
        <v>2.3401264518922429E-3</v>
      </c>
      <c r="R40" s="20">
        <f>IFERROR('POF 08-09 | despesa (SCN124)'!R39/'POF 08-09 | despesa (SCN124)'!$DB39,"")</f>
        <v>1.0939706662876302E-3</v>
      </c>
      <c r="S40" s="20">
        <f>IFERROR('POF 08-09 | despesa (SCN124)'!S39/'POF 08-09 | despesa (SCN124)'!$DB39,"")</f>
        <v>3.1309468308596032E-3</v>
      </c>
      <c r="T40" s="20">
        <f>IFERROR('POF 08-09 | despesa (SCN124)'!T39/'POF 08-09 | despesa (SCN124)'!$DB39,"")</f>
        <v>1.4719095851024591E-3</v>
      </c>
      <c r="U40" s="20">
        <f>IFERROR('POF 08-09 | despesa (SCN124)'!U39/'POF 08-09 | despesa (SCN124)'!$DB39,"")</f>
        <v>1.4596049206194589E-2</v>
      </c>
      <c r="V40" s="20">
        <f>IFERROR('POF 08-09 | despesa (SCN124)'!V39/'POF 08-09 | despesa (SCN124)'!$DB39,"")</f>
        <v>7.2977639846760357E-3</v>
      </c>
      <c r="W40" s="20">
        <f>IFERROR('POF 08-09 | despesa (SCN124)'!W39/'POF 08-09 | despesa (SCN124)'!$DB39,"")</f>
        <v>1.8086319880919854E-3</v>
      </c>
      <c r="X40" s="20">
        <f>IFERROR('POF 08-09 | despesa (SCN124)'!X39/'POF 08-09 | despesa (SCN124)'!$DB39,"")</f>
        <v>2.3632546911542677E-4</v>
      </c>
      <c r="Y40" s="20">
        <f>IFERROR('POF 08-09 | despesa (SCN124)'!Y39/'POF 08-09 | despesa (SCN124)'!$DB39,"")</f>
        <v>1.3241869128992087E-4</v>
      </c>
      <c r="Z40" s="20">
        <f>IFERROR('POF 08-09 | despesa (SCN124)'!Z39/'POF 08-09 | despesa (SCN124)'!$DB39,"")</f>
        <v>4.32976897002154E-3</v>
      </c>
      <c r="AA40" s="20">
        <f>IFERROR('POF 08-09 | despesa (SCN124)'!AA39/'POF 08-09 | despesa (SCN124)'!$DB39,"")</f>
        <v>3.6781780239121078E-3</v>
      </c>
      <c r="AB40" s="20">
        <f>IFERROR('POF 08-09 | despesa (SCN124)'!AB39/'POF 08-09 | despesa (SCN124)'!$DB39,"")</f>
        <v>1.0370115328246313E-2</v>
      </c>
      <c r="AC40" s="20">
        <f>IFERROR('POF 08-09 | despesa (SCN124)'!AC39/'POF 08-09 | despesa (SCN124)'!$DB39,"")</f>
        <v>2.8712551791748604E-3</v>
      </c>
      <c r="AD40" s="20">
        <f>IFERROR('POF 08-09 | despesa (SCN124)'!AD39/'POF 08-09 | despesa (SCN124)'!$DB39,"")</f>
        <v>3.8314086185098069E-3</v>
      </c>
      <c r="AE40" s="20">
        <f>IFERROR('POF 08-09 | despesa (SCN124)'!AE39/'POF 08-09 | despesa (SCN124)'!$DB39,"")</f>
        <v>7.3479957814607286E-4</v>
      </c>
      <c r="AF40" s="20">
        <f>IFERROR('POF 08-09 | despesa (SCN124)'!AF39/'POF 08-09 | despesa (SCN124)'!$DB39,"")</f>
        <v>4.2416476229423404E-3</v>
      </c>
      <c r="AG40" s="20">
        <f>IFERROR('POF 08-09 | despesa (SCN124)'!AG39/'POF 08-09 | despesa (SCN124)'!$DB39,"")</f>
        <v>2.7475627957182194E-3</v>
      </c>
      <c r="AH40" s="20">
        <f>IFERROR('POF 08-09 | despesa (SCN124)'!AH39/'POF 08-09 | despesa (SCN124)'!$DB39,"")</f>
        <v>2.3628878401806882E-3</v>
      </c>
      <c r="AI40" s="20">
        <f>IFERROR('POF 08-09 | despesa (SCN124)'!AI39/'POF 08-09 | despesa (SCN124)'!$DB39,"")</f>
        <v>1.1461280237733461E-3</v>
      </c>
      <c r="AJ40" s="20">
        <f>IFERROR('POF 08-09 | despesa (SCN124)'!AJ39/'POF 08-09 | despesa (SCN124)'!$DB39,"")</f>
        <v>7.3197891544990272E-4</v>
      </c>
      <c r="AK40" s="20">
        <f>IFERROR('POF 08-09 | despesa (SCN124)'!AK39/'POF 08-09 | despesa (SCN124)'!$DB39,"")</f>
        <v>1.1414359584856527E-2</v>
      </c>
      <c r="AL40" s="20">
        <f>IFERROR('POF 08-09 | despesa (SCN124)'!AL39/'POF 08-09 | despesa (SCN124)'!$DB39,"")</f>
        <v>6.6936147078442117E-3</v>
      </c>
      <c r="AM40" s="20">
        <f>IFERROR('POF 08-09 | despesa (SCN124)'!AM39/'POF 08-09 | despesa (SCN124)'!$DB39,"")</f>
        <v>8.008894501306393E-4</v>
      </c>
      <c r="AN40" s="20">
        <f>IFERROR('POF 08-09 | despesa (SCN124)'!AN39/'POF 08-09 | despesa (SCN124)'!$DB39,"")</f>
        <v>6.3005017740745588E-3</v>
      </c>
      <c r="AO40" s="20">
        <f>IFERROR('POF 08-09 | despesa (SCN124)'!AO39/'POF 08-09 | despesa (SCN124)'!$DB39,"")</f>
        <v>3.4957083589598902E-3</v>
      </c>
      <c r="AP40" s="20">
        <f>IFERROR('POF 08-09 | despesa (SCN124)'!AP39/'POF 08-09 | despesa (SCN124)'!$DB39,"")</f>
        <v>4.6969997226959798E-3</v>
      </c>
      <c r="AQ40" s="20">
        <f>IFERROR('POF 08-09 | despesa (SCN124)'!AQ39/'POF 08-09 | despesa (SCN124)'!$DB39,"")</f>
        <v>2.7204139529825415E-3</v>
      </c>
      <c r="AR40" s="20">
        <f>IFERROR('POF 08-09 | despesa (SCN124)'!AR39/'POF 08-09 | despesa (SCN124)'!$DB39,"")</f>
        <v>5.8070654767133773E-3</v>
      </c>
      <c r="AS40" s="20">
        <f>IFERROR('POF 08-09 | despesa (SCN124)'!AS39/'POF 08-09 | despesa (SCN124)'!$DB39,"")</f>
        <v>7.9135356147790794E-3</v>
      </c>
      <c r="AT40" s="20">
        <f>IFERROR('POF 08-09 | despesa (SCN124)'!AT39/'POF 08-09 | despesa (SCN124)'!$DB39,"")</f>
        <v>9.1258107839410768E-3</v>
      </c>
      <c r="AU40" s="20">
        <f>IFERROR('POF 08-09 | despesa (SCN124)'!AU39/'POF 08-09 | despesa (SCN124)'!$DB39,"")</f>
        <v>7.2900165382070614E-2</v>
      </c>
      <c r="AV40" s="20">
        <f>IFERROR('POF 08-09 | despesa (SCN124)'!AV39/'POF 08-09 | despesa (SCN124)'!$DB39,"")</f>
        <v>9.4295561326289117E-3</v>
      </c>
      <c r="AW40" s="20">
        <f>IFERROR('POF 08-09 | despesa (SCN124)'!AW39/'POF 08-09 | despesa (SCN124)'!$DB39,"")</f>
        <v>5.3430605190029005E-2</v>
      </c>
      <c r="AX40" s="20">
        <f>IFERROR('POF 08-09 | despesa (SCN124)'!AX39/'POF 08-09 | despesa (SCN124)'!$DB39,"")</f>
        <v>4.270957473545909E-2</v>
      </c>
      <c r="AY40" s="20">
        <f>IFERROR('POF 08-09 | despesa (SCN124)'!AY39/'POF 08-09 | despesa (SCN124)'!$DB39,"")</f>
        <v>8.4178343055685972E-3</v>
      </c>
      <c r="AZ40" s="20">
        <f>IFERROR('POF 08-09 | despesa (SCN124)'!AZ39/'POF 08-09 | despesa (SCN124)'!$DB39,"")</f>
        <v>2.9885742050971985E-4</v>
      </c>
      <c r="BA40" s="20">
        <f>IFERROR('POF 08-09 | despesa (SCN124)'!BA39/'POF 08-09 | despesa (SCN124)'!$DB39,"")</f>
        <v>1.8953693081979004E-2</v>
      </c>
      <c r="BB40" s="20">
        <f>IFERROR('POF 08-09 | despesa (SCN124)'!BB39/'POF 08-09 | despesa (SCN124)'!$DB39,"")</f>
        <v>1.383334713837849E-2</v>
      </c>
      <c r="BC40" s="20">
        <f>IFERROR('POF 08-09 | despesa (SCN124)'!BC39/'POF 08-09 | despesa (SCN124)'!$DB39,"")</f>
        <v>2.4353956130101235E-2</v>
      </c>
      <c r="BD40" s="20">
        <f>IFERROR('POF 08-09 | despesa (SCN124)'!BD39/'POF 08-09 | despesa (SCN124)'!$DB39,"")</f>
        <v>2.7256124780791188E-2</v>
      </c>
      <c r="BE40" s="20">
        <f>IFERROR('POF 08-09 | despesa (SCN124)'!BE39/'POF 08-09 | despesa (SCN124)'!$DB39,"")</f>
        <v>3.958376708061968E-3</v>
      </c>
      <c r="BF40" s="20">
        <f>IFERROR('POF 08-09 | despesa (SCN124)'!BF39/'POF 08-09 | despesa (SCN124)'!$DB39,"")</f>
        <v>2.3873136795264081E-3</v>
      </c>
      <c r="BG40" s="20">
        <f>IFERROR('POF 08-09 | despesa (SCN124)'!BG39/'POF 08-09 | despesa (SCN124)'!$DB39,"")</f>
        <v>1.8738323652835627E-2</v>
      </c>
      <c r="BH40" s="20">
        <f>IFERROR('POF 08-09 | despesa (SCN124)'!BH39/'POF 08-09 | despesa (SCN124)'!$DB39,"")</f>
        <v>0</v>
      </c>
      <c r="BI40" s="20">
        <f>IFERROR('POF 08-09 | despesa (SCN124)'!BI39/'POF 08-09 | despesa (SCN124)'!$DB39,"")</f>
        <v>6.8114802976013775E-3</v>
      </c>
      <c r="BJ40" s="20">
        <f>IFERROR('POF 08-09 | despesa (SCN124)'!BJ39/'POF 08-09 | despesa (SCN124)'!$DB39,"")</f>
        <v>1.0665164198306685E-3</v>
      </c>
      <c r="BK40" s="20">
        <f>IFERROR('POF 08-09 | despesa (SCN124)'!BK39/'POF 08-09 | despesa (SCN124)'!$DB39,"")</f>
        <v>2.0804631371044899E-3</v>
      </c>
      <c r="BL40" s="20">
        <f>IFERROR('POF 08-09 | despesa (SCN124)'!BL39/'POF 08-09 | despesa (SCN124)'!$DB39,"")</f>
        <v>2.8273957958227871E-2</v>
      </c>
      <c r="BM40" s="20">
        <f>IFERROR('POF 08-09 | despesa (SCN124)'!BM39/'POF 08-09 | despesa (SCN124)'!$DB39,"")</f>
        <v>8.6477533659051642E-2</v>
      </c>
      <c r="BN40" s="20">
        <f>IFERROR('POF 08-09 | despesa (SCN124)'!BN39/'POF 08-09 | despesa (SCN124)'!$DB39,"")</f>
        <v>6.6614504663221972E-3</v>
      </c>
      <c r="BO40" s="20">
        <f>IFERROR('POF 08-09 | despesa (SCN124)'!BO39/'POF 08-09 | despesa (SCN124)'!$DB39,"")</f>
        <v>4.2961016926080257E-3</v>
      </c>
      <c r="BP40" s="20">
        <f>IFERROR('POF 08-09 | despesa (SCN124)'!BP39/'POF 08-09 | despesa (SCN124)'!$DB39,"")</f>
        <v>1.411941464580206E-4</v>
      </c>
      <c r="BQ40" s="20">
        <f>IFERROR('POF 08-09 | despesa (SCN124)'!BQ39/'POF 08-09 | despesa (SCN124)'!$DB39,"")</f>
        <v>6.346048425305216E-2</v>
      </c>
      <c r="BR40" s="20">
        <f>IFERROR('POF 08-09 | despesa (SCN124)'!BR39/'POF 08-09 | despesa (SCN124)'!$DB39,"")</f>
        <v>1.2879867323302032E-2</v>
      </c>
      <c r="BS40" s="20">
        <f>IFERROR('POF 08-09 | despesa (SCN124)'!BS39/'POF 08-09 | despesa (SCN124)'!$DB39,"")</f>
        <v>7.1924202230316857E-3</v>
      </c>
      <c r="BT40" s="20">
        <f>IFERROR('POF 08-09 | despesa (SCN124)'!BT39/'POF 08-09 | despesa (SCN124)'!$DB39,"")</f>
        <v>3.0704568705902825E-4</v>
      </c>
      <c r="BU40" s="20">
        <f>IFERROR('POF 08-09 | despesa (SCN124)'!BU39/'POF 08-09 | despesa (SCN124)'!$DB39,"")</f>
        <v>2.1087311459744355E-2</v>
      </c>
      <c r="BV40" s="20">
        <f>IFERROR('POF 08-09 | despesa (SCN124)'!BV39/'POF 08-09 | despesa (SCN124)'!$DB39,"")</f>
        <v>3.2357157889355451E-3</v>
      </c>
      <c r="BW40" s="20">
        <f>IFERROR('POF 08-09 | despesa (SCN124)'!BW39/'POF 08-09 | despesa (SCN124)'!$DB39,"")</f>
        <v>0</v>
      </c>
      <c r="BX40" s="20">
        <f>IFERROR('POF 08-09 | despesa (SCN124)'!BX39/'POF 08-09 | despesa (SCN124)'!$DB39,"")</f>
        <v>2.324286305656374E-3</v>
      </c>
      <c r="BY40" s="20">
        <f>IFERROR('POF 08-09 | despesa (SCN124)'!BY39/'POF 08-09 | despesa (SCN124)'!$DB39,"")</f>
        <v>5.2734281709331697E-3</v>
      </c>
      <c r="BZ40" s="20">
        <f>IFERROR('POF 08-09 | despesa (SCN124)'!BZ39/'POF 08-09 | despesa (SCN124)'!$DB39,"")</f>
        <v>2.9171064916820614E-3</v>
      </c>
      <c r="CA40" s="20">
        <f>IFERROR('POF 08-09 | despesa (SCN124)'!CA39/'POF 08-09 | despesa (SCN124)'!$DB39,"")</f>
        <v>5.7818016821162025E-3</v>
      </c>
      <c r="CB40" s="20">
        <f>IFERROR('POF 08-09 | despesa (SCN124)'!CB39/'POF 08-09 | despesa (SCN124)'!$DB39,"")</f>
        <v>0</v>
      </c>
      <c r="CC40" s="20">
        <f>IFERROR('POF 08-09 | despesa (SCN124)'!CC39/'POF 08-09 | despesa (SCN124)'!$DB39,"")</f>
        <v>1.3513176659306937E-2</v>
      </c>
      <c r="CD40" s="20">
        <f>IFERROR('POF 08-09 | despesa (SCN124)'!CD39/'POF 08-09 | despesa (SCN124)'!$DB39,"")</f>
        <v>4.054967215452422E-3</v>
      </c>
      <c r="CE40" s="20">
        <f>IFERROR('POF 08-09 | despesa (SCN124)'!CE39/'POF 08-09 | despesa (SCN124)'!$DB39,"")</f>
        <v>3.8416149436321535E-4</v>
      </c>
      <c r="CF40" s="20">
        <f>IFERROR('POF 08-09 | despesa (SCN124)'!CF39/'POF 08-09 | despesa (SCN124)'!$DB39,"")</f>
        <v>2.2956227124367354E-4</v>
      </c>
      <c r="CG40" s="20">
        <f>IFERROR('POF 08-09 | despesa (SCN124)'!CG39/'POF 08-09 | despesa (SCN124)'!$DB39,"")</f>
        <v>1.8740040163303506E-2</v>
      </c>
      <c r="CH40" s="20">
        <f>IFERROR('POF 08-09 | despesa (SCN124)'!CH39/'POF 08-09 | despesa (SCN124)'!$DB39,"")</f>
        <v>4.4920462985911472E-2</v>
      </c>
      <c r="CI40" s="20">
        <f>IFERROR('POF 08-09 | despesa (SCN124)'!CI39/'POF 08-09 | despesa (SCN124)'!$DB39,"")</f>
        <v>1.9270512931991626E-3</v>
      </c>
      <c r="CJ40" s="20">
        <f>IFERROR('POF 08-09 | despesa (SCN124)'!CJ39/'POF 08-09 | despesa (SCN124)'!$DB39,"")</f>
        <v>3.4024231974499324E-2</v>
      </c>
      <c r="CK40" s="20">
        <f>IFERROR('POF 08-09 | despesa (SCN124)'!CK39/'POF 08-09 | despesa (SCN124)'!$DB39,"")</f>
        <v>5.8939792120214134E-4</v>
      </c>
      <c r="CL40" s="20">
        <f>IFERROR('POF 08-09 | despesa (SCN124)'!CL39/'POF 08-09 | despesa (SCN124)'!$DB39,"")</f>
        <v>3.5896071998105729E-3</v>
      </c>
      <c r="CM40" s="20">
        <f>IFERROR('POF 08-09 | despesa (SCN124)'!CM39/'POF 08-09 | despesa (SCN124)'!$DB39,"")</f>
        <v>1.57582880284652E-3</v>
      </c>
      <c r="CN40" s="20">
        <f>IFERROR('POF 08-09 | despesa (SCN124)'!CN39/'POF 08-09 | despesa (SCN124)'!$DB39,"")</f>
        <v>3.0747706316600685E-3</v>
      </c>
      <c r="CO40" s="20">
        <f>IFERROR('POF 08-09 | despesa (SCN124)'!CO39/'POF 08-09 | despesa (SCN124)'!$DB39,"")</f>
        <v>1.7577557973837649E-3</v>
      </c>
      <c r="CP40" s="20">
        <f>IFERROR('POF 08-09 | despesa (SCN124)'!CP39/'POF 08-09 | despesa (SCN124)'!$DB39,"")</f>
        <v>1.7359655632366244E-2</v>
      </c>
      <c r="CQ40" s="20">
        <f>IFERROR('POF 08-09 | despesa (SCN124)'!CQ39/'POF 08-09 | despesa (SCN124)'!$DB39,"")</f>
        <v>5.2813539428640262E-2</v>
      </c>
      <c r="CR40" s="20">
        <f>IFERROR('POF 08-09 | despesa (SCN124)'!CR39/'POF 08-09 | despesa (SCN124)'!$DB39,"")</f>
        <v>8.3647273580082556E-3</v>
      </c>
      <c r="CS40" s="20">
        <f>IFERROR('POF 08-09 | despesa (SCN124)'!CS39/'POF 08-09 | despesa (SCN124)'!$DB39,"")</f>
        <v>1.43576616038827E-2</v>
      </c>
      <c r="CT40" s="20">
        <f>IFERROR('POF 08-09 | despesa (SCN124)'!CT39/'POF 08-09 | despesa (SCN124)'!$DB39,"")</f>
        <v>8.3776994858674977E-4</v>
      </c>
      <c r="CU40" s="20">
        <f>IFERROR('POF 08-09 | despesa (SCN124)'!CU39/'POF 08-09 | despesa (SCN124)'!$DB39,"")</f>
        <v>1.6774861943227742E-3</v>
      </c>
      <c r="CV40" s="20">
        <f>IFERROR('POF 08-09 | despesa (SCN124)'!CV39/'POF 08-09 | despesa (SCN124)'!$DB39,"")</f>
        <v>7.6213999947121816E-2</v>
      </c>
      <c r="CW40" s="20">
        <f>IFERROR('POF 08-09 | despesa (SCN124)'!CW39/'POF 08-09 | despesa (SCN124)'!$DB39,"")</f>
        <v>0</v>
      </c>
      <c r="CX40" s="20">
        <f>IFERROR('POF 08-09 | despesa (SCN124)'!CX39/'POF 08-09 | despesa (SCN124)'!$DB39,"")</f>
        <v>0</v>
      </c>
      <c r="CY40" s="20">
        <f>IFERROR('POF 08-09 | despesa (SCN124)'!CY39/'POF 08-09 | despesa (SCN124)'!$DB39,"")</f>
        <v>3.5787029782357861E-4</v>
      </c>
      <c r="CZ40" s="20">
        <f>IFERROR('POF 08-09 | despesa (SCN124)'!CZ39/'POF 08-09 | despesa (SCN124)'!$DB39,"")</f>
        <v>2.6194579688453923E-4</v>
      </c>
      <c r="DA40" s="20">
        <f>IFERROR('POF 08-09 | despesa (SCN124)'!DA39/'POF 08-09 | despesa (SCN124)'!$DB39,"")</f>
        <v>2.603308138441434E-3</v>
      </c>
      <c r="DB40" s="21">
        <f>IFERROR('POF 08-09 | despesa (SCN124)'!DB39/'POF 08-09 | despesa (SCN124)'!$DB39,"")</f>
        <v>1</v>
      </c>
      <c r="DD40" s="26">
        <v>45</v>
      </c>
      <c r="DF40" s="34">
        <f t="shared" si="100"/>
        <v>0.12209260124829718</v>
      </c>
      <c r="DG40" s="20">
        <f t="shared" si="1"/>
        <v>7.5841018216730158E-2</v>
      </c>
      <c r="DH40" s="20">
        <f t="shared" si="2"/>
        <v>7.0945088334097225E-2</v>
      </c>
      <c r="DI40" s="20">
        <f t="shared" si="3"/>
        <v>1.6105022012559159E-2</v>
      </c>
      <c r="DJ40" s="20">
        <f t="shared" si="4"/>
        <v>2.8583671707400143E-2</v>
      </c>
      <c r="DK40" s="20">
        <f t="shared" si="5"/>
        <v>0</v>
      </c>
      <c r="DL40" s="20">
        <f t="shared" si="6"/>
        <v>8.6906953698067765E-2</v>
      </c>
      <c r="DM40" s="20">
        <f t="shared" si="7"/>
        <v>2.3323603263330894E-3</v>
      </c>
      <c r="DN40" s="20">
        <f t="shared" si="8"/>
        <v>9.6162068191698355E-2</v>
      </c>
      <c r="DO40" s="20">
        <f t="shared" si="9"/>
        <v>1.5121718553394855E-2</v>
      </c>
      <c r="DP40" s="20">
        <f t="shared" si="10"/>
        <v>1.2965452304779263E-2</v>
      </c>
      <c r="DQ40" s="20">
        <f t="shared" si="11"/>
        <v>0.10530569033515093</v>
      </c>
      <c r="DR40" s="20">
        <f t="shared" si="12"/>
        <v>4.9228679982943356E-2</v>
      </c>
      <c r="DS40" s="20">
        <f t="shared" si="13"/>
        <v>0.14089260738868215</v>
      </c>
      <c r="DT40" s="20">
        <f t="shared" si="14"/>
        <v>6.6235931329610656E-2</v>
      </c>
      <c r="DU40" s="20">
        <f t="shared" si="15"/>
        <v>0.65682221427875653</v>
      </c>
      <c r="DV40" s="20">
        <f t="shared" si="16"/>
        <v>0.32839937931042162</v>
      </c>
      <c r="DW40" s="20">
        <f t="shared" si="17"/>
        <v>8.1388439464139345E-2</v>
      </c>
      <c r="DX40" s="20">
        <f t="shared" si="18"/>
        <v>1.0634646110194206E-2</v>
      </c>
      <c r="DY40" s="20">
        <f t="shared" si="19"/>
        <v>5.9588411080464393E-3</v>
      </c>
      <c r="DZ40" s="20">
        <f t="shared" si="20"/>
        <v>0.19483960365096931</v>
      </c>
      <c r="EA40" s="20">
        <f t="shared" si="21"/>
        <v>0.16551801107604486</v>
      </c>
      <c r="EB40" s="20">
        <f t="shared" si="22"/>
        <v>0.46665518977108411</v>
      </c>
      <c r="EC40" s="20">
        <f t="shared" si="23"/>
        <v>0.12920648306286872</v>
      </c>
      <c r="ED40" s="20">
        <f t="shared" si="24"/>
        <v>0.1724133878329413</v>
      </c>
      <c r="EE40" s="20">
        <f t="shared" si="25"/>
        <v>3.3065981016573279E-2</v>
      </c>
      <c r="EF40" s="20">
        <f t="shared" si="26"/>
        <v>0.19087414303240532</v>
      </c>
      <c r="EG40" s="20">
        <f t="shared" si="27"/>
        <v>0.12364032580731987</v>
      </c>
      <c r="EH40" s="20">
        <f t="shared" si="28"/>
        <v>0.10632995280813097</v>
      </c>
      <c r="EI40" s="20">
        <f t="shared" si="29"/>
        <v>5.1575761069800573E-2</v>
      </c>
      <c r="EJ40" s="20">
        <f t="shared" si="30"/>
        <v>3.2939051195245622E-2</v>
      </c>
      <c r="EK40" s="20">
        <f t="shared" si="31"/>
        <v>0.51364618131854367</v>
      </c>
      <c r="EL40" s="20">
        <f t="shared" si="32"/>
        <v>0.30121266185298951</v>
      </c>
      <c r="EM40" s="20">
        <f t="shared" si="33"/>
        <v>3.6040025255878766E-2</v>
      </c>
      <c r="EN40" s="20">
        <f t="shared" si="34"/>
        <v>0.28352257983335516</v>
      </c>
      <c r="EO40" s="20">
        <f t="shared" si="35"/>
        <v>0.15730687615319505</v>
      </c>
      <c r="EP40" s="20">
        <f t="shared" si="36"/>
        <v>0.2113649875213191</v>
      </c>
      <c r="EQ40" s="20">
        <f t="shared" si="37"/>
        <v>0.12241862788421437</v>
      </c>
      <c r="ER40" s="20">
        <f t="shared" si="38"/>
        <v>0.26131794645210199</v>
      </c>
      <c r="ES40" s="20">
        <f t="shared" si="39"/>
        <v>0.35610910266505857</v>
      </c>
      <c r="ET40" s="20">
        <f t="shared" si="40"/>
        <v>0.41066148527734847</v>
      </c>
      <c r="EU40" s="20">
        <f t="shared" si="41"/>
        <v>3.2805074421931777</v>
      </c>
      <c r="EV40" s="20">
        <f t="shared" si="42"/>
        <v>0.42433002596830105</v>
      </c>
      <c r="EW40" s="20">
        <f t="shared" si="43"/>
        <v>2.4043772335513052</v>
      </c>
      <c r="EX40" s="20">
        <f t="shared" si="44"/>
        <v>1.9219308630956591</v>
      </c>
      <c r="EY40" s="20">
        <f t="shared" si="45"/>
        <v>0.37880254375058686</v>
      </c>
      <c r="EZ40" s="20">
        <f t="shared" si="46"/>
        <v>1.3448583922937393E-2</v>
      </c>
      <c r="FA40" s="20">
        <f t="shared" si="47"/>
        <v>0.85291618868905517</v>
      </c>
      <c r="FB40" s="20">
        <f t="shared" si="48"/>
        <v>0.62250062122703209</v>
      </c>
      <c r="FC40" s="20">
        <f t="shared" si="49"/>
        <v>1.0959280258545556</v>
      </c>
      <c r="FD40" s="20">
        <f t="shared" si="50"/>
        <v>1.2265256151356034</v>
      </c>
      <c r="FE40" s="20">
        <f t="shared" si="51"/>
        <v>0.17812695186278857</v>
      </c>
      <c r="FF40" s="20">
        <f t="shared" si="52"/>
        <v>0.10742911557868837</v>
      </c>
      <c r="FG40" s="20">
        <f t="shared" si="53"/>
        <v>0.84322456437760318</v>
      </c>
      <c r="FH40" s="20">
        <f t="shared" si="54"/>
        <v>0</v>
      </c>
      <c r="FI40" s="20">
        <f t="shared" si="55"/>
        <v>0.30651661339206199</v>
      </c>
      <c r="FJ40" s="20">
        <f t="shared" si="56"/>
        <v>4.799323889238008E-2</v>
      </c>
      <c r="FK40" s="20">
        <f t="shared" si="57"/>
        <v>9.362084116970204E-2</v>
      </c>
      <c r="FL40" s="20">
        <f t="shared" si="58"/>
        <v>1.2723281081202542</v>
      </c>
      <c r="FM40" s="20">
        <f t="shared" si="59"/>
        <v>3.8914890146573238</v>
      </c>
      <c r="FN40" s="20">
        <f t="shared" si="60"/>
        <v>0.2997652709844989</v>
      </c>
      <c r="FO40" s="20">
        <f t="shared" si="61"/>
        <v>0.19332457616736115</v>
      </c>
      <c r="FP40" s="20">
        <f t="shared" si="62"/>
        <v>6.3537365906109269E-3</v>
      </c>
      <c r="FQ40" s="20">
        <f t="shared" si="63"/>
        <v>2.8557217913873472</v>
      </c>
      <c r="FR40" s="20">
        <f t="shared" si="64"/>
        <v>0.57959402954859141</v>
      </c>
      <c r="FS40" s="20">
        <f t="shared" si="65"/>
        <v>0.32365891003642588</v>
      </c>
      <c r="FT40" s="20">
        <f t="shared" si="66"/>
        <v>1.3817055917656272E-2</v>
      </c>
      <c r="FU40" s="20">
        <f t="shared" si="67"/>
        <v>0.94892901568849597</v>
      </c>
      <c r="FV40" s="20">
        <f t="shared" si="68"/>
        <v>0.14560721050209952</v>
      </c>
      <c r="FW40" s="20">
        <f t="shared" si="69"/>
        <v>0</v>
      </c>
      <c r="FX40" s="20">
        <f t="shared" si="70"/>
        <v>0.10459288375453683</v>
      </c>
      <c r="FY40" s="20">
        <f t="shared" si="71"/>
        <v>0.23730426769199264</v>
      </c>
      <c r="FZ40" s="20">
        <f t="shared" si="72"/>
        <v>0.13126979212569276</v>
      </c>
      <c r="GA40" s="20">
        <f t="shared" si="73"/>
        <v>0.26018107569522914</v>
      </c>
      <c r="GB40" s="20">
        <f t="shared" si="74"/>
        <v>0</v>
      </c>
      <c r="GC40" s="20">
        <f t="shared" si="75"/>
        <v>0.60809294966881222</v>
      </c>
      <c r="GD40" s="20">
        <f t="shared" si="76"/>
        <v>0.18247352469535899</v>
      </c>
      <c r="GE40" s="20">
        <f t="shared" si="77"/>
        <v>1.728726724634469E-2</v>
      </c>
      <c r="GF40" s="20">
        <f t="shared" si="78"/>
        <v>1.0330302205965309E-2</v>
      </c>
      <c r="GG40" s="20">
        <f t="shared" si="79"/>
        <v>0.84330180734865778</v>
      </c>
      <c r="GH40" s="20">
        <f t="shared" si="80"/>
        <v>2.0214208343660163</v>
      </c>
      <c r="GI40" s="20">
        <f t="shared" si="81"/>
        <v>8.6717308193962311E-2</v>
      </c>
      <c r="GJ40" s="20">
        <f t="shared" si="82"/>
        <v>1.5310904388524695</v>
      </c>
      <c r="GK40" s="20">
        <f t="shared" si="83"/>
        <v>2.652290645409636E-2</v>
      </c>
      <c r="GL40" s="20">
        <f t="shared" si="84"/>
        <v>0.16153232399147577</v>
      </c>
      <c r="GM40" s="20">
        <f t="shared" si="85"/>
        <v>7.0912296128093397E-2</v>
      </c>
      <c r="GN40" s="20">
        <f t="shared" si="86"/>
        <v>0.1383646784247031</v>
      </c>
      <c r="GO40" s="20">
        <f t="shared" si="87"/>
        <v>7.9099010882269422E-2</v>
      </c>
      <c r="GP40" s="20">
        <f t="shared" si="88"/>
        <v>0.78118450345648105</v>
      </c>
      <c r="GQ40" s="20">
        <f t="shared" si="89"/>
        <v>2.3766092742888119</v>
      </c>
      <c r="GR40" s="20">
        <f t="shared" si="90"/>
        <v>0.37641273111037149</v>
      </c>
      <c r="GS40" s="20">
        <f t="shared" si="91"/>
        <v>0.64609477217472144</v>
      </c>
      <c r="GT40" s="20">
        <f t="shared" si="92"/>
        <v>3.7699647686403742E-2</v>
      </c>
      <c r="GU40" s="20">
        <f t="shared" si="93"/>
        <v>7.5486878744524838E-2</v>
      </c>
      <c r="GV40" s="20">
        <f t="shared" si="94"/>
        <v>3.4296299976204816</v>
      </c>
      <c r="GW40" s="20">
        <f t="shared" si="95"/>
        <v>0</v>
      </c>
      <c r="GX40" s="20">
        <f t="shared" si="96"/>
        <v>0</v>
      </c>
      <c r="GY40" s="20">
        <f t="shared" si="97"/>
        <v>1.6104163402061038E-2</v>
      </c>
      <c r="GZ40" s="20">
        <f t="shared" si="98"/>
        <v>1.1787560859804265E-2</v>
      </c>
      <c r="HA40" s="21">
        <f t="shared" si="99"/>
        <v>0.11714886622986453</v>
      </c>
    </row>
    <row r="41" spans="2:209" x14ac:dyDescent="0.3">
      <c r="B41" s="6">
        <v>13002</v>
      </c>
      <c r="C41" s="13" t="s">
        <v>142</v>
      </c>
      <c r="D41" s="13">
        <v>38</v>
      </c>
      <c r="E41" s="13" t="str">
        <f t="shared" si="0"/>
        <v>S</v>
      </c>
      <c r="F41" s="20">
        <f>IFERROR('POF 08-09 | despesa (SCN124)'!F40/'POF 08-09 | despesa (SCN124)'!$DB40,"")</f>
        <v>2.0560588818920329E-3</v>
      </c>
      <c r="G41" s="20">
        <f>IFERROR('POF 08-09 | despesa (SCN124)'!G40/'POF 08-09 | despesa (SCN124)'!$DB40,"")</f>
        <v>1.6742511772339715E-3</v>
      </c>
      <c r="H41" s="20">
        <f>IFERROR('POF 08-09 | despesa (SCN124)'!H40/'POF 08-09 | despesa (SCN124)'!$DB40,"")</f>
        <v>1.5464613485514731E-3</v>
      </c>
      <c r="I41" s="20">
        <f>IFERROR('POF 08-09 | despesa (SCN124)'!I40/'POF 08-09 | despesa (SCN124)'!$DB40,"")</f>
        <v>5.9243768778924916E-3</v>
      </c>
      <c r="J41" s="20">
        <f>IFERROR('POF 08-09 | despesa (SCN124)'!J40/'POF 08-09 | despesa (SCN124)'!$DB40,"")</f>
        <v>8.0335144038716205E-3</v>
      </c>
      <c r="K41" s="20">
        <f>IFERROR('POF 08-09 | despesa (SCN124)'!K40/'POF 08-09 | despesa (SCN124)'!$DB40,"")</f>
        <v>3.8193200403577716E-3</v>
      </c>
      <c r="L41" s="20">
        <f>IFERROR('POF 08-09 | despesa (SCN124)'!L40/'POF 08-09 | despesa (SCN124)'!$DB40,"")</f>
        <v>3.9255163661598138E-3</v>
      </c>
      <c r="M41" s="20">
        <f>IFERROR('POF 08-09 | despesa (SCN124)'!M40/'POF 08-09 | despesa (SCN124)'!$DB40,"")</f>
        <v>3.0653018196357719E-3</v>
      </c>
      <c r="N41" s="20">
        <f>IFERROR('POF 08-09 | despesa (SCN124)'!N40/'POF 08-09 | despesa (SCN124)'!$DB40,"")</f>
        <v>3.3932680228283213E-3</v>
      </c>
      <c r="O41" s="20">
        <f>IFERROR('POF 08-09 | despesa (SCN124)'!O40/'POF 08-09 | despesa (SCN124)'!$DB40,"")</f>
        <v>1.967836673769928E-3</v>
      </c>
      <c r="P41" s="20">
        <f>IFERROR('POF 08-09 | despesa (SCN124)'!P40/'POF 08-09 | despesa (SCN124)'!$DB40,"")</f>
        <v>6.3748655786583855E-3</v>
      </c>
      <c r="Q41" s="20">
        <f>IFERROR('POF 08-09 | despesa (SCN124)'!Q40/'POF 08-09 | despesa (SCN124)'!$DB40,"")</f>
        <v>4.6498299830869273E-3</v>
      </c>
      <c r="R41" s="20">
        <f>IFERROR('POF 08-09 | despesa (SCN124)'!R40/'POF 08-09 | despesa (SCN124)'!$DB40,"")</f>
        <v>3.598888434925113E-3</v>
      </c>
      <c r="S41" s="20">
        <f>IFERROR('POF 08-09 | despesa (SCN124)'!S40/'POF 08-09 | despesa (SCN124)'!$DB40,"")</f>
        <v>2.8725780771396182E-3</v>
      </c>
      <c r="T41" s="20">
        <f>IFERROR('POF 08-09 | despesa (SCN124)'!T40/'POF 08-09 | despesa (SCN124)'!$DB40,"")</f>
        <v>3.0746127150421743E-3</v>
      </c>
      <c r="U41" s="20">
        <f>IFERROR('POF 08-09 | despesa (SCN124)'!U40/'POF 08-09 | despesa (SCN124)'!$DB40,"")</f>
        <v>3.4767874926946232E-3</v>
      </c>
      <c r="V41" s="20">
        <f>IFERROR('POF 08-09 | despesa (SCN124)'!V40/'POF 08-09 | despesa (SCN124)'!$DB40,"")</f>
        <v>6.5429693399316159E-3</v>
      </c>
      <c r="W41" s="20">
        <f>IFERROR('POF 08-09 | despesa (SCN124)'!W40/'POF 08-09 | despesa (SCN124)'!$DB40,"")</f>
        <v>1.3793668015328666E-2</v>
      </c>
      <c r="X41" s="20">
        <f>IFERROR('POF 08-09 | despesa (SCN124)'!X40/'POF 08-09 | despesa (SCN124)'!$DB40,"")</f>
        <v>5.7022508450833296E-3</v>
      </c>
      <c r="Y41" s="20">
        <f>IFERROR('POF 08-09 | despesa (SCN124)'!Y40/'POF 08-09 | despesa (SCN124)'!$DB40,"")</f>
        <v>6.8166911878424193E-3</v>
      </c>
      <c r="Z41" s="20">
        <f>IFERROR('POF 08-09 | despesa (SCN124)'!Z40/'POF 08-09 | despesa (SCN124)'!$DB40,"")</f>
        <v>3.1737149110025739E-3</v>
      </c>
      <c r="AA41" s="20">
        <f>IFERROR('POF 08-09 | despesa (SCN124)'!AA40/'POF 08-09 | despesa (SCN124)'!$DB40,"")</f>
        <v>5.0591012676552667E-3</v>
      </c>
      <c r="AB41" s="20">
        <f>IFERROR('POF 08-09 | despesa (SCN124)'!AB40/'POF 08-09 | despesa (SCN124)'!$DB40,"")</f>
        <v>8.8789539507823576E-3</v>
      </c>
      <c r="AC41" s="20">
        <f>IFERROR('POF 08-09 | despesa (SCN124)'!AC40/'POF 08-09 | despesa (SCN124)'!$DB40,"")</f>
        <v>8.0323804504199223E-3</v>
      </c>
      <c r="AD41" s="20">
        <f>IFERROR('POF 08-09 | despesa (SCN124)'!AD40/'POF 08-09 | despesa (SCN124)'!$DB40,"")</f>
        <v>6.831569056640255E-3</v>
      </c>
      <c r="AE41" s="20">
        <f>IFERROR('POF 08-09 | despesa (SCN124)'!AE40/'POF 08-09 | despesa (SCN124)'!$DB40,"")</f>
        <v>5.441703420079911E-3</v>
      </c>
      <c r="AF41" s="20">
        <f>IFERROR('POF 08-09 | despesa (SCN124)'!AF40/'POF 08-09 | despesa (SCN124)'!$DB40,"")</f>
        <v>7.1802341693290731E-3</v>
      </c>
      <c r="AG41" s="20">
        <f>IFERROR('POF 08-09 | despesa (SCN124)'!AG40/'POF 08-09 | despesa (SCN124)'!$DB40,"")</f>
        <v>7.8787017258349461E-3</v>
      </c>
      <c r="AH41" s="20">
        <f>IFERROR('POF 08-09 | despesa (SCN124)'!AH40/'POF 08-09 | despesa (SCN124)'!$DB40,"")</f>
        <v>1.0044173080370818E-2</v>
      </c>
      <c r="AI41" s="20">
        <f>IFERROR('POF 08-09 | despesa (SCN124)'!AI40/'POF 08-09 | despesa (SCN124)'!$DB40,"")</f>
        <v>6.5588125172738555E-3</v>
      </c>
      <c r="AJ41" s="20">
        <f>IFERROR('POF 08-09 | despesa (SCN124)'!AJ40/'POF 08-09 | despesa (SCN124)'!$DB40,"")</f>
        <v>6.284129737513613E-3</v>
      </c>
      <c r="AK41" s="20">
        <f>IFERROR('POF 08-09 | despesa (SCN124)'!AK40/'POF 08-09 | despesa (SCN124)'!$DB40,"")</f>
        <v>9.7162351226784682E-3</v>
      </c>
      <c r="AL41" s="20">
        <f>IFERROR('POF 08-09 | despesa (SCN124)'!AL40/'POF 08-09 | despesa (SCN124)'!$DB40,"")</f>
        <v>4.5550019252455316E-3</v>
      </c>
      <c r="AM41" s="20">
        <f>IFERROR('POF 08-09 | despesa (SCN124)'!AM40/'POF 08-09 | despesa (SCN124)'!$DB40,"")</f>
        <v>8.9325703562527295E-3</v>
      </c>
      <c r="AN41" s="20">
        <f>IFERROR('POF 08-09 | despesa (SCN124)'!AN40/'POF 08-09 | despesa (SCN124)'!$DB40,"")</f>
        <v>3.3092480407214322E-3</v>
      </c>
      <c r="AO41" s="20">
        <f>IFERROR('POF 08-09 | despesa (SCN124)'!AO40/'POF 08-09 | despesa (SCN124)'!$DB40,"")</f>
        <v>8.3738036145595517E-3</v>
      </c>
      <c r="AP41" s="20">
        <f>IFERROR('POF 08-09 | despesa (SCN124)'!AP40/'POF 08-09 | despesa (SCN124)'!$DB40,"")</f>
        <v>8.1968222050939673E-3</v>
      </c>
      <c r="AQ41" s="20">
        <f>IFERROR('POF 08-09 | despesa (SCN124)'!AQ40/'POF 08-09 | despesa (SCN124)'!$DB40,"")</f>
        <v>6.2137230803607892E-3</v>
      </c>
      <c r="AR41" s="20">
        <f>IFERROR('POF 08-09 | despesa (SCN124)'!AR40/'POF 08-09 | despesa (SCN124)'!$DB40,"")</f>
        <v>1.2596664148054638E-2</v>
      </c>
      <c r="AS41" s="20">
        <f>IFERROR('POF 08-09 | despesa (SCN124)'!AS40/'POF 08-09 | despesa (SCN124)'!$DB40,"")</f>
        <v>3.9220872179159998E-3</v>
      </c>
      <c r="AT41" s="20">
        <f>IFERROR('POF 08-09 | despesa (SCN124)'!AT40/'POF 08-09 | despesa (SCN124)'!$DB40,"")</f>
        <v>9.1527007584332829E-3</v>
      </c>
      <c r="AU41" s="20">
        <f>IFERROR('POF 08-09 | despesa (SCN124)'!AU40/'POF 08-09 | despesa (SCN124)'!$DB40,"")</f>
        <v>1.0222556224564333E-2</v>
      </c>
      <c r="AV41" s="20">
        <f>IFERROR('POF 08-09 | despesa (SCN124)'!AV40/'POF 08-09 | despesa (SCN124)'!$DB40,"")</f>
        <v>1.1660804804613853E-2</v>
      </c>
      <c r="AW41" s="20">
        <f>IFERROR('POF 08-09 | despesa (SCN124)'!AW40/'POF 08-09 | despesa (SCN124)'!$DB40,"")</f>
        <v>1.2696841367137789E-2</v>
      </c>
      <c r="AX41" s="20">
        <f>IFERROR('POF 08-09 | despesa (SCN124)'!AX40/'POF 08-09 | despesa (SCN124)'!$DB40,"")</f>
        <v>1.2914274239710036E-2</v>
      </c>
      <c r="AY41" s="20">
        <f>IFERROR('POF 08-09 | despesa (SCN124)'!AY40/'POF 08-09 | despesa (SCN124)'!$DB40,"")</f>
        <v>4.3755199756484141E-3</v>
      </c>
      <c r="AZ41" s="20">
        <f>IFERROR('POF 08-09 | despesa (SCN124)'!AZ40/'POF 08-09 | despesa (SCN124)'!$DB40,"")</f>
        <v>2.1160503836393948E-2</v>
      </c>
      <c r="BA41" s="20">
        <f>IFERROR('POF 08-09 | despesa (SCN124)'!BA40/'POF 08-09 | despesa (SCN124)'!$DB40,"")</f>
        <v>1.2221606260030143E-2</v>
      </c>
      <c r="BB41" s="20">
        <f>IFERROR('POF 08-09 | despesa (SCN124)'!BB40/'POF 08-09 | despesa (SCN124)'!$DB40,"")</f>
        <v>3.9195852759058881E-3</v>
      </c>
      <c r="BC41" s="20">
        <f>IFERROR('POF 08-09 | despesa (SCN124)'!BC40/'POF 08-09 | despesa (SCN124)'!$DB40,"")</f>
        <v>5.5642269683366047E-3</v>
      </c>
      <c r="BD41" s="20">
        <f>IFERROR('POF 08-09 | despesa (SCN124)'!BD40/'POF 08-09 | despesa (SCN124)'!$DB40,"")</f>
        <v>1.4851324503803531E-2</v>
      </c>
      <c r="BE41" s="20">
        <f>IFERROR('POF 08-09 | despesa (SCN124)'!BE40/'POF 08-09 | despesa (SCN124)'!$DB40,"")</f>
        <v>3.4558404132973273E-3</v>
      </c>
      <c r="BF41" s="20">
        <f>IFERROR('POF 08-09 | despesa (SCN124)'!BF40/'POF 08-09 | despesa (SCN124)'!$DB40,"")</f>
        <v>3.9737281582322261E-3</v>
      </c>
      <c r="BG41" s="20">
        <f>IFERROR('POF 08-09 | despesa (SCN124)'!BG40/'POF 08-09 | despesa (SCN124)'!$DB40,"")</f>
        <v>6.4859295998911156E-3</v>
      </c>
      <c r="BH41" s="20">
        <f>IFERROR('POF 08-09 | despesa (SCN124)'!BH40/'POF 08-09 | despesa (SCN124)'!$DB40,"")</f>
        <v>6.8024200118470971E-3</v>
      </c>
      <c r="BI41" s="20">
        <f>IFERROR('POF 08-09 | despesa (SCN124)'!BI40/'POF 08-09 | despesa (SCN124)'!$DB40,"")</f>
        <v>5.8630146352119739E-3</v>
      </c>
      <c r="BJ41" s="20">
        <f>IFERROR('POF 08-09 | despesa (SCN124)'!BJ40/'POF 08-09 | despesa (SCN124)'!$DB40,"")</f>
        <v>1.0846765398803502E-2</v>
      </c>
      <c r="BK41" s="20">
        <f>IFERROR('POF 08-09 | despesa (SCN124)'!BK40/'POF 08-09 | despesa (SCN124)'!$DB40,"")</f>
        <v>6.9736651393362617E-3</v>
      </c>
      <c r="BL41" s="20">
        <f>IFERROR('POF 08-09 | despesa (SCN124)'!BL40/'POF 08-09 | despesa (SCN124)'!$DB40,"")</f>
        <v>1.5301546123377096E-2</v>
      </c>
      <c r="BM41" s="20">
        <f>IFERROR('POF 08-09 | despesa (SCN124)'!BM40/'POF 08-09 | despesa (SCN124)'!$DB40,"")</f>
        <v>7.7202192465107618E-3</v>
      </c>
      <c r="BN41" s="20">
        <f>IFERROR('POF 08-09 | despesa (SCN124)'!BN40/'POF 08-09 | despesa (SCN124)'!$DB40,"")</f>
        <v>9.1371403689456832E-3</v>
      </c>
      <c r="BO41" s="20">
        <f>IFERROR('POF 08-09 | despesa (SCN124)'!BO40/'POF 08-09 | despesa (SCN124)'!$DB40,"")</f>
        <v>5.9831994249873741E-3</v>
      </c>
      <c r="BP41" s="20">
        <f>IFERROR('POF 08-09 | despesa (SCN124)'!BP40/'POF 08-09 | despesa (SCN124)'!$DB40,"")</f>
        <v>1.1059808615192443E-2</v>
      </c>
      <c r="BQ41" s="20">
        <f>IFERROR('POF 08-09 | despesa (SCN124)'!BQ40/'POF 08-09 | despesa (SCN124)'!$DB40,"")</f>
        <v>6.8093577688415757E-3</v>
      </c>
      <c r="BR41" s="20">
        <f>IFERROR('POF 08-09 | despesa (SCN124)'!BR40/'POF 08-09 | despesa (SCN124)'!$DB40,"")</f>
        <v>9.5707646671504901E-3</v>
      </c>
      <c r="BS41" s="20">
        <f>IFERROR('POF 08-09 | despesa (SCN124)'!BS40/'POF 08-09 | despesa (SCN124)'!$DB40,"")</f>
        <v>1.1921383538074851E-2</v>
      </c>
      <c r="BT41" s="20">
        <f>IFERROR('POF 08-09 | despesa (SCN124)'!BT40/'POF 08-09 | despesa (SCN124)'!$DB40,"")</f>
        <v>1.1118255687072051E-2</v>
      </c>
      <c r="BU41" s="20">
        <f>IFERROR('POF 08-09 | despesa (SCN124)'!BU40/'POF 08-09 | despesa (SCN124)'!$DB40,"")</f>
        <v>5.8160840420146956E-3</v>
      </c>
      <c r="BV41" s="20">
        <f>IFERROR('POF 08-09 | despesa (SCN124)'!BV40/'POF 08-09 | despesa (SCN124)'!$DB40,"")</f>
        <v>7.3163277644673844E-3</v>
      </c>
      <c r="BW41" s="20">
        <f>IFERROR('POF 08-09 | despesa (SCN124)'!BW40/'POF 08-09 | despesa (SCN124)'!$DB40,"")</f>
        <v>1.2113245674180399E-2</v>
      </c>
      <c r="BX41" s="20">
        <f>IFERROR('POF 08-09 | despesa (SCN124)'!BX40/'POF 08-09 | despesa (SCN124)'!$DB40,"")</f>
        <v>1.2843413115797545E-2</v>
      </c>
      <c r="BY41" s="20">
        <f>IFERROR('POF 08-09 | despesa (SCN124)'!BY40/'POF 08-09 | despesa (SCN124)'!$DB40,"")</f>
        <v>1.408453537950425E-2</v>
      </c>
      <c r="BZ41" s="20">
        <f>IFERROR('POF 08-09 | despesa (SCN124)'!BZ40/'POF 08-09 | despesa (SCN124)'!$DB40,"")</f>
        <v>1.0746489302225395E-2</v>
      </c>
      <c r="CA41" s="20">
        <f>IFERROR('POF 08-09 | despesa (SCN124)'!CA40/'POF 08-09 | despesa (SCN124)'!$DB40,"")</f>
        <v>1.3615767472422066E-2</v>
      </c>
      <c r="CB41" s="20">
        <f>IFERROR('POF 08-09 | despesa (SCN124)'!CB40/'POF 08-09 | despesa (SCN124)'!$DB40,"")</f>
        <v>6.1141506340329985E-3</v>
      </c>
      <c r="CC41" s="20">
        <f>IFERROR('POF 08-09 | despesa (SCN124)'!CC40/'POF 08-09 | despesa (SCN124)'!$DB40,"")</f>
        <v>1.8700076169582094E-2</v>
      </c>
      <c r="CD41" s="20">
        <f>IFERROR('POF 08-09 | despesa (SCN124)'!CD40/'POF 08-09 | despesa (SCN124)'!$DB40,"")</f>
        <v>5.3480118958504777E-3</v>
      </c>
      <c r="CE41" s="20">
        <f>IFERROR('POF 08-09 | despesa (SCN124)'!CE40/'POF 08-09 | despesa (SCN124)'!$DB40,"")</f>
        <v>8.0045702907073166E-3</v>
      </c>
      <c r="CF41" s="20">
        <f>IFERROR('POF 08-09 | despesa (SCN124)'!CF40/'POF 08-09 | despesa (SCN124)'!$DB40,"")</f>
        <v>1.0185078895784443E-2</v>
      </c>
      <c r="CG41" s="20">
        <f>IFERROR('POF 08-09 | despesa (SCN124)'!CG40/'POF 08-09 | despesa (SCN124)'!$DB40,"")</f>
        <v>1.1715673449966185E-2</v>
      </c>
      <c r="CH41" s="20">
        <f>IFERROR('POF 08-09 | despesa (SCN124)'!CH40/'POF 08-09 | despesa (SCN124)'!$DB40,"")</f>
        <v>1.926576592031215E-2</v>
      </c>
      <c r="CI41" s="20">
        <f>IFERROR('POF 08-09 | despesa (SCN124)'!CI40/'POF 08-09 | despesa (SCN124)'!$DB40,"")</f>
        <v>6.4614880725672652E-3</v>
      </c>
      <c r="CJ41" s="20">
        <f>IFERROR('POF 08-09 | despesa (SCN124)'!CJ40/'POF 08-09 | despesa (SCN124)'!$DB40,"")</f>
        <v>7.5966990174266905E-3</v>
      </c>
      <c r="CK41" s="20">
        <f>IFERROR('POF 08-09 | despesa (SCN124)'!CK40/'POF 08-09 | despesa (SCN124)'!$DB40,"")</f>
        <v>8.014563545460849E-3</v>
      </c>
      <c r="CL41" s="20">
        <f>IFERROR('POF 08-09 | despesa (SCN124)'!CL40/'POF 08-09 | despesa (SCN124)'!$DB40,"")</f>
        <v>9.925461692910368E-3</v>
      </c>
      <c r="CM41" s="20">
        <f>IFERROR('POF 08-09 | despesa (SCN124)'!CM40/'POF 08-09 | despesa (SCN124)'!$DB40,"")</f>
        <v>8.2210378092207534E-3</v>
      </c>
      <c r="CN41" s="20">
        <f>IFERROR('POF 08-09 | despesa (SCN124)'!CN40/'POF 08-09 | despesa (SCN124)'!$DB40,"")</f>
        <v>1.584713309775693E-2</v>
      </c>
      <c r="CO41" s="20">
        <f>IFERROR('POF 08-09 | despesa (SCN124)'!CO40/'POF 08-09 | despesa (SCN124)'!$DB40,"")</f>
        <v>1.5016313371053861E-2</v>
      </c>
      <c r="CP41" s="20">
        <f>IFERROR('POF 08-09 | despesa (SCN124)'!CP40/'POF 08-09 | despesa (SCN124)'!$DB40,"")</f>
        <v>5.8581885372960925E-3</v>
      </c>
      <c r="CQ41" s="20">
        <f>IFERROR('POF 08-09 | despesa (SCN124)'!CQ40/'POF 08-09 | despesa (SCN124)'!$DB40,"")</f>
        <v>7.2151481216531782E-3</v>
      </c>
      <c r="CR41" s="20">
        <f>IFERROR('POF 08-09 | despesa (SCN124)'!CR40/'POF 08-09 | despesa (SCN124)'!$DB40,"")</f>
        <v>2.5368220065297067E-2</v>
      </c>
      <c r="CS41" s="20">
        <f>IFERROR('POF 08-09 | despesa (SCN124)'!CS40/'POF 08-09 | despesa (SCN124)'!$DB40,"")</f>
        <v>2.6821565316987962E-2</v>
      </c>
      <c r="CT41" s="20">
        <f>IFERROR('POF 08-09 | despesa (SCN124)'!CT40/'POF 08-09 | despesa (SCN124)'!$DB40,"")</f>
        <v>1.2132678462942945E-2</v>
      </c>
      <c r="CU41" s="20">
        <f>IFERROR('POF 08-09 | despesa (SCN124)'!CU40/'POF 08-09 | despesa (SCN124)'!$DB40,"")</f>
        <v>8.859601679622223E-3</v>
      </c>
      <c r="CV41" s="20">
        <f>IFERROR('POF 08-09 | despesa (SCN124)'!CV40/'POF 08-09 | despesa (SCN124)'!$DB40,"")</f>
        <v>1.8709894239617362E-2</v>
      </c>
      <c r="CW41" s="20">
        <f>IFERROR('POF 08-09 | despesa (SCN124)'!CW40/'POF 08-09 | despesa (SCN124)'!$DB40,"")</f>
        <v>3.3248603241522068E-2</v>
      </c>
      <c r="CX41" s="20">
        <f>IFERROR('POF 08-09 | despesa (SCN124)'!CX40/'POF 08-09 | despesa (SCN124)'!$DB40,"")</f>
        <v>2.6506508376382548E-2</v>
      </c>
      <c r="CY41" s="20">
        <f>IFERROR('POF 08-09 | despesa (SCN124)'!CY40/'POF 08-09 | despesa (SCN124)'!$DB40,"")</f>
        <v>1.380110175927861E-2</v>
      </c>
      <c r="CZ41" s="20">
        <f>IFERROR('POF 08-09 | despesa (SCN124)'!CZ40/'POF 08-09 | despesa (SCN124)'!$DB40,"")</f>
        <v>5.5354258727525647E-2</v>
      </c>
      <c r="DA41" s="20">
        <f>IFERROR('POF 08-09 | despesa (SCN124)'!DA40/'POF 08-09 | despesa (SCN124)'!$DB40,"")</f>
        <v>5.392068456756885E-2</v>
      </c>
      <c r="DB41" s="21">
        <f>IFERROR('POF 08-09 | despesa (SCN124)'!DB40/'POF 08-09 | despesa (SCN124)'!$DB40,"")</f>
        <v>1</v>
      </c>
      <c r="DD41" s="26">
        <v>952</v>
      </c>
      <c r="DF41" s="34">
        <f t="shared" si="100"/>
        <v>1.9573680555612152</v>
      </c>
      <c r="DG41" s="20">
        <f t="shared" si="1"/>
        <v>1.5938871207267409</v>
      </c>
      <c r="DH41" s="20">
        <f t="shared" si="2"/>
        <v>1.4722312038210024</v>
      </c>
      <c r="DI41" s="20">
        <f t="shared" si="3"/>
        <v>5.6400067877536522</v>
      </c>
      <c r="DJ41" s="20">
        <f t="shared" si="4"/>
        <v>7.647905712485783</v>
      </c>
      <c r="DK41" s="20">
        <f t="shared" si="5"/>
        <v>3.6359926784205987</v>
      </c>
      <c r="DL41" s="20">
        <f t="shared" si="6"/>
        <v>3.7370915805841429</v>
      </c>
      <c r="DM41" s="20">
        <f t="shared" si="7"/>
        <v>2.9181673322932546</v>
      </c>
      <c r="DN41" s="20">
        <f t="shared" si="8"/>
        <v>3.2303911577325617</v>
      </c>
      <c r="DO41" s="20">
        <f t="shared" si="9"/>
        <v>1.8733805134289714</v>
      </c>
      <c r="DP41" s="20">
        <f t="shared" si="10"/>
        <v>6.0688720308827833</v>
      </c>
      <c r="DQ41" s="20">
        <f t="shared" si="11"/>
        <v>4.4266381438987548</v>
      </c>
      <c r="DR41" s="20">
        <f t="shared" si="12"/>
        <v>3.4261417900487077</v>
      </c>
      <c r="DS41" s="20">
        <f t="shared" si="13"/>
        <v>2.7346943294369166</v>
      </c>
      <c r="DT41" s="20">
        <f t="shared" si="14"/>
        <v>2.9270313047201499</v>
      </c>
      <c r="DU41" s="20">
        <f t="shared" si="15"/>
        <v>3.3099016930452811</v>
      </c>
      <c r="DV41" s="20">
        <f t="shared" si="16"/>
        <v>6.2289068116148982</v>
      </c>
      <c r="DW41" s="20">
        <f t="shared" si="17"/>
        <v>13.131571950592889</v>
      </c>
      <c r="DX41" s="20">
        <f t="shared" si="18"/>
        <v>5.4285428045193296</v>
      </c>
      <c r="DY41" s="20">
        <f t="shared" si="19"/>
        <v>6.4894900108259828</v>
      </c>
      <c r="DZ41" s="20">
        <f t="shared" si="20"/>
        <v>3.0213765952744502</v>
      </c>
      <c r="EA41" s="20">
        <f t="shared" si="21"/>
        <v>4.8162644068078135</v>
      </c>
      <c r="EB41" s="20">
        <f t="shared" si="22"/>
        <v>8.4527641611448043</v>
      </c>
      <c r="EC41" s="20">
        <f t="shared" si="23"/>
        <v>7.6468261887997659</v>
      </c>
      <c r="ED41" s="20">
        <f t="shared" si="24"/>
        <v>6.5036537419215223</v>
      </c>
      <c r="EE41" s="20">
        <f t="shared" si="25"/>
        <v>5.1805016559160748</v>
      </c>
      <c r="EF41" s="20">
        <f t="shared" si="26"/>
        <v>6.8355829292012773</v>
      </c>
      <c r="EG41" s="20">
        <f t="shared" si="27"/>
        <v>7.5005240429948685</v>
      </c>
      <c r="EH41" s="20">
        <f t="shared" si="28"/>
        <v>9.5620527725130184</v>
      </c>
      <c r="EI41" s="20">
        <f t="shared" si="29"/>
        <v>6.2439895164447101</v>
      </c>
      <c r="EJ41" s="20">
        <f t="shared" si="30"/>
        <v>5.9824915101129594</v>
      </c>
      <c r="EK41" s="20">
        <f t="shared" si="31"/>
        <v>9.2498558367899015</v>
      </c>
      <c r="EL41" s="20">
        <f t="shared" si="32"/>
        <v>4.3363618328337461</v>
      </c>
      <c r="EM41" s="20">
        <f t="shared" si="33"/>
        <v>8.5038069791525981</v>
      </c>
      <c r="EN41" s="20">
        <f t="shared" si="34"/>
        <v>3.1504041347668035</v>
      </c>
      <c r="EO41" s="20">
        <f t="shared" si="35"/>
        <v>7.9718610410606932</v>
      </c>
      <c r="EP41" s="20">
        <f t="shared" si="36"/>
        <v>7.803374739249457</v>
      </c>
      <c r="EQ41" s="20">
        <f t="shared" si="37"/>
        <v>5.9154643725034717</v>
      </c>
      <c r="ER41" s="20">
        <f t="shared" si="38"/>
        <v>11.992024268948017</v>
      </c>
      <c r="ES41" s="20">
        <f t="shared" si="39"/>
        <v>3.7338270314560318</v>
      </c>
      <c r="ET41" s="20">
        <f t="shared" si="40"/>
        <v>8.7133711220284855</v>
      </c>
      <c r="EU41" s="20">
        <f t="shared" si="41"/>
        <v>9.7318735257852449</v>
      </c>
      <c r="EV41" s="20">
        <f t="shared" si="42"/>
        <v>11.101086173992389</v>
      </c>
      <c r="EW41" s="20">
        <f t="shared" si="43"/>
        <v>12.087392981515176</v>
      </c>
      <c r="EX41" s="20">
        <f t="shared" si="44"/>
        <v>12.294389076203954</v>
      </c>
      <c r="EY41" s="20">
        <f t="shared" si="45"/>
        <v>4.1654950168172906</v>
      </c>
      <c r="EZ41" s="20">
        <f t="shared" si="46"/>
        <v>20.144799652247038</v>
      </c>
      <c r="FA41" s="20">
        <f t="shared" si="47"/>
        <v>11.634969159548696</v>
      </c>
      <c r="FB41" s="20">
        <f t="shared" si="48"/>
        <v>3.7314451826624055</v>
      </c>
      <c r="FC41" s="20">
        <f t="shared" si="49"/>
        <v>5.2971440738564475</v>
      </c>
      <c r="FD41" s="20">
        <f t="shared" si="50"/>
        <v>14.138460927620962</v>
      </c>
      <c r="FE41" s="20">
        <f t="shared" si="51"/>
        <v>3.2899600734590555</v>
      </c>
      <c r="FF41" s="20">
        <f t="shared" si="52"/>
        <v>3.7829892066370792</v>
      </c>
      <c r="FG41" s="20">
        <f t="shared" si="53"/>
        <v>6.1746049790963422</v>
      </c>
      <c r="FH41" s="20">
        <f t="shared" si="54"/>
        <v>6.4759038512784368</v>
      </c>
      <c r="FI41" s="20">
        <f t="shared" si="55"/>
        <v>5.5815899327217995</v>
      </c>
      <c r="FJ41" s="20">
        <f t="shared" si="56"/>
        <v>10.326120659660933</v>
      </c>
      <c r="FK41" s="20">
        <f t="shared" si="57"/>
        <v>6.6389292126481214</v>
      </c>
      <c r="FL41" s="20">
        <f t="shared" si="58"/>
        <v>14.567071909454995</v>
      </c>
      <c r="FM41" s="20">
        <f t="shared" si="59"/>
        <v>7.3496487226782454</v>
      </c>
      <c r="FN41" s="20">
        <f t="shared" si="60"/>
        <v>8.6985576312362909</v>
      </c>
      <c r="FO41" s="20">
        <f t="shared" si="61"/>
        <v>5.6960058525879802</v>
      </c>
      <c r="FP41" s="20">
        <f t="shared" si="62"/>
        <v>10.528937801663206</v>
      </c>
      <c r="FQ41" s="20">
        <f t="shared" si="63"/>
        <v>6.4825085959371798</v>
      </c>
      <c r="FR41" s="20">
        <f t="shared" si="64"/>
        <v>9.1113679631272664</v>
      </c>
      <c r="FS41" s="20">
        <f t="shared" si="65"/>
        <v>11.349157128247258</v>
      </c>
      <c r="FT41" s="20">
        <f t="shared" si="66"/>
        <v>10.584579414092593</v>
      </c>
      <c r="FU41" s="20">
        <f t="shared" si="67"/>
        <v>5.5369120079979899</v>
      </c>
      <c r="FV41" s="20">
        <f t="shared" si="68"/>
        <v>6.9651440317729501</v>
      </c>
      <c r="FW41" s="20">
        <f t="shared" si="69"/>
        <v>11.53180988181974</v>
      </c>
      <c r="FX41" s="20">
        <f t="shared" si="70"/>
        <v>12.226929286239264</v>
      </c>
      <c r="FY41" s="20">
        <f t="shared" si="71"/>
        <v>13.408477681288046</v>
      </c>
      <c r="FZ41" s="20">
        <f t="shared" si="72"/>
        <v>10.230657815718576</v>
      </c>
      <c r="GA41" s="20">
        <f t="shared" si="73"/>
        <v>12.962210633745807</v>
      </c>
      <c r="GB41" s="20">
        <f t="shared" si="74"/>
        <v>5.8206714035994143</v>
      </c>
      <c r="GC41" s="20">
        <f t="shared" si="75"/>
        <v>17.802472513442154</v>
      </c>
      <c r="GD41" s="20">
        <f t="shared" si="76"/>
        <v>5.0913073248496552</v>
      </c>
      <c r="GE41" s="20">
        <f t="shared" si="77"/>
        <v>7.6203509167533658</v>
      </c>
      <c r="GF41" s="20">
        <f t="shared" si="78"/>
        <v>9.6961951087867906</v>
      </c>
      <c r="GG41" s="20">
        <f t="shared" si="79"/>
        <v>11.153321124367809</v>
      </c>
      <c r="GH41" s="20">
        <f t="shared" si="80"/>
        <v>18.341009156137169</v>
      </c>
      <c r="GI41" s="20">
        <f t="shared" si="81"/>
        <v>6.1513366450840365</v>
      </c>
      <c r="GJ41" s="20">
        <f t="shared" si="82"/>
        <v>7.2320574645902092</v>
      </c>
      <c r="GK41" s="20">
        <f t="shared" si="83"/>
        <v>7.6298644952787278</v>
      </c>
      <c r="GL41" s="20">
        <f t="shared" si="84"/>
        <v>9.449039531650671</v>
      </c>
      <c r="GM41" s="20">
        <f t="shared" si="85"/>
        <v>7.8264279943781574</v>
      </c>
      <c r="GN41" s="20">
        <f t="shared" si="86"/>
        <v>15.086470709064598</v>
      </c>
      <c r="GO41" s="20">
        <f t="shared" si="87"/>
        <v>14.295530329243276</v>
      </c>
      <c r="GP41" s="20">
        <f t="shared" si="88"/>
        <v>5.5769954875058803</v>
      </c>
      <c r="GQ41" s="20">
        <f t="shared" si="89"/>
        <v>6.868821011813826</v>
      </c>
      <c r="GR41" s="20">
        <f t="shared" si="90"/>
        <v>24.150545502162807</v>
      </c>
      <c r="GS41" s="20">
        <f t="shared" si="91"/>
        <v>25.534130181772539</v>
      </c>
      <c r="GT41" s="20">
        <f t="shared" si="92"/>
        <v>11.550309896721684</v>
      </c>
      <c r="GU41" s="20">
        <f t="shared" si="93"/>
        <v>8.4343407990003563</v>
      </c>
      <c r="GV41" s="20">
        <f t="shared" si="94"/>
        <v>17.811819316115727</v>
      </c>
      <c r="GW41" s="20">
        <f t="shared" si="95"/>
        <v>31.652670285929009</v>
      </c>
      <c r="GX41" s="20">
        <f t="shared" si="96"/>
        <v>25.234195974316187</v>
      </c>
      <c r="GY41" s="20">
        <f t="shared" si="97"/>
        <v>13.138648874833237</v>
      </c>
      <c r="GZ41" s="20">
        <f t="shared" si="98"/>
        <v>52.697254308604414</v>
      </c>
      <c r="HA41" s="21">
        <f t="shared" si="99"/>
        <v>51.332491708325541</v>
      </c>
    </row>
    <row r="42" spans="2:209" x14ac:dyDescent="0.3">
      <c r="B42" s="6">
        <v>13003</v>
      </c>
      <c r="C42" s="13" t="s">
        <v>143</v>
      </c>
      <c r="D42" s="13">
        <v>39</v>
      </c>
      <c r="E42" s="13" t="str">
        <f t="shared" si="0"/>
        <v>S</v>
      </c>
      <c r="F42" s="20">
        <f>IFERROR('POF 08-09 | despesa (SCN124)'!F41/'POF 08-09 | despesa (SCN124)'!$DB41,"")</f>
        <v>3.3804128035480234E-3</v>
      </c>
      <c r="G42" s="20">
        <f>IFERROR('POF 08-09 | despesa (SCN124)'!G41/'POF 08-09 | despesa (SCN124)'!$DB41,"")</f>
        <v>4.2152258054338034E-3</v>
      </c>
      <c r="H42" s="20">
        <f>IFERROR('POF 08-09 | despesa (SCN124)'!H41/'POF 08-09 | despesa (SCN124)'!$DB41,"")</f>
        <v>3.390207249749244E-3</v>
      </c>
      <c r="I42" s="20">
        <f>IFERROR('POF 08-09 | despesa (SCN124)'!I41/'POF 08-09 | despesa (SCN124)'!$DB41,"")</f>
        <v>4.4031692123468686E-3</v>
      </c>
      <c r="J42" s="20">
        <f>IFERROR('POF 08-09 | despesa (SCN124)'!J41/'POF 08-09 | despesa (SCN124)'!$DB41,"")</f>
        <v>4.5638491443079953E-3</v>
      </c>
      <c r="K42" s="20">
        <f>IFERROR('POF 08-09 | despesa (SCN124)'!K41/'POF 08-09 | despesa (SCN124)'!$DB41,"")</f>
        <v>4.4607645509548892E-3</v>
      </c>
      <c r="L42" s="20">
        <f>IFERROR('POF 08-09 | despesa (SCN124)'!L41/'POF 08-09 | despesa (SCN124)'!$DB41,"")</f>
        <v>4.010295767640535E-3</v>
      </c>
      <c r="M42" s="20">
        <f>IFERROR('POF 08-09 | despesa (SCN124)'!M41/'POF 08-09 | despesa (SCN124)'!$DB41,"")</f>
        <v>4.7116818847471849E-3</v>
      </c>
      <c r="N42" s="20">
        <f>IFERROR('POF 08-09 | despesa (SCN124)'!N41/'POF 08-09 | despesa (SCN124)'!$DB41,"")</f>
        <v>5.2317145237555738E-3</v>
      </c>
      <c r="O42" s="20">
        <f>IFERROR('POF 08-09 | despesa (SCN124)'!O41/'POF 08-09 | despesa (SCN124)'!$DB41,"")</f>
        <v>4.4915114348901735E-3</v>
      </c>
      <c r="P42" s="20">
        <f>IFERROR('POF 08-09 | despesa (SCN124)'!P41/'POF 08-09 | despesa (SCN124)'!$DB41,"")</f>
        <v>5.8561240729819277E-3</v>
      </c>
      <c r="Q42" s="20">
        <f>IFERROR('POF 08-09 | despesa (SCN124)'!Q41/'POF 08-09 | despesa (SCN124)'!$DB41,"")</f>
        <v>5.5588318484671171E-3</v>
      </c>
      <c r="R42" s="20">
        <f>IFERROR('POF 08-09 | despesa (SCN124)'!R41/'POF 08-09 | despesa (SCN124)'!$DB41,"")</f>
        <v>5.7748260971003792E-3</v>
      </c>
      <c r="S42" s="20">
        <f>IFERROR('POF 08-09 | despesa (SCN124)'!S41/'POF 08-09 | despesa (SCN124)'!$DB41,"")</f>
        <v>4.4562500617264904E-3</v>
      </c>
      <c r="T42" s="20">
        <f>IFERROR('POF 08-09 | despesa (SCN124)'!T41/'POF 08-09 | despesa (SCN124)'!$DB41,"")</f>
        <v>6.928811633212793E-3</v>
      </c>
      <c r="U42" s="20">
        <f>IFERROR('POF 08-09 | despesa (SCN124)'!U41/'POF 08-09 | despesa (SCN124)'!$DB41,"")</f>
        <v>5.4992179667846773E-3</v>
      </c>
      <c r="V42" s="20">
        <f>IFERROR('POF 08-09 | despesa (SCN124)'!V41/'POF 08-09 | despesa (SCN124)'!$DB41,"")</f>
        <v>7.1358940393155719E-3</v>
      </c>
      <c r="W42" s="20">
        <f>IFERROR('POF 08-09 | despesa (SCN124)'!W41/'POF 08-09 | despesa (SCN124)'!$DB41,"")</f>
        <v>5.0118487815193598E-3</v>
      </c>
      <c r="X42" s="20">
        <f>IFERROR('POF 08-09 | despesa (SCN124)'!X41/'POF 08-09 | despesa (SCN124)'!$DB41,"")</f>
        <v>7.4027759205443477E-3</v>
      </c>
      <c r="Y42" s="20">
        <f>IFERROR('POF 08-09 | despesa (SCN124)'!Y41/'POF 08-09 | despesa (SCN124)'!$DB41,"")</f>
        <v>5.6305967125186221E-3</v>
      </c>
      <c r="Z42" s="20">
        <f>IFERROR('POF 08-09 | despesa (SCN124)'!Z41/'POF 08-09 | despesa (SCN124)'!$DB41,"")</f>
        <v>6.7521911779317052E-3</v>
      </c>
      <c r="AA42" s="20">
        <f>IFERROR('POF 08-09 | despesa (SCN124)'!AA41/'POF 08-09 | despesa (SCN124)'!$DB41,"")</f>
        <v>4.3638967530828313E-3</v>
      </c>
      <c r="AB42" s="20">
        <f>IFERROR('POF 08-09 | despesa (SCN124)'!AB41/'POF 08-09 | despesa (SCN124)'!$DB41,"")</f>
        <v>7.6736246701367026E-3</v>
      </c>
      <c r="AC42" s="20">
        <f>IFERROR('POF 08-09 | despesa (SCN124)'!AC41/'POF 08-09 | despesa (SCN124)'!$DB41,"")</f>
        <v>6.5878815274272411E-3</v>
      </c>
      <c r="AD42" s="20">
        <f>IFERROR('POF 08-09 | despesa (SCN124)'!AD41/'POF 08-09 | despesa (SCN124)'!$DB41,"")</f>
        <v>7.8630272214402965E-3</v>
      </c>
      <c r="AE42" s="20">
        <f>IFERROR('POF 08-09 | despesa (SCN124)'!AE41/'POF 08-09 | despesa (SCN124)'!$DB41,"")</f>
        <v>5.8896232788212457E-3</v>
      </c>
      <c r="AF42" s="20">
        <f>IFERROR('POF 08-09 | despesa (SCN124)'!AF41/'POF 08-09 | despesa (SCN124)'!$DB41,"")</f>
        <v>6.886413650513048E-3</v>
      </c>
      <c r="AG42" s="20">
        <f>IFERROR('POF 08-09 | despesa (SCN124)'!AG41/'POF 08-09 | despesa (SCN124)'!$DB41,"")</f>
        <v>6.1181185612839434E-3</v>
      </c>
      <c r="AH42" s="20">
        <f>IFERROR('POF 08-09 | despesa (SCN124)'!AH41/'POF 08-09 | despesa (SCN124)'!$DB41,"")</f>
        <v>6.7918270284194424E-3</v>
      </c>
      <c r="AI42" s="20">
        <f>IFERROR('POF 08-09 | despesa (SCN124)'!AI41/'POF 08-09 | despesa (SCN124)'!$DB41,"")</f>
        <v>5.7639823723812126E-3</v>
      </c>
      <c r="AJ42" s="20">
        <f>IFERROR('POF 08-09 | despesa (SCN124)'!AJ41/'POF 08-09 | despesa (SCN124)'!$DB41,"")</f>
        <v>7.7511818060760828E-3</v>
      </c>
      <c r="AK42" s="20">
        <f>IFERROR('POF 08-09 | despesa (SCN124)'!AK41/'POF 08-09 | despesa (SCN124)'!$DB41,"")</f>
        <v>7.4775920685475087E-3</v>
      </c>
      <c r="AL42" s="20">
        <f>IFERROR('POF 08-09 | despesa (SCN124)'!AL41/'POF 08-09 | despesa (SCN124)'!$DB41,"")</f>
        <v>6.834392920061127E-3</v>
      </c>
      <c r="AM42" s="20">
        <f>IFERROR('POF 08-09 | despesa (SCN124)'!AM41/'POF 08-09 | despesa (SCN124)'!$DB41,"")</f>
        <v>5.2933486453230162E-3</v>
      </c>
      <c r="AN42" s="20">
        <f>IFERROR('POF 08-09 | despesa (SCN124)'!AN41/'POF 08-09 | despesa (SCN124)'!$DB41,"")</f>
        <v>1.0236560641064417E-2</v>
      </c>
      <c r="AO42" s="20">
        <f>IFERROR('POF 08-09 | despesa (SCN124)'!AO41/'POF 08-09 | despesa (SCN124)'!$DB41,"")</f>
        <v>6.9085084492782776E-3</v>
      </c>
      <c r="AP42" s="20">
        <f>IFERROR('POF 08-09 | despesa (SCN124)'!AP41/'POF 08-09 | despesa (SCN124)'!$DB41,"")</f>
        <v>9.7422703048975125E-3</v>
      </c>
      <c r="AQ42" s="20">
        <f>IFERROR('POF 08-09 | despesa (SCN124)'!AQ41/'POF 08-09 | despesa (SCN124)'!$DB41,"")</f>
        <v>7.8612491062181478E-3</v>
      </c>
      <c r="AR42" s="20">
        <f>IFERROR('POF 08-09 | despesa (SCN124)'!AR41/'POF 08-09 | despesa (SCN124)'!$DB41,"")</f>
        <v>7.6294183645165877E-3</v>
      </c>
      <c r="AS42" s="20">
        <f>IFERROR('POF 08-09 | despesa (SCN124)'!AS41/'POF 08-09 | despesa (SCN124)'!$DB41,"")</f>
        <v>7.6907310008518318E-3</v>
      </c>
      <c r="AT42" s="20">
        <f>IFERROR('POF 08-09 | despesa (SCN124)'!AT41/'POF 08-09 | despesa (SCN124)'!$DB41,"")</f>
        <v>7.7382497871139582E-3</v>
      </c>
      <c r="AU42" s="20">
        <f>IFERROR('POF 08-09 | despesa (SCN124)'!AU41/'POF 08-09 | despesa (SCN124)'!$DB41,"")</f>
        <v>1.1718396369381278E-2</v>
      </c>
      <c r="AV42" s="20">
        <f>IFERROR('POF 08-09 | despesa (SCN124)'!AV41/'POF 08-09 | despesa (SCN124)'!$DB41,"")</f>
        <v>7.6370427823785648E-3</v>
      </c>
      <c r="AW42" s="20">
        <f>IFERROR('POF 08-09 | despesa (SCN124)'!AW41/'POF 08-09 | despesa (SCN124)'!$DB41,"")</f>
        <v>7.563066405947433E-3</v>
      </c>
      <c r="AX42" s="20">
        <f>IFERROR('POF 08-09 | despesa (SCN124)'!AX41/'POF 08-09 | despesa (SCN124)'!$DB41,"")</f>
        <v>8.9483660657136317E-3</v>
      </c>
      <c r="AY42" s="20">
        <f>IFERROR('POF 08-09 | despesa (SCN124)'!AY41/'POF 08-09 | despesa (SCN124)'!$DB41,"")</f>
        <v>6.0477645800561253E-3</v>
      </c>
      <c r="AZ42" s="20">
        <f>IFERROR('POF 08-09 | despesa (SCN124)'!AZ41/'POF 08-09 | despesa (SCN124)'!$DB41,"")</f>
        <v>7.8470655679801788E-3</v>
      </c>
      <c r="BA42" s="20">
        <f>IFERROR('POF 08-09 | despesa (SCN124)'!BA41/'POF 08-09 | despesa (SCN124)'!$DB41,"")</f>
        <v>5.9768132791765769E-3</v>
      </c>
      <c r="BB42" s="20">
        <f>IFERROR('POF 08-09 | despesa (SCN124)'!BB41/'POF 08-09 | despesa (SCN124)'!$DB41,"")</f>
        <v>9.15794521213752E-3</v>
      </c>
      <c r="BC42" s="20">
        <f>IFERROR('POF 08-09 | despesa (SCN124)'!BC41/'POF 08-09 | despesa (SCN124)'!$DB41,"")</f>
        <v>9.0830402818913112E-3</v>
      </c>
      <c r="BD42" s="20">
        <f>IFERROR('POF 08-09 | despesa (SCN124)'!BD41/'POF 08-09 | despesa (SCN124)'!$DB41,"")</f>
        <v>9.9425290837694153E-3</v>
      </c>
      <c r="BE42" s="20">
        <f>IFERROR('POF 08-09 | despesa (SCN124)'!BE41/'POF 08-09 | despesa (SCN124)'!$DB41,"")</f>
        <v>7.6331262874070769E-3</v>
      </c>
      <c r="BF42" s="20">
        <f>IFERROR('POF 08-09 | despesa (SCN124)'!BF41/'POF 08-09 | despesa (SCN124)'!$DB41,"")</f>
        <v>8.6208273106464697E-3</v>
      </c>
      <c r="BG42" s="20">
        <f>IFERROR('POF 08-09 | despesa (SCN124)'!BG41/'POF 08-09 | despesa (SCN124)'!$DB41,"")</f>
        <v>9.9515348685916983E-3</v>
      </c>
      <c r="BH42" s="20">
        <f>IFERROR('POF 08-09 | despesa (SCN124)'!BH41/'POF 08-09 | despesa (SCN124)'!$DB41,"")</f>
        <v>6.68281422918176E-3</v>
      </c>
      <c r="BI42" s="20">
        <f>IFERROR('POF 08-09 | despesa (SCN124)'!BI41/'POF 08-09 | despesa (SCN124)'!$DB41,"")</f>
        <v>7.8420595654892771E-3</v>
      </c>
      <c r="BJ42" s="20">
        <f>IFERROR('POF 08-09 | despesa (SCN124)'!BJ41/'POF 08-09 | despesa (SCN124)'!$DB41,"")</f>
        <v>1.029124815275973E-2</v>
      </c>
      <c r="BK42" s="20">
        <f>IFERROR('POF 08-09 | despesa (SCN124)'!BK41/'POF 08-09 | despesa (SCN124)'!$DB41,"")</f>
        <v>7.8218920003718679E-3</v>
      </c>
      <c r="BL42" s="20">
        <f>IFERROR('POF 08-09 | despesa (SCN124)'!BL41/'POF 08-09 | despesa (SCN124)'!$DB41,"")</f>
        <v>1.0095944372934753E-2</v>
      </c>
      <c r="BM42" s="20">
        <f>IFERROR('POF 08-09 | despesa (SCN124)'!BM41/'POF 08-09 | despesa (SCN124)'!$DB41,"")</f>
        <v>7.7760035727582081E-3</v>
      </c>
      <c r="BN42" s="20">
        <f>IFERROR('POF 08-09 | despesa (SCN124)'!BN41/'POF 08-09 | despesa (SCN124)'!$DB41,"")</f>
        <v>9.3814133537465042E-3</v>
      </c>
      <c r="BO42" s="20">
        <f>IFERROR('POF 08-09 | despesa (SCN124)'!BO41/'POF 08-09 | despesa (SCN124)'!$DB41,"")</f>
        <v>7.6167603121401707E-3</v>
      </c>
      <c r="BP42" s="20">
        <f>IFERROR('POF 08-09 | despesa (SCN124)'!BP41/'POF 08-09 | despesa (SCN124)'!$DB41,"")</f>
        <v>1.1433543071162466E-2</v>
      </c>
      <c r="BQ42" s="20">
        <f>IFERROR('POF 08-09 | despesa (SCN124)'!BQ41/'POF 08-09 | despesa (SCN124)'!$DB41,"")</f>
        <v>9.2602973756128505E-3</v>
      </c>
      <c r="BR42" s="20">
        <f>IFERROR('POF 08-09 | despesa (SCN124)'!BR41/'POF 08-09 | despesa (SCN124)'!$DB41,"")</f>
        <v>9.9567560560262433E-3</v>
      </c>
      <c r="BS42" s="20">
        <f>IFERROR('POF 08-09 | despesa (SCN124)'!BS41/'POF 08-09 | despesa (SCN124)'!$DB41,"")</f>
        <v>1.0152500488710534E-2</v>
      </c>
      <c r="BT42" s="20">
        <f>IFERROR('POF 08-09 | despesa (SCN124)'!BT41/'POF 08-09 | despesa (SCN124)'!$DB41,"")</f>
        <v>8.6705413589764965E-3</v>
      </c>
      <c r="BU42" s="20">
        <f>IFERROR('POF 08-09 | despesa (SCN124)'!BU41/'POF 08-09 | despesa (SCN124)'!$DB41,"")</f>
        <v>1.061330565784341E-2</v>
      </c>
      <c r="BV42" s="20">
        <f>IFERROR('POF 08-09 | despesa (SCN124)'!BV41/'POF 08-09 | despesa (SCN124)'!$DB41,"")</f>
        <v>9.6690099051511685E-3</v>
      </c>
      <c r="BW42" s="20">
        <f>IFERROR('POF 08-09 | despesa (SCN124)'!BW41/'POF 08-09 | despesa (SCN124)'!$DB41,"")</f>
        <v>1.085175484914626E-2</v>
      </c>
      <c r="BX42" s="20">
        <f>IFERROR('POF 08-09 | despesa (SCN124)'!BX41/'POF 08-09 | despesa (SCN124)'!$DB41,"")</f>
        <v>1.1087825126257302E-2</v>
      </c>
      <c r="BY42" s="20">
        <f>IFERROR('POF 08-09 | despesa (SCN124)'!BY41/'POF 08-09 | despesa (SCN124)'!$DB41,"")</f>
        <v>9.9754934185852361E-3</v>
      </c>
      <c r="BZ42" s="20">
        <f>IFERROR('POF 08-09 | despesa (SCN124)'!BZ41/'POF 08-09 | despesa (SCN124)'!$DB41,"")</f>
        <v>1.2345976745971734E-2</v>
      </c>
      <c r="CA42" s="20">
        <f>IFERROR('POF 08-09 | despesa (SCN124)'!CA41/'POF 08-09 | despesa (SCN124)'!$DB41,"")</f>
        <v>1.0543439751689254E-2</v>
      </c>
      <c r="CB42" s="20">
        <f>IFERROR('POF 08-09 | despesa (SCN124)'!CB41/'POF 08-09 | despesa (SCN124)'!$DB41,"")</f>
        <v>1.0501244945434057E-2</v>
      </c>
      <c r="CC42" s="20">
        <f>IFERROR('POF 08-09 | despesa (SCN124)'!CC41/'POF 08-09 | despesa (SCN124)'!$DB41,"")</f>
        <v>8.7541145953063792E-3</v>
      </c>
      <c r="CD42" s="20">
        <f>IFERROR('POF 08-09 | despesa (SCN124)'!CD41/'POF 08-09 | despesa (SCN124)'!$DB41,"")</f>
        <v>1.0164552487806488E-2</v>
      </c>
      <c r="CE42" s="20">
        <f>IFERROR('POF 08-09 | despesa (SCN124)'!CE41/'POF 08-09 | despesa (SCN124)'!$DB41,"")</f>
        <v>7.6363983231773373E-3</v>
      </c>
      <c r="CF42" s="20">
        <f>IFERROR('POF 08-09 | despesa (SCN124)'!CF41/'POF 08-09 | despesa (SCN124)'!$DB41,"")</f>
        <v>1.2564719744297915E-2</v>
      </c>
      <c r="CG42" s="20">
        <f>IFERROR('POF 08-09 | despesa (SCN124)'!CG41/'POF 08-09 | despesa (SCN124)'!$DB41,"")</f>
        <v>1.1326632405902958E-2</v>
      </c>
      <c r="CH42" s="20">
        <f>IFERROR('POF 08-09 | despesa (SCN124)'!CH41/'POF 08-09 | despesa (SCN124)'!$DB41,"")</f>
        <v>9.5395427312939228E-3</v>
      </c>
      <c r="CI42" s="20">
        <f>IFERROR('POF 08-09 | despesa (SCN124)'!CI41/'POF 08-09 | despesa (SCN124)'!$DB41,"")</f>
        <v>1.3158697538994693E-2</v>
      </c>
      <c r="CJ42" s="20">
        <f>IFERROR('POF 08-09 | despesa (SCN124)'!CJ41/'POF 08-09 | despesa (SCN124)'!$DB41,"")</f>
        <v>1.0911040199027036E-2</v>
      </c>
      <c r="CK42" s="20">
        <f>IFERROR('POF 08-09 | despesa (SCN124)'!CK41/'POF 08-09 | despesa (SCN124)'!$DB41,"")</f>
        <v>1.2622086184813235E-2</v>
      </c>
      <c r="CL42" s="20">
        <f>IFERROR('POF 08-09 | despesa (SCN124)'!CL41/'POF 08-09 | despesa (SCN124)'!$DB41,"")</f>
        <v>9.3889567483376821E-3</v>
      </c>
      <c r="CM42" s="20">
        <f>IFERROR('POF 08-09 | despesa (SCN124)'!CM41/'POF 08-09 | despesa (SCN124)'!$DB41,"")</f>
        <v>1.6793841071799594E-2</v>
      </c>
      <c r="CN42" s="20">
        <f>IFERROR('POF 08-09 | despesa (SCN124)'!CN41/'POF 08-09 | despesa (SCN124)'!$DB41,"")</f>
        <v>1.1655773592881306E-2</v>
      </c>
      <c r="CO42" s="20">
        <f>IFERROR('POF 08-09 | despesa (SCN124)'!CO41/'POF 08-09 | despesa (SCN124)'!$DB41,"")</f>
        <v>1.6381293418938406E-2</v>
      </c>
      <c r="CP42" s="20">
        <f>IFERROR('POF 08-09 | despesa (SCN124)'!CP41/'POF 08-09 | despesa (SCN124)'!$DB41,"")</f>
        <v>1.616131092833438E-2</v>
      </c>
      <c r="CQ42" s="20">
        <f>IFERROR('POF 08-09 | despesa (SCN124)'!CQ41/'POF 08-09 | despesa (SCN124)'!$DB41,"")</f>
        <v>9.7336519917470502E-3</v>
      </c>
      <c r="CR42" s="20">
        <f>IFERROR('POF 08-09 | despesa (SCN124)'!CR41/'POF 08-09 | despesa (SCN124)'!$DB41,"")</f>
        <v>1.077448266930805E-2</v>
      </c>
      <c r="CS42" s="20">
        <f>IFERROR('POF 08-09 | despesa (SCN124)'!CS41/'POF 08-09 | despesa (SCN124)'!$DB41,"")</f>
        <v>1.8225494972398799E-2</v>
      </c>
      <c r="CT42" s="20">
        <f>IFERROR('POF 08-09 | despesa (SCN124)'!CT41/'POF 08-09 | despesa (SCN124)'!$DB41,"")</f>
        <v>1.8904573204941627E-2</v>
      </c>
      <c r="CU42" s="20">
        <f>IFERROR('POF 08-09 | despesa (SCN124)'!CU41/'POF 08-09 | despesa (SCN124)'!$DB41,"")</f>
        <v>1.8503956063793126E-2</v>
      </c>
      <c r="CV42" s="20">
        <f>IFERROR('POF 08-09 | despesa (SCN124)'!CV41/'POF 08-09 | despesa (SCN124)'!$DB41,"")</f>
        <v>2.4398733223618855E-2</v>
      </c>
      <c r="CW42" s="20">
        <f>IFERROR('POF 08-09 | despesa (SCN124)'!CW41/'POF 08-09 | despesa (SCN124)'!$DB41,"")</f>
        <v>1.8492111033917111E-2</v>
      </c>
      <c r="CX42" s="20">
        <f>IFERROR('POF 08-09 | despesa (SCN124)'!CX41/'POF 08-09 | despesa (SCN124)'!$DB41,"")</f>
        <v>2.6148943669741104E-2</v>
      </c>
      <c r="CY42" s="20">
        <f>IFERROR('POF 08-09 | despesa (SCN124)'!CY41/'POF 08-09 | despesa (SCN124)'!$DB41,"")</f>
        <v>2.1212104134377397E-2</v>
      </c>
      <c r="CZ42" s="20">
        <f>IFERROR('POF 08-09 | despesa (SCN124)'!CZ41/'POF 08-09 | despesa (SCN124)'!$DB41,"")</f>
        <v>3.8164683775771716E-2</v>
      </c>
      <c r="DA42" s="20">
        <f>IFERROR('POF 08-09 | despesa (SCN124)'!DA41/'POF 08-09 | despesa (SCN124)'!$DB41,"")</f>
        <v>6.3716864037515294E-2</v>
      </c>
      <c r="DB42" s="21">
        <f>IFERROR('POF 08-09 | despesa (SCN124)'!DB41/'POF 08-09 | despesa (SCN124)'!$DB41,"")</f>
        <v>1</v>
      </c>
      <c r="DD42" s="26">
        <v>13993</v>
      </c>
      <c r="DF42" s="34">
        <f t="shared" si="100"/>
        <v>47.302116360047492</v>
      </c>
      <c r="DG42" s="20">
        <f t="shared" si="1"/>
        <v>58.983654695435213</v>
      </c>
      <c r="DH42" s="20">
        <f t="shared" si="2"/>
        <v>47.439170045741172</v>
      </c>
      <c r="DI42" s="20">
        <f t="shared" si="3"/>
        <v>61.613546788369732</v>
      </c>
      <c r="DJ42" s="20">
        <f t="shared" si="4"/>
        <v>63.861941076301775</v>
      </c>
      <c r="DK42" s="20">
        <f t="shared" si="5"/>
        <v>62.419478361511764</v>
      </c>
      <c r="DL42" s="20">
        <f t="shared" si="6"/>
        <v>56.116068676594004</v>
      </c>
      <c r="DM42" s="20">
        <f t="shared" si="7"/>
        <v>65.930564613267364</v>
      </c>
      <c r="DN42" s="20">
        <f t="shared" si="8"/>
        <v>73.207381330911744</v>
      </c>
      <c r="DO42" s="20">
        <f t="shared" si="9"/>
        <v>62.849719508418197</v>
      </c>
      <c r="DP42" s="20">
        <f t="shared" si="10"/>
        <v>81.944744153236115</v>
      </c>
      <c r="DQ42" s="20">
        <f t="shared" si="11"/>
        <v>77.784734055600367</v>
      </c>
      <c r="DR42" s="20">
        <f t="shared" si="12"/>
        <v>80.807141576725613</v>
      </c>
      <c r="DS42" s="20">
        <f t="shared" si="13"/>
        <v>62.356307113738779</v>
      </c>
      <c r="DT42" s="20">
        <f t="shared" si="14"/>
        <v>96.954861183546612</v>
      </c>
      <c r="DU42" s="20">
        <f t="shared" si="15"/>
        <v>76.950557009217988</v>
      </c>
      <c r="DV42" s="20">
        <f t="shared" si="16"/>
        <v>99.852565292142799</v>
      </c>
      <c r="DW42" s="20">
        <f t="shared" si="17"/>
        <v>70.130799999800402</v>
      </c>
      <c r="DX42" s="20">
        <f t="shared" si="18"/>
        <v>103.58704345617706</v>
      </c>
      <c r="DY42" s="20">
        <f t="shared" si="19"/>
        <v>78.788939798273077</v>
      </c>
      <c r="DZ42" s="20">
        <f t="shared" si="20"/>
        <v>94.483411152798354</v>
      </c>
      <c r="EA42" s="20">
        <f t="shared" si="21"/>
        <v>61.064007265888058</v>
      </c>
      <c r="EB42" s="20">
        <f t="shared" si="22"/>
        <v>107.37703000922288</v>
      </c>
      <c r="EC42" s="20">
        <f t="shared" si="23"/>
        <v>92.184226213289378</v>
      </c>
      <c r="ED42" s="20">
        <f t="shared" si="24"/>
        <v>110.02733990961407</v>
      </c>
      <c r="EE42" s="20">
        <f t="shared" si="25"/>
        <v>82.413498540545689</v>
      </c>
      <c r="EF42" s="20">
        <f t="shared" si="26"/>
        <v>96.361586211629074</v>
      </c>
      <c r="EG42" s="20">
        <f t="shared" si="27"/>
        <v>85.610833028046216</v>
      </c>
      <c r="EH42" s="20">
        <f t="shared" si="28"/>
        <v>95.038035608673255</v>
      </c>
      <c r="EI42" s="20">
        <f t="shared" si="29"/>
        <v>80.655405336730311</v>
      </c>
      <c r="EJ42" s="20">
        <f t="shared" si="30"/>
        <v>108.46228701242262</v>
      </c>
      <c r="EK42" s="20">
        <f t="shared" si="31"/>
        <v>104.63394581518529</v>
      </c>
      <c r="EL42" s="20">
        <f t="shared" si="32"/>
        <v>95.63366013041535</v>
      </c>
      <c r="EM42" s="20">
        <f t="shared" si="33"/>
        <v>74.069827594004963</v>
      </c>
      <c r="EN42" s="20">
        <f t="shared" si="34"/>
        <v>143.2401930504144</v>
      </c>
      <c r="EO42" s="20">
        <f t="shared" si="35"/>
        <v>96.670758730750933</v>
      </c>
      <c r="EP42" s="20">
        <f t="shared" si="36"/>
        <v>136.32358837643091</v>
      </c>
      <c r="EQ42" s="20">
        <f t="shared" si="37"/>
        <v>110.00245874331054</v>
      </c>
      <c r="ER42" s="20">
        <f t="shared" si="38"/>
        <v>106.75845117468062</v>
      </c>
      <c r="ES42" s="20">
        <f t="shared" si="39"/>
        <v>107.61639889491968</v>
      </c>
      <c r="ET42" s="20">
        <f t="shared" si="40"/>
        <v>108.28132927108561</v>
      </c>
      <c r="EU42" s="20">
        <f t="shared" si="41"/>
        <v>163.97552039675222</v>
      </c>
      <c r="EV42" s="20">
        <f t="shared" si="42"/>
        <v>106.86513965382326</v>
      </c>
      <c r="EW42" s="20">
        <f t="shared" si="43"/>
        <v>105.82998821842243</v>
      </c>
      <c r="EX42" s="20">
        <f t="shared" si="44"/>
        <v>125.21448635753084</v>
      </c>
      <c r="EY42" s="20">
        <f t="shared" si="45"/>
        <v>84.626369768725354</v>
      </c>
      <c r="EZ42" s="20">
        <f t="shared" si="46"/>
        <v>109.80398849274664</v>
      </c>
      <c r="FA42" s="20">
        <f t="shared" si="47"/>
        <v>83.633548215517834</v>
      </c>
      <c r="FB42" s="20">
        <f t="shared" si="48"/>
        <v>128.14712735344031</v>
      </c>
      <c r="FC42" s="20">
        <f t="shared" si="49"/>
        <v>127.09898266450512</v>
      </c>
      <c r="FD42" s="20">
        <f t="shared" si="50"/>
        <v>139.12580946918544</v>
      </c>
      <c r="FE42" s="20">
        <f t="shared" si="51"/>
        <v>106.81033613968722</v>
      </c>
      <c r="FF42" s="20">
        <f t="shared" si="52"/>
        <v>120.63123655787605</v>
      </c>
      <c r="FG42" s="20">
        <f t="shared" si="53"/>
        <v>139.25182741620364</v>
      </c>
      <c r="FH42" s="20">
        <f t="shared" si="54"/>
        <v>93.512619508940361</v>
      </c>
      <c r="FI42" s="20">
        <f t="shared" si="55"/>
        <v>109.73393949989145</v>
      </c>
      <c r="FJ42" s="20">
        <f t="shared" si="56"/>
        <v>144.0054354015669</v>
      </c>
      <c r="FK42" s="20">
        <f t="shared" si="57"/>
        <v>109.45173476120355</v>
      </c>
      <c r="FL42" s="20">
        <f t="shared" si="58"/>
        <v>141.27254961047601</v>
      </c>
      <c r="FM42" s="20">
        <f t="shared" si="59"/>
        <v>108.80961799360561</v>
      </c>
      <c r="FN42" s="20">
        <f t="shared" si="60"/>
        <v>131.27411705897484</v>
      </c>
      <c r="FO42" s="20">
        <f t="shared" si="61"/>
        <v>106.58132704777741</v>
      </c>
      <c r="FP42" s="20">
        <f t="shared" si="62"/>
        <v>159.98956819477638</v>
      </c>
      <c r="FQ42" s="20">
        <f t="shared" si="63"/>
        <v>129.57934117695061</v>
      </c>
      <c r="FR42" s="20">
        <f t="shared" si="64"/>
        <v>139.32488749197523</v>
      </c>
      <c r="FS42" s="20">
        <f t="shared" si="65"/>
        <v>142.0639393385265</v>
      </c>
      <c r="FT42" s="20">
        <f t="shared" si="66"/>
        <v>121.32688523615812</v>
      </c>
      <c r="FU42" s="20">
        <f t="shared" si="67"/>
        <v>148.51198607020282</v>
      </c>
      <c r="FV42" s="20">
        <f t="shared" si="68"/>
        <v>135.29845560278031</v>
      </c>
      <c r="FW42" s="20">
        <f t="shared" si="69"/>
        <v>151.84860560410362</v>
      </c>
      <c r="FX42" s="20">
        <f t="shared" si="70"/>
        <v>155.15193699171843</v>
      </c>
      <c r="FY42" s="20">
        <f t="shared" si="71"/>
        <v>139.5870794062632</v>
      </c>
      <c r="FZ42" s="20">
        <f t="shared" si="72"/>
        <v>172.75725260638248</v>
      </c>
      <c r="GA42" s="20">
        <f t="shared" si="73"/>
        <v>147.53435244538773</v>
      </c>
      <c r="GB42" s="20">
        <f t="shared" si="74"/>
        <v>146.94392052145875</v>
      </c>
      <c r="GC42" s="20">
        <f t="shared" si="75"/>
        <v>122.49632553212217</v>
      </c>
      <c r="GD42" s="20">
        <f t="shared" si="76"/>
        <v>142.23258296187618</v>
      </c>
      <c r="GE42" s="20">
        <f t="shared" si="77"/>
        <v>106.85612173622049</v>
      </c>
      <c r="GF42" s="20">
        <f t="shared" si="78"/>
        <v>175.81812338196073</v>
      </c>
      <c r="GG42" s="20">
        <f t="shared" si="79"/>
        <v>158.49356725580009</v>
      </c>
      <c r="GH42" s="20">
        <f t="shared" si="80"/>
        <v>133.48682143899586</v>
      </c>
      <c r="GI42" s="20">
        <f t="shared" si="81"/>
        <v>184.12965466315273</v>
      </c>
      <c r="GJ42" s="20">
        <f t="shared" si="82"/>
        <v>152.67818550498532</v>
      </c>
      <c r="GK42" s="20">
        <f t="shared" si="83"/>
        <v>176.62085198409162</v>
      </c>
      <c r="GL42" s="20">
        <f t="shared" si="84"/>
        <v>131.37967177948917</v>
      </c>
      <c r="GM42" s="20">
        <f t="shared" si="85"/>
        <v>234.99621811769171</v>
      </c>
      <c r="GN42" s="20">
        <f t="shared" si="86"/>
        <v>163.09923988518813</v>
      </c>
      <c r="GO42" s="20">
        <f t="shared" si="87"/>
        <v>229.22343881120511</v>
      </c>
      <c r="GP42" s="20">
        <f t="shared" si="88"/>
        <v>226.14522382018296</v>
      </c>
      <c r="GQ42" s="20">
        <f t="shared" si="89"/>
        <v>136.20299232051647</v>
      </c>
      <c r="GR42" s="20">
        <f t="shared" si="90"/>
        <v>150.76733599162753</v>
      </c>
      <c r="GS42" s="20">
        <f t="shared" si="91"/>
        <v>255.02935114877639</v>
      </c>
      <c r="GT42" s="20">
        <f t="shared" si="92"/>
        <v>264.53169285674818</v>
      </c>
      <c r="GU42" s="20">
        <f t="shared" si="93"/>
        <v>258.92585720065722</v>
      </c>
      <c r="GV42" s="20">
        <f t="shared" si="94"/>
        <v>341.41147399809864</v>
      </c>
      <c r="GW42" s="20">
        <f t="shared" si="95"/>
        <v>258.7601096976021</v>
      </c>
      <c r="GX42" s="20">
        <f t="shared" si="96"/>
        <v>365.90216877068724</v>
      </c>
      <c r="GY42" s="20">
        <f t="shared" si="97"/>
        <v>296.8209731523429</v>
      </c>
      <c r="GZ42" s="20">
        <f t="shared" si="98"/>
        <v>534.03842007437356</v>
      </c>
      <c r="HA42" s="21">
        <f t="shared" si="99"/>
        <v>891.59007847695148</v>
      </c>
    </row>
    <row r="43" spans="2:209" x14ac:dyDescent="0.3">
      <c r="B43" s="6">
        <v>14001</v>
      </c>
      <c r="C43" s="13" t="s">
        <v>144</v>
      </c>
      <c r="D43" s="13">
        <v>40</v>
      </c>
      <c r="E43" s="13" t="str">
        <f t="shared" si="0"/>
        <v>S</v>
      </c>
      <c r="F43" s="20">
        <f>IFERROR('POF 08-09 | despesa (SCN124)'!F42/'POF 08-09 | despesa (SCN124)'!$DB42,"")</f>
        <v>4.9321525417100999E-3</v>
      </c>
      <c r="G43" s="20">
        <f>IFERROR('POF 08-09 | despesa (SCN124)'!G42/'POF 08-09 | despesa (SCN124)'!$DB42,"")</f>
        <v>4.7673085151852413E-3</v>
      </c>
      <c r="H43" s="20">
        <f>IFERROR('POF 08-09 | despesa (SCN124)'!H42/'POF 08-09 | despesa (SCN124)'!$DB42,"")</f>
        <v>4.8502548992915466E-3</v>
      </c>
      <c r="I43" s="20">
        <f>IFERROR('POF 08-09 | despesa (SCN124)'!I42/'POF 08-09 | despesa (SCN124)'!$DB42,"")</f>
        <v>5.9769270282231468E-3</v>
      </c>
      <c r="J43" s="20">
        <f>IFERROR('POF 08-09 | despesa (SCN124)'!J42/'POF 08-09 | despesa (SCN124)'!$DB42,"")</f>
        <v>5.2621617635941736E-3</v>
      </c>
      <c r="K43" s="20">
        <f>IFERROR('POF 08-09 | despesa (SCN124)'!K42/'POF 08-09 | despesa (SCN124)'!$DB42,"")</f>
        <v>5.900952277052578E-3</v>
      </c>
      <c r="L43" s="20">
        <f>IFERROR('POF 08-09 | despesa (SCN124)'!L42/'POF 08-09 | despesa (SCN124)'!$DB42,"")</f>
        <v>6.4342418897003362E-3</v>
      </c>
      <c r="M43" s="20">
        <f>IFERROR('POF 08-09 | despesa (SCN124)'!M42/'POF 08-09 | despesa (SCN124)'!$DB42,"")</f>
        <v>5.9910140515954252E-3</v>
      </c>
      <c r="N43" s="20">
        <f>IFERROR('POF 08-09 | despesa (SCN124)'!N42/'POF 08-09 | despesa (SCN124)'!$DB42,"")</f>
        <v>5.6918954222466064E-3</v>
      </c>
      <c r="O43" s="20">
        <f>IFERROR('POF 08-09 | despesa (SCN124)'!O42/'POF 08-09 | despesa (SCN124)'!$DB42,"")</f>
        <v>6.5155052301032867E-3</v>
      </c>
      <c r="P43" s="20">
        <f>IFERROR('POF 08-09 | despesa (SCN124)'!P42/'POF 08-09 | despesa (SCN124)'!$DB42,"")</f>
        <v>6.4393056775455025E-3</v>
      </c>
      <c r="Q43" s="20">
        <f>IFERROR('POF 08-09 | despesa (SCN124)'!Q42/'POF 08-09 | despesa (SCN124)'!$DB42,"")</f>
        <v>6.0954257664996665E-3</v>
      </c>
      <c r="R43" s="20">
        <f>IFERROR('POF 08-09 | despesa (SCN124)'!R42/'POF 08-09 | despesa (SCN124)'!$DB42,"")</f>
        <v>6.5440983444300391E-3</v>
      </c>
      <c r="S43" s="20">
        <f>IFERROR('POF 08-09 | despesa (SCN124)'!S42/'POF 08-09 | despesa (SCN124)'!$DB42,"")</f>
        <v>6.1864931061848781E-3</v>
      </c>
      <c r="T43" s="20">
        <f>IFERROR('POF 08-09 | despesa (SCN124)'!T42/'POF 08-09 | despesa (SCN124)'!$DB42,"")</f>
        <v>7.1459197945706416E-3</v>
      </c>
      <c r="U43" s="20">
        <f>IFERROR('POF 08-09 | despesa (SCN124)'!U42/'POF 08-09 | despesa (SCN124)'!$DB42,"")</f>
        <v>7.7296927120159686E-3</v>
      </c>
      <c r="V43" s="20">
        <f>IFERROR('POF 08-09 | despesa (SCN124)'!V42/'POF 08-09 | despesa (SCN124)'!$DB42,"")</f>
        <v>8.0484164333109263E-3</v>
      </c>
      <c r="W43" s="20">
        <f>IFERROR('POF 08-09 | despesa (SCN124)'!W42/'POF 08-09 | despesa (SCN124)'!$DB42,"")</f>
        <v>6.8303903540834383E-3</v>
      </c>
      <c r="X43" s="20">
        <f>IFERROR('POF 08-09 | despesa (SCN124)'!X42/'POF 08-09 | despesa (SCN124)'!$DB42,"")</f>
        <v>6.8566648283311712E-3</v>
      </c>
      <c r="Y43" s="20">
        <f>IFERROR('POF 08-09 | despesa (SCN124)'!Y42/'POF 08-09 | despesa (SCN124)'!$DB42,"")</f>
        <v>7.9338981722614638E-3</v>
      </c>
      <c r="Z43" s="20">
        <f>IFERROR('POF 08-09 | despesa (SCN124)'!Z42/'POF 08-09 | despesa (SCN124)'!$DB42,"")</f>
        <v>6.9584335694050726E-3</v>
      </c>
      <c r="AA43" s="20">
        <f>IFERROR('POF 08-09 | despesa (SCN124)'!AA42/'POF 08-09 | despesa (SCN124)'!$DB42,"")</f>
        <v>7.1464658766991944E-3</v>
      </c>
      <c r="AB43" s="20">
        <f>IFERROR('POF 08-09 | despesa (SCN124)'!AB42/'POF 08-09 | despesa (SCN124)'!$DB42,"")</f>
        <v>7.5935721840685796E-3</v>
      </c>
      <c r="AC43" s="20">
        <f>IFERROR('POF 08-09 | despesa (SCN124)'!AC42/'POF 08-09 | despesa (SCN124)'!$DB42,"")</f>
        <v>7.7951848185616015E-3</v>
      </c>
      <c r="AD43" s="20">
        <f>IFERROR('POF 08-09 | despesa (SCN124)'!AD42/'POF 08-09 | despesa (SCN124)'!$DB42,"")</f>
        <v>7.4637908209781601E-3</v>
      </c>
      <c r="AE43" s="20">
        <f>IFERROR('POF 08-09 | despesa (SCN124)'!AE42/'POF 08-09 | despesa (SCN124)'!$DB42,"")</f>
        <v>7.1199568439432549E-3</v>
      </c>
      <c r="AF43" s="20">
        <f>IFERROR('POF 08-09 | despesa (SCN124)'!AF42/'POF 08-09 | despesa (SCN124)'!$DB42,"")</f>
        <v>7.4454575834877546E-3</v>
      </c>
      <c r="AG43" s="20">
        <f>IFERROR('POF 08-09 | despesa (SCN124)'!AG42/'POF 08-09 | despesa (SCN124)'!$DB42,"")</f>
        <v>7.8902472882489642E-3</v>
      </c>
      <c r="AH43" s="20">
        <f>IFERROR('POF 08-09 | despesa (SCN124)'!AH42/'POF 08-09 | despesa (SCN124)'!$DB42,"")</f>
        <v>8.2589894826934785E-3</v>
      </c>
      <c r="AI43" s="20">
        <f>IFERROR('POF 08-09 | despesa (SCN124)'!AI42/'POF 08-09 | despesa (SCN124)'!$DB42,"")</f>
        <v>7.9397145827243953E-3</v>
      </c>
      <c r="AJ43" s="20">
        <f>IFERROR('POF 08-09 | despesa (SCN124)'!AJ42/'POF 08-09 | despesa (SCN124)'!$DB42,"")</f>
        <v>8.6409324865346603E-3</v>
      </c>
      <c r="AK43" s="20">
        <f>IFERROR('POF 08-09 | despesa (SCN124)'!AK42/'POF 08-09 | despesa (SCN124)'!$DB42,"")</f>
        <v>8.5287053736912925E-3</v>
      </c>
      <c r="AL43" s="20">
        <f>IFERROR('POF 08-09 | despesa (SCN124)'!AL42/'POF 08-09 | despesa (SCN124)'!$DB42,"")</f>
        <v>7.3404369288978012E-3</v>
      </c>
      <c r="AM43" s="20">
        <f>IFERROR('POF 08-09 | despesa (SCN124)'!AM42/'POF 08-09 | despesa (SCN124)'!$DB42,"")</f>
        <v>8.6095072629870165E-3</v>
      </c>
      <c r="AN43" s="20">
        <f>IFERROR('POF 08-09 | despesa (SCN124)'!AN42/'POF 08-09 | despesa (SCN124)'!$DB42,"")</f>
        <v>9.8601058607896905E-3</v>
      </c>
      <c r="AO43" s="20">
        <f>IFERROR('POF 08-09 | despesa (SCN124)'!AO42/'POF 08-09 | despesa (SCN124)'!$DB42,"")</f>
        <v>8.4864306108932367E-3</v>
      </c>
      <c r="AP43" s="20">
        <f>IFERROR('POF 08-09 | despesa (SCN124)'!AP42/'POF 08-09 | despesa (SCN124)'!$DB42,"")</f>
        <v>8.776215452987457E-3</v>
      </c>
      <c r="AQ43" s="20">
        <f>IFERROR('POF 08-09 | despesa (SCN124)'!AQ42/'POF 08-09 | despesa (SCN124)'!$DB42,"")</f>
        <v>8.0498951887781906E-3</v>
      </c>
      <c r="AR43" s="20">
        <f>IFERROR('POF 08-09 | despesa (SCN124)'!AR42/'POF 08-09 | despesa (SCN124)'!$DB42,"")</f>
        <v>7.3855925800795676E-3</v>
      </c>
      <c r="AS43" s="20">
        <f>IFERROR('POF 08-09 | despesa (SCN124)'!AS42/'POF 08-09 | despesa (SCN124)'!$DB42,"")</f>
        <v>8.0699674094673792E-3</v>
      </c>
      <c r="AT43" s="20">
        <f>IFERROR('POF 08-09 | despesa (SCN124)'!AT42/'POF 08-09 | despesa (SCN124)'!$DB42,"")</f>
        <v>8.5107147054150397E-3</v>
      </c>
      <c r="AU43" s="20">
        <f>IFERROR('POF 08-09 | despesa (SCN124)'!AU42/'POF 08-09 | despesa (SCN124)'!$DB42,"")</f>
        <v>7.6502361312277252E-3</v>
      </c>
      <c r="AV43" s="20">
        <f>IFERROR('POF 08-09 | despesa (SCN124)'!AV42/'POF 08-09 | despesa (SCN124)'!$DB42,"")</f>
        <v>7.6728447173028168E-3</v>
      </c>
      <c r="AW43" s="20">
        <f>IFERROR('POF 08-09 | despesa (SCN124)'!AW42/'POF 08-09 | despesa (SCN124)'!$DB42,"")</f>
        <v>8.331807782306919E-3</v>
      </c>
      <c r="AX43" s="20">
        <f>IFERROR('POF 08-09 | despesa (SCN124)'!AX42/'POF 08-09 | despesa (SCN124)'!$DB42,"")</f>
        <v>8.8161296579117622E-3</v>
      </c>
      <c r="AY43" s="20">
        <f>IFERROR('POF 08-09 | despesa (SCN124)'!AY42/'POF 08-09 | despesa (SCN124)'!$DB42,"")</f>
        <v>9.2610811547897531E-3</v>
      </c>
      <c r="AZ43" s="20">
        <f>IFERROR('POF 08-09 | despesa (SCN124)'!AZ42/'POF 08-09 | despesa (SCN124)'!$DB42,"")</f>
        <v>9.2966546434463358E-3</v>
      </c>
      <c r="BA43" s="20">
        <f>IFERROR('POF 08-09 | despesa (SCN124)'!BA42/'POF 08-09 | despesa (SCN124)'!$DB42,"")</f>
        <v>6.8122868333623061E-3</v>
      </c>
      <c r="BB43" s="20">
        <f>IFERROR('POF 08-09 | despesa (SCN124)'!BB42/'POF 08-09 | despesa (SCN124)'!$DB42,"")</f>
        <v>8.3344577105342165E-3</v>
      </c>
      <c r="BC43" s="20">
        <f>IFERROR('POF 08-09 | despesa (SCN124)'!BC42/'POF 08-09 | despesa (SCN124)'!$DB42,"")</f>
        <v>9.3006582074336951E-3</v>
      </c>
      <c r="BD43" s="20">
        <f>IFERROR('POF 08-09 | despesa (SCN124)'!BD42/'POF 08-09 | despesa (SCN124)'!$DB42,"")</f>
        <v>8.6583112774769946E-3</v>
      </c>
      <c r="BE43" s="20">
        <f>IFERROR('POF 08-09 | despesa (SCN124)'!BE42/'POF 08-09 | despesa (SCN124)'!$DB42,"")</f>
        <v>8.7406173971333063E-3</v>
      </c>
      <c r="BF43" s="20">
        <f>IFERROR('POF 08-09 | despesa (SCN124)'!BF42/'POF 08-09 | despesa (SCN124)'!$DB42,"")</f>
        <v>9.2257773165035032E-3</v>
      </c>
      <c r="BG43" s="20">
        <f>IFERROR('POF 08-09 | despesa (SCN124)'!BG42/'POF 08-09 | despesa (SCN124)'!$DB42,"")</f>
        <v>9.1100123177744342E-3</v>
      </c>
      <c r="BH43" s="20">
        <f>IFERROR('POF 08-09 | despesa (SCN124)'!BH42/'POF 08-09 | despesa (SCN124)'!$DB42,"")</f>
        <v>1.1089000185454173E-2</v>
      </c>
      <c r="BI43" s="20">
        <f>IFERROR('POF 08-09 | despesa (SCN124)'!BI42/'POF 08-09 | despesa (SCN124)'!$DB42,"")</f>
        <v>1.0415457774302604E-2</v>
      </c>
      <c r="BJ43" s="20">
        <f>IFERROR('POF 08-09 | despesa (SCN124)'!BJ42/'POF 08-09 | despesa (SCN124)'!$DB42,"")</f>
        <v>1.0025042290786046E-2</v>
      </c>
      <c r="BK43" s="20">
        <f>IFERROR('POF 08-09 | despesa (SCN124)'!BK42/'POF 08-09 | despesa (SCN124)'!$DB42,"")</f>
        <v>1.0021995285399429E-2</v>
      </c>
      <c r="BL43" s="20">
        <f>IFERROR('POF 08-09 | despesa (SCN124)'!BL42/'POF 08-09 | despesa (SCN124)'!$DB42,"")</f>
        <v>9.3602454530977743E-3</v>
      </c>
      <c r="BM43" s="20">
        <f>IFERROR('POF 08-09 | despesa (SCN124)'!BM42/'POF 08-09 | despesa (SCN124)'!$DB42,"")</f>
        <v>8.6071035677033093E-3</v>
      </c>
      <c r="BN43" s="20">
        <f>IFERROR('POF 08-09 | despesa (SCN124)'!BN42/'POF 08-09 | despesa (SCN124)'!$DB42,"")</f>
        <v>9.5659183896820502E-3</v>
      </c>
      <c r="BO43" s="20">
        <f>IFERROR('POF 08-09 | despesa (SCN124)'!BO42/'POF 08-09 | despesa (SCN124)'!$DB42,"")</f>
        <v>1.0215136288993624E-2</v>
      </c>
      <c r="BP43" s="20">
        <f>IFERROR('POF 08-09 | despesa (SCN124)'!BP42/'POF 08-09 | despesa (SCN124)'!$DB42,"")</f>
        <v>9.6732484219882089E-3</v>
      </c>
      <c r="BQ43" s="20">
        <f>IFERROR('POF 08-09 | despesa (SCN124)'!BQ42/'POF 08-09 | despesa (SCN124)'!$DB42,"")</f>
        <v>9.8602605894973303E-3</v>
      </c>
      <c r="BR43" s="20">
        <f>IFERROR('POF 08-09 | despesa (SCN124)'!BR42/'POF 08-09 | despesa (SCN124)'!$DB42,"")</f>
        <v>1.0122255803107808E-2</v>
      </c>
      <c r="BS43" s="20">
        <f>IFERROR('POF 08-09 | despesa (SCN124)'!BS42/'POF 08-09 | despesa (SCN124)'!$DB42,"")</f>
        <v>1.0267661577765191E-2</v>
      </c>
      <c r="BT43" s="20">
        <f>IFERROR('POF 08-09 | despesa (SCN124)'!BT42/'POF 08-09 | despesa (SCN124)'!$DB42,"")</f>
        <v>1.054481136637042E-2</v>
      </c>
      <c r="BU43" s="20">
        <f>IFERROR('POF 08-09 | despesa (SCN124)'!BU42/'POF 08-09 | despesa (SCN124)'!$DB42,"")</f>
        <v>1.0304444770252774E-2</v>
      </c>
      <c r="BV43" s="20">
        <f>IFERROR('POF 08-09 | despesa (SCN124)'!BV42/'POF 08-09 | despesa (SCN124)'!$DB42,"")</f>
        <v>1.039089135268635E-2</v>
      </c>
      <c r="BW43" s="20">
        <f>IFERROR('POF 08-09 | despesa (SCN124)'!BW42/'POF 08-09 | despesa (SCN124)'!$DB42,"")</f>
        <v>9.9519652346129646E-3</v>
      </c>
      <c r="BX43" s="20">
        <f>IFERROR('POF 08-09 | despesa (SCN124)'!BX42/'POF 08-09 | despesa (SCN124)'!$DB42,"")</f>
        <v>9.6857307610266046E-3</v>
      </c>
      <c r="BY43" s="20">
        <f>IFERROR('POF 08-09 | despesa (SCN124)'!BY42/'POF 08-09 | despesa (SCN124)'!$DB42,"")</f>
        <v>1.1686354424487722E-2</v>
      </c>
      <c r="BZ43" s="20">
        <f>IFERROR('POF 08-09 | despesa (SCN124)'!BZ42/'POF 08-09 | despesa (SCN124)'!$DB42,"")</f>
        <v>9.5406480246712673E-3</v>
      </c>
      <c r="CA43" s="20">
        <f>IFERROR('POF 08-09 | despesa (SCN124)'!CA42/'POF 08-09 | despesa (SCN124)'!$DB42,"")</f>
        <v>1.0909029102260335E-2</v>
      </c>
      <c r="CB43" s="20">
        <f>IFERROR('POF 08-09 | despesa (SCN124)'!CB42/'POF 08-09 | despesa (SCN124)'!$DB42,"")</f>
        <v>1.0822505141777289E-2</v>
      </c>
      <c r="CC43" s="20">
        <f>IFERROR('POF 08-09 | despesa (SCN124)'!CC42/'POF 08-09 | despesa (SCN124)'!$DB42,"")</f>
        <v>1.1123952608228809E-2</v>
      </c>
      <c r="CD43" s="20">
        <f>IFERROR('POF 08-09 | despesa (SCN124)'!CD42/'POF 08-09 | despesa (SCN124)'!$DB42,"")</f>
        <v>1.2074526570037093E-2</v>
      </c>
      <c r="CE43" s="20">
        <f>IFERROR('POF 08-09 | despesa (SCN124)'!CE42/'POF 08-09 | despesa (SCN124)'!$DB42,"")</f>
        <v>1.0641257103714184E-2</v>
      </c>
      <c r="CF43" s="20">
        <f>IFERROR('POF 08-09 | despesa (SCN124)'!CF42/'POF 08-09 | despesa (SCN124)'!$DB42,"")</f>
        <v>1.3079929040620627E-2</v>
      </c>
      <c r="CG43" s="20">
        <f>IFERROR('POF 08-09 | despesa (SCN124)'!CG42/'POF 08-09 | despesa (SCN124)'!$DB42,"")</f>
        <v>1.0531113655134372E-2</v>
      </c>
      <c r="CH43" s="20">
        <f>IFERROR('POF 08-09 | despesa (SCN124)'!CH42/'POF 08-09 | despesa (SCN124)'!$DB42,"")</f>
        <v>1.3209709695891509E-2</v>
      </c>
      <c r="CI43" s="20">
        <f>IFERROR('POF 08-09 | despesa (SCN124)'!CI42/'POF 08-09 | despesa (SCN124)'!$DB42,"")</f>
        <v>1.1757953737486644E-2</v>
      </c>
      <c r="CJ43" s="20">
        <f>IFERROR('POF 08-09 | despesa (SCN124)'!CJ42/'POF 08-09 | despesa (SCN124)'!$DB42,"")</f>
        <v>1.3819504259664744E-2</v>
      </c>
      <c r="CK43" s="20">
        <f>IFERROR('POF 08-09 | despesa (SCN124)'!CK42/'POF 08-09 | despesa (SCN124)'!$DB42,"")</f>
        <v>1.3885837124515405E-2</v>
      </c>
      <c r="CL43" s="20">
        <f>IFERROR('POF 08-09 | despesa (SCN124)'!CL42/'POF 08-09 | despesa (SCN124)'!$DB42,"")</f>
        <v>1.3602617564648943E-2</v>
      </c>
      <c r="CM43" s="20">
        <f>IFERROR('POF 08-09 | despesa (SCN124)'!CM42/'POF 08-09 | despesa (SCN124)'!$DB42,"")</f>
        <v>1.2415863591087206E-2</v>
      </c>
      <c r="CN43" s="20">
        <f>IFERROR('POF 08-09 | despesa (SCN124)'!CN42/'POF 08-09 | despesa (SCN124)'!$DB42,"")</f>
        <v>1.3718218833039713E-2</v>
      </c>
      <c r="CO43" s="20">
        <f>IFERROR('POF 08-09 | despesa (SCN124)'!CO42/'POF 08-09 | despesa (SCN124)'!$DB42,"")</f>
        <v>1.3685883554714345E-2</v>
      </c>
      <c r="CP43" s="20">
        <f>IFERROR('POF 08-09 | despesa (SCN124)'!CP42/'POF 08-09 | despesa (SCN124)'!$DB42,"")</f>
        <v>1.5181670211895761E-2</v>
      </c>
      <c r="CQ43" s="20">
        <f>IFERROR('POF 08-09 | despesa (SCN124)'!CQ42/'POF 08-09 | despesa (SCN124)'!$DB42,"")</f>
        <v>1.3735119642438657E-2</v>
      </c>
      <c r="CR43" s="20">
        <f>IFERROR('POF 08-09 | despesa (SCN124)'!CR42/'POF 08-09 | despesa (SCN124)'!$DB42,"")</f>
        <v>1.2253373388090433E-2</v>
      </c>
      <c r="CS43" s="20">
        <f>IFERROR('POF 08-09 | despesa (SCN124)'!CS42/'POF 08-09 | despesa (SCN124)'!$DB42,"")</f>
        <v>1.4335880870113768E-2</v>
      </c>
      <c r="CT43" s="20">
        <f>IFERROR('POF 08-09 | despesa (SCN124)'!CT42/'POF 08-09 | despesa (SCN124)'!$DB42,"")</f>
        <v>1.5555891556691577E-2</v>
      </c>
      <c r="CU43" s="20">
        <f>IFERROR('POF 08-09 | despesa (SCN124)'!CU42/'POF 08-09 | despesa (SCN124)'!$DB42,"")</f>
        <v>1.6149320201757019E-2</v>
      </c>
      <c r="CV43" s="20">
        <f>IFERROR('POF 08-09 | despesa (SCN124)'!CV42/'POF 08-09 | despesa (SCN124)'!$DB42,"")</f>
        <v>1.8985312470689124E-2</v>
      </c>
      <c r="CW43" s="20">
        <f>IFERROR('POF 08-09 | despesa (SCN124)'!CW42/'POF 08-09 | despesa (SCN124)'!$DB42,"")</f>
        <v>2.331143090943405E-2</v>
      </c>
      <c r="CX43" s="20">
        <f>IFERROR('POF 08-09 | despesa (SCN124)'!CX42/'POF 08-09 | despesa (SCN124)'!$DB42,"")</f>
        <v>1.9526060492264106E-2</v>
      </c>
      <c r="CY43" s="20">
        <f>IFERROR('POF 08-09 | despesa (SCN124)'!CY42/'POF 08-09 | despesa (SCN124)'!$DB42,"")</f>
        <v>2.2305544680668865E-2</v>
      </c>
      <c r="CZ43" s="20">
        <f>IFERROR('POF 08-09 | despesa (SCN124)'!CZ42/'POF 08-09 | despesa (SCN124)'!$DB42,"")</f>
        <v>2.6414554082319189E-2</v>
      </c>
      <c r="DA43" s="20">
        <f>IFERROR('POF 08-09 | despesa (SCN124)'!DA42/'POF 08-09 | despesa (SCN124)'!$DB42,"")</f>
        <v>2.0425857482458946E-2</v>
      </c>
      <c r="DB43" s="21">
        <f>IFERROR('POF 08-09 | despesa (SCN124)'!DB42/'POF 08-09 | despesa (SCN124)'!$DB42,"")</f>
        <v>1</v>
      </c>
      <c r="DD43" s="26">
        <v>52870</v>
      </c>
      <c r="DF43" s="34">
        <f t="shared" si="100"/>
        <v>260.762904880213</v>
      </c>
      <c r="DG43" s="20">
        <f t="shared" si="1"/>
        <v>252.0476011978437</v>
      </c>
      <c r="DH43" s="20">
        <f t="shared" si="2"/>
        <v>256.43297652554406</v>
      </c>
      <c r="DI43" s="20">
        <f t="shared" si="3"/>
        <v>316.00013198215777</v>
      </c>
      <c r="DJ43" s="20">
        <f t="shared" si="4"/>
        <v>278.21049244122395</v>
      </c>
      <c r="DK43" s="20">
        <f t="shared" si="5"/>
        <v>311.98334688776981</v>
      </c>
      <c r="DL43" s="20">
        <f t="shared" si="6"/>
        <v>340.17836870845679</v>
      </c>
      <c r="DM43" s="20">
        <f t="shared" si="7"/>
        <v>316.74491290785011</v>
      </c>
      <c r="DN43" s="20">
        <f t="shared" si="8"/>
        <v>300.93051097417811</v>
      </c>
      <c r="DO43" s="20">
        <f t="shared" si="9"/>
        <v>344.47476151556077</v>
      </c>
      <c r="DP43" s="20">
        <f t="shared" si="10"/>
        <v>340.44609117183074</v>
      </c>
      <c r="DQ43" s="20">
        <f t="shared" si="11"/>
        <v>322.26516027483734</v>
      </c>
      <c r="DR43" s="20">
        <f t="shared" si="12"/>
        <v>345.98647947001615</v>
      </c>
      <c r="DS43" s="20">
        <f t="shared" si="13"/>
        <v>327.07989052399449</v>
      </c>
      <c r="DT43" s="20">
        <f t="shared" si="14"/>
        <v>377.80477953894984</v>
      </c>
      <c r="DU43" s="20">
        <f t="shared" si="15"/>
        <v>408.66885368428427</v>
      </c>
      <c r="DV43" s="20">
        <f t="shared" si="16"/>
        <v>425.51977682914867</v>
      </c>
      <c r="DW43" s="20">
        <f t="shared" si="17"/>
        <v>361.12273802039141</v>
      </c>
      <c r="DX43" s="20">
        <f t="shared" si="18"/>
        <v>362.51186947386901</v>
      </c>
      <c r="DY43" s="20">
        <f t="shared" si="19"/>
        <v>419.46519636746359</v>
      </c>
      <c r="DZ43" s="20">
        <f t="shared" si="20"/>
        <v>367.89238281444619</v>
      </c>
      <c r="EA43" s="20">
        <f t="shared" si="21"/>
        <v>377.8336509010864</v>
      </c>
      <c r="EB43" s="20">
        <f t="shared" si="22"/>
        <v>401.47216137170579</v>
      </c>
      <c r="EC43" s="20">
        <f t="shared" si="23"/>
        <v>412.13142135735188</v>
      </c>
      <c r="ED43" s="20">
        <f t="shared" si="24"/>
        <v>394.61062070511531</v>
      </c>
      <c r="EE43" s="20">
        <f t="shared" si="25"/>
        <v>376.4321183392799</v>
      </c>
      <c r="EF43" s="20">
        <f t="shared" si="26"/>
        <v>393.64134243899758</v>
      </c>
      <c r="EG43" s="20">
        <f t="shared" si="27"/>
        <v>417.15737412972271</v>
      </c>
      <c r="EH43" s="20">
        <f t="shared" si="28"/>
        <v>436.65277395000419</v>
      </c>
      <c r="EI43" s="20">
        <f t="shared" si="29"/>
        <v>419.77270998863878</v>
      </c>
      <c r="EJ43" s="20">
        <f t="shared" si="30"/>
        <v>456.84610056308748</v>
      </c>
      <c r="EK43" s="20">
        <f t="shared" si="31"/>
        <v>450.91265310705865</v>
      </c>
      <c r="EL43" s="20">
        <f t="shared" si="32"/>
        <v>388.08890043082675</v>
      </c>
      <c r="EM43" s="20">
        <f t="shared" si="33"/>
        <v>455.18464899412356</v>
      </c>
      <c r="EN43" s="20">
        <f t="shared" si="34"/>
        <v>521.30379685995092</v>
      </c>
      <c r="EO43" s="20">
        <f t="shared" si="35"/>
        <v>448.67758639792544</v>
      </c>
      <c r="EP43" s="20">
        <f t="shared" si="36"/>
        <v>463.99851099944686</v>
      </c>
      <c r="EQ43" s="20">
        <f t="shared" si="37"/>
        <v>425.59795863070292</v>
      </c>
      <c r="ER43" s="20">
        <f t="shared" si="38"/>
        <v>390.47627970880671</v>
      </c>
      <c r="ES43" s="20">
        <f t="shared" si="39"/>
        <v>426.65917693854033</v>
      </c>
      <c r="ET43" s="20">
        <f t="shared" si="40"/>
        <v>449.96148647529316</v>
      </c>
      <c r="EU43" s="20">
        <f t="shared" si="41"/>
        <v>404.46798425800984</v>
      </c>
      <c r="EV43" s="20">
        <f t="shared" si="42"/>
        <v>405.66330020379991</v>
      </c>
      <c r="EW43" s="20">
        <f t="shared" si="43"/>
        <v>440.50267745056681</v>
      </c>
      <c r="EX43" s="20">
        <f t="shared" si="44"/>
        <v>466.10877501379485</v>
      </c>
      <c r="EY43" s="20">
        <f t="shared" si="45"/>
        <v>489.63336065373426</v>
      </c>
      <c r="EZ43" s="20">
        <f t="shared" si="46"/>
        <v>491.51413099900776</v>
      </c>
      <c r="FA43" s="20">
        <f t="shared" si="47"/>
        <v>360.1656048798651</v>
      </c>
      <c r="FB43" s="20">
        <f t="shared" si="48"/>
        <v>440.64277915594403</v>
      </c>
      <c r="FC43" s="20">
        <f t="shared" si="49"/>
        <v>491.72579942701947</v>
      </c>
      <c r="FD43" s="20">
        <f t="shared" si="50"/>
        <v>457.76491724020872</v>
      </c>
      <c r="FE43" s="20">
        <f t="shared" si="51"/>
        <v>462.11644178643792</v>
      </c>
      <c r="FF43" s="20">
        <f t="shared" si="52"/>
        <v>487.7668467235402</v>
      </c>
      <c r="FG43" s="20">
        <f t="shared" si="53"/>
        <v>481.64635124073436</v>
      </c>
      <c r="FH43" s="20">
        <f t="shared" si="54"/>
        <v>586.27543980496216</v>
      </c>
      <c r="FI43" s="20">
        <f t="shared" si="55"/>
        <v>550.6652525273787</v>
      </c>
      <c r="FJ43" s="20">
        <f t="shared" si="56"/>
        <v>530.02398591385827</v>
      </c>
      <c r="FK43" s="20">
        <f t="shared" si="57"/>
        <v>529.86289073906778</v>
      </c>
      <c r="FL43" s="20">
        <f t="shared" si="58"/>
        <v>494.87617710527934</v>
      </c>
      <c r="FM43" s="20">
        <f t="shared" si="59"/>
        <v>455.05756562447397</v>
      </c>
      <c r="FN43" s="20">
        <f t="shared" si="60"/>
        <v>505.75010526248997</v>
      </c>
      <c r="FO43" s="20">
        <f t="shared" si="61"/>
        <v>540.07425559909291</v>
      </c>
      <c r="FP43" s="20">
        <f t="shared" si="62"/>
        <v>511.42464407051659</v>
      </c>
      <c r="FQ43" s="20">
        <f t="shared" si="63"/>
        <v>521.31197736672391</v>
      </c>
      <c r="FR43" s="20">
        <f t="shared" si="64"/>
        <v>535.16366431030985</v>
      </c>
      <c r="FS43" s="20">
        <f t="shared" si="65"/>
        <v>542.85126761644563</v>
      </c>
      <c r="FT43" s="20">
        <f t="shared" si="66"/>
        <v>557.50417694000407</v>
      </c>
      <c r="FU43" s="20">
        <f t="shared" si="67"/>
        <v>544.79599500326412</v>
      </c>
      <c r="FV43" s="20">
        <f t="shared" si="68"/>
        <v>549.36642581652734</v>
      </c>
      <c r="FW43" s="20">
        <f t="shared" si="69"/>
        <v>526.16040195398739</v>
      </c>
      <c r="FX43" s="20">
        <f t="shared" si="70"/>
        <v>512.08458533547662</v>
      </c>
      <c r="FY43" s="20">
        <f t="shared" si="71"/>
        <v>617.85755842266587</v>
      </c>
      <c r="FZ43" s="20">
        <f t="shared" si="72"/>
        <v>504.41406106436989</v>
      </c>
      <c r="GA43" s="20">
        <f t="shared" si="73"/>
        <v>576.76036863650393</v>
      </c>
      <c r="GB43" s="20">
        <f t="shared" si="74"/>
        <v>572.18584684576524</v>
      </c>
      <c r="GC43" s="20">
        <f t="shared" si="75"/>
        <v>588.12337439705709</v>
      </c>
      <c r="GD43" s="20">
        <f t="shared" si="76"/>
        <v>638.38021975786103</v>
      </c>
      <c r="GE43" s="20">
        <f t="shared" si="77"/>
        <v>562.60326307336891</v>
      </c>
      <c r="GF43" s="20">
        <f t="shared" si="78"/>
        <v>691.53584837761252</v>
      </c>
      <c r="GG43" s="20">
        <f t="shared" si="79"/>
        <v>556.7799789469542</v>
      </c>
      <c r="GH43" s="20">
        <f t="shared" si="80"/>
        <v>698.39735162178408</v>
      </c>
      <c r="GI43" s="20">
        <f t="shared" si="81"/>
        <v>621.64301410091889</v>
      </c>
      <c r="GJ43" s="20">
        <f t="shared" si="82"/>
        <v>730.63719020847509</v>
      </c>
      <c r="GK43" s="20">
        <f t="shared" si="83"/>
        <v>734.14420877312944</v>
      </c>
      <c r="GL43" s="20">
        <f t="shared" si="84"/>
        <v>719.17039064298967</v>
      </c>
      <c r="GM43" s="20">
        <f t="shared" si="85"/>
        <v>656.42670806078058</v>
      </c>
      <c r="GN43" s="20">
        <f t="shared" si="86"/>
        <v>725.28222970280956</v>
      </c>
      <c r="GO43" s="20">
        <f t="shared" si="87"/>
        <v>723.57266353774742</v>
      </c>
      <c r="GP43" s="20">
        <f t="shared" si="88"/>
        <v>802.65490410292887</v>
      </c>
      <c r="GQ43" s="20">
        <f t="shared" si="89"/>
        <v>726.17577549573173</v>
      </c>
      <c r="GR43" s="20">
        <f t="shared" si="90"/>
        <v>647.83585102834115</v>
      </c>
      <c r="GS43" s="20">
        <f t="shared" si="91"/>
        <v>757.93802160291489</v>
      </c>
      <c r="GT43" s="20">
        <f t="shared" si="92"/>
        <v>822.43998660228362</v>
      </c>
      <c r="GU43" s="20">
        <f t="shared" si="93"/>
        <v>853.81455906689359</v>
      </c>
      <c r="GV43" s="20">
        <f t="shared" si="94"/>
        <v>1003.753470325334</v>
      </c>
      <c r="GW43" s="20">
        <f t="shared" si="95"/>
        <v>1232.4753521817781</v>
      </c>
      <c r="GX43" s="20">
        <f t="shared" si="96"/>
        <v>1032.3428182260034</v>
      </c>
      <c r="GY43" s="20">
        <f t="shared" si="97"/>
        <v>1179.2941472669629</v>
      </c>
      <c r="GZ43" s="20">
        <f t="shared" si="98"/>
        <v>1396.5374743322157</v>
      </c>
      <c r="HA43" s="21">
        <f t="shared" si="99"/>
        <v>1079.9150850976046</v>
      </c>
    </row>
    <row r="44" spans="2:209" x14ac:dyDescent="0.3">
      <c r="B44" s="6">
        <v>15001</v>
      </c>
      <c r="C44" s="13" t="s">
        <v>145</v>
      </c>
      <c r="D44" s="13">
        <v>41</v>
      </c>
      <c r="E44" s="13" t="str">
        <f t="shared" si="0"/>
        <v>S</v>
      </c>
      <c r="F44" s="20">
        <f>IFERROR('POF 08-09 | despesa (SCN124)'!F43/'POF 08-09 | despesa (SCN124)'!$DB43,"")</f>
        <v>4.4846760188171474E-3</v>
      </c>
      <c r="G44" s="20">
        <f>IFERROR('POF 08-09 | despesa (SCN124)'!G43/'POF 08-09 | despesa (SCN124)'!$DB43,"")</f>
        <v>3.85957719380182E-3</v>
      </c>
      <c r="H44" s="20">
        <f>IFERROR('POF 08-09 | despesa (SCN124)'!H43/'POF 08-09 | despesa (SCN124)'!$DB43,"")</f>
        <v>3.9605803022605317E-3</v>
      </c>
      <c r="I44" s="20">
        <f>IFERROR('POF 08-09 | despesa (SCN124)'!I43/'POF 08-09 | despesa (SCN124)'!$DB43,"")</f>
        <v>4.7306977642914598E-3</v>
      </c>
      <c r="J44" s="20">
        <f>IFERROR('POF 08-09 | despesa (SCN124)'!J43/'POF 08-09 | despesa (SCN124)'!$DB43,"")</f>
        <v>4.6872583500324125E-3</v>
      </c>
      <c r="K44" s="20">
        <f>IFERROR('POF 08-09 | despesa (SCN124)'!K43/'POF 08-09 | despesa (SCN124)'!$DB43,"")</f>
        <v>4.7942085437966764E-3</v>
      </c>
      <c r="L44" s="20">
        <f>IFERROR('POF 08-09 | despesa (SCN124)'!L43/'POF 08-09 | despesa (SCN124)'!$DB43,"")</f>
        <v>6.1165555930944512E-3</v>
      </c>
      <c r="M44" s="20">
        <f>IFERROR('POF 08-09 | despesa (SCN124)'!M43/'POF 08-09 | despesa (SCN124)'!$DB43,"")</f>
        <v>5.2660228295484295E-3</v>
      </c>
      <c r="N44" s="20">
        <f>IFERROR('POF 08-09 | despesa (SCN124)'!N43/'POF 08-09 | despesa (SCN124)'!$DB43,"")</f>
        <v>5.9233995343923379E-3</v>
      </c>
      <c r="O44" s="20">
        <f>IFERROR('POF 08-09 | despesa (SCN124)'!O43/'POF 08-09 | despesa (SCN124)'!$DB43,"")</f>
        <v>4.9435889365681005E-3</v>
      </c>
      <c r="P44" s="20">
        <f>IFERROR('POF 08-09 | despesa (SCN124)'!P43/'POF 08-09 | despesa (SCN124)'!$DB43,"")</f>
        <v>5.2424143326547049E-3</v>
      </c>
      <c r="Q44" s="20">
        <f>IFERROR('POF 08-09 | despesa (SCN124)'!Q43/'POF 08-09 | despesa (SCN124)'!$DB43,"")</f>
        <v>5.4812202216489633E-3</v>
      </c>
      <c r="R44" s="20">
        <f>IFERROR('POF 08-09 | despesa (SCN124)'!R43/'POF 08-09 | despesa (SCN124)'!$DB43,"")</f>
        <v>6.3583378808909101E-3</v>
      </c>
      <c r="S44" s="20">
        <f>IFERROR('POF 08-09 | despesa (SCN124)'!S43/'POF 08-09 | despesa (SCN124)'!$DB43,"")</f>
        <v>5.4203000022466034E-3</v>
      </c>
      <c r="T44" s="20">
        <f>IFERROR('POF 08-09 | despesa (SCN124)'!T43/'POF 08-09 | despesa (SCN124)'!$DB43,"")</f>
        <v>5.6278763246220605E-3</v>
      </c>
      <c r="U44" s="20">
        <f>IFERROR('POF 08-09 | despesa (SCN124)'!U43/'POF 08-09 | despesa (SCN124)'!$DB43,"")</f>
        <v>6.4653210591343099E-3</v>
      </c>
      <c r="V44" s="20">
        <f>IFERROR('POF 08-09 | despesa (SCN124)'!V43/'POF 08-09 | despesa (SCN124)'!$DB43,"")</f>
        <v>8.0332211350513764E-3</v>
      </c>
      <c r="W44" s="20">
        <f>IFERROR('POF 08-09 | despesa (SCN124)'!W43/'POF 08-09 | despesa (SCN124)'!$DB43,"")</f>
        <v>5.5624154388580717E-3</v>
      </c>
      <c r="X44" s="20">
        <f>IFERROR('POF 08-09 | despesa (SCN124)'!X43/'POF 08-09 | despesa (SCN124)'!$DB43,"")</f>
        <v>6.5742504798046468E-3</v>
      </c>
      <c r="Y44" s="20">
        <f>IFERROR('POF 08-09 | despesa (SCN124)'!Y43/'POF 08-09 | despesa (SCN124)'!$DB43,"")</f>
        <v>7.984808887847937E-3</v>
      </c>
      <c r="Z44" s="20">
        <f>IFERROR('POF 08-09 | despesa (SCN124)'!Z43/'POF 08-09 | despesa (SCN124)'!$DB43,"")</f>
        <v>6.4387515994830764E-3</v>
      </c>
      <c r="AA44" s="20">
        <f>IFERROR('POF 08-09 | despesa (SCN124)'!AA43/'POF 08-09 | despesa (SCN124)'!$DB43,"")</f>
        <v>6.7282833794788353E-3</v>
      </c>
      <c r="AB44" s="20">
        <f>IFERROR('POF 08-09 | despesa (SCN124)'!AB43/'POF 08-09 | despesa (SCN124)'!$DB43,"")</f>
        <v>7.4518378269699363E-3</v>
      </c>
      <c r="AC44" s="20">
        <f>IFERROR('POF 08-09 | despesa (SCN124)'!AC43/'POF 08-09 | despesa (SCN124)'!$DB43,"")</f>
        <v>7.7721439916753942E-3</v>
      </c>
      <c r="AD44" s="20">
        <f>IFERROR('POF 08-09 | despesa (SCN124)'!AD43/'POF 08-09 | despesa (SCN124)'!$DB43,"")</f>
        <v>7.3617955775337595E-3</v>
      </c>
      <c r="AE44" s="20">
        <f>IFERROR('POF 08-09 | despesa (SCN124)'!AE43/'POF 08-09 | despesa (SCN124)'!$DB43,"")</f>
        <v>5.6377000369674246E-3</v>
      </c>
      <c r="AF44" s="20">
        <f>IFERROR('POF 08-09 | despesa (SCN124)'!AF43/'POF 08-09 | despesa (SCN124)'!$DB43,"")</f>
        <v>6.9057417170024322E-3</v>
      </c>
      <c r="AG44" s="20">
        <f>IFERROR('POF 08-09 | despesa (SCN124)'!AG43/'POF 08-09 | despesa (SCN124)'!$DB43,"")</f>
        <v>7.2775355565776571E-3</v>
      </c>
      <c r="AH44" s="20">
        <f>IFERROR('POF 08-09 | despesa (SCN124)'!AH43/'POF 08-09 | despesa (SCN124)'!$DB43,"")</f>
        <v>7.5154672244702996E-3</v>
      </c>
      <c r="AI44" s="20">
        <f>IFERROR('POF 08-09 | despesa (SCN124)'!AI43/'POF 08-09 | despesa (SCN124)'!$DB43,"")</f>
        <v>7.5931068776496548E-3</v>
      </c>
      <c r="AJ44" s="20">
        <f>IFERROR('POF 08-09 | despesa (SCN124)'!AJ43/'POF 08-09 | despesa (SCN124)'!$DB43,"")</f>
        <v>8.2271011859614517E-3</v>
      </c>
      <c r="AK44" s="20">
        <f>IFERROR('POF 08-09 | despesa (SCN124)'!AK43/'POF 08-09 | despesa (SCN124)'!$DB43,"")</f>
        <v>9.1684392164309899E-3</v>
      </c>
      <c r="AL44" s="20">
        <f>IFERROR('POF 08-09 | despesa (SCN124)'!AL43/'POF 08-09 | despesa (SCN124)'!$DB43,"")</f>
        <v>7.1618605871302757E-3</v>
      </c>
      <c r="AM44" s="20">
        <f>IFERROR('POF 08-09 | despesa (SCN124)'!AM43/'POF 08-09 | despesa (SCN124)'!$DB43,"")</f>
        <v>8.8654588107282811E-3</v>
      </c>
      <c r="AN44" s="20">
        <f>IFERROR('POF 08-09 | despesa (SCN124)'!AN43/'POF 08-09 | despesa (SCN124)'!$DB43,"")</f>
        <v>9.640789784554649E-3</v>
      </c>
      <c r="AO44" s="20">
        <f>IFERROR('POF 08-09 | despesa (SCN124)'!AO43/'POF 08-09 | despesa (SCN124)'!$DB43,"")</f>
        <v>7.9078802622871043E-3</v>
      </c>
      <c r="AP44" s="20">
        <f>IFERROR('POF 08-09 | despesa (SCN124)'!AP43/'POF 08-09 | despesa (SCN124)'!$DB43,"")</f>
        <v>8.2769535094611678E-3</v>
      </c>
      <c r="AQ44" s="20">
        <f>IFERROR('POF 08-09 | despesa (SCN124)'!AQ43/'POF 08-09 | despesa (SCN124)'!$DB43,"")</f>
        <v>6.6758315305329502E-3</v>
      </c>
      <c r="AR44" s="20">
        <f>IFERROR('POF 08-09 | despesa (SCN124)'!AR43/'POF 08-09 | despesa (SCN124)'!$DB43,"")</f>
        <v>7.1970056927889619E-3</v>
      </c>
      <c r="AS44" s="20">
        <f>IFERROR('POF 08-09 | despesa (SCN124)'!AS43/'POF 08-09 | despesa (SCN124)'!$DB43,"")</f>
        <v>7.8289059261578801E-3</v>
      </c>
      <c r="AT44" s="20">
        <f>IFERROR('POF 08-09 | despesa (SCN124)'!AT43/'POF 08-09 | despesa (SCN124)'!$DB43,"")</f>
        <v>7.3487506932211318E-3</v>
      </c>
      <c r="AU44" s="20">
        <f>IFERROR('POF 08-09 | despesa (SCN124)'!AU43/'POF 08-09 | despesa (SCN124)'!$DB43,"")</f>
        <v>8.1958417485734451E-3</v>
      </c>
      <c r="AV44" s="20">
        <f>IFERROR('POF 08-09 | despesa (SCN124)'!AV43/'POF 08-09 | despesa (SCN124)'!$DB43,"")</f>
        <v>7.3820296360610424E-3</v>
      </c>
      <c r="AW44" s="20">
        <f>IFERROR('POF 08-09 | despesa (SCN124)'!AW43/'POF 08-09 | despesa (SCN124)'!$DB43,"")</f>
        <v>9.3494391861327283E-3</v>
      </c>
      <c r="AX44" s="20">
        <f>IFERROR('POF 08-09 | despesa (SCN124)'!AX43/'POF 08-09 | despesa (SCN124)'!$DB43,"")</f>
        <v>7.6711687749212564E-3</v>
      </c>
      <c r="AY44" s="20">
        <f>IFERROR('POF 08-09 | despesa (SCN124)'!AY43/'POF 08-09 | despesa (SCN124)'!$DB43,"")</f>
        <v>8.7813617368404789E-3</v>
      </c>
      <c r="AZ44" s="20">
        <f>IFERROR('POF 08-09 | despesa (SCN124)'!AZ43/'POF 08-09 | despesa (SCN124)'!$DB43,"")</f>
        <v>9.1407660383380288E-3</v>
      </c>
      <c r="BA44" s="20">
        <f>IFERROR('POF 08-09 | despesa (SCN124)'!BA43/'POF 08-09 | despesa (SCN124)'!$DB43,"")</f>
        <v>7.4129574488704048E-3</v>
      </c>
      <c r="BB44" s="20">
        <f>IFERROR('POF 08-09 | despesa (SCN124)'!BB43/'POF 08-09 | despesa (SCN124)'!$DB43,"")</f>
        <v>8.4571272672249731E-3</v>
      </c>
      <c r="BC44" s="20">
        <f>IFERROR('POF 08-09 | despesa (SCN124)'!BC43/'POF 08-09 | despesa (SCN124)'!$DB43,"")</f>
        <v>9.9864310002815929E-3</v>
      </c>
      <c r="BD44" s="20">
        <f>IFERROR('POF 08-09 | despesa (SCN124)'!BD43/'POF 08-09 | despesa (SCN124)'!$DB43,"")</f>
        <v>8.5387049926593048E-3</v>
      </c>
      <c r="BE44" s="20">
        <f>IFERROR('POF 08-09 | despesa (SCN124)'!BE43/'POF 08-09 | despesa (SCN124)'!$DB43,"")</f>
        <v>7.4031695693730559E-3</v>
      </c>
      <c r="BF44" s="20">
        <f>IFERROR('POF 08-09 | despesa (SCN124)'!BF43/'POF 08-09 | despesa (SCN124)'!$DB43,"")</f>
        <v>9.7998834782176501E-3</v>
      </c>
      <c r="BG44" s="20">
        <f>IFERROR('POF 08-09 | despesa (SCN124)'!BG43/'POF 08-09 | despesa (SCN124)'!$DB43,"")</f>
        <v>1.0081477173013966E-2</v>
      </c>
      <c r="BH44" s="20">
        <f>IFERROR('POF 08-09 | despesa (SCN124)'!BH43/'POF 08-09 | despesa (SCN124)'!$DB43,"")</f>
        <v>9.9378064606281489E-3</v>
      </c>
      <c r="BI44" s="20">
        <f>IFERROR('POF 08-09 | despesa (SCN124)'!BI43/'POF 08-09 | despesa (SCN124)'!$DB43,"")</f>
        <v>1.0270835388144111E-2</v>
      </c>
      <c r="BJ44" s="20">
        <f>IFERROR('POF 08-09 | despesa (SCN124)'!BJ43/'POF 08-09 | despesa (SCN124)'!$DB43,"")</f>
        <v>9.7038358555902003E-3</v>
      </c>
      <c r="BK44" s="20">
        <f>IFERROR('POF 08-09 | despesa (SCN124)'!BK43/'POF 08-09 | despesa (SCN124)'!$DB43,"")</f>
        <v>9.0547739028446501E-3</v>
      </c>
      <c r="BL44" s="20">
        <f>IFERROR('POF 08-09 | despesa (SCN124)'!BL43/'POF 08-09 | despesa (SCN124)'!$DB43,"")</f>
        <v>1.0928944588499296E-2</v>
      </c>
      <c r="BM44" s="20">
        <f>IFERROR('POF 08-09 | despesa (SCN124)'!BM43/'POF 08-09 | despesa (SCN124)'!$DB43,"")</f>
        <v>7.7342388874338122E-3</v>
      </c>
      <c r="BN44" s="20">
        <f>IFERROR('POF 08-09 | despesa (SCN124)'!BN43/'POF 08-09 | despesa (SCN124)'!$DB43,"")</f>
        <v>9.6300029058443357E-3</v>
      </c>
      <c r="BO44" s="20">
        <f>IFERROR('POF 08-09 | despesa (SCN124)'!BO43/'POF 08-09 | despesa (SCN124)'!$DB43,"")</f>
        <v>9.2440421524839916E-3</v>
      </c>
      <c r="BP44" s="20">
        <f>IFERROR('POF 08-09 | despesa (SCN124)'!BP43/'POF 08-09 | despesa (SCN124)'!$DB43,"")</f>
        <v>9.7551685674234136E-3</v>
      </c>
      <c r="BQ44" s="20">
        <f>IFERROR('POF 08-09 | despesa (SCN124)'!BQ43/'POF 08-09 | despesa (SCN124)'!$DB43,"")</f>
        <v>9.5523625819256119E-3</v>
      </c>
      <c r="BR44" s="20">
        <f>IFERROR('POF 08-09 | despesa (SCN124)'!BR43/'POF 08-09 | despesa (SCN124)'!$DB43,"")</f>
        <v>1.0980800478501435E-2</v>
      </c>
      <c r="BS44" s="20">
        <f>IFERROR('POF 08-09 | despesa (SCN124)'!BS43/'POF 08-09 | despesa (SCN124)'!$DB43,"")</f>
        <v>9.4582364499271251E-3</v>
      </c>
      <c r="BT44" s="20">
        <f>IFERROR('POF 08-09 | despesa (SCN124)'!BT43/'POF 08-09 | despesa (SCN124)'!$DB43,"")</f>
        <v>1.1010323895316657E-2</v>
      </c>
      <c r="BU44" s="20">
        <f>IFERROR('POF 08-09 | despesa (SCN124)'!BU43/'POF 08-09 | despesa (SCN124)'!$DB43,"")</f>
        <v>1.074151649093608E-2</v>
      </c>
      <c r="BV44" s="20">
        <f>IFERROR('POF 08-09 | despesa (SCN124)'!BV43/'POF 08-09 | despesa (SCN124)'!$DB43,"")</f>
        <v>1.0863848761501722E-2</v>
      </c>
      <c r="BW44" s="20">
        <f>IFERROR('POF 08-09 | despesa (SCN124)'!BW43/'POF 08-09 | despesa (SCN124)'!$DB43,"")</f>
        <v>9.5947736318320216E-3</v>
      </c>
      <c r="BX44" s="20">
        <f>IFERROR('POF 08-09 | despesa (SCN124)'!BX43/'POF 08-09 | despesa (SCN124)'!$DB43,"")</f>
        <v>9.7401099176283572E-3</v>
      </c>
      <c r="BY44" s="20">
        <f>IFERROR('POF 08-09 | despesa (SCN124)'!BY43/'POF 08-09 | despesa (SCN124)'!$DB43,"")</f>
        <v>1.1456951613448771E-2</v>
      </c>
      <c r="BZ44" s="20">
        <f>IFERROR('POF 08-09 | despesa (SCN124)'!BZ43/'POF 08-09 | despesa (SCN124)'!$DB43,"")</f>
        <v>1.0970251511197442E-2</v>
      </c>
      <c r="CA44" s="20">
        <f>IFERROR('POF 08-09 | despesa (SCN124)'!CA43/'POF 08-09 | despesa (SCN124)'!$DB43,"")</f>
        <v>1.0713036412264529E-2</v>
      </c>
      <c r="CB44" s="20">
        <f>IFERROR('POF 08-09 | despesa (SCN124)'!CB43/'POF 08-09 | despesa (SCN124)'!$DB43,"")</f>
        <v>1.1789175927906341E-2</v>
      </c>
      <c r="CC44" s="20">
        <f>IFERROR('POF 08-09 | despesa (SCN124)'!CC43/'POF 08-09 | despesa (SCN124)'!$DB43,"")</f>
        <v>1.2025704838172111E-2</v>
      </c>
      <c r="CD44" s="20">
        <f>IFERROR('POF 08-09 | despesa (SCN124)'!CD43/'POF 08-09 | despesa (SCN124)'!$DB43,"")</f>
        <v>1.0276997146807958E-2</v>
      </c>
      <c r="CE44" s="20">
        <f>IFERROR('POF 08-09 | despesa (SCN124)'!CE43/'POF 08-09 | despesa (SCN124)'!$DB43,"")</f>
        <v>1.1814894728860385E-2</v>
      </c>
      <c r="CF44" s="20">
        <f>IFERROR('POF 08-09 | despesa (SCN124)'!CF43/'POF 08-09 | despesa (SCN124)'!$DB43,"")</f>
        <v>1.3584792937534588E-2</v>
      </c>
      <c r="CG44" s="20">
        <f>IFERROR('POF 08-09 | despesa (SCN124)'!CG43/'POF 08-09 | despesa (SCN124)'!$DB43,"")</f>
        <v>1.06725975949911E-2</v>
      </c>
      <c r="CH44" s="20">
        <f>IFERROR('POF 08-09 | despesa (SCN124)'!CH43/'POF 08-09 | despesa (SCN124)'!$DB43,"")</f>
        <v>1.3157157158786226E-2</v>
      </c>
      <c r="CI44" s="20">
        <f>IFERROR('POF 08-09 | despesa (SCN124)'!CI43/'POF 08-09 | despesa (SCN124)'!$DB43,"")</f>
        <v>1.1455900841348543E-2</v>
      </c>
      <c r="CJ44" s="20">
        <f>IFERROR('POF 08-09 | despesa (SCN124)'!CJ43/'POF 08-09 | despesa (SCN124)'!$DB43,"")</f>
        <v>1.31792141846262E-2</v>
      </c>
      <c r="CK44" s="20">
        <f>IFERROR('POF 08-09 | despesa (SCN124)'!CK43/'POF 08-09 | despesa (SCN124)'!$DB43,"")</f>
        <v>1.4340769037982357E-2</v>
      </c>
      <c r="CL44" s="20">
        <f>IFERROR('POF 08-09 | despesa (SCN124)'!CL43/'POF 08-09 | despesa (SCN124)'!$DB43,"")</f>
        <v>1.3457546309149455E-2</v>
      </c>
      <c r="CM44" s="20">
        <f>IFERROR('POF 08-09 | despesa (SCN124)'!CM43/'POF 08-09 | despesa (SCN124)'!$DB43,"")</f>
        <v>1.3900838874830871E-2</v>
      </c>
      <c r="CN44" s="20">
        <f>IFERROR('POF 08-09 | despesa (SCN124)'!CN43/'POF 08-09 | despesa (SCN124)'!$DB43,"")</f>
        <v>1.4078925349562319E-2</v>
      </c>
      <c r="CO44" s="20">
        <f>IFERROR('POF 08-09 | despesa (SCN124)'!CO43/'POF 08-09 | despesa (SCN124)'!$DB43,"")</f>
        <v>1.5049041113987678E-2</v>
      </c>
      <c r="CP44" s="20">
        <f>IFERROR('POF 08-09 | despesa (SCN124)'!CP43/'POF 08-09 | despesa (SCN124)'!$DB43,"")</f>
        <v>1.4389933622496224E-2</v>
      </c>
      <c r="CQ44" s="20">
        <f>IFERROR('POF 08-09 | despesa (SCN124)'!CQ43/'POF 08-09 | despesa (SCN124)'!$DB43,"")</f>
        <v>1.2893756317140532E-2</v>
      </c>
      <c r="CR44" s="20">
        <f>IFERROR('POF 08-09 | despesa (SCN124)'!CR43/'POF 08-09 | despesa (SCN124)'!$DB43,"")</f>
        <v>1.3861298772605434E-2</v>
      </c>
      <c r="CS44" s="20">
        <f>IFERROR('POF 08-09 | despesa (SCN124)'!CS43/'POF 08-09 | despesa (SCN124)'!$DB43,"")</f>
        <v>1.6004588154062211E-2</v>
      </c>
      <c r="CT44" s="20">
        <f>IFERROR('POF 08-09 | despesa (SCN124)'!CT43/'POF 08-09 | despesa (SCN124)'!$DB43,"")</f>
        <v>1.5535102359564483E-2</v>
      </c>
      <c r="CU44" s="20">
        <f>IFERROR('POF 08-09 | despesa (SCN124)'!CU43/'POF 08-09 | despesa (SCN124)'!$DB43,"")</f>
        <v>1.667690953916242E-2</v>
      </c>
      <c r="CV44" s="20">
        <f>IFERROR('POF 08-09 | despesa (SCN124)'!CV43/'POF 08-09 | despesa (SCN124)'!$DB43,"")</f>
        <v>1.9200012163964924E-2</v>
      </c>
      <c r="CW44" s="20">
        <f>IFERROR('POF 08-09 | despesa (SCN124)'!CW43/'POF 08-09 | despesa (SCN124)'!$DB43,"")</f>
        <v>1.7886782346868618E-2</v>
      </c>
      <c r="CX44" s="20">
        <f>IFERROR('POF 08-09 | despesa (SCN124)'!CX43/'POF 08-09 | despesa (SCN124)'!$DB43,"")</f>
        <v>1.6600178292812427E-2</v>
      </c>
      <c r="CY44" s="20">
        <f>IFERROR('POF 08-09 | despesa (SCN124)'!CY43/'POF 08-09 | despesa (SCN124)'!$DB43,"")</f>
        <v>2.0526842822306917E-2</v>
      </c>
      <c r="CZ44" s="20">
        <f>IFERROR('POF 08-09 | despesa (SCN124)'!CZ43/'POF 08-09 | despesa (SCN124)'!$DB43,"")</f>
        <v>2.8170125837211662E-2</v>
      </c>
      <c r="DA44" s="20">
        <f>IFERROR('POF 08-09 | despesa (SCN124)'!DA43/'POF 08-09 | despesa (SCN124)'!$DB43,"")</f>
        <v>4.543062340695201E-2</v>
      </c>
      <c r="DB44" s="21">
        <f>IFERROR('POF 08-09 | despesa (SCN124)'!DB43/'POF 08-09 | despesa (SCN124)'!$DB43,"")</f>
        <v>1</v>
      </c>
      <c r="DD44" s="26">
        <v>23238</v>
      </c>
      <c r="DF44" s="34">
        <f t="shared" si="100"/>
        <v>104.21490132527288</v>
      </c>
      <c r="DG44" s="20">
        <f t="shared" si="1"/>
        <v>89.688854829566694</v>
      </c>
      <c r="DH44" s="20">
        <f t="shared" si="2"/>
        <v>92.035965063930234</v>
      </c>
      <c r="DI44" s="20">
        <f t="shared" si="3"/>
        <v>109.93195464660495</v>
      </c>
      <c r="DJ44" s="20">
        <f t="shared" si="4"/>
        <v>108.92250953805321</v>
      </c>
      <c r="DK44" s="20">
        <f t="shared" si="5"/>
        <v>111.40781814074717</v>
      </c>
      <c r="DL44" s="20">
        <f t="shared" si="6"/>
        <v>142.13651887232885</v>
      </c>
      <c r="DM44" s="20">
        <f t="shared" si="7"/>
        <v>122.3718385130464</v>
      </c>
      <c r="DN44" s="20">
        <f t="shared" si="8"/>
        <v>137.64795838020916</v>
      </c>
      <c r="DO44" s="20">
        <f t="shared" si="9"/>
        <v>114.87911970796952</v>
      </c>
      <c r="DP44" s="20">
        <f t="shared" si="10"/>
        <v>121.82322426223003</v>
      </c>
      <c r="DQ44" s="20">
        <f t="shared" si="11"/>
        <v>127.37259551067861</v>
      </c>
      <c r="DR44" s="20">
        <f t="shared" si="12"/>
        <v>147.75505567614297</v>
      </c>
      <c r="DS44" s="20">
        <f t="shared" si="13"/>
        <v>125.95693145220658</v>
      </c>
      <c r="DT44" s="20">
        <f t="shared" si="14"/>
        <v>130.78059003156744</v>
      </c>
      <c r="DU44" s="20">
        <f t="shared" si="15"/>
        <v>150.2411307721631</v>
      </c>
      <c r="DV44" s="20">
        <f t="shared" si="16"/>
        <v>186.67599273632388</v>
      </c>
      <c r="DW44" s="20">
        <f t="shared" si="17"/>
        <v>129.25940996818386</v>
      </c>
      <c r="DX44" s="20">
        <f t="shared" si="18"/>
        <v>152.77243264970039</v>
      </c>
      <c r="DY44" s="20">
        <f t="shared" si="19"/>
        <v>185.55098893581035</v>
      </c>
      <c r="DZ44" s="20">
        <f t="shared" si="20"/>
        <v>149.62370966878774</v>
      </c>
      <c r="EA44" s="20">
        <f t="shared" si="21"/>
        <v>156.35184917232917</v>
      </c>
      <c r="EB44" s="20">
        <f t="shared" si="22"/>
        <v>173.16580742312738</v>
      </c>
      <c r="EC44" s="20">
        <f t="shared" si="23"/>
        <v>180.6090820785528</v>
      </c>
      <c r="ED44" s="20">
        <f t="shared" si="24"/>
        <v>171.0734056307295</v>
      </c>
      <c r="EE44" s="20">
        <f t="shared" si="25"/>
        <v>131.008873459049</v>
      </c>
      <c r="EF44" s="20">
        <f t="shared" si="26"/>
        <v>160.47562601970253</v>
      </c>
      <c r="EG44" s="20">
        <f t="shared" si="27"/>
        <v>169.1153712637516</v>
      </c>
      <c r="EH44" s="20">
        <f t="shared" si="28"/>
        <v>174.64442736224083</v>
      </c>
      <c r="EI44" s="20">
        <f t="shared" si="29"/>
        <v>176.44861762282267</v>
      </c>
      <c r="EJ44" s="20">
        <f t="shared" si="30"/>
        <v>191.18137735937222</v>
      </c>
      <c r="EK44" s="20">
        <f t="shared" si="31"/>
        <v>213.05619051142335</v>
      </c>
      <c r="EL44" s="20">
        <f t="shared" si="32"/>
        <v>166.42731632373335</v>
      </c>
      <c r="EM44" s="20">
        <f t="shared" si="33"/>
        <v>206.0155318437038</v>
      </c>
      <c r="EN44" s="20">
        <f t="shared" si="34"/>
        <v>224.03267301348095</v>
      </c>
      <c r="EO44" s="20">
        <f t="shared" si="35"/>
        <v>183.76332153502773</v>
      </c>
      <c r="EP44" s="20">
        <f t="shared" si="36"/>
        <v>192.33984565285863</v>
      </c>
      <c r="EQ44" s="20">
        <f t="shared" si="37"/>
        <v>155.1329731065247</v>
      </c>
      <c r="ER44" s="20">
        <f t="shared" si="38"/>
        <v>167.2440182890299</v>
      </c>
      <c r="ES44" s="20">
        <f t="shared" si="39"/>
        <v>181.92811591205682</v>
      </c>
      <c r="ET44" s="20">
        <f t="shared" si="40"/>
        <v>170.77026860907267</v>
      </c>
      <c r="EU44" s="20">
        <f t="shared" si="41"/>
        <v>190.45497055334971</v>
      </c>
      <c r="EV44" s="20">
        <f t="shared" si="42"/>
        <v>171.54360468278651</v>
      </c>
      <c r="EW44" s="20">
        <f t="shared" si="43"/>
        <v>217.26226780735234</v>
      </c>
      <c r="EX44" s="20">
        <f t="shared" si="44"/>
        <v>178.26261999162017</v>
      </c>
      <c r="EY44" s="20">
        <f t="shared" si="45"/>
        <v>204.06128404069904</v>
      </c>
      <c r="EZ44" s="20">
        <f t="shared" si="46"/>
        <v>212.41312119889912</v>
      </c>
      <c r="FA44" s="20">
        <f t="shared" si="47"/>
        <v>172.26230519685046</v>
      </c>
      <c r="FB44" s="20">
        <f t="shared" si="48"/>
        <v>196.52672343577393</v>
      </c>
      <c r="FC44" s="20">
        <f t="shared" si="49"/>
        <v>232.06468358454364</v>
      </c>
      <c r="FD44" s="20">
        <f t="shared" si="50"/>
        <v>198.42242661941694</v>
      </c>
      <c r="FE44" s="20">
        <f t="shared" si="51"/>
        <v>172.03485445309107</v>
      </c>
      <c r="FF44" s="20">
        <f t="shared" si="52"/>
        <v>227.72969226682176</v>
      </c>
      <c r="FG44" s="20">
        <f t="shared" si="53"/>
        <v>234.27336654649855</v>
      </c>
      <c r="FH44" s="20">
        <f t="shared" si="54"/>
        <v>230.93474653207693</v>
      </c>
      <c r="FI44" s="20">
        <f t="shared" si="55"/>
        <v>238.67367274969286</v>
      </c>
      <c r="FJ44" s="20">
        <f t="shared" si="56"/>
        <v>225.49773761220507</v>
      </c>
      <c r="FK44" s="20">
        <f t="shared" si="57"/>
        <v>210.41483595430398</v>
      </c>
      <c r="FL44" s="20">
        <f t="shared" si="58"/>
        <v>253.96681434754663</v>
      </c>
      <c r="FM44" s="20">
        <f t="shared" si="59"/>
        <v>179.72824326618692</v>
      </c>
      <c r="FN44" s="20">
        <f t="shared" si="60"/>
        <v>223.78200752601066</v>
      </c>
      <c r="FO44" s="20">
        <f t="shared" si="61"/>
        <v>214.81305153942299</v>
      </c>
      <c r="FP44" s="20">
        <f t="shared" si="62"/>
        <v>226.6906071697853</v>
      </c>
      <c r="FQ44" s="20">
        <f t="shared" si="63"/>
        <v>221.97780167878736</v>
      </c>
      <c r="FR44" s="20">
        <f t="shared" si="64"/>
        <v>255.17184151941635</v>
      </c>
      <c r="FS44" s="20">
        <f t="shared" si="65"/>
        <v>219.79049862340653</v>
      </c>
      <c r="FT44" s="20">
        <f t="shared" si="66"/>
        <v>255.85790667936845</v>
      </c>
      <c r="FU44" s="20">
        <f t="shared" si="67"/>
        <v>249.61136021637262</v>
      </c>
      <c r="FV44" s="20">
        <f t="shared" si="68"/>
        <v>252.45411751977701</v>
      </c>
      <c r="FW44" s="20">
        <f t="shared" si="69"/>
        <v>222.96334965651252</v>
      </c>
      <c r="FX44" s="20">
        <f t="shared" si="70"/>
        <v>226.34067426584775</v>
      </c>
      <c r="FY44" s="20">
        <f t="shared" si="71"/>
        <v>266.23664159332253</v>
      </c>
      <c r="FZ44" s="20">
        <f t="shared" si="72"/>
        <v>254.92670461720616</v>
      </c>
      <c r="GA44" s="20">
        <f t="shared" si="73"/>
        <v>248.94954014820311</v>
      </c>
      <c r="GB44" s="20">
        <f t="shared" si="74"/>
        <v>273.95687021268753</v>
      </c>
      <c r="GC44" s="20">
        <f t="shared" si="75"/>
        <v>279.45332902944352</v>
      </c>
      <c r="GD44" s="20">
        <f t="shared" si="76"/>
        <v>238.81685969752331</v>
      </c>
      <c r="GE44" s="20">
        <f t="shared" si="77"/>
        <v>274.55452370925764</v>
      </c>
      <c r="GF44" s="20">
        <f t="shared" si="78"/>
        <v>315.68341828242876</v>
      </c>
      <c r="GG44" s="20">
        <f t="shared" si="79"/>
        <v>248.00982291240319</v>
      </c>
      <c r="GH44" s="20">
        <f t="shared" si="80"/>
        <v>305.74601805587434</v>
      </c>
      <c r="GI44" s="20">
        <f t="shared" si="81"/>
        <v>266.21222375125745</v>
      </c>
      <c r="GJ44" s="20">
        <f t="shared" si="82"/>
        <v>306.2585792223436</v>
      </c>
      <c r="GK44" s="20">
        <f t="shared" si="83"/>
        <v>333.25079090463402</v>
      </c>
      <c r="GL44" s="20">
        <f t="shared" si="84"/>
        <v>312.72646113201506</v>
      </c>
      <c r="GM44" s="20">
        <f t="shared" si="85"/>
        <v>323.02769377331981</v>
      </c>
      <c r="GN44" s="20">
        <f t="shared" si="86"/>
        <v>327.16606727312916</v>
      </c>
      <c r="GO44" s="20">
        <f t="shared" si="87"/>
        <v>349.70961740684567</v>
      </c>
      <c r="GP44" s="20">
        <f t="shared" si="88"/>
        <v>334.39327751956722</v>
      </c>
      <c r="GQ44" s="20">
        <f t="shared" si="89"/>
        <v>299.62510929771167</v>
      </c>
      <c r="GR44" s="20">
        <f t="shared" si="90"/>
        <v>322.10886087780506</v>
      </c>
      <c r="GS44" s="20">
        <f t="shared" si="91"/>
        <v>371.91461952409765</v>
      </c>
      <c r="GT44" s="20">
        <f t="shared" si="92"/>
        <v>361.00470863155942</v>
      </c>
      <c r="GU44" s="20">
        <f t="shared" si="93"/>
        <v>387.53802387105628</v>
      </c>
      <c r="GV44" s="20">
        <f t="shared" si="94"/>
        <v>446.16988266621689</v>
      </c>
      <c r="GW44" s="20">
        <f t="shared" si="95"/>
        <v>415.65304817653293</v>
      </c>
      <c r="GX44" s="20">
        <f t="shared" si="96"/>
        <v>385.75494316837518</v>
      </c>
      <c r="GY44" s="20">
        <f t="shared" si="97"/>
        <v>477.00277350476813</v>
      </c>
      <c r="GZ44" s="20">
        <f t="shared" si="98"/>
        <v>654.61738420512461</v>
      </c>
      <c r="HA44" s="21">
        <f t="shared" si="99"/>
        <v>1055.7168267307509</v>
      </c>
    </row>
    <row r="45" spans="2:209" x14ac:dyDescent="0.3">
      <c r="B45" s="6">
        <v>16001</v>
      </c>
      <c r="C45" s="13" t="s">
        <v>146</v>
      </c>
      <c r="D45" s="13">
        <v>42</v>
      </c>
      <c r="E45" s="13" t="str">
        <f t="shared" si="0"/>
        <v>S</v>
      </c>
      <c r="F45" s="20">
        <f>IFERROR('POF 08-09 | despesa (SCN124)'!F44/'POF 08-09 | despesa (SCN124)'!$DB44,"")</f>
        <v>2.5020971482952487E-2</v>
      </c>
      <c r="G45" s="20">
        <f>IFERROR('POF 08-09 | despesa (SCN124)'!G44/'POF 08-09 | despesa (SCN124)'!$DB44,"")</f>
        <v>4.9447677474213862E-3</v>
      </c>
      <c r="H45" s="20">
        <f>IFERROR('POF 08-09 | despesa (SCN124)'!H44/'POF 08-09 | despesa (SCN124)'!$DB44,"")</f>
        <v>9.4748541701121535E-4</v>
      </c>
      <c r="I45" s="20">
        <f>IFERROR('POF 08-09 | despesa (SCN124)'!I44/'POF 08-09 | despesa (SCN124)'!$DB44,"")</f>
        <v>2.7458072455250459E-3</v>
      </c>
      <c r="J45" s="20">
        <f>IFERROR('POF 08-09 | despesa (SCN124)'!J44/'POF 08-09 | despesa (SCN124)'!$DB44,"")</f>
        <v>1.5755552071945783E-3</v>
      </c>
      <c r="K45" s="20">
        <f>IFERROR('POF 08-09 | despesa (SCN124)'!K44/'POF 08-09 | despesa (SCN124)'!$DB44,"")</f>
        <v>7.2294345910804466E-3</v>
      </c>
      <c r="L45" s="20">
        <f>IFERROR('POF 08-09 | despesa (SCN124)'!L44/'POF 08-09 | despesa (SCN124)'!$DB44,"")</f>
        <v>4.7839382036137237E-3</v>
      </c>
      <c r="M45" s="20">
        <f>IFERROR('POF 08-09 | despesa (SCN124)'!M44/'POF 08-09 | despesa (SCN124)'!$DB44,"")</f>
        <v>1.9583648033183361E-2</v>
      </c>
      <c r="N45" s="20">
        <f>IFERROR('POF 08-09 | despesa (SCN124)'!N44/'POF 08-09 | despesa (SCN124)'!$DB44,"")</f>
        <v>3.7823620528957907E-3</v>
      </c>
      <c r="O45" s="20">
        <f>IFERROR('POF 08-09 | despesa (SCN124)'!O44/'POF 08-09 | despesa (SCN124)'!$DB44,"")</f>
        <v>2.3686322821188628E-3</v>
      </c>
      <c r="P45" s="20">
        <f>IFERROR('POF 08-09 | despesa (SCN124)'!P44/'POF 08-09 | despesa (SCN124)'!$DB44,"")</f>
        <v>6.755237866639013E-3</v>
      </c>
      <c r="Q45" s="20">
        <f>IFERROR('POF 08-09 | despesa (SCN124)'!Q44/'POF 08-09 | despesa (SCN124)'!$DB44,"")</f>
        <v>1.2916109538991143E-3</v>
      </c>
      <c r="R45" s="20">
        <f>IFERROR('POF 08-09 | despesa (SCN124)'!R44/'POF 08-09 | despesa (SCN124)'!$DB44,"")</f>
        <v>2.053548693008288E-3</v>
      </c>
      <c r="S45" s="20">
        <f>IFERROR('POF 08-09 | despesa (SCN124)'!S44/'POF 08-09 | despesa (SCN124)'!$DB44,"")</f>
        <v>1.6863611918100903E-3</v>
      </c>
      <c r="T45" s="20">
        <f>IFERROR('POF 08-09 | despesa (SCN124)'!T44/'POF 08-09 | despesa (SCN124)'!$DB44,"")</f>
        <v>1.9075800308914841E-3</v>
      </c>
      <c r="U45" s="20">
        <f>IFERROR('POF 08-09 | despesa (SCN124)'!U44/'POF 08-09 | despesa (SCN124)'!$DB44,"")</f>
        <v>6.0204785159107396E-3</v>
      </c>
      <c r="V45" s="20">
        <f>IFERROR('POF 08-09 | despesa (SCN124)'!V44/'POF 08-09 | despesa (SCN124)'!$DB44,"")</f>
        <v>1.0172096790869721E-2</v>
      </c>
      <c r="W45" s="20">
        <f>IFERROR('POF 08-09 | despesa (SCN124)'!W44/'POF 08-09 | despesa (SCN124)'!$DB44,"")</f>
        <v>4.5407317686434696E-2</v>
      </c>
      <c r="X45" s="20">
        <f>IFERROR('POF 08-09 | despesa (SCN124)'!X44/'POF 08-09 | despesa (SCN124)'!$DB44,"")</f>
        <v>9.1311129607772549E-3</v>
      </c>
      <c r="Y45" s="20">
        <f>IFERROR('POF 08-09 | despesa (SCN124)'!Y44/'POF 08-09 | despesa (SCN124)'!$DB44,"")</f>
        <v>3.5783382407517106E-3</v>
      </c>
      <c r="Z45" s="20">
        <f>IFERROR('POF 08-09 | despesa (SCN124)'!Z44/'POF 08-09 | despesa (SCN124)'!$DB44,"")</f>
        <v>9.5491349121819575E-3</v>
      </c>
      <c r="AA45" s="20">
        <f>IFERROR('POF 08-09 | despesa (SCN124)'!AA44/'POF 08-09 | despesa (SCN124)'!$DB44,"")</f>
        <v>1.9314605453436033E-3</v>
      </c>
      <c r="AB45" s="20">
        <f>IFERROR('POF 08-09 | despesa (SCN124)'!AB44/'POF 08-09 | despesa (SCN124)'!$DB44,"")</f>
        <v>3.5938925429065483E-3</v>
      </c>
      <c r="AC45" s="20">
        <f>IFERROR('POF 08-09 | despesa (SCN124)'!AC44/'POF 08-09 | despesa (SCN124)'!$DB44,"")</f>
        <v>2.7334160795603009E-3</v>
      </c>
      <c r="AD45" s="20">
        <f>IFERROR('POF 08-09 | despesa (SCN124)'!AD44/'POF 08-09 | despesa (SCN124)'!$DB44,"")</f>
        <v>7.1791198785748061E-3</v>
      </c>
      <c r="AE45" s="20">
        <f>IFERROR('POF 08-09 | despesa (SCN124)'!AE44/'POF 08-09 | despesa (SCN124)'!$DB44,"")</f>
        <v>3.89660062120732E-3</v>
      </c>
      <c r="AF45" s="20">
        <f>IFERROR('POF 08-09 | despesa (SCN124)'!AF44/'POF 08-09 | despesa (SCN124)'!$DB44,"")</f>
        <v>2.6242099306566734E-3</v>
      </c>
      <c r="AG45" s="20">
        <f>IFERROR('POF 08-09 | despesa (SCN124)'!AG44/'POF 08-09 | despesa (SCN124)'!$DB44,"")</f>
        <v>3.2965351347412544E-3</v>
      </c>
      <c r="AH45" s="20">
        <f>IFERROR('POF 08-09 | despesa (SCN124)'!AH44/'POF 08-09 | despesa (SCN124)'!$DB44,"")</f>
        <v>7.0066212187363123E-3</v>
      </c>
      <c r="AI45" s="20">
        <f>IFERROR('POF 08-09 | despesa (SCN124)'!AI44/'POF 08-09 | despesa (SCN124)'!$DB44,"")</f>
        <v>1.1226180621819421E-2</v>
      </c>
      <c r="AJ45" s="20">
        <f>IFERROR('POF 08-09 | despesa (SCN124)'!AJ44/'POF 08-09 | despesa (SCN124)'!$DB44,"")</f>
        <v>1.4956523844754054E-3</v>
      </c>
      <c r="AK45" s="20">
        <f>IFERROR('POF 08-09 | despesa (SCN124)'!AK44/'POF 08-09 | despesa (SCN124)'!$DB44,"")</f>
        <v>1.3573612477109018E-3</v>
      </c>
      <c r="AL45" s="20">
        <f>IFERROR('POF 08-09 | despesa (SCN124)'!AL44/'POF 08-09 | despesa (SCN124)'!$DB44,"")</f>
        <v>3.0735296586998696E-3</v>
      </c>
      <c r="AM45" s="20">
        <f>IFERROR('POF 08-09 | despesa (SCN124)'!AM44/'POF 08-09 | despesa (SCN124)'!$DB44,"")</f>
        <v>3.529805975140396E-3</v>
      </c>
      <c r="AN45" s="20">
        <f>IFERROR('POF 08-09 | despesa (SCN124)'!AN44/'POF 08-09 | despesa (SCN124)'!$DB44,"")</f>
        <v>2.5790666795486058E-3</v>
      </c>
      <c r="AO45" s="20">
        <f>IFERROR('POF 08-09 | despesa (SCN124)'!AO44/'POF 08-09 | despesa (SCN124)'!$DB44,"")</f>
        <v>6.2782522725772765E-3</v>
      </c>
      <c r="AP45" s="20">
        <f>IFERROR('POF 08-09 | despesa (SCN124)'!AP44/'POF 08-09 | despesa (SCN124)'!$DB44,"")</f>
        <v>5.7807045675778252E-3</v>
      </c>
      <c r="AQ45" s="20">
        <f>IFERROR('POF 08-09 | despesa (SCN124)'!AQ44/'POF 08-09 | despesa (SCN124)'!$DB44,"")</f>
        <v>1.5935036875471507E-3</v>
      </c>
      <c r="AR45" s="20">
        <f>IFERROR('POF 08-09 | despesa (SCN124)'!AR44/'POF 08-09 | despesa (SCN124)'!$DB44,"")</f>
        <v>2.3066989146383523E-3</v>
      </c>
      <c r="AS45" s="20">
        <f>IFERROR('POF 08-09 | despesa (SCN124)'!AS44/'POF 08-09 | despesa (SCN124)'!$DB44,"")</f>
        <v>3.7938244486355843E-3</v>
      </c>
      <c r="AT45" s="20">
        <f>IFERROR('POF 08-09 | despesa (SCN124)'!AT44/'POF 08-09 | despesa (SCN124)'!$DB44,"")</f>
        <v>4.1543337412223262E-3</v>
      </c>
      <c r="AU45" s="20">
        <f>IFERROR('POF 08-09 | despesa (SCN124)'!AU44/'POF 08-09 | despesa (SCN124)'!$DB44,"")</f>
        <v>3.6586566813248574E-3</v>
      </c>
      <c r="AV45" s="20">
        <f>IFERROR('POF 08-09 | despesa (SCN124)'!AV44/'POF 08-09 | despesa (SCN124)'!$DB44,"")</f>
        <v>2.0446973370438024E-2</v>
      </c>
      <c r="AW45" s="20">
        <f>IFERROR('POF 08-09 | despesa (SCN124)'!AW44/'POF 08-09 | despesa (SCN124)'!$DB44,"")</f>
        <v>2.7739502422087538E-3</v>
      </c>
      <c r="AX45" s="20">
        <f>IFERROR('POF 08-09 | despesa (SCN124)'!AX44/'POF 08-09 | despesa (SCN124)'!$DB44,"")</f>
        <v>3.2868751898906631E-2</v>
      </c>
      <c r="AY45" s="20">
        <f>IFERROR('POF 08-09 | despesa (SCN124)'!AY44/'POF 08-09 | despesa (SCN124)'!$DB44,"")</f>
        <v>1.9665944772057995E-3</v>
      </c>
      <c r="AZ45" s="20">
        <f>IFERROR('POF 08-09 | despesa (SCN124)'!AZ44/'POF 08-09 | despesa (SCN124)'!$DB44,"")</f>
        <v>1.3260226263635218E-2</v>
      </c>
      <c r="BA45" s="20">
        <f>IFERROR('POF 08-09 | despesa (SCN124)'!BA44/'POF 08-09 | despesa (SCN124)'!$DB44,"")</f>
        <v>2.6228094297304117E-3</v>
      </c>
      <c r="BB45" s="20">
        <f>IFERROR('POF 08-09 | despesa (SCN124)'!BB44/'POF 08-09 | despesa (SCN124)'!$DB44,"")</f>
        <v>5.2828278525166757E-3</v>
      </c>
      <c r="BC45" s="20">
        <f>IFERROR('POF 08-09 | despesa (SCN124)'!BC44/'POF 08-09 | despesa (SCN124)'!$DB44,"")</f>
        <v>1.0302483542881645E-2</v>
      </c>
      <c r="BD45" s="20">
        <f>IFERROR('POF 08-09 | despesa (SCN124)'!BD44/'POF 08-09 | despesa (SCN124)'!$DB44,"")</f>
        <v>3.2783999386945379E-3</v>
      </c>
      <c r="BE45" s="20">
        <f>IFERROR('POF 08-09 | despesa (SCN124)'!BE44/'POF 08-09 | despesa (SCN124)'!$DB44,"")</f>
        <v>2.6141276814964148E-3</v>
      </c>
      <c r="BF45" s="20">
        <f>IFERROR('POF 08-09 | despesa (SCN124)'!BF44/'POF 08-09 | despesa (SCN124)'!$DB44,"")</f>
        <v>2.3753631287550737E-2</v>
      </c>
      <c r="BG45" s="20">
        <f>IFERROR('POF 08-09 | despesa (SCN124)'!BG44/'POF 08-09 | despesa (SCN124)'!$DB44,"")</f>
        <v>2.6542006025641069E-3</v>
      </c>
      <c r="BH45" s="20">
        <f>IFERROR('POF 08-09 | despesa (SCN124)'!BH44/'POF 08-09 | despesa (SCN124)'!$DB44,"")</f>
        <v>9.6106331584705767E-4</v>
      </c>
      <c r="BI45" s="20">
        <f>IFERROR('POF 08-09 | despesa (SCN124)'!BI44/'POF 08-09 | despesa (SCN124)'!$DB44,"")</f>
        <v>5.5055772197100524E-3</v>
      </c>
      <c r="BJ45" s="20">
        <f>IFERROR('POF 08-09 | despesa (SCN124)'!BJ44/'POF 08-09 | despesa (SCN124)'!$DB44,"")</f>
        <v>6.0989502325980325E-3</v>
      </c>
      <c r="BK45" s="20">
        <f>IFERROR('POF 08-09 | despesa (SCN124)'!BK44/'POF 08-09 | despesa (SCN124)'!$DB44,"")</f>
        <v>4.5670384031347069E-3</v>
      </c>
      <c r="BL45" s="20">
        <f>IFERROR('POF 08-09 | despesa (SCN124)'!BL44/'POF 08-09 | despesa (SCN124)'!$DB44,"")</f>
        <v>8.1380115674592956E-4</v>
      </c>
      <c r="BM45" s="20">
        <f>IFERROR('POF 08-09 | despesa (SCN124)'!BM44/'POF 08-09 | despesa (SCN124)'!$DB44,"")</f>
        <v>1.8047292785208259E-3</v>
      </c>
      <c r="BN45" s="20">
        <f>IFERROR('POF 08-09 | despesa (SCN124)'!BN44/'POF 08-09 | despesa (SCN124)'!$DB44,"")</f>
        <v>5.3682495578422536E-3</v>
      </c>
      <c r="BO45" s="20">
        <f>IFERROR('POF 08-09 | despesa (SCN124)'!BO44/'POF 08-09 | despesa (SCN124)'!$DB44,"")</f>
        <v>2.3944087270641044E-3</v>
      </c>
      <c r="BP45" s="20">
        <f>IFERROR('POF 08-09 | despesa (SCN124)'!BP44/'POF 08-09 | despesa (SCN124)'!$DB44,"")</f>
        <v>6.6685851312676524E-3</v>
      </c>
      <c r="BQ45" s="20">
        <f>IFERROR('POF 08-09 | despesa (SCN124)'!BQ44/'POF 08-09 | despesa (SCN124)'!$DB44,"")</f>
        <v>1.690002006625444E-3</v>
      </c>
      <c r="BR45" s="20">
        <f>IFERROR('POF 08-09 | despesa (SCN124)'!BR44/'POF 08-09 | despesa (SCN124)'!$DB44,"")</f>
        <v>4.9038267319840134E-3</v>
      </c>
      <c r="BS45" s="20">
        <f>IFERROR('POF 08-09 | despesa (SCN124)'!BS44/'POF 08-09 | despesa (SCN124)'!$DB44,"")</f>
        <v>5.7418309603231403E-3</v>
      </c>
      <c r="BT45" s="20">
        <f>IFERROR('POF 08-09 | despesa (SCN124)'!BT44/'POF 08-09 | despesa (SCN124)'!$DB44,"")</f>
        <v>2.780449480162905E-3</v>
      </c>
      <c r="BU45" s="20">
        <f>IFERROR('POF 08-09 | despesa (SCN124)'!BU44/'POF 08-09 | despesa (SCN124)'!$DB44,"")</f>
        <v>3.6156950425766405E-3</v>
      </c>
      <c r="BV45" s="20">
        <f>IFERROR('POF 08-09 | despesa (SCN124)'!BV44/'POF 08-09 | despesa (SCN124)'!$DB44,"")</f>
        <v>2.226029174403894E-2</v>
      </c>
      <c r="BW45" s="20">
        <f>IFERROR('POF 08-09 | despesa (SCN124)'!BW44/'POF 08-09 | despesa (SCN124)'!$DB44,"")</f>
        <v>4.3125008088641783E-3</v>
      </c>
      <c r="BX45" s="20">
        <f>IFERROR('POF 08-09 | despesa (SCN124)'!BX44/'POF 08-09 | despesa (SCN124)'!$DB44,"")</f>
        <v>2.7774306521652706E-2</v>
      </c>
      <c r="BY45" s="20">
        <f>IFERROR('POF 08-09 | despesa (SCN124)'!BY44/'POF 08-09 | despesa (SCN124)'!$DB44,"")</f>
        <v>4.1965924319923888E-3</v>
      </c>
      <c r="BZ45" s="20">
        <f>IFERROR('POF 08-09 | despesa (SCN124)'!BZ44/'POF 08-09 | despesa (SCN124)'!$DB44,"")</f>
        <v>7.6450296518570096E-3</v>
      </c>
      <c r="CA45" s="20">
        <f>IFERROR('POF 08-09 | despesa (SCN124)'!CA44/'POF 08-09 | despesa (SCN124)'!$DB44,"")</f>
        <v>6.1439410114522454E-3</v>
      </c>
      <c r="CB45" s="20">
        <f>IFERROR('POF 08-09 | despesa (SCN124)'!CB44/'POF 08-09 | despesa (SCN124)'!$DB44,"")</f>
        <v>3.9546859168975955E-3</v>
      </c>
      <c r="CC45" s="20">
        <f>IFERROR('POF 08-09 | despesa (SCN124)'!CC44/'POF 08-09 | despesa (SCN124)'!$DB44,"")</f>
        <v>5.955334138275324E-3</v>
      </c>
      <c r="CD45" s="20">
        <f>IFERROR('POF 08-09 | despesa (SCN124)'!CD44/'POF 08-09 | despesa (SCN124)'!$DB44,"")</f>
        <v>3.8546670050922257E-3</v>
      </c>
      <c r="CE45" s="20">
        <f>IFERROR('POF 08-09 | despesa (SCN124)'!CE44/'POF 08-09 | despesa (SCN124)'!$DB44,"")</f>
        <v>8.7947300393547978E-3</v>
      </c>
      <c r="CF45" s="20">
        <f>IFERROR('POF 08-09 | despesa (SCN124)'!CF44/'POF 08-09 | despesa (SCN124)'!$DB44,"")</f>
        <v>6.6250845950925384E-3</v>
      </c>
      <c r="CG45" s="20">
        <f>IFERROR('POF 08-09 | despesa (SCN124)'!CG44/'POF 08-09 | despesa (SCN124)'!$DB44,"")</f>
        <v>1.2848504022929764E-2</v>
      </c>
      <c r="CH45" s="20">
        <f>IFERROR('POF 08-09 | despesa (SCN124)'!CH44/'POF 08-09 | despesa (SCN124)'!$DB44,"")</f>
        <v>2.6526778392712649E-3</v>
      </c>
      <c r="CI45" s="20">
        <f>IFERROR('POF 08-09 | despesa (SCN124)'!CI44/'POF 08-09 | despesa (SCN124)'!$DB44,"")</f>
        <v>1.1099613150599806E-2</v>
      </c>
      <c r="CJ45" s="20">
        <f>IFERROR('POF 08-09 | despesa (SCN124)'!CJ44/'POF 08-09 | despesa (SCN124)'!$DB44,"")</f>
        <v>9.6335560138893321E-3</v>
      </c>
      <c r="CK45" s="20">
        <f>IFERROR('POF 08-09 | despesa (SCN124)'!CK44/'POF 08-09 | despesa (SCN124)'!$DB44,"")</f>
        <v>6.1085700494999612E-3</v>
      </c>
      <c r="CL45" s="20">
        <f>IFERROR('POF 08-09 | despesa (SCN124)'!CL44/'POF 08-09 | despesa (SCN124)'!$DB44,"")</f>
        <v>8.7240741153099752E-3</v>
      </c>
      <c r="CM45" s="20">
        <f>IFERROR('POF 08-09 | despesa (SCN124)'!CM44/'POF 08-09 | despesa (SCN124)'!$DB44,"")</f>
        <v>4.2418303373433202E-3</v>
      </c>
      <c r="CN45" s="20">
        <f>IFERROR('POF 08-09 | despesa (SCN124)'!CN44/'POF 08-09 | despesa (SCN124)'!$DB44,"")</f>
        <v>4.1608964861656406E-3</v>
      </c>
      <c r="CO45" s="20">
        <f>IFERROR('POF 08-09 | despesa (SCN124)'!CO44/'POF 08-09 | despesa (SCN124)'!$DB44,"")</f>
        <v>4.7065750627592315E-2</v>
      </c>
      <c r="CP45" s="20">
        <f>IFERROR('POF 08-09 | despesa (SCN124)'!CP44/'POF 08-09 | despesa (SCN124)'!$DB44,"")</f>
        <v>3.134569426649486E-3</v>
      </c>
      <c r="CQ45" s="20">
        <f>IFERROR('POF 08-09 | despesa (SCN124)'!CQ44/'POF 08-09 | despesa (SCN124)'!$DB44,"")</f>
        <v>6.1553880513100885E-3</v>
      </c>
      <c r="CR45" s="20">
        <f>IFERROR('POF 08-09 | despesa (SCN124)'!CR44/'POF 08-09 | despesa (SCN124)'!$DB44,"")</f>
        <v>3.3501922219139669E-3</v>
      </c>
      <c r="CS45" s="20">
        <f>IFERROR('POF 08-09 | despesa (SCN124)'!CS44/'POF 08-09 | despesa (SCN124)'!$DB44,"")</f>
        <v>5.9032378936727081E-2</v>
      </c>
      <c r="CT45" s="20">
        <f>IFERROR('POF 08-09 | despesa (SCN124)'!CT44/'POF 08-09 | despesa (SCN124)'!$DB44,"")</f>
        <v>7.69910813623516E-3</v>
      </c>
      <c r="CU45" s="20">
        <f>IFERROR('POF 08-09 | despesa (SCN124)'!CU44/'POF 08-09 | despesa (SCN124)'!$DB44,"")</f>
        <v>1.2849438652239312E-2</v>
      </c>
      <c r="CV45" s="20">
        <f>IFERROR('POF 08-09 | despesa (SCN124)'!CV44/'POF 08-09 | despesa (SCN124)'!$DB44,"")</f>
        <v>5.1481841525748582E-3</v>
      </c>
      <c r="CW45" s="20">
        <f>IFERROR('POF 08-09 | despesa (SCN124)'!CW44/'POF 08-09 | despesa (SCN124)'!$DB44,"")</f>
        <v>8.4929527592595613E-3</v>
      </c>
      <c r="CX45" s="20">
        <f>IFERROR('POF 08-09 | despesa (SCN124)'!CX44/'POF 08-09 | despesa (SCN124)'!$DB44,"")</f>
        <v>8.5962160284356604E-3</v>
      </c>
      <c r="CY45" s="20">
        <f>IFERROR('POF 08-09 | despesa (SCN124)'!CY44/'POF 08-09 | despesa (SCN124)'!$DB44,"")</f>
        <v>1.4457845893101402E-2</v>
      </c>
      <c r="CZ45" s="20">
        <f>IFERROR('POF 08-09 | despesa (SCN124)'!CZ44/'POF 08-09 | despesa (SCN124)'!$DB44,"")</f>
        <v>4.7963796597027236E-2</v>
      </c>
      <c r="DA45" s="20">
        <f>IFERROR('POF 08-09 | despesa (SCN124)'!DA44/'POF 08-09 | despesa (SCN124)'!$DB44,"")</f>
        <v>0.18670326186630756</v>
      </c>
      <c r="DB45" s="21">
        <f>IFERROR('POF 08-09 | despesa (SCN124)'!DB44/'POF 08-09 | despesa (SCN124)'!$DB44,"")</f>
        <v>1</v>
      </c>
      <c r="DD45" s="26">
        <v>1561</v>
      </c>
      <c r="DF45" s="34">
        <f t="shared" si="100"/>
        <v>39.057736484888828</v>
      </c>
      <c r="DG45" s="20">
        <f t="shared" si="1"/>
        <v>7.718782453724784</v>
      </c>
      <c r="DH45" s="20">
        <f t="shared" si="2"/>
        <v>1.4790247359545072</v>
      </c>
      <c r="DI45" s="20">
        <f t="shared" si="3"/>
        <v>4.2862051102645964</v>
      </c>
      <c r="DJ45" s="20">
        <f t="shared" si="4"/>
        <v>2.4594416784307369</v>
      </c>
      <c r="DK45" s="20">
        <f t="shared" si="5"/>
        <v>11.285147396676576</v>
      </c>
      <c r="DL45" s="20">
        <f t="shared" si="6"/>
        <v>7.4677275358410231</v>
      </c>
      <c r="DM45" s="20">
        <f t="shared" si="7"/>
        <v>30.570074579799225</v>
      </c>
      <c r="DN45" s="20">
        <f t="shared" si="8"/>
        <v>5.9042671645703289</v>
      </c>
      <c r="DO45" s="20">
        <f t="shared" si="9"/>
        <v>3.6974349923875449</v>
      </c>
      <c r="DP45" s="20">
        <f t="shared" si="10"/>
        <v>10.544926309823499</v>
      </c>
      <c r="DQ45" s="20">
        <f t="shared" si="11"/>
        <v>2.0162046990365177</v>
      </c>
      <c r="DR45" s="20">
        <f t="shared" si="12"/>
        <v>3.2055895097859377</v>
      </c>
      <c r="DS45" s="20">
        <f t="shared" si="13"/>
        <v>2.632409820415551</v>
      </c>
      <c r="DT45" s="20">
        <f t="shared" si="14"/>
        <v>2.9777324282216067</v>
      </c>
      <c r="DU45" s="20">
        <f t="shared" si="15"/>
        <v>9.397966963336664</v>
      </c>
      <c r="DV45" s="20">
        <f t="shared" si="16"/>
        <v>15.878643090547634</v>
      </c>
      <c r="DW45" s="20">
        <f t="shared" si="17"/>
        <v>70.880822908524564</v>
      </c>
      <c r="DX45" s="20">
        <f t="shared" si="18"/>
        <v>14.253667331773295</v>
      </c>
      <c r="DY45" s="20">
        <f t="shared" si="19"/>
        <v>5.5857859938134204</v>
      </c>
      <c r="DZ45" s="20">
        <f t="shared" si="20"/>
        <v>14.906199597916036</v>
      </c>
      <c r="EA45" s="20">
        <f t="shared" si="21"/>
        <v>3.0150099112813646</v>
      </c>
      <c r="EB45" s="20">
        <f t="shared" si="22"/>
        <v>5.6100662594771222</v>
      </c>
      <c r="EC45" s="20">
        <f t="shared" si="23"/>
        <v>4.2668625001936293</v>
      </c>
      <c r="ED45" s="20">
        <f t="shared" si="24"/>
        <v>11.206606130455272</v>
      </c>
      <c r="EE45" s="20">
        <f t="shared" si="25"/>
        <v>6.0825935697046267</v>
      </c>
      <c r="EF45" s="20">
        <f t="shared" si="26"/>
        <v>4.0963917017550671</v>
      </c>
      <c r="EG45" s="20">
        <f t="shared" si="27"/>
        <v>5.1458913453310977</v>
      </c>
      <c r="EH45" s="20">
        <f t="shared" si="28"/>
        <v>10.937335722447383</v>
      </c>
      <c r="EI45" s="20">
        <f t="shared" si="29"/>
        <v>17.524067950660115</v>
      </c>
      <c r="EJ45" s="20">
        <f t="shared" si="30"/>
        <v>2.334713372166108</v>
      </c>
      <c r="EK45" s="20">
        <f t="shared" si="31"/>
        <v>2.1188409076767178</v>
      </c>
      <c r="EL45" s="20">
        <f t="shared" si="32"/>
        <v>4.7977797972304961</v>
      </c>
      <c r="EM45" s="20">
        <f t="shared" si="33"/>
        <v>5.5100271271941583</v>
      </c>
      <c r="EN45" s="20">
        <f t="shared" si="34"/>
        <v>4.0259230867753741</v>
      </c>
      <c r="EO45" s="20">
        <f t="shared" si="35"/>
        <v>9.8003517974931285</v>
      </c>
      <c r="EP45" s="20">
        <f t="shared" si="36"/>
        <v>9.0236798299889855</v>
      </c>
      <c r="EQ45" s="20">
        <f t="shared" si="37"/>
        <v>2.4874592562611024</v>
      </c>
      <c r="ER45" s="20">
        <f t="shared" si="38"/>
        <v>3.6007570057504679</v>
      </c>
      <c r="ES45" s="20">
        <f t="shared" si="39"/>
        <v>5.922159964320147</v>
      </c>
      <c r="ET45" s="20">
        <f t="shared" si="40"/>
        <v>6.4849149700480515</v>
      </c>
      <c r="EU45" s="20">
        <f t="shared" si="41"/>
        <v>5.7111630795481023</v>
      </c>
      <c r="EV45" s="20">
        <f t="shared" si="42"/>
        <v>31.917725431253757</v>
      </c>
      <c r="EW45" s="20">
        <f t="shared" si="43"/>
        <v>4.3301363280878649</v>
      </c>
      <c r="EX45" s="20">
        <f t="shared" si="44"/>
        <v>51.308121714193248</v>
      </c>
      <c r="EY45" s="20">
        <f t="shared" si="45"/>
        <v>3.0698539789182528</v>
      </c>
      <c r="EZ45" s="20">
        <f t="shared" si="46"/>
        <v>20.699213197534576</v>
      </c>
      <c r="FA45" s="20">
        <f t="shared" si="47"/>
        <v>4.0942055198091722</v>
      </c>
      <c r="FB45" s="20">
        <f t="shared" si="48"/>
        <v>8.2464942777785311</v>
      </c>
      <c r="FC45" s="20">
        <f t="shared" si="49"/>
        <v>16.082176810438249</v>
      </c>
      <c r="FD45" s="20">
        <f t="shared" si="50"/>
        <v>5.1175823043021733</v>
      </c>
      <c r="FE45" s="20">
        <f t="shared" si="51"/>
        <v>4.0806533108159035</v>
      </c>
      <c r="FF45" s="20">
        <f t="shared" si="52"/>
        <v>37.0794184398667</v>
      </c>
      <c r="FG45" s="20">
        <f t="shared" si="53"/>
        <v>4.1432071406025708</v>
      </c>
      <c r="FH45" s="20">
        <f t="shared" si="54"/>
        <v>1.5002198360372569</v>
      </c>
      <c r="FI45" s="20">
        <f t="shared" si="55"/>
        <v>8.5942060399673927</v>
      </c>
      <c r="FJ45" s="20">
        <f t="shared" si="56"/>
        <v>9.5204613130855282</v>
      </c>
      <c r="FK45" s="20">
        <f t="shared" si="57"/>
        <v>7.1291469472932771</v>
      </c>
      <c r="FL45" s="20">
        <f t="shared" si="58"/>
        <v>1.2703436056803961</v>
      </c>
      <c r="FM45" s="20">
        <f t="shared" si="59"/>
        <v>2.8171824037710094</v>
      </c>
      <c r="FN45" s="20">
        <f t="shared" si="60"/>
        <v>8.379837559791758</v>
      </c>
      <c r="FO45" s="20">
        <f t="shared" si="61"/>
        <v>3.7376720229470672</v>
      </c>
      <c r="FP45" s="20">
        <f t="shared" si="62"/>
        <v>10.409661389908806</v>
      </c>
      <c r="FQ45" s="20">
        <f t="shared" si="63"/>
        <v>2.638093132342318</v>
      </c>
      <c r="FR45" s="20">
        <f t="shared" si="64"/>
        <v>7.6548735286270446</v>
      </c>
      <c r="FS45" s="20">
        <f t="shared" si="65"/>
        <v>8.9629981290644221</v>
      </c>
      <c r="FT45" s="20">
        <f t="shared" si="66"/>
        <v>4.3402816385342948</v>
      </c>
      <c r="FU45" s="20">
        <f t="shared" si="67"/>
        <v>5.6440999614621354</v>
      </c>
      <c r="FV45" s="20">
        <f t="shared" si="68"/>
        <v>34.748315412444782</v>
      </c>
      <c r="FW45" s="20">
        <f t="shared" si="69"/>
        <v>6.7318137626369818</v>
      </c>
      <c r="FX45" s="20">
        <f t="shared" si="70"/>
        <v>43.355692480299872</v>
      </c>
      <c r="FY45" s="20">
        <f t="shared" si="71"/>
        <v>6.5508807863401186</v>
      </c>
      <c r="FZ45" s="20">
        <f t="shared" si="72"/>
        <v>11.933891286548793</v>
      </c>
      <c r="GA45" s="20">
        <f t="shared" si="73"/>
        <v>9.5906919188769546</v>
      </c>
      <c r="GB45" s="20">
        <f t="shared" si="74"/>
        <v>6.1732647162771466</v>
      </c>
      <c r="GC45" s="20">
        <f t="shared" si="75"/>
        <v>9.2962765898477802</v>
      </c>
      <c r="GD45" s="20">
        <f t="shared" si="76"/>
        <v>6.0171351949489642</v>
      </c>
      <c r="GE45" s="20">
        <f t="shared" si="77"/>
        <v>13.72857359143284</v>
      </c>
      <c r="GF45" s="20">
        <f t="shared" si="78"/>
        <v>10.341757052939453</v>
      </c>
      <c r="GG45" s="20">
        <f t="shared" si="79"/>
        <v>20.056514779793361</v>
      </c>
      <c r="GH45" s="20">
        <f t="shared" si="80"/>
        <v>4.1408301071024445</v>
      </c>
      <c r="GI45" s="20">
        <f t="shared" si="81"/>
        <v>17.326496128086298</v>
      </c>
      <c r="GJ45" s="20">
        <f t="shared" si="82"/>
        <v>15.037980937681247</v>
      </c>
      <c r="GK45" s="20">
        <f t="shared" si="83"/>
        <v>9.5354778472694388</v>
      </c>
      <c r="GL45" s="20">
        <f t="shared" si="84"/>
        <v>13.618279693998872</v>
      </c>
      <c r="GM45" s="20">
        <f t="shared" si="85"/>
        <v>6.6214971565929233</v>
      </c>
      <c r="GN45" s="20">
        <f t="shared" si="86"/>
        <v>6.4951594149045651</v>
      </c>
      <c r="GO45" s="20">
        <f t="shared" si="87"/>
        <v>73.469636729671606</v>
      </c>
      <c r="GP45" s="20">
        <f t="shared" si="88"/>
        <v>4.8930628749998473</v>
      </c>
      <c r="GQ45" s="20">
        <f t="shared" si="89"/>
        <v>9.6085607480950479</v>
      </c>
      <c r="GR45" s="20">
        <f t="shared" si="90"/>
        <v>5.2296500584077021</v>
      </c>
      <c r="GS45" s="20">
        <f t="shared" si="91"/>
        <v>92.149543520230978</v>
      </c>
      <c r="GT45" s="20">
        <f t="shared" si="92"/>
        <v>12.018307800663084</v>
      </c>
      <c r="GU45" s="20">
        <f t="shared" si="93"/>
        <v>20.057973736145566</v>
      </c>
      <c r="GV45" s="20">
        <f t="shared" si="94"/>
        <v>8.0363154621693536</v>
      </c>
      <c r="GW45" s="20">
        <f t="shared" si="95"/>
        <v>13.257499257204175</v>
      </c>
      <c r="GX45" s="20">
        <f t="shared" si="96"/>
        <v>13.418693220388066</v>
      </c>
      <c r="GY45" s="20">
        <f t="shared" si="97"/>
        <v>22.568697439131288</v>
      </c>
      <c r="GZ45" s="20">
        <f t="shared" si="98"/>
        <v>74.871486487959515</v>
      </c>
      <c r="HA45" s="21">
        <f t="shared" si="99"/>
        <v>291.44379177330609</v>
      </c>
    </row>
    <row r="46" spans="2:209" x14ac:dyDescent="0.3">
      <c r="B46" s="6">
        <v>17001</v>
      </c>
      <c r="C46" s="13" t="s">
        <v>147</v>
      </c>
      <c r="D46" s="13">
        <v>43</v>
      </c>
      <c r="E46" s="13" t="str">
        <f t="shared" si="0"/>
        <v>N</v>
      </c>
      <c r="F46" s="20" t="str">
        <f>IFERROR('POF 08-09 | despesa (SCN124)'!F45/'POF 08-09 | despesa (SCN124)'!$DB45,"")</f>
        <v/>
      </c>
      <c r="G46" s="20" t="str">
        <f>IFERROR('POF 08-09 | despesa (SCN124)'!G45/'POF 08-09 | despesa (SCN124)'!$DB45,"")</f>
        <v/>
      </c>
      <c r="H46" s="20" t="str">
        <f>IFERROR('POF 08-09 | despesa (SCN124)'!H45/'POF 08-09 | despesa (SCN124)'!$DB45,"")</f>
        <v/>
      </c>
      <c r="I46" s="20" t="str">
        <f>IFERROR('POF 08-09 | despesa (SCN124)'!I45/'POF 08-09 | despesa (SCN124)'!$DB45,"")</f>
        <v/>
      </c>
      <c r="J46" s="20" t="str">
        <f>IFERROR('POF 08-09 | despesa (SCN124)'!J45/'POF 08-09 | despesa (SCN124)'!$DB45,"")</f>
        <v/>
      </c>
      <c r="K46" s="20" t="str">
        <f>IFERROR('POF 08-09 | despesa (SCN124)'!K45/'POF 08-09 | despesa (SCN124)'!$DB45,"")</f>
        <v/>
      </c>
      <c r="L46" s="20" t="str">
        <f>IFERROR('POF 08-09 | despesa (SCN124)'!L45/'POF 08-09 | despesa (SCN124)'!$DB45,"")</f>
        <v/>
      </c>
      <c r="M46" s="20" t="str">
        <f>IFERROR('POF 08-09 | despesa (SCN124)'!M45/'POF 08-09 | despesa (SCN124)'!$DB45,"")</f>
        <v/>
      </c>
      <c r="N46" s="20" t="str">
        <f>IFERROR('POF 08-09 | despesa (SCN124)'!N45/'POF 08-09 | despesa (SCN124)'!$DB45,"")</f>
        <v/>
      </c>
      <c r="O46" s="20" t="str">
        <f>IFERROR('POF 08-09 | despesa (SCN124)'!O45/'POF 08-09 | despesa (SCN124)'!$DB45,"")</f>
        <v/>
      </c>
      <c r="P46" s="20" t="str">
        <f>IFERROR('POF 08-09 | despesa (SCN124)'!P45/'POF 08-09 | despesa (SCN124)'!$DB45,"")</f>
        <v/>
      </c>
      <c r="Q46" s="20" t="str">
        <f>IFERROR('POF 08-09 | despesa (SCN124)'!Q45/'POF 08-09 | despesa (SCN124)'!$DB45,"")</f>
        <v/>
      </c>
      <c r="R46" s="20" t="str">
        <f>IFERROR('POF 08-09 | despesa (SCN124)'!R45/'POF 08-09 | despesa (SCN124)'!$DB45,"")</f>
        <v/>
      </c>
      <c r="S46" s="20" t="str">
        <f>IFERROR('POF 08-09 | despesa (SCN124)'!S45/'POF 08-09 | despesa (SCN124)'!$DB45,"")</f>
        <v/>
      </c>
      <c r="T46" s="20" t="str">
        <f>IFERROR('POF 08-09 | despesa (SCN124)'!T45/'POF 08-09 | despesa (SCN124)'!$DB45,"")</f>
        <v/>
      </c>
      <c r="U46" s="20" t="str">
        <f>IFERROR('POF 08-09 | despesa (SCN124)'!U45/'POF 08-09 | despesa (SCN124)'!$DB45,"")</f>
        <v/>
      </c>
      <c r="V46" s="20" t="str">
        <f>IFERROR('POF 08-09 | despesa (SCN124)'!V45/'POF 08-09 | despesa (SCN124)'!$DB45,"")</f>
        <v/>
      </c>
      <c r="W46" s="20" t="str">
        <f>IFERROR('POF 08-09 | despesa (SCN124)'!W45/'POF 08-09 | despesa (SCN124)'!$DB45,"")</f>
        <v/>
      </c>
      <c r="X46" s="20" t="str">
        <f>IFERROR('POF 08-09 | despesa (SCN124)'!X45/'POF 08-09 | despesa (SCN124)'!$DB45,"")</f>
        <v/>
      </c>
      <c r="Y46" s="20" t="str">
        <f>IFERROR('POF 08-09 | despesa (SCN124)'!Y45/'POF 08-09 | despesa (SCN124)'!$DB45,"")</f>
        <v/>
      </c>
      <c r="Z46" s="20" t="str">
        <f>IFERROR('POF 08-09 | despesa (SCN124)'!Z45/'POF 08-09 | despesa (SCN124)'!$DB45,"")</f>
        <v/>
      </c>
      <c r="AA46" s="20" t="str">
        <f>IFERROR('POF 08-09 | despesa (SCN124)'!AA45/'POF 08-09 | despesa (SCN124)'!$DB45,"")</f>
        <v/>
      </c>
      <c r="AB46" s="20" t="str">
        <f>IFERROR('POF 08-09 | despesa (SCN124)'!AB45/'POF 08-09 | despesa (SCN124)'!$DB45,"")</f>
        <v/>
      </c>
      <c r="AC46" s="20" t="str">
        <f>IFERROR('POF 08-09 | despesa (SCN124)'!AC45/'POF 08-09 | despesa (SCN124)'!$DB45,"")</f>
        <v/>
      </c>
      <c r="AD46" s="20" t="str">
        <f>IFERROR('POF 08-09 | despesa (SCN124)'!AD45/'POF 08-09 | despesa (SCN124)'!$DB45,"")</f>
        <v/>
      </c>
      <c r="AE46" s="20" t="str">
        <f>IFERROR('POF 08-09 | despesa (SCN124)'!AE45/'POF 08-09 | despesa (SCN124)'!$DB45,"")</f>
        <v/>
      </c>
      <c r="AF46" s="20" t="str">
        <f>IFERROR('POF 08-09 | despesa (SCN124)'!AF45/'POF 08-09 | despesa (SCN124)'!$DB45,"")</f>
        <v/>
      </c>
      <c r="AG46" s="20" t="str">
        <f>IFERROR('POF 08-09 | despesa (SCN124)'!AG45/'POF 08-09 | despesa (SCN124)'!$DB45,"")</f>
        <v/>
      </c>
      <c r="AH46" s="20" t="str">
        <f>IFERROR('POF 08-09 | despesa (SCN124)'!AH45/'POF 08-09 | despesa (SCN124)'!$DB45,"")</f>
        <v/>
      </c>
      <c r="AI46" s="20" t="str">
        <f>IFERROR('POF 08-09 | despesa (SCN124)'!AI45/'POF 08-09 | despesa (SCN124)'!$DB45,"")</f>
        <v/>
      </c>
      <c r="AJ46" s="20" t="str">
        <f>IFERROR('POF 08-09 | despesa (SCN124)'!AJ45/'POF 08-09 | despesa (SCN124)'!$DB45,"")</f>
        <v/>
      </c>
      <c r="AK46" s="20" t="str">
        <f>IFERROR('POF 08-09 | despesa (SCN124)'!AK45/'POF 08-09 | despesa (SCN124)'!$DB45,"")</f>
        <v/>
      </c>
      <c r="AL46" s="20" t="str">
        <f>IFERROR('POF 08-09 | despesa (SCN124)'!AL45/'POF 08-09 | despesa (SCN124)'!$DB45,"")</f>
        <v/>
      </c>
      <c r="AM46" s="20" t="str">
        <f>IFERROR('POF 08-09 | despesa (SCN124)'!AM45/'POF 08-09 | despesa (SCN124)'!$DB45,"")</f>
        <v/>
      </c>
      <c r="AN46" s="20" t="str">
        <f>IFERROR('POF 08-09 | despesa (SCN124)'!AN45/'POF 08-09 | despesa (SCN124)'!$DB45,"")</f>
        <v/>
      </c>
      <c r="AO46" s="20" t="str">
        <f>IFERROR('POF 08-09 | despesa (SCN124)'!AO45/'POF 08-09 | despesa (SCN124)'!$DB45,"")</f>
        <v/>
      </c>
      <c r="AP46" s="20" t="str">
        <f>IFERROR('POF 08-09 | despesa (SCN124)'!AP45/'POF 08-09 | despesa (SCN124)'!$DB45,"")</f>
        <v/>
      </c>
      <c r="AQ46" s="20" t="str">
        <f>IFERROR('POF 08-09 | despesa (SCN124)'!AQ45/'POF 08-09 | despesa (SCN124)'!$DB45,"")</f>
        <v/>
      </c>
      <c r="AR46" s="20" t="str">
        <f>IFERROR('POF 08-09 | despesa (SCN124)'!AR45/'POF 08-09 | despesa (SCN124)'!$DB45,"")</f>
        <v/>
      </c>
      <c r="AS46" s="20" t="str">
        <f>IFERROR('POF 08-09 | despesa (SCN124)'!AS45/'POF 08-09 | despesa (SCN124)'!$DB45,"")</f>
        <v/>
      </c>
      <c r="AT46" s="20" t="str">
        <f>IFERROR('POF 08-09 | despesa (SCN124)'!AT45/'POF 08-09 | despesa (SCN124)'!$DB45,"")</f>
        <v/>
      </c>
      <c r="AU46" s="20" t="str">
        <f>IFERROR('POF 08-09 | despesa (SCN124)'!AU45/'POF 08-09 | despesa (SCN124)'!$DB45,"")</f>
        <v/>
      </c>
      <c r="AV46" s="20" t="str">
        <f>IFERROR('POF 08-09 | despesa (SCN124)'!AV45/'POF 08-09 | despesa (SCN124)'!$DB45,"")</f>
        <v/>
      </c>
      <c r="AW46" s="20" t="str">
        <f>IFERROR('POF 08-09 | despesa (SCN124)'!AW45/'POF 08-09 | despesa (SCN124)'!$DB45,"")</f>
        <v/>
      </c>
      <c r="AX46" s="20" t="str">
        <f>IFERROR('POF 08-09 | despesa (SCN124)'!AX45/'POF 08-09 | despesa (SCN124)'!$DB45,"")</f>
        <v/>
      </c>
      <c r="AY46" s="20" t="str">
        <f>IFERROR('POF 08-09 | despesa (SCN124)'!AY45/'POF 08-09 | despesa (SCN124)'!$DB45,"")</f>
        <v/>
      </c>
      <c r="AZ46" s="20" t="str">
        <f>IFERROR('POF 08-09 | despesa (SCN124)'!AZ45/'POF 08-09 | despesa (SCN124)'!$DB45,"")</f>
        <v/>
      </c>
      <c r="BA46" s="20" t="str">
        <f>IFERROR('POF 08-09 | despesa (SCN124)'!BA45/'POF 08-09 | despesa (SCN124)'!$DB45,"")</f>
        <v/>
      </c>
      <c r="BB46" s="20" t="str">
        <f>IFERROR('POF 08-09 | despesa (SCN124)'!BB45/'POF 08-09 | despesa (SCN124)'!$DB45,"")</f>
        <v/>
      </c>
      <c r="BC46" s="20" t="str">
        <f>IFERROR('POF 08-09 | despesa (SCN124)'!BC45/'POF 08-09 | despesa (SCN124)'!$DB45,"")</f>
        <v/>
      </c>
      <c r="BD46" s="20" t="str">
        <f>IFERROR('POF 08-09 | despesa (SCN124)'!BD45/'POF 08-09 | despesa (SCN124)'!$DB45,"")</f>
        <v/>
      </c>
      <c r="BE46" s="20" t="str">
        <f>IFERROR('POF 08-09 | despesa (SCN124)'!BE45/'POF 08-09 | despesa (SCN124)'!$DB45,"")</f>
        <v/>
      </c>
      <c r="BF46" s="20" t="str">
        <f>IFERROR('POF 08-09 | despesa (SCN124)'!BF45/'POF 08-09 | despesa (SCN124)'!$DB45,"")</f>
        <v/>
      </c>
      <c r="BG46" s="20" t="str">
        <f>IFERROR('POF 08-09 | despesa (SCN124)'!BG45/'POF 08-09 | despesa (SCN124)'!$DB45,"")</f>
        <v/>
      </c>
      <c r="BH46" s="20" t="str">
        <f>IFERROR('POF 08-09 | despesa (SCN124)'!BH45/'POF 08-09 | despesa (SCN124)'!$DB45,"")</f>
        <v/>
      </c>
      <c r="BI46" s="20" t="str">
        <f>IFERROR('POF 08-09 | despesa (SCN124)'!BI45/'POF 08-09 | despesa (SCN124)'!$DB45,"")</f>
        <v/>
      </c>
      <c r="BJ46" s="20" t="str">
        <f>IFERROR('POF 08-09 | despesa (SCN124)'!BJ45/'POF 08-09 | despesa (SCN124)'!$DB45,"")</f>
        <v/>
      </c>
      <c r="BK46" s="20" t="str">
        <f>IFERROR('POF 08-09 | despesa (SCN124)'!BK45/'POF 08-09 | despesa (SCN124)'!$DB45,"")</f>
        <v/>
      </c>
      <c r="BL46" s="20" t="str">
        <f>IFERROR('POF 08-09 | despesa (SCN124)'!BL45/'POF 08-09 | despesa (SCN124)'!$DB45,"")</f>
        <v/>
      </c>
      <c r="BM46" s="20" t="str">
        <f>IFERROR('POF 08-09 | despesa (SCN124)'!BM45/'POF 08-09 | despesa (SCN124)'!$DB45,"")</f>
        <v/>
      </c>
      <c r="BN46" s="20" t="str">
        <f>IFERROR('POF 08-09 | despesa (SCN124)'!BN45/'POF 08-09 | despesa (SCN124)'!$DB45,"")</f>
        <v/>
      </c>
      <c r="BO46" s="20" t="str">
        <f>IFERROR('POF 08-09 | despesa (SCN124)'!BO45/'POF 08-09 | despesa (SCN124)'!$DB45,"")</f>
        <v/>
      </c>
      <c r="BP46" s="20" t="str">
        <f>IFERROR('POF 08-09 | despesa (SCN124)'!BP45/'POF 08-09 | despesa (SCN124)'!$DB45,"")</f>
        <v/>
      </c>
      <c r="BQ46" s="20" t="str">
        <f>IFERROR('POF 08-09 | despesa (SCN124)'!BQ45/'POF 08-09 | despesa (SCN124)'!$DB45,"")</f>
        <v/>
      </c>
      <c r="BR46" s="20" t="str">
        <f>IFERROR('POF 08-09 | despesa (SCN124)'!BR45/'POF 08-09 | despesa (SCN124)'!$DB45,"")</f>
        <v/>
      </c>
      <c r="BS46" s="20" t="str">
        <f>IFERROR('POF 08-09 | despesa (SCN124)'!BS45/'POF 08-09 | despesa (SCN124)'!$DB45,"")</f>
        <v/>
      </c>
      <c r="BT46" s="20" t="str">
        <f>IFERROR('POF 08-09 | despesa (SCN124)'!BT45/'POF 08-09 | despesa (SCN124)'!$DB45,"")</f>
        <v/>
      </c>
      <c r="BU46" s="20" t="str">
        <f>IFERROR('POF 08-09 | despesa (SCN124)'!BU45/'POF 08-09 | despesa (SCN124)'!$DB45,"")</f>
        <v/>
      </c>
      <c r="BV46" s="20" t="str">
        <f>IFERROR('POF 08-09 | despesa (SCN124)'!BV45/'POF 08-09 | despesa (SCN124)'!$DB45,"")</f>
        <v/>
      </c>
      <c r="BW46" s="20" t="str">
        <f>IFERROR('POF 08-09 | despesa (SCN124)'!BW45/'POF 08-09 | despesa (SCN124)'!$DB45,"")</f>
        <v/>
      </c>
      <c r="BX46" s="20" t="str">
        <f>IFERROR('POF 08-09 | despesa (SCN124)'!BX45/'POF 08-09 | despesa (SCN124)'!$DB45,"")</f>
        <v/>
      </c>
      <c r="BY46" s="20" t="str">
        <f>IFERROR('POF 08-09 | despesa (SCN124)'!BY45/'POF 08-09 | despesa (SCN124)'!$DB45,"")</f>
        <v/>
      </c>
      <c r="BZ46" s="20" t="str">
        <f>IFERROR('POF 08-09 | despesa (SCN124)'!BZ45/'POF 08-09 | despesa (SCN124)'!$DB45,"")</f>
        <v/>
      </c>
      <c r="CA46" s="20" t="str">
        <f>IFERROR('POF 08-09 | despesa (SCN124)'!CA45/'POF 08-09 | despesa (SCN124)'!$DB45,"")</f>
        <v/>
      </c>
      <c r="CB46" s="20" t="str">
        <f>IFERROR('POF 08-09 | despesa (SCN124)'!CB45/'POF 08-09 | despesa (SCN124)'!$DB45,"")</f>
        <v/>
      </c>
      <c r="CC46" s="20" t="str">
        <f>IFERROR('POF 08-09 | despesa (SCN124)'!CC45/'POF 08-09 | despesa (SCN124)'!$DB45,"")</f>
        <v/>
      </c>
      <c r="CD46" s="20" t="str">
        <f>IFERROR('POF 08-09 | despesa (SCN124)'!CD45/'POF 08-09 | despesa (SCN124)'!$DB45,"")</f>
        <v/>
      </c>
      <c r="CE46" s="20" t="str">
        <f>IFERROR('POF 08-09 | despesa (SCN124)'!CE45/'POF 08-09 | despesa (SCN124)'!$DB45,"")</f>
        <v/>
      </c>
      <c r="CF46" s="20" t="str">
        <f>IFERROR('POF 08-09 | despesa (SCN124)'!CF45/'POF 08-09 | despesa (SCN124)'!$DB45,"")</f>
        <v/>
      </c>
      <c r="CG46" s="20" t="str">
        <f>IFERROR('POF 08-09 | despesa (SCN124)'!CG45/'POF 08-09 | despesa (SCN124)'!$DB45,"")</f>
        <v/>
      </c>
      <c r="CH46" s="20" t="str">
        <f>IFERROR('POF 08-09 | despesa (SCN124)'!CH45/'POF 08-09 | despesa (SCN124)'!$DB45,"")</f>
        <v/>
      </c>
      <c r="CI46" s="20" t="str">
        <f>IFERROR('POF 08-09 | despesa (SCN124)'!CI45/'POF 08-09 | despesa (SCN124)'!$DB45,"")</f>
        <v/>
      </c>
      <c r="CJ46" s="20" t="str">
        <f>IFERROR('POF 08-09 | despesa (SCN124)'!CJ45/'POF 08-09 | despesa (SCN124)'!$DB45,"")</f>
        <v/>
      </c>
      <c r="CK46" s="20" t="str">
        <f>IFERROR('POF 08-09 | despesa (SCN124)'!CK45/'POF 08-09 | despesa (SCN124)'!$DB45,"")</f>
        <v/>
      </c>
      <c r="CL46" s="20" t="str">
        <f>IFERROR('POF 08-09 | despesa (SCN124)'!CL45/'POF 08-09 | despesa (SCN124)'!$DB45,"")</f>
        <v/>
      </c>
      <c r="CM46" s="20" t="str">
        <f>IFERROR('POF 08-09 | despesa (SCN124)'!CM45/'POF 08-09 | despesa (SCN124)'!$DB45,"")</f>
        <v/>
      </c>
      <c r="CN46" s="20" t="str">
        <f>IFERROR('POF 08-09 | despesa (SCN124)'!CN45/'POF 08-09 | despesa (SCN124)'!$DB45,"")</f>
        <v/>
      </c>
      <c r="CO46" s="20" t="str">
        <f>IFERROR('POF 08-09 | despesa (SCN124)'!CO45/'POF 08-09 | despesa (SCN124)'!$DB45,"")</f>
        <v/>
      </c>
      <c r="CP46" s="20" t="str">
        <f>IFERROR('POF 08-09 | despesa (SCN124)'!CP45/'POF 08-09 | despesa (SCN124)'!$DB45,"")</f>
        <v/>
      </c>
      <c r="CQ46" s="20" t="str">
        <f>IFERROR('POF 08-09 | despesa (SCN124)'!CQ45/'POF 08-09 | despesa (SCN124)'!$DB45,"")</f>
        <v/>
      </c>
      <c r="CR46" s="20" t="str">
        <f>IFERROR('POF 08-09 | despesa (SCN124)'!CR45/'POF 08-09 | despesa (SCN124)'!$DB45,"")</f>
        <v/>
      </c>
      <c r="CS46" s="20" t="str">
        <f>IFERROR('POF 08-09 | despesa (SCN124)'!CS45/'POF 08-09 | despesa (SCN124)'!$DB45,"")</f>
        <v/>
      </c>
      <c r="CT46" s="20" t="str">
        <f>IFERROR('POF 08-09 | despesa (SCN124)'!CT45/'POF 08-09 | despesa (SCN124)'!$DB45,"")</f>
        <v/>
      </c>
      <c r="CU46" s="20" t="str">
        <f>IFERROR('POF 08-09 | despesa (SCN124)'!CU45/'POF 08-09 | despesa (SCN124)'!$DB45,"")</f>
        <v/>
      </c>
      <c r="CV46" s="20" t="str">
        <f>IFERROR('POF 08-09 | despesa (SCN124)'!CV45/'POF 08-09 | despesa (SCN124)'!$DB45,"")</f>
        <v/>
      </c>
      <c r="CW46" s="20" t="str">
        <f>IFERROR('POF 08-09 | despesa (SCN124)'!CW45/'POF 08-09 | despesa (SCN124)'!$DB45,"")</f>
        <v/>
      </c>
      <c r="CX46" s="20" t="str">
        <f>IFERROR('POF 08-09 | despesa (SCN124)'!CX45/'POF 08-09 | despesa (SCN124)'!$DB45,"")</f>
        <v/>
      </c>
      <c r="CY46" s="20" t="str">
        <f>IFERROR('POF 08-09 | despesa (SCN124)'!CY45/'POF 08-09 | despesa (SCN124)'!$DB45,"")</f>
        <v/>
      </c>
      <c r="CZ46" s="20" t="str">
        <f>IFERROR('POF 08-09 | despesa (SCN124)'!CZ45/'POF 08-09 | despesa (SCN124)'!$DB45,"")</f>
        <v/>
      </c>
      <c r="DA46" s="20" t="str">
        <f>IFERROR('POF 08-09 | despesa (SCN124)'!DA45/'POF 08-09 | despesa (SCN124)'!$DB45,"")</f>
        <v/>
      </c>
      <c r="DB46" s="21" t="str">
        <f>IFERROR('POF 08-09 | despesa (SCN124)'!DB45/'POF 08-09 | despesa (SCN124)'!$DB45,"")</f>
        <v/>
      </c>
      <c r="DD46" s="26">
        <v>0</v>
      </c>
      <c r="DF46" s="34" t="str">
        <f t="shared" si="100"/>
        <v/>
      </c>
      <c r="DG46" s="20" t="str">
        <f t="shared" si="1"/>
        <v/>
      </c>
      <c r="DH46" s="20" t="str">
        <f t="shared" si="2"/>
        <v/>
      </c>
      <c r="DI46" s="20" t="str">
        <f t="shared" si="3"/>
        <v/>
      </c>
      <c r="DJ46" s="20" t="str">
        <f t="shared" si="4"/>
        <v/>
      </c>
      <c r="DK46" s="20" t="str">
        <f t="shared" si="5"/>
        <v/>
      </c>
      <c r="DL46" s="20" t="str">
        <f t="shared" si="6"/>
        <v/>
      </c>
      <c r="DM46" s="20" t="str">
        <f t="shared" si="7"/>
        <v/>
      </c>
      <c r="DN46" s="20" t="str">
        <f t="shared" si="8"/>
        <v/>
      </c>
      <c r="DO46" s="20" t="str">
        <f t="shared" si="9"/>
        <v/>
      </c>
      <c r="DP46" s="20" t="str">
        <f t="shared" si="10"/>
        <v/>
      </c>
      <c r="DQ46" s="20" t="str">
        <f t="shared" si="11"/>
        <v/>
      </c>
      <c r="DR46" s="20" t="str">
        <f t="shared" si="12"/>
        <v/>
      </c>
      <c r="DS46" s="20" t="str">
        <f t="shared" si="13"/>
        <v/>
      </c>
      <c r="DT46" s="20" t="str">
        <f t="shared" si="14"/>
        <v/>
      </c>
      <c r="DU46" s="20" t="str">
        <f t="shared" si="15"/>
        <v/>
      </c>
      <c r="DV46" s="20" t="str">
        <f t="shared" si="16"/>
        <v/>
      </c>
      <c r="DW46" s="20" t="str">
        <f t="shared" si="17"/>
        <v/>
      </c>
      <c r="DX46" s="20" t="str">
        <f t="shared" si="18"/>
        <v/>
      </c>
      <c r="DY46" s="20" t="str">
        <f t="shared" si="19"/>
        <v/>
      </c>
      <c r="DZ46" s="20" t="str">
        <f t="shared" si="20"/>
        <v/>
      </c>
      <c r="EA46" s="20" t="str">
        <f t="shared" si="21"/>
        <v/>
      </c>
      <c r="EB46" s="20" t="str">
        <f t="shared" si="22"/>
        <v/>
      </c>
      <c r="EC46" s="20" t="str">
        <f t="shared" si="23"/>
        <v/>
      </c>
      <c r="ED46" s="20" t="str">
        <f t="shared" si="24"/>
        <v/>
      </c>
      <c r="EE46" s="20" t="str">
        <f t="shared" si="25"/>
        <v/>
      </c>
      <c r="EF46" s="20" t="str">
        <f t="shared" si="26"/>
        <v/>
      </c>
      <c r="EG46" s="20" t="str">
        <f t="shared" si="27"/>
        <v/>
      </c>
      <c r="EH46" s="20" t="str">
        <f t="shared" si="28"/>
        <v/>
      </c>
      <c r="EI46" s="20" t="str">
        <f t="shared" si="29"/>
        <v/>
      </c>
      <c r="EJ46" s="20" t="str">
        <f t="shared" si="30"/>
        <v/>
      </c>
      <c r="EK46" s="20" t="str">
        <f t="shared" si="31"/>
        <v/>
      </c>
      <c r="EL46" s="20" t="str">
        <f t="shared" si="32"/>
        <v/>
      </c>
      <c r="EM46" s="20" t="str">
        <f t="shared" si="33"/>
        <v/>
      </c>
      <c r="EN46" s="20" t="str">
        <f t="shared" si="34"/>
        <v/>
      </c>
      <c r="EO46" s="20" t="str">
        <f t="shared" si="35"/>
        <v/>
      </c>
      <c r="EP46" s="20" t="str">
        <f t="shared" si="36"/>
        <v/>
      </c>
      <c r="EQ46" s="20" t="str">
        <f t="shared" si="37"/>
        <v/>
      </c>
      <c r="ER46" s="20" t="str">
        <f t="shared" si="38"/>
        <v/>
      </c>
      <c r="ES46" s="20" t="str">
        <f t="shared" si="39"/>
        <v/>
      </c>
      <c r="ET46" s="20" t="str">
        <f t="shared" si="40"/>
        <v/>
      </c>
      <c r="EU46" s="20" t="str">
        <f t="shared" si="41"/>
        <v/>
      </c>
      <c r="EV46" s="20" t="str">
        <f t="shared" si="42"/>
        <v/>
      </c>
      <c r="EW46" s="20" t="str">
        <f t="shared" si="43"/>
        <v/>
      </c>
      <c r="EX46" s="20" t="str">
        <f t="shared" si="44"/>
        <v/>
      </c>
      <c r="EY46" s="20" t="str">
        <f t="shared" si="45"/>
        <v/>
      </c>
      <c r="EZ46" s="20" t="str">
        <f t="shared" si="46"/>
        <v/>
      </c>
      <c r="FA46" s="20" t="str">
        <f t="shared" si="47"/>
        <v/>
      </c>
      <c r="FB46" s="20" t="str">
        <f t="shared" si="48"/>
        <v/>
      </c>
      <c r="FC46" s="20" t="str">
        <f t="shared" si="49"/>
        <v/>
      </c>
      <c r="FD46" s="20" t="str">
        <f t="shared" si="50"/>
        <v/>
      </c>
      <c r="FE46" s="20" t="str">
        <f t="shared" si="51"/>
        <v/>
      </c>
      <c r="FF46" s="20" t="str">
        <f t="shared" si="52"/>
        <v/>
      </c>
      <c r="FG46" s="20" t="str">
        <f t="shared" si="53"/>
        <v/>
      </c>
      <c r="FH46" s="20" t="str">
        <f t="shared" si="54"/>
        <v/>
      </c>
      <c r="FI46" s="20" t="str">
        <f t="shared" si="55"/>
        <v/>
      </c>
      <c r="FJ46" s="20" t="str">
        <f t="shared" si="56"/>
        <v/>
      </c>
      <c r="FK46" s="20" t="str">
        <f t="shared" si="57"/>
        <v/>
      </c>
      <c r="FL46" s="20" t="str">
        <f t="shared" si="58"/>
        <v/>
      </c>
      <c r="FM46" s="20" t="str">
        <f t="shared" si="59"/>
        <v/>
      </c>
      <c r="FN46" s="20" t="str">
        <f t="shared" si="60"/>
        <v/>
      </c>
      <c r="FO46" s="20" t="str">
        <f t="shared" si="61"/>
        <v/>
      </c>
      <c r="FP46" s="20" t="str">
        <f t="shared" si="62"/>
        <v/>
      </c>
      <c r="FQ46" s="20" t="str">
        <f t="shared" si="63"/>
        <v/>
      </c>
      <c r="FR46" s="20" t="str">
        <f t="shared" si="64"/>
        <v/>
      </c>
      <c r="FS46" s="20" t="str">
        <f t="shared" si="65"/>
        <v/>
      </c>
      <c r="FT46" s="20" t="str">
        <f t="shared" si="66"/>
        <v/>
      </c>
      <c r="FU46" s="20" t="str">
        <f t="shared" si="67"/>
        <v/>
      </c>
      <c r="FV46" s="20" t="str">
        <f t="shared" si="68"/>
        <v/>
      </c>
      <c r="FW46" s="20" t="str">
        <f t="shared" si="69"/>
        <v/>
      </c>
      <c r="FX46" s="20" t="str">
        <f t="shared" si="70"/>
        <v/>
      </c>
      <c r="FY46" s="20" t="str">
        <f t="shared" si="71"/>
        <v/>
      </c>
      <c r="FZ46" s="20" t="str">
        <f t="shared" si="72"/>
        <v/>
      </c>
      <c r="GA46" s="20" t="str">
        <f t="shared" si="73"/>
        <v/>
      </c>
      <c r="GB46" s="20" t="str">
        <f t="shared" si="74"/>
        <v/>
      </c>
      <c r="GC46" s="20" t="str">
        <f t="shared" si="75"/>
        <v/>
      </c>
      <c r="GD46" s="20" t="str">
        <f t="shared" si="76"/>
        <v/>
      </c>
      <c r="GE46" s="20" t="str">
        <f t="shared" si="77"/>
        <v/>
      </c>
      <c r="GF46" s="20" t="str">
        <f t="shared" si="78"/>
        <v/>
      </c>
      <c r="GG46" s="20" t="str">
        <f t="shared" si="79"/>
        <v/>
      </c>
      <c r="GH46" s="20" t="str">
        <f t="shared" si="80"/>
        <v/>
      </c>
      <c r="GI46" s="20" t="str">
        <f t="shared" si="81"/>
        <v/>
      </c>
      <c r="GJ46" s="20" t="str">
        <f t="shared" si="82"/>
        <v/>
      </c>
      <c r="GK46" s="20" t="str">
        <f t="shared" si="83"/>
        <v/>
      </c>
      <c r="GL46" s="20" t="str">
        <f t="shared" si="84"/>
        <v/>
      </c>
      <c r="GM46" s="20" t="str">
        <f t="shared" si="85"/>
        <v/>
      </c>
      <c r="GN46" s="20" t="str">
        <f t="shared" si="86"/>
        <v/>
      </c>
      <c r="GO46" s="20" t="str">
        <f t="shared" si="87"/>
        <v/>
      </c>
      <c r="GP46" s="20" t="str">
        <f t="shared" si="88"/>
        <v/>
      </c>
      <c r="GQ46" s="20" t="str">
        <f t="shared" si="89"/>
        <v/>
      </c>
      <c r="GR46" s="20" t="str">
        <f t="shared" si="90"/>
        <v/>
      </c>
      <c r="GS46" s="20" t="str">
        <f t="shared" si="91"/>
        <v/>
      </c>
      <c r="GT46" s="20" t="str">
        <f t="shared" si="92"/>
        <v/>
      </c>
      <c r="GU46" s="20" t="str">
        <f t="shared" si="93"/>
        <v/>
      </c>
      <c r="GV46" s="20" t="str">
        <f t="shared" si="94"/>
        <v/>
      </c>
      <c r="GW46" s="20" t="str">
        <f t="shared" si="95"/>
        <v/>
      </c>
      <c r="GX46" s="20" t="str">
        <f t="shared" si="96"/>
        <v/>
      </c>
      <c r="GY46" s="20" t="str">
        <f t="shared" si="97"/>
        <v/>
      </c>
      <c r="GZ46" s="20" t="str">
        <f t="shared" si="98"/>
        <v/>
      </c>
      <c r="HA46" s="21" t="str">
        <f t="shared" si="99"/>
        <v/>
      </c>
    </row>
    <row r="47" spans="2:209" x14ac:dyDescent="0.3">
      <c r="B47" s="6">
        <v>17002</v>
      </c>
      <c r="C47" s="13" t="s">
        <v>148</v>
      </c>
      <c r="D47" s="13">
        <v>44</v>
      </c>
      <c r="E47" s="13" t="str">
        <f t="shared" si="0"/>
        <v>S</v>
      </c>
      <c r="F47" s="20">
        <f>IFERROR('POF 08-09 | despesa (SCN124)'!F46/'POF 08-09 | despesa (SCN124)'!$DB46,"")</f>
        <v>7.0095532599217403E-3</v>
      </c>
      <c r="G47" s="20">
        <f>IFERROR('POF 08-09 | despesa (SCN124)'!G46/'POF 08-09 | despesa (SCN124)'!$DB46,"")</f>
        <v>7.099034476244665E-3</v>
      </c>
      <c r="H47" s="20">
        <f>IFERROR('POF 08-09 | despesa (SCN124)'!H46/'POF 08-09 | despesa (SCN124)'!$DB46,"")</f>
        <v>7.269926117874425E-3</v>
      </c>
      <c r="I47" s="20">
        <f>IFERROR('POF 08-09 | despesa (SCN124)'!I46/'POF 08-09 | despesa (SCN124)'!$DB46,"")</f>
        <v>7.9946797736022493E-3</v>
      </c>
      <c r="J47" s="20">
        <f>IFERROR('POF 08-09 | despesa (SCN124)'!J46/'POF 08-09 | despesa (SCN124)'!$DB46,"")</f>
        <v>7.9440542664730544E-3</v>
      </c>
      <c r="K47" s="20">
        <f>IFERROR('POF 08-09 | despesa (SCN124)'!K46/'POF 08-09 | despesa (SCN124)'!$DB46,"")</f>
        <v>8.3975243753271773E-3</v>
      </c>
      <c r="L47" s="20">
        <f>IFERROR('POF 08-09 | despesa (SCN124)'!L46/'POF 08-09 | despesa (SCN124)'!$DB46,"")</f>
        <v>8.9385116489478569E-3</v>
      </c>
      <c r="M47" s="20">
        <f>IFERROR('POF 08-09 | despesa (SCN124)'!M46/'POF 08-09 | despesa (SCN124)'!$DB46,"")</f>
        <v>9.4284576872491026E-3</v>
      </c>
      <c r="N47" s="20">
        <f>IFERROR('POF 08-09 | despesa (SCN124)'!N46/'POF 08-09 | despesa (SCN124)'!$DB46,"")</f>
        <v>9.4590835097388293E-3</v>
      </c>
      <c r="O47" s="20">
        <f>IFERROR('POF 08-09 | despesa (SCN124)'!O46/'POF 08-09 | despesa (SCN124)'!$DB46,"")</f>
        <v>7.9046873421891716E-3</v>
      </c>
      <c r="P47" s="20">
        <f>IFERROR('POF 08-09 | despesa (SCN124)'!P46/'POF 08-09 | despesa (SCN124)'!$DB46,"")</f>
        <v>9.3049361591672399E-3</v>
      </c>
      <c r="Q47" s="20">
        <f>IFERROR('POF 08-09 | despesa (SCN124)'!Q46/'POF 08-09 | despesa (SCN124)'!$DB46,"")</f>
        <v>1.1206566490909968E-2</v>
      </c>
      <c r="R47" s="20">
        <f>IFERROR('POF 08-09 | despesa (SCN124)'!R46/'POF 08-09 | despesa (SCN124)'!$DB46,"")</f>
        <v>8.7981154595188869E-3</v>
      </c>
      <c r="S47" s="20">
        <f>IFERROR('POF 08-09 | despesa (SCN124)'!S46/'POF 08-09 | despesa (SCN124)'!$DB46,"")</f>
        <v>9.1940714745793878E-3</v>
      </c>
      <c r="T47" s="20">
        <f>IFERROR('POF 08-09 | despesa (SCN124)'!T46/'POF 08-09 | despesa (SCN124)'!$DB46,"")</f>
        <v>1.1038418271637866E-2</v>
      </c>
      <c r="U47" s="20">
        <f>IFERROR('POF 08-09 | despesa (SCN124)'!U46/'POF 08-09 | despesa (SCN124)'!$DB46,"")</f>
        <v>8.2310364952901897E-3</v>
      </c>
      <c r="V47" s="20">
        <f>IFERROR('POF 08-09 | despesa (SCN124)'!V46/'POF 08-09 | despesa (SCN124)'!$DB46,"")</f>
        <v>1.0268452984352151E-2</v>
      </c>
      <c r="W47" s="20">
        <f>IFERROR('POF 08-09 | despesa (SCN124)'!W46/'POF 08-09 | despesa (SCN124)'!$DB46,"")</f>
        <v>8.8664382183091389E-3</v>
      </c>
      <c r="X47" s="20">
        <f>IFERROR('POF 08-09 | despesa (SCN124)'!X46/'POF 08-09 | despesa (SCN124)'!$DB46,"")</f>
        <v>8.8287979454760943E-3</v>
      </c>
      <c r="Y47" s="20">
        <f>IFERROR('POF 08-09 | despesa (SCN124)'!Y46/'POF 08-09 | despesa (SCN124)'!$DB46,"")</f>
        <v>1.0473937035506016E-2</v>
      </c>
      <c r="Z47" s="20">
        <f>IFERROR('POF 08-09 | despesa (SCN124)'!Z46/'POF 08-09 | despesa (SCN124)'!$DB46,"")</f>
        <v>8.8110364851416954E-3</v>
      </c>
      <c r="AA47" s="20">
        <f>IFERROR('POF 08-09 | despesa (SCN124)'!AA46/'POF 08-09 | despesa (SCN124)'!$DB46,"")</f>
        <v>8.4751313446925162E-3</v>
      </c>
      <c r="AB47" s="20">
        <f>IFERROR('POF 08-09 | despesa (SCN124)'!AB46/'POF 08-09 | despesa (SCN124)'!$DB46,"")</f>
        <v>9.118343225431931E-3</v>
      </c>
      <c r="AC47" s="20">
        <f>IFERROR('POF 08-09 | despesa (SCN124)'!AC46/'POF 08-09 | despesa (SCN124)'!$DB46,"")</f>
        <v>9.9751264501113674E-3</v>
      </c>
      <c r="AD47" s="20">
        <f>IFERROR('POF 08-09 | despesa (SCN124)'!AD46/'POF 08-09 | despesa (SCN124)'!$DB46,"")</f>
        <v>1.0065075188248101E-2</v>
      </c>
      <c r="AE47" s="20">
        <f>IFERROR('POF 08-09 | despesa (SCN124)'!AE46/'POF 08-09 | despesa (SCN124)'!$DB46,"")</f>
        <v>9.4481378470765744E-3</v>
      </c>
      <c r="AF47" s="20">
        <f>IFERROR('POF 08-09 | despesa (SCN124)'!AF46/'POF 08-09 | despesa (SCN124)'!$DB46,"")</f>
        <v>1.0840713679696837E-2</v>
      </c>
      <c r="AG47" s="20">
        <f>IFERROR('POF 08-09 | despesa (SCN124)'!AG46/'POF 08-09 | despesa (SCN124)'!$DB46,"")</f>
        <v>9.4259914533453837E-3</v>
      </c>
      <c r="AH47" s="20">
        <f>IFERROR('POF 08-09 | despesa (SCN124)'!AH46/'POF 08-09 | despesa (SCN124)'!$DB46,"")</f>
        <v>8.2290004162094595E-3</v>
      </c>
      <c r="AI47" s="20">
        <f>IFERROR('POF 08-09 | despesa (SCN124)'!AI46/'POF 08-09 | despesa (SCN124)'!$DB46,"")</f>
        <v>8.775681031396523E-3</v>
      </c>
      <c r="AJ47" s="20">
        <f>IFERROR('POF 08-09 | despesa (SCN124)'!AJ46/'POF 08-09 | despesa (SCN124)'!$DB46,"")</f>
        <v>9.8418833991122182E-3</v>
      </c>
      <c r="AK47" s="20">
        <f>IFERROR('POF 08-09 | despesa (SCN124)'!AK46/'POF 08-09 | despesa (SCN124)'!$DB46,"")</f>
        <v>9.4863951196893434E-3</v>
      </c>
      <c r="AL47" s="20">
        <f>IFERROR('POF 08-09 | despesa (SCN124)'!AL46/'POF 08-09 | despesa (SCN124)'!$DB46,"")</f>
        <v>1.0648934402131088E-2</v>
      </c>
      <c r="AM47" s="20">
        <f>IFERROR('POF 08-09 | despesa (SCN124)'!AM46/'POF 08-09 | despesa (SCN124)'!$DB46,"")</f>
        <v>9.7007199003360245E-3</v>
      </c>
      <c r="AN47" s="20">
        <f>IFERROR('POF 08-09 | despesa (SCN124)'!AN46/'POF 08-09 | despesa (SCN124)'!$DB46,"")</f>
        <v>1.0644664033824422E-2</v>
      </c>
      <c r="AO47" s="20">
        <f>IFERROR('POF 08-09 | despesa (SCN124)'!AO46/'POF 08-09 | despesa (SCN124)'!$DB46,"")</f>
        <v>9.0752385146126643E-3</v>
      </c>
      <c r="AP47" s="20">
        <f>IFERROR('POF 08-09 | despesa (SCN124)'!AP46/'POF 08-09 | despesa (SCN124)'!$DB46,"")</f>
        <v>1.1536055668028596E-2</v>
      </c>
      <c r="AQ47" s="20">
        <f>IFERROR('POF 08-09 | despesa (SCN124)'!AQ46/'POF 08-09 | despesa (SCN124)'!$DB46,"")</f>
        <v>1.0533221309062155E-2</v>
      </c>
      <c r="AR47" s="20">
        <f>IFERROR('POF 08-09 | despesa (SCN124)'!AR46/'POF 08-09 | despesa (SCN124)'!$DB46,"")</f>
        <v>6.6071009232455758E-3</v>
      </c>
      <c r="AS47" s="20">
        <f>IFERROR('POF 08-09 | despesa (SCN124)'!AS46/'POF 08-09 | despesa (SCN124)'!$DB46,"")</f>
        <v>9.3580508997946742E-3</v>
      </c>
      <c r="AT47" s="20">
        <f>IFERROR('POF 08-09 | despesa (SCN124)'!AT46/'POF 08-09 | despesa (SCN124)'!$DB46,"")</f>
        <v>9.7377127523079338E-3</v>
      </c>
      <c r="AU47" s="20">
        <f>IFERROR('POF 08-09 | despesa (SCN124)'!AU46/'POF 08-09 | despesa (SCN124)'!$DB46,"")</f>
        <v>1.1404772060387983E-2</v>
      </c>
      <c r="AV47" s="20">
        <f>IFERROR('POF 08-09 | despesa (SCN124)'!AV46/'POF 08-09 | despesa (SCN124)'!$DB46,"")</f>
        <v>1.0785482201022375E-2</v>
      </c>
      <c r="AW47" s="20">
        <f>IFERROR('POF 08-09 | despesa (SCN124)'!AW46/'POF 08-09 | despesa (SCN124)'!$DB46,"")</f>
        <v>9.6435363604051409E-3</v>
      </c>
      <c r="AX47" s="20">
        <f>IFERROR('POF 08-09 | despesa (SCN124)'!AX46/'POF 08-09 | despesa (SCN124)'!$DB46,"")</f>
        <v>8.6460838780377369E-3</v>
      </c>
      <c r="AY47" s="20">
        <f>IFERROR('POF 08-09 | despesa (SCN124)'!AY46/'POF 08-09 | despesa (SCN124)'!$DB46,"")</f>
        <v>5.9134620701673871E-3</v>
      </c>
      <c r="AZ47" s="20">
        <f>IFERROR('POF 08-09 | despesa (SCN124)'!AZ46/'POF 08-09 | despesa (SCN124)'!$DB46,"")</f>
        <v>7.2543879215381446E-3</v>
      </c>
      <c r="BA47" s="20">
        <f>IFERROR('POF 08-09 | despesa (SCN124)'!BA46/'POF 08-09 | despesa (SCN124)'!$DB46,"")</f>
        <v>1.4231222281015962E-2</v>
      </c>
      <c r="BB47" s="20">
        <f>IFERROR('POF 08-09 | despesa (SCN124)'!BB46/'POF 08-09 | despesa (SCN124)'!$DB46,"")</f>
        <v>7.4603755976691173E-3</v>
      </c>
      <c r="BC47" s="20">
        <f>IFERROR('POF 08-09 | despesa (SCN124)'!BC46/'POF 08-09 | despesa (SCN124)'!$DB46,"")</f>
        <v>9.5725197149469522E-3</v>
      </c>
      <c r="BD47" s="20">
        <f>IFERROR('POF 08-09 | despesa (SCN124)'!BD46/'POF 08-09 | despesa (SCN124)'!$DB46,"")</f>
        <v>8.5353827797934826E-3</v>
      </c>
      <c r="BE47" s="20">
        <f>IFERROR('POF 08-09 | despesa (SCN124)'!BE46/'POF 08-09 | despesa (SCN124)'!$DB46,"")</f>
        <v>8.073066245390564E-3</v>
      </c>
      <c r="BF47" s="20">
        <f>IFERROR('POF 08-09 | despesa (SCN124)'!BF46/'POF 08-09 | despesa (SCN124)'!$DB46,"")</f>
        <v>7.6899377115748988E-3</v>
      </c>
      <c r="BG47" s="20">
        <f>IFERROR('POF 08-09 | despesa (SCN124)'!BG46/'POF 08-09 | despesa (SCN124)'!$DB46,"")</f>
        <v>1.0295495488874082E-2</v>
      </c>
      <c r="BH47" s="20">
        <f>IFERROR('POF 08-09 | despesa (SCN124)'!BH46/'POF 08-09 | despesa (SCN124)'!$DB46,"")</f>
        <v>9.7046813943213617E-3</v>
      </c>
      <c r="BI47" s="20">
        <f>IFERROR('POF 08-09 | despesa (SCN124)'!BI46/'POF 08-09 | despesa (SCN124)'!$DB46,"")</f>
        <v>7.8899316748804026E-3</v>
      </c>
      <c r="BJ47" s="20">
        <f>IFERROR('POF 08-09 | despesa (SCN124)'!BJ46/'POF 08-09 | despesa (SCN124)'!$DB46,"")</f>
        <v>8.5345429553616101E-3</v>
      </c>
      <c r="BK47" s="20">
        <f>IFERROR('POF 08-09 | despesa (SCN124)'!BK46/'POF 08-09 | despesa (SCN124)'!$DB46,"")</f>
        <v>9.1248141041918515E-3</v>
      </c>
      <c r="BL47" s="20">
        <f>IFERROR('POF 08-09 | despesa (SCN124)'!BL46/'POF 08-09 | despesa (SCN124)'!$DB46,"")</f>
        <v>8.5286681360231664E-3</v>
      </c>
      <c r="BM47" s="20">
        <f>IFERROR('POF 08-09 | despesa (SCN124)'!BM46/'POF 08-09 | despesa (SCN124)'!$DB46,"")</f>
        <v>9.847388346391029E-3</v>
      </c>
      <c r="BN47" s="20">
        <f>IFERROR('POF 08-09 | despesa (SCN124)'!BN46/'POF 08-09 | despesa (SCN124)'!$DB46,"")</f>
        <v>8.968677257750652E-3</v>
      </c>
      <c r="BO47" s="20">
        <f>IFERROR('POF 08-09 | despesa (SCN124)'!BO46/'POF 08-09 | despesa (SCN124)'!$DB46,"")</f>
        <v>9.6145300381156214E-3</v>
      </c>
      <c r="BP47" s="20">
        <f>IFERROR('POF 08-09 | despesa (SCN124)'!BP46/'POF 08-09 | despesa (SCN124)'!$DB46,"")</f>
        <v>8.04145649900034E-3</v>
      </c>
      <c r="BQ47" s="20">
        <f>IFERROR('POF 08-09 | despesa (SCN124)'!BQ46/'POF 08-09 | despesa (SCN124)'!$DB46,"")</f>
        <v>7.1426368867283036E-3</v>
      </c>
      <c r="BR47" s="20">
        <f>IFERROR('POF 08-09 | despesa (SCN124)'!BR46/'POF 08-09 | despesa (SCN124)'!$DB46,"")</f>
        <v>1.0679733595193022E-2</v>
      </c>
      <c r="BS47" s="20">
        <f>IFERROR('POF 08-09 | despesa (SCN124)'!BS46/'POF 08-09 | despesa (SCN124)'!$DB46,"")</f>
        <v>9.8246199668720127E-3</v>
      </c>
      <c r="BT47" s="20">
        <f>IFERROR('POF 08-09 | despesa (SCN124)'!BT46/'POF 08-09 | despesa (SCN124)'!$DB46,"")</f>
        <v>7.7435676366953577E-3</v>
      </c>
      <c r="BU47" s="20">
        <f>IFERROR('POF 08-09 | despesa (SCN124)'!BU46/'POF 08-09 | despesa (SCN124)'!$DB46,"")</f>
        <v>1.1605414515269289E-2</v>
      </c>
      <c r="BV47" s="20">
        <f>IFERROR('POF 08-09 | despesa (SCN124)'!BV46/'POF 08-09 | despesa (SCN124)'!$DB46,"")</f>
        <v>9.4772931987641175E-3</v>
      </c>
      <c r="BW47" s="20">
        <f>IFERROR('POF 08-09 | despesa (SCN124)'!BW46/'POF 08-09 | despesa (SCN124)'!$DB46,"")</f>
        <v>1.0046908458072781E-2</v>
      </c>
      <c r="BX47" s="20">
        <f>IFERROR('POF 08-09 | despesa (SCN124)'!BX46/'POF 08-09 | despesa (SCN124)'!$DB46,"")</f>
        <v>9.0925852770702316E-3</v>
      </c>
      <c r="BY47" s="20">
        <f>IFERROR('POF 08-09 | despesa (SCN124)'!BY46/'POF 08-09 | despesa (SCN124)'!$DB46,"")</f>
        <v>1.1361501678956325E-2</v>
      </c>
      <c r="BZ47" s="20">
        <f>IFERROR('POF 08-09 | despesa (SCN124)'!BZ46/'POF 08-09 | despesa (SCN124)'!$DB46,"")</f>
        <v>1.2257287607311793E-2</v>
      </c>
      <c r="CA47" s="20">
        <f>IFERROR('POF 08-09 | despesa (SCN124)'!CA46/'POF 08-09 | despesa (SCN124)'!$DB46,"")</f>
        <v>1.0160971327855659E-2</v>
      </c>
      <c r="CB47" s="20">
        <f>IFERROR('POF 08-09 | despesa (SCN124)'!CB46/'POF 08-09 | despesa (SCN124)'!$DB46,"")</f>
        <v>1.0079215275255729E-2</v>
      </c>
      <c r="CC47" s="20">
        <f>IFERROR('POF 08-09 | despesa (SCN124)'!CC46/'POF 08-09 | despesa (SCN124)'!$DB46,"")</f>
        <v>1.3502790115556927E-2</v>
      </c>
      <c r="CD47" s="20">
        <f>IFERROR('POF 08-09 | despesa (SCN124)'!CD46/'POF 08-09 | despesa (SCN124)'!$DB46,"")</f>
        <v>1.047546335077474E-2</v>
      </c>
      <c r="CE47" s="20">
        <f>IFERROR('POF 08-09 | despesa (SCN124)'!CE46/'POF 08-09 | despesa (SCN124)'!$DB46,"")</f>
        <v>9.1928839000397812E-3</v>
      </c>
      <c r="CF47" s="20">
        <f>IFERROR('POF 08-09 | despesa (SCN124)'!CF46/'POF 08-09 | despesa (SCN124)'!$DB46,"")</f>
        <v>1.2181129567830977E-2</v>
      </c>
      <c r="CG47" s="20">
        <f>IFERROR('POF 08-09 | despesa (SCN124)'!CG46/'POF 08-09 | despesa (SCN124)'!$DB46,"")</f>
        <v>7.3616996734961783E-3</v>
      </c>
      <c r="CH47" s="20">
        <f>IFERROR('POF 08-09 | despesa (SCN124)'!CH46/'POF 08-09 | despesa (SCN124)'!$DB46,"")</f>
        <v>1.3798069746778666E-2</v>
      </c>
      <c r="CI47" s="20">
        <f>IFERROR('POF 08-09 | despesa (SCN124)'!CI46/'POF 08-09 | despesa (SCN124)'!$DB46,"")</f>
        <v>1.035277221693467E-2</v>
      </c>
      <c r="CJ47" s="20">
        <f>IFERROR('POF 08-09 | despesa (SCN124)'!CJ46/'POF 08-09 | despesa (SCN124)'!$DB46,"")</f>
        <v>9.346826361125847E-3</v>
      </c>
      <c r="CK47" s="20">
        <f>IFERROR('POF 08-09 | despesa (SCN124)'!CK46/'POF 08-09 | despesa (SCN124)'!$DB46,"")</f>
        <v>9.7501599394407938E-3</v>
      </c>
      <c r="CL47" s="20">
        <f>IFERROR('POF 08-09 | despesa (SCN124)'!CL46/'POF 08-09 | despesa (SCN124)'!$DB46,"")</f>
        <v>1.65395304348167E-2</v>
      </c>
      <c r="CM47" s="20">
        <f>IFERROR('POF 08-09 | despesa (SCN124)'!CM46/'POF 08-09 | despesa (SCN124)'!$DB46,"")</f>
        <v>1.3453279433925647E-2</v>
      </c>
      <c r="CN47" s="20">
        <f>IFERROR('POF 08-09 | despesa (SCN124)'!CN46/'POF 08-09 | despesa (SCN124)'!$DB46,"")</f>
        <v>1.0683974376806748E-2</v>
      </c>
      <c r="CO47" s="20">
        <f>IFERROR('POF 08-09 | despesa (SCN124)'!CO46/'POF 08-09 | despesa (SCN124)'!$DB46,"")</f>
        <v>7.9102073204841035E-3</v>
      </c>
      <c r="CP47" s="20">
        <f>IFERROR('POF 08-09 | despesa (SCN124)'!CP46/'POF 08-09 | despesa (SCN124)'!$DB46,"")</f>
        <v>1.2509202836028731E-2</v>
      </c>
      <c r="CQ47" s="20">
        <f>IFERROR('POF 08-09 | despesa (SCN124)'!CQ46/'POF 08-09 | despesa (SCN124)'!$DB46,"")</f>
        <v>1.2832695696068978E-2</v>
      </c>
      <c r="CR47" s="20">
        <f>IFERROR('POF 08-09 | despesa (SCN124)'!CR46/'POF 08-09 | despesa (SCN124)'!$DB46,"")</f>
        <v>1.6958800014402545E-2</v>
      </c>
      <c r="CS47" s="20">
        <f>IFERROR('POF 08-09 | despesa (SCN124)'!CS46/'POF 08-09 | despesa (SCN124)'!$DB46,"")</f>
        <v>1.5176379759960348E-2</v>
      </c>
      <c r="CT47" s="20">
        <f>IFERROR('POF 08-09 | despesa (SCN124)'!CT46/'POF 08-09 | despesa (SCN124)'!$DB46,"")</f>
        <v>1.2901488073934639E-2</v>
      </c>
      <c r="CU47" s="20">
        <f>IFERROR('POF 08-09 | despesa (SCN124)'!CU46/'POF 08-09 | despesa (SCN124)'!$DB46,"")</f>
        <v>8.5239306971714203E-3</v>
      </c>
      <c r="CV47" s="20">
        <f>IFERROR('POF 08-09 | despesa (SCN124)'!CV46/'POF 08-09 | despesa (SCN124)'!$DB46,"")</f>
        <v>1.1378560697322172E-2</v>
      </c>
      <c r="CW47" s="20">
        <f>IFERROR('POF 08-09 | despesa (SCN124)'!CW46/'POF 08-09 | despesa (SCN124)'!$DB46,"")</f>
        <v>1.638095092311025E-2</v>
      </c>
      <c r="CX47" s="20">
        <f>IFERROR('POF 08-09 | despesa (SCN124)'!CX46/'POF 08-09 | despesa (SCN124)'!$DB46,"")</f>
        <v>1.6305896968114554E-2</v>
      </c>
      <c r="CY47" s="20">
        <f>IFERROR('POF 08-09 | despesa (SCN124)'!CY46/'POF 08-09 | despesa (SCN124)'!$DB46,"")</f>
        <v>1.2356553508583197E-2</v>
      </c>
      <c r="CZ47" s="20">
        <f>IFERROR('POF 08-09 | despesa (SCN124)'!CZ46/'POF 08-09 | despesa (SCN124)'!$DB46,"")</f>
        <v>1.2645136463637003E-2</v>
      </c>
      <c r="DA47" s="20">
        <f>IFERROR('POF 08-09 | despesa (SCN124)'!DA46/'POF 08-09 | despesa (SCN124)'!$DB46,"")</f>
        <v>1.0258970746939402E-2</v>
      </c>
      <c r="DB47" s="21">
        <f>IFERROR('POF 08-09 | despesa (SCN124)'!DB46/'POF 08-09 | despesa (SCN124)'!$DB46,"")</f>
        <v>1</v>
      </c>
      <c r="DD47" s="26">
        <v>9953</v>
      </c>
      <c r="DF47" s="34">
        <f t="shared" si="100"/>
        <v>69.766083596001081</v>
      </c>
      <c r="DG47" s="20">
        <f t="shared" si="1"/>
        <v>70.656690142063155</v>
      </c>
      <c r="DH47" s="20">
        <f t="shared" si="2"/>
        <v>72.357574651204146</v>
      </c>
      <c r="DI47" s="20">
        <f t="shared" si="3"/>
        <v>79.571047786663186</v>
      </c>
      <c r="DJ47" s="20">
        <f t="shared" si="4"/>
        <v>79.067172114206315</v>
      </c>
      <c r="DK47" s="20">
        <f t="shared" si="5"/>
        <v>83.580560107631399</v>
      </c>
      <c r="DL47" s="20">
        <f t="shared" si="6"/>
        <v>88.965006441978019</v>
      </c>
      <c r="DM47" s="20">
        <f t="shared" si="7"/>
        <v>93.841439361190325</v>
      </c>
      <c r="DN47" s="20">
        <f t="shared" si="8"/>
        <v>94.146258172430564</v>
      </c>
      <c r="DO47" s="20">
        <f t="shared" si="9"/>
        <v>78.675353116808822</v>
      </c>
      <c r="DP47" s="20">
        <f t="shared" si="10"/>
        <v>92.612029592191533</v>
      </c>
      <c r="DQ47" s="20">
        <f t="shared" si="11"/>
        <v>111.53895628402691</v>
      </c>
      <c r="DR47" s="20">
        <f t="shared" si="12"/>
        <v>87.567643168591488</v>
      </c>
      <c r="DS47" s="20">
        <f t="shared" si="13"/>
        <v>91.508593386488641</v>
      </c>
      <c r="DT47" s="20">
        <f t="shared" si="14"/>
        <v>109.86537705761168</v>
      </c>
      <c r="DU47" s="20">
        <f t="shared" si="15"/>
        <v>81.923506237623258</v>
      </c>
      <c r="DV47" s="20">
        <f t="shared" si="16"/>
        <v>102.20191255325696</v>
      </c>
      <c r="DW47" s="20">
        <f t="shared" si="17"/>
        <v>88.247659586830864</v>
      </c>
      <c r="DX47" s="20">
        <f t="shared" si="18"/>
        <v>87.873025951323569</v>
      </c>
      <c r="DY47" s="20">
        <f t="shared" si="19"/>
        <v>104.24709531439137</v>
      </c>
      <c r="DZ47" s="20">
        <f t="shared" si="20"/>
        <v>87.696246136615301</v>
      </c>
      <c r="EA47" s="20">
        <f t="shared" si="21"/>
        <v>84.352982273724606</v>
      </c>
      <c r="EB47" s="20">
        <f t="shared" si="22"/>
        <v>90.754870122724014</v>
      </c>
      <c r="EC47" s="20">
        <f t="shared" si="23"/>
        <v>99.282433557958441</v>
      </c>
      <c r="ED47" s="20">
        <f t="shared" si="24"/>
        <v>100.17769334863335</v>
      </c>
      <c r="EE47" s="20">
        <f t="shared" si="25"/>
        <v>94.03731599195315</v>
      </c>
      <c r="EF47" s="20">
        <f t="shared" si="26"/>
        <v>107.89762325402262</v>
      </c>
      <c r="EG47" s="20">
        <f t="shared" si="27"/>
        <v>93.816892935146598</v>
      </c>
      <c r="EH47" s="20">
        <f t="shared" si="28"/>
        <v>81.90324114253275</v>
      </c>
      <c r="EI47" s="20">
        <f t="shared" si="29"/>
        <v>87.344353305489591</v>
      </c>
      <c r="EJ47" s="20">
        <f t="shared" si="30"/>
        <v>97.956265471363906</v>
      </c>
      <c r="EK47" s="20">
        <f t="shared" si="31"/>
        <v>94.41809062626804</v>
      </c>
      <c r="EL47" s="20">
        <f t="shared" si="32"/>
        <v>105.98884410441072</v>
      </c>
      <c r="EM47" s="20">
        <f t="shared" si="33"/>
        <v>96.551265168044452</v>
      </c>
      <c r="EN47" s="20">
        <f t="shared" si="34"/>
        <v>105.94634112865448</v>
      </c>
      <c r="EO47" s="20">
        <f t="shared" si="35"/>
        <v>90.325848935939845</v>
      </c>
      <c r="EP47" s="20">
        <f t="shared" si="36"/>
        <v>114.81836206388861</v>
      </c>
      <c r="EQ47" s="20">
        <f t="shared" si="37"/>
        <v>104.83715168909563</v>
      </c>
      <c r="ER47" s="20">
        <f t="shared" si="38"/>
        <v>65.760475489063211</v>
      </c>
      <c r="ES47" s="20">
        <f t="shared" si="39"/>
        <v>93.140680605656399</v>
      </c>
      <c r="ET47" s="20">
        <f t="shared" si="40"/>
        <v>96.919455023720872</v>
      </c>
      <c r="EU47" s="20">
        <f t="shared" si="41"/>
        <v>113.5116963170416</v>
      </c>
      <c r="EV47" s="20">
        <f t="shared" si="42"/>
        <v>107.34790434677569</v>
      </c>
      <c r="EW47" s="20">
        <f t="shared" si="43"/>
        <v>95.982117395112368</v>
      </c>
      <c r="EX47" s="20">
        <f t="shared" si="44"/>
        <v>86.054472838109589</v>
      </c>
      <c r="EY47" s="20">
        <f t="shared" si="45"/>
        <v>58.856687984376002</v>
      </c>
      <c r="EZ47" s="20">
        <f t="shared" si="46"/>
        <v>72.202922983069158</v>
      </c>
      <c r="FA47" s="20">
        <f t="shared" si="47"/>
        <v>141.64335536295187</v>
      </c>
      <c r="FB47" s="20">
        <f t="shared" si="48"/>
        <v>74.253118323600731</v>
      </c>
      <c r="FC47" s="20">
        <f t="shared" si="49"/>
        <v>95.275288722867018</v>
      </c>
      <c r="FD47" s="20">
        <f t="shared" si="50"/>
        <v>84.952664807284535</v>
      </c>
      <c r="FE47" s="20">
        <f t="shared" si="51"/>
        <v>80.351228340372288</v>
      </c>
      <c r="FF47" s="20">
        <f t="shared" si="52"/>
        <v>76.537950043304974</v>
      </c>
      <c r="FG47" s="20">
        <f t="shared" si="53"/>
        <v>102.47106660076373</v>
      </c>
      <c r="FH47" s="20">
        <f t="shared" si="54"/>
        <v>96.590693917680511</v>
      </c>
      <c r="FI47" s="20">
        <f t="shared" si="55"/>
        <v>78.528489960084642</v>
      </c>
      <c r="FJ47" s="20">
        <f t="shared" si="56"/>
        <v>84.944306034714103</v>
      </c>
      <c r="FK47" s="20">
        <f t="shared" si="57"/>
        <v>90.819274779021498</v>
      </c>
      <c r="FL47" s="20">
        <f t="shared" si="58"/>
        <v>84.885833957838571</v>
      </c>
      <c r="FM47" s="20">
        <f t="shared" si="59"/>
        <v>98.011056211629906</v>
      </c>
      <c r="FN47" s="20">
        <f t="shared" si="60"/>
        <v>89.265244746392241</v>
      </c>
      <c r="FO47" s="20">
        <f t="shared" si="61"/>
        <v>95.693417469364775</v>
      </c>
      <c r="FP47" s="20">
        <f t="shared" si="62"/>
        <v>80.03661653455039</v>
      </c>
      <c r="FQ47" s="20">
        <f t="shared" si="63"/>
        <v>71.090664933606803</v>
      </c>
      <c r="FR47" s="20">
        <f t="shared" si="64"/>
        <v>106.29538847295615</v>
      </c>
      <c r="FS47" s="20">
        <f t="shared" si="65"/>
        <v>97.784442530277147</v>
      </c>
      <c r="FT47" s="20">
        <f t="shared" si="66"/>
        <v>77.071728688028898</v>
      </c>
      <c r="FU47" s="20">
        <f t="shared" si="67"/>
        <v>115.50869067047523</v>
      </c>
      <c r="FV47" s="20">
        <f t="shared" si="68"/>
        <v>94.327499207299255</v>
      </c>
      <c r="FW47" s="20">
        <f t="shared" si="69"/>
        <v>99.996879883198389</v>
      </c>
      <c r="FX47" s="20">
        <f t="shared" si="70"/>
        <v>90.498501262680008</v>
      </c>
      <c r="FY47" s="20">
        <f t="shared" si="71"/>
        <v>113.0810262106523</v>
      </c>
      <c r="FZ47" s="20">
        <f t="shared" si="72"/>
        <v>121.99678355557428</v>
      </c>
      <c r="GA47" s="20">
        <f t="shared" si="73"/>
        <v>101.13214762614737</v>
      </c>
      <c r="GB47" s="20">
        <f t="shared" si="74"/>
        <v>100.31842963462027</v>
      </c>
      <c r="GC47" s="20">
        <f t="shared" si="75"/>
        <v>134.39327002013809</v>
      </c>
      <c r="GD47" s="20">
        <f t="shared" si="76"/>
        <v>104.26228673026098</v>
      </c>
      <c r="GE47" s="20">
        <f t="shared" si="77"/>
        <v>91.496773457095941</v>
      </c>
      <c r="GF47" s="20">
        <f t="shared" si="78"/>
        <v>121.23878258862172</v>
      </c>
      <c r="GG47" s="20">
        <f t="shared" si="79"/>
        <v>73.270996850307469</v>
      </c>
      <c r="GH47" s="20">
        <f t="shared" si="80"/>
        <v>137.33218818968805</v>
      </c>
      <c r="GI47" s="20">
        <f t="shared" si="81"/>
        <v>103.04114187515077</v>
      </c>
      <c r="GJ47" s="20">
        <f t="shared" si="82"/>
        <v>93.028962772285553</v>
      </c>
      <c r="GK47" s="20">
        <f t="shared" si="83"/>
        <v>97.043341877254221</v>
      </c>
      <c r="GL47" s="20">
        <f t="shared" si="84"/>
        <v>164.61794641773062</v>
      </c>
      <c r="GM47" s="20">
        <f t="shared" si="85"/>
        <v>133.90049020586196</v>
      </c>
      <c r="GN47" s="20">
        <f t="shared" si="86"/>
        <v>106.33759697235756</v>
      </c>
      <c r="GO47" s="20">
        <f t="shared" si="87"/>
        <v>78.730293460778284</v>
      </c>
      <c r="GP47" s="20">
        <f t="shared" si="88"/>
        <v>124.50409582699396</v>
      </c>
      <c r="GQ47" s="20">
        <f t="shared" si="89"/>
        <v>127.72382026297454</v>
      </c>
      <c r="GR47" s="20">
        <f t="shared" si="90"/>
        <v>168.79093654334852</v>
      </c>
      <c r="GS47" s="20">
        <f t="shared" si="91"/>
        <v>151.05050775088534</v>
      </c>
      <c r="GT47" s="20">
        <f t="shared" si="92"/>
        <v>128.40851079987146</v>
      </c>
      <c r="GU47" s="20">
        <f t="shared" si="93"/>
        <v>84.83868222894715</v>
      </c>
      <c r="GV47" s="20">
        <f t="shared" si="94"/>
        <v>113.25081462044757</v>
      </c>
      <c r="GW47" s="20">
        <f t="shared" si="95"/>
        <v>163.03960453771631</v>
      </c>
      <c r="GX47" s="20">
        <f t="shared" si="96"/>
        <v>162.29259252364415</v>
      </c>
      <c r="GY47" s="20">
        <f t="shared" si="97"/>
        <v>122.98477707092856</v>
      </c>
      <c r="GZ47" s="20">
        <f t="shared" si="98"/>
        <v>125.85704322257909</v>
      </c>
      <c r="HA47" s="21">
        <f t="shared" si="99"/>
        <v>102.10753584428787</v>
      </c>
    </row>
    <row r="48" spans="2:209" x14ac:dyDescent="0.3">
      <c r="B48" s="6">
        <v>18001</v>
      </c>
      <c r="C48" s="13" t="s">
        <v>149</v>
      </c>
      <c r="D48" s="13">
        <v>45</v>
      </c>
      <c r="E48" s="13" t="str">
        <f t="shared" si="0"/>
        <v>S</v>
      </c>
      <c r="F48" s="20">
        <f>IFERROR('POF 08-09 | despesa (SCN124)'!F47/'POF 08-09 | despesa (SCN124)'!$DB47,"")</f>
        <v>0</v>
      </c>
      <c r="G48" s="20">
        <f>IFERROR('POF 08-09 | despesa (SCN124)'!G47/'POF 08-09 | despesa (SCN124)'!$DB47,"")</f>
        <v>0</v>
      </c>
      <c r="H48" s="20">
        <f>IFERROR('POF 08-09 | despesa (SCN124)'!H47/'POF 08-09 | despesa (SCN124)'!$DB47,"")</f>
        <v>0</v>
      </c>
      <c r="I48" s="20">
        <f>IFERROR('POF 08-09 | despesa (SCN124)'!I47/'POF 08-09 | despesa (SCN124)'!$DB47,"")</f>
        <v>0</v>
      </c>
      <c r="J48" s="20">
        <f>IFERROR('POF 08-09 | despesa (SCN124)'!J47/'POF 08-09 | despesa (SCN124)'!$DB47,"")</f>
        <v>0</v>
      </c>
      <c r="K48" s="20">
        <f>IFERROR('POF 08-09 | despesa (SCN124)'!K47/'POF 08-09 | despesa (SCN124)'!$DB47,"")</f>
        <v>1.4509861182305839E-4</v>
      </c>
      <c r="L48" s="20">
        <f>IFERROR('POF 08-09 | despesa (SCN124)'!L47/'POF 08-09 | despesa (SCN124)'!$DB47,"")</f>
        <v>0</v>
      </c>
      <c r="M48" s="20">
        <f>IFERROR('POF 08-09 | despesa (SCN124)'!M47/'POF 08-09 | despesa (SCN124)'!$DB47,"")</f>
        <v>0</v>
      </c>
      <c r="N48" s="20">
        <f>IFERROR('POF 08-09 | despesa (SCN124)'!N47/'POF 08-09 | despesa (SCN124)'!$DB47,"")</f>
        <v>0</v>
      </c>
      <c r="O48" s="20">
        <f>IFERROR('POF 08-09 | despesa (SCN124)'!O47/'POF 08-09 | despesa (SCN124)'!$DB47,"")</f>
        <v>0</v>
      </c>
      <c r="P48" s="20">
        <f>IFERROR('POF 08-09 | despesa (SCN124)'!P47/'POF 08-09 | despesa (SCN124)'!$DB47,"")</f>
        <v>0</v>
      </c>
      <c r="Q48" s="20">
        <f>IFERROR('POF 08-09 | despesa (SCN124)'!Q47/'POF 08-09 | despesa (SCN124)'!$DB47,"")</f>
        <v>0</v>
      </c>
      <c r="R48" s="20">
        <f>IFERROR('POF 08-09 | despesa (SCN124)'!R47/'POF 08-09 | despesa (SCN124)'!$DB47,"")</f>
        <v>0</v>
      </c>
      <c r="S48" s="20">
        <f>IFERROR('POF 08-09 | despesa (SCN124)'!S47/'POF 08-09 | despesa (SCN124)'!$DB47,"")</f>
        <v>0</v>
      </c>
      <c r="T48" s="20">
        <f>IFERROR('POF 08-09 | despesa (SCN124)'!T47/'POF 08-09 | despesa (SCN124)'!$DB47,"")</f>
        <v>0</v>
      </c>
      <c r="U48" s="20">
        <f>IFERROR('POF 08-09 | despesa (SCN124)'!U47/'POF 08-09 | despesa (SCN124)'!$DB47,"")</f>
        <v>0</v>
      </c>
      <c r="V48" s="20">
        <f>IFERROR('POF 08-09 | despesa (SCN124)'!V47/'POF 08-09 | despesa (SCN124)'!$DB47,"")</f>
        <v>0</v>
      </c>
      <c r="W48" s="20">
        <f>IFERROR('POF 08-09 | despesa (SCN124)'!W47/'POF 08-09 | despesa (SCN124)'!$DB47,"")</f>
        <v>0</v>
      </c>
      <c r="X48" s="20">
        <f>IFERROR('POF 08-09 | despesa (SCN124)'!X47/'POF 08-09 | despesa (SCN124)'!$DB47,"")</f>
        <v>0</v>
      </c>
      <c r="Y48" s="20">
        <f>IFERROR('POF 08-09 | despesa (SCN124)'!Y47/'POF 08-09 | despesa (SCN124)'!$DB47,"")</f>
        <v>0</v>
      </c>
      <c r="Z48" s="20">
        <f>IFERROR('POF 08-09 | despesa (SCN124)'!Z47/'POF 08-09 | despesa (SCN124)'!$DB47,"")</f>
        <v>0</v>
      </c>
      <c r="AA48" s="20">
        <f>IFERROR('POF 08-09 | despesa (SCN124)'!AA47/'POF 08-09 | despesa (SCN124)'!$DB47,"")</f>
        <v>0</v>
      </c>
      <c r="AB48" s="20">
        <f>IFERROR('POF 08-09 | despesa (SCN124)'!AB47/'POF 08-09 | despesa (SCN124)'!$DB47,"")</f>
        <v>0</v>
      </c>
      <c r="AC48" s="20">
        <f>IFERROR('POF 08-09 | despesa (SCN124)'!AC47/'POF 08-09 | despesa (SCN124)'!$DB47,"")</f>
        <v>0</v>
      </c>
      <c r="AD48" s="20">
        <f>IFERROR('POF 08-09 | despesa (SCN124)'!AD47/'POF 08-09 | despesa (SCN124)'!$DB47,"")</f>
        <v>2.6476380660449268E-3</v>
      </c>
      <c r="AE48" s="20">
        <f>IFERROR('POF 08-09 | despesa (SCN124)'!AE47/'POF 08-09 | despesa (SCN124)'!$DB47,"")</f>
        <v>0</v>
      </c>
      <c r="AF48" s="20">
        <f>IFERROR('POF 08-09 | despesa (SCN124)'!AF47/'POF 08-09 | despesa (SCN124)'!$DB47,"")</f>
        <v>0</v>
      </c>
      <c r="AG48" s="20">
        <f>IFERROR('POF 08-09 | despesa (SCN124)'!AG47/'POF 08-09 | despesa (SCN124)'!$DB47,"")</f>
        <v>0</v>
      </c>
      <c r="AH48" s="20">
        <f>IFERROR('POF 08-09 | despesa (SCN124)'!AH47/'POF 08-09 | despesa (SCN124)'!$DB47,"")</f>
        <v>0</v>
      </c>
      <c r="AI48" s="20">
        <f>IFERROR('POF 08-09 | despesa (SCN124)'!AI47/'POF 08-09 | despesa (SCN124)'!$DB47,"")</f>
        <v>0</v>
      </c>
      <c r="AJ48" s="20">
        <f>IFERROR('POF 08-09 | despesa (SCN124)'!AJ47/'POF 08-09 | despesa (SCN124)'!$DB47,"")</f>
        <v>3.177951584425337E-2</v>
      </c>
      <c r="AK48" s="20">
        <f>IFERROR('POF 08-09 | despesa (SCN124)'!AK47/'POF 08-09 | despesa (SCN124)'!$DB47,"")</f>
        <v>0</v>
      </c>
      <c r="AL48" s="20">
        <f>IFERROR('POF 08-09 | despesa (SCN124)'!AL47/'POF 08-09 | despesa (SCN124)'!$DB47,"")</f>
        <v>0</v>
      </c>
      <c r="AM48" s="20">
        <f>IFERROR('POF 08-09 | despesa (SCN124)'!AM47/'POF 08-09 | despesa (SCN124)'!$DB47,"")</f>
        <v>0</v>
      </c>
      <c r="AN48" s="20">
        <f>IFERROR('POF 08-09 | despesa (SCN124)'!AN47/'POF 08-09 | despesa (SCN124)'!$DB47,"")</f>
        <v>0</v>
      </c>
      <c r="AO48" s="20">
        <f>IFERROR('POF 08-09 | despesa (SCN124)'!AO47/'POF 08-09 | despesa (SCN124)'!$DB47,"")</f>
        <v>0</v>
      </c>
      <c r="AP48" s="20">
        <f>IFERROR('POF 08-09 | despesa (SCN124)'!AP47/'POF 08-09 | despesa (SCN124)'!$DB47,"")</f>
        <v>0</v>
      </c>
      <c r="AQ48" s="20">
        <f>IFERROR('POF 08-09 | despesa (SCN124)'!AQ47/'POF 08-09 | despesa (SCN124)'!$DB47,"")</f>
        <v>0</v>
      </c>
      <c r="AR48" s="20">
        <f>IFERROR('POF 08-09 | despesa (SCN124)'!AR47/'POF 08-09 | despesa (SCN124)'!$DB47,"")</f>
        <v>0</v>
      </c>
      <c r="AS48" s="20">
        <f>IFERROR('POF 08-09 | despesa (SCN124)'!AS47/'POF 08-09 | despesa (SCN124)'!$DB47,"")</f>
        <v>0</v>
      </c>
      <c r="AT48" s="20">
        <f>IFERROR('POF 08-09 | despesa (SCN124)'!AT47/'POF 08-09 | despesa (SCN124)'!$DB47,"")</f>
        <v>0</v>
      </c>
      <c r="AU48" s="20">
        <f>IFERROR('POF 08-09 | despesa (SCN124)'!AU47/'POF 08-09 | despesa (SCN124)'!$DB47,"")</f>
        <v>0</v>
      </c>
      <c r="AV48" s="20">
        <f>IFERROR('POF 08-09 | despesa (SCN124)'!AV47/'POF 08-09 | despesa (SCN124)'!$DB47,"")</f>
        <v>0</v>
      </c>
      <c r="AW48" s="20">
        <f>IFERROR('POF 08-09 | despesa (SCN124)'!AW47/'POF 08-09 | despesa (SCN124)'!$DB47,"")</f>
        <v>0</v>
      </c>
      <c r="AX48" s="20">
        <f>IFERROR('POF 08-09 | despesa (SCN124)'!AX47/'POF 08-09 | despesa (SCN124)'!$DB47,"")</f>
        <v>0</v>
      </c>
      <c r="AY48" s="20">
        <f>IFERROR('POF 08-09 | despesa (SCN124)'!AY47/'POF 08-09 | despesa (SCN124)'!$DB47,"")</f>
        <v>0</v>
      </c>
      <c r="AZ48" s="20">
        <f>IFERROR('POF 08-09 | despesa (SCN124)'!AZ47/'POF 08-09 | despesa (SCN124)'!$DB47,"")</f>
        <v>0</v>
      </c>
      <c r="BA48" s="20">
        <f>IFERROR('POF 08-09 | despesa (SCN124)'!BA47/'POF 08-09 | despesa (SCN124)'!$DB47,"")</f>
        <v>0</v>
      </c>
      <c r="BB48" s="20">
        <f>IFERROR('POF 08-09 | despesa (SCN124)'!BB47/'POF 08-09 | despesa (SCN124)'!$DB47,"")</f>
        <v>1.2138557048587816E-2</v>
      </c>
      <c r="BC48" s="20">
        <f>IFERROR('POF 08-09 | despesa (SCN124)'!BC47/'POF 08-09 | despesa (SCN124)'!$DB47,"")</f>
        <v>0</v>
      </c>
      <c r="BD48" s="20">
        <f>IFERROR('POF 08-09 | despesa (SCN124)'!BD47/'POF 08-09 | despesa (SCN124)'!$DB47,"")</f>
        <v>0</v>
      </c>
      <c r="BE48" s="20">
        <f>IFERROR('POF 08-09 | despesa (SCN124)'!BE47/'POF 08-09 | despesa (SCN124)'!$DB47,"")</f>
        <v>0</v>
      </c>
      <c r="BF48" s="20">
        <f>IFERROR('POF 08-09 | despesa (SCN124)'!BF47/'POF 08-09 | despesa (SCN124)'!$DB47,"")</f>
        <v>0</v>
      </c>
      <c r="BG48" s="20">
        <f>IFERROR('POF 08-09 | despesa (SCN124)'!BG47/'POF 08-09 | despesa (SCN124)'!$DB47,"")</f>
        <v>0</v>
      </c>
      <c r="BH48" s="20">
        <f>IFERROR('POF 08-09 | despesa (SCN124)'!BH47/'POF 08-09 | despesa (SCN124)'!$DB47,"")</f>
        <v>0</v>
      </c>
      <c r="BI48" s="20">
        <f>IFERROR('POF 08-09 | despesa (SCN124)'!BI47/'POF 08-09 | despesa (SCN124)'!$DB47,"")</f>
        <v>0</v>
      </c>
      <c r="BJ48" s="20">
        <f>IFERROR('POF 08-09 | despesa (SCN124)'!BJ47/'POF 08-09 | despesa (SCN124)'!$DB47,"")</f>
        <v>0</v>
      </c>
      <c r="BK48" s="20">
        <f>IFERROR('POF 08-09 | despesa (SCN124)'!BK47/'POF 08-09 | despesa (SCN124)'!$DB47,"")</f>
        <v>0</v>
      </c>
      <c r="BL48" s="20">
        <f>IFERROR('POF 08-09 | despesa (SCN124)'!BL47/'POF 08-09 | despesa (SCN124)'!$DB47,"")</f>
        <v>0</v>
      </c>
      <c r="BM48" s="20">
        <f>IFERROR('POF 08-09 | despesa (SCN124)'!BM47/'POF 08-09 | despesa (SCN124)'!$DB47,"")</f>
        <v>0</v>
      </c>
      <c r="BN48" s="20">
        <f>IFERROR('POF 08-09 | despesa (SCN124)'!BN47/'POF 08-09 | despesa (SCN124)'!$DB47,"")</f>
        <v>0</v>
      </c>
      <c r="BO48" s="20">
        <f>IFERROR('POF 08-09 | despesa (SCN124)'!BO47/'POF 08-09 | despesa (SCN124)'!$DB47,"")</f>
        <v>0</v>
      </c>
      <c r="BP48" s="20">
        <f>IFERROR('POF 08-09 | despesa (SCN124)'!BP47/'POF 08-09 | despesa (SCN124)'!$DB47,"")</f>
        <v>0</v>
      </c>
      <c r="BQ48" s="20">
        <f>IFERROR('POF 08-09 | despesa (SCN124)'!BQ47/'POF 08-09 | despesa (SCN124)'!$DB47,"")</f>
        <v>0</v>
      </c>
      <c r="BR48" s="20">
        <f>IFERROR('POF 08-09 | despesa (SCN124)'!BR47/'POF 08-09 | despesa (SCN124)'!$DB47,"")</f>
        <v>0</v>
      </c>
      <c r="BS48" s="20">
        <f>IFERROR('POF 08-09 | despesa (SCN124)'!BS47/'POF 08-09 | despesa (SCN124)'!$DB47,"")</f>
        <v>0</v>
      </c>
      <c r="BT48" s="20">
        <f>IFERROR('POF 08-09 | despesa (SCN124)'!BT47/'POF 08-09 | despesa (SCN124)'!$DB47,"")</f>
        <v>0</v>
      </c>
      <c r="BU48" s="20">
        <f>IFERROR('POF 08-09 | despesa (SCN124)'!BU47/'POF 08-09 | despesa (SCN124)'!$DB47,"")</f>
        <v>0</v>
      </c>
      <c r="BV48" s="20">
        <f>IFERROR('POF 08-09 | despesa (SCN124)'!BV47/'POF 08-09 | despesa (SCN124)'!$DB47,"")</f>
        <v>0</v>
      </c>
      <c r="BW48" s="20">
        <f>IFERROR('POF 08-09 | despesa (SCN124)'!BW47/'POF 08-09 | despesa (SCN124)'!$DB47,"")</f>
        <v>0</v>
      </c>
      <c r="BX48" s="20">
        <f>IFERROR('POF 08-09 | despesa (SCN124)'!BX47/'POF 08-09 | despesa (SCN124)'!$DB47,"")</f>
        <v>0</v>
      </c>
      <c r="BY48" s="20">
        <f>IFERROR('POF 08-09 | despesa (SCN124)'!BY47/'POF 08-09 | despesa (SCN124)'!$DB47,"")</f>
        <v>0</v>
      </c>
      <c r="BZ48" s="20">
        <f>IFERROR('POF 08-09 | despesa (SCN124)'!BZ47/'POF 08-09 | despesa (SCN124)'!$DB47,"")</f>
        <v>0</v>
      </c>
      <c r="CA48" s="20">
        <f>IFERROR('POF 08-09 | despesa (SCN124)'!CA47/'POF 08-09 | despesa (SCN124)'!$DB47,"")</f>
        <v>0</v>
      </c>
      <c r="CB48" s="20">
        <f>IFERROR('POF 08-09 | despesa (SCN124)'!CB47/'POF 08-09 | despesa (SCN124)'!$DB47,"")</f>
        <v>0</v>
      </c>
      <c r="CC48" s="20">
        <f>IFERROR('POF 08-09 | despesa (SCN124)'!CC47/'POF 08-09 | despesa (SCN124)'!$DB47,"")</f>
        <v>0</v>
      </c>
      <c r="CD48" s="20">
        <f>IFERROR('POF 08-09 | despesa (SCN124)'!CD47/'POF 08-09 | despesa (SCN124)'!$DB47,"")</f>
        <v>0</v>
      </c>
      <c r="CE48" s="20">
        <f>IFERROR('POF 08-09 | despesa (SCN124)'!CE47/'POF 08-09 | despesa (SCN124)'!$DB47,"")</f>
        <v>0</v>
      </c>
      <c r="CF48" s="20">
        <f>IFERROR('POF 08-09 | despesa (SCN124)'!CF47/'POF 08-09 | despesa (SCN124)'!$DB47,"")</f>
        <v>0</v>
      </c>
      <c r="CG48" s="20">
        <f>IFERROR('POF 08-09 | despesa (SCN124)'!CG47/'POF 08-09 | despesa (SCN124)'!$DB47,"")</f>
        <v>0</v>
      </c>
      <c r="CH48" s="20">
        <f>IFERROR('POF 08-09 | despesa (SCN124)'!CH47/'POF 08-09 | despesa (SCN124)'!$DB47,"")</f>
        <v>0</v>
      </c>
      <c r="CI48" s="20">
        <f>IFERROR('POF 08-09 | despesa (SCN124)'!CI47/'POF 08-09 | despesa (SCN124)'!$DB47,"")</f>
        <v>0</v>
      </c>
      <c r="CJ48" s="20">
        <f>IFERROR('POF 08-09 | despesa (SCN124)'!CJ47/'POF 08-09 | despesa (SCN124)'!$DB47,"")</f>
        <v>0</v>
      </c>
      <c r="CK48" s="20">
        <f>IFERROR('POF 08-09 | despesa (SCN124)'!CK47/'POF 08-09 | despesa (SCN124)'!$DB47,"")</f>
        <v>0</v>
      </c>
      <c r="CL48" s="20">
        <f>IFERROR('POF 08-09 | despesa (SCN124)'!CL47/'POF 08-09 | despesa (SCN124)'!$DB47,"")</f>
        <v>0</v>
      </c>
      <c r="CM48" s="20">
        <f>IFERROR('POF 08-09 | despesa (SCN124)'!CM47/'POF 08-09 | despesa (SCN124)'!$DB47,"")</f>
        <v>0</v>
      </c>
      <c r="CN48" s="20">
        <f>IFERROR('POF 08-09 | despesa (SCN124)'!CN47/'POF 08-09 | despesa (SCN124)'!$DB47,"")</f>
        <v>0</v>
      </c>
      <c r="CO48" s="20">
        <f>IFERROR('POF 08-09 | despesa (SCN124)'!CO47/'POF 08-09 | despesa (SCN124)'!$DB47,"")</f>
        <v>0</v>
      </c>
      <c r="CP48" s="20">
        <f>IFERROR('POF 08-09 | despesa (SCN124)'!CP47/'POF 08-09 | despesa (SCN124)'!$DB47,"")</f>
        <v>0</v>
      </c>
      <c r="CQ48" s="20">
        <f>IFERROR('POF 08-09 | despesa (SCN124)'!CQ47/'POF 08-09 | despesa (SCN124)'!$DB47,"")</f>
        <v>0</v>
      </c>
      <c r="CR48" s="20">
        <f>IFERROR('POF 08-09 | despesa (SCN124)'!CR47/'POF 08-09 | despesa (SCN124)'!$DB47,"")</f>
        <v>0</v>
      </c>
      <c r="CS48" s="20">
        <f>IFERROR('POF 08-09 | despesa (SCN124)'!CS47/'POF 08-09 | despesa (SCN124)'!$DB47,"")</f>
        <v>9.1946674301609573E-3</v>
      </c>
      <c r="CT48" s="20">
        <f>IFERROR('POF 08-09 | despesa (SCN124)'!CT47/'POF 08-09 | despesa (SCN124)'!$DB47,"")</f>
        <v>0</v>
      </c>
      <c r="CU48" s="20">
        <f>IFERROR('POF 08-09 | despesa (SCN124)'!CU47/'POF 08-09 | despesa (SCN124)'!$DB47,"")</f>
        <v>0</v>
      </c>
      <c r="CV48" s="20">
        <f>IFERROR('POF 08-09 | despesa (SCN124)'!CV47/'POF 08-09 | despesa (SCN124)'!$DB47,"")</f>
        <v>0</v>
      </c>
      <c r="CW48" s="20">
        <f>IFERROR('POF 08-09 | despesa (SCN124)'!CW47/'POF 08-09 | despesa (SCN124)'!$DB47,"")</f>
        <v>0</v>
      </c>
      <c r="CX48" s="20">
        <f>IFERROR('POF 08-09 | despesa (SCN124)'!CX47/'POF 08-09 | despesa (SCN124)'!$DB47,"")</f>
        <v>0</v>
      </c>
      <c r="CY48" s="20">
        <f>IFERROR('POF 08-09 | despesa (SCN124)'!CY47/'POF 08-09 | despesa (SCN124)'!$DB47,"")</f>
        <v>0</v>
      </c>
      <c r="CZ48" s="20">
        <f>IFERROR('POF 08-09 | despesa (SCN124)'!CZ47/'POF 08-09 | despesa (SCN124)'!$DB47,"")</f>
        <v>0.43162878165625562</v>
      </c>
      <c r="DA48" s="20">
        <f>IFERROR('POF 08-09 | despesa (SCN124)'!DA47/'POF 08-09 | despesa (SCN124)'!$DB47,"")</f>
        <v>0.51246574134287437</v>
      </c>
      <c r="DB48" s="21">
        <f>IFERROR('POF 08-09 | despesa (SCN124)'!DB47/'POF 08-09 | despesa (SCN124)'!$DB47,"")</f>
        <v>1</v>
      </c>
      <c r="DD48" s="26">
        <v>271</v>
      </c>
      <c r="DF48" s="34">
        <f t="shared" si="100"/>
        <v>0</v>
      </c>
      <c r="DG48" s="20">
        <f t="shared" si="1"/>
        <v>0</v>
      </c>
      <c r="DH48" s="20">
        <f t="shared" si="2"/>
        <v>0</v>
      </c>
      <c r="DI48" s="20">
        <f t="shared" si="3"/>
        <v>0</v>
      </c>
      <c r="DJ48" s="20">
        <f t="shared" si="4"/>
        <v>0</v>
      </c>
      <c r="DK48" s="20">
        <f t="shared" si="5"/>
        <v>3.9321723804048823E-2</v>
      </c>
      <c r="DL48" s="20">
        <f t="shared" si="6"/>
        <v>0</v>
      </c>
      <c r="DM48" s="20">
        <f t="shared" si="7"/>
        <v>0</v>
      </c>
      <c r="DN48" s="20">
        <f t="shared" si="8"/>
        <v>0</v>
      </c>
      <c r="DO48" s="20">
        <f t="shared" si="9"/>
        <v>0</v>
      </c>
      <c r="DP48" s="20">
        <f t="shared" si="10"/>
        <v>0</v>
      </c>
      <c r="DQ48" s="20">
        <f t="shared" si="11"/>
        <v>0</v>
      </c>
      <c r="DR48" s="20">
        <f t="shared" si="12"/>
        <v>0</v>
      </c>
      <c r="DS48" s="20">
        <f t="shared" si="13"/>
        <v>0</v>
      </c>
      <c r="DT48" s="20">
        <f t="shared" si="14"/>
        <v>0</v>
      </c>
      <c r="DU48" s="20">
        <f t="shared" si="15"/>
        <v>0</v>
      </c>
      <c r="DV48" s="20">
        <f t="shared" si="16"/>
        <v>0</v>
      </c>
      <c r="DW48" s="20">
        <f t="shared" si="17"/>
        <v>0</v>
      </c>
      <c r="DX48" s="20">
        <f t="shared" si="18"/>
        <v>0</v>
      </c>
      <c r="DY48" s="20">
        <f t="shared" si="19"/>
        <v>0</v>
      </c>
      <c r="DZ48" s="20">
        <f t="shared" si="20"/>
        <v>0</v>
      </c>
      <c r="EA48" s="20">
        <f t="shared" si="21"/>
        <v>0</v>
      </c>
      <c r="EB48" s="20">
        <f t="shared" si="22"/>
        <v>0</v>
      </c>
      <c r="EC48" s="20">
        <f t="shared" si="23"/>
        <v>0</v>
      </c>
      <c r="ED48" s="20">
        <f t="shared" si="24"/>
        <v>0.71750991589817514</v>
      </c>
      <c r="EE48" s="20">
        <f t="shared" si="25"/>
        <v>0</v>
      </c>
      <c r="EF48" s="20">
        <f t="shared" si="26"/>
        <v>0</v>
      </c>
      <c r="EG48" s="20">
        <f t="shared" si="27"/>
        <v>0</v>
      </c>
      <c r="EH48" s="20">
        <f t="shared" si="28"/>
        <v>0</v>
      </c>
      <c r="EI48" s="20">
        <f t="shared" si="29"/>
        <v>0</v>
      </c>
      <c r="EJ48" s="20">
        <f t="shared" si="30"/>
        <v>8.6122487937926628</v>
      </c>
      <c r="EK48" s="20">
        <f t="shared" si="31"/>
        <v>0</v>
      </c>
      <c r="EL48" s="20">
        <f t="shared" si="32"/>
        <v>0</v>
      </c>
      <c r="EM48" s="20">
        <f t="shared" si="33"/>
        <v>0</v>
      </c>
      <c r="EN48" s="20">
        <f t="shared" si="34"/>
        <v>0</v>
      </c>
      <c r="EO48" s="20">
        <f t="shared" si="35"/>
        <v>0</v>
      </c>
      <c r="EP48" s="20">
        <f t="shared" si="36"/>
        <v>0</v>
      </c>
      <c r="EQ48" s="20">
        <f t="shared" si="37"/>
        <v>0</v>
      </c>
      <c r="ER48" s="20">
        <f t="shared" si="38"/>
        <v>0</v>
      </c>
      <c r="ES48" s="20">
        <f t="shared" si="39"/>
        <v>0</v>
      </c>
      <c r="ET48" s="20">
        <f t="shared" si="40"/>
        <v>0</v>
      </c>
      <c r="EU48" s="20">
        <f t="shared" si="41"/>
        <v>0</v>
      </c>
      <c r="EV48" s="20">
        <f t="shared" si="42"/>
        <v>0</v>
      </c>
      <c r="EW48" s="20">
        <f t="shared" si="43"/>
        <v>0</v>
      </c>
      <c r="EX48" s="20">
        <f t="shared" si="44"/>
        <v>0</v>
      </c>
      <c r="EY48" s="20">
        <f t="shared" si="45"/>
        <v>0</v>
      </c>
      <c r="EZ48" s="20">
        <f t="shared" si="46"/>
        <v>0</v>
      </c>
      <c r="FA48" s="20">
        <f t="shared" si="47"/>
        <v>0</v>
      </c>
      <c r="FB48" s="20">
        <f t="shared" si="48"/>
        <v>3.289548960167298</v>
      </c>
      <c r="FC48" s="20">
        <f t="shared" si="49"/>
        <v>0</v>
      </c>
      <c r="FD48" s="20">
        <f t="shared" si="50"/>
        <v>0</v>
      </c>
      <c r="FE48" s="20">
        <f t="shared" si="51"/>
        <v>0</v>
      </c>
      <c r="FF48" s="20">
        <f t="shared" si="52"/>
        <v>0</v>
      </c>
      <c r="FG48" s="20">
        <f t="shared" si="53"/>
        <v>0</v>
      </c>
      <c r="FH48" s="20">
        <f t="shared" si="54"/>
        <v>0</v>
      </c>
      <c r="FI48" s="20">
        <f t="shared" si="55"/>
        <v>0</v>
      </c>
      <c r="FJ48" s="20">
        <f t="shared" si="56"/>
        <v>0</v>
      </c>
      <c r="FK48" s="20">
        <f t="shared" si="57"/>
        <v>0</v>
      </c>
      <c r="FL48" s="20">
        <f t="shared" si="58"/>
        <v>0</v>
      </c>
      <c r="FM48" s="20">
        <f t="shared" si="59"/>
        <v>0</v>
      </c>
      <c r="FN48" s="20">
        <f t="shared" si="60"/>
        <v>0</v>
      </c>
      <c r="FO48" s="20">
        <f t="shared" si="61"/>
        <v>0</v>
      </c>
      <c r="FP48" s="20">
        <f t="shared" si="62"/>
        <v>0</v>
      </c>
      <c r="FQ48" s="20">
        <f t="shared" si="63"/>
        <v>0</v>
      </c>
      <c r="FR48" s="20">
        <f t="shared" si="64"/>
        <v>0</v>
      </c>
      <c r="FS48" s="20">
        <f t="shared" si="65"/>
        <v>0</v>
      </c>
      <c r="FT48" s="20">
        <f t="shared" si="66"/>
        <v>0</v>
      </c>
      <c r="FU48" s="20">
        <f t="shared" si="67"/>
        <v>0</v>
      </c>
      <c r="FV48" s="20">
        <f t="shared" si="68"/>
        <v>0</v>
      </c>
      <c r="FW48" s="20">
        <f t="shared" si="69"/>
        <v>0</v>
      </c>
      <c r="FX48" s="20">
        <f t="shared" si="70"/>
        <v>0</v>
      </c>
      <c r="FY48" s="20">
        <f t="shared" si="71"/>
        <v>0</v>
      </c>
      <c r="FZ48" s="20">
        <f t="shared" si="72"/>
        <v>0</v>
      </c>
      <c r="GA48" s="20">
        <f t="shared" si="73"/>
        <v>0</v>
      </c>
      <c r="GB48" s="20">
        <f t="shared" si="74"/>
        <v>0</v>
      </c>
      <c r="GC48" s="20">
        <f t="shared" si="75"/>
        <v>0</v>
      </c>
      <c r="GD48" s="20">
        <f t="shared" si="76"/>
        <v>0</v>
      </c>
      <c r="GE48" s="20">
        <f t="shared" si="77"/>
        <v>0</v>
      </c>
      <c r="GF48" s="20">
        <f t="shared" si="78"/>
        <v>0</v>
      </c>
      <c r="GG48" s="20">
        <f t="shared" si="79"/>
        <v>0</v>
      </c>
      <c r="GH48" s="20">
        <f t="shared" si="80"/>
        <v>0</v>
      </c>
      <c r="GI48" s="20">
        <f t="shared" si="81"/>
        <v>0</v>
      </c>
      <c r="GJ48" s="20">
        <f t="shared" si="82"/>
        <v>0</v>
      </c>
      <c r="GK48" s="20">
        <f t="shared" si="83"/>
        <v>0</v>
      </c>
      <c r="GL48" s="20">
        <f t="shared" si="84"/>
        <v>0</v>
      </c>
      <c r="GM48" s="20">
        <f t="shared" si="85"/>
        <v>0</v>
      </c>
      <c r="GN48" s="20">
        <f t="shared" si="86"/>
        <v>0</v>
      </c>
      <c r="GO48" s="20">
        <f t="shared" si="87"/>
        <v>0</v>
      </c>
      <c r="GP48" s="20">
        <f t="shared" si="88"/>
        <v>0</v>
      </c>
      <c r="GQ48" s="20">
        <f t="shared" si="89"/>
        <v>0</v>
      </c>
      <c r="GR48" s="20">
        <f t="shared" si="90"/>
        <v>0</v>
      </c>
      <c r="GS48" s="20">
        <f t="shared" si="91"/>
        <v>2.4917548735736195</v>
      </c>
      <c r="GT48" s="20">
        <f t="shared" si="92"/>
        <v>0</v>
      </c>
      <c r="GU48" s="20">
        <f t="shared" si="93"/>
        <v>0</v>
      </c>
      <c r="GV48" s="20">
        <f t="shared" si="94"/>
        <v>0</v>
      </c>
      <c r="GW48" s="20">
        <f t="shared" si="95"/>
        <v>0</v>
      </c>
      <c r="GX48" s="20">
        <f t="shared" si="96"/>
        <v>0</v>
      </c>
      <c r="GY48" s="20">
        <f t="shared" si="97"/>
        <v>0</v>
      </c>
      <c r="GZ48" s="20">
        <f t="shared" si="98"/>
        <v>116.97139982884528</v>
      </c>
      <c r="HA48" s="21">
        <f t="shared" si="99"/>
        <v>138.87821590391894</v>
      </c>
    </row>
    <row r="49" spans="2:209" x14ac:dyDescent="0.3">
      <c r="B49" s="6">
        <v>19911</v>
      </c>
      <c r="C49" s="13" t="s">
        <v>150</v>
      </c>
      <c r="D49" s="13">
        <v>46</v>
      </c>
      <c r="E49" s="13" t="str">
        <f t="shared" si="0"/>
        <v>N</v>
      </c>
      <c r="F49" s="20" t="str">
        <f>IFERROR('POF 08-09 | despesa (SCN124)'!F48/'POF 08-09 | despesa (SCN124)'!$DB48,"")</f>
        <v/>
      </c>
      <c r="G49" s="20" t="str">
        <f>IFERROR('POF 08-09 | despesa (SCN124)'!G48/'POF 08-09 | despesa (SCN124)'!$DB48,"")</f>
        <v/>
      </c>
      <c r="H49" s="20" t="str">
        <f>IFERROR('POF 08-09 | despesa (SCN124)'!H48/'POF 08-09 | despesa (SCN124)'!$DB48,"")</f>
        <v/>
      </c>
      <c r="I49" s="20" t="str">
        <f>IFERROR('POF 08-09 | despesa (SCN124)'!I48/'POF 08-09 | despesa (SCN124)'!$DB48,"")</f>
        <v/>
      </c>
      <c r="J49" s="20" t="str">
        <f>IFERROR('POF 08-09 | despesa (SCN124)'!J48/'POF 08-09 | despesa (SCN124)'!$DB48,"")</f>
        <v/>
      </c>
      <c r="K49" s="20" t="str">
        <f>IFERROR('POF 08-09 | despesa (SCN124)'!K48/'POF 08-09 | despesa (SCN124)'!$DB48,"")</f>
        <v/>
      </c>
      <c r="L49" s="20" t="str">
        <f>IFERROR('POF 08-09 | despesa (SCN124)'!L48/'POF 08-09 | despesa (SCN124)'!$DB48,"")</f>
        <v/>
      </c>
      <c r="M49" s="20" t="str">
        <f>IFERROR('POF 08-09 | despesa (SCN124)'!M48/'POF 08-09 | despesa (SCN124)'!$DB48,"")</f>
        <v/>
      </c>
      <c r="N49" s="20" t="str">
        <f>IFERROR('POF 08-09 | despesa (SCN124)'!N48/'POF 08-09 | despesa (SCN124)'!$DB48,"")</f>
        <v/>
      </c>
      <c r="O49" s="20" t="str">
        <f>IFERROR('POF 08-09 | despesa (SCN124)'!O48/'POF 08-09 | despesa (SCN124)'!$DB48,"")</f>
        <v/>
      </c>
      <c r="P49" s="20" t="str">
        <f>IFERROR('POF 08-09 | despesa (SCN124)'!P48/'POF 08-09 | despesa (SCN124)'!$DB48,"")</f>
        <v/>
      </c>
      <c r="Q49" s="20" t="str">
        <f>IFERROR('POF 08-09 | despesa (SCN124)'!Q48/'POF 08-09 | despesa (SCN124)'!$DB48,"")</f>
        <v/>
      </c>
      <c r="R49" s="20" t="str">
        <f>IFERROR('POF 08-09 | despesa (SCN124)'!R48/'POF 08-09 | despesa (SCN124)'!$DB48,"")</f>
        <v/>
      </c>
      <c r="S49" s="20" t="str">
        <f>IFERROR('POF 08-09 | despesa (SCN124)'!S48/'POF 08-09 | despesa (SCN124)'!$DB48,"")</f>
        <v/>
      </c>
      <c r="T49" s="20" t="str">
        <f>IFERROR('POF 08-09 | despesa (SCN124)'!T48/'POF 08-09 | despesa (SCN124)'!$DB48,"")</f>
        <v/>
      </c>
      <c r="U49" s="20" t="str">
        <f>IFERROR('POF 08-09 | despesa (SCN124)'!U48/'POF 08-09 | despesa (SCN124)'!$DB48,"")</f>
        <v/>
      </c>
      <c r="V49" s="20" t="str">
        <f>IFERROR('POF 08-09 | despesa (SCN124)'!V48/'POF 08-09 | despesa (SCN124)'!$DB48,"")</f>
        <v/>
      </c>
      <c r="W49" s="20" t="str">
        <f>IFERROR('POF 08-09 | despesa (SCN124)'!W48/'POF 08-09 | despesa (SCN124)'!$DB48,"")</f>
        <v/>
      </c>
      <c r="X49" s="20" t="str">
        <f>IFERROR('POF 08-09 | despesa (SCN124)'!X48/'POF 08-09 | despesa (SCN124)'!$DB48,"")</f>
        <v/>
      </c>
      <c r="Y49" s="20" t="str">
        <f>IFERROR('POF 08-09 | despesa (SCN124)'!Y48/'POF 08-09 | despesa (SCN124)'!$DB48,"")</f>
        <v/>
      </c>
      <c r="Z49" s="20" t="str">
        <f>IFERROR('POF 08-09 | despesa (SCN124)'!Z48/'POF 08-09 | despesa (SCN124)'!$DB48,"")</f>
        <v/>
      </c>
      <c r="AA49" s="20" t="str">
        <f>IFERROR('POF 08-09 | despesa (SCN124)'!AA48/'POF 08-09 | despesa (SCN124)'!$DB48,"")</f>
        <v/>
      </c>
      <c r="AB49" s="20" t="str">
        <f>IFERROR('POF 08-09 | despesa (SCN124)'!AB48/'POF 08-09 | despesa (SCN124)'!$DB48,"")</f>
        <v/>
      </c>
      <c r="AC49" s="20" t="str">
        <f>IFERROR('POF 08-09 | despesa (SCN124)'!AC48/'POF 08-09 | despesa (SCN124)'!$DB48,"")</f>
        <v/>
      </c>
      <c r="AD49" s="20" t="str">
        <f>IFERROR('POF 08-09 | despesa (SCN124)'!AD48/'POF 08-09 | despesa (SCN124)'!$DB48,"")</f>
        <v/>
      </c>
      <c r="AE49" s="20" t="str">
        <f>IFERROR('POF 08-09 | despesa (SCN124)'!AE48/'POF 08-09 | despesa (SCN124)'!$DB48,"")</f>
        <v/>
      </c>
      <c r="AF49" s="20" t="str">
        <f>IFERROR('POF 08-09 | despesa (SCN124)'!AF48/'POF 08-09 | despesa (SCN124)'!$DB48,"")</f>
        <v/>
      </c>
      <c r="AG49" s="20" t="str">
        <f>IFERROR('POF 08-09 | despesa (SCN124)'!AG48/'POF 08-09 | despesa (SCN124)'!$DB48,"")</f>
        <v/>
      </c>
      <c r="AH49" s="20" t="str">
        <f>IFERROR('POF 08-09 | despesa (SCN124)'!AH48/'POF 08-09 | despesa (SCN124)'!$DB48,"")</f>
        <v/>
      </c>
      <c r="AI49" s="20" t="str">
        <f>IFERROR('POF 08-09 | despesa (SCN124)'!AI48/'POF 08-09 | despesa (SCN124)'!$DB48,"")</f>
        <v/>
      </c>
      <c r="AJ49" s="20" t="str">
        <f>IFERROR('POF 08-09 | despesa (SCN124)'!AJ48/'POF 08-09 | despesa (SCN124)'!$DB48,"")</f>
        <v/>
      </c>
      <c r="AK49" s="20" t="str">
        <f>IFERROR('POF 08-09 | despesa (SCN124)'!AK48/'POF 08-09 | despesa (SCN124)'!$DB48,"")</f>
        <v/>
      </c>
      <c r="AL49" s="20" t="str">
        <f>IFERROR('POF 08-09 | despesa (SCN124)'!AL48/'POF 08-09 | despesa (SCN124)'!$DB48,"")</f>
        <v/>
      </c>
      <c r="AM49" s="20" t="str">
        <f>IFERROR('POF 08-09 | despesa (SCN124)'!AM48/'POF 08-09 | despesa (SCN124)'!$DB48,"")</f>
        <v/>
      </c>
      <c r="AN49" s="20" t="str">
        <f>IFERROR('POF 08-09 | despesa (SCN124)'!AN48/'POF 08-09 | despesa (SCN124)'!$DB48,"")</f>
        <v/>
      </c>
      <c r="AO49" s="20" t="str">
        <f>IFERROR('POF 08-09 | despesa (SCN124)'!AO48/'POF 08-09 | despesa (SCN124)'!$DB48,"")</f>
        <v/>
      </c>
      <c r="AP49" s="20" t="str">
        <f>IFERROR('POF 08-09 | despesa (SCN124)'!AP48/'POF 08-09 | despesa (SCN124)'!$DB48,"")</f>
        <v/>
      </c>
      <c r="AQ49" s="20" t="str">
        <f>IFERROR('POF 08-09 | despesa (SCN124)'!AQ48/'POF 08-09 | despesa (SCN124)'!$DB48,"")</f>
        <v/>
      </c>
      <c r="AR49" s="20" t="str">
        <f>IFERROR('POF 08-09 | despesa (SCN124)'!AR48/'POF 08-09 | despesa (SCN124)'!$DB48,"")</f>
        <v/>
      </c>
      <c r="AS49" s="20" t="str">
        <f>IFERROR('POF 08-09 | despesa (SCN124)'!AS48/'POF 08-09 | despesa (SCN124)'!$DB48,"")</f>
        <v/>
      </c>
      <c r="AT49" s="20" t="str">
        <f>IFERROR('POF 08-09 | despesa (SCN124)'!AT48/'POF 08-09 | despesa (SCN124)'!$DB48,"")</f>
        <v/>
      </c>
      <c r="AU49" s="20" t="str">
        <f>IFERROR('POF 08-09 | despesa (SCN124)'!AU48/'POF 08-09 | despesa (SCN124)'!$DB48,"")</f>
        <v/>
      </c>
      <c r="AV49" s="20" t="str">
        <f>IFERROR('POF 08-09 | despesa (SCN124)'!AV48/'POF 08-09 | despesa (SCN124)'!$DB48,"")</f>
        <v/>
      </c>
      <c r="AW49" s="20" t="str">
        <f>IFERROR('POF 08-09 | despesa (SCN124)'!AW48/'POF 08-09 | despesa (SCN124)'!$DB48,"")</f>
        <v/>
      </c>
      <c r="AX49" s="20" t="str">
        <f>IFERROR('POF 08-09 | despesa (SCN124)'!AX48/'POF 08-09 | despesa (SCN124)'!$DB48,"")</f>
        <v/>
      </c>
      <c r="AY49" s="20" t="str">
        <f>IFERROR('POF 08-09 | despesa (SCN124)'!AY48/'POF 08-09 | despesa (SCN124)'!$DB48,"")</f>
        <v/>
      </c>
      <c r="AZ49" s="20" t="str">
        <f>IFERROR('POF 08-09 | despesa (SCN124)'!AZ48/'POF 08-09 | despesa (SCN124)'!$DB48,"")</f>
        <v/>
      </c>
      <c r="BA49" s="20" t="str">
        <f>IFERROR('POF 08-09 | despesa (SCN124)'!BA48/'POF 08-09 | despesa (SCN124)'!$DB48,"")</f>
        <v/>
      </c>
      <c r="BB49" s="20" t="str">
        <f>IFERROR('POF 08-09 | despesa (SCN124)'!BB48/'POF 08-09 | despesa (SCN124)'!$DB48,"")</f>
        <v/>
      </c>
      <c r="BC49" s="20" t="str">
        <f>IFERROR('POF 08-09 | despesa (SCN124)'!BC48/'POF 08-09 | despesa (SCN124)'!$DB48,"")</f>
        <v/>
      </c>
      <c r="BD49" s="20" t="str">
        <f>IFERROR('POF 08-09 | despesa (SCN124)'!BD48/'POF 08-09 | despesa (SCN124)'!$DB48,"")</f>
        <v/>
      </c>
      <c r="BE49" s="20" t="str">
        <f>IFERROR('POF 08-09 | despesa (SCN124)'!BE48/'POF 08-09 | despesa (SCN124)'!$DB48,"")</f>
        <v/>
      </c>
      <c r="BF49" s="20" t="str">
        <f>IFERROR('POF 08-09 | despesa (SCN124)'!BF48/'POF 08-09 | despesa (SCN124)'!$DB48,"")</f>
        <v/>
      </c>
      <c r="BG49" s="20" t="str">
        <f>IFERROR('POF 08-09 | despesa (SCN124)'!BG48/'POF 08-09 | despesa (SCN124)'!$DB48,"")</f>
        <v/>
      </c>
      <c r="BH49" s="20" t="str">
        <f>IFERROR('POF 08-09 | despesa (SCN124)'!BH48/'POF 08-09 | despesa (SCN124)'!$DB48,"")</f>
        <v/>
      </c>
      <c r="BI49" s="20" t="str">
        <f>IFERROR('POF 08-09 | despesa (SCN124)'!BI48/'POF 08-09 | despesa (SCN124)'!$DB48,"")</f>
        <v/>
      </c>
      <c r="BJ49" s="20" t="str">
        <f>IFERROR('POF 08-09 | despesa (SCN124)'!BJ48/'POF 08-09 | despesa (SCN124)'!$DB48,"")</f>
        <v/>
      </c>
      <c r="BK49" s="20" t="str">
        <f>IFERROR('POF 08-09 | despesa (SCN124)'!BK48/'POF 08-09 | despesa (SCN124)'!$DB48,"")</f>
        <v/>
      </c>
      <c r="BL49" s="20" t="str">
        <f>IFERROR('POF 08-09 | despesa (SCN124)'!BL48/'POF 08-09 | despesa (SCN124)'!$DB48,"")</f>
        <v/>
      </c>
      <c r="BM49" s="20" t="str">
        <f>IFERROR('POF 08-09 | despesa (SCN124)'!BM48/'POF 08-09 | despesa (SCN124)'!$DB48,"")</f>
        <v/>
      </c>
      <c r="BN49" s="20" t="str">
        <f>IFERROR('POF 08-09 | despesa (SCN124)'!BN48/'POF 08-09 | despesa (SCN124)'!$DB48,"")</f>
        <v/>
      </c>
      <c r="BO49" s="20" t="str">
        <f>IFERROR('POF 08-09 | despesa (SCN124)'!BO48/'POF 08-09 | despesa (SCN124)'!$DB48,"")</f>
        <v/>
      </c>
      <c r="BP49" s="20" t="str">
        <f>IFERROR('POF 08-09 | despesa (SCN124)'!BP48/'POF 08-09 | despesa (SCN124)'!$DB48,"")</f>
        <v/>
      </c>
      <c r="BQ49" s="20" t="str">
        <f>IFERROR('POF 08-09 | despesa (SCN124)'!BQ48/'POF 08-09 | despesa (SCN124)'!$DB48,"")</f>
        <v/>
      </c>
      <c r="BR49" s="20" t="str">
        <f>IFERROR('POF 08-09 | despesa (SCN124)'!BR48/'POF 08-09 | despesa (SCN124)'!$DB48,"")</f>
        <v/>
      </c>
      <c r="BS49" s="20" t="str">
        <f>IFERROR('POF 08-09 | despesa (SCN124)'!BS48/'POF 08-09 | despesa (SCN124)'!$DB48,"")</f>
        <v/>
      </c>
      <c r="BT49" s="20" t="str">
        <f>IFERROR('POF 08-09 | despesa (SCN124)'!BT48/'POF 08-09 | despesa (SCN124)'!$DB48,"")</f>
        <v/>
      </c>
      <c r="BU49" s="20" t="str">
        <f>IFERROR('POF 08-09 | despesa (SCN124)'!BU48/'POF 08-09 | despesa (SCN124)'!$DB48,"")</f>
        <v/>
      </c>
      <c r="BV49" s="20" t="str">
        <f>IFERROR('POF 08-09 | despesa (SCN124)'!BV48/'POF 08-09 | despesa (SCN124)'!$DB48,"")</f>
        <v/>
      </c>
      <c r="BW49" s="20" t="str">
        <f>IFERROR('POF 08-09 | despesa (SCN124)'!BW48/'POF 08-09 | despesa (SCN124)'!$DB48,"")</f>
        <v/>
      </c>
      <c r="BX49" s="20" t="str">
        <f>IFERROR('POF 08-09 | despesa (SCN124)'!BX48/'POF 08-09 | despesa (SCN124)'!$DB48,"")</f>
        <v/>
      </c>
      <c r="BY49" s="20" t="str">
        <f>IFERROR('POF 08-09 | despesa (SCN124)'!BY48/'POF 08-09 | despesa (SCN124)'!$DB48,"")</f>
        <v/>
      </c>
      <c r="BZ49" s="20" t="str">
        <f>IFERROR('POF 08-09 | despesa (SCN124)'!BZ48/'POF 08-09 | despesa (SCN124)'!$DB48,"")</f>
        <v/>
      </c>
      <c r="CA49" s="20" t="str">
        <f>IFERROR('POF 08-09 | despesa (SCN124)'!CA48/'POF 08-09 | despesa (SCN124)'!$DB48,"")</f>
        <v/>
      </c>
      <c r="CB49" s="20" t="str">
        <f>IFERROR('POF 08-09 | despesa (SCN124)'!CB48/'POF 08-09 | despesa (SCN124)'!$DB48,"")</f>
        <v/>
      </c>
      <c r="CC49" s="20" t="str">
        <f>IFERROR('POF 08-09 | despesa (SCN124)'!CC48/'POF 08-09 | despesa (SCN124)'!$DB48,"")</f>
        <v/>
      </c>
      <c r="CD49" s="20" t="str">
        <f>IFERROR('POF 08-09 | despesa (SCN124)'!CD48/'POF 08-09 | despesa (SCN124)'!$DB48,"")</f>
        <v/>
      </c>
      <c r="CE49" s="20" t="str">
        <f>IFERROR('POF 08-09 | despesa (SCN124)'!CE48/'POF 08-09 | despesa (SCN124)'!$DB48,"")</f>
        <v/>
      </c>
      <c r="CF49" s="20" t="str">
        <f>IFERROR('POF 08-09 | despesa (SCN124)'!CF48/'POF 08-09 | despesa (SCN124)'!$DB48,"")</f>
        <v/>
      </c>
      <c r="CG49" s="20" t="str">
        <f>IFERROR('POF 08-09 | despesa (SCN124)'!CG48/'POF 08-09 | despesa (SCN124)'!$DB48,"")</f>
        <v/>
      </c>
      <c r="CH49" s="20" t="str">
        <f>IFERROR('POF 08-09 | despesa (SCN124)'!CH48/'POF 08-09 | despesa (SCN124)'!$DB48,"")</f>
        <v/>
      </c>
      <c r="CI49" s="20" t="str">
        <f>IFERROR('POF 08-09 | despesa (SCN124)'!CI48/'POF 08-09 | despesa (SCN124)'!$DB48,"")</f>
        <v/>
      </c>
      <c r="CJ49" s="20" t="str">
        <f>IFERROR('POF 08-09 | despesa (SCN124)'!CJ48/'POF 08-09 | despesa (SCN124)'!$DB48,"")</f>
        <v/>
      </c>
      <c r="CK49" s="20" t="str">
        <f>IFERROR('POF 08-09 | despesa (SCN124)'!CK48/'POF 08-09 | despesa (SCN124)'!$DB48,"")</f>
        <v/>
      </c>
      <c r="CL49" s="20" t="str">
        <f>IFERROR('POF 08-09 | despesa (SCN124)'!CL48/'POF 08-09 | despesa (SCN124)'!$DB48,"")</f>
        <v/>
      </c>
      <c r="CM49" s="20" t="str">
        <f>IFERROR('POF 08-09 | despesa (SCN124)'!CM48/'POF 08-09 | despesa (SCN124)'!$DB48,"")</f>
        <v/>
      </c>
      <c r="CN49" s="20" t="str">
        <f>IFERROR('POF 08-09 | despesa (SCN124)'!CN48/'POF 08-09 | despesa (SCN124)'!$DB48,"")</f>
        <v/>
      </c>
      <c r="CO49" s="20" t="str">
        <f>IFERROR('POF 08-09 | despesa (SCN124)'!CO48/'POF 08-09 | despesa (SCN124)'!$DB48,"")</f>
        <v/>
      </c>
      <c r="CP49" s="20" t="str">
        <f>IFERROR('POF 08-09 | despesa (SCN124)'!CP48/'POF 08-09 | despesa (SCN124)'!$DB48,"")</f>
        <v/>
      </c>
      <c r="CQ49" s="20" t="str">
        <f>IFERROR('POF 08-09 | despesa (SCN124)'!CQ48/'POF 08-09 | despesa (SCN124)'!$DB48,"")</f>
        <v/>
      </c>
      <c r="CR49" s="20" t="str">
        <f>IFERROR('POF 08-09 | despesa (SCN124)'!CR48/'POF 08-09 | despesa (SCN124)'!$DB48,"")</f>
        <v/>
      </c>
      <c r="CS49" s="20" t="str">
        <f>IFERROR('POF 08-09 | despesa (SCN124)'!CS48/'POF 08-09 | despesa (SCN124)'!$DB48,"")</f>
        <v/>
      </c>
      <c r="CT49" s="20" t="str">
        <f>IFERROR('POF 08-09 | despesa (SCN124)'!CT48/'POF 08-09 | despesa (SCN124)'!$DB48,"")</f>
        <v/>
      </c>
      <c r="CU49" s="20" t="str">
        <f>IFERROR('POF 08-09 | despesa (SCN124)'!CU48/'POF 08-09 | despesa (SCN124)'!$DB48,"")</f>
        <v/>
      </c>
      <c r="CV49" s="20" t="str">
        <f>IFERROR('POF 08-09 | despesa (SCN124)'!CV48/'POF 08-09 | despesa (SCN124)'!$DB48,"")</f>
        <v/>
      </c>
      <c r="CW49" s="20" t="str">
        <f>IFERROR('POF 08-09 | despesa (SCN124)'!CW48/'POF 08-09 | despesa (SCN124)'!$DB48,"")</f>
        <v/>
      </c>
      <c r="CX49" s="20" t="str">
        <f>IFERROR('POF 08-09 | despesa (SCN124)'!CX48/'POF 08-09 | despesa (SCN124)'!$DB48,"")</f>
        <v/>
      </c>
      <c r="CY49" s="20" t="str">
        <f>IFERROR('POF 08-09 | despesa (SCN124)'!CY48/'POF 08-09 | despesa (SCN124)'!$DB48,"")</f>
        <v/>
      </c>
      <c r="CZ49" s="20" t="str">
        <f>IFERROR('POF 08-09 | despesa (SCN124)'!CZ48/'POF 08-09 | despesa (SCN124)'!$DB48,"")</f>
        <v/>
      </c>
      <c r="DA49" s="20" t="str">
        <f>IFERROR('POF 08-09 | despesa (SCN124)'!DA48/'POF 08-09 | despesa (SCN124)'!$DB48,"")</f>
        <v/>
      </c>
      <c r="DB49" s="21" t="str">
        <f>IFERROR('POF 08-09 | despesa (SCN124)'!DB48/'POF 08-09 | despesa (SCN124)'!$DB48,"")</f>
        <v/>
      </c>
      <c r="DD49" s="27">
        <v>147</v>
      </c>
      <c r="DF49" s="34">
        <f>IFERROR(F50*$DD49,"")</f>
        <v>0.26818601279498999</v>
      </c>
      <c r="DG49" s="20">
        <f t="shared" ref="DG49:FR49" si="101">IFERROR(G50*$DD49,"")</f>
        <v>0.29847070521932889</v>
      </c>
      <c r="DH49" s="20">
        <f t="shared" si="101"/>
        <v>0.21087376707226141</v>
      </c>
      <c r="DI49" s="20">
        <f t="shared" si="101"/>
        <v>0.18749575957017456</v>
      </c>
      <c r="DJ49" s="20">
        <f t="shared" si="101"/>
        <v>0.10028654751000361</v>
      </c>
      <c r="DK49" s="20">
        <f t="shared" si="101"/>
        <v>0.27359953889086003</v>
      </c>
      <c r="DL49" s="20">
        <f t="shared" si="101"/>
        <v>0.25299757766643544</v>
      </c>
      <c r="DM49" s="20">
        <f t="shared" si="101"/>
        <v>0.26635228671243816</v>
      </c>
      <c r="DN49" s="20">
        <f t="shared" si="101"/>
        <v>0.23191148936938877</v>
      </c>
      <c r="DO49" s="20">
        <f t="shared" si="101"/>
        <v>0.36295474702287245</v>
      </c>
      <c r="DP49" s="20">
        <f t="shared" si="101"/>
        <v>0.3276077250649605</v>
      </c>
      <c r="DQ49" s="20">
        <f t="shared" si="101"/>
        <v>0.37679759430621335</v>
      </c>
      <c r="DR49" s="20">
        <f t="shared" si="101"/>
        <v>0.48087574378086939</v>
      </c>
      <c r="DS49" s="20">
        <f t="shared" si="101"/>
        <v>0.41852822959406843</v>
      </c>
      <c r="DT49" s="20">
        <f t="shared" si="101"/>
        <v>0.34955579409550769</v>
      </c>
      <c r="DU49" s="20">
        <f t="shared" si="101"/>
        <v>0.52354580169563192</v>
      </c>
      <c r="DV49" s="20">
        <f t="shared" si="101"/>
        <v>0.50014285203093489</v>
      </c>
      <c r="DW49" s="20">
        <f t="shared" si="101"/>
        <v>0.41790591941617655</v>
      </c>
      <c r="DX49" s="20">
        <f t="shared" si="101"/>
        <v>0.58203219536545481</v>
      </c>
      <c r="DY49" s="20">
        <f t="shared" si="101"/>
        <v>0.48047305762310832</v>
      </c>
      <c r="DZ49" s="20">
        <f t="shared" si="101"/>
        <v>0.48870055813426339</v>
      </c>
      <c r="EA49" s="20">
        <f t="shared" si="101"/>
        <v>0.56386646008332608</v>
      </c>
      <c r="EB49" s="20">
        <f t="shared" si="101"/>
        <v>0.49221304525932191</v>
      </c>
      <c r="EC49" s="20">
        <f t="shared" si="101"/>
        <v>0.56891307349971298</v>
      </c>
      <c r="ED49" s="20">
        <f t="shared" si="101"/>
        <v>0.55353590060068392</v>
      </c>
      <c r="EE49" s="20">
        <f t="shared" si="101"/>
        <v>0.4986996047942725</v>
      </c>
      <c r="EF49" s="20">
        <f t="shared" si="101"/>
        <v>0.67683900707908229</v>
      </c>
      <c r="EG49" s="20">
        <f t="shared" si="101"/>
        <v>0.70673491867991345</v>
      </c>
      <c r="EH49" s="20">
        <f t="shared" si="101"/>
        <v>0.68239287518154679</v>
      </c>
      <c r="EI49" s="20">
        <f t="shared" si="101"/>
        <v>0.7992540643260938</v>
      </c>
      <c r="EJ49" s="20">
        <f t="shared" si="101"/>
        <v>0.67226390274420988</v>
      </c>
      <c r="EK49" s="20">
        <f t="shared" si="101"/>
        <v>0.51398472042852694</v>
      </c>
      <c r="EL49" s="20">
        <f t="shared" si="101"/>
        <v>0.76608414428089544</v>
      </c>
      <c r="EM49" s="20">
        <f t="shared" si="101"/>
        <v>0.78492605268925475</v>
      </c>
      <c r="EN49" s="20">
        <f t="shared" si="101"/>
        <v>0.68124811729121537</v>
      </c>
      <c r="EO49" s="20">
        <f t="shared" si="101"/>
        <v>0.6178410163779271</v>
      </c>
      <c r="EP49" s="20">
        <f t="shared" si="101"/>
        <v>1.0472396847312651</v>
      </c>
      <c r="EQ49" s="20">
        <f t="shared" si="101"/>
        <v>0.91737354433456053</v>
      </c>
      <c r="ER49" s="20">
        <f t="shared" si="101"/>
        <v>1.0614974196383147</v>
      </c>
      <c r="ES49" s="20">
        <f t="shared" si="101"/>
        <v>0.91566662054847103</v>
      </c>
      <c r="ET49" s="20">
        <f t="shared" si="101"/>
        <v>0.83641073196498072</v>
      </c>
      <c r="EU49" s="20">
        <f t="shared" si="101"/>
        <v>0.65504513214693039</v>
      </c>
      <c r="EV49" s="20">
        <f t="shared" si="101"/>
        <v>0.87298346339458754</v>
      </c>
      <c r="EW49" s="20">
        <f t="shared" si="101"/>
        <v>1.1596453379929275</v>
      </c>
      <c r="EX49" s="20">
        <f t="shared" si="101"/>
        <v>0.76723116263226965</v>
      </c>
      <c r="EY49" s="20">
        <f t="shared" si="101"/>
        <v>0.78297320233920731</v>
      </c>
      <c r="EZ49" s="20">
        <f t="shared" si="101"/>
        <v>0.87156965607741466</v>
      </c>
      <c r="FA49" s="20">
        <f t="shared" si="101"/>
        <v>0.85801211730079163</v>
      </c>
      <c r="FB49" s="20">
        <f t="shared" si="101"/>
        <v>0.98809134529940346</v>
      </c>
      <c r="FC49" s="20">
        <f t="shared" si="101"/>
        <v>1.1093330298898449</v>
      </c>
      <c r="FD49" s="20">
        <f t="shared" si="101"/>
        <v>1.1791695917950407</v>
      </c>
      <c r="FE49" s="20">
        <f t="shared" si="101"/>
        <v>0.7122542990102716</v>
      </c>
      <c r="FF49" s="20">
        <f t="shared" si="101"/>
        <v>1.0768250093688281</v>
      </c>
      <c r="FG49" s="20">
        <f t="shared" si="101"/>
        <v>1.4255252788925834</v>
      </c>
      <c r="FH49" s="20">
        <f t="shared" si="101"/>
        <v>1.3902659319533499</v>
      </c>
      <c r="FI49" s="20">
        <f t="shared" si="101"/>
        <v>1.1607920620147112</v>
      </c>
      <c r="FJ49" s="20">
        <f t="shared" si="101"/>
        <v>1.0783308318985456</v>
      </c>
      <c r="FK49" s="20">
        <f t="shared" si="101"/>
        <v>1.6066938162318252</v>
      </c>
      <c r="FL49" s="20">
        <f t="shared" si="101"/>
        <v>1.1528741062566619</v>
      </c>
      <c r="FM49" s="20">
        <f t="shared" si="101"/>
        <v>1.6099078757049055</v>
      </c>
      <c r="FN49" s="20">
        <f t="shared" si="101"/>
        <v>1.2091991753202018</v>
      </c>
      <c r="FO49" s="20">
        <f t="shared" si="101"/>
        <v>1.2929988231401697</v>
      </c>
      <c r="FP49" s="20">
        <f t="shared" si="101"/>
        <v>1.5712508646409695</v>
      </c>
      <c r="FQ49" s="20">
        <f t="shared" si="101"/>
        <v>1.5459387231702704</v>
      </c>
      <c r="FR49" s="20">
        <f t="shared" si="101"/>
        <v>1.9290109236628961</v>
      </c>
      <c r="FS49" s="20">
        <f t="shared" ref="FS49:HA49" si="102">IFERROR(BS50*$DD49,"")</f>
        <v>1.4990328688260974</v>
      </c>
      <c r="FT49" s="20">
        <f t="shared" si="102"/>
        <v>1.1878661772595609</v>
      </c>
      <c r="FU49" s="20">
        <f t="shared" si="102"/>
        <v>1.6962205730634692</v>
      </c>
      <c r="FV49" s="20">
        <f t="shared" si="102"/>
        <v>1.9499855680019662</v>
      </c>
      <c r="FW49" s="20">
        <f t="shared" si="102"/>
        <v>1.9158615129088872</v>
      </c>
      <c r="FX49" s="20">
        <f t="shared" si="102"/>
        <v>1.6432851276937028</v>
      </c>
      <c r="FY49" s="20">
        <f t="shared" si="102"/>
        <v>2.1002536586214986</v>
      </c>
      <c r="FZ49" s="20">
        <f t="shared" si="102"/>
        <v>2.0515659031466229</v>
      </c>
      <c r="GA49" s="20">
        <f t="shared" si="102"/>
        <v>2.0522278201262814</v>
      </c>
      <c r="GB49" s="20">
        <f t="shared" si="102"/>
        <v>1.9577517306681915</v>
      </c>
      <c r="GC49" s="20">
        <f t="shared" si="102"/>
        <v>2.1134200179852365</v>
      </c>
      <c r="GD49" s="20">
        <f t="shared" si="102"/>
        <v>1.7997604751262066</v>
      </c>
      <c r="GE49" s="20">
        <f t="shared" si="102"/>
        <v>2.0851334934501735</v>
      </c>
      <c r="GF49" s="20">
        <f t="shared" si="102"/>
        <v>2.0806056013962508</v>
      </c>
      <c r="GG49" s="20">
        <f t="shared" si="102"/>
        <v>2.5188647663818635</v>
      </c>
      <c r="GH49" s="20">
        <f t="shared" si="102"/>
        <v>2.8831403305103143</v>
      </c>
      <c r="GI49" s="20">
        <f t="shared" si="102"/>
        <v>2.5481002472717291</v>
      </c>
      <c r="GJ49" s="20">
        <f t="shared" si="102"/>
        <v>2.300132575355482</v>
      </c>
      <c r="GK49" s="20">
        <f t="shared" si="102"/>
        <v>3.54041014075941</v>
      </c>
      <c r="GL49" s="20">
        <f t="shared" si="102"/>
        <v>2.2034935950969423</v>
      </c>
      <c r="GM49" s="20">
        <f t="shared" si="102"/>
        <v>2.6254242509707035</v>
      </c>
      <c r="GN49" s="20">
        <f t="shared" si="102"/>
        <v>2.5286400985446291</v>
      </c>
      <c r="GO49" s="20">
        <f t="shared" si="102"/>
        <v>2.7550248628838592</v>
      </c>
      <c r="GP49" s="20">
        <f t="shared" si="102"/>
        <v>3.3074145502872421</v>
      </c>
      <c r="GQ49" s="20">
        <f t="shared" si="102"/>
        <v>3.1886699749665093</v>
      </c>
      <c r="GR49" s="20">
        <f t="shared" si="102"/>
        <v>3.4677024478672673</v>
      </c>
      <c r="GS49" s="20">
        <f t="shared" si="102"/>
        <v>3.8410473427380611</v>
      </c>
      <c r="GT49" s="20">
        <f t="shared" si="102"/>
        <v>3.4472387555781743</v>
      </c>
      <c r="GU49" s="20">
        <f t="shared" si="102"/>
        <v>3.4173347903095075</v>
      </c>
      <c r="GV49" s="20">
        <f t="shared" si="102"/>
        <v>3.7037421990361548</v>
      </c>
      <c r="GW49" s="20">
        <f t="shared" si="102"/>
        <v>4.0580423771295751</v>
      </c>
      <c r="GX49" s="20">
        <f t="shared" si="102"/>
        <v>3.632756112877181</v>
      </c>
      <c r="GY49" s="20">
        <f t="shared" si="102"/>
        <v>4.5595774976681112</v>
      </c>
      <c r="GZ49" s="20">
        <f t="shared" si="102"/>
        <v>4.7222257357681405</v>
      </c>
      <c r="HA49" s="21">
        <f t="shared" si="102"/>
        <v>5.8558462521209007</v>
      </c>
    </row>
    <row r="50" spans="2:209" x14ac:dyDescent="0.3">
      <c r="B50" s="6">
        <v>19912</v>
      </c>
      <c r="C50" s="13" t="s">
        <v>151</v>
      </c>
      <c r="D50" s="13">
        <v>47</v>
      </c>
      <c r="E50" s="13" t="str">
        <f t="shared" si="0"/>
        <v>S</v>
      </c>
      <c r="F50" s="20">
        <f>IFERROR('POF 08-09 | despesa (SCN124)'!F49/'POF 08-09 | despesa (SCN124)'!$DB49,"")</f>
        <v>1.8243946448638774E-3</v>
      </c>
      <c r="G50" s="20">
        <f>IFERROR('POF 08-09 | despesa (SCN124)'!G49/'POF 08-09 | despesa (SCN124)'!$DB49,"")</f>
        <v>2.0304129606757066E-3</v>
      </c>
      <c r="H50" s="20">
        <f>IFERROR('POF 08-09 | despesa (SCN124)'!H49/'POF 08-09 | despesa (SCN124)'!$DB49,"")</f>
        <v>1.4345154222602818E-3</v>
      </c>
      <c r="I50" s="20">
        <f>IFERROR('POF 08-09 | despesa (SCN124)'!I49/'POF 08-09 | despesa (SCN124)'!$DB49,"")</f>
        <v>1.275481357620235E-3</v>
      </c>
      <c r="J50" s="20">
        <f>IFERROR('POF 08-09 | despesa (SCN124)'!J49/'POF 08-09 | despesa (SCN124)'!$DB49,"")</f>
        <v>6.822214116326776E-4</v>
      </c>
      <c r="K50" s="20">
        <f>IFERROR('POF 08-09 | despesa (SCN124)'!K49/'POF 08-09 | despesa (SCN124)'!$DB49,"")</f>
        <v>1.8612213529990479E-3</v>
      </c>
      <c r="L50" s="20">
        <f>IFERROR('POF 08-09 | despesa (SCN124)'!L49/'POF 08-09 | despesa (SCN124)'!$DB49,"")</f>
        <v>1.7210719569145268E-3</v>
      </c>
      <c r="M50" s="20">
        <f>IFERROR('POF 08-09 | despesa (SCN124)'!M49/'POF 08-09 | despesa (SCN124)'!$DB49,"")</f>
        <v>1.8119203177716882E-3</v>
      </c>
      <c r="N50" s="20">
        <f>IFERROR('POF 08-09 | despesa (SCN124)'!N49/'POF 08-09 | despesa (SCN124)'!$DB49,"")</f>
        <v>1.577629179383597E-3</v>
      </c>
      <c r="O50" s="20">
        <f>IFERROR('POF 08-09 | despesa (SCN124)'!O49/'POF 08-09 | despesa (SCN124)'!$DB49,"")</f>
        <v>2.4690799117202209E-3</v>
      </c>
      <c r="P50" s="20">
        <f>IFERROR('POF 08-09 | despesa (SCN124)'!P49/'POF 08-09 | despesa (SCN124)'!$DB49,"")</f>
        <v>2.228623980033745E-3</v>
      </c>
      <c r="Q50" s="20">
        <f>IFERROR('POF 08-09 | despesa (SCN124)'!Q49/'POF 08-09 | despesa (SCN124)'!$DB49,"")</f>
        <v>2.5632489408585943E-3</v>
      </c>
      <c r="R50" s="20">
        <f>IFERROR('POF 08-09 | despesa (SCN124)'!R49/'POF 08-09 | despesa (SCN124)'!$DB49,"")</f>
        <v>3.2712635631351661E-3</v>
      </c>
      <c r="S50" s="20">
        <f>IFERROR('POF 08-09 | despesa (SCN124)'!S49/'POF 08-09 | despesa (SCN124)'!$DB49,"")</f>
        <v>2.8471308135650914E-3</v>
      </c>
      <c r="T50" s="20">
        <f>IFERROR('POF 08-09 | despesa (SCN124)'!T49/'POF 08-09 | despesa (SCN124)'!$DB49,"")</f>
        <v>2.3779305720782835E-3</v>
      </c>
      <c r="U50" s="20">
        <f>IFERROR('POF 08-09 | despesa (SCN124)'!U49/'POF 08-09 | despesa (SCN124)'!$DB49,"")</f>
        <v>3.5615360659566795E-3</v>
      </c>
      <c r="V50" s="20">
        <f>IFERROR('POF 08-09 | despesa (SCN124)'!V49/'POF 08-09 | despesa (SCN124)'!$DB49,"")</f>
        <v>3.4023323267410536E-3</v>
      </c>
      <c r="W50" s="20">
        <f>IFERROR('POF 08-09 | despesa (SCN124)'!W49/'POF 08-09 | despesa (SCN124)'!$DB49,"")</f>
        <v>2.8428974109943983E-3</v>
      </c>
      <c r="X50" s="20">
        <f>IFERROR('POF 08-09 | despesa (SCN124)'!X49/'POF 08-09 | despesa (SCN124)'!$DB49,"")</f>
        <v>3.9594026895609169E-3</v>
      </c>
      <c r="Y50" s="20">
        <f>IFERROR('POF 08-09 | despesa (SCN124)'!Y49/'POF 08-09 | despesa (SCN124)'!$DB49,"")</f>
        <v>3.2685242015177435E-3</v>
      </c>
      <c r="Z50" s="20">
        <f>IFERROR('POF 08-09 | despesa (SCN124)'!Z49/'POF 08-09 | despesa (SCN124)'!$DB49,"")</f>
        <v>3.3244935927500912E-3</v>
      </c>
      <c r="AA50" s="20">
        <f>IFERROR('POF 08-09 | despesa (SCN124)'!AA49/'POF 08-09 | despesa (SCN124)'!$DB49,"")</f>
        <v>3.8358262590702458E-3</v>
      </c>
      <c r="AB50" s="20">
        <f>IFERROR('POF 08-09 | despesa (SCN124)'!AB49/'POF 08-09 | despesa (SCN124)'!$DB49,"")</f>
        <v>3.3483880629885843E-3</v>
      </c>
      <c r="AC50" s="20">
        <f>IFERROR('POF 08-09 | despesa (SCN124)'!AC49/'POF 08-09 | despesa (SCN124)'!$DB49,"")</f>
        <v>3.8701569625830818E-3</v>
      </c>
      <c r="AD50" s="20">
        <f>IFERROR('POF 08-09 | despesa (SCN124)'!AD49/'POF 08-09 | despesa (SCN124)'!$DB49,"")</f>
        <v>3.7655503442223393E-3</v>
      </c>
      <c r="AE50" s="20">
        <f>IFERROR('POF 08-09 | despesa (SCN124)'!AE49/'POF 08-09 | despesa (SCN124)'!$DB49,"")</f>
        <v>3.3925143183283842E-3</v>
      </c>
      <c r="AF50" s="20">
        <f>IFERROR('POF 08-09 | despesa (SCN124)'!AF49/'POF 08-09 | despesa (SCN124)'!$DB49,"")</f>
        <v>4.6043469869325327E-3</v>
      </c>
      <c r="AG50" s="20">
        <f>IFERROR('POF 08-09 | despesa (SCN124)'!AG49/'POF 08-09 | despesa (SCN124)'!$DB49,"")</f>
        <v>4.8077205352375068E-3</v>
      </c>
      <c r="AH50" s="20">
        <f>IFERROR('POF 08-09 | despesa (SCN124)'!AH49/'POF 08-09 | despesa (SCN124)'!$DB49,"")</f>
        <v>4.6421284025955564E-3</v>
      </c>
      <c r="AI50" s="20">
        <f>IFERROR('POF 08-09 | despesa (SCN124)'!AI49/'POF 08-09 | despesa (SCN124)'!$DB49,"")</f>
        <v>5.4371024784088014E-3</v>
      </c>
      <c r="AJ50" s="20">
        <f>IFERROR('POF 08-09 | despesa (SCN124)'!AJ49/'POF 08-09 | despesa (SCN124)'!$DB49,"")</f>
        <v>4.5732238281919043E-3</v>
      </c>
      <c r="AK50" s="20">
        <f>IFERROR('POF 08-09 | despesa (SCN124)'!AK49/'POF 08-09 | despesa (SCN124)'!$DB49,"")</f>
        <v>3.4964946967927001E-3</v>
      </c>
      <c r="AL50" s="20">
        <f>IFERROR('POF 08-09 | despesa (SCN124)'!AL49/'POF 08-09 | despesa (SCN124)'!$DB49,"")</f>
        <v>5.2114567638156155E-3</v>
      </c>
      <c r="AM50" s="20">
        <f>IFERROR('POF 08-09 | despesa (SCN124)'!AM49/'POF 08-09 | despesa (SCN124)'!$DB49,"")</f>
        <v>5.339633011491529E-3</v>
      </c>
      <c r="AN50" s="20">
        <f>IFERROR('POF 08-09 | despesa (SCN124)'!AN49/'POF 08-09 | despesa (SCN124)'!$DB49,"")</f>
        <v>4.6343409339538464E-3</v>
      </c>
      <c r="AO50" s="20">
        <f>IFERROR('POF 08-09 | despesa (SCN124)'!AO49/'POF 08-09 | despesa (SCN124)'!$DB49,"")</f>
        <v>4.2030001114144698E-3</v>
      </c>
      <c r="AP50" s="20">
        <f>IFERROR('POF 08-09 | despesa (SCN124)'!AP49/'POF 08-09 | despesa (SCN124)'!$DB49,"")</f>
        <v>7.1240794879677887E-3</v>
      </c>
      <c r="AQ50" s="20">
        <f>IFERROR('POF 08-09 | despesa (SCN124)'!AQ49/'POF 08-09 | despesa (SCN124)'!$DB49,"")</f>
        <v>6.2406363560174186E-3</v>
      </c>
      <c r="AR50" s="20">
        <f>IFERROR('POF 08-09 | despesa (SCN124)'!AR49/'POF 08-09 | despesa (SCN124)'!$DB49,"")</f>
        <v>7.2210708818932967E-3</v>
      </c>
      <c r="AS50" s="20">
        <f>IFERROR('POF 08-09 | despesa (SCN124)'!AS49/'POF 08-09 | despesa (SCN124)'!$DB49,"")</f>
        <v>6.2290246295814353E-3</v>
      </c>
      <c r="AT50" s="20">
        <f>IFERROR('POF 08-09 | despesa (SCN124)'!AT49/'POF 08-09 | despesa (SCN124)'!$DB49,"")</f>
        <v>5.6898689249318419E-3</v>
      </c>
      <c r="AU50" s="20">
        <f>IFERROR('POF 08-09 | despesa (SCN124)'!AU49/'POF 08-09 | despesa (SCN124)'!$DB49,"")</f>
        <v>4.4560893343328599E-3</v>
      </c>
      <c r="AV50" s="20">
        <f>IFERROR('POF 08-09 | despesa (SCN124)'!AV49/'POF 08-09 | despesa (SCN124)'!$DB49,"")</f>
        <v>5.9386630162897112E-3</v>
      </c>
      <c r="AW50" s="20">
        <f>IFERROR('POF 08-09 | despesa (SCN124)'!AW49/'POF 08-09 | despesa (SCN124)'!$DB49,"")</f>
        <v>7.8887437958702553E-3</v>
      </c>
      <c r="AX50" s="20">
        <f>IFERROR('POF 08-09 | despesa (SCN124)'!AX49/'POF 08-09 | despesa (SCN124)'!$DB49,"")</f>
        <v>5.2192596097433309E-3</v>
      </c>
      <c r="AY50" s="20">
        <f>IFERROR('POF 08-09 | despesa (SCN124)'!AY49/'POF 08-09 | despesa (SCN124)'!$DB49,"")</f>
        <v>5.3263483152327026E-3</v>
      </c>
      <c r="AZ50" s="20">
        <f>IFERROR('POF 08-09 | despesa (SCN124)'!AZ49/'POF 08-09 | despesa (SCN124)'!$DB49,"")</f>
        <v>5.9290452794381948E-3</v>
      </c>
      <c r="BA50" s="20">
        <f>IFERROR('POF 08-09 | despesa (SCN124)'!BA49/'POF 08-09 | despesa (SCN124)'!$DB49,"")</f>
        <v>5.8368171244951809E-3</v>
      </c>
      <c r="BB50" s="20">
        <f>IFERROR('POF 08-09 | despesa (SCN124)'!BB49/'POF 08-09 | despesa (SCN124)'!$DB49,"")</f>
        <v>6.7217098319687311E-3</v>
      </c>
      <c r="BC50" s="20">
        <f>IFERROR('POF 08-09 | despesa (SCN124)'!BC49/'POF 08-09 | despesa (SCN124)'!$DB49,"")</f>
        <v>7.546483196529557E-3</v>
      </c>
      <c r="BD50" s="20">
        <f>IFERROR('POF 08-09 | despesa (SCN124)'!BD49/'POF 08-09 | despesa (SCN124)'!$DB49,"")</f>
        <v>8.0215618489458546E-3</v>
      </c>
      <c r="BE50" s="20">
        <f>IFERROR('POF 08-09 | despesa (SCN124)'!BE49/'POF 08-09 | despesa (SCN124)'!$DB49,"")</f>
        <v>4.8452673402059289E-3</v>
      </c>
      <c r="BF50" s="20">
        <f>IFERROR('POF 08-09 | despesa (SCN124)'!BF49/'POF 08-09 | despesa (SCN124)'!$DB49,"")</f>
        <v>7.3253401997879462E-3</v>
      </c>
      <c r="BG50" s="20">
        <f>IFERROR('POF 08-09 | despesa (SCN124)'!BG49/'POF 08-09 | despesa (SCN124)'!$DB49,"")</f>
        <v>9.697450876820295E-3</v>
      </c>
      <c r="BH50" s="20">
        <f>IFERROR('POF 08-09 | despesa (SCN124)'!BH49/'POF 08-09 | despesa (SCN124)'!$DB49,"")</f>
        <v>9.4575913738323119E-3</v>
      </c>
      <c r="BI50" s="20">
        <f>IFERROR('POF 08-09 | despesa (SCN124)'!BI49/'POF 08-09 | despesa (SCN124)'!$DB49,"")</f>
        <v>7.8965446395558581E-3</v>
      </c>
      <c r="BJ50" s="20">
        <f>IFERROR('POF 08-09 | despesa (SCN124)'!BJ49/'POF 08-09 | despesa (SCN124)'!$DB49,"")</f>
        <v>7.3355838904662967E-3</v>
      </c>
      <c r="BK50" s="20">
        <f>IFERROR('POF 08-09 | despesa (SCN124)'!BK49/'POF 08-09 | despesa (SCN124)'!$DB49,"")</f>
        <v>1.0929889906338947E-2</v>
      </c>
      <c r="BL50" s="20">
        <f>IFERROR('POF 08-09 | despesa (SCN124)'!BL49/'POF 08-09 | despesa (SCN124)'!$DB49,"")</f>
        <v>7.8426809949432782E-3</v>
      </c>
      <c r="BM50" s="20">
        <f>IFERROR('POF 08-09 | despesa (SCN124)'!BM49/'POF 08-09 | despesa (SCN124)'!$DB49,"")</f>
        <v>1.0951754256495956E-2</v>
      </c>
      <c r="BN50" s="20">
        <f>IFERROR('POF 08-09 | despesa (SCN124)'!BN49/'POF 08-09 | despesa (SCN124)'!$DB49,"")</f>
        <v>8.2258447300694003E-3</v>
      </c>
      <c r="BO50" s="20">
        <f>IFERROR('POF 08-09 | despesa (SCN124)'!BO49/'POF 08-09 | despesa (SCN124)'!$DB49,"")</f>
        <v>8.7959103614977524E-3</v>
      </c>
      <c r="BP50" s="20">
        <f>IFERROR('POF 08-09 | despesa (SCN124)'!BP49/'POF 08-09 | despesa (SCN124)'!$DB49,"")</f>
        <v>1.0688781392115439E-2</v>
      </c>
      <c r="BQ50" s="20">
        <f>IFERROR('POF 08-09 | despesa (SCN124)'!BQ49/'POF 08-09 | despesa (SCN124)'!$DB49,"")</f>
        <v>1.0516589953539254E-2</v>
      </c>
      <c r="BR50" s="20">
        <f>IFERROR('POF 08-09 | despesa (SCN124)'!BR49/'POF 08-09 | despesa (SCN124)'!$DB49,"")</f>
        <v>1.3122523290223783E-2</v>
      </c>
      <c r="BS50" s="20">
        <f>IFERROR('POF 08-09 | despesa (SCN124)'!BS49/'POF 08-09 | despesa (SCN124)'!$DB49,"")</f>
        <v>1.0197502509021071E-2</v>
      </c>
      <c r="BT50" s="20">
        <f>IFERROR('POF 08-09 | despesa (SCN124)'!BT49/'POF 08-09 | despesa (SCN124)'!$DB49,"")</f>
        <v>8.0807222942827269E-3</v>
      </c>
      <c r="BU50" s="20">
        <f>IFERROR('POF 08-09 | despesa (SCN124)'!BU49/'POF 08-09 | despesa (SCN124)'!$DB49,"")</f>
        <v>1.1538915463016797E-2</v>
      </c>
      <c r="BV50" s="20">
        <f>IFERROR('POF 08-09 | despesa (SCN124)'!BV49/'POF 08-09 | despesa (SCN124)'!$DB49,"")</f>
        <v>1.3265207945591606E-2</v>
      </c>
      <c r="BW50" s="20">
        <f>IFERROR('POF 08-09 | despesa (SCN124)'!BW49/'POF 08-09 | despesa (SCN124)'!$DB49,"")</f>
        <v>1.3033071516386987E-2</v>
      </c>
      <c r="BX50" s="20">
        <f>IFERROR('POF 08-09 | despesa (SCN124)'!BX49/'POF 08-09 | despesa (SCN124)'!$DB49,"")</f>
        <v>1.1178810392474169E-2</v>
      </c>
      <c r="BY50" s="20">
        <f>IFERROR('POF 08-09 | despesa (SCN124)'!BY49/'POF 08-09 | despesa (SCN124)'!$DB49,"")</f>
        <v>1.4287439854568018E-2</v>
      </c>
      <c r="BZ50" s="20">
        <f>IFERROR('POF 08-09 | despesa (SCN124)'!BZ49/'POF 08-09 | despesa (SCN124)'!$DB49,"")</f>
        <v>1.3956230633650495E-2</v>
      </c>
      <c r="CA50" s="20">
        <f>IFERROR('POF 08-09 | despesa (SCN124)'!CA49/'POF 08-09 | despesa (SCN124)'!$DB49,"")</f>
        <v>1.3960733470246813E-2</v>
      </c>
      <c r="CB50" s="20">
        <f>IFERROR('POF 08-09 | despesa (SCN124)'!CB49/'POF 08-09 | despesa (SCN124)'!$DB49,"")</f>
        <v>1.3318038984137357E-2</v>
      </c>
      <c r="CC50" s="20">
        <f>IFERROR('POF 08-09 | despesa (SCN124)'!CC49/'POF 08-09 | despesa (SCN124)'!$DB49,"")</f>
        <v>1.4377006925069635E-2</v>
      </c>
      <c r="CD50" s="20">
        <f>IFERROR('POF 08-09 | despesa (SCN124)'!CD49/'POF 08-09 | despesa (SCN124)'!$DB49,"")</f>
        <v>1.2243268538273514E-2</v>
      </c>
      <c r="CE50" s="20">
        <f>IFERROR('POF 08-09 | despesa (SCN124)'!CE49/'POF 08-09 | despesa (SCN124)'!$DB49,"")</f>
        <v>1.4184581588096417E-2</v>
      </c>
      <c r="CF50" s="20">
        <f>IFERROR('POF 08-09 | despesa (SCN124)'!CF49/'POF 08-09 | despesa (SCN124)'!$DB49,"")</f>
        <v>1.4153779601335041E-2</v>
      </c>
      <c r="CG50" s="20">
        <f>IFERROR('POF 08-09 | despesa (SCN124)'!CG49/'POF 08-09 | despesa (SCN124)'!$DB49,"")</f>
        <v>1.7135134465182746E-2</v>
      </c>
      <c r="CH50" s="20">
        <f>IFERROR('POF 08-09 | despesa (SCN124)'!CH49/'POF 08-09 | despesa (SCN124)'!$DB49,"")</f>
        <v>1.961319952728105E-2</v>
      </c>
      <c r="CI50" s="20">
        <f>IFERROR('POF 08-09 | despesa (SCN124)'!CI49/'POF 08-09 | despesa (SCN124)'!$DB49,"")</f>
        <v>1.7334015287562784E-2</v>
      </c>
      <c r="CJ50" s="20">
        <f>IFERROR('POF 08-09 | despesa (SCN124)'!CJ49/'POF 08-09 | despesa (SCN124)'!$DB49,"")</f>
        <v>1.5647160376567906E-2</v>
      </c>
      <c r="CK50" s="20">
        <f>IFERROR('POF 08-09 | despesa (SCN124)'!CK49/'POF 08-09 | despesa (SCN124)'!$DB49,"")</f>
        <v>2.4084422726254488E-2</v>
      </c>
      <c r="CL50" s="20">
        <f>IFERROR('POF 08-09 | despesa (SCN124)'!CL49/'POF 08-09 | despesa (SCN124)'!$DB49,"")</f>
        <v>1.4989752347598247E-2</v>
      </c>
      <c r="CM50" s="20">
        <f>IFERROR('POF 08-09 | despesa (SCN124)'!CM49/'POF 08-09 | despesa (SCN124)'!$DB49,"")</f>
        <v>1.7860028918168052E-2</v>
      </c>
      <c r="CN50" s="20">
        <f>IFERROR('POF 08-09 | despesa (SCN124)'!CN49/'POF 08-09 | despesa (SCN124)'!$DB49,"")</f>
        <v>1.7201633323432851E-2</v>
      </c>
      <c r="CO50" s="20">
        <f>IFERROR('POF 08-09 | despesa (SCN124)'!CO49/'POF 08-09 | despesa (SCN124)'!$DB49,"")</f>
        <v>1.8741665733903803E-2</v>
      </c>
      <c r="CP50" s="20">
        <f>IFERROR('POF 08-09 | despesa (SCN124)'!CP49/'POF 08-09 | despesa (SCN124)'!$DB49,"")</f>
        <v>2.249941870943702E-2</v>
      </c>
      <c r="CQ50" s="20">
        <f>IFERROR('POF 08-09 | despesa (SCN124)'!CQ49/'POF 08-09 | despesa (SCN124)'!$DB49,"")</f>
        <v>2.1691632482765368E-2</v>
      </c>
      <c r="CR50" s="20">
        <f>IFERROR('POF 08-09 | despesa (SCN124)'!CR49/'POF 08-09 | despesa (SCN124)'!$DB49,"")</f>
        <v>2.3589812570525628E-2</v>
      </c>
      <c r="CS50" s="20">
        <f>IFERROR('POF 08-09 | despesa (SCN124)'!CS49/'POF 08-09 | despesa (SCN124)'!$DB49,"")</f>
        <v>2.6129573760122864E-2</v>
      </c>
      <c r="CT50" s="20">
        <f>IFERROR('POF 08-09 | despesa (SCN124)'!CT49/'POF 08-09 | despesa (SCN124)'!$DB49,"")</f>
        <v>2.3450603779443361E-2</v>
      </c>
      <c r="CU50" s="20">
        <f>IFERROR('POF 08-09 | despesa (SCN124)'!CU49/'POF 08-09 | despesa (SCN124)'!$DB49,"")</f>
        <v>2.3247175444282363E-2</v>
      </c>
      <c r="CV50" s="20">
        <f>IFERROR('POF 08-09 | despesa (SCN124)'!CV49/'POF 08-09 | despesa (SCN124)'!$DB49,"")</f>
        <v>2.5195525163511256E-2</v>
      </c>
      <c r="CW50" s="20">
        <f>IFERROR('POF 08-09 | despesa (SCN124)'!CW49/'POF 08-09 | despesa (SCN124)'!$DB49,"")</f>
        <v>2.7605730456663775E-2</v>
      </c>
      <c r="CX50" s="20">
        <f>IFERROR('POF 08-09 | despesa (SCN124)'!CX49/'POF 08-09 | despesa (SCN124)'!$DB49,"")</f>
        <v>2.4712626618212115E-2</v>
      </c>
      <c r="CY50" s="20">
        <f>IFERROR('POF 08-09 | despesa (SCN124)'!CY49/'POF 08-09 | despesa (SCN124)'!$DB49,"")</f>
        <v>3.101753399774225E-2</v>
      </c>
      <c r="CZ50" s="20">
        <f>IFERROR('POF 08-09 | despesa (SCN124)'!CZ49/'POF 08-09 | despesa (SCN124)'!$DB49,"")</f>
        <v>3.2123984597062179E-2</v>
      </c>
      <c r="DA50" s="20">
        <f>IFERROR('POF 08-09 | despesa (SCN124)'!DA49/'POF 08-09 | despesa (SCN124)'!$DB49,"")</f>
        <v>3.9835688789938102E-2</v>
      </c>
      <c r="DB50" s="21">
        <f>IFERROR('POF 08-09 | despesa (SCN124)'!DB49/'POF 08-09 | despesa (SCN124)'!$DB49,"")</f>
        <v>1</v>
      </c>
      <c r="DD50" s="26">
        <v>70006</v>
      </c>
      <c r="DF50" s="34">
        <f t="shared" si="100"/>
        <v>127.7185715083406</v>
      </c>
      <c r="DG50" s="20">
        <f t="shared" si="1"/>
        <v>142.14108972506352</v>
      </c>
      <c r="DH50" s="20">
        <f t="shared" si="2"/>
        <v>100.42468665075329</v>
      </c>
      <c r="DI50" s="20">
        <f t="shared" si="3"/>
        <v>89.291347921562178</v>
      </c>
      <c r="DJ50" s="20">
        <f t="shared" si="4"/>
        <v>47.759592142757228</v>
      </c>
      <c r="DK50" s="20">
        <f t="shared" si="5"/>
        <v>130.29666203805135</v>
      </c>
      <c r="DL50" s="20">
        <f t="shared" si="6"/>
        <v>120.48536341575836</v>
      </c>
      <c r="DM50" s="20">
        <f t="shared" si="7"/>
        <v>126.84529376592481</v>
      </c>
      <c r="DN50" s="20">
        <f t="shared" si="8"/>
        <v>110.4435083319281</v>
      </c>
      <c r="DO50" s="20">
        <f t="shared" si="9"/>
        <v>172.85040829988577</v>
      </c>
      <c r="DP50" s="20">
        <f t="shared" si="10"/>
        <v>156.01705034624234</v>
      </c>
      <c r="DQ50" s="20">
        <f t="shared" si="11"/>
        <v>179.44280535374676</v>
      </c>
      <c r="DR50" s="20">
        <f t="shared" si="12"/>
        <v>229.00807700084044</v>
      </c>
      <c r="DS50" s="20">
        <f t="shared" si="13"/>
        <v>199.3162397344378</v>
      </c>
      <c r="DT50" s="20">
        <f t="shared" si="14"/>
        <v>166.46940762891231</v>
      </c>
      <c r="DU50" s="20">
        <f t="shared" si="15"/>
        <v>249.32889383336331</v>
      </c>
      <c r="DV50" s="20">
        <f t="shared" si="16"/>
        <v>238.1836768658342</v>
      </c>
      <c r="DW50" s="20">
        <f t="shared" si="17"/>
        <v>199.01987615407384</v>
      </c>
      <c r="DX50" s="20">
        <f t="shared" si="18"/>
        <v>277.18194468540156</v>
      </c>
      <c r="DY50" s="20">
        <f t="shared" si="19"/>
        <v>228.81630525145115</v>
      </c>
      <c r="DZ50" s="20">
        <f t="shared" si="20"/>
        <v>232.73449845406287</v>
      </c>
      <c r="EA50" s="20">
        <f t="shared" si="21"/>
        <v>268.5308530924716</v>
      </c>
      <c r="EB50" s="20">
        <f t="shared" si="22"/>
        <v>234.40725473757882</v>
      </c>
      <c r="EC50" s="20">
        <f t="shared" si="23"/>
        <v>270.93420832259125</v>
      </c>
      <c r="ED50" s="20">
        <f t="shared" si="24"/>
        <v>263.61111739762907</v>
      </c>
      <c r="EE50" s="20">
        <f t="shared" si="25"/>
        <v>237.49635736889687</v>
      </c>
      <c r="EF50" s="20">
        <f t="shared" si="26"/>
        <v>322.33191516719887</v>
      </c>
      <c r="EG50" s="20">
        <f t="shared" si="27"/>
        <v>336.5692837898369</v>
      </c>
      <c r="EH50" s="20">
        <f t="shared" si="28"/>
        <v>324.97684095210451</v>
      </c>
      <c r="EI50" s="20">
        <f t="shared" si="29"/>
        <v>380.62979610348657</v>
      </c>
      <c r="EJ50" s="20">
        <f t="shared" si="30"/>
        <v>320.15310731640244</v>
      </c>
      <c r="EK50" s="20">
        <f t="shared" si="31"/>
        <v>244.77560774366975</v>
      </c>
      <c r="EL50" s="20">
        <f t="shared" si="32"/>
        <v>364.83324220767599</v>
      </c>
      <c r="EM50" s="20">
        <f t="shared" si="33"/>
        <v>373.80634860247596</v>
      </c>
      <c r="EN50" s="20">
        <f t="shared" si="34"/>
        <v>324.43167142237297</v>
      </c>
      <c r="EO50" s="20">
        <f t="shared" si="35"/>
        <v>294.23522579968136</v>
      </c>
      <c r="EP50" s="20">
        <f t="shared" si="36"/>
        <v>498.728308634673</v>
      </c>
      <c r="EQ50" s="20">
        <f t="shared" si="37"/>
        <v>436.88198873935539</v>
      </c>
      <c r="ER50" s="20">
        <f t="shared" si="38"/>
        <v>505.51828815782216</v>
      </c>
      <c r="ES50" s="20">
        <f t="shared" si="39"/>
        <v>436.06909821847796</v>
      </c>
      <c r="ET50" s="20">
        <f t="shared" si="40"/>
        <v>398.32496395877854</v>
      </c>
      <c r="EU50" s="20">
        <f t="shared" si="41"/>
        <v>311.95298993930618</v>
      </c>
      <c r="EV50" s="20">
        <f t="shared" si="42"/>
        <v>415.74204311837752</v>
      </c>
      <c r="EW50" s="20">
        <f t="shared" si="43"/>
        <v>552.25939817369306</v>
      </c>
      <c r="EX50" s="20">
        <f t="shared" si="44"/>
        <v>365.37948823969163</v>
      </c>
      <c r="EY50" s="20">
        <f t="shared" si="45"/>
        <v>372.87634015618056</v>
      </c>
      <c r="EZ50" s="20">
        <f t="shared" si="46"/>
        <v>415.06874383235026</v>
      </c>
      <c r="FA50" s="20">
        <f t="shared" si="47"/>
        <v>408.61221961740961</v>
      </c>
      <c r="FB50" s="20">
        <f t="shared" si="48"/>
        <v>470.56001849680297</v>
      </c>
      <c r="FC50" s="20">
        <f t="shared" si="49"/>
        <v>528.29910265624812</v>
      </c>
      <c r="FD50" s="20">
        <f t="shared" si="50"/>
        <v>561.55745879730352</v>
      </c>
      <c r="FE50" s="20">
        <f t="shared" si="51"/>
        <v>339.19778541845625</v>
      </c>
      <c r="FF50" s="20">
        <f t="shared" si="52"/>
        <v>512.817766026355</v>
      </c>
      <c r="FG50" s="20">
        <f t="shared" si="53"/>
        <v>678.87974608268155</v>
      </c>
      <c r="FH50" s="20">
        <f t="shared" si="54"/>
        <v>662.08814171650488</v>
      </c>
      <c r="FI50" s="20">
        <f t="shared" si="55"/>
        <v>552.80550403674738</v>
      </c>
      <c r="FJ50" s="20">
        <f t="shared" si="56"/>
        <v>513.53488583598357</v>
      </c>
      <c r="FK50" s="20">
        <f t="shared" si="57"/>
        <v>765.15787278316429</v>
      </c>
      <c r="FL50" s="20">
        <f t="shared" si="58"/>
        <v>549.03472573199917</v>
      </c>
      <c r="FM50" s="20">
        <f t="shared" si="59"/>
        <v>766.6885084802559</v>
      </c>
      <c r="FN50" s="20">
        <f t="shared" si="60"/>
        <v>575.85848617323848</v>
      </c>
      <c r="FO50" s="20">
        <f t="shared" si="61"/>
        <v>615.76650076701162</v>
      </c>
      <c r="FP50" s="20">
        <f t="shared" si="62"/>
        <v>748.27883013643338</v>
      </c>
      <c r="FQ50" s="20">
        <f t="shared" si="63"/>
        <v>736.22439628746906</v>
      </c>
      <c r="FR50" s="20">
        <f t="shared" si="64"/>
        <v>918.65536545540613</v>
      </c>
      <c r="FS50" s="20">
        <f t="shared" si="65"/>
        <v>713.88636064652906</v>
      </c>
      <c r="FT50" s="20">
        <f t="shared" si="66"/>
        <v>565.69904493355659</v>
      </c>
      <c r="FU50" s="20">
        <f t="shared" si="67"/>
        <v>807.79331590395384</v>
      </c>
      <c r="FV50" s="20">
        <f t="shared" si="68"/>
        <v>928.64414743908594</v>
      </c>
      <c r="FW50" s="20">
        <f t="shared" si="69"/>
        <v>912.39320457618737</v>
      </c>
      <c r="FX50" s="20">
        <f t="shared" si="70"/>
        <v>782.5838003355467</v>
      </c>
      <c r="FY50" s="20">
        <f t="shared" si="71"/>
        <v>1000.2065144588887</v>
      </c>
      <c r="FZ50" s="20">
        <f t="shared" si="72"/>
        <v>977.0198817393366</v>
      </c>
      <c r="GA50" s="20">
        <f t="shared" si="73"/>
        <v>977.33510731809838</v>
      </c>
      <c r="GB50" s="20">
        <f t="shared" si="74"/>
        <v>932.34263712351981</v>
      </c>
      <c r="GC50" s="20">
        <f t="shared" si="75"/>
        <v>1006.4767467964249</v>
      </c>
      <c r="GD50" s="20">
        <f t="shared" si="76"/>
        <v>857.10225729037563</v>
      </c>
      <c r="GE50" s="20">
        <f t="shared" si="77"/>
        <v>993.00581865627771</v>
      </c>
      <c r="GF50" s="20">
        <f t="shared" si="78"/>
        <v>990.8494947710609</v>
      </c>
      <c r="GG50" s="20">
        <f t="shared" si="79"/>
        <v>1199.5622233695833</v>
      </c>
      <c r="GH50" s="20">
        <f t="shared" si="80"/>
        <v>1373.0416461068371</v>
      </c>
      <c r="GI50" s="20">
        <f t="shared" si="81"/>
        <v>1213.4850742211202</v>
      </c>
      <c r="GJ50" s="20">
        <f t="shared" si="82"/>
        <v>1095.3951093220128</v>
      </c>
      <c r="GK50" s="20">
        <f t="shared" si="83"/>
        <v>1686.0540973741718</v>
      </c>
      <c r="GL50" s="20">
        <f t="shared" si="84"/>
        <v>1049.372602845963</v>
      </c>
      <c r="GM50" s="20">
        <f t="shared" si="85"/>
        <v>1250.3091844452726</v>
      </c>
      <c r="GN50" s="20">
        <f t="shared" si="86"/>
        <v>1204.2175424402401</v>
      </c>
      <c r="GO50" s="20">
        <f t="shared" si="87"/>
        <v>1312.0290513676696</v>
      </c>
      <c r="GP50" s="20">
        <f t="shared" si="88"/>
        <v>1575.0943061728481</v>
      </c>
      <c r="GQ50" s="20">
        <f t="shared" si="89"/>
        <v>1518.5444235884725</v>
      </c>
      <c r="GR50" s="20">
        <f t="shared" si="90"/>
        <v>1651.4284188122172</v>
      </c>
      <c r="GS50" s="20">
        <f t="shared" si="91"/>
        <v>1829.2269406511612</v>
      </c>
      <c r="GT50" s="20">
        <f t="shared" si="92"/>
        <v>1641.6829681837119</v>
      </c>
      <c r="GU50" s="20">
        <f t="shared" si="93"/>
        <v>1627.441764152431</v>
      </c>
      <c r="GV50" s="20">
        <f t="shared" si="94"/>
        <v>1763.8379345967689</v>
      </c>
      <c r="GW50" s="20">
        <f t="shared" si="95"/>
        <v>1932.5667663492043</v>
      </c>
      <c r="GX50" s="20">
        <f t="shared" si="96"/>
        <v>1730.0321390345573</v>
      </c>
      <c r="GY50" s="20">
        <f t="shared" si="97"/>
        <v>2171.4134850459441</v>
      </c>
      <c r="GZ50" s="20">
        <f t="shared" si="98"/>
        <v>2248.8716657019349</v>
      </c>
      <c r="HA50" s="21">
        <f t="shared" si="99"/>
        <v>2788.7372294284069</v>
      </c>
    </row>
    <row r="51" spans="2:209" x14ac:dyDescent="0.3">
      <c r="B51" s="6">
        <v>19913</v>
      </c>
      <c r="C51" s="13" t="s">
        <v>152</v>
      </c>
      <c r="D51" s="13">
        <v>48</v>
      </c>
      <c r="E51" s="13" t="str">
        <f t="shared" si="0"/>
        <v>N</v>
      </c>
      <c r="F51" s="20" t="str">
        <f>IFERROR('POF 08-09 | despesa (SCN124)'!F50/'POF 08-09 | despesa (SCN124)'!$DB50,"")</f>
        <v/>
      </c>
      <c r="G51" s="20" t="str">
        <f>IFERROR('POF 08-09 | despesa (SCN124)'!G50/'POF 08-09 | despesa (SCN124)'!$DB50,"")</f>
        <v/>
      </c>
      <c r="H51" s="20" t="str">
        <f>IFERROR('POF 08-09 | despesa (SCN124)'!H50/'POF 08-09 | despesa (SCN124)'!$DB50,"")</f>
        <v/>
      </c>
      <c r="I51" s="20" t="str">
        <f>IFERROR('POF 08-09 | despesa (SCN124)'!I50/'POF 08-09 | despesa (SCN124)'!$DB50,"")</f>
        <v/>
      </c>
      <c r="J51" s="20" t="str">
        <f>IFERROR('POF 08-09 | despesa (SCN124)'!J50/'POF 08-09 | despesa (SCN124)'!$DB50,"")</f>
        <v/>
      </c>
      <c r="K51" s="20" t="str">
        <f>IFERROR('POF 08-09 | despesa (SCN124)'!K50/'POF 08-09 | despesa (SCN124)'!$DB50,"")</f>
        <v/>
      </c>
      <c r="L51" s="20" t="str">
        <f>IFERROR('POF 08-09 | despesa (SCN124)'!L50/'POF 08-09 | despesa (SCN124)'!$DB50,"")</f>
        <v/>
      </c>
      <c r="M51" s="20" t="str">
        <f>IFERROR('POF 08-09 | despesa (SCN124)'!M50/'POF 08-09 | despesa (SCN124)'!$DB50,"")</f>
        <v/>
      </c>
      <c r="N51" s="20" t="str">
        <f>IFERROR('POF 08-09 | despesa (SCN124)'!N50/'POF 08-09 | despesa (SCN124)'!$DB50,"")</f>
        <v/>
      </c>
      <c r="O51" s="20" t="str">
        <f>IFERROR('POF 08-09 | despesa (SCN124)'!O50/'POF 08-09 | despesa (SCN124)'!$DB50,"")</f>
        <v/>
      </c>
      <c r="P51" s="20" t="str">
        <f>IFERROR('POF 08-09 | despesa (SCN124)'!P50/'POF 08-09 | despesa (SCN124)'!$DB50,"")</f>
        <v/>
      </c>
      <c r="Q51" s="20" t="str">
        <f>IFERROR('POF 08-09 | despesa (SCN124)'!Q50/'POF 08-09 | despesa (SCN124)'!$DB50,"")</f>
        <v/>
      </c>
      <c r="R51" s="20" t="str">
        <f>IFERROR('POF 08-09 | despesa (SCN124)'!R50/'POF 08-09 | despesa (SCN124)'!$DB50,"")</f>
        <v/>
      </c>
      <c r="S51" s="20" t="str">
        <f>IFERROR('POF 08-09 | despesa (SCN124)'!S50/'POF 08-09 | despesa (SCN124)'!$DB50,"")</f>
        <v/>
      </c>
      <c r="T51" s="20" t="str">
        <f>IFERROR('POF 08-09 | despesa (SCN124)'!T50/'POF 08-09 | despesa (SCN124)'!$DB50,"")</f>
        <v/>
      </c>
      <c r="U51" s="20" t="str">
        <f>IFERROR('POF 08-09 | despesa (SCN124)'!U50/'POF 08-09 | despesa (SCN124)'!$DB50,"")</f>
        <v/>
      </c>
      <c r="V51" s="20" t="str">
        <f>IFERROR('POF 08-09 | despesa (SCN124)'!V50/'POF 08-09 | despesa (SCN124)'!$DB50,"")</f>
        <v/>
      </c>
      <c r="W51" s="20" t="str">
        <f>IFERROR('POF 08-09 | despesa (SCN124)'!W50/'POF 08-09 | despesa (SCN124)'!$DB50,"")</f>
        <v/>
      </c>
      <c r="X51" s="20" t="str">
        <f>IFERROR('POF 08-09 | despesa (SCN124)'!X50/'POF 08-09 | despesa (SCN124)'!$DB50,"")</f>
        <v/>
      </c>
      <c r="Y51" s="20" t="str">
        <f>IFERROR('POF 08-09 | despesa (SCN124)'!Y50/'POF 08-09 | despesa (SCN124)'!$DB50,"")</f>
        <v/>
      </c>
      <c r="Z51" s="20" t="str">
        <f>IFERROR('POF 08-09 | despesa (SCN124)'!Z50/'POF 08-09 | despesa (SCN124)'!$DB50,"")</f>
        <v/>
      </c>
      <c r="AA51" s="20" t="str">
        <f>IFERROR('POF 08-09 | despesa (SCN124)'!AA50/'POF 08-09 | despesa (SCN124)'!$DB50,"")</f>
        <v/>
      </c>
      <c r="AB51" s="20" t="str">
        <f>IFERROR('POF 08-09 | despesa (SCN124)'!AB50/'POF 08-09 | despesa (SCN124)'!$DB50,"")</f>
        <v/>
      </c>
      <c r="AC51" s="20" t="str">
        <f>IFERROR('POF 08-09 | despesa (SCN124)'!AC50/'POF 08-09 | despesa (SCN124)'!$DB50,"")</f>
        <v/>
      </c>
      <c r="AD51" s="20" t="str">
        <f>IFERROR('POF 08-09 | despesa (SCN124)'!AD50/'POF 08-09 | despesa (SCN124)'!$DB50,"")</f>
        <v/>
      </c>
      <c r="AE51" s="20" t="str">
        <f>IFERROR('POF 08-09 | despesa (SCN124)'!AE50/'POF 08-09 | despesa (SCN124)'!$DB50,"")</f>
        <v/>
      </c>
      <c r="AF51" s="20" t="str">
        <f>IFERROR('POF 08-09 | despesa (SCN124)'!AF50/'POF 08-09 | despesa (SCN124)'!$DB50,"")</f>
        <v/>
      </c>
      <c r="AG51" s="20" t="str">
        <f>IFERROR('POF 08-09 | despesa (SCN124)'!AG50/'POF 08-09 | despesa (SCN124)'!$DB50,"")</f>
        <v/>
      </c>
      <c r="AH51" s="20" t="str">
        <f>IFERROR('POF 08-09 | despesa (SCN124)'!AH50/'POF 08-09 | despesa (SCN124)'!$DB50,"")</f>
        <v/>
      </c>
      <c r="AI51" s="20" t="str">
        <f>IFERROR('POF 08-09 | despesa (SCN124)'!AI50/'POF 08-09 | despesa (SCN124)'!$DB50,"")</f>
        <v/>
      </c>
      <c r="AJ51" s="20" t="str">
        <f>IFERROR('POF 08-09 | despesa (SCN124)'!AJ50/'POF 08-09 | despesa (SCN124)'!$DB50,"")</f>
        <v/>
      </c>
      <c r="AK51" s="20" t="str">
        <f>IFERROR('POF 08-09 | despesa (SCN124)'!AK50/'POF 08-09 | despesa (SCN124)'!$DB50,"")</f>
        <v/>
      </c>
      <c r="AL51" s="20" t="str">
        <f>IFERROR('POF 08-09 | despesa (SCN124)'!AL50/'POF 08-09 | despesa (SCN124)'!$DB50,"")</f>
        <v/>
      </c>
      <c r="AM51" s="20" t="str">
        <f>IFERROR('POF 08-09 | despesa (SCN124)'!AM50/'POF 08-09 | despesa (SCN124)'!$DB50,"")</f>
        <v/>
      </c>
      <c r="AN51" s="20" t="str">
        <f>IFERROR('POF 08-09 | despesa (SCN124)'!AN50/'POF 08-09 | despesa (SCN124)'!$DB50,"")</f>
        <v/>
      </c>
      <c r="AO51" s="20" t="str">
        <f>IFERROR('POF 08-09 | despesa (SCN124)'!AO50/'POF 08-09 | despesa (SCN124)'!$DB50,"")</f>
        <v/>
      </c>
      <c r="AP51" s="20" t="str">
        <f>IFERROR('POF 08-09 | despesa (SCN124)'!AP50/'POF 08-09 | despesa (SCN124)'!$DB50,"")</f>
        <v/>
      </c>
      <c r="AQ51" s="20" t="str">
        <f>IFERROR('POF 08-09 | despesa (SCN124)'!AQ50/'POF 08-09 | despesa (SCN124)'!$DB50,"")</f>
        <v/>
      </c>
      <c r="AR51" s="20" t="str">
        <f>IFERROR('POF 08-09 | despesa (SCN124)'!AR50/'POF 08-09 | despesa (SCN124)'!$DB50,"")</f>
        <v/>
      </c>
      <c r="AS51" s="20" t="str">
        <f>IFERROR('POF 08-09 | despesa (SCN124)'!AS50/'POF 08-09 | despesa (SCN124)'!$DB50,"")</f>
        <v/>
      </c>
      <c r="AT51" s="20" t="str">
        <f>IFERROR('POF 08-09 | despesa (SCN124)'!AT50/'POF 08-09 | despesa (SCN124)'!$DB50,"")</f>
        <v/>
      </c>
      <c r="AU51" s="20" t="str">
        <f>IFERROR('POF 08-09 | despesa (SCN124)'!AU50/'POF 08-09 | despesa (SCN124)'!$DB50,"")</f>
        <v/>
      </c>
      <c r="AV51" s="20" t="str">
        <f>IFERROR('POF 08-09 | despesa (SCN124)'!AV50/'POF 08-09 | despesa (SCN124)'!$DB50,"")</f>
        <v/>
      </c>
      <c r="AW51" s="20" t="str">
        <f>IFERROR('POF 08-09 | despesa (SCN124)'!AW50/'POF 08-09 | despesa (SCN124)'!$DB50,"")</f>
        <v/>
      </c>
      <c r="AX51" s="20" t="str">
        <f>IFERROR('POF 08-09 | despesa (SCN124)'!AX50/'POF 08-09 | despesa (SCN124)'!$DB50,"")</f>
        <v/>
      </c>
      <c r="AY51" s="20" t="str">
        <f>IFERROR('POF 08-09 | despesa (SCN124)'!AY50/'POF 08-09 | despesa (SCN124)'!$DB50,"")</f>
        <v/>
      </c>
      <c r="AZ51" s="20" t="str">
        <f>IFERROR('POF 08-09 | despesa (SCN124)'!AZ50/'POF 08-09 | despesa (SCN124)'!$DB50,"")</f>
        <v/>
      </c>
      <c r="BA51" s="20" t="str">
        <f>IFERROR('POF 08-09 | despesa (SCN124)'!BA50/'POF 08-09 | despesa (SCN124)'!$DB50,"")</f>
        <v/>
      </c>
      <c r="BB51" s="20" t="str">
        <f>IFERROR('POF 08-09 | despesa (SCN124)'!BB50/'POF 08-09 | despesa (SCN124)'!$DB50,"")</f>
        <v/>
      </c>
      <c r="BC51" s="20" t="str">
        <f>IFERROR('POF 08-09 | despesa (SCN124)'!BC50/'POF 08-09 | despesa (SCN124)'!$DB50,"")</f>
        <v/>
      </c>
      <c r="BD51" s="20" t="str">
        <f>IFERROR('POF 08-09 | despesa (SCN124)'!BD50/'POF 08-09 | despesa (SCN124)'!$DB50,"")</f>
        <v/>
      </c>
      <c r="BE51" s="20" t="str">
        <f>IFERROR('POF 08-09 | despesa (SCN124)'!BE50/'POF 08-09 | despesa (SCN124)'!$DB50,"")</f>
        <v/>
      </c>
      <c r="BF51" s="20" t="str">
        <f>IFERROR('POF 08-09 | despesa (SCN124)'!BF50/'POF 08-09 | despesa (SCN124)'!$DB50,"")</f>
        <v/>
      </c>
      <c r="BG51" s="20" t="str">
        <f>IFERROR('POF 08-09 | despesa (SCN124)'!BG50/'POF 08-09 | despesa (SCN124)'!$DB50,"")</f>
        <v/>
      </c>
      <c r="BH51" s="20" t="str">
        <f>IFERROR('POF 08-09 | despesa (SCN124)'!BH50/'POF 08-09 | despesa (SCN124)'!$DB50,"")</f>
        <v/>
      </c>
      <c r="BI51" s="20" t="str">
        <f>IFERROR('POF 08-09 | despesa (SCN124)'!BI50/'POF 08-09 | despesa (SCN124)'!$DB50,"")</f>
        <v/>
      </c>
      <c r="BJ51" s="20" t="str">
        <f>IFERROR('POF 08-09 | despesa (SCN124)'!BJ50/'POF 08-09 | despesa (SCN124)'!$DB50,"")</f>
        <v/>
      </c>
      <c r="BK51" s="20" t="str">
        <f>IFERROR('POF 08-09 | despesa (SCN124)'!BK50/'POF 08-09 | despesa (SCN124)'!$DB50,"")</f>
        <v/>
      </c>
      <c r="BL51" s="20" t="str">
        <f>IFERROR('POF 08-09 | despesa (SCN124)'!BL50/'POF 08-09 | despesa (SCN124)'!$DB50,"")</f>
        <v/>
      </c>
      <c r="BM51" s="20" t="str">
        <f>IFERROR('POF 08-09 | despesa (SCN124)'!BM50/'POF 08-09 | despesa (SCN124)'!$DB50,"")</f>
        <v/>
      </c>
      <c r="BN51" s="20" t="str">
        <f>IFERROR('POF 08-09 | despesa (SCN124)'!BN50/'POF 08-09 | despesa (SCN124)'!$DB50,"")</f>
        <v/>
      </c>
      <c r="BO51" s="20" t="str">
        <f>IFERROR('POF 08-09 | despesa (SCN124)'!BO50/'POF 08-09 | despesa (SCN124)'!$DB50,"")</f>
        <v/>
      </c>
      <c r="BP51" s="20" t="str">
        <f>IFERROR('POF 08-09 | despesa (SCN124)'!BP50/'POF 08-09 | despesa (SCN124)'!$DB50,"")</f>
        <v/>
      </c>
      <c r="BQ51" s="20" t="str">
        <f>IFERROR('POF 08-09 | despesa (SCN124)'!BQ50/'POF 08-09 | despesa (SCN124)'!$DB50,"")</f>
        <v/>
      </c>
      <c r="BR51" s="20" t="str">
        <f>IFERROR('POF 08-09 | despesa (SCN124)'!BR50/'POF 08-09 | despesa (SCN124)'!$DB50,"")</f>
        <v/>
      </c>
      <c r="BS51" s="20" t="str">
        <f>IFERROR('POF 08-09 | despesa (SCN124)'!BS50/'POF 08-09 | despesa (SCN124)'!$DB50,"")</f>
        <v/>
      </c>
      <c r="BT51" s="20" t="str">
        <f>IFERROR('POF 08-09 | despesa (SCN124)'!BT50/'POF 08-09 | despesa (SCN124)'!$DB50,"")</f>
        <v/>
      </c>
      <c r="BU51" s="20" t="str">
        <f>IFERROR('POF 08-09 | despesa (SCN124)'!BU50/'POF 08-09 | despesa (SCN124)'!$DB50,"")</f>
        <v/>
      </c>
      <c r="BV51" s="20" t="str">
        <f>IFERROR('POF 08-09 | despesa (SCN124)'!BV50/'POF 08-09 | despesa (SCN124)'!$DB50,"")</f>
        <v/>
      </c>
      <c r="BW51" s="20" t="str">
        <f>IFERROR('POF 08-09 | despesa (SCN124)'!BW50/'POF 08-09 | despesa (SCN124)'!$DB50,"")</f>
        <v/>
      </c>
      <c r="BX51" s="20" t="str">
        <f>IFERROR('POF 08-09 | despesa (SCN124)'!BX50/'POF 08-09 | despesa (SCN124)'!$DB50,"")</f>
        <v/>
      </c>
      <c r="BY51" s="20" t="str">
        <f>IFERROR('POF 08-09 | despesa (SCN124)'!BY50/'POF 08-09 | despesa (SCN124)'!$DB50,"")</f>
        <v/>
      </c>
      <c r="BZ51" s="20" t="str">
        <f>IFERROR('POF 08-09 | despesa (SCN124)'!BZ50/'POF 08-09 | despesa (SCN124)'!$DB50,"")</f>
        <v/>
      </c>
      <c r="CA51" s="20" t="str">
        <f>IFERROR('POF 08-09 | despesa (SCN124)'!CA50/'POF 08-09 | despesa (SCN124)'!$DB50,"")</f>
        <v/>
      </c>
      <c r="CB51" s="20" t="str">
        <f>IFERROR('POF 08-09 | despesa (SCN124)'!CB50/'POF 08-09 | despesa (SCN124)'!$DB50,"")</f>
        <v/>
      </c>
      <c r="CC51" s="20" t="str">
        <f>IFERROR('POF 08-09 | despesa (SCN124)'!CC50/'POF 08-09 | despesa (SCN124)'!$DB50,"")</f>
        <v/>
      </c>
      <c r="CD51" s="20" t="str">
        <f>IFERROR('POF 08-09 | despesa (SCN124)'!CD50/'POF 08-09 | despesa (SCN124)'!$DB50,"")</f>
        <v/>
      </c>
      <c r="CE51" s="20" t="str">
        <f>IFERROR('POF 08-09 | despesa (SCN124)'!CE50/'POF 08-09 | despesa (SCN124)'!$DB50,"")</f>
        <v/>
      </c>
      <c r="CF51" s="20" t="str">
        <f>IFERROR('POF 08-09 | despesa (SCN124)'!CF50/'POF 08-09 | despesa (SCN124)'!$DB50,"")</f>
        <v/>
      </c>
      <c r="CG51" s="20" t="str">
        <f>IFERROR('POF 08-09 | despesa (SCN124)'!CG50/'POF 08-09 | despesa (SCN124)'!$DB50,"")</f>
        <v/>
      </c>
      <c r="CH51" s="20" t="str">
        <f>IFERROR('POF 08-09 | despesa (SCN124)'!CH50/'POF 08-09 | despesa (SCN124)'!$DB50,"")</f>
        <v/>
      </c>
      <c r="CI51" s="20" t="str">
        <f>IFERROR('POF 08-09 | despesa (SCN124)'!CI50/'POF 08-09 | despesa (SCN124)'!$DB50,"")</f>
        <v/>
      </c>
      <c r="CJ51" s="20" t="str">
        <f>IFERROR('POF 08-09 | despesa (SCN124)'!CJ50/'POF 08-09 | despesa (SCN124)'!$DB50,"")</f>
        <v/>
      </c>
      <c r="CK51" s="20" t="str">
        <f>IFERROR('POF 08-09 | despesa (SCN124)'!CK50/'POF 08-09 | despesa (SCN124)'!$DB50,"")</f>
        <v/>
      </c>
      <c r="CL51" s="20" t="str">
        <f>IFERROR('POF 08-09 | despesa (SCN124)'!CL50/'POF 08-09 | despesa (SCN124)'!$DB50,"")</f>
        <v/>
      </c>
      <c r="CM51" s="20" t="str">
        <f>IFERROR('POF 08-09 | despesa (SCN124)'!CM50/'POF 08-09 | despesa (SCN124)'!$DB50,"")</f>
        <v/>
      </c>
      <c r="CN51" s="20" t="str">
        <f>IFERROR('POF 08-09 | despesa (SCN124)'!CN50/'POF 08-09 | despesa (SCN124)'!$DB50,"")</f>
        <v/>
      </c>
      <c r="CO51" s="20" t="str">
        <f>IFERROR('POF 08-09 | despesa (SCN124)'!CO50/'POF 08-09 | despesa (SCN124)'!$DB50,"")</f>
        <v/>
      </c>
      <c r="CP51" s="20" t="str">
        <f>IFERROR('POF 08-09 | despesa (SCN124)'!CP50/'POF 08-09 | despesa (SCN124)'!$DB50,"")</f>
        <v/>
      </c>
      <c r="CQ51" s="20" t="str">
        <f>IFERROR('POF 08-09 | despesa (SCN124)'!CQ50/'POF 08-09 | despesa (SCN124)'!$DB50,"")</f>
        <v/>
      </c>
      <c r="CR51" s="20" t="str">
        <f>IFERROR('POF 08-09 | despesa (SCN124)'!CR50/'POF 08-09 | despesa (SCN124)'!$DB50,"")</f>
        <v/>
      </c>
      <c r="CS51" s="20" t="str">
        <f>IFERROR('POF 08-09 | despesa (SCN124)'!CS50/'POF 08-09 | despesa (SCN124)'!$DB50,"")</f>
        <v/>
      </c>
      <c r="CT51" s="20" t="str">
        <f>IFERROR('POF 08-09 | despesa (SCN124)'!CT50/'POF 08-09 | despesa (SCN124)'!$DB50,"")</f>
        <v/>
      </c>
      <c r="CU51" s="20" t="str">
        <f>IFERROR('POF 08-09 | despesa (SCN124)'!CU50/'POF 08-09 | despesa (SCN124)'!$DB50,"")</f>
        <v/>
      </c>
      <c r="CV51" s="20" t="str">
        <f>IFERROR('POF 08-09 | despesa (SCN124)'!CV50/'POF 08-09 | despesa (SCN124)'!$DB50,"")</f>
        <v/>
      </c>
      <c r="CW51" s="20" t="str">
        <f>IFERROR('POF 08-09 | despesa (SCN124)'!CW50/'POF 08-09 | despesa (SCN124)'!$DB50,"")</f>
        <v/>
      </c>
      <c r="CX51" s="20" t="str">
        <f>IFERROR('POF 08-09 | despesa (SCN124)'!CX50/'POF 08-09 | despesa (SCN124)'!$DB50,"")</f>
        <v/>
      </c>
      <c r="CY51" s="20" t="str">
        <f>IFERROR('POF 08-09 | despesa (SCN124)'!CY50/'POF 08-09 | despesa (SCN124)'!$DB50,"")</f>
        <v/>
      </c>
      <c r="CZ51" s="20" t="str">
        <f>IFERROR('POF 08-09 | despesa (SCN124)'!CZ50/'POF 08-09 | despesa (SCN124)'!$DB50,"")</f>
        <v/>
      </c>
      <c r="DA51" s="20" t="str">
        <f>IFERROR('POF 08-09 | despesa (SCN124)'!DA50/'POF 08-09 | despesa (SCN124)'!$DB50,"")</f>
        <v/>
      </c>
      <c r="DB51" s="21" t="str">
        <f>IFERROR('POF 08-09 | despesa (SCN124)'!DB50/'POF 08-09 | despesa (SCN124)'!$DB50,"")</f>
        <v/>
      </c>
      <c r="DD51" s="26">
        <v>0</v>
      </c>
      <c r="DF51" s="34" t="str">
        <f t="shared" si="100"/>
        <v/>
      </c>
      <c r="DG51" s="20" t="str">
        <f t="shared" si="1"/>
        <v/>
      </c>
      <c r="DH51" s="20" t="str">
        <f t="shared" si="2"/>
        <v/>
      </c>
      <c r="DI51" s="20" t="str">
        <f t="shared" si="3"/>
        <v/>
      </c>
      <c r="DJ51" s="20" t="str">
        <f t="shared" si="4"/>
        <v/>
      </c>
      <c r="DK51" s="20" t="str">
        <f t="shared" si="5"/>
        <v/>
      </c>
      <c r="DL51" s="20" t="str">
        <f t="shared" si="6"/>
        <v/>
      </c>
      <c r="DM51" s="20" t="str">
        <f t="shared" si="7"/>
        <v/>
      </c>
      <c r="DN51" s="20" t="str">
        <f t="shared" si="8"/>
        <v/>
      </c>
      <c r="DO51" s="20" t="str">
        <f t="shared" si="9"/>
        <v/>
      </c>
      <c r="DP51" s="20" t="str">
        <f t="shared" si="10"/>
        <v/>
      </c>
      <c r="DQ51" s="20" t="str">
        <f t="shared" si="11"/>
        <v/>
      </c>
      <c r="DR51" s="20" t="str">
        <f t="shared" si="12"/>
        <v/>
      </c>
      <c r="DS51" s="20" t="str">
        <f t="shared" si="13"/>
        <v/>
      </c>
      <c r="DT51" s="20" t="str">
        <f t="shared" si="14"/>
        <v/>
      </c>
      <c r="DU51" s="20" t="str">
        <f t="shared" si="15"/>
        <v/>
      </c>
      <c r="DV51" s="20" t="str">
        <f t="shared" si="16"/>
        <v/>
      </c>
      <c r="DW51" s="20" t="str">
        <f t="shared" si="17"/>
        <v/>
      </c>
      <c r="DX51" s="20" t="str">
        <f t="shared" si="18"/>
        <v/>
      </c>
      <c r="DY51" s="20" t="str">
        <f t="shared" si="19"/>
        <v/>
      </c>
      <c r="DZ51" s="20" t="str">
        <f t="shared" si="20"/>
        <v/>
      </c>
      <c r="EA51" s="20" t="str">
        <f t="shared" si="21"/>
        <v/>
      </c>
      <c r="EB51" s="20" t="str">
        <f t="shared" si="22"/>
        <v/>
      </c>
      <c r="EC51" s="20" t="str">
        <f t="shared" si="23"/>
        <v/>
      </c>
      <c r="ED51" s="20" t="str">
        <f t="shared" si="24"/>
        <v/>
      </c>
      <c r="EE51" s="20" t="str">
        <f t="shared" si="25"/>
        <v/>
      </c>
      <c r="EF51" s="20" t="str">
        <f t="shared" si="26"/>
        <v/>
      </c>
      <c r="EG51" s="20" t="str">
        <f t="shared" si="27"/>
        <v/>
      </c>
      <c r="EH51" s="20" t="str">
        <f t="shared" si="28"/>
        <v/>
      </c>
      <c r="EI51" s="20" t="str">
        <f t="shared" si="29"/>
        <v/>
      </c>
      <c r="EJ51" s="20" t="str">
        <f t="shared" si="30"/>
        <v/>
      </c>
      <c r="EK51" s="20" t="str">
        <f t="shared" si="31"/>
        <v/>
      </c>
      <c r="EL51" s="20" t="str">
        <f t="shared" si="32"/>
        <v/>
      </c>
      <c r="EM51" s="20" t="str">
        <f t="shared" si="33"/>
        <v/>
      </c>
      <c r="EN51" s="20" t="str">
        <f t="shared" si="34"/>
        <v/>
      </c>
      <c r="EO51" s="20" t="str">
        <f t="shared" si="35"/>
        <v/>
      </c>
      <c r="EP51" s="20" t="str">
        <f t="shared" si="36"/>
        <v/>
      </c>
      <c r="EQ51" s="20" t="str">
        <f t="shared" si="37"/>
        <v/>
      </c>
      <c r="ER51" s="20" t="str">
        <f t="shared" si="38"/>
        <v/>
      </c>
      <c r="ES51" s="20" t="str">
        <f t="shared" si="39"/>
        <v/>
      </c>
      <c r="ET51" s="20" t="str">
        <f t="shared" si="40"/>
        <v/>
      </c>
      <c r="EU51" s="20" t="str">
        <f t="shared" si="41"/>
        <v/>
      </c>
      <c r="EV51" s="20" t="str">
        <f t="shared" si="42"/>
        <v/>
      </c>
      <c r="EW51" s="20" t="str">
        <f t="shared" si="43"/>
        <v/>
      </c>
      <c r="EX51" s="20" t="str">
        <f t="shared" si="44"/>
        <v/>
      </c>
      <c r="EY51" s="20" t="str">
        <f t="shared" si="45"/>
        <v/>
      </c>
      <c r="EZ51" s="20" t="str">
        <f t="shared" si="46"/>
        <v/>
      </c>
      <c r="FA51" s="20" t="str">
        <f t="shared" si="47"/>
        <v/>
      </c>
      <c r="FB51" s="20" t="str">
        <f t="shared" si="48"/>
        <v/>
      </c>
      <c r="FC51" s="20" t="str">
        <f t="shared" si="49"/>
        <v/>
      </c>
      <c r="FD51" s="20" t="str">
        <f t="shared" si="50"/>
        <v/>
      </c>
      <c r="FE51" s="20" t="str">
        <f t="shared" si="51"/>
        <v/>
      </c>
      <c r="FF51" s="20" t="str">
        <f t="shared" si="52"/>
        <v/>
      </c>
      <c r="FG51" s="20" t="str">
        <f t="shared" si="53"/>
        <v/>
      </c>
      <c r="FH51" s="20" t="str">
        <f t="shared" si="54"/>
        <v/>
      </c>
      <c r="FI51" s="20" t="str">
        <f t="shared" si="55"/>
        <v/>
      </c>
      <c r="FJ51" s="20" t="str">
        <f t="shared" si="56"/>
        <v/>
      </c>
      <c r="FK51" s="20" t="str">
        <f t="shared" si="57"/>
        <v/>
      </c>
      <c r="FL51" s="20" t="str">
        <f t="shared" si="58"/>
        <v/>
      </c>
      <c r="FM51" s="20" t="str">
        <f t="shared" si="59"/>
        <v/>
      </c>
      <c r="FN51" s="20" t="str">
        <f t="shared" si="60"/>
        <v/>
      </c>
      <c r="FO51" s="20" t="str">
        <f t="shared" si="61"/>
        <v/>
      </c>
      <c r="FP51" s="20" t="str">
        <f t="shared" si="62"/>
        <v/>
      </c>
      <c r="FQ51" s="20" t="str">
        <f t="shared" si="63"/>
        <v/>
      </c>
      <c r="FR51" s="20" t="str">
        <f t="shared" si="64"/>
        <v/>
      </c>
      <c r="FS51" s="20" t="str">
        <f t="shared" si="65"/>
        <v/>
      </c>
      <c r="FT51" s="20" t="str">
        <f t="shared" si="66"/>
        <v/>
      </c>
      <c r="FU51" s="20" t="str">
        <f t="shared" si="67"/>
        <v/>
      </c>
      <c r="FV51" s="20" t="str">
        <f t="shared" si="68"/>
        <v/>
      </c>
      <c r="FW51" s="20" t="str">
        <f t="shared" si="69"/>
        <v/>
      </c>
      <c r="FX51" s="20" t="str">
        <f t="shared" si="70"/>
        <v/>
      </c>
      <c r="FY51" s="20" t="str">
        <f t="shared" si="71"/>
        <v/>
      </c>
      <c r="FZ51" s="20" t="str">
        <f t="shared" si="72"/>
        <v/>
      </c>
      <c r="GA51" s="20" t="str">
        <f t="shared" si="73"/>
        <v/>
      </c>
      <c r="GB51" s="20" t="str">
        <f t="shared" si="74"/>
        <v/>
      </c>
      <c r="GC51" s="20" t="str">
        <f t="shared" si="75"/>
        <v/>
      </c>
      <c r="GD51" s="20" t="str">
        <f t="shared" si="76"/>
        <v/>
      </c>
      <c r="GE51" s="20" t="str">
        <f t="shared" si="77"/>
        <v/>
      </c>
      <c r="GF51" s="20" t="str">
        <f t="shared" si="78"/>
        <v/>
      </c>
      <c r="GG51" s="20" t="str">
        <f t="shared" si="79"/>
        <v/>
      </c>
      <c r="GH51" s="20" t="str">
        <f t="shared" si="80"/>
        <v/>
      </c>
      <c r="GI51" s="20" t="str">
        <f t="shared" si="81"/>
        <v/>
      </c>
      <c r="GJ51" s="20" t="str">
        <f t="shared" si="82"/>
        <v/>
      </c>
      <c r="GK51" s="20" t="str">
        <f t="shared" si="83"/>
        <v/>
      </c>
      <c r="GL51" s="20" t="str">
        <f t="shared" si="84"/>
        <v/>
      </c>
      <c r="GM51" s="20" t="str">
        <f t="shared" si="85"/>
        <v/>
      </c>
      <c r="GN51" s="20" t="str">
        <f t="shared" si="86"/>
        <v/>
      </c>
      <c r="GO51" s="20" t="str">
        <f t="shared" si="87"/>
        <v/>
      </c>
      <c r="GP51" s="20" t="str">
        <f t="shared" si="88"/>
        <v/>
      </c>
      <c r="GQ51" s="20" t="str">
        <f t="shared" si="89"/>
        <v/>
      </c>
      <c r="GR51" s="20" t="str">
        <f t="shared" si="90"/>
        <v/>
      </c>
      <c r="GS51" s="20" t="str">
        <f t="shared" si="91"/>
        <v/>
      </c>
      <c r="GT51" s="20" t="str">
        <f t="shared" si="92"/>
        <v/>
      </c>
      <c r="GU51" s="20" t="str">
        <f t="shared" si="93"/>
        <v/>
      </c>
      <c r="GV51" s="20" t="str">
        <f t="shared" si="94"/>
        <v/>
      </c>
      <c r="GW51" s="20" t="str">
        <f t="shared" si="95"/>
        <v/>
      </c>
      <c r="GX51" s="20" t="str">
        <f t="shared" si="96"/>
        <v/>
      </c>
      <c r="GY51" s="20" t="str">
        <f t="shared" si="97"/>
        <v/>
      </c>
      <c r="GZ51" s="20" t="str">
        <f t="shared" si="98"/>
        <v/>
      </c>
      <c r="HA51" s="21" t="str">
        <f t="shared" si="99"/>
        <v/>
      </c>
    </row>
    <row r="52" spans="2:209" x14ac:dyDescent="0.3">
      <c r="B52" s="6">
        <v>19914</v>
      </c>
      <c r="C52" s="13" t="s">
        <v>153</v>
      </c>
      <c r="D52" s="13">
        <v>49</v>
      </c>
      <c r="E52" s="13" t="str">
        <f t="shared" si="0"/>
        <v>N</v>
      </c>
      <c r="F52" s="20" t="str">
        <f>IFERROR('POF 08-09 | despesa (SCN124)'!F51/'POF 08-09 | despesa (SCN124)'!$DB51,"")</f>
        <v/>
      </c>
      <c r="G52" s="20" t="str">
        <f>IFERROR('POF 08-09 | despesa (SCN124)'!G51/'POF 08-09 | despesa (SCN124)'!$DB51,"")</f>
        <v/>
      </c>
      <c r="H52" s="20" t="str">
        <f>IFERROR('POF 08-09 | despesa (SCN124)'!H51/'POF 08-09 | despesa (SCN124)'!$DB51,"")</f>
        <v/>
      </c>
      <c r="I52" s="20" t="str">
        <f>IFERROR('POF 08-09 | despesa (SCN124)'!I51/'POF 08-09 | despesa (SCN124)'!$DB51,"")</f>
        <v/>
      </c>
      <c r="J52" s="20" t="str">
        <f>IFERROR('POF 08-09 | despesa (SCN124)'!J51/'POF 08-09 | despesa (SCN124)'!$DB51,"")</f>
        <v/>
      </c>
      <c r="K52" s="20" t="str">
        <f>IFERROR('POF 08-09 | despesa (SCN124)'!K51/'POF 08-09 | despesa (SCN124)'!$DB51,"")</f>
        <v/>
      </c>
      <c r="L52" s="20" t="str">
        <f>IFERROR('POF 08-09 | despesa (SCN124)'!L51/'POF 08-09 | despesa (SCN124)'!$DB51,"")</f>
        <v/>
      </c>
      <c r="M52" s="20" t="str">
        <f>IFERROR('POF 08-09 | despesa (SCN124)'!M51/'POF 08-09 | despesa (SCN124)'!$DB51,"")</f>
        <v/>
      </c>
      <c r="N52" s="20" t="str">
        <f>IFERROR('POF 08-09 | despesa (SCN124)'!N51/'POF 08-09 | despesa (SCN124)'!$DB51,"")</f>
        <v/>
      </c>
      <c r="O52" s="20" t="str">
        <f>IFERROR('POF 08-09 | despesa (SCN124)'!O51/'POF 08-09 | despesa (SCN124)'!$DB51,"")</f>
        <v/>
      </c>
      <c r="P52" s="20" t="str">
        <f>IFERROR('POF 08-09 | despesa (SCN124)'!P51/'POF 08-09 | despesa (SCN124)'!$DB51,"")</f>
        <v/>
      </c>
      <c r="Q52" s="20" t="str">
        <f>IFERROR('POF 08-09 | despesa (SCN124)'!Q51/'POF 08-09 | despesa (SCN124)'!$DB51,"")</f>
        <v/>
      </c>
      <c r="R52" s="20" t="str">
        <f>IFERROR('POF 08-09 | despesa (SCN124)'!R51/'POF 08-09 | despesa (SCN124)'!$DB51,"")</f>
        <v/>
      </c>
      <c r="S52" s="20" t="str">
        <f>IFERROR('POF 08-09 | despesa (SCN124)'!S51/'POF 08-09 | despesa (SCN124)'!$DB51,"")</f>
        <v/>
      </c>
      <c r="T52" s="20" t="str">
        <f>IFERROR('POF 08-09 | despesa (SCN124)'!T51/'POF 08-09 | despesa (SCN124)'!$DB51,"")</f>
        <v/>
      </c>
      <c r="U52" s="20" t="str">
        <f>IFERROR('POF 08-09 | despesa (SCN124)'!U51/'POF 08-09 | despesa (SCN124)'!$DB51,"")</f>
        <v/>
      </c>
      <c r="V52" s="20" t="str">
        <f>IFERROR('POF 08-09 | despesa (SCN124)'!V51/'POF 08-09 | despesa (SCN124)'!$DB51,"")</f>
        <v/>
      </c>
      <c r="W52" s="20" t="str">
        <f>IFERROR('POF 08-09 | despesa (SCN124)'!W51/'POF 08-09 | despesa (SCN124)'!$DB51,"")</f>
        <v/>
      </c>
      <c r="X52" s="20" t="str">
        <f>IFERROR('POF 08-09 | despesa (SCN124)'!X51/'POF 08-09 | despesa (SCN124)'!$DB51,"")</f>
        <v/>
      </c>
      <c r="Y52" s="20" t="str">
        <f>IFERROR('POF 08-09 | despesa (SCN124)'!Y51/'POF 08-09 | despesa (SCN124)'!$DB51,"")</f>
        <v/>
      </c>
      <c r="Z52" s="20" t="str">
        <f>IFERROR('POF 08-09 | despesa (SCN124)'!Z51/'POF 08-09 | despesa (SCN124)'!$DB51,"")</f>
        <v/>
      </c>
      <c r="AA52" s="20" t="str">
        <f>IFERROR('POF 08-09 | despesa (SCN124)'!AA51/'POF 08-09 | despesa (SCN124)'!$DB51,"")</f>
        <v/>
      </c>
      <c r="AB52" s="20" t="str">
        <f>IFERROR('POF 08-09 | despesa (SCN124)'!AB51/'POF 08-09 | despesa (SCN124)'!$DB51,"")</f>
        <v/>
      </c>
      <c r="AC52" s="20" t="str">
        <f>IFERROR('POF 08-09 | despesa (SCN124)'!AC51/'POF 08-09 | despesa (SCN124)'!$DB51,"")</f>
        <v/>
      </c>
      <c r="AD52" s="20" t="str">
        <f>IFERROR('POF 08-09 | despesa (SCN124)'!AD51/'POF 08-09 | despesa (SCN124)'!$DB51,"")</f>
        <v/>
      </c>
      <c r="AE52" s="20" t="str">
        <f>IFERROR('POF 08-09 | despesa (SCN124)'!AE51/'POF 08-09 | despesa (SCN124)'!$DB51,"")</f>
        <v/>
      </c>
      <c r="AF52" s="20" t="str">
        <f>IFERROR('POF 08-09 | despesa (SCN124)'!AF51/'POF 08-09 | despesa (SCN124)'!$DB51,"")</f>
        <v/>
      </c>
      <c r="AG52" s="20" t="str">
        <f>IFERROR('POF 08-09 | despesa (SCN124)'!AG51/'POF 08-09 | despesa (SCN124)'!$DB51,"")</f>
        <v/>
      </c>
      <c r="AH52" s="20" t="str">
        <f>IFERROR('POF 08-09 | despesa (SCN124)'!AH51/'POF 08-09 | despesa (SCN124)'!$DB51,"")</f>
        <v/>
      </c>
      <c r="AI52" s="20" t="str">
        <f>IFERROR('POF 08-09 | despesa (SCN124)'!AI51/'POF 08-09 | despesa (SCN124)'!$DB51,"")</f>
        <v/>
      </c>
      <c r="AJ52" s="20" t="str">
        <f>IFERROR('POF 08-09 | despesa (SCN124)'!AJ51/'POF 08-09 | despesa (SCN124)'!$DB51,"")</f>
        <v/>
      </c>
      <c r="AK52" s="20" t="str">
        <f>IFERROR('POF 08-09 | despesa (SCN124)'!AK51/'POF 08-09 | despesa (SCN124)'!$DB51,"")</f>
        <v/>
      </c>
      <c r="AL52" s="20" t="str">
        <f>IFERROR('POF 08-09 | despesa (SCN124)'!AL51/'POF 08-09 | despesa (SCN124)'!$DB51,"")</f>
        <v/>
      </c>
      <c r="AM52" s="20" t="str">
        <f>IFERROR('POF 08-09 | despesa (SCN124)'!AM51/'POF 08-09 | despesa (SCN124)'!$DB51,"")</f>
        <v/>
      </c>
      <c r="AN52" s="20" t="str">
        <f>IFERROR('POF 08-09 | despesa (SCN124)'!AN51/'POF 08-09 | despesa (SCN124)'!$DB51,"")</f>
        <v/>
      </c>
      <c r="AO52" s="20" t="str">
        <f>IFERROR('POF 08-09 | despesa (SCN124)'!AO51/'POF 08-09 | despesa (SCN124)'!$DB51,"")</f>
        <v/>
      </c>
      <c r="AP52" s="20" t="str">
        <f>IFERROR('POF 08-09 | despesa (SCN124)'!AP51/'POF 08-09 | despesa (SCN124)'!$DB51,"")</f>
        <v/>
      </c>
      <c r="AQ52" s="20" t="str">
        <f>IFERROR('POF 08-09 | despesa (SCN124)'!AQ51/'POF 08-09 | despesa (SCN124)'!$DB51,"")</f>
        <v/>
      </c>
      <c r="AR52" s="20" t="str">
        <f>IFERROR('POF 08-09 | despesa (SCN124)'!AR51/'POF 08-09 | despesa (SCN124)'!$DB51,"")</f>
        <v/>
      </c>
      <c r="AS52" s="20" t="str">
        <f>IFERROR('POF 08-09 | despesa (SCN124)'!AS51/'POF 08-09 | despesa (SCN124)'!$DB51,"")</f>
        <v/>
      </c>
      <c r="AT52" s="20" t="str">
        <f>IFERROR('POF 08-09 | despesa (SCN124)'!AT51/'POF 08-09 | despesa (SCN124)'!$DB51,"")</f>
        <v/>
      </c>
      <c r="AU52" s="20" t="str">
        <f>IFERROR('POF 08-09 | despesa (SCN124)'!AU51/'POF 08-09 | despesa (SCN124)'!$DB51,"")</f>
        <v/>
      </c>
      <c r="AV52" s="20" t="str">
        <f>IFERROR('POF 08-09 | despesa (SCN124)'!AV51/'POF 08-09 | despesa (SCN124)'!$DB51,"")</f>
        <v/>
      </c>
      <c r="AW52" s="20" t="str">
        <f>IFERROR('POF 08-09 | despesa (SCN124)'!AW51/'POF 08-09 | despesa (SCN124)'!$DB51,"")</f>
        <v/>
      </c>
      <c r="AX52" s="20" t="str">
        <f>IFERROR('POF 08-09 | despesa (SCN124)'!AX51/'POF 08-09 | despesa (SCN124)'!$DB51,"")</f>
        <v/>
      </c>
      <c r="AY52" s="20" t="str">
        <f>IFERROR('POF 08-09 | despesa (SCN124)'!AY51/'POF 08-09 | despesa (SCN124)'!$DB51,"")</f>
        <v/>
      </c>
      <c r="AZ52" s="20" t="str">
        <f>IFERROR('POF 08-09 | despesa (SCN124)'!AZ51/'POF 08-09 | despesa (SCN124)'!$DB51,"")</f>
        <v/>
      </c>
      <c r="BA52" s="20" t="str">
        <f>IFERROR('POF 08-09 | despesa (SCN124)'!BA51/'POF 08-09 | despesa (SCN124)'!$DB51,"")</f>
        <v/>
      </c>
      <c r="BB52" s="20" t="str">
        <f>IFERROR('POF 08-09 | despesa (SCN124)'!BB51/'POF 08-09 | despesa (SCN124)'!$DB51,"")</f>
        <v/>
      </c>
      <c r="BC52" s="20" t="str">
        <f>IFERROR('POF 08-09 | despesa (SCN124)'!BC51/'POF 08-09 | despesa (SCN124)'!$DB51,"")</f>
        <v/>
      </c>
      <c r="BD52" s="20" t="str">
        <f>IFERROR('POF 08-09 | despesa (SCN124)'!BD51/'POF 08-09 | despesa (SCN124)'!$DB51,"")</f>
        <v/>
      </c>
      <c r="BE52" s="20" t="str">
        <f>IFERROR('POF 08-09 | despesa (SCN124)'!BE51/'POF 08-09 | despesa (SCN124)'!$DB51,"")</f>
        <v/>
      </c>
      <c r="BF52" s="20" t="str">
        <f>IFERROR('POF 08-09 | despesa (SCN124)'!BF51/'POF 08-09 | despesa (SCN124)'!$DB51,"")</f>
        <v/>
      </c>
      <c r="BG52" s="20" t="str">
        <f>IFERROR('POF 08-09 | despesa (SCN124)'!BG51/'POF 08-09 | despesa (SCN124)'!$DB51,"")</f>
        <v/>
      </c>
      <c r="BH52" s="20" t="str">
        <f>IFERROR('POF 08-09 | despesa (SCN124)'!BH51/'POF 08-09 | despesa (SCN124)'!$DB51,"")</f>
        <v/>
      </c>
      <c r="BI52" s="20" t="str">
        <f>IFERROR('POF 08-09 | despesa (SCN124)'!BI51/'POF 08-09 | despesa (SCN124)'!$DB51,"")</f>
        <v/>
      </c>
      <c r="BJ52" s="20" t="str">
        <f>IFERROR('POF 08-09 | despesa (SCN124)'!BJ51/'POF 08-09 | despesa (SCN124)'!$DB51,"")</f>
        <v/>
      </c>
      <c r="BK52" s="20" t="str">
        <f>IFERROR('POF 08-09 | despesa (SCN124)'!BK51/'POF 08-09 | despesa (SCN124)'!$DB51,"")</f>
        <v/>
      </c>
      <c r="BL52" s="20" t="str">
        <f>IFERROR('POF 08-09 | despesa (SCN124)'!BL51/'POF 08-09 | despesa (SCN124)'!$DB51,"")</f>
        <v/>
      </c>
      <c r="BM52" s="20" t="str">
        <f>IFERROR('POF 08-09 | despesa (SCN124)'!BM51/'POF 08-09 | despesa (SCN124)'!$DB51,"")</f>
        <v/>
      </c>
      <c r="BN52" s="20" t="str">
        <f>IFERROR('POF 08-09 | despesa (SCN124)'!BN51/'POF 08-09 | despesa (SCN124)'!$DB51,"")</f>
        <v/>
      </c>
      <c r="BO52" s="20" t="str">
        <f>IFERROR('POF 08-09 | despesa (SCN124)'!BO51/'POF 08-09 | despesa (SCN124)'!$DB51,"")</f>
        <v/>
      </c>
      <c r="BP52" s="20" t="str">
        <f>IFERROR('POF 08-09 | despesa (SCN124)'!BP51/'POF 08-09 | despesa (SCN124)'!$DB51,"")</f>
        <v/>
      </c>
      <c r="BQ52" s="20" t="str">
        <f>IFERROR('POF 08-09 | despesa (SCN124)'!BQ51/'POF 08-09 | despesa (SCN124)'!$DB51,"")</f>
        <v/>
      </c>
      <c r="BR52" s="20" t="str">
        <f>IFERROR('POF 08-09 | despesa (SCN124)'!BR51/'POF 08-09 | despesa (SCN124)'!$DB51,"")</f>
        <v/>
      </c>
      <c r="BS52" s="20" t="str">
        <f>IFERROR('POF 08-09 | despesa (SCN124)'!BS51/'POF 08-09 | despesa (SCN124)'!$DB51,"")</f>
        <v/>
      </c>
      <c r="BT52" s="20" t="str">
        <f>IFERROR('POF 08-09 | despesa (SCN124)'!BT51/'POF 08-09 | despesa (SCN124)'!$DB51,"")</f>
        <v/>
      </c>
      <c r="BU52" s="20" t="str">
        <f>IFERROR('POF 08-09 | despesa (SCN124)'!BU51/'POF 08-09 | despesa (SCN124)'!$DB51,"")</f>
        <v/>
      </c>
      <c r="BV52" s="20" t="str">
        <f>IFERROR('POF 08-09 | despesa (SCN124)'!BV51/'POF 08-09 | despesa (SCN124)'!$DB51,"")</f>
        <v/>
      </c>
      <c r="BW52" s="20" t="str">
        <f>IFERROR('POF 08-09 | despesa (SCN124)'!BW51/'POF 08-09 | despesa (SCN124)'!$DB51,"")</f>
        <v/>
      </c>
      <c r="BX52" s="20" t="str">
        <f>IFERROR('POF 08-09 | despesa (SCN124)'!BX51/'POF 08-09 | despesa (SCN124)'!$DB51,"")</f>
        <v/>
      </c>
      <c r="BY52" s="20" t="str">
        <f>IFERROR('POF 08-09 | despesa (SCN124)'!BY51/'POF 08-09 | despesa (SCN124)'!$DB51,"")</f>
        <v/>
      </c>
      <c r="BZ52" s="20" t="str">
        <f>IFERROR('POF 08-09 | despesa (SCN124)'!BZ51/'POF 08-09 | despesa (SCN124)'!$DB51,"")</f>
        <v/>
      </c>
      <c r="CA52" s="20" t="str">
        <f>IFERROR('POF 08-09 | despesa (SCN124)'!CA51/'POF 08-09 | despesa (SCN124)'!$DB51,"")</f>
        <v/>
      </c>
      <c r="CB52" s="20" t="str">
        <f>IFERROR('POF 08-09 | despesa (SCN124)'!CB51/'POF 08-09 | despesa (SCN124)'!$DB51,"")</f>
        <v/>
      </c>
      <c r="CC52" s="20" t="str">
        <f>IFERROR('POF 08-09 | despesa (SCN124)'!CC51/'POF 08-09 | despesa (SCN124)'!$DB51,"")</f>
        <v/>
      </c>
      <c r="CD52" s="20" t="str">
        <f>IFERROR('POF 08-09 | despesa (SCN124)'!CD51/'POF 08-09 | despesa (SCN124)'!$DB51,"")</f>
        <v/>
      </c>
      <c r="CE52" s="20" t="str">
        <f>IFERROR('POF 08-09 | despesa (SCN124)'!CE51/'POF 08-09 | despesa (SCN124)'!$DB51,"")</f>
        <v/>
      </c>
      <c r="CF52" s="20" t="str">
        <f>IFERROR('POF 08-09 | despesa (SCN124)'!CF51/'POF 08-09 | despesa (SCN124)'!$DB51,"")</f>
        <v/>
      </c>
      <c r="CG52" s="20" t="str">
        <f>IFERROR('POF 08-09 | despesa (SCN124)'!CG51/'POF 08-09 | despesa (SCN124)'!$DB51,"")</f>
        <v/>
      </c>
      <c r="CH52" s="20" t="str">
        <f>IFERROR('POF 08-09 | despesa (SCN124)'!CH51/'POF 08-09 | despesa (SCN124)'!$DB51,"")</f>
        <v/>
      </c>
      <c r="CI52" s="20" t="str">
        <f>IFERROR('POF 08-09 | despesa (SCN124)'!CI51/'POF 08-09 | despesa (SCN124)'!$DB51,"")</f>
        <v/>
      </c>
      <c r="CJ52" s="20" t="str">
        <f>IFERROR('POF 08-09 | despesa (SCN124)'!CJ51/'POF 08-09 | despesa (SCN124)'!$DB51,"")</f>
        <v/>
      </c>
      <c r="CK52" s="20" t="str">
        <f>IFERROR('POF 08-09 | despesa (SCN124)'!CK51/'POF 08-09 | despesa (SCN124)'!$DB51,"")</f>
        <v/>
      </c>
      <c r="CL52" s="20" t="str">
        <f>IFERROR('POF 08-09 | despesa (SCN124)'!CL51/'POF 08-09 | despesa (SCN124)'!$DB51,"")</f>
        <v/>
      </c>
      <c r="CM52" s="20" t="str">
        <f>IFERROR('POF 08-09 | despesa (SCN124)'!CM51/'POF 08-09 | despesa (SCN124)'!$DB51,"")</f>
        <v/>
      </c>
      <c r="CN52" s="20" t="str">
        <f>IFERROR('POF 08-09 | despesa (SCN124)'!CN51/'POF 08-09 | despesa (SCN124)'!$DB51,"")</f>
        <v/>
      </c>
      <c r="CO52" s="20" t="str">
        <f>IFERROR('POF 08-09 | despesa (SCN124)'!CO51/'POF 08-09 | despesa (SCN124)'!$DB51,"")</f>
        <v/>
      </c>
      <c r="CP52" s="20" t="str">
        <f>IFERROR('POF 08-09 | despesa (SCN124)'!CP51/'POF 08-09 | despesa (SCN124)'!$DB51,"")</f>
        <v/>
      </c>
      <c r="CQ52" s="20" t="str">
        <f>IFERROR('POF 08-09 | despesa (SCN124)'!CQ51/'POF 08-09 | despesa (SCN124)'!$DB51,"")</f>
        <v/>
      </c>
      <c r="CR52" s="20" t="str">
        <f>IFERROR('POF 08-09 | despesa (SCN124)'!CR51/'POF 08-09 | despesa (SCN124)'!$DB51,"")</f>
        <v/>
      </c>
      <c r="CS52" s="20" t="str">
        <f>IFERROR('POF 08-09 | despesa (SCN124)'!CS51/'POF 08-09 | despesa (SCN124)'!$DB51,"")</f>
        <v/>
      </c>
      <c r="CT52" s="20" t="str">
        <f>IFERROR('POF 08-09 | despesa (SCN124)'!CT51/'POF 08-09 | despesa (SCN124)'!$DB51,"")</f>
        <v/>
      </c>
      <c r="CU52" s="20" t="str">
        <f>IFERROR('POF 08-09 | despesa (SCN124)'!CU51/'POF 08-09 | despesa (SCN124)'!$DB51,"")</f>
        <v/>
      </c>
      <c r="CV52" s="20" t="str">
        <f>IFERROR('POF 08-09 | despesa (SCN124)'!CV51/'POF 08-09 | despesa (SCN124)'!$DB51,"")</f>
        <v/>
      </c>
      <c r="CW52" s="20" t="str">
        <f>IFERROR('POF 08-09 | despesa (SCN124)'!CW51/'POF 08-09 | despesa (SCN124)'!$DB51,"")</f>
        <v/>
      </c>
      <c r="CX52" s="20" t="str">
        <f>IFERROR('POF 08-09 | despesa (SCN124)'!CX51/'POF 08-09 | despesa (SCN124)'!$DB51,"")</f>
        <v/>
      </c>
      <c r="CY52" s="20" t="str">
        <f>IFERROR('POF 08-09 | despesa (SCN124)'!CY51/'POF 08-09 | despesa (SCN124)'!$DB51,"")</f>
        <v/>
      </c>
      <c r="CZ52" s="20" t="str">
        <f>IFERROR('POF 08-09 | despesa (SCN124)'!CZ51/'POF 08-09 | despesa (SCN124)'!$DB51,"")</f>
        <v/>
      </c>
      <c r="DA52" s="20" t="str">
        <f>IFERROR('POF 08-09 | despesa (SCN124)'!DA51/'POF 08-09 | despesa (SCN124)'!$DB51,"")</f>
        <v/>
      </c>
      <c r="DB52" s="21" t="str">
        <f>IFERROR('POF 08-09 | despesa (SCN124)'!DB51/'POF 08-09 | despesa (SCN124)'!$DB51,"")</f>
        <v/>
      </c>
      <c r="DD52" s="26">
        <v>0</v>
      </c>
      <c r="DF52" s="34" t="str">
        <f t="shared" si="100"/>
        <v/>
      </c>
      <c r="DG52" s="20" t="str">
        <f t="shared" si="1"/>
        <v/>
      </c>
      <c r="DH52" s="20" t="str">
        <f t="shared" si="2"/>
        <v/>
      </c>
      <c r="DI52" s="20" t="str">
        <f t="shared" si="3"/>
        <v/>
      </c>
      <c r="DJ52" s="20" t="str">
        <f t="shared" si="4"/>
        <v/>
      </c>
      <c r="DK52" s="20" t="str">
        <f t="shared" si="5"/>
        <v/>
      </c>
      <c r="DL52" s="20" t="str">
        <f t="shared" si="6"/>
        <v/>
      </c>
      <c r="DM52" s="20" t="str">
        <f t="shared" si="7"/>
        <v/>
      </c>
      <c r="DN52" s="20" t="str">
        <f t="shared" si="8"/>
        <v/>
      </c>
      <c r="DO52" s="20" t="str">
        <f t="shared" si="9"/>
        <v/>
      </c>
      <c r="DP52" s="20" t="str">
        <f t="shared" si="10"/>
        <v/>
      </c>
      <c r="DQ52" s="20" t="str">
        <f t="shared" si="11"/>
        <v/>
      </c>
      <c r="DR52" s="20" t="str">
        <f t="shared" si="12"/>
        <v/>
      </c>
      <c r="DS52" s="20" t="str">
        <f t="shared" si="13"/>
        <v/>
      </c>
      <c r="DT52" s="20" t="str">
        <f t="shared" si="14"/>
        <v/>
      </c>
      <c r="DU52" s="20" t="str">
        <f t="shared" si="15"/>
        <v/>
      </c>
      <c r="DV52" s="20" t="str">
        <f t="shared" si="16"/>
        <v/>
      </c>
      <c r="DW52" s="20" t="str">
        <f t="shared" si="17"/>
        <v/>
      </c>
      <c r="DX52" s="20" t="str">
        <f t="shared" si="18"/>
        <v/>
      </c>
      <c r="DY52" s="20" t="str">
        <f t="shared" si="19"/>
        <v/>
      </c>
      <c r="DZ52" s="20" t="str">
        <f t="shared" si="20"/>
        <v/>
      </c>
      <c r="EA52" s="20" t="str">
        <f t="shared" si="21"/>
        <v/>
      </c>
      <c r="EB52" s="20" t="str">
        <f t="shared" si="22"/>
        <v/>
      </c>
      <c r="EC52" s="20" t="str">
        <f t="shared" si="23"/>
        <v/>
      </c>
      <c r="ED52" s="20" t="str">
        <f t="shared" si="24"/>
        <v/>
      </c>
      <c r="EE52" s="20" t="str">
        <f t="shared" si="25"/>
        <v/>
      </c>
      <c r="EF52" s="20" t="str">
        <f t="shared" si="26"/>
        <v/>
      </c>
      <c r="EG52" s="20" t="str">
        <f t="shared" si="27"/>
        <v/>
      </c>
      <c r="EH52" s="20" t="str">
        <f t="shared" si="28"/>
        <v/>
      </c>
      <c r="EI52" s="20" t="str">
        <f t="shared" si="29"/>
        <v/>
      </c>
      <c r="EJ52" s="20" t="str">
        <f t="shared" si="30"/>
        <v/>
      </c>
      <c r="EK52" s="20" t="str">
        <f t="shared" si="31"/>
        <v/>
      </c>
      <c r="EL52" s="20" t="str">
        <f t="shared" si="32"/>
        <v/>
      </c>
      <c r="EM52" s="20" t="str">
        <f t="shared" si="33"/>
        <v/>
      </c>
      <c r="EN52" s="20" t="str">
        <f t="shared" si="34"/>
        <v/>
      </c>
      <c r="EO52" s="20" t="str">
        <f t="shared" si="35"/>
        <v/>
      </c>
      <c r="EP52" s="20" t="str">
        <f t="shared" si="36"/>
        <v/>
      </c>
      <c r="EQ52" s="20" t="str">
        <f t="shared" si="37"/>
        <v/>
      </c>
      <c r="ER52" s="20" t="str">
        <f t="shared" si="38"/>
        <v/>
      </c>
      <c r="ES52" s="20" t="str">
        <f t="shared" si="39"/>
        <v/>
      </c>
      <c r="ET52" s="20" t="str">
        <f t="shared" si="40"/>
        <v/>
      </c>
      <c r="EU52" s="20" t="str">
        <f t="shared" si="41"/>
        <v/>
      </c>
      <c r="EV52" s="20" t="str">
        <f t="shared" si="42"/>
        <v/>
      </c>
      <c r="EW52" s="20" t="str">
        <f t="shared" si="43"/>
        <v/>
      </c>
      <c r="EX52" s="20" t="str">
        <f t="shared" si="44"/>
        <v/>
      </c>
      <c r="EY52" s="20" t="str">
        <f t="shared" si="45"/>
        <v/>
      </c>
      <c r="EZ52" s="20" t="str">
        <f t="shared" si="46"/>
        <v/>
      </c>
      <c r="FA52" s="20" t="str">
        <f t="shared" si="47"/>
        <v/>
      </c>
      <c r="FB52" s="20" t="str">
        <f t="shared" si="48"/>
        <v/>
      </c>
      <c r="FC52" s="20" t="str">
        <f t="shared" si="49"/>
        <v/>
      </c>
      <c r="FD52" s="20" t="str">
        <f t="shared" si="50"/>
        <v/>
      </c>
      <c r="FE52" s="20" t="str">
        <f t="shared" si="51"/>
        <v/>
      </c>
      <c r="FF52" s="20" t="str">
        <f t="shared" si="52"/>
        <v/>
      </c>
      <c r="FG52" s="20" t="str">
        <f t="shared" si="53"/>
        <v/>
      </c>
      <c r="FH52" s="20" t="str">
        <f t="shared" si="54"/>
        <v/>
      </c>
      <c r="FI52" s="20" t="str">
        <f t="shared" si="55"/>
        <v/>
      </c>
      <c r="FJ52" s="20" t="str">
        <f t="shared" si="56"/>
        <v/>
      </c>
      <c r="FK52" s="20" t="str">
        <f t="shared" si="57"/>
        <v/>
      </c>
      <c r="FL52" s="20" t="str">
        <f t="shared" si="58"/>
        <v/>
      </c>
      <c r="FM52" s="20" t="str">
        <f t="shared" si="59"/>
        <v/>
      </c>
      <c r="FN52" s="20" t="str">
        <f t="shared" si="60"/>
        <v/>
      </c>
      <c r="FO52" s="20" t="str">
        <f t="shared" si="61"/>
        <v/>
      </c>
      <c r="FP52" s="20" t="str">
        <f t="shared" si="62"/>
        <v/>
      </c>
      <c r="FQ52" s="20" t="str">
        <f t="shared" si="63"/>
        <v/>
      </c>
      <c r="FR52" s="20" t="str">
        <f t="shared" si="64"/>
        <v/>
      </c>
      <c r="FS52" s="20" t="str">
        <f t="shared" si="65"/>
        <v/>
      </c>
      <c r="FT52" s="20" t="str">
        <f t="shared" si="66"/>
        <v/>
      </c>
      <c r="FU52" s="20" t="str">
        <f t="shared" si="67"/>
        <v/>
      </c>
      <c r="FV52" s="20" t="str">
        <f t="shared" si="68"/>
        <v/>
      </c>
      <c r="FW52" s="20" t="str">
        <f t="shared" si="69"/>
        <v/>
      </c>
      <c r="FX52" s="20" t="str">
        <f t="shared" si="70"/>
        <v/>
      </c>
      <c r="FY52" s="20" t="str">
        <f t="shared" si="71"/>
        <v/>
      </c>
      <c r="FZ52" s="20" t="str">
        <f t="shared" si="72"/>
        <v/>
      </c>
      <c r="GA52" s="20" t="str">
        <f t="shared" si="73"/>
        <v/>
      </c>
      <c r="GB52" s="20" t="str">
        <f t="shared" si="74"/>
        <v/>
      </c>
      <c r="GC52" s="20" t="str">
        <f t="shared" si="75"/>
        <v/>
      </c>
      <c r="GD52" s="20" t="str">
        <f t="shared" si="76"/>
        <v/>
      </c>
      <c r="GE52" s="20" t="str">
        <f t="shared" si="77"/>
        <v/>
      </c>
      <c r="GF52" s="20" t="str">
        <f t="shared" si="78"/>
        <v/>
      </c>
      <c r="GG52" s="20" t="str">
        <f t="shared" si="79"/>
        <v/>
      </c>
      <c r="GH52" s="20" t="str">
        <f t="shared" si="80"/>
        <v/>
      </c>
      <c r="GI52" s="20" t="str">
        <f t="shared" si="81"/>
        <v/>
      </c>
      <c r="GJ52" s="20" t="str">
        <f t="shared" si="82"/>
        <v/>
      </c>
      <c r="GK52" s="20" t="str">
        <f t="shared" si="83"/>
        <v/>
      </c>
      <c r="GL52" s="20" t="str">
        <f t="shared" si="84"/>
        <v/>
      </c>
      <c r="GM52" s="20" t="str">
        <f t="shared" si="85"/>
        <v/>
      </c>
      <c r="GN52" s="20" t="str">
        <f t="shared" si="86"/>
        <v/>
      </c>
      <c r="GO52" s="20" t="str">
        <f t="shared" si="87"/>
        <v/>
      </c>
      <c r="GP52" s="20" t="str">
        <f t="shared" si="88"/>
        <v/>
      </c>
      <c r="GQ52" s="20" t="str">
        <f t="shared" si="89"/>
        <v/>
      </c>
      <c r="GR52" s="20" t="str">
        <f t="shared" si="90"/>
        <v/>
      </c>
      <c r="GS52" s="20" t="str">
        <f t="shared" si="91"/>
        <v/>
      </c>
      <c r="GT52" s="20" t="str">
        <f t="shared" si="92"/>
        <v/>
      </c>
      <c r="GU52" s="20" t="str">
        <f t="shared" si="93"/>
        <v/>
      </c>
      <c r="GV52" s="20" t="str">
        <f t="shared" si="94"/>
        <v/>
      </c>
      <c r="GW52" s="20" t="str">
        <f t="shared" si="95"/>
        <v/>
      </c>
      <c r="GX52" s="20" t="str">
        <f t="shared" si="96"/>
        <v/>
      </c>
      <c r="GY52" s="20" t="str">
        <f t="shared" si="97"/>
        <v/>
      </c>
      <c r="GZ52" s="20" t="str">
        <f t="shared" si="98"/>
        <v/>
      </c>
      <c r="HA52" s="21" t="str">
        <f t="shared" si="99"/>
        <v/>
      </c>
    </row>
    <row r="53" spans="2:209" x14ac:dyDescent="0.3">
      <c r="B53" s="6">
        <v>19915</v>
      </c>
      <c r="C53" s="13" t="s">
        <v>154</v>
      </c>
      <c r="D53" s="13">
        <v>50</v>
      </c>
      <c r="E53" s="13" t="str">
        <f t="shared" si="0"/>
        <v>S</v>
      </c>
      <c r="F53" s="20">
        <f>IFERROR('POF 08-09 | despesa (SCN124)'!F52/'POF 08-09 | despesa (SCN124)'!$DB52,"")</f>
        <v>3.642560207265486E-3</v>
      </c>
      <c r="G53" s="20">
        <f>IFERROR('POF 08-09 | despesa (SCN124)'!G52/'POF 08-09 | despesa (SCN124)'!$DB52,"")</f>
        <v>2.5178140312006356E-3</v>
      </c>
      <c r="H53" s="20">
        <f>IFERROR('POF 08-09 | despesa (SCN124)'!H52/'POF 08-09 | despesa (SCN124)'!$DB52,"")</f>
        <v>3.2536542215800472E-3</v>
      </c>
      <c r="I53" s="20">
        <f>IFERROR('POF 08-09 | despesa (SCN124)'!I52/'POF 08-09 | despesa (SCN124)'!$DB52,"")</f>
        <v>6.5981257008747409E-3</v>
      </c>
      <c r="J53" s="20">
        <f>IFERROR('POF 08-09 | despesa (SCN124)'!J52/'POF 08-09 | despesa (SCN124)'!$DB52,"")</f>
        <v>6.8745090610278434E-3</v>
      </c>
      <c r="K53" s="20">
        <f>IFERROR('POF 08-09 | despesa (SCN124)'!K52/'POF 08-09 | despesa (SCN124)'!$DB52,"")</f>
        <v>3.2999721325697512E-3</v>
      </c>
      <c r="L53" s="20">
        <f>IFERROR('POF 08-09 | despesa (SCN124)'!L52/'POF 08-09 | despesa (SCN124)'!$DB52,"")</f>
        <v>4.109291166244926E-3</v>
      </c>
      <c r="M53" s="20">
        <f>IFERROR('POF 08-09 | despesa (SCN124)'!M52/'POF 08-09 | despesa (SCN124)'!$DB52,"")</f>
        <v>3.4521659019306141E-3</v>
      </c>
      <c r="N53" s="20">
        <f>IFERROR('POF 08-09 | despesa (SCN124)'!N52/'POF 08-09 | despesa (SCN124)'!$DB52,"")</f>
        <v>1.4804880411529362E-3</v>
      </c>
      <c r="O53" s="20">
        <f>IFERROR('POF 08-09 | despesa (SCN124)'!O52/'POF 08-09 | despesa (SCN124)'!$DB52,"")</f>
        <v>9.9903186890274321E-4</v>
      </c>
      <c r="P53" s="20">
        <f>IFERROR('POF 08-09 | despesa (SCN124)'!P52/'POF 08-09 | despesa (SCN124)'!$DB52,"")</f>
        <v>8.2214959312164261E-4</v>
      </c>
      <c r="Q53" s="20">
        <f>IFERROR('POF 08-09 | despesa (SCN124)'!Q52/'POF 08-09 | despesa (SCN124)'!$DB52,"")</f>
        <v>5.4355189095811199E-3</v>
      </c>
      <c r="R53" s="20">
        <f>IFERROR('POF 08-09 | despesa (SCN124)'!R52/'POF 08-09 | despesa (SCN124)'!$DB52,"")</f>
        <v>2.0377940268783624E-2</v>
      </c>
      <c r="S53" s="20">
        <f>IFERROR('POF 08-09 | despesa (SCN124)'!S52/'POF 08-09 | despesa (SCN124)'!$DB52,"")</f>
        <v>4.4811208830096655E-4</v>
      </c>
      <c r="T53" s="20">
        <f>IFERROR('POF 08-09 | despesa (SCN124)'!T52/'POF 08-09 | despesa (SCN124)'!$DB52,"")</f>
        <v>5.6999081945753333E-3</v>
      </c>
      <c r="U53" s="20">
        <f>IFERROR('POF 08-09 | despesa (SCN124)'!U52/'POF 08-09 | despesa (SCN124)'!$DB52,"")</f>
        <v>1.4967395627127249E-2</v>
      </c>
      <c r="V53" s="20">
        <f>IFERROR('POF 08-09 | despesa (SCN124)'!V52/'POF 08-09 | despesa (SCN124)'!$DB52,"")</f>
        <v>2.0179319528660015E-3</v>
      </c>
      <c r="W53" s="20">
        <f>IFERROR('POF 08-09 | despesa (SCN124)'!W52/'POF 08-09 | despesa (SCN124)'!$DB52,"")</f>
        <v>7.7907337776229992E-3</v>
      </c>
      <c r="X53" s="20">
        <f>IFERROR('POF 08-09 | despesa (SCN124)'!X52/'POF 08-09 | despesa (SCN124)'!$DB52,"")</f>
        <v>2.862055969179757E-4</v>
      </c>
      <c r="Y53" s="20">
        <f>IFERROR('POF 08-09 | despesa (SCN124)'!Y52/'POF 08-09 | despesa (SCN124)'!$DB52,"")</f>
        <v>5.3743635370511493E-3</v>
      </c>
      <c r="Z53" s="20">
        <f>IFERROR('POF 08-09 | despesa (SCN124)'!Z52/'POF 08-09 | despesa (SCN124)'!$DB52,"")</f>
        <v>1.2148097837469305E-3</v>
      </c>
      <c r="AA53" s="20">
        <f>IFERROR('POF 08-09 | despesa (SCN124)'!AA52/'POF 08-09 | despesa (SCN124)'!$DB52,"")</f>
        <v>3.1116537494720983E-3</v>
      </c>
      <c r="AB53" s="20">
        <f>IFERROR('POF 08-09 | despesa (SCN124)'!AB52/'POF 08-09 | despesa (SCN124)'!$DB52,"")</f>
        <v>5.0624582178426013E-3</v>
      </c>
      <c r="AC53" s="20">
        <f>IFERROR('POF 08-09 | despesa (SCN124)'!AC52/'POF 08-09 | despesa (SCN124)'!$DB52,"")</f>
        <v>1.6137466193805025E-3</v>
      </c>
      <c r="AD53" s="20">
        <f>IFERROR('POF 08-09 | despesa (SCN124)'!AD52/'POF 08-09 | despesa (SCN124)'!$DB52,"")</f>
        <v>4.8829663263371941E-3</v>
      </c>
      <c r="AE53" s="20">
        <f>IFERROR('POF 08-09 | despesa (SCN124)'!AE52/'POF 08-09 | despesa (SCN124)'!$DB52,"")</f>
        <v>4.4784226348971003E-3</v>
      </c>
      <c r="AF53" s="20">
        <f>IFERROR('POF 08-09 | despesa (SCN124)'!AF52/'POF 08-09 | despesa (SCN124)'!$DB52,"")</f>
        <v>3.011620128202299E-3</v>
      </c>
      <c r="AG53" s="20">
        <f>IFERROR('POF 08-09 | despesa (SCN124)'!AG52/'POF 08-09 | despesa (SCN124)'!$DB52,"")</f>
        <v>8.3707811786435417E-3</v>
      </c>
      <c r="AH53" s="20">
        <f>IFERROR('POF 08-09 | despesa (SCN124)'!AH52/'POF 08-09 | despesa (SCN124)'!$DB52,"")</f>
        <v>8.3643502639662633E-3</v>
      </c>
      <c r="AI53" s="20">
        <f>IFERROR('POF 08-09 | despesa (SCN124)'!AI52/'POF 08-09 | despesa (SCN124)'!$DB52,"")</f>
        <v>5.9184171306316388E-3</v>
      </c>
      <c r="AJ53" s="20">
        <f>IFERROR('POF 08-09 | despesa (SCN124)'!AJ52/'POF 08-09 | despesa (SCN124)'!$DB52,"")</f>
        <v>7.0462418290958831E-3</v>
      </c>
      <c r="AK53" s="20">
        <f>IFERROR('POF 08-09 | despesa (SCN124)'!AK52/'POF 08-09 | despesa (SCN124)'!$DB52,"")</f>
        <v>6.3427387923252476E-4</v>
      </c>
      <c r="AL53" s="20">
        <f>IFERROR('POF 08-09 | despesa (SCN124)'!AL52/'POF 08-09 | despesa (SCN124)'!$DB52,"")</f>
        <v>4.7741321838263226E-3</v>
      </c>
      <c r="AM53" s="20">
        <f>IFERROR('POF 08-09 | despesa (SCN124)'!AM52/'POF 08-09 | despesa (SCN124)'!$DB52,"")</f>
        <v>1.0300832115811369E-2</v>
      </c>
      <c r="AN53" s="20">
        <f>IFERROR('POF 08-09 | despesa (SCN124)'!AN52/'POF 08-09 | despesa (SCN124)'!$DB52,"")</f>
        <v>1.6838572881232748E-3</v>
      </c>
      <c r="AO53" s="20">
        <f>IFERROR('POF 08-09 | despesa (SCN124)'!AO52/'POF 08-09 | despesa (SCN124)'!$DB52,"")</f>
        <v>5.0926656160868704E-3</v>
      </c>
      <c r="AP53" s="20">
        <f>IFERROR('POF 08-09 | despesa (SCN124)'!AP52/'POF 08-09 | despesa (SCN124)'!$DB52,"")</f>
        <v>1.6905923570238793E-2</v>
      </c>
      <c r="AQ53" s="20">
        <f>IFERROR('POF 08-09 | despesa (SCN124)'!AQ52/'POF 08-09 | despesa (SCN124)'!$DB52,"")</f>
        <v>2.1483472780563496E-2</v>
      </c>
      <c r="AR53" s="20">
        <f>IFERROR('POF 08-09 | despesa (SCN124)'!AR52/'POF 08-09 | despesa (SCN124)'!$DB52,"")</f>
        <v>4.0746556634202891E-3</v>
      </c>
      <c r="AS53" s="20">
        <f>IFERROR('POF 08-09 | despesa (SCN124)'!AS52/'POF 08-09 | despesa (SCN124)'!$DB52,"")</f>
        <v>8.5269246493206649E-3</v>
      </c>
      <c r="AT53" s="20">
        <f>IFERROR('POF 08-09 | despesa (SCN124)'!AT52/'POF 08-09 | despesa (SCN124)'!$DB52,"")</f>
        <v>2.0829158149061878E-2</v>
      </c>
      <c r="AU53" s="20">
        <f>IFERROR('POF 08-09 | despesa (SCN124)'!AU52/'POF 08-09 | despesa (SCN124)'!$DB52,"")</f>
        <v>3.2588580556556336E-3</v>
      </c>
      <c r="AV53" s="20">
        <f>IFERROR('POF 08-09 | despesa (SCN124)'!AV52/'POF 08-09 | despesa (SCN124)'!$DB52,"")</f>
        <v>2.8513752589814298E-3</v>
      </c>
      <c r="AW53" s="20">
        <f>IFERROR('POF 08-09 | despesa (SCN124)'!AW52/'POF 08-09 | despesa (SCN124)'!$DB52,"")</f>
        <v>8.8435969211441128E-3</v>
      </c>
      <c r="AX53" s="20">
        <f>IFERROR('POF 08-09 | despesa (SCN124)'!AX52/'POF 08-09 | despesa (SCN124)'!$DB52,"")</f>
        <v>7.4207150480087893E-3</v>
      </c>
      <c r="AY53" s="20">
        <f>IFERROR('POF 08-09 | despesa (SCN124)'!AY52/'POF 08-09 | despesa (SCN124)'!$DB52,"")</f>
        <v>1.0442189617018529E-3</v>
      </c>
      <c r="AZ53" s="20">
        <f>IFERROR('POF 08-09 | despesa (SCN124)'!AZ52/'POF 08-09 | despesa (SCN124)'!$DB52,"")</f>
        <v>1.1538710048477971E-2</v>
      </c>
      <c r="BA53" s="20">
        <f>IFERROR('POF 08-09 | despesa (SCN124)'!BA52/'POF 08-09 | despesa (SCN124)'!$DB52,"")</f>
        <v>9.5535370181510542E-4</v>
      </c>
      <c r="BB53" s="20">
        <f>IFERROR('POF 08-09 | despesa (SCN124)'!BB52/'POF 08-09 | despesa (SCN124)'!$DB52,"")</f>
        <v>1.7870291939972791E-3</v>
      </c>
      <c r="BC53" s="20">
        <f>IFERROR('POF 08-09 | despesa (SCN124)'!BC52/'POF 08-09 | despesa (SCN124)'!$DB52,"")</f>
        <v>3.7075267428056209E-3</v>
      </c>
      <c r="BD53" s="20">
        <f>IFERROR('POF 08-09 | despesa (SCN124)'!BD52/'POF 08-09 | despesa (SCN124)'!$DB52,"")</f>
        <v>5.4449585836225936E-3</v>
      </c>
      <c r="BE53" s="20">
        <f>IFERROR('POF 08-09 | despesa (SCN124)'!BE52/'POF 08-09 | despesa (SCN124)'!$DB52,"")</f>
        <v>1.455156811590321E-2</v>
      </c>
      <c r="BF53" s="20">
        <f>IFERROR('POF 08-09 | despesa (SCN124)'!BF52/'POF 08-09 | despesa (SCN124)'!$DB52,"")</f>
        <v>8.3327678597169847E-3</v>
      </c>
      <c r="BG53" s="20">
        <f>IFERROR('POF 08-09 | despesa (SCN124)'!BG52/'POF 08-09 | despesa (SCN124)'!$DB52,"")</f>
        <v>1.5376384744866004E-3</v>
      </c>
      <c r="BH53" s="20">
        <f>IFERROR('POF 08-09 | despesa (SCN124)'!BH52/'POF 08-09 | despesa (SCN124)'!$DB52,"")</f>
        <v>3.4651018173592909E-3</v>
      </c>
      <c r="BI53" s="20">
        <f>IFERROR('POF 08-09 | despesa (SCN124)'!BI52/'POF 08-09 | despesa (SCN124)'!$DB52,"")</f>
        <v>1.4581877530148968E-2</v>
      </c>
      <c r="BJ53" s="20">
        <f>IFERROR('POF 08-09 | despesa (SCN124)'!BJ52/'POF 08-09 | despesa (SCN124)'!$DB52,"")</f>
        <v>8.0723454868794724E-3</v>
      </c>
      <c r="BK53" s="20">
        <f>IFERROR('POF 08-09 | despesa (SCN124)'!BK52/'POF 08-09 | despesa (SCN124)'!$DB52,"")</f>
        <v>1.1342068496641921E-2</v>
      </c>
      <c r="BL53" s="20">
        <f>IFERROR('POF 08-09 | despesa (SCN124)'!BL52/'POF 08-09 | despesa (SCN124)'!$DB52,"")</f>
        <v>3.6526812569561305E-3</v>
      </c>
      <c r="BM53" s="20">
        <f>IFERROR('POF 08-09 | despesa (SCN124)'!BM52/'POF 08-09 | despesa (SCN124)'!$DB52,"")</f>
        <v>1.0652302854893497E-2</v>
      </c>
      <c r="BN53" s="20">
        <f>IFERROR('POF 08-09 | despesa (SCN124)'!BN52/'POF 08-09 | despesa (SCN124)'!$DB52,"")</f>
        <v>3.212132812444605E-3</v>
      </c>
      <c r="BO53" s="20">
        <f>IFERROR('POF 08-09 | despesa (SCN124)'!BO52/'POF 08-09 | despesa (SCN124)'!$DB52,"")</f>
        <v>6.7927681641826226E-3</v>
      </c>
      <c r="BP53" s="20">
        <f>IFERROR('POF 08-09 | despesa (SCN124)'!BP52/'POF 08-09 | despesa (SCN124)'!$DB52,"")</f>
        <v>1.888655481555249E-2</v>
      </c>
      <c r="BQ53" s="20">
        <f>IFERROR('POF 08-09 | despesa (SCN124)'!BQ52/'POF 08-09 | despesa (SCN124)'!$DB52,"")</f>
        <v>9.2332750307756242E-3</v>
      </c>
      <c r="BR53" s="20">
        <f>IFERROR('POF 08-09 | despesa (SCN124)'!BR52/'POF 08-09 | despesa (SCN124)'!$DB52,"")</f>
        <v>1.3651025167624302E-2</v>
      </c>
      <c r="BS53" s="20">
        <f>IFERROR('POF 08-09 | despesa (SCN124)'!BS52/'POF 08-09 | despesa (SCN124)'!$DB52,"")</f>
        <v>5.1698697165626969E-3</v>
      </c>
      <c r="BT53" s="20">
        <f>IFERROR('POF 08-09 | despesa (SCN124)'!BT52/'POF 08-09 | despesa (SCN124)'!$DB52,"")</f>
        <v>4.9656361729190279E-3</v>
      </c>
      <c r="BU53" s="20">
        <f>IFERROR('POF 08-09 | despesa (SCN124)'!BU52/'POF 08-09 | despesa (SCN124)'!$DB52,"")</f>
        <v>1.7098513081924442E-2</v>
      </c>
      <c r="BV53" s="20">
        <f>IFERROR('POF 08-09 | despesa (SCN124)'!BV52/'POF 08-09 | despesa (SCN124)'!$DB52,"")</f>
        <v>1.4440930965884669E-2</v>
      </c>
      <c r="BW53" s="20">
        <f>IFERROR('POF 08-09 | despesa (SCN124)'!BW52/'POF 08-09 | despesa (SCN124)'!$DB52,"")</f>
        <v>1.1022914569196433E-2</v>
      </c>
      <c r="BX53" s="20">
        <f>IFERROR('POF 08-09 | despesa (SCN124)'!BX52/'POF 08-09 | despesa (SCN124)'!$DB52,"")</f>
        <v>3.8009547285893196E-3</v>
      </c>
      <c r="BY53" s="20">
        <f>IFERROR('POF 08-09 | despesa (SCN124)'!BY52/'POF 08-09 | despesa (SCN124)'!$DB52,"")</f>
        <v>2.1295389482392196E-3</v>
      </c>
      <c r="BZ53" s="20">
        <f>IFERROR('POF 08-09 | despesa (SCN124)'!BZ52/'POF 08-09 | despesa (SCN124)'!$DB52,"")</f>
        <v>5.6523312734643163E-3</v>
      </c>
      <c r="CA53" s="20">
        <f>IFERROR('POF 08-09 | despesa (SCN124)'!CA52/'POF 08-09 | despesa (SCN124)'!$DB52,"")</f>
        <v>1.613704355760932E-2</v>
      </c>
      <c r="CB53" s="20">
        <f>IFERROR('POF 08-09 | despesa (SCN124)'!CB52/'POF 08-09 | despesa (SCN124)'!$DB52,"")</f>
        <v>1.1679697385029747E-2</v>
      </c>
      <c r="CC53" s="20">
        <f>IFERROR('POF 08-09 | despesa (SCN124)'!CC52/'POF 08-09 | despesa (SCN124)'!$DB52,"")</f>
        <v>3.3106031447630697E-2</v>
      </c>
      <c r="CD53" s="20">
        <f>IFERROR('POF 08-09 | despesa (SCN124)'!CD52/'POF 08-09 | despesa (SCN124)'!$DB52,"")</f>
        <v>1.1960585574056397E-2</v>
      </c>
      <c r="CE53" s="20">
        <f>IFERROR('POF 08-09 | despesa (SCN124)'!CE52/'POF 08-09 | despesa (SCN124)'!$DB52,"")</f>
        <v>1.3953053680578859E-2</v>
      </c>
      <c r="CF53" s="20">
        <f>IFERROR('POF 08-09 | despesa (SCN124)'!CF52/'POF 08-09 | despesa (SCN124)'!$DB52,"")</f>
        <v>1.8036117460985011E-2</v>
      </c>
      <c r="CG53" s="20">
        <f>IFERROR('POF 08-09 | despesa (SCN124)'!CG52/'POF 08-09 | despesa (SCN124)'!$DB52,"")</f>
        <v>3.0119316137636972E-3</v>
      </c>
      <c r="CH53" s="20">
        <f>IFERROR('POF 08-09 | despesa (SCN124)'!CH52/'POF 08-09 | despesa (SCN124)'!$DB52,"")</f>
        <v>7.5386653696903616E-3</v>
      </c>
      <c r="CI53" s="20">
        <f>IFERROR('POF 08-09 | despesa (SCN124)'!CI52/'POF 08-09 | despesa (SCN124)'!$DB52,"")</f>
        <v>8.162121052078624E-3</v>
      </c>
      <c r="CJ53" s="20">
        <f>IFERROR('POF 08-09 | despesa (SCN124)'!CJ52/'POF 08-09 | despesa (SCN124)'!$DB52,"")</f>
        <v>1.0177504480975054E-2</v>
      </c>
      <c r="CK53" s="20">
        <f>IFERROR('POF 08-09 | despesa (SCN124)'!CK52/'POF 08-09 | despesa (SCN124)'!$DB52,"")</f>
        <v>1.1894925121771791E-2</v>
      </c>
      <c r="CL53" s="20">
        <f>IFERROR('POF 08-09 | despesa (SCN124)'!CL52/'POF 08-09 | despesa (SCN124)'!$DB52,"")</f>
        <v>2.8747355991290423E-2</v>
      </c>
      <c r="CM53" s="20">
        <f>IFERROR('POF 08-09 | despesa (SCN124)'!CM52/'POF 08-09 | despesa (SCN124)'!$DB52,"")</f>
        <v>1.0085768944560305E-2</v>
      </c>
      <c r="CN53" s="20">
        <f>IFERROR('POF 08-09 | despesa (SCN124)'!CN52/'POF 08-09 | despesa (SCN124)'!$DB52,"")</f>
        <v>4.2053766484316892E-2</v>
      </c>
      <c r="CO53" s="20">
        <f>IFERROR('POF 08-09 | despesa (SCN124)'!CO52/'POF 08-09 | despesa (SCN124)'!$DB52,"")</f>
        <v>1.0655882399701293E-2</v>
      </c>
      <c r="CP53" s="20">
        <f>IFERROR('POF 08-09 | despesa (SCN124)'!CP52/'POF 08-09 | despesa (SCN124)'!$DB52,"")</f>
        <v>2.9835081725696395E-2</v>
      </c>
      <c r="CQ53" s="20">
        <f>IFERROR('POF 08-09 | despesa (SCN124)'!CQ52/'POF 08-09 | despesa (SCN124)'!$DB52,"")</f>
        <v>1.4392503333991223E-2</v>
      </c>
      <c r="CR53" s="20">
        <f>IFERROR('POF 08-09 | despesa (SCN124)'!CR52/'POF 08-09 | despesa (SCN124)'!$DB52,"")</f>
        <v>2.2982513191820035E-2</v>
      </c>
      <c r="CS53" s="20">
        <f>IFERROR('POF 08-09 | despesa (SCN124)'!CS52/'POF 08-09 | despesa (SCN124)'!$DB52,"")</f>
        <v>2.0891549593707721E-2</v>
      </c>
      <c r="CT53" s="20">
        <f>IFERROR('POF 08-09 | despesa (SCN124)'!CT52/'POF 08-09 | despesa (SCN124)'!$DB52,"")</f>
        <v>7.1684702264532959E-3</v>
      </c>
      <c r="CU53" s="20">
        <f>IFERROR('POF 08-09 | despesa (SCN124)'!CU52/'POF 08-09 | despesa (SCN124)'!$DB52,"")</f>
        <v>1.1290942007093446E-2</v>
      </c>
      <c r="CV53" s="20">
        <f>IFERROR('POF 08-09 | despesa (SCN124)'!CV52/'POF 08-09 | despesa (SCN124)'!$DB52,"")</f>
        <v>3.1985813665273748E-2</v>
      </c>
      <c r="CW53" s="20">
        <f>IFERROR('POF 08-09 | despesa (SCN124)'!CW52/'POF 08-09 | despesa (SCN124)'!$DB52,"")</f>
        <v>1.8733317361490476E-2</v>
      </c>
      <c r="CX53" s="20">
        <f>IFERROR('POF 08-09 | despesa (SCN124)'!CX52/'POF 08-09 | despesa (SCN124)'!$DB52,"")</f>
        <v>4.127912274868771E-2</v>
      </c>
      <c r="CY53" s="20">
        <f>IFERROR('POF 08-09 | despesa (SCN124)'!CY52/'POF 08-09 | despesa (SCN124)'!$DB52,"")</f>
        <v>3.0723873713740208E-2</v>
      </c>
      <c r="CZ53" s="20">
        <f>IFERROR('POF 08-09 | despesa (SCN124)'!CZ52/'POF 08-09 | despesa (SCN124)'!$DB52,"")</f>
        <v>2.9618785337304936E-2</v>
      </c>
      <c r="DA53" s="20">
        <f>IFERROR('POF 08-09 | despesa (SCN124)'!DA52/'POF 08-09 | despesa (SCN124)'!$DB52,"")</f>
        <v>1.7971201037546916E-2</v>
      </c>
      <c r="DB53" s="21">
        <f>IFERROR('POF 08-09 | despesa (SCN124)'!DB52/'POF 08-09 | despesa (SCN124)'!$DB52,"")</f>
        <v>1</v>
      </c>
      <c r="DD53" s="26">
        <v>4501</v>
      </c>
      <c r="DF53" s="34">
        <f t="shared" si="100"/>
        <v>16.395163492901954</v>
      </c>
      <c r="DG53" s="20">
        <f t="shared" si="1"/>
        <v>11.332680954434061</v>
      </c>
      <c r="DH53" s="20">
        <f t="shared" si="2"/>
        <v>14.644697651331793</v>
      </c>
      <c r="DI53" s="20">
        <f t="shared" si="3"/>
        <v>29.698163779637209</v>
      </c>
      <c r="DJ53" s="20">
        <f t="shared" si="4"/>
        <v>30.942165283686322</v>
      </c>
      <c r="DK53" s="20">
        <f t="shared" si="5"/>
        <v>14.853174568696449</v>
      </c>
      <c r="DL53" s="20">
        <f t="shared" si="6"/>
        <v>18.49591953926841</v>
      </c>
      <c r="DM53" s="20">
        <f t="shared" si="7"/>
        <v>15.538198724589694</v>
      </c>
      <c r="DN53" s="20">
        <f t="shared" si="8"/>
        <v>6.6636766732293653</v>
      </c>
      <c r="DO53" s="20">
        <f t="shared" si="9"/>
        <v>4.4966424419312476</v>
      </c>
      <c r="DP53" s="20">
        <f t="shared" si="10"/>
        <v>3.7004953186405136</v>
      </c>
      <c r="DQ53" s="20">
        <f t="shared" si="11"/>
        <v>24.465270612024621</v>
      </c>
      <c r="DR53" s="20">
        <f t="shared" si="12"/>
        <v>91.721109149795097</v>
      </c>
      <c r="DS53" s="20">
        <f t="shared" si="13"/>
        <v>2.0169525094426506</v>
      </c>
      <c r="DT53" s="20">
        <f t="shared" si="14"/>
        <v>25.655286783783577</v>
      </c>
      <c r="DU53" s="20">
        <f t="shared" si="15"/>
        <v>67.368247717699745</v>
      </c>
      <c r="DV53" s="20">
        <f t="shared" si="16"/>
        <v>9.0827117198498737</v>
      </c>
      <c r="DW53" s="20">
        <f t="shared" si="17"/>
        <v>35.066092733081121</v>
      </c>
      <c r="DX53" s="20">
        <f t="shared" si="18"/>
        <v>1.2882113917278086</v>
      </c>
      <c r="DY53" s="20">
        <f t="shared" si="19"/>
        <v>24.190010280267224</v>
      </c>
      <c r="DZ53" s="20">
        <f t="shared" si="20"/>
        <v>5.4678588366449343</v>
      </c>
      <c r="EA53" s="20">
        <f t="shared" si="21"/>
        <v>14.005553526373914</v>
      </c>
      <c r="EB53" s="20">
        <f t="shared" si="22"/>
        <v>22.78612443850955</v>
      </c>
      <c r="EC53" s="20">
        <f t="shared" si="23"/>
        <v>7.2634735338316414</v>
      </c>
      <c r="ED53" s="20">
        <f t="shared" si="24"/>
        <v>21.97823143484371</v>
      </c>
      <c r="EE53" s="20">
        <f t="shared" si="25"/>
        <v>20.157380279671848</v>
      </c>
      <c r="EF53" s="20">
        <f t="shared" si="26"/>
        <v>13.555302197038548</v>
      </c>
      <c r="EG53" s="20">
        <f t="shared" si="27"/>
        <v>37.676886085074578</v>
      </c>
      <c r="EH53" s="20">
        <f t="shared" si="28"/>
        <v>37.647940538112152</v>
      </c>
      <c r="EI53" s="20">
        <f t="shared" si="29"/>
        <v>26.638795504973007</v>
      </c>
      <c r="EJ53" s="20">
        <f t="shared" si="30"/>
        <v>31.715134472760571</v>
      </c>
      <c r="EK53" s="20">
        <f t="shared" si="31"/>
        <v>2.8548667304255941</v>
      </c>
      <c r="EL53" s="20">
        <f t="shared" si="32"/>
        <v>21.48836895940228</v>
      </c>
      <c r="EM53" s="20">
        <f t="shared" si="33"/>
        <v>46.364045353266967</v>
      </c>
      <c r="EN53" s="20">
        <f t="shared" si="34"/>
        <v>7.57904165384286</v>
      </c>
      <c r="EO53" s="20">
        <f t="shared" si="35"/>
        <v>22.922087938007003</v>
      </c>
      <c r="EP53" s="20">
        <f t="shared" si="36"/>
        <v>76.093561989644812</v>
      </c>
      <c r="EQ53" s="20">
        <f t="shared" si="37"/>
        <v>96.6971109853163</v>
      </c>
      <c r="ER53" s="20">
        <f t="shared" si="38"/>
        <v>18.340025141054721</v>
      </c>
      <c r="ES53" s="20">
        <f t="shared" si="39"/>
        <v>38.379687846592311</v>
      </c>
      <c r="ET53" s="20">
        <f t="shared" si="40"/>
        <v>93.752040828927505</v>
      </c>
      <c r="EU53" s="20">
        <f t="shared" si="41"/>
        <v>14.668120108506008</v>
      </c>
      <c r="EV53" s="20">
        <f t="shared" si="42"/>
        <v>12.834040040675415</v>
      </c>
      <c r="EW53" s="20">
        <f t="shared" si="43"/>
        <v>39.80502974206965</v>
      </c>
      <c r="EX53" s="20">
        <f t="shared" si="44"/>
        <v>33.400638431087557</v>
      </c>
      <c r="EY53" s="20">
        <f t="shared" si="45"/>
        <v>4.7000295466200397</v>
      </c>
      <c r="EZ53" s="20">
        <f t="shared" si="46"/>
        <v>51.935733928199348</v>
      </c>
      <c r="FA53" s="20">
        <f t="shared" si="47"/>
        <v>4.3000470118697898</v>
      </c>
      <c r="FB53" s="20">
        <f t="shared" si="48"/>
        <v>8.0434184021817536</v>
      </c>
      <c r="FC53" s="20">
        <f t="shared" si="49"/>
        <v>16.687577869368099</v>
      </c>
      <c r="FD53" s="20">
        <f t="shared" si="50"/>
        <v>24.507758584885295</v>
      </c>
      <c r="FE53" s="20">
        <f t="shared" si="51"/>
        <v>65.49660808968035</v>
      </c>
      <c r="FF53" s="20">
        <f t="shared" si="52"/>
        <v>37.505788136586148</v>
      </c>
      <c r="FG53" s="20">
        <f t="shared" si="53"/>
        <v>6.9209107736641888</v>
      </c>
      <c r="FH53" s="20">
        <f t="shared" si="54"/>
        <v>15.596423279934168</v>
      </c>
      <c r="FI53" s="20">
        <f t="shared" si="55"/>
        <v>65.633030763200509</v>
      </c>
      <c r="FJ53" s="20">
        <f t="shared" si="56"/>
        <v>36.333627036444504</v>
      </c>
      <c r="FK53" s="20">
        <f t="shared" si="57"/>
        <v>51.050650303385282</v>
      </c>
      <c r="FL53" s="20">
        <f t="shared" si="58"/>
        <v>16.440718337559542</v>
      </c>
      <c r="FM53" s="20">
        <f t="shared" si="59"/>
        <v>47.946015149875628</v>
      </c>
      <c r="FN53" s="20">
        <f t="shared" si="60"/>
        <v>14.457809788813167</v>
      </c>
      <c r="FO53" s="20">
        <f t="shared" si="61"/>
        <v>30.574249506985986</v>
      </c>
      <c r="FP53" s="20">
        <f t="shared" si="62"/>
        <v>85.008383224801761</v>
      </c>
      <c r="FQ53" s="20">
        <f t="shared" si="63"/>
        <v>41.558970913521087</v>
      </c>
      <c r="FR53" s="20">
        <f t="shared" si="64"/>
        <v>61.443264279476985</v>
      </c>
      <c r="FS53" s="20">
        <f t="shared" si="65"/>
        <v>23.269583594248697</v>
      </c>
      <c r="FT53" s="20">
        <f t="shared" si="66"/>
        <v>22.350328414308546</v>
      </c>
      <c r="FU53" s="20">
        <f t="shared" si="67"/>
        <v>76.960407381741916</v>
      </c>
      <c r="FV53" s="20">
        <f t="shared" si="68"/>
        <v>64.998630277446892</v>
      </c>
      <c r="FW53" s="20">
        <f t="shared" si="69"/>
        <v>49.614138475953148</v>
      </c>
      <c r="FX53" s="20">
        <f t="shared" si="70"/>
        <v>17.108097233380526</v>
      </c>
      <c r="FY53" s="20">
        <f t="shared" si="71"/>
        <v>9.5850548060247274</v>
      </c>
      <c r="FZ53" s="20">
        <f t="shared" si="72"/>
        <v>25.441143061862888</v>
      </c>
      <c r="GA53" s="20">
        <f t="shared" si="73"/>
        <v>72.632833052799555</v>
      </c>
      <c r="GB53" s="20">
        <f t="shared" si="74"/>
        <v>52.570317930018888</v>
      </c>
      <c r="GC53" s="20">
        <f t="shared" si="75"/>
        <v>149.01024754578577</v>
      </c>
      <c r="GD53" s="20">
        <f t="shared" si="76"/>
        <v>53.834595668827845</v>
      </c>
      <c r="GE53" s="20">
        <f t="shared" si="77"/>
        <v>62.802694616285443</v>
      </c>
      <c r="GF53" s="20">
        <f t="shared" si="78"/>
        <v>81.180564691893537</v>
      </c>
      <c r="GG53" s="20">
        <f t="shared" si="79"/>
        <v>13.5567041935504</v>
      </c>
      <c r="GH53" s="20">
        <f t="shared" si="80"/>
        <v>33.931532828976316</v>
      </c>
      <c r="GI53" s="20">
        <f t="shared" si="81"/>
        <v>36.737706855405889</v>
      </c>
      <c r="GJ53" s="20">
        <f t="shared" si="82"/>
        <v>45.808947668868718</v>
      </c>
      <c r="GK53" s="20">
        <f t="shared" si="83"/>
        <v>53.539057973094835</v>
      </c>
      <c r="GL53" s="20">
        <f t="shared" si="84"/>
        <v>129.39184931679819</v>
      </c>
      <c r="GM53" s="20">
        <f t="shared" si="85"/>
        <v>45.396046019465935</v>
      </c>
      <c r="GN53" s="20">
        <f t="shared" si="86"/>
        <v>189.28400294591032</v>
      </c>
      <c r="GO53" s="20">
        <f t="shared" si="87"/>
        <v>47.962126681055523</v>
      </c>
      <c r="GP53" s="20">
        <f t="shared" si="88"/>
        <v>134.28770284735947</v>
      </c>
      <c r="GQ53" s="20">
        <f t="shared" si="89"/>
        <v>64.780657506294489</v>
      </c>
      <c r="GR53" s="20">
        <f t="shared" si="90"/>
        <v>103.44429187638198</v>
      </c>
      <c r="GS53" s="20">
        <f t="shared" si="91"/>
        <v>94.032864721278457</v>
      </c>
      <c r="GT53" s="20">
        <f t="shared" si="92"/>
        <v>32.265284489266286</v>
      </c>
      <c r="GU53" s="20">
        <f t="shared" si="93"/>
        <v>50.820529973927599</v>
      </c>
      <c r="GV53" s="20">
        <f t="shared" si="94"/>
        <v>143.96814730739715</v>
      </c>
      <c r="GW53" s="20">
        <f t="shared" si="95"/>
        <v>84.318661444068638</v>
      </c>
      <c r="GX53" s="20">
        <f t="shared" si="96"/>
        <v>185.79733149184338</v>
      </c>
      <c r="GY53" s="20">
        <f t="shared" si="97"/>
        <v>138.28815558554467</v>
      </c>
      <c r="GZ53" s="20">
        <f t="shared" si="98"/>
        <v>133.31415280320951</v>
      </c>
      <c r="HA53" s="21">
        <f t="shared" si="99"/>
        <v>80.888375869998669</v>
      </c>
    </row>
    <row r="54" spans="2:209" x14ac:dyDescent="0.3">
      <c r="B54" s="6">
        <v>19916</v>
      </c>
      <c r="C54" s="13" t="s">
        <v>155</v>
      </c>
      <c r="D54" s="13">
        <v>51</v>
      </c>
      <c r="E54" s="13" t="str">
        <f t="shared" si="0"/>
        <v>S</v>
      </c>
      <c r="F54" s="20">
        <f>IFERROR('POF 08-09 | despesa (SCN124)'!F53/'POF 08-09 | despesa (SCN124)'!$DB53,"")</f>
        <v>8.857169262282711E-3</v>
      </c>
      <c r="G54" s="20">
        <f>IFERROR('POF 08-09 | despesa (SCN124)'!G53/'POF 08-09 | despesa (SCN124)'!$DB53,"")</f>
        <v>9.5938909293064173E-3</v>
      </c>
      <c r="H54" s="20">
        <f>IFERROR('POF 08-09 | despesa (SCN124)'!H53/'POF 08-09 | despesa (SCN124)'!$DB53,"")</f>
        <v>9.1452281422479288E-3</v>
      </c>
      <c r="I54" s="20">
        <f>IFERROR('POF 08-09 | despesa (SCN124)'!I53/'POF 08-09 | despesa (SCN124)'!$DB53,"")</f>
        <v>9.9809072301451709E-3</v>
      </c>
      <c r="J54" s="20">
        <f>IFERROR('POF 08-09 | despesa (SCN124)'!J53/'POF 08-09 | despesa (SCN124)'!$DB53,"")</f>
        <v>1.0972833677675936E-2</v>
      </c>
      <c r="K54" s="20">
        <f>IFERROR('POF 08-09 | despesa (SCN124)'!K53/'POF 08-09 | despesa (SCN124)'!$DB53,"")</f>
        <v>1.0666471258420298E-2</v>
      </c>
      <c r="L54" s="20">
        <f>IFERROR('POF 08-09 | despesa (SCN124)'!L53/'POF 08-09 | despesa (SCN124)'!$DB53,"")</f>
        <v>1.109972474690067E-2</v>
      </c>
      <c r="M54" s="20">
        <f>IFERROR('POF 08-09 | despesa (SCN124)'!M53/'POF 08-09 | despesa (SCN124)'!$DB53,"")</f>
        <v>1.0859315095796409E-2</v>
      </c>
      <c r="N54" s="20">
        <f>IFERROR('POF 08-09 | despesa (SCN124)'!N53/'POF 08-09 | despesa (SCN124)'!$DB53,"")</f>
        <v>1.1407324584837134E-2</v>
      </c>
      <c r="O54" s="20">
        <f>IFERROR('POF 08-09 | despesa (SCN124)'!O53/'POF 08-09 | despesa (SCN124)'!$DB53,"")</f>
        <v>1.0951832647731488E-2</v>
      </c>
      <c r="P54" s="20">
        <f>IFERROR('POF 08-09 | despesa (SCN124)'!P53/'POF 08-09 | despesa (SCN124)'!$DB53,"")</f>
        <v>1.198704210354409E-2</v>
      </c>
      <c r="Q54" s="20">
        <f>IFERROR('POF 08-09 | despesa (SCN124)'!Q53/'POF 08-09 | despesa (SCN124)'!$DB53,"")</f>
        <v>1.1213286341507419E-2</v>
      </c>
      <c r="R54" s="20">
        <f>IFERROR('POF 08-09 | despesa (SCN124)'!R53/'POF 08-09 | despesa (SCN124)'!$DB53,"")</f>
        <v>1.0960907501557864E-2</v>
      </c>
      <c r="S54" s="20">
        <f>IFERROR('POF 08-09 | despesa (SCN124)'!S53/'POF 08-09 | despesa (SCN124)'!$DB53,"")</f>
        <v>1.1296599047303908E-2</v>
      </c>
      <c r="T54" s="20">
        <f>IFERROR('POF 08-09 | despesa (SCN124)'!T53/'POF 08-09 | despesa (SCN124)'!$DB53,"")</f>
        <v>1.0743600147468224E-2</v>
      </c>
      <c r="U54" s="20">
        <f>IFERROR('POF 08-09 | despesa (SCN124)'!U53/'POF 08-09 | despesa (SCN124)'!$DB53,"")</f>
        <v>1.1600432157231748E-2</v>
      </c>
      <c r="V54" s="20">
        <f>IFERROR('POF 08-09 | despesa (SCN124)'!V53/'POF 08-09 | despesa (SCN124)'!$DB53,"")</f>
        <v>1.1197807977243695E-2</v>
      </c>
      <c r="W54" s="20">
        <f>IFERROR('POF 08-09 | despesa (SCN124)'!W53/'POF 08-09 | despesa (SCN124)'!$DB53,"")</f>
        <v>1.0931310274314059E-2</v>
      </c>
      <c r="X54" s="20">
        <f>IFERROR('POF 08-09 | despesa (SCN124)'!X53/'POF 08-09 | despesa (SCN124)'!$DB53,"")</f>
        <v>1.0988901356350982E-2</v>
      </c>
      <c r="Y54" s="20">
        <f>IFERROR('POF 08-09 | despesa (SCN124)'!Y53/'POF 08-09 | despesa (SCN124)'!$DB53,"")</f>
        <v>1.1559568600826922E-2</v>
      </c>
      <c r="Z54" s="20">
        <f>IFERROR('POF 08-09 | despesa (SCN124)'!Z53/'POF 08-09 | despesa (SCN124)'!$DB53,"")</f>
        <v>1.1044354845377139E-2</v>
      </c>
      <c r="AA54" s="20">
        <f>IFERROR('POF 08-09 | despesa (SCN124)'!AA53/'POF 08-09 | despesa (SCN124)'!$DB53,"")</f>
        <v>1.1804694296335965E-2</v>
      </c>
      <c r="AB54" s="20">
        <f>IFERROR('POF 08-09 | despesa (SCN124)'!AB53/'POF 08-09 | despesa (SCN124)'!$DB53,"")</f>
        <v>1.1346947488943769E-2</v>
      </c>
      <c r="AC54" s="20">
        <f>IFERROR('POF 08-09 | despesa (SCN124)'!AC53/'POF 08-09 | despesa (SCN124)'!$DB53,"")</f>
        <v>1.1272600166597724E-2</v>
      </c>
      <c r="AD54" s="20">
        <f>IFERROR('POF 08-09 | despesa (SCN124)'!AD53/'POF 08-09 | despesa (SCN124)'!$DB53,"")</f>
        <v>1.1063834351339044E-2</v>
      </c>
      <c r="AE54" s="20">
        <f>IFERROR('POF 08-09 | despesa (SCN124)'!AE53/'POF 08-09 | despesa (SCN124)'!$DB53,"")</f>
        <v>1.1405501532236137E-2</v>
      </c>
      <c r="AF54" s="20">
        <f>IFERROR('POF 08-09 | despesa (SCN124)'!AF53/'POF 08-09 | despesa (SCN124)'!$DB53,"")</f>
        <v>1.1417840565583414E-2</v>
      </c>
      <c r="AG54" s="20">
        <f>IFERROR('POF 08-09 | despesa (SCN124)'!AG53/'POF 08-09 | despesa (SCN124)'!$DB53,"")</f>
        <v>1.125062979642198E-2</v>
      </c>
      <c r="AH54" s="20">
        <f>IFERROR('POF 08-09 | despesa (SCN124)'!AH53/'POF 08-09 | despesa (SCN124)'!$DB53,"")</f>
        <v>1.1180239983584628E-2</v>
      </c>
      <c r="AI54" s="20">
        <f>IFERROR('POF 08-09 | despesa (SCN124)'!AI53/'POF 08-09 | despesa (SCN124)'!$DB53,"")</f>
        <v>1.0905288794395087E-2</v>
      </c>
      <c r="AJ54" s="20">
        <f>IFERROR('POF 08-09 | despesa (SCN124)'!AJ53/'POF 08-09 | despesa (SCN124)'!$DB53,"")</f>
        <v>1.1199440065183303E-2</v>
      </c>
      <c r="AK54" s="20">
        <f>IFERROR('POF 08-09 | despesa (SCN124)'!AK53/'POF 08-09 | despesa (SCN124)'!$DB53,"")</f>
        <v>1.1739416868538402E-2</v>
      </c>
      <c r="AL54" s="20">
        <f>IFERROR('POF 08-09 | despesa (SCN124)'!AL53/'POF 08-09 | despesa (SCN124)'!$DB53,"")</f>
        <v>1.0529566967438949E-2</v>
      </c>
      <c r="AM54" s="20">
        <f>IFERROR('POF 08-09 | despesa (SCN124)'!AM53/'POF 08-09 | despesa (SCN124)'!$DB53,"")</f>
        <v>1.0432440557281968E-2</v>
      </c>
      <c r="AN54" s="20">
        <f>IFERROR('POF 08-09 | despesa (SCN124)'!AN53/'POF 08-09 | despesa (SCN124)'!$DB53,"")</f>
        <v>1.1503790560004794E-2</v>
      </c>
      <c r="AO54" s="20">
        <f>IFERROR('POF 08-09 | despesa (SCN124)'!AO53/'POF 08-09 | despesa (SCN124)'!$DB53,"")</f>
        <v>1.0377550069664076E-2</v>
      </c>
      <c r="AP54" s="20">
        <f>IFERROR('POF 08-09 | despesa (SCN124)'!AP53/'POF 08-09 | despesa (SCN124)'!$DB53,"")</f>
        <v>1.0564305099962239E-2</v>
      </c>
      <c r="AQ54" s="20">
        <f>IFERROR('POF 08-09 | despesa (SCN124)'!AQ53/'POF 08-09 | despesa (SCN124)'!$DB53,"")</f>
        <v>1.0545153137056217E-2</v>
      </c>
      <c r="AR54" s="20">
        <f>IFERROR('POF 08-09 | despesa (SCN124)'!AR53/'POF 08-09 | despesa (SCN124)'!$DB53,"")</f>
        <v>1.1351981509166812E-2</v>
      </c>
      <c r="AS54" s="20">
        <f>IFERROR('POF 08-09 | despesa (SCN124)'!AS53/'POF 08-09 | despesa (SCN124)'!$DB53,"")</f>
        <v>1.0549537576339892E-2</v>
      </c>
      <c r="AT54" s="20">
        <f>IFERROR('POF 08-09 | despesa (SCN124)'!AT53/'POF 08-09 | despesa (SCN124)'!$DB53,"")</f>
        <v>1.0712557358420385E-2</v>
      </c>
      <c r="AU54" s="20">
        <f>IFERROR('POF 08-09 | despesa (SCN124)'!AU53/'POF 08-09 | despesa (SCN124)'!$DB53,"")</f>
        <v>1.0704849924388232E-2</v>
      </c>
      <c r="AV54" s="20">
        <f>IFERROR('POF 08-09 | despesa (SCN124)'!AV53/'POF 08-09 | despesa (SCN124)'!$DB53,"")</f>
        <v>1.0385790089173974E-2</v>
      </c>
      <c r="AW54" s="20">
        <f>IFERROR('POF 08-09 | despesa (SCN124)'!AW53/'POF 08-09 | despesa (SCN124)'!$DB53,"")</f>
        <v>1.0802142061421901E-2</v>
      </c>
      <c r="AX54" s="20">
        <f>IFERROR('POF 08-09 | despesa (SCN124)'!AX53/'POF 08-09 | despesa (SCN124)'!$DB53,"")</f>
        <v>1.0571349990736573E-2</v>
      </c>
      <c r="AY54" s="20">
        <f>IFERROR('POF 08-09 | despesa (SCN124)'!AY53/'POF 08-09 | despesa (SCN124)'!$DB53,"")</f>
        <v>1.0406156686000896E-2</v>
      </c>
      <c r="AZ54" s="20">
        <f>IFERROR('POF 08-09 | despesa (SCN124)'!AZ53/'POF 08-09 | despesa (SCN124)'!$DB53,"")</f>
        <v>1.0787783868124047E-2</v>
      </c>
      <c r="BA54" s="20">
        <f>IFERROR('POF 08-09 | despesa (SCN124)'!BA53/'POF 08-09 | despesa (SCN124)'!$DB53,"")</f>
        <v>1.0434038859479418E-2</v>
      </c>
      <c r="BB54" s="20">
        <f>IFERROR('POF 08-09 | despesa (SCN124)'!BB53/'POF 08-09 | despesa (SCN124)'!$DB53,"")</f>
        <v>1.0219722985167223E-2</v>
      </c>
      <c r="BC54" s="20">
        <f>IFERROR('POF 08-09 | despesa (SCN124)'!BC53/'POF 08-09 | despesa (SCN124)'!$DB53,"")</f>
        <v>1.0644816930840796E-2</v>
      </c>
      <c r="BD54" s="20">
        <f>IFERROR('POF 08-09 | despesa (SCN124)'!BD53/'POF 08-09 | despesa (SCN124)'!$DB53,"")</f>
        <v>1.0832184955879233E-2</v>
      </c>
      <c r="BE54" s="20">
        <f>IFERROR('POF 08-09 | despesa (SCN124)'!BE53/'POF 08-09 | despesa (SCN124)'!$DB53,"")</f>
        <v>1.0183408764586647E-2</v>
      </c>
      <c r="BF54" s="20">
        <f>IFERROR('POF 08-09 | despesa (SCN124)'!BF53/'POF 08-09 | despesa (SCN124)'!$DB53,"")</f>
        <v>9.8592146640847835E-3</v>
      </c>
      <c r="BG54" s="20">
        <f>IFERROR('POF 08-09 | despesa (SCN124)'!BG53/'POF 08-09 | despesa (SCN124)'!$DB53,"")</f>
        <v>1.0076494641847485E-2</v>
      </c>
      <c r="BH54" s="20">
        <f>IFERROR('POF 08-09 | despesa (SCN124)'!BH53/'POF 08-09 | despesa (SCN124)'!$DB53,"")</f>
        <v>1.0144647289426779E-2</v>
      </c>
      <c r="BI54" s="20">
        <f>IFERROR('POF 08-09 | despesa (SCN124)'!BI53/'POF 08-09 | despesa (SCN124)'!$DB53,"")</f>
        <v>1.0581690167819532E-2</v>
      </c>
      <c r="BJ54" s="20">
        <f>IFERROR('POF 08-09 | despesa (SCN124)'!BJ53/'POF 08-09 | despesa (SCN124)'!$DB53,"")</f>
        <v>1.0154872478379541E-2</v>
      </c>
      <c r="BK54" s="20">
        <f>IFERROR('POF 08-09 | despesa (SCN124)'!BK53/'POF 08-09 | despesa (SCN124)'!$DB53,"")</f>
        <v>9.9428446724983098E-3</v>
      </c>
      <c r="BL54" s="20">
        <f>IFERROR('POF 08-09 | despesa (SCN124)'!BL53/'POF 08-09 | despesa (SCN124)'!$DB53,"")</f>
        <v>9.9100732592434446E-3</v>
      </c>
      <c r="BM54" s="20">
        <f>IFERROR('POF 08-09 | despesa (SCN124)'!BM53/'POF 08-09 | despesa (SCN124)'!$DB53,"")</f>
        <v>9.791801300693086E-3</v>
      </c>
      <c r="BN54" s="20">
        <f>IFERROR('POF 08-09 | despesa (SCN124)'!BN53/'POF 08-09 | despesa (SCN124)'!$DB53,"")</f>
        <v>1.0274860083480835E-2</v>
      </c>
      <c r="BO54" s="20">
        <f>IFERROR('POF 08-09 | despesa (SCN124)'!BO53/'POF 08-09 | despesa (SCN124)'!$DB53,"")</f>
        <v>9.7390363240324948E-3</v>
      </c>
      <c r="BP54" s="20">
        <f>IFERROR('POF 08-09 | despesa (SCN124)'!BP53/'POF 08-09 | despesa (SCN124)'!$DB53,"")</f>
        <v>1.015226897614578E-2</v>
      </c>
      <c r="BQ54" s="20">
        <f>IFERROR('POF 08-09 | despesa (SCN124)'!BQ53/'POF 08-09 | despesa (SCN124)'!$DB53,"")</f>
        <v>1.003438214245115E-2</v>
      </c>
      <c r="BR54" s="20">
        <f>IFERROR('POF 08-09 | despesa (SCN124)'!BR53/'POF 08-09 | despesa (SCN124)'!$DB53,"")</f>
        <v>9.5900871162548935E-3</v>
      </c>
      <c r="BS54" s="20">
        <f>IFERROR('POF 08-09 | despesa (SCN124)'!BS53/'POF 08-09 | despesa (SCN124)'!$DB53,"")</f>
        <v>9.5002868345490689E-3</v>
      </c>
      <c r="BT54" s="20">
        <f>IFERROR('POF 08-09 | despesa (SCN124)'!BT53/'POF 08-09 | despesa (SCN124)'!$DB53,"")</f>
        <v>9.6502524860135087E-3</v>
      </c>
      <c r="BU54" s="20">
        <f>IFERROR('POF 08-09 | despesa (SCN124)'!BU53/'POF 08-09 | despesa (SCN124)'!$DB53,"")</f>
        <v>8.6191839866216376E-3</v>
      </c>
      <c r="BV54" s="20">
        <f>IFERROR('POF 08-09 | despesa (SCN124)'!BV53/'POF 08-09 | despesa (SCN124)'!$DB53,"")</f>
        <v>9.7715069969291288E-3</v>
      </c>
      <c r="BW54" s="20">
        <f>IFERROR('POF 08-09 | despesa (SCN124)'!BW53/'POF 08-09 | despesa (SCN124)'!$DB53,"")</f>
        <v>9.1733541802190358E-3</v>
      </c>
      <c r="BX54" s="20">
        <f>IFERROR('POF 08-09 | despesa (SCN124)'!BX53/'POF 08-09 | despesa (SCN124)'!$DB53,"")</f>
        <v>1.0431218730674796E-2</v>
      </c>
      <c r="BY54" s="20">
        <f>IFERROR('POF 08-09 | despesa (SCN124)'!BY53/'POF 08-09 | despesa (SCN124)'!$DB53,"")</f>
        <v>9.0659851239422388E-3</v>
      </c>
      <c r="BZ54" s="20">
        <f>IFERROR('POF 08-09 | despesa (SCN124)'!BZ53/'POF 08-09 | despesa (SCN124)'!$DB53,"")</f>
        <v>9.6690567661926966E-3</v>
      </c>
      <c r="CA54" s="20">
        <f>IFERROR('POF 08-09 | despesa (SCN124)'!CA53/'POF 08-09 | despesa (SCN124)'!$DB53,"")</f>
        <v>8.9839401528057274E-3</v>
      </c>
      <c r="CB54" s="20">
        <f>IFERROR('POF 08-09 | despesa (SCN124)'!CB53/'POF 08-09 | despesa (SCN124)'!$DB53,"")</f>
        <v>8.9991343193024636E-3</v>
      </c>
      <c r="CC54" s="20">
        <f>IFERROR('POF 08-09 | despesa (SCN124)'!CC53/'POF 08-09 | despesa (SCN124)'!$DB53,"")</f>
        <v>8.9961821649721177E-3</v>
      </c>
      <c r="CD54" s="20">
        <f>IFERROR('POF 08-09 | despesa (SCN124)'!CD53/'POF 08-09 | despesa (SCN124)'!$DB53,"")</f>
        <v>9.9972175512152307E-3</v>
      </c>
      <c r="CE54" s="20">
        <f>IFERROR('POF 08-09 | despesa (SCN124)'!CE53/'POF 08-09 | despesa (SCN124)'!$DB53,"")</f>
        <v>9.8002829038259937E-3</v>
      </c>
      <c r="CF54" s="20">
        <f>IFERROR('POF 08-09 | despesa (SCN124)'!CF53/'POF 08-09 | despesa (SCN124)'!$DB53,"")</f>
        <v>9.7431042467634125E-3</v>
      </c>
      <c r="CG54" s="20">
        <f>IFERROR('POF 08-09 | despesa (SCN124)'!CG53/'POF 08-09 | despesa (SCN124)'!$DB53,"")</f>
        <v>7.9364300930361686E-3</v>
      </c>
      <c r="CH54" s="20">
        <f>IFERROR('POF 08-09 | despesa (SCN124)'!CH53/'POF 08-09 | despesa (SCN124)'!$DB53,"")</f>
        <v>8.7972607884188384E-3</v>
      </c>
      <c r="CI54" s="20">
        <f>IFERROR('POF 08-09 | despesa (SCN124)'!CI53/'POF 08-09 | despesa (SCN124)'!$DB53,"")</f>
        <v>8.0977727400568539E-3</v>
      </c>
      <c r="CJ54" s="20">
        <f>IFERROR('POF 08-09 | despesa (SCN124)'!CJ53/'POF 08-09 | despesa (SCN124)'!$DB53,"")</f>
        <v>8.8478433144990216E-3</v>
      </c>
      <c r="CK54" s="20">
        <f>IFERROR('POF 08-09 | despesa (SCN124)'!CK53/'POF 08-09 | despesa (SCN124)'!$DB53,"")</f>
        <v>8.5240623337279886E-3</v>
      </c>
      <c r="CL54" s="20">
        <f>IFERROR('POF 08-09 | despesa (SCN124)'!CL53/'POF 08-09 | despesa (SCN124)'!$DB53,"")</f>
        <v>8.9518300152206347E-3</v>
      </c>
      <c r="CM54" s="20">
        <f>IFERROR('POF 08-09 | despesa (SCN124)'!CM53/'POF 08-09 | despesa (SCN124)'!$DB53,"")</f>
        <v>9.6211473627282572E-3</v>
      </c>
      <c r="CN54" s="20">
        <f>IFERROR('POF 08-09 | despesa (SCN124)'!CN53/'POF 08-09 | despesa (SCN124)'!$DB53,"")</f>
        <v>8.6407691779551606E-3</v>
      </c>
      <c r="CO54" s="20">
        <f>IFERROR('POF 08-09 | despesa (SCN124)'!CO53/'POF 08-09 | despesa (SCN124)'!$DB53,"")</f>
        <v>7.9703205494316073E-3</v>
      </c>
      <c r="CP54" s="20">
        <f>IFERROR('POF 08-09 | despesa (SCN124)'!CP53/'POF 08-09 | despesa (SCN124)'!$DB53,"")</f>
        <v>7.6580001795523503E-3</v>
      </c>
      <c r="CQ54" s="20">
        <f>IFERROR('POF 08-09 | despesa (SCN124)'!CQ53/'POF 08-09 | despesa (SCN124)'!$DB53,"")</f>
        <v>9.2374207503453619E-3</v>
      </c>
      <c r="CR54" s="20">
        <f>IFERROR('POF 08-09 | despesa (SCN124)'!CR53/'POF 08-09 | despesa (SCN124)'!$DB53,"")</f>
        <v>8.0554215606151933E-3</v>
      </c>
      <c r="CS54" s="20">
        <f>IFERROR('POF 08-09 | despesa (SCN124)'!CS53/'POF 08-09 | despesa (SCN124)'!$DB53,"")</f>
        <v>8.3898247022210996E-3</v>
      </c>
      <c r="CT54" s="20">
        <f>IFERROR('POF 08-09 | despesa (SCN124)'!CT53/'POF 08-09 | despesa (SCN124)'!$DB53,"")</f>
        <v>7.4575552687420818E-3</v>
      </c>
      <c r="CU54" s="20">
        <f>IFERROR('POF 08-09 | despesa (SCN124)'!CU53/'POF 08-09 | despesa (SCN124)'!$DB53,"")</f>
        <v>7.7315413845030654E-3</v>
      </c>
      <c r="CV54" s="20">
        <f>IFERROR('POF 08-09 | despesa (SCN124)'!CV53/'POF 08-09 | despesa (SCN124)'!$DB53,"")</f>
        <v>8.1419474514844593E-3</v>
      </c>
      <c r="CW54" s="20">
        <f>IFERROR('POF 08-09 | despesa (SCN124)'!CW53/'POF 08-09 | despesa (SCN124)'!$DB53,"")</f>
        <v>6.8705471834997556E-3</v>
      </c>
      <c r="CX54" s="20">
        <f>IFERROR('POF 08-09 | despesa (SCN124)'!CX53/'POF 08-09 | despesa (SCN124)'!$DB53,"")</f>
        <v>7.881748816559361E-3</v>
      </c>
      <c r="CY54" s="20">
        <f>IFERROR('POF 08-09 | despesa (SCN124)'!CY53/'POF 08-09 | despesa (SCN124)'!$DB53,"")</f>
        <v>8.2621874940319688E-3</v>
      </c>
      <c r="CZ54" s="20">
        <f>IFERROR('POF 08-09 | despesa (SCN124)'!CZ53/'POF 08-09 | despesa (SCN124)'!$DB53,"")</f>
        <v>6.6308686605783098E-3</v>
      </c>
      <c r="DA54" s="20">
        <f>IFERROR('POF 08-09 | despesa (SCN124)'!DA53/'POF 08-09 | despesa (SCN124)'!$DB53,"")</f>
        <v>9.4584508240433823E-3</v>
      </c>
      <c r="DB54" s="21">
        <f>IFERROR('POF 08-09 | despesa (SCN124)'!DB53/'POF 08-09 | despesa (SCN124)'!$DB53,"")</f>
        <v>1</v>
      </c>
      <c r="DD54" s="26">
        <v>8669</v>
      </c>
      <c r="DF54" s="34">
        <f t="shared" si="100"/>
        <v>76.782800334728819</v>
      </c>
      <c r="DG54" s="20">
        <f t="shared" si="1"/>
        <v>83.169440466157326</v>
      </c>
      <c r="DH54" s="20">
        <f t="shared" si="2"/>
        <v>79.279982765147295</v>
      </c>
      <c r="DI54" s="20">
        <f t="shared" si="3"/>
        <v>86.524484778128482</v>
      </c>
      <c r="DJ54" s="20">
        <f t="shared" si="4"/>
        <v>95.123495151772687</v>
      </c>
      <c r="DK54" s="20">
        <f t="shared" si="5"/>
        <v>92.467639339245565</v>
      </c>
      <c r="DL54" s="20">
        <f t="shared" si="6"/>
        <v>96.223513830881913</v>
      </c>
      <c r="DM54" s="20">
        <f t="shared" si="7"/>
        <v>94.139402565459065</v>
      </c>
      <c r="DN54" s="20">
        <f t="shared" si="8"/>
        <v>98.890096825953108</v>
      </c>
      <c r="DO54" s="20">
        <f t="shared" si="9"/>
        <v>94.941437223184266</v>
      </c>
      <c r="DP54" s="20">
        <f t="shared" si="10"/>
        <v>103.91566799562372</v>
      </c>
      <c r="DQ54" s="20">
        <f t="shared" si="11"/>
        <v>97.207979294527817</v>
      </c>
      <c r="DR54" s="20">
        <f t="shared" si="12"/>
        <v>95.020107131005119</v>
      </c>
      <c r="DS54" s="20">
        <f t="shared" si="13"/>
        <v>97.930217141077577</v>
      </c>
      <c r="DT54" s="20">
        <f t="shared" si="14"/>
        <v>93.13626967840203</v>
      </c>
      <c r="DU54" s="20">
        <f t="shared" si="15"/>
        <v>100.56414637104201</v>
      </c>
      <c r="DV54" s="20">
        <f t="shared" si="16"/>
        <v>97.073797354725585</v>
      </c>
      <c r="DW54" s="20">
        <f t="shared" si="17"/>
        <v>94.763528768028578</v>
      </c>
      <c r="DX54" s="20">
        <f t="shared" si="18"/>
        <v>95.262785858206669</v>
      </c>
      <c r="DY54" s="20">
        <f t="shared" si="19"/>
        <v>100.20990020056858</v>
      </c>
      <c r="DZ54" s="20">
        <f t="shared" si="20"/>
        <v>95.743512154574418</v>
      </c>
      <c r="EA54" s="20">
        <f t="shared" si="21"/>
        <v>102.33489485493648</v>
      </c>
      <c r="EB54" s="20">
        <f t="shared" si="22"/>
        <v>98.366687781653525</v>
      </c>
      <c r="EC54" s="20">
        <f t="shared" si="23"/>
        <v>97.722170844235677</v>
      </c>
      <c r="ED54" s="20">
        <f t="shared" si="24"/>
        <v>95.912379991758172</v>
      </c>
      <c r="EE54" s="20">
        <f t="shared" si="25"/>
        <v>98.874292782955081</v>
      </c>
      <c r="EF54" s="20">
        <f t="shared" si="26"/>
        <v>98.981259863042609</v>
      </c>
      <c r="EG54" s="20">
        <f t="shared" si="27"/>
        <v>97.531709705182152</v>
      </c>
      <c r="EH54" s="20">
        <f t="shared" si="28"/>
        <v>96.921500417695142</v>
      </c>
      <c r="EI54" s="20">
        <f t="shared" si="29"/>
        <v>94.537948558611006</v>
      </c>
      <c r="EJ54" s="20">
        <f t="shared" si="30"/>
        <v>97.087945925074052</v>
      </c>
      <c r="EK54" s="20">
        <f t="shared" si="31"/>
        <v>101.7690048333594</v>
      </c>
      <c r="EL54" s="20">
        <f t="shared" si="32"/>
        <v>91.280816040728254</v>
      </c>
      <c r="EM54" s="20">
        <f t="shared" si="33"/>
        <v>90.43882719107738</v>
      </c>
      <c r="EN54" s="20">
        <f t="shared" si="34"/>
        <v>99.726360364681554</v>
      </c>
      <c r="EO54" s="20">
        <f t="shared" si="35"/>
        <v>89.962981553917871</v>
      </c>
      <c r="EP54" s="20">
        <f t="shared" si="36"/>
        <v>91.581960911572651</v>
      </c>
      <c r="EQ54" s="20">
        <f t="shared" si="37"/>
        <v>91.41593254514035</v>
      </c>
      <c r="ER54" s="20">
        <f t="shared" si="38"/>
        <v>98.410327702967095</v>
      </c>
      <c r="ES54" s="20">
        <f t="shared" si="39"/>
        <v>91.453941249290523</v>
      </c>
      <c r="ET54" s="20">
        <f t="shared" si="40"/>
        <v>92.86715974014632</v>
      </c>
      <c r="EU54" s="20">
        <f t="shared" si="41"/>
        <v>92.800343994521583</v>
      </c>
      <c r="EV54" s="20">
        <f t="shared" si="42"/>
        <v>90.034414283049188</v>
      </c>
      <c r="EW54" s="20">
        <f t="shared" si="43"/>
        <v>93.643769530466457</v>
      </c>
      <c r="EX54" s="20">
        <f t="shared" si="44"/>
        <v>91.643033069695349</v>
      </c>
      <c r="EY54" s="20">
        <f t="shared" si="45"/>
        <v>90.21097231094177</v>
      </c>
      <c r="EZ54" s="20">
        <f t="shared" si="46"/>
        <v>93.519298352767365</v>
      </c>
      <c r="FA54" s="20">
        <f t="shared" si="47"/>
        <v>90.452682872827069</v>
      </c>
      <c r="FB54" s="20">
        <f t="shared" si="48"/>
        <v>88.59477855841466</v>
      </c>
      <c r="FC54" s="20">
        <f t="shared" si="49"/>
        <v>92.279917973458865</v>
      </c>
      <c r="FD54" s="20">
        <f t="shared" si="50"/>
        <v>93.904211382517076</v>
      </c>
      <c r="FE54" s="20">
        <f t="shared" si="51"/>
        <v>88.279970580201649</v>
      </c>
      <c r="FF54" s="20">
        <f t="shared" si="52"/>
        <v>85.469531922950992</v>
      </c>
      <c r="FG54" s="20">
        <f t="shared" si="53"/>
        <v>87.353132050175844</v>
      </c>
      <c r="FH54" s="20">
        <f t="shared" si="54"/>
        <v>87.943947352040752</v>
      </c>
      <c r="FI54" s="20">
        <f t="shared" si="55"/>
        <v>91.732672064827526</v>
      </c>
      <c r="FJ54" s="20">
        <f t="shared" si="56"/>
        <v>88.032589515072246</v>
      </c>
      <c r="FK54" s="20">
        <f t="shared" si="57"/>
        <v>86.194520465887848</v>
      </c>
      <c r="FL54" s="20">
        <f t="shared" si="58"/>
        <v>85.910425084381416</v>
      </c>
      <c r="FM54" s="20">
        <f t="shared" si="59"/>
        <v>84.885125475708364</v>
      </c>
      <c r="FN54" s="20">
        <f t="shared" si="60"/>
        <v>89.072762063695365</v>
      </c>
      <c r="FO54" s="20">
        <f t="shared" si="61"/>
        <v>84.427705893037697</v>
      </c>
      <c r="FP54" s="20">
        <f t="shared" si="62"/>
        <v>88.010019754207761</v>
      </c>
      <c r="FQ54" s="20">
        <f t="shared" si="63"/>
        <v>86.988058792909015</v>
      </c>
      <c r="FR54" s="20">
        <f t="shared" si="64"/>
        <v>83.136465210813668</v>
      </c>
      <c r="FS54" s="20">
        <f t="shared" si="65"/>
        <v>82.357986568705883</v>
      </c>
      <c r="FT54" s="20">
        <f t="shared" si="66"/>
        <v>83.658038801251109</v>
      </c>
      <c r="FU54" s="20">
        <f t="shared" si="67"/>
        <v>74.719705980022979</v>
      </c>
      <c r="FV54" s="20">
        <f t="shared" si="68"/>
        <v>84.709194156378615</v>
      </c>
      <c r="FW54" s="20">
        <f t="shared" si="69"/>
        <v>79.523807388318815</v>
      </c>
      <c r="FX54" s="20">
        <f t="shared" si="70"/>
        <v>90.4282351762198</v>
      </c>
      <c r="FY54" s="20">
        <f t="shared" si="71"/>
        <v>78.59302503945527</v>
      </c>
      <c r="FZ54" s="20">
        <f t="shared" si="72"/>
        <v>83.821053106124481</v>
      </c>
      <c r="GA54" s="20">
        <f t="shared" si="73"/>
        <v>77.881777184672856</v>
      </c>
      <c r="GB54" s="20">
        <f t="shared" si="74"/>
        <v>78.013495414033059</v>
      </c>
      <c r="GC54" s="20">
        <f t="shared" si="75"/>
        <v>77.987903188143292</v>
      </c>
      <c r="GD54" s="20">
        <f t="shared" si="76"/>
        <v>86.665878951484828</v>
      </c>
      <c r="GE54" s="20">
        <f t="shared" si="77"/>
        <v>84.958652493267536</v>
      </c>
      <c r="GF54" s="20">
        <f t="shared" si="78"/>
        <v>84.462970715192029</v>
      </c>
      <c r="GG54" s="20">
        <f t="shared" si="79"/>
        <v>68.800912476530542</v>
      </c>
      <c r="GH54" s="20">
        <f t="shared" si="80"/>
        <v>76.263453774802912</v>
      </c>
      <c r="GI54" s="20">
        <f t="shared" si="81"/>
        <v>70.19959188355287</v>
      </c>
      <c r="GJ54" s="20">
        <f t="shared" si="82"/>
        <v>76.701953693392014</v>
      </c>
      <c r="GK54" s="20">
        <f t="shared" si="83"/>
        <v>73.895096371087931</v>
      </c>
      <c r="GL54" s="20">
        <f t="shared" si="84"/>
        <v>77.603414401947688</v>
      </c>
      <c r="GM54" s="20">
        <f t="shared" si="85"/>
        <v>83.405726487491265</v>
      </c>
      <c r="GN54" s="20">
        <f t="shared" si="86"/>
        <v>74.906828003693292</v>
      </c>
      <c r="GO54" s="20">
        <f t="shared" si="87"/>
        <v>69.094708843022602</v>
      </c>
      <c r="GP54" s="20">
        <f t="shared" si="88"/>
        <v>66.387203556539319</v>
      </c>
      <c r="GQ54" s="20">
        <f t="shared" si="89"/>
        <v>80.079200484743936</v>
      </c>
      <c r="GR54" s="20">
        <f t="shared" si="90"/>
        <v>69.832449508973113</v>
      </c>
      <c r="GS54" s="20">
        <f t="shared" si="91"/>
        <v>72.731390343554708</v>
      </c>
      <c r="GT54" s="20">
        <f t="shared" si="92"/>
        <v>64.649546624725104</v>
      </c>
      <c r="GU54" s="20">
        <f t="shared" si="93"/>
        <v>67.024732262257075</v>
      </c>
      <c r="GV54" s="20">
        <f t="shared" si="94"/>
        <v>70.582542456918773</v>
      </c>
      <c r="GW54" s="20">
        <f t="shared" si="95"/>
        <v>59.560773533759381</v>
      </c>
      <c r="GX54" s="20">
        <f t="shared" si="96"/>
        <v>68.326880490753098</v>
      </c>
      <c r="GY54" s="20">
        <f t="shared" si="97"/>
        <v>71.624903385763133</v>
      </c>
      <c r="GZ54" s="20">
        <f t="shared" si="98"/>
        <v>57.483000418553367</v>
      </c>
      <c r="HA54" s="21">
        <f t="shared" si="99"/>
        <v>81.995310193632079</v>
      </c>
    </row>
    <row r="55" spans="2:209" x14ac:dyDescent="0.3">
      <c r="B55" s="6">
        <v>19921</v>
      </c>
      <c r="C55" s="13" t="s">
        <v>156</v>
      </c>
      <c r="D55" s="13">
        <v>52</v>
      </c>
      <c r="E55" s="13" t="str">
        <f t="shared" si="0"/>
        <v>S</v>
      </c>
      <c r="F55" s="20">
        <f>IFERROR('POF 08-09 | despesa (SCN124)'!F54/'POF 08-09 | despesa (SCN124)'!$DB54,"")</f>
        <v>8.3574574927198903E-5</v>
      </c>
      <c r="G55" s="20">
        <f>IFERROR('POF 08-09 | despesa (SCN124)'!G54/'POF 08-09 | despesa (SCN124)'!$DB54,"")</f>
        <v>1.7124623455594295E-4</v>
      </c>
      <c r="H55" s="20">
        <f>IFERROR('POF 08-09 | despesa (SCN124)'!H54/'POF 08-09 | despesa (SCN124)'!$DB54,"")</f>
        <v>2.2514673689290275E-4</v>
      </c>
      <c r="I55" s="20">
        <f>IFERROR('POF 08-09 | despesa (SCN124)'!I54/'POF 08-09 | despesa (SCN124)'!$DB54,"")</f>
        <v>5.8316269213422019E-4</v>
      </c>
      <c r="J55" s="20">
        <f>IFERROR('POF 08-09 | despesa (SCN124)'!J54/'POF 08-09 | despesa (SCN124)'!$DB54,"")</f>
        <v>2.3569738239767758E-3</v>
      </c>
      <c r="K55" s="20">
        <f>IFERROR('POF 08-09 | despesa (SCN124)'!K54/'POF 08-09 | despesa (SCN124)'!$DB54,"")</f>
        <v>1.4758820885782988E-3</v>
      </c>
      <c r="L55" s="20">
        <f>IFERROR('POF 08-09 | despesa (SCN124)'!L54/'POF 08-09 | despesa (SCN124)'!$DB54,"")</f>
        <v>1.3879081526335796E-3</v>
      </c>
      <c r="M55" s="20">
        <f>IFERROR('POF 08-09 | despesa (SCN124)'!M54/'POF 08-09 | despesa (SCN124)'!$DB54,"")</f>
        <v>1.6167187203868217E-3</v>
      </c>
      <c r="N55" s="20">
        <f>IFERROR('POF 08-09 | despesa (SCN124)'!N54/'POF 08-09 | despesa (SCN124)'!$DB54,"")</f>
        <v>8.5830221967477243E-4</v>
      </c>
      <c r="O55" s="20">
        <f>IFERROR('POF 08-09 | despesa (SCN124)'!O54/'POF 08-09 | despesa (SCN124)'!$DB54,"")</f>
        <v>2.0613282309155968E-3</v>
      </c>
      <c r="P55" s="20">
        <f>IFERROR('POF 08-09 | despesa (SCN124)'!P54/'POF 08-09 | despesa (SCN124)'!$DB54,"")</f>
        <v>1.4715132755922461E-3</v>
      </c>
      <c r="Q55" s="20">
        <f>IFERROR('POF 08-09 | despesa (SCN124)'!Q54/'POF 08-09 | despesa (SCN124)'!$DB54,"")</f>
        <v>1.1269805797727286E-3</v>
      </c>
      <c r="R55" s="20">
        <f>IFERROR('POF 08-09 | despesa (SCN124)'!R54/'POF 08-09 | despesa (SCN124)'!$DB54,"")</f>
        <v>7.4882625766907224E-4</v>
      </c>
      <c r="S55" s="20">
        <f>IFERROR('POF 08-09 | despesa (SCN124)'!S54/'POF 08-09 | despesa (SCN124)'!$DB54,"")</f>
        <v>9.0209333453483101E-4</v>
      </c>
      <c r="T55" s="20">
        <f>IFERROR('POF 08-09 | despesa (SCN124)'!T54/'POF 08-09 | despesa (SCN124)'!$DB54,"")</f>
        <v>3.5784746061996551E-4</v>
      </c>
      <c r="U55" s="20">
        <f>IFERROR('POF 08-09 | despesa (SCN124)'!U54/'POF 08-09 | despesa (SCN124)'!$DB54,"")</f>
        <v>1.3635216117613639E-3</v>
      </c>
      <c r="V55" s="20">
        <f>IFERROR('POF 08-09 | despesa (SCN124)'!V54/'POF 08-09 | despesa (SCN124)'!$DB54,"")</f>
        <v>2.7706981244736539E-3</v>
      </c>
      <c r="W55" s="20">
        <f>IFERROR('POF 08-09 | despesa (SCN124)'!W54/'POF 08-09 | despesa (SCN124)'!$DB54,"")</f>
        <v>2.7371122200698598E-3</v>
      </c>
      <c r="X55" s="20">
        <f>IFERROR('POF 08-09 | despesa (SCN124)'!X54/'POF 08-09 | despesa (SCN124)'!$DB54,"")</f>
        <v>5.6451460945997839E-3</v>
      </c>
      <c r="Y55" s="20">
        <f>IFERROR('POF 08-09 | despesa (SCN124)'!Y54/'POF 08-09 | despesa (SCN124)'!$DB54,"")</f>
        <v>7.0800889441029072E-4</v>
      </c>
      <c r="Z55" s="20">
        <f>IFERROR('POF 08-09 | despesa (SCN124)'!Z54/'POF 08-09 | despesa (SCN124)'!$DB54,"")</f>
        <v>1.9375266381115124E-3</v>
      </c>
      <c r="AA55" s="20">
        <f>IFERROR('POF 08-09 | despesa (SCN124)'!AA54/'POF 08-09 | despesa (SCN124)'!$DB54,"")</f>
        <v>1.9071617486957875E-3</v>
      </c>
      <c r="AB55" s="20">
        <f>IFERROR('POF 08-09 | despesa (SCN124)'!AB54/'POF 08-09 | despesa (SCN124)'!$DB54,"")</f>
        <v>8.9371652152848459E-4</v>
      </c>
      <c r="AC55" s="20">
        <f>IFERROR('POF 08-09 | despesa (SCN124)'!AC54/'POF 08-09 | despesa (SCN124)'!$DB54,"")</f>
        <v>3.5661444902881558E-3</v>
      </c>
      <c r="AD55" s="20">
        <f>IFERROR('POF 08-09 | despesa (SCN124)'!AD54/'POF 08-09 | despesa (SCN124)'!$DB54,"")</f>
        <v>2.4293803809219143E-3</v>
      </c>
      <c r="AE55" s="20">
        <f>IFERROR('POF 08-09 | despesa (SCN124)'!AE54/'POF 08-09 | despesa (SCN124)'!$DB54,"")</f>
        <v>8.247762373738641E-4</v>
      </c>
      <c r="AF55" s="20">
        <f>IFERROR('POF 08-09 | despesa (SCN124)'!AF54/'POF 08-09 | despesa (SCN124)'!$DB54,"")</f>
        <v>3.4826050779127064E-3</v>
      </c>
      <c r="AG55" s="20">
        <f>IFERROR('POF 08-09 | despesa (SCN124)'!AG54/'POF 08-09 | despesa (SCN124)'!$DB54,"")</f>
        <v>2.9863826709678599E-3</v>
      </c>
      <c r="AH55" s="20">
        <f>IFERROR('POF 08-09 | despesa (SCN124)'!AH54/'POF 08-09 | despesa (SCN124)'!$DB54,"")</f>
        <v>2.9530883136408329E-3</v>
      </c>
      <c r="AI55" s="20">
        <f>IFERROR('POF 08-09 | despesa (SCN124)'!AI54/'POF 08-09 | despesa (SCN124)'!$DB54,"")</f>
        <v>4.637221043944535E-3</v>
      </c>
      <c r="AJ55" s="20">
        <f>IFERROR('POF 08-09 | despesa (SCN124)'!AJ54/'POF 08-09 | despesa (SCN124)'!$DB54,"")</f>
        <v>2.0574428063562999E-3</v>
      </c>
      <c r="AK55" s="20">
        <f>IFERROR('POF 08-09 | despesa (SCN124)'!AK54/'POF 08-09 | despesa (SCN124)'!$DB54,"")</f>
        <v>1.217822023869559E-3</v>
      </c>
      <c r="AL55" s="20">
        <f>IFERROR('POF 08-09 | despesa (SCN124)'!AL54/'POF 08-09 | despesa (SCN124)'!$DB54,"")</f>
        <v>1.5918207785235541E-3</v>
      </c>
      <c r="AM55" s="20">
        <f>IFERROR('POF 08-09 | despesa (SCN124)'!AM54/'POF 08-09 | despesa (SCN124)'!$DB54,"")</f>
        <v>1.5651601901570656E-3</v>
      </c>
      <c r="AN55" s="20">
        <f>IFERROR('POF 08-09 | despesa (SCN124)'!AN54/'POF 08-09 | despesa (SCN124)'!$DB54,"")</f>
        <v>1.294111467923358E-3</v>
      </c>
      <c r="AO55" s="20">
        <f>IFERROR('POF 08-09 | despesa (SCN124)'!AO54/'POF 08-09 | despesa (SCN124)'!$DB54,"")</f>
        <v>1.5632660376093549E-3</v>
      </c>
      <c r="AP55" s="20">
        <f>IFERROR('POF 08-09 | despesa (SCN124)'!AP54/'POF 08-09 | despesa (SCN124)'!$DB54,"")</f>
        <v>2.1299974801223219E-3</v>
      </c>
      <c r="AQ55" s="20">
        <f>IFERROR('POF 08-09 | despesa (SCN124)'!AQ54/'POF 08-09 | despesa (SCN124)'!$DB54,"")</f>
        <v>6.5749237566540839E-3</v>
      </c>
      <c r="AR55" s="20">
        <f>IFERROR('POF 08-09 | despesa (SCN124)'!AR54/'POF 08-09 | despesa (SCN124)'!$DB54,"")</f>
        <v>4.2514261120428576E-3</v>
      </c>
      <c r="AS55" s="20">
        <f>IFERROR('POF 08-09 | despesa (SCN124)'!AS54/'POF 08-09 | despesa (SCN124)'!$DB54,"")</f>
        <v>2.4721726474732949E-3</v>
      </c>
      <c r="AT55" s="20">
        <f>IFERROR('POF 08-09 | despesa (SCN124)'!AT54/'POF 08-09 | despesa (SCN124)'!$DB54,"")</f>
        <v>6.0215943687983034E-3</v>
      </c>
      <c r="AU55" s="20">
        <f>IFERROR('POF 08-09 | despesa (SCN124)'!AU54/'POF 08-09 | despesa (SCN124)'!$DB54,"")</f>
        <v>4.2392506389386225E-3</v>
      </c>
      <c r="AV55" s="20">
        <f>IFERROR('POF 08-09 | despesa (SCN124)'!AV54/'POF 08-09 | despesa (SCN124)'!$DB54,"")</f>
        <v>6.1588847204409169E-3</v>
      </c>
      <c r="AW55" s="20">
        <f>IFERROR('POF 08-09 | despesa (SCN124)'!AW54/'POF 08-09 | despesa (SCN124)'!$DB54,"")</f>
        <v>7.41902502296696E-3</v>
      </c>
      <c r="AX55" s="20">
        <f>IFERROR('POF 08-09 | despesa (SCN124)'!AX54/'POF 08-09 | despesa (SCN124)'!$DB54,"")</f>
        <v>4.2007643507288046E-3</v>
      </c>
      <c r="AY55" s="20">
        <f>IFERROR('POF 08-09 | despesa (SCN124)'!AY54/'POF 08-09 | despesa (SCN124)'!$DB54,"")</f>
        <v>7.5546669555880816E-3</v>
      </c>
      <c r="AZ55" s="20">
        <f>IFERROR('POF 08-09 | despesa (SCN124)'!AZ54/'POF 08-09 | despesa (SCN124)'!$DB54,"")</f>
        <v>3.1778648392476543E-3</v>
      </c>
      <c r="BA55" s="20">
        <f>IFERROR('POF 08-09 | despesa (SCN124)'!BA54/'POF 08-09 | despesa (SCN124)'!$DB54,"")</f>
        <v>7.8292075695271454E-3</v>
      </c>
      <c r="BB55" s="20">
        <f>IFERROR('POF 08-09 | despesa (SCN124)'!BB54/'POF 08-09 | despesa (SCN124)'!$DB54,"")</f>
        <v>4.9106090416851204E-3</v>
      </c>
      <c r="BC55" s="20">
        <f>IFERROR('POF 08-09 | despesa (SCN124)'!BC54/'POF 08-09 | despesa (SCN124)'!$DB54,"")</f>
        <v>7.8262758081327176E-3</v>
      </c>
      <c r="BD55" s="20">
        <f>IFERROR('POF 08-09 | despesa (SCN124)'!BD54/'POF 08-09 | despesa (SCN124)'!$DB54,"")</f>
        <v>6.3171799774732796E-4</v>
      </c>
      <c r="BE55" s="20">
        <f>IFERROR('POF 08-09 | despesa (SCN124)'!BE54/'POF 08-09 | despesa (SCN124)'!$DB54,"")</f>
        <v>1.344044722701542E-2</v>
      </c>
      <c r="BF55" s="20">
        <f>IFERROR('POF 08-09 | despesa (SCN124)'!BF54/'POF 08-09 | despesa (SCN124)'!$DB54,"")</f>
        <v>7.1925433110909959E-3</v>
      </c>
      <c r="BG55" s="20">
        <f>IFERROR('POF 08-09 | despesa (SCN124)'!BG54/'POF 08-09 | despesa (SCN124)'!$DB54,"")</f>
        <v>5.1565465724530048E-3</v>
      </c>
      <c r="BH55" s="20">
        <f>IFERROR('POF 08-09 | despesa (SCN124)'!BH54/'POF 08-09 | despesa (SCN124)'!$DB54,"")</f>
        <v>3.5455117074159378E-3</v>
      </c>
      <c r="BI55" s="20">
        <f>IFERROR('POF 08-09 | despesa (SCN124)'!BI54/'POF 08-09 | despesa (SCN124)'!$DB54,"")</f>
        <v>1.5883077993674534E-2</v>
      </c>
      <c r="BJ55" s="20">
        <f>IFERROR('POF 08-09 | despesa (SCN124)'!BJ54/'POF 08-09 | despesa (SCN124)'!$DB54,"")</f>
        <v>5.5562811117794856E-3</v>
      </c>
      <c r="BK55" s="20">
        <f>IFERROR('POF 08-09 | despesa (SCN124)'!BK54/'POF 08-09 | despesa (SCN124)'!$DB54,"")</f>
        <v>5.3480360350572588E-3</v>
      </c>
      <c r="BL55" s="20">
        <f>IFERROR('POF 08-09 | despesa (SCN124)'!BL54/'POF 08-09 | despesa (SCN124)'!$DB54,"")</f>
        <v>1.0786813018911923E-2</v>
      </c>
      <c r="BM55" s="20">
        <f>IFERROR('POF 08-09 | despesa (SCN124)'!BM54/'POF 08-09 | despesa (SCN124)'!$DB54,"")</f>
        <v>2.5562753523679783E-3</v>
      </c>
      <c r="BN55" s="20">
        <f>IFERROR('POF 08-09 | despesa (SCN124)'!BN54/'POF 08-09 | despesa (SCN124)'!$DB54,"")</f>
        <v>1.6669874427627875E-2</v>
      </c>
      <c r="BO55" s="20">
        <f>IFERROR('POF 08-09 | despesa (SCN124)'!BO54/'POF 08-09 | despesa (SCN124)'!$DB54,"")</f>
        <v>1.0613435452791397E-2</v>
      </c>
      <c r="BP55" s="20">
        <f>IFERROR('POF 08-09 | despesa (SCN124)'!BP54/'POF 08-09 | despesa (SCN124)'!$DB54,"")</f>
        <v>5.9791691931511499E-3</v>
      </c>
      <c r="BQ55" s="20">
        <f>IFERROR('POF 08-09 | despesa (SCN124)'!BQ54/'POF 08-09 | despesa (SCN124)'!$DB54,"")</f>
        <v>6.9468581215020621E-3</v>
      </c>
      <c r="BR55" s="20">
        <f>IFERROR('POF 08-09 | despesa (SCN124)'!BR54/'POF 08-09 | despesa (SCN124)'!$DB54,"")</f>
        <v>5.4205904791082091E-3</v>
      </c>
      <c r="BS55" s="20">
        <f>IFERROR('POF 08-09 | despesa (SCN124)'!BS54/'POF 08-09 | despesa (SCN124)'!$DB54,"")</f>
        <v>7.5108601855389265E-3</v>
      </c>
      <c r="BT55" s="20">
        <f>IFERROR('POF 08-09 | despesa (SCN124)'!BT54/'POF 08-09 | despesa (SCN124)'!$DB54,"")</f>
        <v>1.3277348064646307E-2</v>
      </c>
      <c r="BU55" s="20">
        <f>IFERROR('POF 08-09 | despesa (SCN124)'!BU54/'POF 08-09 | despesa (SCN124)'!$DB54,"")</f>
        <v>1.1865706696945193E-2</v>
      </c>
      <c r="BV55" s="20">
        <f>IFERROR('POF 08-09 | despesa (SCN124)'!BV54/'POF 08-09 | despesa (SCN124)'!$DB54,"")</f>
        <v>1.0471066283150398E-2</v>
      </c>
      <c r="BW55" s="20">
        <f>IFERROR('POF 08-09 | despesa (SCN124)'!BW54/'POF 08-09 | despesa (SCN124)'!$DB54,"")</f>
        <v>1.4566608463660445E-2</v>
      </c>
      <c r="BX55" s="20">
        <f>IFERROR('POF 08-09 | despesa (SCN124)'!BX54/'POF 08-09 | despesa (SCN124)'!$DB54,"")</f>
        <v>1.2775103755219489E-2</v>
      </c>
      <c r="BY55" s="20">
        <f>IFERROR('POF 08-09 | despesa (SCN124)'!BY54/'POF 08-09 | despesa (SCN124)'!$DB54,"")</f>
        <v>8.2990855016012097E-3</v>
      </c>
      <c r="BZ55" s="20">
        <f>IFERROR('POF 08-09 | despesa (SCN124)'!BZ54/'POF 08-09 | despesa (SCN124)'!$DB54,"")</f>
        <v>9.4952282791734011E-3</v>
      </c>
      <c r="CA55" s="20">
        <f>IFERROR('POF 08-09 | despesa (SCN124)'!CA54/'POF 08-09 | despesa (SCN124)'!$DB54,"")</f>
        <v>1.2961286469072816E-2</v>
      </c>
      <c r="CB55" s="20">
        <f>IFERROR('POF 08-09 | despesa (SCN124)'!CB54/'POF 08-09 | despesa (SCN124)'!$DB54,"")</f>
        <v>9.3364986041138617E-3</v>
      </c>
      <c r="CC55" s="20">
        <f>IFERROR('POF 08-09 | despesa (SCN124)'!CC54/'POF 08-09 | despesa (SCN124)'!$DB54,"")</f>
        <v>1.089357109082517E-2</v>
      </c>
      <c r="CD55" s="20">
        <f>IFERROR('POF 08-09 | despesa (SCN124)'!CD54/'POF 08-09 | despesa (SCN124)'!$DB54,"")</f>
        <v>1.4280242072492877E-2</v>
      </c>
      <c r="CE55" s="20">
        <f>IFERROR('POF 08-09 | despesa (SCN124)'!CE54/'POF 08-09 | despesa (SCN124)'!$DB54,"")</f>
        <v>9.8211010309151199E-3</v>
      </c>
      <c r="CF55" s="20">
        <f>IFERROR('POF 08-09 | despesa (SCN124)'!CF54/'POF 08-09 | despesa (SCN124)'!$DB54,"")</f>
        <v>1.6615411571913014E-2</v>
      </c>
      <c r="CG55" s="20">
        <f>IFERROR('POF 08-09 | despesa (SCN124)'!CG54/'POF 08-09 | despesa (SCN124)'!$DB54,"")</f>
        <v>1.9472016145305276E-2</v>
      </c>
      <c r="CH55" s="20">
        <f>IFERROR('POF 08-09 | despesa (SCN124)'!CH54/'POF 08-09 | despesa (SCN124)'!$DB54,"")</f>
        <v>1.4438167018895743E-2</v>
      </c>
      <c r="CI55" s="20">
        <f>IFERROR('POF 08-09 | despesa (SCN124)'!CI54/'POF 08-09 | despesa (SCN124)'!$DB54,"")</f>
        <v>2.2030343875496676E-2</v>
      </c>
      <c r="CJ55" s="20">
        <f>IFERROR('POF 08-09 | despesa (SCN124)'!CJ54/'POF 08-09 | despesa (SCN124)'!$DB54,"")</f>
        <v>2.2659198453687284E-2</v>
      </c>
      <c r="CK55" s="20">
        <f>IFERROR('POF 08-09 | despesa (SCN124)'!CK54/'POF 08-09 | despesa (SCN124)'!$DB54,"")</f>
        <v>1.6952134595124384E-2</v>
      </c>
      <c r="CL55" s="20">
        <f>IFERROR('POF 08-09 | despesa (SCN124)'!CL54/'POF 08-09 | despesa (SCN124)'!$DB54,"")</f>
        <v>3.4415878614438608E-2</v>
      </c>
      <c r="CM55" s="20">
        <f>IFERROR('POF 08-09 | despesa (SCN124)'!CM54/'POF 08-09 | despesa (SCN124)'!$DB54,"")</f>
        <v>1.5876604443416896E-2</v>
      </c>
      <c r="CN55" s="20">
        <f>IFERROR('POF 08-09 | despesa (SCN124)'!CN54/'POF 08-09 | despesa (SCN124)'!$DB54,"")</f>
        <v>2.7354229933995243E-2</v>
      </c>
      <c r="CO55" s="20">
        <f>IFERROR('POF 08-09 | despesa (SCN124)'!CO54/'POF 08-09 | despesa (SCN124)'!$DB54,"")</f>
        <v>2.8752482735423551E-2</v>
      </c>
      <c r="CP55" s="20">
        <f>IFERROR('POF 08-09 | despesa (SCN124)'!CP54/'POF 08-09 | despesa (SCN124)'!$DB54,"")</f>
        <v>3.3262032502602824E-2</v>
      </c>
      <c r="CQ55" s="20">
        <f>IFERROR('POF 08-09 | despesa (SCN124)'!CQ54/'POF 08-09 | despesa (SCN124)'!$DB54,"")</f>
        <v>1.9534769868749496E-2</v>
      </c>
      <c r="CR55" s="20">
        <f>IFERROR('POF 08-09 | despesa (SCN124)'!CR54/'POF 08-09 | despesa (SCN124)'!$DB54,"")</f>
        <v>3.2244874982655332E-2</v>
      </c>
      <c r="CS55" s="20">
        <f>IFERROR('POF 08-09 | despesa (SCN124)'!CS54/'POF 08-09 | despesa (SCN124)'!$DB54,"")</f>
        <v>3.1466246567029524E-2</v>
      </c>
      <c r="CT55" s="20">
        <f>IFERROR('POF 08-09 | despesa (SCN124)'!CT54/'POF 08-09 | despesa (SCN124)'!$DB54,"")</f>
        <v>2.6744716183588979E-2</v>
      </c>
      <c r="CU55" s="20">
        <f>IFERROR('POF 08-09 | despesa (SCN124)'!CU54/'POF 08-09 | despesa (SCN124)'!$DB54,"")</f>
        <v>2.9852070911016649E-2</v>
      </c>
      <c r="CV55" s="20">
        <f>IFERROR('POF 08-09 | despesa (SCN124)'!CV54/'POF 08-09 | despesa (SCN124)'!$DB54,"")</f>
        <v>3.6017438756662135E-2</v>
      </c>
      <c r="CW55" s="20">
        <f>IFERROR('POF 08-09 | despesa (SCN124)'!CW54/'POF 08-09 | despesa (SCN124)'!$DB54,"")</f>
        <v>4.1201012817925584E-2</v>
      </c>
      <c r="CX55" s="20">
        <f>IFERROR('POF 08-09 | despesa (SCN124)'!CX54/'POF 08-09 | despesa (SCN124)'!$DB54,"")</f>
        <v>2.8852607330814923E-2</v>
      </c>
      <c r="CY55" s="20">
        <f>IFERROR('POF 08-09 | despesa (SCN124)'!CY54/'POF 08-09 | despesa (SCN124)'!$DB54,"")</f>
        <v>3.5292358891991935E-2</v>
      </c>
      <c r="CZ55" s="20">
        <f>IFERROR('POF 08-09 | despesa (SCN124)'!CZ54/'POF 08-09 | despesa (SCN124)'!$DB54,"")</f>
        <v>4.7338993042995506E-2</v>
      </c>
      <c r="DA55" s="20">
        <f>IFERROR('POF 08-09 | despesa (SCN124)'!DA54/'POF 08-09 | despesa (SCN124)'!$DB54,"")</f>
        <v>2.0019245188868929E-2</v>
      </c>
      <c r="DB55" s="21">
        <f>IFERROR('POF 08-09 | despesa (SCN124)'!DB54/'POF 08-09 | despesa (SCN124)'!$DB54,"")</f>
        <v>1</v>
      </c>
      <c r="DD55" s="26">
        <v>27222</v>
      </c>
      <c r="DF55" s="34">
        <f t="shared" si="100"/>
        <v>2.2750670786682083</v>
      </c>
      <c r="DG55" s="20">
        <f t="shared" si="1"/>
        <v>4.6616649970818793</v>
      </c>
      <c r="DH55" s="20">
        <f t="shared" si="2"/>
        <v>6.128944471698599</v>
      </c>
      <c r="DI55" s="20">
        <f t="shared" si="3"/>
        <v>15.874854805277742</v>
      </c>
      <c r="DJ55" s="20">
        <f t="shared" si="4"/>
        <v>64.161541436295792</v>
      </c>
      <c r="DK55" s="20">
        <f t="shared" si="5"/>
        <v>40.176462215278448</v>
      </c>
      <c r="DL55" s="20">
        <f t="shared" si="6"/>
        <v>37.781635730991304</v>
      </c>
      <c r="DM55" s="20">
        <f t="shared" si="7"/>
        <v>44.010317006370059</v>
      </c>
      <c r="DN55" s="20">
        <f t="shared" si="8"/>
        <v>23.364703023986657</v>
      </c>
      <c r="DO55" s="20">
        <f t="shared" si="9"/>
        <v>56.11347710198438</v>
      </c>
      <c r="DP55" s="20">
        <f t="shared" si="10"/>
        <v>40.057534388172122</v>
      </c>
      <c r="DQ55" s="20">
        <f t="shared" si="11"/>
        <v>30.678665342573218</v>
      </c>
      <c r="DR55" s="20">
        <f t="shared" si="12"/>
        <v>20.384548386267486</v>
      </c>
      <c r="DS55" s="20">
        <f t="shared" si="13"/>
        <v>24.55678475270717</v>
      </c>
      <c r="DT55" s="20">
        <f t="shared" si="14"/>
        <v>9.741323572996702</v>
      </c>
      <c r="DU55" s="20">
        <f t="shared" si="15"/>
        <v>37.117785315367847</v>
      </c>
      <c r="DV55" s="20">
        <f t="shared" si="16"/>
        <v>75.423944344421813</v>
      </c>
      <c r="DW55" s="20">
        <f t="shared" si="17"/>
        <v>74.509668854741719</v>
      </c>
      <c r="DX55" s="20">
        <f t="shared" si="18"/>
        <v>153.67216698719531</v>
      </c>
      <c r="DY55" s="20">
        <f t="shared" si="19"/>
        <v>19.273418123636933</v>
      </c>
      <c r="DZ55" s="20">
        <f t="shared" si="20"/>
        <v>52.743350142671588</v>
      </c>
      <c r="EA55" s="20">
        <f t="shared" si="21"/>
        <v>51.916757122996728</v>
      </c>
      <c r="EB55" s="20">
        <f t="shared" si="22"/>
        <v>24.328751149048408</v>
      </c>
      <c r="EC55" s="20">
        <f t="shared" si="23"/>
        <v>97.077585314624173</v>
      </c>
      <c r="ED55" s="20">
        <f t="shared" si="24"/>
        <v>66.132592729456348</v>
      </c>
      <c r="EE55" s="20">
        <f t="shared" si="25"/>
        <v>22.452058733791329</v>
      </c>
      <c r="EF55" s="20">
        <f t="shared" si="26"/>
        <v>94.803475430939699</v>
      </c>
      <c r="EG55" s="20">
        <f t="shared" si="27"/>
        <v>81.295309069087082</v>
      </c>
      <c r="EH55" s="20">
        <f t="shared" si="28"/>
        <v>80.38897007393075</v>
      </c>
      <c r="EI55" s="20">
        <f t="shared" si="29"/>
        <v>126.23443125825813</v>
      </c>
      <c r="EJ55" s="20">
        <f t="shared" si="30"/>
        <v>56.007708074631196</v>
      </c>
      <c r="EK55" s="20">
        <f t="shared" si="31"/>
        <v>33.151551133777133</v>
      </c>
      <c r="EL55" s="20">
        <f t="shared" si="32"/>
        <v>43.332545232968187</v>
      </c>
      <c r="EM55" s="20">
        <f t="shared" si="33"/>
        <v>42.60679069645564</v>
      </c>
      <c r="EN55" s="20">
        <f t="shared" si="34"/>
        <v>35.228302379809648</v>
      </c>
      <c r="EO55" s="20">
        <f t="shared" si="35"/>
        <v>42.555228075801857</v>
      </c>
      <c r="EP55" s="20">
        <f t="shared" si="36"/>
        <v>57.982791403889848</v>
      </c>
      <c r="EQ55" s="20">
        <f t="shared" si="37"/>
        <v>178.98257450363747</v>
      </c>
      <c r="ER55" s="20">
        <f t="shared" si="38"/>
        <v>115.73232162203067</v>
      </c>
      <c r="ES55" s="20">
        <f t="shared" si="39"/>
        <v>67.297483809518042</v>
      </c>
      <c r="ET55" s="20">
        <f t="shared" si="40"/>
        <v>163.91984190742741</v>
      </c>
      <c r="EU55" s="20">
        <f t="shared" si="41"/>
        <v>115.40088089318718</v>
      </c>
      <c r="EV55" s="20">
        <f t="shared" si="42"/>
        <v>167.65715985984264</v>
      </c>
      <c r="EW55" s="20">
        <f t="shared" si="43"/>
        <v>201.9606991752066</v>
      </c>
      <c r="EX55" s="20">
        <f t="shared" si="44"/>
        <v>114.35320715553952</v>
      </c>
      <c r="EY55" s="20">
        <f t="shared" si="45"/>
        <v>205.65314386501876</v>
      </c>
      <c r="EZ55" s="20">
        <f t="shared" si="46"/>
        <v>86.507836653999647</v>
      </c>
      <c r="FA55" s="20">
        <f t="shared" si="47"/>
        <v>213.12668845766794</v>
      </c>
      <c r="FB55" s="20">
        <f t="shared" si="48"/>
        <v>133.67659933275235</v>
      </c>
      <c r="FC55" s="20">
        <f t="shared" si="49"/>
        <v>213.04688004898884</v>
      </c>
      <c r="FD55" s="20">
        <f t="shared" si="50"/>
        <v>17.196627334677761</v>
      </c>
      <c r="FE55" s="20">
        <f t="shared" si="51"/>
        <v>365.87585441381378</v>
      </c>
      <c r="FF55" s="20">
        <f t="shared" si="52"/>
        <v>195.79541401451908</v>
      </c>
      <c r="FG55" s="20">
        <f t="shared" si="53"/>
        <v>140.37151079531569</v>
      </c>
      <c r="FH55" s="20">
        <f t="shared" si="54"/>
        <v>96.515919699276665</v>
      </c>
      <c r="FI55" s="20">
        <f t="shared" si="55"/>
        <v>432.36914914380816</v>
      </c>
      <c r="FJ55" s="20">
        <f t="shared" si="56"/>
        <v>151.25308442486116</v>
      </c>
      <c r="FK55" s="20">
        <f t="shared" si="57"/>
        <v>145.5842369463287</v>
      </c>
      <c r="FL55" s="20">
        <f t="shared" si="58"/>
        <v>293.63862400082036</v>
      </c>
      <c r="FM55" s="20">
        <f t="shared" si="59"/>
        <v>69.5869276421611</v>
      </c>
      <c r="FN55" s="20">
        <f t="shared" si="60"/>
        <v>453.78732166888602</v>
      </c>
      <c r="FO55" s="20">
        <f t="shared" si="61"/>
        <v>288.91893989588743</v>
      </c>
      <c r="FP55" s="20">
        <f t="shared" si="62"/>
        <v>162.7649437759606</v>
      </c>
      <c r="FQ55" s="20">
        <f t="shared" si="63"/>
        <v>189.10737178352915</v>
      </c>
      <c r="FR55" s="20">
        <f t="shared" si="64"/>
        <v>147.55931402228367</v>
      </c>
      <c r="FS55" s="20">
        <f t="shared" si="65"/>
        <v>204.46063597074067</v>
      </c>
      <c r="FT55" s="20">
        <f t="shared" si="66"/>
        <v>361.43596901580179</v>
      </c>
      <c r="FU55" s="20">
        <f t="shared" si="67"/>
        <v>323.00826770424203</v>
      </c>
      <c r="FV55" s="20">
        <f t="shared" si="68"/>
        <v>285.04336635992013</v>
      </c>
      <c r="FW55" s="20">
        <f t="shared" si="69"/>
        <v>396.53221559776466</v>
      </c>
      <c r="FX55" s="20">
        <f t="shared" si="70"/>
        <v>347.76387442458491</v>
      </c>
      <c r="FY55" s="20">
        <f t="shared" si="71"/>
        <v>225.91770552458814</v>
      </c>
      <c r="FZ55" s="20">
        <f t="shared" si="72"/>
        <v>258.47910421565831</v>
      </c>
      <c r="GA55" s="20">
        <f t="shared" si="73"/>
        <v>352.83214026110022</v>
      </c>
      <c r="GB55" s="20">
        <f t="shared" si="74"/>
        <v>254.15816500118754</v>
      </c>
      <c r="GC55" s="20">
        <f t="shared" si="75"/>
        <v>296.54479223444275</v>
      </c>
      <c r="GD55" s="20">
        <f t="shared" si="76"/>
        <v>388.73674969740108</v>
      </c>
      <c r="GE55" s="20">
        <f t="shared" si="77"/>
        <v>267.35001226357139</v>
      </c>
      <c r="GF55" s="20">
        <f t="shared" si="78"/>
        <v>452.30473381061603</v>
      </c>
      <c r="GG55" s="20">
        <f t="shared" si="79"/>
        <v>530.06722350750022</v>
      </c>
      <c r="GH55" s="20">
        <f t="shared" si="80"/>
        <v>393.0357825883799</v>
      </c>
      <c r="GI55" s="20">
        <f t="shared" si="81"/>
        <v>599.71002097877056</v>
      </c>
      <c r="GJ55" s="20">
        <f t="shared" si="82"/>
        <v>616.82870030627521</v>
      </c>
      <c r="GK55" s="20">
        <f t="shared" si="83"/>
        <v>461.47100794847597</v>
      </c>
      <c r="GL55" s="20">
        <f t="shared" si="84"/>
        <v>936.86904764224778</v>
      </c>
      <c r="GM55" s="20">
        <f t="shared" si="85"/>
        <v>432.19292615869472</v>
      </c>
      <c r="GN55" s="20">
        <f t="shared" si="86"/>
        <v>744.63684726321856</v>
      </c>
      <c r="GO55" s="20">
        <f t="shared" si="87"/>
        <v>782.7000850236999</v>
      </c>
      <c r="GP55" s="20">
        <f t="shared" si="88"/>
        <v>905.45904878585407</v>
      </c>
      <c r="GQ55" s="20">
        <f t="shared" si="89"/>
        <v>531.77550536709884</v>
      </c>
      <c r="GR55" s="20">
        <f t="shared" si="90"/>
        <v>877.76998677784343</v>
      </c>
      <c r="GS55" s="20">
        <f t="shared" si="91"/>
        <v>856.57416404767764</v>
      </c>
      <c r="GT55" s="20">
        <f t="shared" si="92"/>
        <v>728.04466394965914</v>
      </c>
      <c r="GU55" s="20">
        <f t="shared" si="93"/>
        <v>812.63307433969521</v>
      </c>
      <c r="GV55" s="20">
        <f t="shared" si="94"/>
        <v>980.46671783385659</v>
      </c>
      <c r="GW55" s="20">
        <f t="shared" si="95"/>
        <v>1121.5739709295701</v>
      </c>
      <c r="GX55" s="20">
        <f t="shared" si="96"/>
        <v>785.42567675944383</v>
      </c>
      <c r="GY55" s="20">
        <f t="shared" si="97"/>
        <v>960.72859375780445</v>
      </c>
      <c r="GZ55" s="20">
        <f t="shared" si="98"/>
        <v>1288.6620686164238</v>
      </c>
      <c r="HA55" s="21">
        <f t="shared" si="99"/>
        <v>544.96389253139</v>
      </c>
    </row>
    <row r="56" spans="2:209" x14ac:dyDescent="0.3">
      <c r="B56" s="6">
        <v>20911</v>
      </c>
      <c r="C56" s="13" t="s">
        <v>157</v>
      </c>
      <c r="D56" s="13">
        <v>53</v>
      </c>
      <c r="E56" s="13" t="str">
        <f t="shared" si="0"/>
        <v>S</v>
      </c>
      <c r="F56" s="20">
        <f>IFERROR('POF 08-09 | despesa (SCN124)'!F55/'POF 08-09 | despesa (SCN124)'!$DB55,"")</f>
        <v>0</v>
      </c>
      <c r="G56" s="20">
        <f>IFERROR('POF 08-09 | despesa (SCN124)'!G55/'POF 08-09 | despesa (SCN124)'!$DB55,"")</f>
        <v>0</v>
      </c>
      <c r="H56" s="20">
        <f>IFERROR('POF 08-09 | despesa (SCN124)'!H55/'POF 08-09 | despesa (SCN124)'!$DB55,"")</f>
        <v>0</v>
      </c>
      <c r="I56" s="20">
        <f>IFERROR('POF 08-09 | despesa (SCN124)'!I55/'POF 08-09 | despesa (SCN124)'!$DB55,"")</f>
        <v>0</v>
      </c>
      <c r="J56" s="20">
        <f>IFERROR('POF 08-09 | despesa (SCN124)'!J55/'POF 08-09 | despesa (SCN124)'!$DB55,"")</f>
        <v>0</v>
      </c>
      <c r="K56" s="20">
        <f>IFERROR('POF 08-09 | despesa (SCN124)'!K55/'POF 08-09 | despesa (SCN124)'!$DB55,"")</f>
        <v>0</v>
      </c>
      <c r="L56" s="20">
        <f>IFERROR('POF 08-09 | despesa (SCN124)'!L55/'POF 08-09 | despesa (SCN124)'!$DB55,"")</f>
        <v>7.0249437725724692E-3</v>
      </c>
      <c r="M56" s="20">
        <f>IFERROR('POF 08-09 | despesa (SCN124)'!M55/'POF 08-09 | despesa (SCN124)'!$DB55,"")</f>
        <v>0</v>
      </c>
      <c r="N56" s="20">
        <f>IFERROR('POF 08-09 | despesa (SCN124)'!N55/'POF 08-09 | despesa (SCN124)'!$DB55,"")</f>
        <v>0</v>
      </c>
      <c r="O56" s="20">
        <f>IFERROR('POF 08-09 | despesa (SCN124)'!O55/'POF 08-09 | despesa (SCN124)'!$DB55,"")</f>
        <v>1.1094334785318797E-3</v>
      </c>
      <c r="P56" s="20">
        <f>IFERROR('POF 08-09 | despesa (SCN124)'!P55/'POF 08-09 | despesa (SCN124)'!$DB55,"")</f>
        <v>5.5009021485382045E-3</v>
      </c>
      <c r="Q56" s="20">
        <f>IFERROR('POF 08-09 | despesa (SCN124)'!Q55/'POF 08-09 | despesa (SCN124)'!$DB55,"")</f>
        <v>3.6762907419449482E-3</v>
      </c>
      <c r="R56" s="20">
        <f>IFERROR('POF 08-09 | despesa (SCN124)'!R55/'POF 08-09 | despesa (SCN124)'!$DB55,"")</f>
        <v>7.9430901538557336E-3</v>
      </c>
      <c r="S56" s="20">
        <f>IFERROR('POF 08-09 | despesa (SCN124)'!S55/'POF 08-09 | despesa (SCN124)'!$DB55,"")</f>
        <v>2.7348122455130915E-2</v>
      </c>
      <c r="T56" s="20">
        <f>IFERROR('POF 08-09 | despesa (SCN124)'!T55/'POF 08-09 | despesa (SCN124)'!$DB55,"")</f>
        <v>1.2716890000864282E-2</v>
      </c>
      <c r="U56" s="20">
        <f>IFERROR('POF 08-09 | despesa (SCN124)'!U55/'POF 08-09 | despesa (SCN124)'!$DB55,"")</f>
        <v>0</v>
      </c>
      <c r="V56" s="20">
        <f>IFERROR('POF 08-09 | despesa (SCN124)'!V55/'POF 08-09 | despesa (SCN124)'!$DB55,"")</f>
        <v>8.7944820931404391E-3</v>
      </c>
      <c r="W56" s="20">
        <f>IFERROR('POF 08-09 | despesa (SCN124)'!W55/'POF 08-09 | despesa (SCN124)'!$DB55,"")</f>
        <v>0</v>
      </c>
      <c r="X56" s="20">
        <f>IFERROR('POF 08-09 | despesa (SCN124)'!X55/'POF 08-09 | despesa (SCN124)'!$DB55,"")</f>
        <v>5.544012983506934E-3</v>
      </c>
      <c r="Y56" s="20">
        <f>IFERROR('POF 08-09 | despesa (SCN124)'!Y55/'POF 08-09 | despesa (SCN124)'!$DB55,"")</f>
        <v>2.6212092079576456E-2</v>
      </c>
      <c r="Z56" s="20">
        <f>IFERROR('POF 08-09 | despesa (SCN124)'!Z55/'POF 08-09 | despesa (SCN124)'!$DB55,"")</f>
        <v>0</v>
      </c>
      <c r="AA56" s="20">
        <f>IFERROR('POF 08-09 | despesa (SCN124)'!AA55/'POF 08-09 | despesa (SCN124)'!$DB55,"")</f>
        <v>7.4112008700292047E-3</v>
      </c>
      <c r="AB56" s="20">
        <f>IFERROR('POF 08-09 | despesa (SCN124)'!AB55/'POF 08-09 | despesa (SCN124)'!$DB55,"")</f>
        <v>8.6132436444660201E-3</v>
      </c>
      <c r="AC56" s="20">
        <f>IFERROR('POF 08-09 | despesa (SCN124)'!AC55/'POF 08-09 | despesa (SCN124)'!$DB55,"")</f>
        <v>2.9854957941750512E-2</v>
      </c>
      <c r="AD56" s="20">
        <f>IFERROR('POF 08-09 | despesa (SCN124)'!AD55/'POF 08-09 | despesa (SCN124)'!$DB55,"")</f>
        <v>2.9086490954298274E-3</v>
      </c>
      <c r="AE56" s="20">
        <f>IFERROR('POF 08-09 | despesa (SCN124)'!AE55/'POF 08-09 | despesa (SCN124)'!$DB55,"")</f>
        <v>8.1854871889233151E-4</v>
      </c>
      <c r="AF56" s="20">
        <f>IFERROR('POF 08-09 | despesa (SCN124)'!AF55/'POF 08-09 | despesa (SCN124)'!$DB55,"")</f>
        <v>0</v>
      </c>
      <c r="AG56" s="20">
        <f>IFERROR('POF 08-09 | despesa (SCN124)'!AG55/'POF 08-09 | despesa (SCN124)'!$DB55,"")</f>
        <v>0</v>
      </c>
      <c r="AH56" s="20">
        <f>IFERROR('POF 08-09 | despesa (SCN124)'!AH55/'POF 08-09 | despesa (SCN124)'!$DB55,"")</f>
        <v>1.0437802222034659E-2</v>
      </c>
      <c r="AI56" s="20">
        <f>IFERROR('POF 08-09 | despesa (SCN124)'!AI55/'POF 08-09 | despesa (SCN124)'!$DB55,"")</f>
        <v>0</v>
      </c>
      <c r="AJ56" s="20">
        <f>IFERROR('POF 08-09 | despesa (SCN124)'!AJ55/'POF 08-09 | despesa (SCN124)'!$DB55,"")</f>
        <v>0</v>
      </c>
      <c r="AK56" s="20">
        <f>IFERROR('POF 08-09 | despesa (SCN124)'!AK55/'POF 08-09 | despesa (SCN124)'!$DB55,"")</f>
        <v>8.5726972163149614E-3</v>
      </c>
      <c r="AL56" s="20">
        <f>IFERROR('POF 08-09 | despesa (SCN124)'!AL55/'POF 08-09 | despesa (SCN124)'!$DB55,"")</f>
        <v>5.2519980851677295E-3</v>
      </c>
      <c r="AM56" s="20">
        <f>IFERROR('POF 08-09 | despesa (SCN124)'!AM55/'POF 08-09 | despesa (SCN124)'!$DB55,"")</f>
        <v>8.4904827526159708E-4</v>
      </c>
      <c r="AN56" s="20">
        <f>IFERROR('POF 08-09 | despesa (SCN124)'!AN55/'POF 08-09 | despesa (SCN124)'!$DB55,"")</f>
        <v>0</v>
      </c>
      <c r="AO56" s="20">
        <f>IFERROR('POF 08-09 | despesa (SCN124)'!AO55/'POF 08-09 | despesa (SCN124)'!$DB55,"")</f>
        <v>1.0401691587667343E-2</v>
      </c>
      <c r="AP56" s="20">
        <f>IFERROR('POF 08-09 | despesa (SCN124)'!AP55/'POF 08-09 | despesa (SCN124)'!$DB55,"")</f>
        <v>2.2880461993343461E-3</v>
      </c>
      <c r="AQ56" s="20">
        <f>IFERROR('POF 08-09 | despesa (SCN124)'!AQ55/'POF 08-09 | despesa (SCN124)'!$DB55,"")</f>
        <v>1.2791704803418031E-2</v>
      </c>
      <c r="AR56" s="20">
        <f>IFERROR('POF 08-09 | despesa (SCN124)'!AR55/'POF 08-09 | despesa (SCN124)'!$DB55,"")</f>
        <v>5.4387534835254213E-3</v>
      </c>
      <c r="AS56" s="20">
        <f>IFERROR('POF 08-09 | despesa (SCN124)'!AS55/'POF 08-09 | despesa (SCN124)'!$DB55,"")</f>
        <v>0</v>
      </c>
      <c r="AT56" s="20">
        <f>IFERROR('POF 08-09 | despesa (SCN124)'!AT55/'POF 08-09 | despesa (SCN124)'!$DB55,"")</f>
        <v>0</v>
      </c>
      <c r="AU56" s="20">
        <f>IFERROR('POF 08-09 | despesa (SCN124)'!AU55/'POF 08-09 | despesa (SCN124)'!$DB55,"")</f>
        <v>1.6945595506218253E-3</v>
      </c>
      <c r="AV56" s="20">
        <f>IFERROR('POF 08-09 | despesa (SCN124)'!AV55/'POF 08-09 | despesa (SCN124)'!$DB55,"")</f>
        <v>3.3661254850175884E-3</v>
      </c>
      <c r="AW56" s="20">
        <f>IFERROR('POF 08-09 | despesa (SCN124)'!AW55/'POF 08-09 | despesa (SCN124)'!$DB55,"")</f>
        <v>2.8369224853095242E-2</v>
      </c>
      <c r="AX56" s="20">
        <f>IFERROR('POF 08-09 | despesa (SCN124)'!AX55/'POF 08-09 | despesa (SCN124)'!$DB55,"")</f>
        <v>2.2274647964454193E-3</v>
      </c>
      <c r="AY56" s="20">
        <f>IFERROR('POF 08-09 | despesa (SCN124)'!AY55/'POF 08-09 | despesa (SCN124)'!$DB55,"")</f>
        <v>0</v>
      </c>
      <c r="AZ56" s="20">
        <f>IFERROR('POF 08-09 | despesa (SCN124)'!AZ55/'POF 08-09 | despesa (SCN124)'!$DB55,"")</f>
        <v>0</v>
      </c>
      <c r="BA56" s="20">
        <f>IFERROR('POF 08-09 | despesa (SCN124)'!BA55/'POF 08-09 | despesa (SCN124)'!$DB55,"")</f>
        <v>8.4422333196981694E-3</v>
      </c>
      <c r="BB56" s="20">
        <f>IFERROR('POF 08-09 | despesa (SCN124)'!BB55/'POF 08-09 | despesa (SCN124)'!$DB55,"")</f>
        <v>2.5065535498145452E-2</v>
      </c>
      <c r="BC56" s="20">
        <f>IFERROR('POF 08-09 | despesa (SCN124)'!BC55/'POF 08-09 | despesa (SCN124)'!$DB55,"")</f>
        <v>9.4737988567928754E-4</v>
      </c>
      <c r="BD56" s="20">
        <f>IFERROR('POF 08-09 | despesa (SCN124)'!BD55/'POF 08-09 | despesa (SCN124)'!$DB55,"")</f>
        <v>1.4647994052564806E-2</v>
      </c>
      <c r="BE56" s="20">
        <f>IFERROR('POF 08-09 | despesa (SCN124)'!BE55/'POF 08-09 | despesa (SCN124)'!$DB55,"")</f>
        <v>7.2278006200909789E-3</v>
      </c>
      <c r="BF56" s="20">
        <f>IFERROR('POF 08-09 | despesa (SCN124)'!BF55/'POF 08-09 | despesa (SCN124)'!$DB55,"")</f>
        <v>8.2082040013626678E-4</v>
      </c>
      <c r="BG56" s="20">
        <f>IFERROR('POF 08-09 | despesa (SCN124)'!BG55/'POF 08-09 | despesa (SCN124)'!$DB55,"")</f>
        <v>1.4688815608678342E-3</v>
      </c>
      <c r="BH56" s="20">
        <f>IFERROR('POF 08-09 | despesa (SCN124)'!BH55/'POF 08-09 | despesa (SCN124)'!$DB55,"")</f>
        <v>4.7081291165779271E-3</v>
      </c>
      <c r="BI56" s="20">
        <f>IFERROR('POF 08-09 | despesa (SCN124)'!BI55/'POF 08-09 | despesa (SCN124)'!$DB55,"")</f>
        <v>0</v>
      </c>
      <c r="BJ56" s="20">
        <f>IFERROR('POF 08-09 | despesa (SCN124)'!BJ55/'POF 08-09 | despesa (SCN124)'!$DB55,"")</f>
        <v>0</v>
      </c>
      <c r="BK56" s="20">
        <f>IFERROR('POF 08-09 | despesa (SCN124)'!BK55/'POF 08-09 | despesa (SCN124)'!$DB55,"")</f>
        <v>2.0600345055380061E-2</v>
      </c>
      <c r="BL56" s="20">
        <f>IFERROR('POF 08-09 | despesa (SCN124)'!BL55/'POF 08-09 | despesa (SCN124)'!$DB55,"")</f>
        <v>0</v>
      </c>
      <c r="BM56" s="20">
        <f>IFERROR('POF 08-09 | despesa (SCN124)'!BM55/'POF 08-09 | despesa (SCN124)'!$DB55,"")</f>
        <v>1.4439698575960851E-3</v>
      </c>
      <c r="BN56" s="20">
        <f>IFERROR('POF 08-09 | despesa (SCN124)'!BN55/'POF 08-09 | despesa (SCN124)'!$DB55,"")</f>
        <v>7.2981225017135304E-2</v>
      </c>
      <c r="BO56" s="20">
        <f>IFERROR('POF 08-09 | despesa (SCN124)'!BO55/'POF 08-09 | despesa (SCN124)'!$DB55,"")</f>
        <v>6.5887283609219124E-3</v>
      </c>
      <c r="BP56" s="20">
        <f>IFERROR('POF 08-09 | despesa (SCN124)'!BP55/'POF 08-09 | despesa (SCN124)'!$DB55,"")</f>
        <v>1.64087521833917E-2</v>
      </c>
      <c r="BQ56" s="20">
        <f>IFERROR('POF 08-09 | despesa (SCN124)'!BQ55/'POF 08-09 | despesa (SCN124)'!$DB55,"")</f>
        <v>0</v>
      </c>
      <c r="BR56" s="20">
        <f>IFERROR('POF 08-09 | despesa (SCN124)'!BR55/'POF 08-09 | despesa (SCN124)'!$DB55,"")</f>
        <v>0</v>
      </c>
      <c r="BS56" s="20">
        <f>IFERROR('POF 08-09 | despesa (SCN124)'!BS55/'POF 08-09 | despesa (SCN124)'!$DB55,"")</f>
        <v>2.937875135962939E-2</v>
      </c>
      <c r="BT56" s="20">
        <f>IFERROR('POF 08-09 | despesa (SCN124)'!BT55/'POF 08-09 | despesa (SCN124)'!$DB55,"")</f>
        <v>3.2213154444756163E-2</v>
      </c>
      <c r="BU56" s="20">
        <f>IFERROR('POF 08-09 | despesa (SCN124)'!BU55/'POF 08-09 | despesa (SCN124)'!$DB55,"")</f>
        <v>8.3887562518558806E-3</v>
      </c>
      <c r="BV56" s="20">
        <f>IFERROR('POF 08-09 | despesa (SCN124)'!BV55/'POF 08-09 | despesa (SCN124)'!$DB55,"")</f>
        <v>3.7311280686873412E-3</v>
      </c>
      <c r="BW56" s="20">
        <f>IFERROR('POF 08-09 | despesa (SCN124)'!BW55/'POF 08-09 | despesa (SCN124)'!$DB55,"")</f>
        <v>5.5292631485846832E-3</v>
      </c>
      <c r="BX56" s="20">
        <f>IFERROR('POF 08-09 | despesa (SCN124)'!BX55/'POF 08-09 | despesa (SCN124)'!$DB55,"")</f>
        <v>7.0233751962833968E-3</v>
      </c>
      <c r="BY56" s="20">
        <f>IFERROR('POF 08-09 | despesa (SCN124)'!BY55/'POF 08-09 | despesa (SCN124)'!$DB55,"")</f>
        <v>6.1705315871316606E-2</v>
      </c>
      <c r="BZ56" s="20">
        <f>IFERROR('POF 08-09 | despesa (SCN124)'!BZ55/'POF 08-09 | despesa (SCN124)'!$DB55,"")</f>
        <v>5.8289716774808958E-2</v>
      </c>
      <c r="CA56" s="20">
        <f>IFERROR('POF 08-09 | despesa (SCN124)'!CA55/'POF 08-09 | despesa (SCN124)'!$DB55,"")</f>
        <v>7.1446029344588394E-2</v>
      </c>
      <c r="CB56" s="20">
        <f>IFERROR('POF 08-09 | despesa (SCN124)'!CB55/'POF 08-09 | despesa (SCN124)'!$DB55,"")</f>
        <v>2.845439416217275E-3</v>
      </c>
      <c r="CC56" s="20">
        <f>IFERROR('POF 08-09 | despesa (SCN124)'!CC55/'POF 08-09 | despesa (SCN124)'!$DB55,"")</f>
        <v>1.5871235328975927E-2</v>
      </c>
      <c r="CD56" s="20">
        <f>IFERROR('POF 08-09 | despesa (SCN124)'!CD55/'POF 08-09 | despesa (SCN124)'!$DB55,"")</f>
        <v>1.0607893228252006E-2</v>
      </c>
      <c r="CE56" s="20">
        <f>IFERROR('POF 08-09 | despesa (SCN124)'!CE55/'POF 08-09 | despesa (SCN124)'!$DB55,"")</f>
        <v>0</v>
      </c>
      <c r="CF56" s="20">
        <f>IFERROR('POF 08-09 | despesa (SCN124)'!CF55/'POF 08-09 | despesa (SCN124)'!$DB55,"")</f>
        <v>5.5644687022806345E-2</v>
      </c>
      <c r="CG56" s="20">
        <f>IFERROR('POF 08-09 | despesa (SCN124)'!CG55/'POF 08-09 | despesa (SCN124)'!$DB55,"")</f>
        <v>0</v>
      </c>
      <c r="CH56" s="20">
        <f>IFERROR('POF 08-09 | despesa (SCN124)'!CH55/'POF 08-09 | despesa (SCN124)'!$DB55,"")</f>
        <v>1.5645595973207357E-3</v>
      </c>
      <c r="CI56" s="20">
        <f>IFERROR('POF 08-09 | despesa (SCN124)'!CI55/'POF 08-09 | despesa (SCN124)'!$DB55,"")</f>
        <v>0</v>
      </c>
      <c r="CJ56" s="20">
        <f>IFERROR('POF 08-09 | despesa (SCN124)'!CJ55/'POF 08-09 | despesa (SCN124)'!$DB55,"")</f>
        <v>0</v>
      </c>
      <c r="CK56" s="20">
        <f>IFERROR('POF 08-09 | despesa (SCN124)'!CK55/'POF 08-09 | despesa (SCN124)'!$DB55,"")</f>
        <v>2.7553678799042396E-3</v>
      </c>
      <c r="CL56" s="20">
        <f>IFERROR('POF 08-09 | despesa (SCN124)'!CL55/'POF 08-09 | despesa (SCN124)'!$DB55,"")</f>
        <v>6.7148168721552206E-3</v>
      </c>
      <c r="CM56" s="20">
        <f>IFERROR('POF 08-09 | despesa (SCN124)'!CM55/'POF 08-09 | despesa (SCN124)'!$DB55,"")</f>
        <v>2.5810811448753714E-2</v>
      </c>
      <c r="CN56" s="20">
        <f>IFERROR('POF 08-09 | despesa (SCN124)'!CN55/'POF 08-09 | despesa (SCN124)'!$DB55,"")</f>
        <v>0</v>
      </c>
      <c r="CO56" s="20">
        <f>IFERROR('POF 08-09 | despesa (SCN124)'!CO55/'POF 08-09 | despesa (SCN124)'!$DB55,"")</f>
        <v>0</v>
      </c>
      <c r="CP56" s="20">
        <f>IFERROR('POF 08-09 | despesa (SCN124)'!CP55/'POF 08-09 | despesa (SCN124)'!$DB55,"")</f>
        <v>0</v>
      </c>
      <c r="CQ56" s="20">
        <f>IFERROR('POF 08-09 | despesa (SCN124)'!CQ55/'POF 08-09 | despesa (SCN124)'!$DB55,"")</f>
        <v>0</v>
      </c>
      <c r="CR56" s="20">
        <f>IFERROR('POF 08-09 | despesa (SCN124)'!CR55/'POF 08-09 | despesa (SCN124)'!$DB55,"")</f>
        <v>5.2192338495181158E-2</v>
      </c>
      <c r="CS56" s="20">
        <f>IFERROR('POF 08-09 | despesa (SCN124)'!CS55/'POF 08-09 | despesa (SCN124)'!$DB55,"")</f>
        <v>5.7751080769726709E-2</v>
      </c>
      <c r="CT56" s="20">
        <f>IFERROR('POF 08-09 | despesa (SCN124)'!CT55/'POF 08-09 | despesa (SCN124)'!$DB55,"")</f>
        <v>1.2402357273120378E-2</v>
      </c>
      <c r="CU56" s="20">
        <f>IFERROR('POF 08-09 | despesa (SCN124)'!CU55/'POF 08-09 | despesa (SCN124)'!$DB55,"")</f>
        <v>0</v>
      </c>
      <c r="CV56" s="20">
        <f>IFERROR('POF 08-09 | despesa (SCN124)'!CV55/'POF 08-09 | despesa (SCN124)'!$DB55,"")</f>
        <v>1.610020191644718E-2</v>
      </c>
      <c r="CW56" s="20">
        <f>IFERROR('POF 08-09 | despesa (SCN124)'!CW55/'POF 08-09 | despesa (SCN124)'!$DB55,"")</f>
        <v>0</v>
      </c>
      <c r="CX56" s="20">
        <f>IFERROR('POF 08-09 | despesa (SCN124)'!CX55/'POF 08-09 | despesa (SCN124)'!$DB55,"")</f>
        <v>4.6881088150043252E-3</v>
      </c>
      <c r="CY56" s="20">
        <f>IFERROR('POF 08-09 | despesa (SCN124)'!CY55/'POF 08-09 | despesa (SCN124)'!$DB55,"")</f>
        <v>2.8154867467850186E-2</v>
      </c>
      <c r="CZ56" s="20">
        <f>IFERROR('POF 08-09 | despesa (SCN124)'!CZ55/'POF 08-09 | despesa (SCN124)'!$DB55,"")</f>
        <v>6.7297234345382818E-4</v>
      </c>
      <c r="DA56" s="20">
        <f>IFERROR('POF 08-09 | despesa (SCN124)'!DA55/'POF 08-09 | despesa (SCN124)'!$DB55,"")</f>
        <v>0</v>
      </c>
      <c r="DB56" s="21">
        <f>IFERROR('POF 08-09 | despesa (SCN124)'!DB55/'POF 08-09 | despesa (SCN124)'!$DB55,"")</f>
        <v>1</v>
      </c>
      <c r="DD56" s="26">
        <v>12</v>
      </c>
      <c r="DF56" s="34">
        <f t="shared" si="100"/>
        <v>0</v>
      </c>
      <c r="DG56" s="20">
        <f t="shared" si="1"/>
        <v>0</v>
      </c>
      <c r="DH56" s="20">
        <f t="shared" si="2"/>
        <v>0</v>
      </c>
      <c r="DI56" s="20">
        <f t="shared" si="3"/>
        <v>0</v>
      </c>
      <c r="DJ56" s="20">
        <f t="shared" si="4"/>
        <v>0</v>
      </c>
      <c r="DK56" s="20">
        <f t="shared" si="5"/>
        <v>0</v>
      </c>
      <c r="DL56" s="20">
        <f t="shared" si="6"/>
        <v>8.4299325270869627E-2</v>
      </c>
      <c r="DM56" s="20">
        <f t="shared" si="7"/>
        <v>0</v>
      </c>
      <c r="DN56" s="20">
        <f t="shared" si="8"/>
        <v>0</v>
      </c>
      <c r="DO56" s="20">
        <f t="shared" si="9"/>
        <v>1.3313201742382555E-2</v>
      </c>
      <c r="DP56" s="20">
        <f t="shared" si="10"/>
        <v>6.6010825782458454E-2</v>
      </c>
      <c r="DQ56" s="20">
        <f t="shared" si="11"/>
        <v>4.4115488903339377E-2</v>
      </c>
      <c r="DR56" s="20">
        <f t="shared" si="12"/>
        <v>9.5317081846268803E-2</v>
      </c>
      <c r="DS56" s="20">
        <f t="shared" si="13"/>
        <v>0.328177469461571</v>
      </c>
      <c r="DT56" s="20">
        <f t="shared" si="14"/>
        <v>0.15260268001037139</v>
      </c>
      <c r="DU56" s="20">
        <f t="shared" si="15"/>
        <v>0</v>
      </c>
      <c r="DV56" s="20">
        <f t="shared" si="16"/>
        <v>0.10553378511768527</v>
      </c>
      <c r="DW56" s="20">
        <f t="shared" si="17"/>
        <v>0</v>
      </c>
      <c r="DX56" s="20">
        <f t="shared" si="18"/>
        <v>6.6528155802083211E-2</v>
      </c>
      <c r="DY56" s="20">
        <f t="shared" si="19"/>
        <v>0.3145451049549175</v>
      </c>
      <c r="DZ56" s="20">
        <f t="shared" si="20"/>
        <v>0</v>
      </c>
      <c r="EA56" s="20">
        <f t="shared" si="21"/>
        <v>8.8934410440350456E-2</v>
      </c>
      <c r="EB56" s="20">
        <f t="shared" si="22"/>
        <v>0.10335892373359223</v>
      </c>
      <c r="EC56" s="20">
        <f t="shared" si="23"/>
        <v>0.35825949530100615</v>
      </c>
      <c r="ED56" s="20">
        <f t="shared" si="24"/>
        <v>3.4903789145157932E-2</v>
      </c>
      <c r="EE56" s="20">
        <f t="shared" si="25"/>
        <v>9.8225846267079777E-3</v>
      </c>
      <c r="EF56" s="20">
        <f t="shared" si="26"/>
        <v>0</v>
      </c>
      <c r="EG56" s="20">
        <f t="shared" si="27"/>
        <v>0</v>
      </c>
      <c r="EH56" s="20">
        <f t="shared" si="28"/>
        <v>0.12525362666441592</v>
      </c>
      <c r="EI56" s="20">
        <f t="shared" si="29"/>
        <v>0</v>
      </c>
      <c r="EJ56" s="20">
        <f t="shared" si="30"/>
        <v>0</v>
      </c>
      <c r="EK56" s="20">
        <f t="shared" si="31"/>
        <v>0.10287236659577953</v>
      </c>
      <c r="EL56" s="20">
        <f t="shared" si="32"/>
        <v>6.3023977022012762E-2</v>
      </c>
      <c r="EM56" s="20">
        <f t="shared" si="33"/>
        <v>1.0188579303139165E-2</v>
      </c>
      <c r="EN56" s="20">
        <f t="shared" si="34"/>
        <v>0</v>
      </c>
      <c r="EO56" s="20">
        <f t="shared" si="35"/>
        <v>0.12482029905200812</v>
      </c>
      <c r="EP56" s="20">
        <f t="shared" si="36"/>
        <v>2.7456554392012153E-2</v>
      </c>
      <c r="EQ56" s="20">
        <f t="shared" si="37"/>
        <v>0.15350045764101639</v>
      </c>
      <c r="ER56" s="20">
        <f t="shared" si="38"/>
        <v>6.5265041802305052E-2</v>
      </c>
      <c r="ES56" s="20">
        <f t="shared" si="39"/>
        <v>0</v>
      </c>
      <c r="ET56" s="20">
        <f t="shared" si="40"/>
        <v>0</v>
      </c>
      <c r="EU56" s="20">
        <f t="shared" si="41"/>
        <v>2.0334714607461904E-2</v>
      </c>
      <c r="EV56" s="20">
        <f t="shared" si="42"/>
        <v>4.0393505820211062E-2</v>
      </c>
      <c r="EW56" s="20">
        <f t="shared" si="43"/>
        <v>0.34043069823714289</v>
      </c>
      <c r="EX56" s="20">
        <f t="shared" si="44"/>
        <v>2.6729577557345032E-2</v>
      </c>
      <c r="EY56" s="20">
        <f t="shared" si="45"/>
        <v>0</v>
      </c>
      <c r="EZ56" s="20">
        <f t="shared" si="46"/>
        <v>0</v>
      </c>
      <c r="FA56" s="20">
        <f t="shared" si="47"/>
        <v>0.10130679983637803</v>
      </c>
      <c r="FB56" s="20">
        <f t="shared" si="48"/>
        <v>0.30078642597774541</v>
      </c>
      <c r="FC56" s="20">
        <f t="shared" si="49"/>
        <v>1.136855862815145E-2</v>
      </c>
      <c r="FD56" s="20">
        <f t="shared" si="50"/>
        <v>0.17577592863077768</v>
      </c>
      <c r="FE56" s="20">
        <f t="shared" si="51"/>
        <v>8.6733607441091751E-2</v>
      </c>
      <c r="FF56" s="20">
        <f t="shared" si="52"/>
        <v>9.8498448016352009E-3</v>
      </c>
      <c r="FG56" s="20">
        <f t="shared" si="53"/>
        <v>1.7626578730414011E-2</v>
      </c>
      <c r="FH56" s="20">
        <f t="shared" si="54"/>
        <v>5.6497549398935129E-2</v>
      </c>
      <c r="FI56" s="20">
        <f t="shared" si="55"/>
        <v>0</v>
      </c>
      <c r="FJ56" s="20">
        <f t="shared" si="56"/>
        <v>0</v>
      </c>
      <c r="FK56" s="20">
        <f t="shared" si="57"/>
        <v>0.24720414066456073</v>
      </c>
      <c r="FL56" s="20">
        <f t="shared" si="58"/>
        <v>0</v>
      </c>
      <c r="FM56" s="20">
        <f t="shared" si="59"/>
        <v>1.7327638291153021E-2</v>
      </c>
      <c r="FN56" s="20">
        <f t="shared" si="60"/>
        <v>0.87577470020562365</v>
      </c>
      <c r="FO56" s="20">
        <f t="shared" si="61"/>
        <v>7.9064740331062949E-2</v>
      </c>
      <c r="FP56" s="20">
        <f t="shared" si="62"/>
        <v>0.19690502620070038</v>
      </c>
      <c r="FQ56" s="20">
        <f t="shared" si="63"/>
        <v>0</v>
      </c>
      <c r="FR56" s="20">
        <f t="shared" si="64"/>
        <v>0</v>
      </c>
      <c r="FS56" s="20">
        <f t="shared" si="65"/>
        <v>0.35254501631555268</v>
      </c>
      <c r="FT56" s="20">
        <f t="shared" si="66"/>
        <v>0.38655785333707393</v>
      </c>
      <c r="FU56" s="20">
        <f t="shared" si="67"/>
        <v>0.10066507502227057</v>
      </c>
      <c r="FV56" s="20">
        <f t="shared" si="68"/>
        <v>4.4773536824248096E-2</v>
      </c>
      <c r="FW56" s="20">
        <f t="shared" si="69"/>
        <v>6.6351157783016201E-2</v>
      </c>
      <c r="FX56" s="20">
        <f t="shared" si="70"/>
        <v>8.4280502355400758E-2</v>
      </c>
      <c r="FY56" s="20">
        <f t="shared" si="71"/>
        <v>0.74046379045579924</v>
      </c>
      <c r="FZ56" s="20">
        <f t="shared" si="72"/>
        <v>0.6994766012977075</v>
      </c>
      <c r="GA56" s="20">
        <f t="shared" si="73"/>
        <v>0.85735235213506078</v>
      </c>
      <c r="GB56" s="20">
        <f t="shared" si="74"/>
        <v>3.4145272994607304E-2</v>
      </c>
      <c r="GC56" s="20">
        <f t="shared" si="75"/>
        <v>0.19045482394771113</v>
      </c>
      <c r="GD56" s="20">
        <f t="shared" si="76"/>
        <v>0.12729471873902407</v>
      </c>
      <c r="GE56" s="20">
        <f t="shared" si="77"/>
        <v>0</v>
      </c>
      <c r="GF56" s="20">
        <f t="shared" si="78"/>
        <v>0.66773624427367617</v>
      </c>
      <c r="GG56" s="20">
        <f t="shared" si="79"/>
        <v>0</v>
      </c>
      <c r="GH56" s="20">
        <f t="shared" si="80"/>
        <v>1.8774715167848829E-2</v>
      </c>
      <c r="GI56" s="20">
        <f t="shared" si="81"/>
        <v>0</v>
      </c>
      <c r="GJ56" s="20">
        <f t="shared" si="82"/>
        <v>0</v>
      </c>
      <c r="GK56" s="20">
        <f t="shared" si="83"/>
        <v>3.3064414558850876E-2</v>
      </c>
      <c r="GL56" s="20">
        <f t="shared" si="84"/>
        <v>8.0577802465862644E-2</v>
      </c>
      <c r="GM56" s="20">
        <f t="shared" si="85"/>
        <v>0.30972973738504456</v>
      </c>
      <c r="GN56" s="20">
        <f t="shared" si="86"/>
        <v>0</v>
      </c>
      <c r="GO56" s="20">
        <f t="shared" si="87"/>
        <v>0</v>
      </c>
      <c r="GP56" s="20">
        <f t="shared" si="88"/>
        <v>0</v>
      </c>
      <c r="GQ56" s="20">
        <f t="shared" si="89"/>
        <v>0</v>
      </c>
      <c r="GR56" s="20">
        <f t="shared" si="90"/>
        <v>0.62630806194217392</v>
      </c>
      <c r="GS56" s="20">
        <f t="shared" si="91"/>
        <v>0.69301296923672051</v>
      </c>
      <c r="GT56" s="20">
        <f t="shared" si="92"/>
        <v>0.14882828727744454</v>
      </c>
      <c r="GU56" s="20">
        <f t="shared" si="93"/>
        <v>0</v>
      </c>
      <c r="GV56" s="20">
        <f t="shared" si="94"/>
        <v>0.19320242299736617</v>
      </c>
      <c r="GW56" s="20">
        <f t="shared" si="95"/>
        <v>0</v>
      </c>
      <c r="GX56" s="20">
        <f t="shared" si="96"/>
        <v>5.6257305780051906E-2</v>
      </c>
      <c r="GY56" s="20">
        <f t="shared" si="97"/>
        <v>0.33785840961420222</v>
      </c>
      <c r="GZ56" s="20">
        <f t="shared" si="98"/>
        <v>8.0756681214459378E-3</v>
      </c>
      <c r="HA56" s="21">
        <f t="shared" si="99"/>
        <v>0</v>
      </c>
    </row>
    <row r="57" spans="2:209" x14ac:dyDescent="0.3">
      <c r="B57" s="6">
        <v>20912</v>
      </c>
      <c r="C57" s="13" t="s">
        <v>158</v>
      </c>
      <c r="D57" s="13">
        <v>54</v>
      </c>
      <c r="E57" s="13" t="str">
        <f t="shared" si="0"/>
        <v>N</v>
      </c>
      <c r="F57" s="20" t="str">
        <f>IFERROR('POF 08-09 | despesa (SCN124)'!F56/'POF 08-09 | despesa (SCN124)'!$DB56,"")</f>
        <v/>
      </c>
      <c r="G57" s="20" t="str">
        <f>IFERROR('POF 08-09 | despesa (SCN124)'!G56/'POF 08-09 | despesa (SCN124)'!$DB56,"")</f>
        <v/>
      </c>
      <c r="H57" s="20" t="str">
        <f>IFERROR('POF 08-09 | despesa (SCN124)'!H56/'POF 08-09 | despesa (SCN124)'!$DB56,"")</f>
        <v/>
      </c>
      <c r="I57" s="20" t="str">
        <f>IFERROR('POF 08-09 | despesa (SCN124)'!I56/'POF 08-09 | despesa (SCN124)'!$DB56,"")</f>
        <v/>
      </c>
      <c r="J57" s="20" t="str">
        <f>IFERROR('POF 08-09 | despesa (SCN124)'!J56/'POF 08-09 | despesa (SCN124)'!$DB56,"")</f>
        <v/>
      </c>
      <c r="K57" s="20" t="str">
        <f>IFERROR('POF 08-09 | despesa (SCN124)'!K56/'POF 08-09 | despesa (SCN124)'!$DB56,"")</f>
        <v/>
      </c>
      <c r="L57" s="20" t="str">
        <f>IFERROR('POF 08-09 | despesa (SCN124)'!L56/'POF 08-09 | despesa (SCN124)'!$DB56,"")</f>
        <v/>
      </c>
      <c r="M57" s="20" t="str">
        <f>IFERROR('POF 08-09 | despesa (SCN124)'!M56/'POF 08-09 | despesa (SCN124)'!$DB56,"")</f>
        <v/>
      </c>
      <c r="N57" s="20" t="str">
        <f>IFERROR('POF 08-09 | despesa (SCN124)'!N56/'POF 08-09 | despesa (SCN124)'!$DB56,"")</f>
        <v/>
      </c>
      <c r="O57" s="20" t="str">
        <f>IFERROR('POF 08-09 | despesa (SCN124)'!O56/'POF 08-09 | despesa (SCN124)'!$DB56,"")</f>
        <v/>
      </c>
      <c r="P57" s="20" t="str">
        <f>IFERROR('POF 08-09 | despesa (SCN124)'!P56/'POF 08-09 | despesa (SCN124)'!$DB56,"")</f>
        <v/>
      </c>
      <c r="Q57" s="20" t="str">
        <f>IFERROR('POF 08-09 | despesa (SCN124)'!Q56/'POF 08-09 | despesa (SCN124)'!$DB56,"")</f>
        <v/>
      </c>
      <c r="R57" s="20" t="str">
        <f>IFERROR('POF 08-09 | despesa (SCN124)'!R56/'POF 08-09 | despesa (SCN124)'!$DB56,"")</f>
        <v/>
      </c>
      <c r="S57" s="20" t="str">
        <f>IFERROR('POF 08-09 | despesa (SCN124)'!S56/'POF 08-09 | despesa (SCN124)'!$DB56,"")</f>
        <v/>
      </c>
      <c r="T57" s="20" t="str">
        <f>IFERROR('POF 08-09 | despesa (SCN124)'!T56/'POF 08-09 | despesa (SCN124)'!$DB56,"")</f>
        <v/>
      </c>
      <c r="U57" s="20" t="str">
        <f>IFERROR('POF 08-09 | despesa (SCN124)'!U56/'POF 08-09 | despesa (SCN124)'!$DB56,"")</f>
        <v/>
      </c>
      <c r="V57" s="20" t="str">
        <f>IFERROR('POF 08-09 | despesa (SCN124)'!V56/'POF 08-09 | despesa (SCN124)'!$DB56,"")</f>
        <v/>
      </c>
      <c r="W57" s="20" t="str">
        <f>IFERROR('POF 08-09 | despesa (SCN124)'!W56/'POF 08-09 | despesa (SCN124)'!$DB56,"")</f>
        <v/>
      </c>
      <c r="X57" s="20" t="str">
        <f>IFERROR('POF 08-09 | despesa (SCN124)'!X56/'POF 08-09 | despesa (SCN124)'!$DB56,"")</f>
        <v/>
      </c>
      <c r="Y57" s="20" t="str">
        <f>IFERROR('POF 08-09 | despesa (SCN124)'!Y56/'POF 08-09 | despesa (SCN124)'!$DB56,"")</f>
        <v/>
      </c>
      <c r="Z57" s="20" t="str">
        <f>IFERROR('POF 08-09 | despesa (SCN124)'!Z56/'POF 08-09 | despesa (SCN124)'!$DB56,"")</f>
        <v/>
      </c>
      <c r="AA57" s="20" t="str">
        <f>IFERROR('POF 08-09 | despesa (SCN124)'!AA56/'POF 08-09 | despesa (SCN124)'!$DB56,"")</f>
        <v/>
      </c>
      <c r="AB57" s="20" t="str">
        <f>IFERROR('POF 08-09 | despesa (SCN124)'!AB56/'POF 08-09 | despesa (SCN124)'!$DB56,"")</f>
        <v/>
      </c>
      <c r="AC57" s="20" t="str">
        <f>IFERROR('POF 08-09 | despesa (SCN124)'!AC56/'POF 08-09 | despesa (SCN124)'!$DB56,"")</f>
        <v/>
      </c>
      <c r="AD57" s="20" t="str">
        <f>IFERROR('POF 08-09 | despesa (SCN124)'!AD56/'POF 08-09 | despesa (SCN124)'!$DB56,"")</f>
        <v/>
      </c>
      <c r="AE57" s="20" t="str">
        <f>IFERROR('POF 08-09 | despesa (SCN124)'!AE56/'POF 08-09 | despesa (SCN124)'!$DB56,"")</f>
        <v/>
      </c>
      <c r="AF57" s="20" t="str">
        <f>IFERROR('POF 08-09 | despesa (SCN124)'!AF56/'POF 08-09 | despesa (SCN124)'!$DB56,"")</f>
        <v/>
      </c>
      <c r="AG57" s="20" t="str">
        <f>IFERROR('POF 08-09 | despesa (SCN124)'!AG56/'POF 08-09 | despesa (SCN124)'!$DB56,"")</f>
        <v/>
      </c>
      <c r="AH57" s="20" t="str">
        <f>IFERROR('POF 08-09 | despesa (SCN124)'!AH56/'POF 08-09 | despesa (SCN124)'!$DB56,"")</f>
        <v/>
      </c>
      <c r="AI57" s="20" t="str">
        <f>IFERROR('POF 08-09 | despesa (SCN124)'!AI56/'POF 08-09 | despesa (SCN124)'!$DB56,"")</f>
        <v/>
      </c>
      <c r="AJ57" s="20" t="str">
        <f>IFERROR('POF 08-09 | despesa (SCN124)'!AJ56/'POF 08-09 | despesa (SCN124)'!$DB56,"")</f>
        <v/>
      </c>
      <c r="AK57" s="20" t="str">
        <f>IFERROR('POF 08-09 | despesa (SCN124)'!AK56/'POF 08-09 | despesa (SCN124)'!$DB56,"")</f>
        <v/>
      </c>
      <c r="AL57" s="20" t="str">
        <f>IFERROR('POF 08-09 | despesa (SCN124)'!AL56/'POF 08-09 | despesa (SCN124)'!$DB56,"")</f>
        <v/>
      </c>
      <c r="AM57" s="20" t="str">
        <f>IFERROR('POF 08-09 | despesa (SCN124)'!AM56/'POF 08-09 | despesa (SCN124)'!$DB56,"")</f>
        <v/>
      </c>
      <c r="AN57" s="20" t="str">
        <f>IFERROR('POF 08-09 | despesa (SCN124)'!AN56/'POF 08-09 | despesa (SCN124)'!$DB56,"")</f>
        <v/>
      </c>
      <c r="AO57" s="20" t="str">
        <f>IFERROR('POF 08-09 | despesa (SCN124)'!AO56/'POF 08-09 | despesa (SCN124)'!$DB56,"")</f>
        <v/>
      </c>
      <c r="AP57" s="20" t="str">
        <f>IFERROR('POF 08-09 | despesa (SCN124)'!AP56/'POF 08-09 | despesa (SCN124)'!$DB56,"")</f>
        <v/>
      </c>
      <c r="AQ57" s="20" t="str">
        <f>IFERROR('POF 08-09 | despesa (SCN124)'!AQ56/'POF 08-09 | despesa (SCN124)'!$DB56,"")</f>
        <v/>
      </c>
      <c r="AR57" s="20" t="str">
        <f>IFERROR('POF 08-09 | despesa (SCN124)'!AR56/'POF 08-09 | despesa (SCN124)'!$DB56,"")</f>
        <v/>
      </c>
      <c r="AS57" s="20" t="str">
        <f>IFERROR('POF 08-09 | despesa (SCN124)'!AS56/'POF 08-09 | despesa (SCN124)'!$DB56,"")</f>
        <v/>
      </c>
      <c r="AT57" s="20" t="str">
        <f>IFERROR('POF 08-09 | despesa (SCN124)'!AT56/'POF 08-09 | despesa (SCN124)'!$DB56,"")</f>
        <v/>
      </c>
      <c r="AU57" s="20" t="str">
        <f>IFERROR('POF 08-09 | despesa (SCN124)'!AU56/'POF 08-09 | despesa (SCN124)'!$DB56,"")</f>
        <v/>
      </c>
      <c r="AV57" s="20" t="str">
        <f>IFERROR('POF 08-09 | despesa (SCN124)'!AV56/'POF 08-09 | despesa (SCN124)'!$DB56,"")</f>
        <v/>
      </c>
      <c r="AW57" s="20" t="str">
        <f>IFERROR('POF 08-09 | despesa (SCN124)'!AW56/'POF 08-09 | despesa (SCN124)'!$DB56,"")</f>
        <v/>
      </c>
      <c r="AX57" s="20" t="str">
        <f>IFERROR('POF 08-09 | despesa (SCN124)'!AX56/'POF 08-09 | despesa (SCN124)'!$DB56,"")</f>
        <v/>
      </c>
      <c r="AY57" s="20" t="str">
        <f>IFERROR('POF 08-09 | despesa (SCN124)'!AY56/'POF 08-09 | despesa (SCN124)'!$DB56,"")</f>
        <v/>
      </c>
      <c r="AZ57" s="20" t="str">
        <f>IFERROR('POF 08-09 | despesa (SCN124)'!AZ56/'POF 08-09 | despesa (SCN124)'!$DB56,"")</f>
        <v/>
      </c>
      <c r="BA57" s="20" t="str">
        <f>IFERROR('POF 08-09 | despesa (SCN124)'!BA56/'POF 08-09 | despesa (SCN124)'!$DB56,"")</f>
        <v/>
      </c>
      <c r="BB57" s="20" t="str">
        <f>IFERROR('POF 08-09 | despesa (SCN124)'!BB56/'POF 08-09 | despesa (SCN124)'!$DB56,"")</f>
        <v/>
      </c>
      <c r="BC57" s="20" t="str">
        <f>IFERROR('POF 08-09 | despesa (SCN124)'!BC56/'POF 08-09 | despesa (SCN124)'!$DB56,"")</f>
        <v/>
      </c>
      <c r="BD57" s="20" t="str">
        <f>IFERROR('POF 08-09 | despesa (SCN124)'!BD56/'POF 08-09 | despesa (SCN124)'!$DB56,"")</f>
        <v/>
      </c>
      <c r="BE57" s="20" t="str">
        <f>IFERROR('POF 08-09 | despesa (SCN124)'!BE56/'POF 08-09 | despesa (SCN124)'!$DB56,"")</f>
        <v/>
      </c>
      <c r="BF57" s="20" t="str">
        <f>IFERROR('POF 08-09 | despesa (SCN124)'!BF56/'POF 08-09 | despesa (SCN124)'!$DB56,"")</f>
        <v/>
      </c>
      <c r="BG57" s="20" t="str">
        <f>IFERROR('POF 08-09 | despesa (SCN124)'!BG56/'POF 08-09 | despesa (SCN124)'!$DB56,"")</f>
        <v/>
      </c>
      <c r="BH57" s="20" t="str">
        <f>IFERROR('POF 08-09 | despesa (SCN124)'!BH56/'POF 08-09 | despesa (SCN124)'!$DB56,"")</f>
        <v/>
      </c>
      <c r="BI57" s="20" t="str">
        <f>IFERROR('POF 08-09 | despesa (SCN124)'!BI56/'POF 08-09 | despesa (SCN124)'!$DB56,"")</f>
        <v/>
      </c>
      <c r="BJ57" s="20" t="str">
        <f>IFERROR('POF 08-09 | despesa (SCN124)'!BJ56/'POF 08-09 | despesa (SCN124)'!$DB56,"")</f>
        <v/>
      </c>
      <c r="BK57" s="20" t="str">
        <f>IFERROR('POF 08-09 | despesa (SCN124)'!BK56/'POF 08-09 | despesa (SCN124)'!$DB56,"")</f>
        <v/>
      </c>
      <c r="BL57" s="20" t="str">
        <f>IFERROR('POF 08-09 | despesa (SCN124)'!BL56/'POF 08-09 | despesa (SCN124)'!$DB56,"")</f>
        <v/>
      </c>
      <c r="BM57" s="20" t="str">
        <f>IFERROR('POF 08-09 | despesa (SCN124)'!BM56/'POF 08-09 | despesa (SCN124)'!$DB56,"")</f>
        <v/>
      </c>
      <c r="BN57" s="20" t="str">
        <f>IFERROR('POF 08-09 | despesa (SCN124)'!BN56/'POF 08-09 | despesa (SCN124)'!$DB56,"")</f>
        <v/>
      </c>
      <c r="BO57" s="20" t="str">
        <f>IFERROR('POF 08-09 | despesa (SCN124)'!BO56/'POF 08-09 | despesa (SCN124)'!$DB56,"")</f>
        <v/>
      </c>
      <c r="BP57" s="20" t="str">
        <f>IFERROR('POF 08-09 | despesa (SCN124)'!BP56/'POF 08-09 | despesa (SCN124)'!$DB56,"")</f>
        <v/>
      </c>
      <c r="BQ57" s="20" t="str">
        <f>IFERROR('POF 08-09 | despesa (SCN124)'!BQ56/'POF 08-09 | despesa (SCN124)'!$DB56,"")</f>
        <v/>
      </c>
      <c r="BR57" s="20" t="str">
        <f>IFERROR('POF 08-09 | despesa (SCN124)'!BR56/'POF 08-09 | despesa (SCN124)'!$DB56,"")</f>
        <v/>
      </c>
      <c r="BS57" s="20" t="str">
        <f>IFERROR('POF 08-09 | despesa (SCN124)'!BS56/'POF 08-09 | despesa (SCN124)'!$DB56,"")</f>
        <v/>
      </c>
      <c r="BT57" s="20" t="str">
        <f>IFERROR('POF 08-09 | despesa (SCN124)'!BT56/'POF 08-09 | despesa (SCN124)'!$DB56,"")</f>
        <v/>
      </c>
      <c r="BU57" s="20" t="str">
        <f>IFERROR('POF 08-09 | despesa (SCN124)'!BU56/'POF 08-09 | despesa (SCN124)'!$DB56,"")</f>
        <v/>
      </c>
      <c r="BV57" s="20" t="str">
        <f>IFERROR('POF 08-09 | despesa (SCN124)'!BV56/'POF 08-09 | despesa (SCN124)'!$DB56,"")</f>
        <v/>
      </c>
      <c r="BW57" s="20" t="str">
        <f>IFERROR('POF 08-09 | despesa (SCN124)'!BW56/'POF 08-09 | despesa (SCN124)'!$DB56,"")</f>
        <v/>
      </c>
      <c r="BX57" s="20" t="str">
        <f>IFERROR('POF 08-09 | despesa (SCN124)'!BX56/'POF 08-09 | despesa (SCN124)'!$DB56,"")</f>
        <v/>
      </c>
      <c r="BY57" s="20" t="str">
        <f>IFERROR('POF 08-09 | despesa (SCN124)'!BY56/'POF 08-09 | despesa (SCN124)'!$DB56,"")</f>
        <v/>
      </c>
      <c r="BZ57" s="20" t="str">
        <f>IFERROR('POF 08-09 | despesa (SCN124)'!BZ56/'POF 08-09 | despesa (SCN124)'!$DB56,"")</f>
        <v/>
      </c>
      <c r="CA57" s="20" t="str">
        <f>IFERROR('POF 08-09 | despesa (SCN124)'!CA56/'POF 08-09 | despesa (SCN124)'!$DB56,"")</f>
        <v/>
      </c>
      <c r="CB57" s="20" t="str">
        <f>IFERROR('POF 08-09 | despesa (SCN124)'!CB56/'POF 08-09 | despesa (SCN124)'!$DB56,"")</f>
        <v/>
      </c>
      <c r="CC57" s="20" t="str">
        <f>IFERROR('POF 08-09 | despesa (SCN124)'!CC56/'POF 08-09 | despesa (SCN124)'!$DB56,"")</f>
        <v/>
      </c>
      <c r="CD57" s="20" t="str">
        <f>IFERROR('POF 08-09 | despesa (SCN124)'!CD56/'POF 08-09 | despesa (SCN124)'!$DB56,"")</f>
        <v/>
      </c>
      <c r="CE57" s="20" t="str">
        <f>IFERROR('POF 08-09 | despesa (SCN124)'!CE56/'POF 08-09 | despesa (SCN124)'!$DB56,"")</f>
        <v/>
      </c>
      <c r="CF57" s="20" t="str">
        <f>IFERROR('POF 08-09 | despesa (SCN124)'!CF56/'POF 08-09 | despesa (SCN124)'!$DB56,"")</f>
        <v/>
      </c>
      <c r="CG57" s="20" t="str">
        <f>IFERROR('POF 08-09 | despesa (SCN124)'!CG56/'POF 08-09 | despesa (SCN124)'!$DB56,"")</f>
        <v/>
      </c>
      <c r="CH57" s="20" t="str">
        <f>IFERROR('POF 08-09 | despesa (SCN124)'!CH56/'POF 08-09 | despesa (SCN124)'!$DB56,"")</f>
        <v/>
      </c>
      <c r="CI57" s="20" t="str">
        <f>IFERROR('POF 08-09 | despesa (SCN124)'!CI56/'POF 08-09 | despesa (SCN124)'!$DB56,"")</f>
        <v/>
      </c>
      <c r="CJ57" s="20" t="str">
        <f>IFERROR('POF 08-09 | despesa (SCN124)'!CJ56/'POF 08-09 | despesa (SCN124)'!$DB56,"")</f>
        <v/>
      </c>
      <c r="CK57" s="20" t="str">
        <f>IFERROR('POF 08-09 | despesa (SCN124)'!CK56/'POF 08-09 | despesa (SCN124)'!$DB56,"")</f>
        <v/>
      </c>
      <c r="CL57" s="20" t="str">
        <f>IFERROR('POF 08-09 | despesa (SCN124)'!CL56/'POF 08-09 | despesa (SCN124)'!$DB56,"")</f>
        <v/>
      </c>
      <c r="CM57" s="20" t="str">
        <f>IFERROR('POF 08-09 | despesa (SCN124)'!CM56/'POF 08-09 | despesa (SCN124)'!$DB56,"")</f>
        <v/>
      </c>
      <c r="CN57" s="20" t="str">
        <f>IFERROR('POF 08-09 | despesa (SCN124)'!CN56/'POF 08-09 | despesa (SCN124)'!$DB56,"")</f>
        <v/>
      </c>
      <c r="CO57" s="20" t="str">
        <f>IFERROR('POF 08-09 | despesa (SCN124)'!CO56/'POF 08-09 | despesa (SCN124)'!$DB56,"")</f>
        <v/>
      </c>
      <c r="CP57" s="20" t="str">
        <f>IFERROR('POF 08-09 | despesa (SCN124)'!CP56/'POF 08-09 | despesa (SCN124)'!$DB56,"")</f>
        <v/>
      </c>
      <c r="CQ57" s="20" t="str">
        <f>IFERROR('POF 08-09 | despesa (SCN124)'!CQ56/'POF 08-09 | despesa (SCN124)'!$DB56,"")</f>
        <v/>
      </c>
      <c r="CR57" s="20" t="str">
        <f>IFERROR('POF 08-09 | despesa (SCN124)'!CR56/'POF 08-09 | despesa (SCN124)'!$DB56,"")</f>
        <v/>
      </c>
      <c r="CS57" s="20" t="str">
        <f>IFERROR('POF 08-09 | despesa (SCN124)'!CS56/'POF 08-09 | despesa (SCN124)'!$DB56,"")</f>
        <v/>
      </c>
      <c r="CT57" s="20" t="str">
        <f>IFERROR('POF 08-09 | despesa (SCN124)'!CT56/'POF 08-09 | despesa (SCN124)'!$DB56,"")</f>
        <v/>
      </c>
      <c r="CU57" s="20" t="str">
        <f>IFERROR('POF 08-09 | despesa (SCN124)'!CU56/'POF 08-09 | despesa (SCN124)'!$DB56,"")</f>
        <v/>
      </c>
      <c r="CV57" s="20" t="str">
        <f>IFERROR('POF 08-09 | despesa (SCN124)'!CV56/'POF 08-09 | despesa (SCN124)'!$DB56,"")</f>
        <v/>
      </c>
      <c r="CW57" s="20" t="str">
        <f>IFERROR('POF 08-09 | despesa (SCN124)'!CW56/'POF 08-09 | despesa (SCN124)'!$DB56,"")</f>
        <v/>
      </c>
      <c r="CX57" s="20" t="str">
        <f>IFERROR('POF 08-09 | despesa (SCN124)'!CX56/'POF 08-09 | despesa (SCN124)'!$DB56,"")</f>
        <v/>
      </c>
      <c r="CY57" s="20" t="str">
        <f>IFERROR('POF 08-09 | despesa (SCN124)'!CY56/'POF 08-09 | despesa (SCN124)'!$DB56,"")</f>
        <v/>
      </c>
      <c r="CZ57" s="20" t="str">
        <f>IFERROR('POF 08-09 | despesa (SCN124)'!CZ56/'POF 08-09 | despesa (SCN124)'!$DB56,"")</f>
        <v/>
      </c>
      <c r="DA57" s="20" t="str">
        <f>IFERROR('POF 08-09 | despesa (SCN124)'!DA56/'POF 08-09 | despesa (SCN124)'!$DB56,"")</f>
        <v/>
      </c>
      <c r="DB57" s="21" t="str">
        <f>IFERROR('POF 08-09 | despesa (SCN124)'!DB56/'POF 08-09 | despesa (SCN124)'!$DB56,"")</f>
        <v/>
      </c>
      <c r="DD57" s="26">
        <v>0</v>
      </c>
      <c r="DF57" s="34" t="str">
        <f t="shared" si="100"/>
        <v/>
      </c>
      <c r="DG57" s="20" t="str">
        <f t="shared" si="1"/>
        <v/>
      </c>
      <c r="DH57" s="20" t="str">
        <f t="shared" si="2"/>
        <v/>
      </c>
      <c r="DI57" s="20" t="str">
        <f t="shared" si="3"/>
        <v/>
      </c>
      <c r="DJ57" s="20" t="str">
        <f t="shared" si="4"/>
        <v/>
      </c>
      <c r="DK57" s="20" t="str">
        <f t="shared" si="5"/>
        <v/>
      </c>
      <c r="DL57" s="20" t="str">
        <f t="shared" si="6"/>
        <v/>
      </c>
      <c r="DM57" s="20" t="str">
        <f t="shared" si="7"/>
        <v/>
      </c>
      <c r="DN57" s="20" t="str">
        <f t="shared" si="8"/>
        <v/>
      </c>
      <c r="DO57" s="20" t="str">
        <f t="shared" si="9"/>
        <v/>
      </c>
      <c r="DP57" s="20" t="str">
        <f t="shared" si="10"/>
        <v/>
      </c>
      <c r="DQ57" s="20" t="str">
        <f t="shared" si="11"/>
        <v/>
      </c>
      <c r="DR57" s="20" t="str">
        <f t="shared" si="12"/>
        <v/>
      </c>
      <c r="DS57" s="20" t="str">
        <f t="shared" si="13"/>
        <v/>
      </c>
      <c r="DT57" s="20" t="str">
        <f t="shared" si="14"/>
        <v/>
      </c>
      <c r="DU57" s="20" t="str">
        <f t="shared" si="15"/>
        <v/>
      </c>
      <c r="DV57" s="20" t="str">
        <f t="shared" si="16"/>
        <v/>
      </c>
      <c r="DW57" s="20" t="str">
        <f t="shared" si="17"/>
        <v/>
      </c>
      <c r="DX57" s="20" t="str">
        <f t="shared" si="18"/>
        <v/>
      </c>
      <c r="DY57" s="20" t="str">
        <f t="shared" si="19"/>
        <v/>
      </c>
      <c r="DZ57" s="20" t="str">
        <f t="shared" si="20"/>
        <v/>
      </c>
      <c r="EA57" s="20" t="str">
        <f t="shared" si="21"/>
        <v/>
      </c>
      <c r="EB57" s="20" t="str">
        <f t="shared" si="22"/>
        <v/>
      </c>
      <c r="EC57" s="20" t="str">
        <f t="shared" si="23"/>
        <v/>
      </c>
      <c r="ED57" s="20" t="str">
        <f t="shared" si="24"/>
        <v/>
      </c>
      <c r="EE57" s="20" t="str">
        <f t="shared" si="25"/>
        <v/>
      </c>
      <c r="EF57" s="20" t="str">
        <f t="shared" si="26"/>
        <v/>
      </c>
      <c r="EG57" s="20" t="str">
        <f t="shared" si="27"/>
        <v/>
      </c>
      <c r="EH57" s="20" t="str">
        <f t="shared" si="28"/>
        <v/>
      </c>
      <c r="EI57" s="20" t="str">
        <f t="shared" si="29"/>
        <v/>
      </c>
      <c r="EJ57" s="20" t="str">
        <f t="shared" si="30"/>
        <v/>
      </c>
      <c r="EK57" s="20" t="str">
        <f t="shared" si="31"/>
        <v/>
      </c>
      <c r="EL57" s="20" t="str">
        <f t="shared" si="32"/>
        <v/>
      </c>
      <c r="EM57" s="20" t="str">
        <f t="shared" si="33"/>
        <v/>
      </c>
      <c r="EN57" s="20" t="str">
        <f t="shared" si="34"/>
        <v/>
      </c>
      <c r="EO57" s="20" t="str">
        <f t="shared" si="35"/>
        <v/>
      </c>
      <c r="EP57" s="20" t="str">
        <f t="shared" si="36"/>
        <v/>
      </c>
      <c r="EQ57" s="20" t="str">
        <f t="shared" si="37"/>
        <v/>
      </c>
      <c r="ER57" s="20" t="str">
        <f t="shared" si="38"/>
        <v/>
      </c>
      <c r="ES57" s="20" t="str">
        <f t="shared" si="39"/>
        <v/>
      </c>
      <c r="ET57" s="20" t="str">
        <f t="shared" si="40"/>
        <v/>
      </c>
      <c r="EU57" s="20" t="str">
        <f t="shared" si="41"/>
        <v/>
      </c>
      <c r="EV57" s="20" t="str">
        <f t="shared" si="42"/>
        <v/>
      </c>
      <c r="EW57" s="20" t="str">
        <f t="shared" si="43"/>
        <v/>
      </c>
      <c r="EX57" s="20" t="str">
        <f t="shared" si="44"/>
        <v/>
      </c>
      <c r="EY57" s="20" t="str">
        <f t="shared" si="45"/>
        <v/>
      </c>
      <c r="EZ57" s="20" t="str">
        <f t="shared" si="46"/>
        <v/>
      </c>
      <c r="FA57" s="20" t="str">
        <f t="shared" si="47"/>
        <v/>
      </c>
      <c r="FB57" s="20" t="str">
        <f t="shared" si="48"/>
        <v/>
      </c>
      <c r="FC57" s="20" t="str">
        <f t="shared" si="49"/>
        <v/>
      </c>
      <c r="FD57" s="20" t="str">
        <f t="shared" si="50"/>
        <v/>
      </c>
      <c r="FE57" s="20" t="str">
        <f t="shared" si="51"/>
        <v/>
      </c>
      <c r="FF57" s="20" t="str">
        <f t="shared" si="52"/>
        <v/>
      </c>
      <c r="FG57" s="20" t="str">
        <f t="shared" si="53"/>
        <v/>
      </c>
      <c r="FH57" s="20" t="str">
        <f t="shared" si="54"/>
        <v/>
      </c>
      <c r="FI57" s="20" t="str">
        <f t="shared" si="55"/>
        <v/>
      </c>
      <c r="FJ57" s="20" t="str">
        <f t="shared" si="56"/>
        <v/>
      </c>
      <c r="FK57" s="20" t="str">
        <f t="shared" si="57"/>
        <v/>
      </c>
      <c r="FL57" s="20" t="str">
        <f t="shared" si="58"/>
        <v/>
      </c>
      <c r="FM57" s="20" t="str">
        <f t="shared" si="59"/>
        <v/>
      </c>
      <c r="FN57" s="20" t="str">
        <f t="shared" si="60"/>
        <v/>
      </c>
      <c r="FO57" s="20" t="str">
        <f t="shared" si="61"/>
        <v/>
      </c>
      <c r="FP57" s="20" t="str">
        <f t="shared" si="62"/>
        <v/>
      </c>
      <c r="FQ57" s="20" t="str">
        <f t="shared" si="63"/>
        <v/>
      </c>
      <c r="FR57" s="20" t="str">
        <f t="shared" si="64"/>
        <v/>
      </c>
      <c r="FS57" s="20" t="str">
        <f t="shared" si="65"/>
        <v/>
      </c>
      <c r="FT57" s="20" t="str">
        <f t="shared" si="66"/>
        <v/>
      </c>
      <c r="FU57" s="20" t="str">
        <f t="shared" si="67"/>
        <v/>
      </c>
      <c r="FV57" s="20" t="str">
        <f t="shared" si="68"/>
        <v/>
      </c>
      <c r="FW57" s="20" t="str">
        <f t="shared" si="69"/>
        <v/>
      </c>
      <c r="FX57" s="20" t="str">
        <f t="shared" si="70"/>
        <v/>
      </c>
      <c r="FY57" s="20" t="str">
        <f t="shared" si="71"/>
        <v/>
      </c>
      <c r="FZ57" s="20" t="str">
        <f t="shared" si="72"/>
        <v/>
      </c>
      <c r="GA57" s="20" t="str">
        <f t="shared" si="73"/>
        <v/>
      </c>
      <c r="GB57" s="20" t="str">
        <f t="shared" si="74"/>
        <v/>
      </c>
      <c r="GC57" s="20" t="str">
        <f t="shared" si="75"/>
        <v/>
      </c>
      <c r="GD57" s="20" t="str">
        <f t="shared" si="76"/>
        <v/>
      </c>
      <c r="GE57" s="20" t="str">
        <f t="shared" si="77"/>
        <v/>
      </c>
      <c r="GF57" s="20" t="str">
        <f t="shared" si="78"/>
        <v/>
      </c>
      <c r="GG57" s="20" t="str">
        <f t="shared" si="79"/>
        <v/>
      </c>
      <c r="GH57" s="20" t="str">
        <f t="shared" si="80"/>
        <v/>
      </c>
      <c r="GI57" s="20" t="str">
        <f t="shared" si="81"/>
        <v/>
      </c>
      <c r="GJ57" s="20" t="str">
        <f t="shared" si="82"/>
        <v/>
      </c>
      <c r="GK57" s="20" t="str">
        <f t="shared" si="83"/>
        <v/>
      </c>
      <c r="GL57" s="20" t="str">
        <f t="shared" si="84"/>
        <v/>
      </c>
      <c r="GM57" s="20" t="str">
        <f t="shared" si="85"/>
        <v/>
      </c>
      <c r="GN57" s="20" t="str">
        <f t="shared" si="86"/>
        <v/>
      </c>
      <c r="GO57" s="20" t="str">
        <f t="shared" si="87"/>
        <v/>
      </c>
      <c r="GP57" s="20" t="str">
        <f t="shared" si="88"/>
        <v/>
      </c>
      <c r="GQ57" s="20" t="str">
        <f t="shared" si="89"/>
        <v/>
      </c>
      <c r="GR57" s="20" t="str">
        <f t="shared" si="90"/>
        <v/>
      </c>
      <c r="GS57" s="20" t="str">
        <f t="shared" si="91"/>
        <v/>
      </c>
      <c r="GT57" s="20" t="str">
        <f t="shared" si="92"/>
        <v/>
      </c>
      <c r="GU57" s="20" t="str">
        <f t="shared" si="93"/>
        <v/>
      </c>
      <c r="GV57" s="20" t="str">
        <f t="shared" si="94"/>
        <v/>
      </c>
      <c r="GW57" s="20" t="str">
        <f t="shared" si="95"/>
        <v/>
      </c>
      <c r="GX57" s="20" t="str">
        <f t="shared" si="96"/>
        <v/>
      </c>
      <c r="GY57" s="20" t="str">
        <f t="shared" si="97"/>
        <v/>
      </c>
      <c r="GZ57" s="20" t="str">
        <f t="shared" si="98"/>
        <v/>
      </c>
      <c r="HA57" s="21" t="str">
        <f t="shared" si="99"/>
        <v/>
      </c>
    </row>
    <row r="58" spans="2:209" x14ac:dyDescent="0.3">
      <c r="B58" s="6">
        <v>20913</v>
      </c>
      <c r="C58" s="13" t="s">
        <v>159</v>
      </c>
      <c r="D58" s="13">
        <v>55</v>
      </c>
      <c r="E58" s="13" t="str">
        <f t="shared" si="0"/>
        <v>N</v>
      </c>
      <c r="F58" s="20" t="str">
        <f>IFERROR('POF 08-09 | despesa (SCN124)'!F57/'POF 08-09 | despesa (SCN124)'!$DB57,"")</f>
        <v/>
      </c>
      <c r="G58" s="20" t="str">
        <f>IFERROR('POF 08-09 | despesa (SCN124)'!G57/'POF 08-09 | despesa (SCN124)'!$DB57,"")</f>
        <v/>
      </c>
      <c r="H58" s="20" t="str">
        <f>IFERROR('POF 08-09 | despesa (SCN124)'!H57/'POF 08-09 | despesa (SCN124)'!$DB57,"")</f>
        <v/>
      </c>
      <c r="I58" s="20" t="str">
        <f>IFERROR('POF 08-09 | despesa (SCN124)'!I57/'POF 08-09 | despesa (SCN124)'!$DB57,"")</f>
        <v/>
      </c>
      <c r="J58" s="20" t="str">
        <f>IFERROR('POF 08-09 | despesa (SCN124)'!J57/'POF 08-09 | despesa (SCN124)'!$DB57,"")</f>
        <v/>
      </c>
      <c r="K58" s="20" t="str">
        <f>IFERROR('POF 08-09 | despesa (SCN124)'!K57/'POF 08-09 | despesa (SCN124)'!$DB57,"")</f>
        <v/>
      </c>
      <c r="L58" s="20" t="str">
        <f>IFERROR('POF 08-09 | despesa (SCN124)'!L57/'POF 08-09 | despesa (SCN124)'!$DB57,"")</f>
        <v/>
      </c>
      <c r="M58" s="20" t="str">
        <f>IFERROR('POF 08-09 | despesa (SCN124)'!M57/'POF 08-09 | despesa (SCN124)'!$DB57,"")</f>
        <v/>
      </c>
      <c r="N58" s="20" t="str">
        <f>IFERROR('POF 08-09 | despesa (SCN124)'!N57/'POF 08-09 | despesa (SCN124)'!$DB57,"")</f>
        <v/>
      </c>
      <c r="O58" s="20" t="str">
        <f>IFERROR('POF 08-09 | despesa (SCN124)'!O57/'POF 08-09 | despesa (SCN124)'!$DB57,"")</f>
        <v/>
      </c>
      <c r="P58" s="20" t="str">
        <f>IFERROR('POF 08-09 | despesa (SCN124)'!P57/'POF 08-09 | despesa (SCN124)'!$DB57,"")</f>
        <v/>
      </c>
      <c r="Q58" s="20" t="str">
        <f>IFERROR('POF 08-09 | despesa (SCN124)'!Q57/'POF 08-09 | despesa (SCN124)'!$DB57,"")</f>
        <v/>
      </c>
      <c r="R58" s="20" t="str">
        <f>IFERROR('POF 08-09 | despesa (SCN124)'!R57/'POF 08-09 | despesa (SCN124)'!$DB57,"")</f>
        <v/>
      </c>
      <c r="S58" s="20" t="str">
        <f>IFERROR('POF 08-09 | despesa (SCN124)'!S57/'POF 08-09 | despesa (SCN124)'!$DB57,"")</f>
        <v/>
      </c>
      <c r="T58" s="20" t="str">
        <f>IFERROR('POF 08-09 | despesa (SCN124)'!T57/'POF 08-09 | despesa (SCN124)'!$DB57,"")</f>
        <v/>
      </c>
      <c r="U58" s="20" t="str">
        <f>IFERROR('POF 08-09 | despesa (SCN124)'!U57/'POF 08-09 | despesa (SCN124)'!$DB57,"")</f>
        <v/>
      </c>
      <c r="V58" s="20" t="str">
        <f>IFERROR('POF 08-09 | despesa (SCN124)'!V57/'POF 08-09 | despesa (SCN124)'!$DB57,"")</f>
        <v/>
      </c>
      <c r="W58" s="20" t="str">
        <f>IFERROR('POF 08-09 | despesa (SCN124)'!W57/'POF 08-09 | despesa (SCN124)'!$DB57,"")</f>
        <v/>
      </c>
      <c r="X58" s="20" t="str">
        <f>IFERROR('POF 08-09 | despesa (SCN124)'!X57/'POF 08-09 | despesa (SCN124)'!$DB57,"")</f>
        <v/>
      </c>
      <c r="Y58" s="20" t="str">
        <f>IFERROR('POF 08-09 | despesa (SCN124)'!Y57/'POF 08-09 | despesa (SCN124)'!$DB57,"")</f>
        <v/>
      </c>
      <c r="Z58" s="20" t="str">
        <f>IFERROR('POF 08-09 | despesa (SCN124)'!Z57/'POF 08-09 | despesa (SCN124)'!$DB57,"")</f>
        <v/>
      </c>
      <c r="AA58" s="20" t="str">
        <f>IFERROR('POF 08-09 | despesa (SCN124)'!AA57/'POF 08-09 | despesa (SCN124)'!$DB57,"")</f>
        <v/>
      </c>
      <c r="AB58" s="20" t="str">
        <f>IFERROR('POF 08-09 | despesa (SCN124)'!AB57/'POF 08-09 | despesa (SCN124)'!$DB57,"")</f>
        <v/>
      </c>
      <c r="AC58" s="20" t="str">
        <f>IFERROR('POF 08-09 | despesa (SCN124)'!AC57/'POF 08-09 | despesa (SCN124)'!$DB57,"")</f>
        <v/>
      </c>
      <c r="AD58" s="20" t="str">
        <f>IFERROR('POF 08-09 | despesa (SCN124)'!AD57/'POF 08-09 | despesa (SCN124)'!$DB57,"")</f>
        <v/>
      </c>
      <c r="AE58" s="20" t="str">
        <f>IFERROR('POF 08-09 | despesa (SCN124)'!AE57/'POF 08-09 | despesa (SCN124)'!$DB57,"")</f>
        <v/>
      </c>
      <c r="AF58" s="20" t="str">
        <f>IFERROR('POF 08-09 | despesa (SCN124)'!AF57/'POF 08-09 | despesa (SCN124)'!$DB57,"")</f>
        <v/>
      </c>
      <c r="AG58" s="20" t="str">
        <f>IFERROR('POF 08-09 | despesa (SCN124)'!AG57/'POF 08-09 | despesa (SCN124)'!$DB57,"")</f>
        <v/>
      </c>
      <c r="AH58" s="20" t="str">
        <f>IFERROR('POF 08-09 | despesa (SCN124)'!AH57/'POF 08-09 | despesa (SCN124)'!$DB57,"")</f>
        <v/>
      </c>
      <c r="AI58" s="20" t="str">
        <f>IFERROR('POF 08-09 | despesa (SCN124)'!AI57/'POF 08-09 | despesa (SCN124)'!$DB57,"")</f>
        <v/>
      </c>
      <c r="AJ58" s="20" t="str">
        <f>IFERROR('POF 08-09 | despesa (SCN124)'!AJ57/'POF 08-09 | despesa (SCN124)'!$DB57,"")</f>
        <v/>
      </c>
      <c r="AK58" s="20" t="str">
        <f>IFERROR('POF 08-09 | despesa (SCN124)'!AK57/'POF 08-09 | despesa (SCN124)'!$DB57,"")</f>
        <v/>
      </c>
      <c r="AL58" s="20" t="str">
        <f>IFERROR('POF 08-09 | despesa (SCN124)'!AL57/'POF 08-09 | despesa (SCN124)'!$DB57,"")</f>
        <v/>
      </c>
      <c r="AM58" s="20" t="str">
        <f>IFERROR('POF 08-09 | despesa (SCN124)'!AM57/'POF 08-09 | despesa (SCN124)'!$DB57,"")</f>
        <v/>
      </c>
      <c r="AN58" s="20" t="str">
        <f>IFERROR('POF 08-09 | despesa (SCN124)'!AN57/'POF 08-09 | despesa (SCN124)'!$DB57,"")</f>
        <v/>
      </c>
      <c r="AO58" s="20" t="str">
        <f>IFERROR('POF 08-09 | despesa (SCN124)'!AO57/'POF 08-09 | despesa (SCN124)'!$DB57,"")</f>
        <v/>
      </c>
      <c r="AP58" s="20" t="str">
        <f>IFERROR('POF 08-09 | despesa (SCN124)'!AP57/'POF 08-09 | despesa (SCN124)'!$DB57,"")</f>
        <v/>
      </c>
      <c r="AQ58" s="20" t="str">
        <f>IFERROR('POF 08-09 | despesa (SCN124)'!AQ57/'POF 08-09 | despesa (SCN124)'!$DB57,"")</f>
        <v/>
      </c>
      <c r="AR58" s="20" t="str">
        <f>IFERROR('POF 08-09 | despesa (SCN124)'!AR57/'POF 08-09 | despesa (SCN124)'!$DB57,"")</f>
        <v/>
      </c>
      <c r="AS58" s="20" t="str">
        <f>IFERROR('POF 08-09 | despesa (SCN124)'!AS57/'POF 08-09 | despesa (SCN124)'!$DB57,"")</f>
        <v/>
      </c>
      <c r="AT58" s="20" t="str">
        <f>IFERROR('POF 08-09 | despesa (SCN124)'!AT57/'POF 08-09 | despesa (SCN124)'!$DB57,"")</f>
        <v/>
      </c>
      <c r="AU58" s="20" t="str">
        <f>IFERROR('POF 08-09 | despesa (SCN124)'!AU57/'POF 08-09 | despesa (SCN124)'!$DB57,"")</f>
        <v/>
      </c>
      <c r="AV58" s="20" t="str">
        <f>IFERROR('POF 08-09 | despesa (SCN124)'!AV57/'POF 08-09 | despesa (SCN124)'!$DB57,"")</f>
        <v/>
      </c>
      <c r="AW58" s="20" t="str">
        <f>IFERROR('POF 08-09 | despesa (SCN124)'!AW57/'POF 08-09 | despesa (SCN124)'!$DB57,"")</f>
        <v/>
      </c>
      <c r="AX58" s="20" t="str">
        <f>IFERROR('POF 08-09 | despesa (SCN124)'!AX57/'POF 08-09 | despesa (SCN124)'!$DB57,"")</f>
        <v/>
      </c>
      <c r="AY58" s="20" t="str">
        <f>IFERROR('POF 08-09 | despesa (SCN124)'!AY57/'POF 08-09 | despesa (SCN124)'!$DB57,"")</f>
        <v/>
      </c>
      <c r="AZ58" s="20" t="str">
        <f>IFERROR('POF 08-09 | despesa (SCN124)'!AZ57/'POF 08-09 | despesa (SCN124)'!$DB57,"")</f>
        <v/>
      </c>
      <c r="BA58" s="20" t="str">
        <f>IFERROR('POF 08-09 | despesa (SCN124)'!BA57/'POF 08-09 | despesa (SCN124)'!$DB57,"")</f>
        <v/>
      </c>
      <c r="BB58" s="20" t="str">
        <f>IFERROR('POF 08-09 | despesa (SCN124)'!BB57/'POF 08-09 | despesa (SCN124)'!$DB57,"")</f>
        <v/>
      </c>
      <c r="BC58" s="20" t="str">
        <f>IFERROR('POF 08-09 | despesa (SCN124)'!BC57/'POF 08-09 | despesa (SCN124)'!$DB57,"")</f>
        <v/>
      </c>
      <c r="BD58" s="20" t="str">
        <f>IFERROR('POF 08-09 | despesa (SCN124)'!BD57/'POF 08-09 | despesa (SCN124)'!$DB57,"")</f>
        <v/>
      </c>
      <c r="BE58" s="20" t="str">
        <f>IFERROR('POF 08-09 | despesa (SCN124)'!BE57/'POF 08-09 | despesa (SCN124)'!$DB57,"")</f>
        <v/>
      </c>
      <c r="BF58" s="20" t="str">
        <f>IFERROR('POF 08-09 | despesa (SCN124)'!BF57/'POF 08-09 | despesa (SCN124)'!$DB57,"")</f>
        <v/>
      </c>
      <c r="BG58" s="20" t="str">
        <f>IFERROR('POF 08-09 | despesa (SCN124)'!BG57/'POF 08-09 | despesa (SCN124)'!$DB57,"")</f>
        <v/>
      </c>
      <c r="BH58" s="20" t="str">
        <f>IFERROR('POF 08-09 | despesa (SCN124)'!BH57/'POF 08-09 | despesa (SCN124)'!$DB57,"")</f>
        <v/>
      </c>
      <c r="BI58" s="20" t="str">
        <f>IFERROR('POF 08-09 | despesa (SCN124)'!BI57/'POF 08-09 | despesa (SCN124)'!$DB57,"")</f>
        <v/>
      </c>
      <c r="BJ58" s="20" t="str">
        <f>IFERROR('POF 08-09 | despesa (SCN124)'!BJ57/'POF 08-09 | despesa (SCN124)'!$DB57,"")</f>
        <v/>
      </c>
      <c r="BK58" s="20" t="str">
        <f>IFERROR('POF 08-09 | despesa (SCN124)'!BK57/'POF 08-09 | despesa (SCN124)'!$DB57,"")</f>
        <v/>
      </c>
      <c r="BL58" s="20" t="str">
        <f>IFERROR('POF 08-09 | despesa (SCN124)'!BL57/'POF 08-09 | despesa (SCN124)'!$DB57,"")</f>
        <v/>
      </c>
      <c r="BM58" s="20" t="str">
        <f>IFERROR('POF 08-09 | despesa (SCN124)'!BM57/'POF 08-09 | despesa (SCN124)'!$DB57,"")</f>
        <v/>
      </c>
      <c r="BN58" s="20" t="str">
        <f>IFERROR('POF 08-09 | despesa (SCN124)'!BN57/'POF 08-09 | despesa (SCN124)'!$DB57,"")</f>
        <v/>
      </c>
      <c r="BO58" s="20" t="str">
        <f>IFERROR('POF 08-09 | despesa (SCN124)'!BO57/'POF 08-09 | despesa (SCN124)'!$DB57,"")</f>
        <v/>
      </c>
      <c r="BP58" s="20" t="str">
        <f>IFERROR('POF 08-09 | despesa (SCN124)'!BP57/'POF 08-09 | despesa (SCN124)'!$DB57,"")</f>
        <v/>
      </c>
      <c r="BQ58" s="20" t="str">
        <f>IFERROR('POF 08-09 | despesa (SCN124)'!BQ57/'POF 08-09 | despesa (SCN124)'!$DB57,"")</f>
        <v/>
      </c>
      <c r="BR58" s="20" t="str">
        <f>IFERROR('POF 08-09 | despesa (SCN124)'!BR57/'POF 08-09 | despesa (SCN124)'!$DB57,"")</f>
        <v/>
      </c>
      <c r="BS58" s="20" t="str">
        <f>IFERROR('POF 08-09 | despesa (SCN124)'!BS57/'POF 08-09 | despesa (SCN124)'!$DB57,"")</f>
        <v/>
      </c>
      <c r="BT58" s="20" t="str">
        <f>IFERROR('POF 08-09 | despesa (SCN124)'!BT57/'POF 08-09 | despesa (SCN124)'!$DB57,"")</f>
        <v/>
      </c>
      <c r="BU58" s="20" t="str">
        <f>IFERROR('POF 08-09 | despesa (SCN124)'!BU57/'POF 08-09 | despesa (SCN124)'!$DB57,"")</f>
        <v/>
      </c>
      <c r="BV58" s="20" t="str">
        <f>IFERROR('POF 08-09 | despesa (SCN124)'!BV57/'POF 08-09 | despesa (SCN124)'!$DB57,"")</f>
        <v/>
      </c>
      <c r="BW58" s="20" t="str">
        <f>IFERROR('POF 08-09 | despesa (SCN124)'!BW57/'POF 08-09 | despesa (SCN124)'!$DB57,"")</f>
        <v/>
      </c>
      <c r="BX58" s="20" t="str">
        <f>IFERROR('POF 08-09 | despesa (SCN124)'!BX57/'POF 08-09 | despesa (SCN124)'!$DB57,"")</f>
        <v/>
      </c>
      <c r="BY58" s="20" t="str">
        <f>IFERROR('POF 08-09 | despesa (SCN124)'!BY57/'POF 08-09 | despesa (SCN124)'!$DB57,"")</f>
        <v/>
      </c>
      <c r="BZ58" s="20" t="str">
        <f>IFERROR('POF 08-09 | despesa (SCN124)'!BZ57/'POF 08-09 | despesa (SCN124)'!$DB57,"")</f>
        <v/>
      </c>
      <c r="CA58" s="20" t="str">
        <f>IFERROR('POF 08-09 | despesa (SCN124)'!CA57/'POF 08-09 | despesa (SCN124)'!$DB57,"")</f>
        <v/>
      </c>
      <c r="CB58" s="20" t="str">
        <f>IFERROR('POF 08-09 | despesa (SCN124)'!CB57/'POF 08-09 | despesa (SCN124)'!$DB57,"")</f>
        <v/>
      </c>
      <c r="CC58" s="20" t="str">
        <f>IFERROR('POF 08-09 | despesa (SCN124)'!CC57/'POF 08-09 | despesa (SCN124)'!$DB57,"")</f>
        <v/>
      </c>
      <c r="CD58" s="20" t="str">
        <f>IFERROR('POF 08-09 | despesa (SCN124)'!CD57/'POF 08-09 | despesa (SCN124)'!$DB57,"")</f>
        <v/>
      </c>
      <c r="CE58" s="20" t="str">
        <f>IFERROR('POF 08-09 | despesa (SCN124)'!CE57/'POF 08-09 | despesa (SCN124)'!$DB57,"")</f>
        <v/>
      </c>
      <c r="CF58" s="20" t="str">
        <f>IFERROR('POF 08-09 | despesa (SCN124)'!CF57/'POF 08-09 | despesa (SCN124)'!$DB57,"")</f>
        <v/>
      </c>
      <c r="CG58" s="20" t="str">
        <f>IFERROR('POF 08-09 | despesa (SCN124)'!CG57/'POF 08-09 | despesa (SCN124)'!$DB57,"")</f>
        <v/>
      </c>
      <c r="CH58" s="20" t="str">
        <f>IFERROR('POF 08-09 | despesa (SCN124)'!CH57/'POF 08-09 | despesa (SCN124)'!$DB57,"")</f>
        <v/>
      </c>
      <c r="CI58" s="20" t="str">
        <f>IFERROR('POF 08-09 | despesa (SCN124)'!CI57/'POF 08-09 | despesa (SCN124)'!$DB57,"")</f>
        <v/>
      </c>
      <c r="CJ58" s="20" t="str">
        <f>IFERROR('POF 08-09 | despesa (SCN124)'!CJ57/'POF 08-09 | despesa (SCN124)'!$DB57,"")</f>
        <v/>
      </c>
      <c r="CK58" s="20" t="str">
        <f>IFERROR('POF 08-09 | despesa (SCN124)'!CK57/'POF 08-09 | despesa (SCN124)'!$DB57,"")</f>
        <v/>
      </c>
      <c r="CL58" s="20" t="str">
        <f>IFERROR('POF 08-09 | despesa (SCN124)'!CL57/'POF 08-09 | despesa (SCN124)'!$DB57,"")</f>
        <v/>
      </c>
      <c r="CM58" s="20" t="str">
        <f>IFERROR('POF 08-09 | despesa (SCN124)'!CM57/'POF 08-09 | despesa (SCN124)'!$DB57,"")</f>
        <v/>
      </c>
      <c r="CN58" s="20" t="str">
        <f>IFERROR('POF 08-09 | despesa (SCN124)'!CN57/'POF 08-09 | despesa (SCN124)'!$DB57,"")</f>
        <v/>
      </c>
      <c r="CO58" s="20" t="str">
        <f>IFERROR('POF 08-09 | despesa (SCN124)'!CO57/'POF 08-09 | despesa (SCN124)'!$DB57,"")</f>
        <v/>
      </c>
      <c r="CP58" s="20" t="str">
        <f>IFERROR('POF 08-09 | despesa (SCN124)'!CP57/'POF 08-09 | despesa (SCN124)'!$DB57,"")</f>
        <v/>
      </c>
      <c r="CQ58" s="20" t="str">
        <f>IFERROR('POF 08-09 | despesa (SCN124)'!CQ57/'POF 08-09 | despesa (SCN124)'!$DB57,"")</f>
        <v/>
      </c>
      <c r="CR58" s="20" t="str">
        <f>IFERROR('POF 08-09 | despesa (SCN124)'!CR57/'POF 08-09 | despesa (SCN124)'!$DB57,"")</f>
        <v/>
      </c>
      <c r="CS58" s="20" t="str">
        <f>IFERROR('POF 08-09 | despesa (SCN124)'!CS57/'POF 08-09 | despesa (SCN124)'!$DB57,"")</f>
        <v/>
      </c>
      <c r="CT58" s="20" t="str">
        <f>IFERROR('POF 08-09 | despesa (SCN124)'!CT57/'POF 08-09 | despesa (SCN124)'!$DB57,"")</f>
        <v/>
      </c>
      <c r="CU58" s="20" t="str">
        <f>IFERROR('POF 08-09 | despesa (SCN124)'!CU57/'POF 08-09 | despesa (SCN124)'!$DB57,"")</f>
        <v/>
      </c>
      <c r="CV58" s="20" t="str">
        <f>IFERROR('POF 08-09 | despesa (SCN124)'!CV57/'POF 08-09 | despesa (SCN124)'!$DB57,"")</f>
        <v/>
      </c>
      <c r="CW58" s="20" t="str">
        <f>IFERROR('POF 08-09 | despesa (SCN124)'!CW57/'POF 08-09 | despesa (SCN124)'!$DB57,"")</f>
        <v/>
      </c>
      <c r="CX58" s="20" t="str">
        <f>IFERROR('POF 08-09 | despesa (SCN124)'!CX57/'POF 08-09 | despesa (SCN124)'!$DB57,"")</f>
        <v/>
      </c>
      <c r="CY58" s="20" t="str">
        <f>IFERROR('POF 08-09 | despesa (SCN124)'!CY57/'POF 08-09 | despesa (SCN124)'!$DB57,"")</f>
        <v/>
      </c>
      <c r="CZ58" s="20" t="str">
        <f>IFERROR('POF 08-09 | despesa (SCN124)'!CZ57/'POF 08-09 | despesa (SCN124)'!$DB57,"")</f>
        <v/>
      </c>
      <c r="DA58" s="20" t="str">
        <f>IFERROR('POF 08-09 | despesa (SCN124)'!DA57/'POF 08-09 | despesa (SCN124)'!$DB57,"")</f>
        <v/>
      </c>
      <c r="DB58" s="21" t="str">
        <f>IFERROR('POF 08-09 | despesa (SCN124)'!DB57/'POF 08-09 | despesa (SCN124)'!$DB57,"")</f>
        <v/>
      </c>
      <c r="DD58" s="26">
        <v>0</v>
      </c>
      <c r="DF58" s="34" t="str">
        <f t="shared" si="100"/>
        <v/>
      </c>
      <c r="DG58" s="20" t="str">
        <f t="shared" si="1"/>
        <v/>
      </c>
      <c r="DH58" s="20" t="str">
        <f t="shared" si="2"/>
        <v/>
      </c>
      <c r="DI58" s="20" t="str">
        <f t="shared" si="3"/>
        <v/>
      </c>
      <c r="DJ58" s="20" t="str">
        <f t="shared" si="4"/>
        <v/>
      </c>
      <c r="DK58" s="20" t="str">
        <f t="shared" si="5"/>
        <v/>
      </c>
      <c r="DL58" s="20" t="str">
        <f t="shared" si="6"/>
        <v/>
      </c>
      <c r="DM58" s="20" t="str">
        <f t="shared" si="7"/>
        <v/>
      </c>
      <c r="DN58" s="20" t="str">
        <f t="shared" si="8"/>
        <v/>
      </c>
      <c r="DO58" s="20" t="str">
        <f t="shared" si="9"/>
        <v/>
      </c>
      <c r="DP58" s="20" t="str">
        <f t="shared" si="10"/>
        <v/>
      </c>
      <c r="DQ58" s="20" t="str">
        <f t="shared" si="11"/>
        <v/>
      </c>
      <c r="DR58" s="20" t="str">
        <f t="shared" si="12"/>
        <v/>
      </c>
      <c r="DS58" s="20" t="str">
        <f t="shared" si="13"/>
        <v/>
      </c>
      <c r="DT58" s="20" t="str">
        <f t="shared" si="14"/>
        <v/>
      </c>
      <c r="DU58" s="20" t="str">
        <f t="shared" si="15"/>
        <v/>
      </c>
      <c r="DV58" s="20" t="str">
        <f t="shared" si="16"/>
        <v/>
      </c>
      <c r="DW58" s="20" t="str">
        <f t="shared" si="17"/>
        <v/>
      </c>
      <c r="DX58" s="20" t="str">
        <f t="shared" si="18"/>
        <v/>
      </c>
      <c r="DY58" s="20" t="str">
        <f t="shared" si="19"/>
        <v/>
      </c>
      <c r="DZ58" s="20" t="str">
        <f t="shared" si="20"/>
        <v/>
      </c>
      <c r="EA58" s="20" t="str">
        <f t="shared" si="21"/>
        <v/>
      </c>
      <c r="EB58" s="20" t="str">
        <f t="shared" si="22"/>
        <v/>
      </c>
      <c r="EC58" s="20" t="str">
        <f t="shared" si="23"/>
        <v/>
      </c>
      <c r="ED58" s="20" t="str">
        <f t="shared" si="24"/>
        <v/>
      </c>
      <c r="EE58" s="20" t="str">
        <f t="shared" si="25"/>
        <v/>
      </c>
      <c r="EF58" s="20" t="str">
        <f t="shared" si="26"/>
        <v/>
      </c>
      <c r="EG58" s="20" t="str">
        <f t="shared" si="27"/>
        <v/>
      </c>
      <c r="EH58" s="20" t="str">
        <f t="shared" si="28"/>
        <v/>
      </c>
      <c r="EI58" s="20" t="str">
        <f t="shared" si="29"/>
        <v/>
      </c>
      <c r="EJ58" s="20" t="str">
        <f t="shared" si="30"/>
        <v/>
      </c>
      <c r="EK58" s="20" t="str">
        <f t="shared" si="31"/>
        <v/>
      </c>
      <c r="EL58" s="20" t="str">
        <f t="shared" si="32"/>
        <v/>
      </c>
      <c r="EM58" s="20" t="str">
        <f t="shared" si="33"/>
        <v/>
      </c>
      <c r="EN58" s="20" t="str">
        <f t="shared" si="34"/>
        <v/>
      </c>
      <c r="EO58" s="20" t="str">
        <f t="shared" si="35"/>
        <v/>
      </c>
      <c r="EP58" s="20" t="str">
        <f t="shared" si="36"/>
        <v/>
      </c>
      <c r="EQ58" s="20" t="str">
        <f t="shared" si="37"/>
        <v/>
      </c>
      <c r="ER58" s="20" t="str">
        <f t="shared" si="38"/>
        <v/>
      </c>
      <c r="ES58" s="20" t="str">
        <f t="shared" si="39"/>
        <v/>
      </c>
      <c r="ET58" s="20" t="str">
        <f t="shared" si="40"/>
        <v/>
      </c>
      <c r="EU58" s="20" t="str">
        <f t="shared" si="41"/>
        <v/>
      </c>
      <c r="EV58" s="20" t="str">
        <f t="shared" si="42"/>
        <v/>
      </c>
      <c r="EW58" s="20" t="str">
        <f t="shared" si="43"/>
        <v/>
      </c>
      <c r="EX58" s="20" t="str">
        <f t="shared" si="44"/>
        <v/>
      </c>
      <c r="EY58" s="20" t="str">
        <f t="shared" si="45"/>
        <v/>
      </c>
      <c r="EZ58" s="20" t="str">
        <f t="shared" si="46"/>
        <v/>
      </c>
      <c r="FA58" s="20" t="str">
        <f t="shared" si="47"/>
        <v/>
      </c>
      <c r="FB58" s="20" t="str">
        <f t="shared" si="48"/>
        <v/>
      </c>
      <c r="FC58" s="20" t="str">
        <f t="shared" si="49"/>
        <v/>
      </c>
      <c r="FD58" s="20" t="str">
        <f t="shared" si="50"/>
        <v/>
      </c>
      <c r="FE58" s="20" t="str">
        <f t="shared" si="51"/>
        <v/>
      </c>
      <c r="FF58" s="20" t="str">
        <f t="shared" si="52"/>
        <v/>
      </c>
      <c r="FG58" s="20" t="str">
        <f t="shared" si="53"/>
        <v/>
      </c>
      <c r="FH58" s="20" t="str">
        <f t="shared" si="54"/>
        <v/>
      </c>
      <c r="FI58" s="20" t="str">
        <f t="shared" si="55"/>
        <v/>
      </c>
      <c r="FJ58" s="20" t="str">
        <f t="shared" si="56"/>
        <v/>
      </c>
      <c r="FK58" s="20" t="str">
        <f t="shared" si="57"/>
        <v/>
      </c>
      <c r="FL58" s="20" t="str">
        <f t="shared" si="58"/>
        <v/>
      </c>
      <c r="FM58" s="20" t="str">
        <f t="shared" si="59"/>
        <v/>
      </c>
      <c r="FN58" s="20" t="str">
        <f t="shared" si="60"/>
        <v/>
      </c>
      <c r="FO58" s="20" t="str">
        <f t="shared" si="61"/>
        <v/>
      </c>
      <c r="FP58" s="20" t="str">
        <f t="shared" si="62"/>
        <v/>
      </c>
      <c r="FQ58" s="20" t="str">
        <f t="shared" si="63"/>
        <v/>
      </c>
      <c r="FR58" s="20" t="str">
        <f t="shared" si="64"/>
        <v/>
      </c>
      <c r="FS58" s="20" t="str">
        <f t="shared" si="65"/>
        <v/>
      </c>
      <c r="FT58" s="20" t="str">
        <f t="shared" si="66"/>
        <v/>
      </c>
      <c r="FU58" s="20" t="str">
        <f t="shared" si="67"/>
        <v/>
      </c>
      <c r="FV58" s="20" t="str">
        <f t="shared" si="68"/>
        <v/>
      </c>
      <c r="FW58" s="20" t="str">
        <f t="shared" si="69"/>
        <v/>
      </c>
      <c r="FX58" s="20" t="str">
        <f t="shared" si="70"/>
        <v/>
      </c>
      <c r="FY58" s="20" t="str">
        <f t="shared" si="71"/>
        <v/>
      </c>
      <c r="FZ58" s="20" t="str">
        <f t="shared" si="72"/>
        <v/>
      </c>
      <c r="GA58" s="20" t="str">
        <f t="shared" si="73"/>
        <v/>
      </c>
      <c r="GB58" s="20" t="str">
        <f t="shared" si="74"/>
        <v/>
      </c>
      <c r="GC58" s="20" t="str">
        <f t="shared" si="75"/>
        <v/>
      </c>
      <c r="GD58" s="20" t="str">
        <f t="shared" si="76"/>
        <v/>
      </c>
      <c r="GE58" s="20" t="str">
        <f t="shared" si="77"/>
        <v/>
      </c>
      <c r="GF58" s="20" t="str">
        <f t="shared" si="78"/>
        <v/>
      </c>
      <c r="GG58" s="20" t="str">
        <f t="shared" si="79"/>
        <v/>
      </c>
      <c r="GH58" s="20" t="str">
        <f t="shared" si="80"/>
        <v/>
      </c>
      <c r="GI58" s="20" t="str">
        <f t="shared" si="81"/>
        <v/>
      </c>
      <c r="GJ58" s="20" t="str">
        <f t="shared" si="82"/>
        <v/>
      </c>
      <c r="GK58" s="20" t="str">
        <f t="shared" si="83"/>
        <v/>
      </c>
      <c r="GL58" s="20" t="str">
        <f t="shared" si="84"/>
        <v/>
      </c>
      <c r="GM58" s="20" t="str">
        <f t="shared" si="85"/>
        <v/>
      </c>
      <c r="GN58" s="20" t="str">
        <f t="shared" si="86"/>
        <v/>
      </c>
      <c r="GO58" s="20" t="str">
        <f t="shared" si="87"/>
        <v/>
      </c>
      <c r="GP58" s="20" t="str">
        <f t="shared" si="88"/>
        <v/>
      </c>
      <c r="GQ58" s="20" t="str">
        <f t="shared" si="89"/>
        <v/>
      </c>
      <c r="GR58" s="20" t="str">
        <f t="shared" si="90"/>
        <v/>
      </c>
      <c r="GS58" s="20" t="str">
        <f t="shared" si="91"/>
        <v/>
      </c>
      <c r="GT58" s="20" t="str">
        <f t="shared" si="92"/>
        <v/>
      </c>
      <c r="GU58" s="20" t="str">
        <f t="shared" si="93"/>
        <v/>
      </c>
      <c r="GV58" s="20" t="str">
        <f t="shared" si="94"/>
        <v/>
      </c>
      <c r="GW58" s="20" t="str">
        <f t="shared" si="95"/>
        <v/>
      </c>
      <c r="GX58" s="20" t="str">
        <f t="shared" si="96"/>
        <v/>
      </c>
      <c r="GY58" s="20" t="str">
        <f t="shared" si="97"/>
        <v/>
      </c>
      <c r="GZ58" s="20" t="str">
        <f t="shared" si="98"/>
        <v/>
      </c>
      <c r="HA58" s="21" t="str">
        <f t="shared" si="99"/>
        <v/>
      </c>
    </row>
    <row r="59" spans="2:209" x14ac:dyDescent="0.3">
      <c r="B59" s="6">
        <v>20914</v>
      </c>
      <c r="C59" s="13" t="s">
        <v>160</v>
      </c>
      <c r="D59" s="13">
        <v>56</v>
      </c>
      <c r="E59" s="13" t="str">
        <f t="shared" si="0"/>
        <v>N</v>
      </c>
      <c r="F59" s="20" t="str">
        <f>IFERROR('POF 08-09 | despesa (SCN124)'!F58/'POF 08-09 | despesa (SCN124)'!$DB58,"")</f>
        <v/>
      </c>
      <c r="G59" s="20" t="str">
        <f>IFERROR('POF 08-09 | despesa (SCN124)'!G58/'POF 08-09 | despesa (SCN124)'!$DB58,"")</f>
        <v/>
      </c>
      <c r="H59" s="20" t="str">
        <f>IFERROR('POF 08-09 | despesa (SCN124)'!H58/'POF 08-09 | despesa (SCN124)'!$DB58,"")</f>
        <v/>
      </c>
      <c r="I59" s="20" t="str">
        <f>IFERROR('POF 08-09 | despesa (SCN124)'!I58/'POF 08-09 | despesa (SCN124)'!$DB58,"")</f>
        <v/>
      </c>
      <c r="J59" s="20" t="str">
        <f>IFERROR('POF 08-09 | despesa (SCN124)'!J58/'POF 08-09 | despesa (SCN124)'!$DB58,"")</f>
        <v/>
      </c>
      <c r="K59" s="20" t="str">
        <f>IFERROR('POF 08-09 | despesa (SCN124)'!K58/'POF 08-09 | despesa (SCN124)'!$DB58,"")</f>
        <v/>
      </c>
      <c r="L59" s="20" t="str">
        <f>IFERROR('POF 08-09 | despesa (SCN124)'!L58/'POF 08-09 | despesa (SCN124)'!$DB58,"")</f>
        <v/>
      </c>
      <c r="M59" s="20" t="str">
        <f>IFERROR('POF 08-09 | despesa (SCN124)'!M58/'POF 08-09 | despesa (SCN124)'!$DB58,"")</f>
        <v/>
      </c>
      <c r="N59" s="20" t="str">
        <f>IFERROR('POF 08-09 | despesa (SCN124)'!N58/'POF 08-09 | despesa (SCN124)'!$DB58,"")</f>
        <v/>
      </c>
      <c r="O59" s="20" t="str">
        <f>IFERROR('POF 08-09 | despesa (SCN124)'!O58/'POF 08-09 | despesa (SCN124)'!$DB58,"")</f>
        <v/>
      </c>
      <c r="P59" s="20" t="str">
        <f>IFERROR('POF 08-09 | despesa (SCN124)'!P58/'POF 08-09 | despesa (SCN124)'!$DB58,"")</f>
        <v/>
      </c>
      <c r="Q59" s="20" t="str">
        <f>IFERROR('POF 08-09 | despesa (SCN124)'!Q58/'POF 08-09 | despesa (SCN124)'!$DB58,"")</f>
        <v/>
      </c>
      <c r="R59" s="20" t="str">
        <f>IFERROR('POF 08-09 | despesa (SCN124)'!R58/'POF 08-09 | despesa (SCN124)'!$DB58,"")</f>
        <v/>
      </c>
      <c r="S59" s="20" t="str">
        <f>IFERROR('POF 08-09 | despesa (SCN124)'!S58/'POF 08-09 | despesa (SCN124)'!$DB58,"")</f>
        <v/>
      </c>
      <c r="T59" s="20" t="str">
        <f>IFERROR('POF 08-09 | despesa (SCN124)'!T58/'POF 08-09 | despesa (SCN124)'!$DB58,"")</f>
        <v/>
      </c>
      <c r="U59" s="20" t="str">
        <f>IFERROR('POF 08-09 | despesa (SCN124)'!U58/'POF 08-09 | despesa (SCN124)'!$DB58,"")</f>
        <v/>
      </c>
      <c r="V59" s="20" t="str">
        <f>IFERROR('POF 08-09 | despesa (SCN124)'!V58/'POF 08-09 | despesa (SCN124)'!$DB58,"")</f>
        <v/>
      </c>
      <c r="W59" s="20" t="str">
        <f>IFERROR('POF 08-09 | despesa (SCN124)'!W58/'POF 08-09 | despesa (SCN124)'!$DB58,"")</f>
        <v/>
      </c>
      <c r="X59" s="20" t="str">
        <f>IFERROR('POF 08-09 | despesa (SCN124)'!X58/'POF 08-09 | despesa (SCN124)'!$DB58,"")</f>
        <v/>
      </c>
      <c r="Y59" s="20" t="str">
        <f>IFERROR('POF 08-09 | despesa (SCN124)'!Y58/'POF 08-09 | despesa (SCN124)'!$DB58,"")</f>
        <v/>
      </c>
      <c r="Z59" s="20" t="str">
        <f>IFERROR('POF 08-09 | despesa (SCN124)'!Z58/'POF 08-09 | despesa (SCN124)'!$DB58,"")</f>
        <v/>
      </c>
      <c r="AA59" s="20" t="str">
        <f>IFERROR('POF 08-09 | despesa (SCN124)'!AA58/'POF 08-09 | despesa (SCN124)'!$DB58,"")</f>
        <v/>
      </c>
      <c r="AB59" s="20" t="str">
        <f>IFERROR('POF 08-09 | despesa (SCN124)'!AB58/'POF 08-09 | despesa (SCN124)'!$DB58,"")</f>
        <v/>
      </c>
      <c r="AC59" s="20" t="str">
        <f>IFERROR('POF 08-09 | despesa (SCN124)'!AC58/'POF 08-09 | despesa (SCN124)'!$DB58,"")</f>
        <v/>
      </c>
      <c r="AD59" s="20" t="str">
        <f>IFERROR('POF 08-09 | despesa (SCN124)'!AD58/'POF 08-09 | despesa (SCN124)'!$DB58,"")</f>
        <v/>
      </c>
      <c r="AE59" s="20" t="str">
        <f>IFERROR('POF 08-09 | despesa (SCN124)'!AE58/'POF 08-09 | despesa (SCN124)'!$DB58,"")</f>
        <v/>
      </c>
      <c r="AF59" s="20" t="str">
        <f>IFERROR('POF 08-09 | despesa (SCN124)'!AF58/'POF 08-09 | despesa (SCN124)'!$DB58,"")</f>
        <v/>
      </c>
      <c r="AG59" s="20" t="str">
        <f>IFERROR('POF 08-09 | despesa (SCN124)'!AG58/'POF 08-09 | despesa (SCN124)'!$DB58,"")</f>
        <v/>
      </c>
      <c r="AH59" s="20" t="str">
        <f>IFERROR('POF 08-09 | despesa (SCN124)'!AH58/'POF 08-09 | despesa (SCN124)'!$DB58,"")</f>
        <v/>
      </c>
      <c r="AI59" s="20" t="str">
        <f>IFERROR('POF 08-09 | despesa (SCN124)'!AI58/'POF 08-09 | despesa (SCN124)'!$DB58,"")</f>
        <v/>
      </c>
      <c r="AJ59" s="20" t="str">
        <f>IFERROR('POF 08-09 | despesa (SCN124)'!AJ58/'POF 08-09 | despesa (SCN124)'!$DB58,"")</f>
        <v/>
      </c>
      <c r="AK59" s="20" t="str">
        <f>IFERROR('POF 08-09 | despesa (SCN124)'!AK58/'POF 08-09 | despesa (SCN124)'!$DB58,"")</f>
        <v/>
      </c>
      <c r="AL59" s="20" t="str">
        <f>IFERROR('POF 08-09 | despesa (SCN124)'!AL58/'POF 08-09 | despesa (SCN124)'!$DB58,"")</f>
        <v/>
      </c>
      <c r="AM59" s="20" t="str">
        <f>IFERROR('POF 08-09 | despesa (SCN124)'!AM58/'POF 08-09 | despesa (SCN124)'!$DB58,"")</f>
        <v/>
      </c>
      <c r="AN59" s="20" t="str">
        <f>IFERROR('POF 08-09 | despesa (SCN124)'!AN58/'POF 08-09 | despesa (SCN124)'!$DB58,"")</f>
        <v/>
      </c>
      <c r="AO59" s="20" t="str">
        <f>IFERROR('POF 08-09 | despesa (SCN124)'!AO58/'POF 08-09 | despesa (SCN124)'!$DB58,"")</f>
        <v/>
      </c>
      <c r="AP59" s="20" t="str">
        <f>IFERROR('POF 08-09 | despesa (SCN124)'!AP58/'POF 08-09 | despesa (SCN124)'!$DB58,"")</f>
        <v/>
      </c>
      <c r="AQ59" s="20" t="str">
        <f>IFERROR('POF 08-09 | despesa (SCN124)'!AQ58/'POF 08-09 | despesa (SCN124)'!$DB58,"")</f>
        <v/>
      </c>
      <c r="AR59" s="20" t="str">
        <f>IFERROR('POF 08-09 | despesa (SCN124)'!AR58/'POF 08-09 | despesa (SCN124)'!$DB58,"")</f>
        <v/>
      </c>
      <c r="AS59" s="20" t="str">
        <f>IFERROR('POF 08-09 | despesa (SCN124)'!AS58/'POF 08-09 | despesa (SCN124)'!$DB58,"")</f>
        <v/>
      </c>
      <c r="AT59" s="20" t="str">
        <f>IFERROR('POF 08-09 | despesa (SCN124)'!AT58/'POF 08-09 | despesa (SCN124)'!$DB58,"")</f>
        <v/>
      </c>
      <c r="AU59" s="20" t="str">
        <f>IFERROR('POF 08-09 | despesa (SCN124)'!AU58/'POF 08-09 | despesa (SCN124)'!$DB58,"")</f>
        <v/>
      </c>
      <c r="AV59" s="20" t="str">
        <f>IFERROR('POF 08-09 | despesa (SCN124)'!AV58/'POF 08-09 | despesa (SCN124)'!$DB58,"")</f>
        <v/>
      </c>
      <c r="AW59" s="20" t="str">
        <f>IFERROR('POF 08-09 | despesa (SCN124)'!AW58/'POF 08-09 | despesa (SCN124)'!$DB58,"")</f>
        <v/>
      </c>
      <c r="AX59" s="20" t="str">
        <f>IFERROR('POF 08-09 | despesa (SCN124)'!AX58/'POF 08-09 | despesa (SCN124)'!$DB58,"")</f>
        <v/>
      </c>
      <c r="AY59" s="20" t="str">
        <f>IFERROR('POF 08-09 | despesa (SCN124)'!AY58/'POF 08-09 | despesa (SCN124)'!$DB58,"")</f>
        <v/>
      </c>
      <c r="AZ59" s="20" t="str">
        <f>IFERROR('POF 08-09 | despesa (SCN124)'!AZ58/'POF 08-09 | despesa (SCN124)'!$DB58,"")</f>
        <v/>
      </c>
      <c r="BA59" s="20" t="str">
        <f>IFERROR('POF 08-09 | despesa (SCN124)'!BA58/'POF 08-09 | despesa (SCN124)'!$DB58,"")</f>
        <v/>
      </c>
      <c r="BB59" s="20" t="str">
        <f>IFERROR('POF 08-09 | despesa (SCN124)'!BB58/'POF 08-09 | despesa (SCN124)'!$DB58,"")</f>
        <v/>
      </c>
      <c r="BC59" s="20" t="str">
        <f>IFERROR('POF 08-09 | despesa (SCN124)'!BC58/'POF 08-09 | despesa (SCN124)'!$DB58,"")</f>
        <v/>
      </c>
      <c r="BD59" s="20" t="str">
        <f>IFERROR('POF 08-09 | despesa (SCN124)'!BD58/'POF 08-09 | despesa (SCN124)'!$DB58,"")</f>
        <v/>
      </c>
      <c r="BE59" s="20" t="str">
        <f>IFERROR('POF 08-09 | despesa (SCN124)'!BE58/'POF 08-09 | despesa (SCN124)'!$DB58,"")</f>
        <v/>
      </c>
      <c r="BF59" s="20" t="str">
        <f>IFERROR('POF 08-09 | despesa (SCN124)'!BF58/'POF 08-09 | despesa (SCN124)'!$DB58,"")</f>
        <v/>
      </c>
      <c r="BG59" s="20" t="str">
        <f>IFERROR('POF 08-09 | despesa (SCN124)'!BG58/'POF 08-09 | despesa (SCN124)'!$DB58,"")</f>
        <v/>
      </c>
      <c r="BH59" s="20" t="str">
        <f>IFERROR('POF 08-09 | despesa (SCN124)'!BH58/'POF 08-09 | despesa (SCN124)'!$DB58,"")</f>
        <v/>
      </c>
      <c r="BI59" s="20" t="str">
        <f>IFERROR('POF 08-09 | despesa (SCN124)'!BI58/'POF 08-09 | despesa (SCN124)'!$DB58,"")</f>
        <v/>
      </c>
      <c r="BJ59" s="20" t="str">
        <f>IFERROR('POF 08-09 | despesa (SCN124)'!BJ58/'POF 08-09 | despesa (SCN124)'!$DB58,"")</f>
        <v/>
      </c>
      <c r="BK59" s="20" t="str">
        <f>IFERROR('POF 08-09 | despesa (SCN124)'!BK58/'POF 08-09 | despesa (SCN124)'!$DB58,"")</f>
        <v/>
      </c>
      <c r="BL59" s="20" t="str">
        <f>IFERROR('POF 08-09 | despesa (SCN124)'!BL58/'POF 08-09 | despesa (SCN124)'!$DB58,"")</f>
        <v/>
      </c>
      <c r="BM59" s="20" t="str">
        <f>IFERROR('POF 08-09 | despesa (SCN124)'!BM58/'POF 08-09 | despesa (SCN124)'!$DB58,"")</f>
        <v/>
      </c>
      <c r="BN59" s="20" t="str">
        <f>IFERROR('POF 08-09 | despesa (SCN124)'!BN58/'POF 08-09 | despesa (SCN124)'!$DB58,"")</f>
        <v/>
      </c>
      <c r="BO59" s="20" t="str">
        <f>IFERROR('POF 08-09 | despesa (SCN124)'!BO58/'POF 08-09 | despesa (SCN124)'!$DB58,"")</f>
        <v/>
      </c>
      <c r="BP59" s="20" t="str">
        <f>IFERROR('POF 08-09 | despesa (SCN124)'!BP58/'POF 08-09 | despesa (SCN124)'!$DB58,"")</f>
        <v/>
      </c>
      <c r="BQ59" s="20" t="str">
        <f>IFERROR('POF 08-09 | despesa (SCN124)'!BQ58/'POF 08-09 | despesa (SCN124)'!$DB58,"")</f>
        <v/>
      </c>
      <c r="BR59" s="20" t="str">
        <f>IFERROR('POF 08-09 | despesa (SCN124)'!BR58/'POF 08-09 | despesa (SCN124)'!$DB58,"")</f>
        <v/>
      </c>
      <c r="BS59" s="20" t="str">
        <f>IFERROR('POF 08-09 | despesa (SCN124)'!BS58/'POF 08-09 | despesa (SCN124)'!$DB58,"")</f>
        <v/>
      </c>
      <c r="BT59" s="20" t="str">
        <f>IFERROR('POF 08-09 | despesa (SCN124)'!BT58/'POF 08-09 | despesa (SCN124)'!$DB58,"")</f>
        <v/>
      </c>
      <c r="BU59" s="20" t="str">
        <f>IFERROR('POF 08-09 | despesa (SCN124)'!BU58/'POF 08-09 | despesa (SCN124)'!$DB58,"")</f>
        <v/>
      </c>
      <c r="BV59" s="20" t="str">
        <f>IFERROR('POF 08-09 | despesa (SCN124)'!BV58/'POF 08-09 | despesa (SCN124)'!$DB58,"")</f>
        <v/>
      </c>
      <c r="BW59" s="20" t="str">
        <f>IFERROR('POF 08-09 | despesa (SCN124)'!BW58/'POF 08-09 | despesa (SCN124)'!$DB58,"")</f>
        <v/>
      </c>
      <c r="BX59" s="20" t="str">
        <f>IFERROR('POF 08-09 | despesa (SCN124)'!BX58/'POF 08-09 | despesa (SCN124)'!$DB58,"")</f>
        <v/>
      </c>
      <c r="BY59" s="20" t="str">
        <f>IFERROR('POF 08-09 | despesa (SCN124)'!BY58/'POF 08-09 | despesa (SCN124)'!$DB58,"")</f>
        <v/>
      </c>
      <c r="BZ59" s="20" t="str">
        <f>IFERROR('POF 08-09 | despesa (SCN124)'!BZ58/'POF 08-09 | despesa (SCN124)'!$DB58,"")</f>
        <v/>
      </c>
      <c r="CA59" s="20" t="str">
        <f>IFERROR('POF 08-09 | despesa (SCN124)'!CA58/'POF 08-09 | despesa (SCN124)'!$DB58,"")</f>
        <v/>
      </c>
      <c r="CB59" s="20" t="str">
        <f>IFERROR('POF 08-09 | despesa (SCN124)'!CB58/'POF 08-09 | despesa (SCN124)'!$DB58,"")</f>
        <v/>
      </c>
      <c r="CC59" s="20" t="str">
        <f>IFERROR('POF 08-09 | despesa (SCN124)'!CC58/'POF 08-09 | despesa (SCN124)'!$DB58,"")</f>
        <v/>
      </c>
      <c r="CD59" s="20" t="str">
        <f>IFERROR('POF 08-09 | despesa (SCN124)'!CD58/'POF 08-09 | despesa (SCN124)'!$DB58,"")</f>
        <v/>
      </c>
      <c r="CE59" s="20" t="str">
        <f>IFERROR('POF 08-09 | despesa (SCN124)'!CE58/'POF 08-09 | despesa (SCN124)'!$DB58,"")</f>
        <v/>
      </c>
      <c r="CF59" s="20" t="str">
        <f>IFERROR('POF 08-09 | despesa (SCN124)'!CF58/'POF 08-09 | despesa (SCN124)'!$DB58,"")</f>
        <v/>
      </c>
      <c r="CG59" s="20" t="str">
        <f>IFERROR('POF 08-09 | despesa (SCN124)'!CG58/'POF 08-09 | despesa (SCN124)'!$DB58,"")</f>
        <v/>
      </c>
      <c r="CH59" s="20" t="str">
        <f>IFERROR('POF 08-09 | despesa (SCN124)'!CH58/'POF 08-09 | despesa (SCN124)'!$DB58,"")</f>
        <v/>
      </c>
      <c r="CI59" s="20" t="str">
        <f>IFERROR('POF 08-09 | despesa (SCN124)'!CI58/'POF 08-09 | despesa (SCN124)'!$DB58,"")</f>
        <v/>
      </c>
      <c r="CJ59" s="20" t="str">
        <f>IFERROR('POF 08-09 | despesa (SCN124)'!CJ58/'POF 08-09 | despesa (SCN124)'!$DB58,"")</f>
        <v/>
      </c>
      <c r="CK59" s="20" t="str">
        <f>IFERROR('POF 08-09 | despesa (SCN124)'!CK58/'POF 08-09 | despesa (SCN124)'!$DB58,"")</f>
        <v/>
      </c>
      <c r="CL59" s="20" t="str">
        <f>IFERROR('POF 08-09 | despesa (SCN124)'!CL58/'POF 08-09 | despesa (SCN124)'!$DB58,"")</f>
        <v/>
      </c>
      <c r="CM59" s="20" t="str">
        <f>IFERROR('POF 08-09 | despesa (SCN124)'!CM58/'POF 08-09 | despesa (SCN124)'!$DB58,"")</f>
        <v/>
      </c>
      <c r="CN59" s="20" t="str">
        <f>IFERROR('POF 08-09 | despesa (SCN124)'!CN58/'POF 08-09 | despesa (SCN124)'!$DB58,"")</f>
        <v/>
      </c>
      <c r="CO59" s="20" t="str">
        <f>IFERROR('POF 08-09 | despesa (SCN124)'!CO58/'POF 08-09 | despesa (SCN124)'!$DB58,"")</f>
        <v/>
      </c>
      <c r="CP59" s="20" t="str">
        <f>IFERROR('POF 08-09 | despesa (SCN124)'!CP58/'POF 08-09 | despesa (SCN124)'!$DB58,"")</f>
        <v/>
      </c>
      <c r="CQ59" s="20" t="str">
        <f>IFERROR('POF 08-09 | despesa (SCN124)'!CQ58/'POF 08-09 | despesa (SCN124)'!$DB58,"")</f>
        <v/>
      </c>
      <c r="CR59" s="20" t="str">
        <f>IFERROR('POF 08-09 | despesa (SCN124)'!CR58/'POF 08-09 | despesa (SCN124)'!$DB58,"")</f>
        <v/>
      </c>
      <c r="CS59" s="20" t="str">
        <f>IFERROR('POF 08-09 | despesa (SCN124)'!CS58/'POF 08-09 | despesa (SCN124)'!$DB58,"")</f>
        <v/>
      </c>
      <c r="CT59" s="20" t="str">
        <f>IFERROR('POF 08-09 | despesa (SCN124)'!CT58/'POF 08-09 | despesa (SCN124)'!$DB58,"")</f>
        <v/>
      </c>
      <c r="CU59" s="20" t="str">
        <f>IFERROR('POF 08-09 | despesa (SCN124)'!CU58/'POF 08-09 | despesa (SCN124)'!$DB58,"")</f>
        <v/>
      </c>
      <c r="CV59" s="20" t="str">
        <f>IFERROR('POF 08-09 | despesa (SCN124)'!CV58/'POF 08-09 | despesa (SCN124)'!$DB58,"")</f>
        <v/>
      </c>
      <c r="CW59" s="20" t="str">
        <f>IFERROR('POF 08-09 | despesa (SCN124)'!CW58/'POF 08-09 | despesa (SCN124)'!$DB58,"")</f>
        <v/>
      </c>
      <c r="CX59" s="20" t="str">
        <f>IFERROR('POF 08-09 | despesa (SCN124)'!CX58/'POF 08-09 | despesa (SCN124)'!$DB58,"")</f>
        <v/>
      </c>
      <c r="CY59" s="20" t="str">
        <f>IFERROR('POF 08-09 | despesa (SCN124)'!CY58/'POF 08-09 | despesa (SCN124)'!$DB58,"")</f>
        <v/>
      </c>
      <c r="CZ59" s="20" t="str">
        <f>IFERROR('POF 08-09 | despesa (SCN124)'!CZ58/'POF 08-09 | despesa (SCN124)'!$DB58,"")</f>
        <v/>
      </c>
      <c r="DA59" s="20" t="str">
        <f>IFERROR('POF 08-09 | despesa (SCN124)'!DA58/'POF 08-09 | despesa (SCN124)'!$DB58,"")</f>
        <v/>
      </c>
      <c r="DB59" s="21" t="str">
        <f>IFERROR('POF 08-09 | despesa (SCN124)'!DB58/'POF 08-09 | despesa (SCN124)'!$DB58,"")</f>
        <v/>
      </c>
      <c r="DD59" s="26">
        <v>0</v>
      </c>
      <c r="DF59" s="34" t="str">
        <f t="shared" si="100"/>
        <v/>
      </c>
      <c r="DG59" s="20" t="str">
        <f t="shared" si="1"/>
        <v/>
      </c>
      <c r="DH59" s="20" t="str">
        <f t="shared" si="2"/>
        <v/>
      </c>
      <c r="DI59" s="20" t="str">
        <f t="shared" si="3"/>
        <v/>
      </c>
      <c r="DJ59" s="20" t="str">
        <f t="shared" si="4"/>
        <v/>
      </c>
      <c r="DK59" s="20" t="str">
        <f t="shared" si="5"/>
        <v/>
      </c>
      <c r="DL59" s="20" t="str">
        <f t="shared" si="6"/>
        <v/>
      </c>
      <c r="DM59" s="20" t="str">
        <f t="shared" si="7"/>
        <v/>
      </c>
      <c r="DN59" s="20" t="str">
        <f t="shared" si="8"/>
        <v/>
      </c>
      <c r="DO59" s="20" t="str">
        <f t="shared" si="9"/>
        <v/>
      </c>
      <c r="DP59" s="20" t="str">
        <f t="shared" si="10"/>
        <v/>
      </c>
      <c r="DQ59" s="20" t="str">
        <f t="shared" si="11"/>
        <v/>
      </c>
      <c r="DR59" s="20" t="str">
        <f t="shared" si="12"/>
        <v/>
      </c>
      <c r="DS59" s="20" t="str">
        <f t="shared" si="13"/>
        <v/>
      </c>
      <c r="DT59" s="20" t="str">
        <f t="shared" si="14"/>
        <v/>
      </c>
      <c r="DU59" s="20" t="str">
        <f t="shared" si="15"/>
        <v/>
      </c>
      <c r="DV59" s="20" t="str">
        <f t="shared" si="16"/>
        <v/>
      </c>
      <c r="DW59" s="20" t="str">
        <f t="shared" si="17"/>
        <v/>
      </c>
      <c r="DX59" s="20" t="str">
        <f t="shared" si="18"/>
        <v/>
      </c>
      <c r="DY59" s="20" t="str">
        <f t="shared" si="19"/>
        <v/>
      </c>
      <c r="DZ59" s="20" t="str">
        <f t="shared" si="20"/>
        <v/>
      </c>
      <c r="EA59" s="20" t="str">
        <f t="shared" si="21"/>
        <v/>
      </c>
      <c r="EB59" s="20" t="str">
        <f t="shared" si="22"/>
        <v/>
      </c>
      <c r="EC59" s="20" t="str">
        <f t="shared" si="23"/>
        <v/>
      </c>
      <c r="ED59" s="20" t="str">
        <f t="shared" si="24"/>
        <v/>
      </c>
      <c r="EE59" s="20" t="str">
        <f t="shared" si="25"/>
        <v/>
      </c>
      <c r="EF59" s="20" t="str">
        <f t="shared" si="26"/>
        <v/>
      </c>
      <c r="EG59" s="20" t="str">
        <f t="shared" si="27"/>
        <v/>
      </c>
      <c r="EH59" s="20" t="str">
        <f t="shared" si="28"/>
        <v/>
      </c>
      <c r="EI59" s="20" t="str">
        <f t="shared" si="29"/>
        <v/>
      </c>
      <c r="EJ59" s="20" t="str">
        <f t="shared" si="30"/>
        <v/>
      </c>
      <c r="EK59" s="20" t="str">
        <f t="shared" si="31"/>
        <v/>
      </c>
      <c r="EL59" s="20" t="str">
        <f t="shared" si="32"/>
        <v/>
      </c>
      <c r="EM59" s="20" t="str">
        <f t="shared" si="33"/>
        <v/>
      </c>
      <c r="EN59" s="20" t="str">
        <f t="shared" si="34"/>
        <v/>
      </c>
      <c r="EO59" s="20" t="str">
        <f t="shared" si="35"/>
        <v/>
      </c>
      <c r="EP59" s="20" t="str">
        <f t="shared" si="36"/>
        <v/>
      </c>
      <c r="EQ59" s="20" t="str">
        <f t="shared" si="37"/>
        <v/>
      </c>
      <c r="ER59" s="20" t="str">
        <f t="shared" si="38"/>
        <v/>
      </c>
      <c r="ES59" s="20" t="str">
        <f t="shared" si="39"/>
        <v/>
      </c>
      <c r="ET59" s="20" t="str">
        <f t="shared" si="40"/>
        <v/>
      </c>
      <c r="EU59" s="20" t="str">
        <f t="shared" si="41"/>
        <v/>
      </c>
      <c r="EV59" s="20" t="str">
        <f t="shared" si="42"/>
        <v/>
      </c>
      <c r="EW59" s="20" t="str">
        <f t="shared" si="43"/>
        <v/>
      </c>
      <c r="EX59" s="20" t="str">
        <f t="shared" si="44"/>
        <v/>
      </c>
      <c r="EY59" s="20" t="str">
        <f t="shared" si="45"/>
        <v/>
      </c>
      <c r="EZ59" s="20" t="str">
        <f t="shared" si="46"/>
        <v/>
      </c>
      <c r="FA59" s="20" t="str">
        <f t="shared" si="47"/>
        <v/>
      </c>
      <c r="FB59" s="20" t="str">
        <f t="shared" si="48"/>
        <v/>
      </c>
      <c r="FC59" s="20" t="str">
        <f t="shared" si="49"/>
        <v/>
      </c>
      <c r="FD59" s="20" t="str">
        <f t="shared" si="50"/>
        <v/>
      </c>
      <c r="FE59" s="20" t="str">
        <f t="shared" si="51"/>
        <v/>
      </c>
      <c r="FF59" s="20" t="str">
        <f t="shared" si="52"/>
        <v/>
      </c>
      <c r="FG59" s="20" t="str">
        <f t="shared" si="53"/>
        <v/>
      </c>
      <c r="FH59" s="20" t="str">
        <f t="shared" si="54"/>
        <v/>
      </c>
      <c r="FI59" s="20" t="str">
        <f t="shared" si="55"/>
        <v/>
      </c>
      <c r="FJ59" s="20" t="str">
        <f t="shared" si="56"/>
        <v/>
      </c>
      <c r="FK59" s="20" t="str">
        <f t="shared" si="57"/>
        <v/>
      </c>
      <c r="FL59" s="20" t="str">
        <f t="shared" si="58"/>
        <v/>
      </c>
      <c r="FM59" s="20" t="str">
        <f t="shared" si="59"/>
        <v/>
      </c>
      <c r="FN59" s="20" t="str">
        <f t="shared" si="60"/>
        <v/>
      </c>
      <c r="FO59" s="20" t="str">
        <f t="shared" si="61"/>
        <v/>
      </c>
      <c r="FP59" s="20" t="str">
        <f t="shared" si="62"/>
        <v/>
      </c>
      <c r="FQ59" s="20" t="str">
        <f t="shared" si="63"/>
        <v/>
      </c>
      <c r="FR59" s="20" t="str">
        <f t="shared" si="64"/>
        <v/>
      </c>
      <c r="FS59" s="20" t="str">
        <f t="shared" si="65"/>
        <v/>
      </c>
      <c r="FT59" s="20" t="str">
        <f t="shared" si="66"/>
        <v/>
      </c>
      <c r="FU59" s="20" t="str">
        <f t="shared" si="67"/>
        <v/>
      </c>
      <c r="FV59" s="20" t="str">
        <f t="shared" si="68"/>
        <v/>
      </c>
      <c r="FW59" s="20" t="str">
        <f t="shared" si="69"/>
        <v/>
      </c>
      <c r="FX59" s="20" t="str">
        <f t="shared" si="70"/>
        <v/>
      </c>
      <c r="FY59" s="20" t="str">
        <f t="shared" si="71"/>
        <v/>
      </c>
      <c r="FZ59" s="20" t="str">
        <f t="shared" si="72"/>
        <v/>
      </c>
      <c r="GA59" s="20" t="str">
        <f t="shared" si="73"/>
        <v/>
      </c>
      <c r="GB59" s="20" t="str">
        <f t="shared" si="74"/>
        <v/>
      </c>
      <c r="GC59" s="20" t="str">
        <f t="shared" si="75"/>
        <v/>
      </c>
      <c r="GD59" s="20" t="str">
        <f t="shared" si="76"/>
        <v/>
      </c>
      <c r="GE59" s="20" t="str">
        <f t="shared" si="77"/>
        <v/>
      </c>
      <c r="GF59" s="20" t="str">
        <f t="shared" si="78"/>
        <v/>
      </c>
      <c r="GG59" s="20" t="str">
        <f t="shared" si="79"/>
        <v/>
      </c>
      <c r="GH59" s="20" t="str">
        <f t="shared" si="80"/>
        <v/>
      </c>
      <c r="GI59" s="20" t="str">
        <f t="shared" si="81"/>
        <v/>
      </c>
      <c r="GJ59" s="20" t="str">
        <f t="shared" si="82"/>
        <v/>
      </c>
      <c r="GK59" s="20" t="str">
        <f t="shared" si="83"/>
        <v/>
      </c>
      <c r="GL59" s="20" t="str">
        <f t="shared" si="84"/>
        <v/>
      </c>
      <c r="GM59" s="20" t="str">
        <f t="shared" si="85"/>
        <v/>
      </c>
      <c r="GN59" s="20" t="str">
        <f t="shared" si="86"/>
        <v/>
      </c>
      <c r="GO59" s="20" t="str">
        <f t="shared" si="87"/>
        <v/>
      </c>
      <c r="GP59" s="20" t="str">
        <f t="shared" si="88"/>
        <v/>
      </c>
      <c r="GQ59" s="20" t="str">
        <f t="shared" si="89"/>
        <v/>
      </c>
      <c r="GR59" s="20" t="str">
        <f t="shared" si="90"/>
        <v/>
      </c>
      <c r="GS59" s="20" t="str">
        <f t="shared" si="91"/>
        <v/>
      </c>
      <c r="GT59" s="20" t="str">
        <f t="shared" si="92"/>
        <v/>
      </c>
      <c r="GU59" s="20" t="str">
        <f t="shared" si="93"/>
        <v/>
      </c>
      <c r="GV59" s="20" t="str">
        <f t="shared" si="94"/>
        <v/>
      </c>
      <c r="GW59" s="20" t="str">
        <f t="shared" si="95"/>
        <v/>
      </c>
      <c r="GX59" s="20" t="str">
        <f t="shared" si="96"/>
        <v/>
      </c>
      <c r="GY59" s="20" t="str">
        <f t="shared" si="97"/>
        <v/>
      </c>
      <c r="GZ59" s="20" t="str">
        <f t="shared" si="98"/>
        <v/>
      </c>
      <c r="HA59" s="21" t="str">
        <f t="shared" si="99"/>
        <v/>
      </c>
    </row>
    <row r="60" spans="2:209" x14ac:dyDescent="0.3">
      <c r="B60" s="6">
        <v>20921</v>
      </c>
      <c r="C60" s="13" t="s">
        <v>161</v>
      </c>
      <c r="D60" s="13">
        <v>57</v>
      </c>
      <c r="E60" s="13" t="str">
        <f t="shared" si="0"/>
        <v>S</v>
      </c>
      <c r="F60" s="20">
        <f>IFERROR('POF 08-09 | despesa (SCN124)'!F59/'POF 08-09 | despesa (SCN124)'!$DB59,"")</f>
        <v>2.5857482781990316E-3</v>
      </c>
      <c r="G60" s="20">
        <f>IFERROR('POF 08-09 | despesa (SCN124)'!G59/'POF 08-09 | despesa (SCN124)'!$DB59,"")</f>
        <v>1.4424697000765265E-2</v>
      </c>
      <c r="H60" s="20">
        <f>IFERROR('POF 08-09 | despesa (SCN124)'!H59/'POF 08-09 | despesa (SCN124)'!$DB59,"")</f>
        <v>4.2126097480736334E-3</v>
      </c>
      <c r="I60" s="20">
        <f>IFERROR('POF 08-09 | despesa (SCN124)'!I59/'POF 08-09 | despesa (SCN124)'!$DB59,"")</f>
        <v>2.0259196240255649E-3</v>
      </c>
      <c r="J60" s="20">
        <f>IFERROR('POF 08-09 | despesa (SCN124)'!J59/'POF 08-09 | despesa (SCN124)'!$DB59,"")</f>
        <v>2.3369357136806767E-3</v>
      </c>
      <c r="K60" s="20">
        <f>IFERROR('POF 08-09 | despesa (SCN124)'!K59/'POF 08-09 | despesa (SCN124)'!$DB59,"")</f>
        <v>2.6232428129739269E-3</v>
      </c>
      <c r="L60" s="20">
        <f>IFERROR('POF 08-09 | despesa (SCN124)'!L59/'POF 08-09 | despesa (SCN124)'!$DB59,"")</f>
        <v>3.5016649273872266E-4</v>
      </c>
      <c r="M60" s="20">
        <f>IFERROR('POF 08-09 | despesa (SCN124)'!M59/'POF 08-09 | despesa (SCN124)'!$DB59,"")</f>
        <v>3.4797217926828498E-3</v>
      </c>
      <c r="N60" s="20">
        <f>IFERROR('POF 08-09 | despesa (SCN124)'!N59/'POF 08-09 | despesa (SCN124)'!$DB59,"")</f>
        <v>2.4216644997252642E-3</v>
      </c>
      <c r="O60" s="20">
        <f>IFERROR('POF 08-09 | despesa (SCN124)'!O59/'POF 08-09 | despesa (SCN124)'!$DB59,"")</f>
        <v>6.4030299483326877E-3</v>
      </c>
      <c r="P60" s="20">
        <f>IFERROR('POF 08-09 | despesa (SCN124)'!P59/'POF 08-09 | despesa (SCN124)'!$DB59,"")</f>
        <v>2.3678245872124793E-3</v>
      </c>
      <c r="Q60" s="20">
        <f>IFERROR('POF 08-09 | despesa (SCN124)'!Q59/'POF 08-09 | despesa (SCN124)'!$DB59,"")</f>
        <v>2.5450514267795197E-3</v>
      </c>
      <c r="R60" s="20">
        <f>IFERROR('POF 08-09 | despesa (SCN124)'!R59/'POF 08-09 | despesa (SCN124)'!$DB59,"")</f>
        <v>1.3848250806769312E-3</v>
      </c>
      <c r="S60" s="20">
        <f>IFERROR('POF 08-09 | despesa (SCN124)'!S59/'POF 08-09 | despesa (SCN124)'!$DB59,"")</f>
        <v>2.2045904781425995E-4</v>
      </c>
      <c r="T60" s="20">
        <f>IFERROR('POF 08-09 | despesa (SCN124)'!T59/'POF 08-09 | despesa (SCN124)'!$DB59,"")</f>
        <v>5.7687655773412993E-3</v>
      </c>
      <c r="U60" s="20">
        <f>IFERROR('POF 08-09 | despesa (SCN124)'!U59/'POF 08-09 | despesa (SCN124)'!$DB59,"")</f>
        <v>1.8055556286541946E-3</v>
      </c>
      <c r="V60" s="20">
        <f>IFERROR('POF 08-09 | despesa (SCN124)'!V59/'POF 08-09 | despesa (SCN124)'!$DB59,"")</f>
        <v>3.1416612371448563E-3</v>
      </c>
      <c r="W60" s="20">
        <f>IFERROR('POF 08-09 | despesa (SCN124)'!W59/'POF 08-09 | despesa (SCN124)'!$DB59,"")</f>
        <v>2.840750731330814E-3</v>
      </c>
      <c r="X60" s="20">
        <f>IFERROR('POF 08-09 | despesa (SCN124)'!X59/'POF 08-09 | despesa (SCN124)'!$DB59,"")</f>
        <v>3.425090827202945E-3</v>
      </c>
      <c r="Y60" s="20">
        <f>IFERROR('POF 08-09 | despesa (SCN124)'!Y59/'POF 08-09 | despesa (SCN124)'!$DB59,"")</f>
        <v>9.9514891184497994E-3</v>
      </c>
      <c r="Z60" s="20">
        <f>IFERROR('POF 08-09 | despesa (SCN124)'!Z59/'POF 08-09 | despesa (SCN124)'!$DB59,"")</f>
        <v>2.6249443126550999E-3</v>
      </c>
      <c r="AA60" s="20">
        <f>IFERROR('POF 08-09 | despesa (SCN124)'!AA59/'POF 08-09 | despesa (SCN124)'!$DB59,"")</f>
        <v>5.2405123946980981E-3</v>
      </c>
      <c r="AB60" s="20">
        <f>IFERROR('POF 08-09 | despesa (SCN124)'!AB59/'POF 08-09 | despesa (SCN124)'!$DB59,"")</f>
        <v>8.2371332891015645E-3</v>
      </c>
      <c r="AC60" s="20">
        <f>IFERROR('POF 08-09 | despesa (SCN124)'!AC59/'POF 08-09 | despesa (SCN124)'!$DB59,"")</f>
        <v>6.7225183547880048E-3</v>
      </c>
      <c r="AD60" s="20">
        <f>IFERROR('POF 08-09 | despesa (SCN124)'!AD59/'POF 08-09 | despesa (SCN124)'!$DB59,"")</f>
        <v>6.2262432575494568E-3</v>
      </c>
      <c r="AE60" s="20">
        <f>IFERROR('POF 08-09 | despesa (SCN124)'!AE59/'POF 08-09 | despesa (SCN124)'!$DB59,"")</f>
        <v>1.1604603774736426E-2</v>
      </c>
      <c r="AF60" s="20">
        <f>IFERROR('POF 08-09 | despesa (SCN124)'!AF59/'POF 08-09 | despesa (SCN124)'!$DB59,"")</f>
        <v>1.2970061326002228E-2</v>
      </c>
      <c r="AG60" s="20">
        <f>IFERROR('POF 08-09 | despesa (SCN124)'!AG59/'POF 08-09 | despesa (SCN124)'!$DB59,"")</f>
        <v>7.0703989344975569E-3</v>
      </c>
      <c r="AH60" s="20">
        <f>IFERROR('POF 08-09 | despesa (SCN124)'!AH59/'POF 08-09 | despesa (SCN124)'!$DB59,"")</f>
        <v>1.0526777102512793E-2</v>
      </c>
      <c r="AI60" s="20">
        <f>IFERROR('POF 08-09 | despesa (SCN124)'!AI59/'POF 08-09 | despesa (SCN124)'!$DB59,"")</f>
        <v>6.3373974768006318E-3</v>
      </c>
      <c r="AJ60" s="20">
        <f>IFERROR('POF 08-09 | despesa (SCN124)'!AJ59/'POF 08-09 | despesa (SCN124)'!$DB59,"")</f>
        <v>5.7303005273083591E-3</v>
      </c>
      <c r="AK60" s="20">
        <f>IFERROR('POF 08-09 | despesa (SCN124)'!AK59/'POF 08-09 | despesa (SCN124)'!$DB59,"")</f>
        <v>2.7696988748905508E-3</v>
      </c>
      <c r="AL60" s="20">
        <f>IFERROR('POF 08-09 | despesa (SCN124)'!AL59/'POF 08-09 | despesa (SCN124)'!$DB59,"")</f>
        <v>1.0106841395416899E-2</v>
      </c>
      <c r="AM60" s="20">
        <f>IFERROR('POF 08-09 | despesa (SCN124)'!AM59/'POF 08-09 | despesa (SCN124)'!$DB59,"")</f>
        <v>7.347000924134213E-3</v>
      </c>
      <c r="AN60" s="20">
        <f>IFERROR('POF 08-09 | despesa (SCN124)'!AN59/'POF 08-09 | despesa (SCN124)'!$DB59,"")</f>
        <v>1.2967103030783068E-3</v>
      </c>
      <c r="AO60" s="20">
        <f>IFERROR('POF 08-09 | despesa (SCN124)'!AO59/'POF 08-09 | despesa (SCN124)'!$DB59,"")</f>
        <v>7.8854325196904586E-3</v>
      </c>
      <c r="AP60" s="20">
        <f>IFERROR('POF 08-09 | despesa (SCN124)'!AP59/'POF 08-09 | despesa (SCN124)'!$DB59,"")</f>
        <v>4.9470576722450664E-3</v>
      </c>
      <c r="AQ60" s="20">
        <f>IFERROR('POF 08-09 | despesa (SCN124)'!AQ59/'POF 08-09 | despesa (SCN124)'!$DB59,"")</f>
        <v>3.6356587261031437E-3</v>
      </c>
      <c r="AR60" s="20">
        <f>IFERROR('POF 08-09 | despesa (SCN124)'!AR59/'POF 08-09 | despesa (SCN124)'!$DB59,"")</f>
        <v>5.4853013241906506E-3</v>
      </c>
      <c r="AS60" s="20">
        <f>IFERROR('POF 08-09 | despesa (SCN124)'!AS59/'POF 08-09 | despesa (SCN124)'!$DB59,"")</f>
        <v>5.5418524829617876E-3</v>
      </c>
      <c r="AT60" s="20">
        <f>IFERROR('POF 08-09 | despesa (SCN124)'!AT59/'POF 08-09 | despesa (SCN124)'!$DB59,"")</f>
        <v>6.2589359697801123E-3</v>
      </c>
      <c r="AU60" s="20">
        <f>IFERROR('POF 08-09 | despesa (SCN124)'!AU59/'POF 08-09 | despesa (SCN124)'!$DB59,"")</f>
        <v>1.1073388057391659E-2</v>
      </c>
      <c r="AV60" s="20">
        <f>IFERROR('POF 08-09 | despesa (SCN124)'!AV59/'POF 08-09 | despesa (SCN124)'!$DB59,"")</f>
        <v>1.7871314491215151E-2</v>
      </c>
      <c r="AW60" s="20">
        <f>IFERROR('POF 08-09 | despesa (SCN124)'!AW59/'POF 08-09 | despesa (SCN124)'!$DB59,"")</f>
        <v>1.2060347280819377E-2</v>
      </c>
      <c r="AX60" s="20">
        <f>IFERROR('POF 08-09 | despesa (SCN124)'!AX59/'POF 08-09 | despesa (SCN124)'!$DB59,"")</f>
        <v>2.0499729838291247E-2</v>
      </c>
      <c r="AY60" s="20">
        <f>IFERROR('POF 08-09 | despesa (SCN124)'!AY59/'POF 08-09 | despesa (SCN124)'!$DB59,"")</f>
        <v>3.1257787987122288E-3</v>
      </c>
      <c r="AZ60" s="20">
        <f>IFERROR('POF 08-09 | despesa (SCN124)'!AZ59/'POF 08-09 | despesa (SCN124)'!$DB59,"")</f>
        <v>1.4359416796989016E-2</v>
      </c>
      <c r="BA60" s="20">
        <f>IFERROR('POF 08-09 | despesa (SCN124)'!BA59/'POF 08-09 | despesa (SCN124)'!$DB59,"")</f>
        <v>1.4324516914200017E-3</v>
      </c>
      <c r="BB60" s="20">
        <f>IFERROR('POF 08-09 | despesa (SCN124)'!BB59/'POF 08-09 | despesa (SCN124)'!$DB59,"")</f>
        <v>2.2835882487986771E-2</v>
      </c>
      <c r="BC60" s="20">
        <f>IFERROR('POF 08-09 | despesa (SCN124)'!BC59/'POF 08-09 | despesa (SCN124)'!$DB59,"")</f>
        <v>3.3696479389620938E-3</v>
      </c>
      <c r="BD60" s="20">
        <f>IFERROR('POF 08-09 | despesa (SCN124)'!BD59/'POF 08-09 | despesa (SCN124)'!$DB59,"")</f>
        <v>8.0420022830583141E-3</v>
      </c>
      <c r="BE60" s="20">
        <f>IFERROR('POF 08-09 | despesa (SCN124)'!BE59/'POF 08-09 | despesa (SCN124)'!$DB59,"")</f>
        <v>1.4772770900297707E-2</v>
      </c>
      <c r="BF60" s="20">
        <f>IFERROR('POF 08-09 | despesa (SCN124)'!BF59/'POF 08-09 | despesa (SCN124)'!$DB59,"")</f>
        <v>6.906396239003347E-3</v>
      </c>
      <c r="BG60" s="20">
        <f>IFERROR('POF 08-09 | despesa (SCN124)'!BG59/'POF 08-09 | despesa (SCN124)'!$DB59,"")</f>
        <v>1.7963112248853601E-2</v>
      </c>
      <c r="BH60" s="20">
        <f>IFERROR('POF 08-09 | despesa (SCN124)'!BH59/'POF 08-09 | despesa (SCN124)'!$DB59,"")</f>
        <v>7.604301698270719E-3</v>
      </c>
      <c r="BI60" s="20">
        <f>IFERROR('POF 08-09 | despesa (SCN124)'!BI59/'POF 08-09 | despesa (SCN124)'!$DB59,"")</f>
        <v>4.6205144741140736E-3</v>
      </c>
      <c r="BJ60" s="20">
        <f>IFERROR('POF 08-09 | despesa (SCN124)'!BJ59/'POF 08-09 | despesa (SCN124)'!$DB59,"")</f>
        <v>4.0891450379805109E-3</v>
      </c>
      <c r="BK60" s="20">
        <f>IFERROR('POF 08-09 | despesa (SCN124)'!BK59/'POF 08-09 | despesa (SCN124)'!$DB59,"")</f>
        <v>6.1644945933624976E-3</v>
      </c>
      <c r="BL60" s="20">
        <f>IFERROR('POF 08-09 | despesa (SCN124)'!BL59/'POF 08-09 | despesa (SCN124)'!$DB59,"")</f>
        <v>1.8961587184922336E-2</v>
      </c>
      <c r="BM60" s="20">
        <f>IFERROR('POF 08-09 | despesa (SCN124)'!BM59/'POF 08-09 | despesa (SCN124)'!$DB59,"")</f>
        <v>1.4723447487020975E-2</v>
      </c>
      <c r="BN60" s="20">
        <f>IFERROR('POF 08-09 | despesa (SCN124)'!BN59/'POF 08-09 | despesa (SCN124)'!$DB59,"")</f>
        <v>1.2842920084730479E-2</v>
      </c>
      <c r="BO60" s="20">
        <f>IFERROR('POF 08-09 | despesa (SCN124)'!BO59/'POF 08-09 | despesa (SCN124)'!$DB59,"")</f>
        <v>1.3313647385126665E-2</v>
      </c>
      <c r="BP60" s="20">
        <f>IFERROR('POF 08-09 | despesa (SCN124)'!BP59/'POF 08-09 | despesa (SCN124)'!$DB59,"")</f>
        <v>7.3135831732767231E-3</v>
      </c>
      <c r="BQ60" s="20">
        <f>IFERROR('POF 08-09 | despesa (SCN124)'!BQ59/'POF 08-09 | despesa (SCN124)'!$DB59,"")</f>
        <v>1.1860836571777552E-2</v>
      </c>
      <c r="BR60" s="20">
        <f>IFERROR('POF 08-09 | despesa (SCN124)'!BR59/'POF 08-09 | despesa (SCN124)'!$DB59,"")</f>
        <v>1.3194503701517713E-2</v>
      </c>
      <c r="BS60" s="20">
        <f>IFERROR('POF 08-09 | despesa (SCN124)'!BS59/'POF 08-09 | despesa (SCN124)'!$DB59,"")</f>
        <v>4.6331921232499844E-3</v>
      </c>
      <c r="BT60" s="20">
        <f>IFERROR('POF 08-09 | despesa (SCN124)'!BT59/'POF 08-09 | despesa (SCN124)'!$DB59,"")</f>
        <v>8.3832580204697173E-3</v>
      </c>
      <c r="BU60" s="20">
        <f>IFERROR('POF 08-09 | despesa (SCN124)'!BU59/'POF 08-09 | despesa (SCN124)'!$DB59,"")</f>
        <v>3.1861790979240616E-3</v>
      </c>
      <c r="BV60" s="20">
        <f>IFERROR('POF 08-09 | despesa (SCN124)'!BV59/'POF 08-09 | despesa (SCN124)'!$DB59,"")</f>
        <v>1.184785468754185E-2</v>
      </c>
      <c r="BW60" s="20">
        <f>IFERROR('POF 08-09 | despesa (SCN124)'!BW59/'POF 08-09 | despesa (SCN124)'!$DB59,"")</f>
        <v>1.2572968105770852E-2</v>
      </c>
      <c r="BX60" s="20">
        <f>IFERROR('POF 08-09 | despesa (SCN124)'!BX59/'POF 08-09 | despesa (SCN124)'!$DB59,"")</f>
        <v>6.5676256187102138E-3</v>
      </c>
      <c r="BY60" s="20">
        <f>IFERROR('POF 08-09 | despesa (SCN124)'!BY59/'POF 08-09 | despesa (SCN124)'!$DB59,"")</f>
        <v>6.2163280640724914E-3</v>
      </c>
      <c r="BZ60" s="20">
        <f>IFERROR('POF 08-09 | despesa (SCN124)'!BZ59/'POF 08-09 | despesa (SCN124)'!$DB59,"")</f>
        <v>1.4476028304488964E-2</v>
      </c>
      <c r="CA60" s="20">
        <f>IFERROR('POF 08-09 | despesa (SCN124)'!CA59/'POF 08-09 | despesa (SCN124)'!$DB59,"")</f>
        <v>1.7006385159846815E-2</v>
      </c>
      <c r="CB60" s="20">
        <f>IFERROR('POF 08-09 | despesa (SCN124)'!CB59/'POF 08-09 | despesa (SCN124)'!$DB59,"")</f>
        <v>6.5568817741193785E-3</v>
      </c>
      <c r="CC60" s="20">
        <f>IFERROR('POF 08-09 | despesa (SCN124)'!CC59/'POF 08-09 | despesa (SCN124)'!$DB59,"")</f>
        <v>1.5420241840083051E-2</v>
      </c>
      <c r="CD60" s="20">
        <f>IFERROR('POF 08-09 | despesa (SCN124)'!CD59/'POF 08-09 | despesa (SCN124)'!$DB59,"")</f>
        <v>3.7210016637698792E-3</v>
      </c>
      <c r="CE60" s="20">
        <f>IFERROR('POF 08-09 | despesa (SCN124)'!CE59/'POF 08-09 | despesa (SCN124)'!$DB59,"")</f>
        <v>1.1002622276133229E-2</v>
      </c>
      <c r="CF60" s="20">
        <f>IFERROR('POF 08-09 | despesa (SCN124)'!CF59/'POF 08-09 | despesa (SCN124)'!$DB59,"")</f>
        <v>2.682938878971276E-2</v>
      </c>
      <c r="CG60" s="20">
        <f>IFERROR('POF 08-09 | despesa (SCN124)'!CG59/'POF 08-09 | despesa (SCN124)'!$DB59,"")</f>
        <v>7.4905516547283026E-3</v>
      </c>
      <c r="CH60" s="20">
        <f>IFERROR('POF 08-09 | despesa (SCN124)'!CH59/'POF 08-09 | despesa (SCN124)'!$DB59,"")</f>
        <v>2.340536336456818E-2</v>
      </c>
      <c r="CI60" s="20">
        <f>IFERROR('POF 08-09 | despesa (SCN124)'!CI59/'POF 08-09 | despesa (SCN124)'!$DB59,"")</f>
        <v>1.3614306317895184E-2</v>
      </c>
      <c r="CJ60" s="20">
        <f>IFERROR('POF 08-09 | despesa (SCN124)'!CJ59/'POF 08-09 | despesa (SCN124)'!$DB59,"")</f>
        <v>5.7258603404367796E-3</v>
      </c>
      <c r="CK60" s="20">
        <f>IFERROR('POF 08-09 | despesa (SCN124)'!CK59/'POF 08-09 | despesa (SCN124)'!$DB59,"")</f>
        <v>6.1107660686731211E-3</v>
      </c>
      <c r="CL60" s="20">
        <f>IFERROR('POF 08-09 | despesa (SCN124)'!CL59/'POF 08-09 | despesa (SCN124)'!$DB59,"")</f>
        <v>2.0484306201460106E-2</v>
      </c>
      <c r="CM60" s="20">
        <f>IFERROR('POF 08-09 | despesa (SCN124)'!CM59/'POF 08-09 | despesa (SCN124)'!$DB59,"")</f>
        <v>1.5161639906644996E-2</v>
      </c>
      <c r="CN60" s="20">
        <f>IFERROR('POF 08-09 | despesa (SCN124)'!CN59/'POF 08-09 | despesa (SCN124)'!$DB59,"")</f>
        <v>9.6730608713109772E-3</v>
      </c>
      <c r="CO60" s="20">
        <f>IFERROR('POF 08-09 | despesa (SCN124)'!CO59/'POF 08-09 | despesa (SCN124)'!$DB59,"")</f>
        <v>6.8386158538308003E-4</v>
      </c>
      <c r="CP60" s="20">
        <f>IFERROR('POF 08-09 | despesa (SCN124)'!CP59/'POF 08-09 | despesa (SCN124)'!$DB59,"")</f>
        <v>2.9109753638752824E-2</v>
      </c>
      <c r="CQ60" s="20">
        <f>IFERROR('POF 08-09 | despesa (SCN124)'!CQ59/'POF 08-09 | despesa (SCN124)'!$DB59,"")</f>
        <v>1.4802995170103021E-2</v>
      </c>
      <c r="CR60" s="20">
        <f>IFERROR('POF 08-09 | despesa (SCN124)'!CR59/'POF 08-09 | despesa (SCN124)'!$DB59,"")</f>
        <v>2.8713860934786319E-2</v>
      </c>
      <c r="CS60" s="20">
        <f>IFERROR('POF 08-09 | despesa (SCN124)'!CS59/'POF 08-09 | despesa (SCN124)'!$DB59,"")</f>
        <v>1.2331421211513843E-2</v>
      </c>
      <c r="CT60" s="20">
        <f>IFERROR('POF 08-09 | despesa (SCN124)'!CT59/'POF 08-09 | despesa (SCN124)'!$DB59,"")</f>
        <v>5.0425933605592908E-2</v>
      </c>
      <c r="CU60" s="20">
        <f>IFERROR('POF 08-09 | despesa (SCN124)'!CU59/'POF 08-09 | despesa (SCN124)'!$DB59,"")</f>
        <v>4.3735225190761852E-3</v>
      </c>
      <c r="CV60" s="20">
        <f>IFERROR('POF 08-09 | despesa (SCN124)'!CV59/'POF 08-09 | despesa (SCN124)'!$DB59,"")</f>
        <v>5.7120837329700412E-3</v>
      </c>
      <c r="CW60" s="20">
        <f>IFERROR('POF 08-09 | despesa (SCN124)'!CW59/'POF 08-09 | despesa (SCN124)'!$DB59,"")</f>
        <v>3.498361427807193E-2</v>
      </c>
      <c r="CX60" s="20">
        <f>IFERROR('POF 08-09 | despesa (SCN124)'!CX59/'POF 08-09 | despesa (SCN124)'!$DB59,"")</f>
        <v>3.1810176828150349E-2</v>
      </c>
      <c r="CY60" s="20">
        <f>IFERROR('POF 08-09 | despesa (SCN124)'!CY59/'POF 08-09 | despesa (SCN124)'!$DB59,"")</f>
        <v>2.9358196887072315E-3</v>
      </c>
      <c r="CZ60" s="20">
        <f>IFERROR('POF 08-09 | despesa (SCN124)'!CZ59/'POF 08-09 | despesa (SCN124)'!$DB59,"")</f>
        <v>2.1572885304473884E-2</v>
      </c>
      <c r="DA60" s="20">
        <f>IFERROR('POF 08-09 | despesa (SCN124)'!DA59/'POF 08-09 | despesa (SCN124)'!$DB59,"")</f>
        <v>3.0576450688761029E-2</v>
      </c>
      <c r="DB60" s="21">
        <f>IFERROR('POF 08-09 | despesa (SCN124)'!DB59/'POF 08-09 | despesa (SCN124)'!$DB59,"")</f>
        <v>1</v>
      </c>
      <c r="DD60" s="26">
        <v>182</v>
      </c>
      <c r="DF60" s="34">
        <f t="shared" si="100"/>
        <v>0.47060618663222376</v>
      </c>
      <c r="DG60" s="20">
        <f t="shared" si="1"/>
        <v>2.6252948541392782</v>
      </c>
      <c r="DH60" s="20">
        <f t="shared" si="2"/>
        <v>0.76669497414940124</v>
      </c>
      <c r="DI60" s="20">
        <f t="shared" si="3"/>
        <v>0.36871737157265283</v>
      </c>
      <c r="DJ60" s="20">
        <f t="shared" si="4"/>
        <v>0.42532229988988318</v>
      </c>
      <c r="DK60" s="20">
        <f t="shared" si="5"/>
        <v>0.47743019196125469</v>
      </c>
      <c r="DL60" s="20">
        <f t="shared" si="6"/>
        <v>6.3730301678447523E-2</v>
      </c>
      <c r="DM60" s="20">
        <f t="shared" si="7"/>
        <v>0.63330936626827861</v>
      </c>
      <c r="DN60" s="20">
        <f t="shared" si="8"/>
        <v>0.44074293894999811</v>
      </c>
      <c r="DO60" s="20">
        <f t="shared" si="9"/>
        <v>1.1653514505965492</v>
      </c>
      <c r="DP60" s="20">
        <f t="shared" si="10"/>
        <v>0.43094407487267122</v>
      </c>
      <c r="DQ60" s="20">
        <f t="shared" si="11"/>
        <v>0.4631993596738726</v>
      </c>
      <c r="DR60" s="20">
        <f t="shared" si="12"/>
        <v>0.25203816468320145</v>
      </c>
      <c r="DS60" s="20">
        <f t="shared" si="13"/>
        <v>4.0123546702195312E-2</v>
      </c>
      <c r="DT60" s="20">
        <f t="shared" si="14"/>
        <v>1.0499153350761166</v>
      </c>
      <c r="DU60" s="20">
        <f t="shared" si="15"/>
        <v>0.3286111244150634</v>
      </c>
      <c r="DV60" s="20">
        <f t="shared" si="16"/>
        <v>0.57178234516036386</v>
      </c>
      <c r="DW60" s="20">
        <f t="shared" si="17"/>
        <v>0.51701663310220813</v>
      </c>
      <c r="DX60" s="20">
        <f t="shared" si="18"/>
        <v>0.62336653055093605</v>
      </c>
      <c r="DY60" s="20">
        <f t="shared" si="19"/>
        <v>1.8111710195578634</v>
      </c>
      <c r="DZ60" s="20">
        <f t="shared" si="20"/>
        <v>0.47773986490322817</v>
      </c>
      <c r="EA60" s="20">
        <f t="shared" si="21"/>
        <v>0.9537732558350539</v>
      </c>
      <c r="EB60" s="20">
        <f t="shared" si="22"/>
        <v>1.4991582586164847</v>
      </c>
      <c r="EC60" s="20">
        <f t="shared" si="23"/>
        <v>1.2234983405714168</v>
      </c>
      <c r="ED60" s="20">
        <f t="shared" si="24"/>
        <v>1.1331762728740011</v>
      </c>
      <c r="EE60" s="20">
        <f t="shared" si="25"/>
        <v>2.1120378870020295</v>
      </c>
      <c r="EF60" s="20">
        <f t="shared" si="26"/>
        <v>2.3605511613324057</v>
      </c>
      <c r="EG60" s="20">
        <f t="shared" si="27"/>
        <v>1.2868126060785554</v>
      </c>
      <c r="EH60" s="20">
        <f t="shared" si="28"/>
        <v>1.9158734326573283</v>
      </c>
      <c r="EI60" s="20">
        <f t="shared" si="29"/>
        <v>1.1534063407777151</v>
      </c>
      <c r="EJ60" s="20">
        <f t="shared" si="30"/>
        <v>1.0429146959701214</v>
      </c>
      <c r="EK60" s="20">
        <f t="shared" si="31"/>
        <v>0.50408519523008022</v>
      </c>
      <c r="EL60" s="20">
        <f t="shared" si="32"/>
        <v>1.8394451339658757</v>
      </c>
      <c r="EM60" s="20">
        <f t="shared" si="33"/>
        <v>1.3371541681924268</v>
      </c>
      <c r="EN60" s="20">
        <f t="shared" si="34"/>
        <v>0.23600127516025182</v>
      </c>
      <c r="EO60" s="20">
        <f t="shared" si="35"/>
        <v>1.4351487185836636</v>
      </c>
      <c r="EP60" s="20">
        <f t="shared" si="36"/>
        <v>0.90036449634860205</v>
      </c>
      <c r="EQ60" s="20">
        <f t="shared" si="37"/>
        <v>0.66168988815077212</v>
      </c>
      <c r="ER60" s="20">
        <f t="shared" si="38"/>
        <v>0.99832484100269836</v>
      </c>
      <c r="ES60" s="20">
        <f t="shared" si="39"/>
        <v>1.0086171518990454</v>
      </c>
      <c r="ET60" s="20">
        <f t="shared" si="40"/>
        <v>1.1391263464999803</v>
      </c>
      <c r="EU60" s="20">
        <f t="shared" si="41"/>
        <v>2.015356626445282</v>
      </c>
      <c r="EV60" s="20">
        <f t="shared" si="42"/>
        <v>3.2525792374011573</v>
      </c>
      <c r="EW60" s="20">
        <f t="shared" si="43"/>
        <v>2.1949832051091267</v>
      </c>
      <c r="EX60" s="20">
        <f t="shared" si="44"/>
        <v>3.7309508305690069</v>
      </c>
      <c r="EY60" s="20">
        <f t="shared" si="45"/>
        <v>0.56889174136562559</v>
      </c>
      <c r="EZ60" s="20">
        <f t="shared" si="46"/>
        <v>2.6134138570520009</v>
      </c>
      <c r="FA60" s="20">
        <f t="shared" si="47"/>
        <v>0.26070620783844028</v>
      </c>
      <c r="FB60" s="20">
        <f t="shared" si="48"/>
        <v>4.156130612813592</v>
      </c>
      <c r="FC60" s="20">
        <f t="shared" si="49"/>
        <v>0.61327592489110105</v>
      </c>
      <c r="FD60" s="20">
        <f t="shared" si="50"/>
        <v>1.4636444155166131</v>
      </c>
      <c r="FE60" s="20">
        <f t="shared" si="51"/>
        <v>2.6886443038541827</v>
      </c>
      <c r="FF60" s="20">
        <f t="shared" si="52"/>
        <v>1.2569641154986091</v>
      </c>
      <c r="FG60" s="20">
        <f t="shared" si="53"/>
        <v>3.2692864292913555</v>
      </c>
      <c r="FH60" s="20">
        <f t="shared" si="54"/>
        <v>1.3839829090852709</v>
      </c>
      <c r="FI60" s="20">
        <f t="shared" si="55"/>
        <v>0.84093363428876144</v>
      </c>
      <c r="FJ60" s="20">
        <f t="shared" si="56"/>
        <v>0.74422439691245301</v>
      </c>
      <c r="FK60" s="20">
        <f t="shared" si="57"/>
        <v>1.1219380159919745</v>
      </c>
      <c r="FL60" s="20">
        <f t="shared" si="58"/>
        <v>3.4510088676558652</v>
      </c>
      <c r="FM60" s="20">
        <f t="shared" si="59"/>
        <v>2.6796674426378173</v>
      </c>
      <c r="FN60" s="20">
        <f t="shared" si="60"/>
        <v>2.3374114554209471</v>
      </c>
      <c r="FO60" s="20">
        <f t="shared" si="61"/>
        <v>2.423083824093053</v>
      </c>
      <c r="FP60" s="20">
        <f t="shared" si="62"/>
        <v>1.3310721375363637</v>
      </c>
      <c r="FQ60" s="20">
        <f t="shared" si="63"/>
        <v>2.1586722560635145</v>
      </c>
      <c r="FR60" s="20">
        <f t="shared" si="64"/>
        <v>2.4013996736762238</v>
      </c>
      <c r="FS60" s="20">
        <f t="shared" si="65"/>
        <v>0.84324096643149715</v>
      </c>
      <c r="FT60" s="20">
        <f t="shared" si="66"/>
        <v>1.5257529597254886</v>
      </c>
      <c r="FU60" s="20">
        <f t="shared" si="67"/>
        <v>0.57988459582217922</v>
      </c>
      <c r="FV60" s="20">
        <f t="shared" si="68"/>
        <v>2.1563095531326164</v>
      </c>
      <c r="FW60" s="20">
        <f t="shared" si="69"/>
        <v>2.2882801952502954</v>
      </c>
      <c r="FX60" s="20">
        <f t="shared" si="70"/>
        <v>1.1953078626052589</v>
      </c>
      <c r="FY60" s="20">
        <f t="shared" si="71"/>
        <v>1.1313717076611933</v>
      </c>
      <c r="FZ60" s="20">
        <f t="shared" si="72"/>
        <v>2.6346371514169915</v>
      </c>
      <c r="GA60" s="20">
        <f t="shared" si="73"/>
        <v>3.0951620990921205</v>
      </c>
      <c r="GB60" s="20">
        <f t="shared" si="74"/>
        <v>1.1933524828897268</v>
      </c>
      <c r="GC60" s="20">
        <f t="shared" si="75"/>
        <v>2.8064840148951151</v>
      </c>
      <c r="GD60" s="20">
        <f t="shared" si="76"/>
        <v>0.67722230280611806</v>
      </c>
      <c r="GE60" s="20">
        <f t="shared" si="77"/>
        <v>2.0024772542562479</v>
      </c>
      <c r="GF60" s="20">
        <f t="shared" si="78"/>
        <v>4.8829487597277224</v>
      </c>
      <c r="GG60" s="20">
        <f t="shared" si="79"/>
        <v>1.363280401160551</v>
      </c>
      <c r="GH60" s="20">
        <f t="shared" si="80"/>
        <v>4.2597761323514085</v>
      </c>
      <c r="GI60" s="20">
        <f t="shared" si="81"/>
        <v>2.4778037498569234</v>
      </c>
      <c r="GJ60" s="20">
        <f t="shared" si="82"/>
        <v>1.0421065819594939</v>
      </c>
      <c r="GK60" s="20">
        <f t="shared" si="83"/>
        <v>1.112159424498508</v>
      </c>
      <c r="GL60" s="20">
        <f t="shared" si="84"/>
        <v>3.7281437286657395</v>
      </c>
      <c r="GM60" s="20">
        <f t="shared" si="85"/>
        <v>2.7594184630093892</v>
      </c>
      <c r="GN60" s="20">
        <f t="shared" si="86"/>
        <v>1.7604970785785978</v>
      </c>
      <c r="GO60" s="20">
        <f t="shared" si="87"/>
        <v>0.12446280853972057</v>
      </c>
      <c r="GP60" s="20">
        <f t="shared" si="88"/>
        <v>5.2979751622530138</v>
      </c>
      <c r="GQ60" s="20">
        <f t="shared" si="89"/>
        <v>2.6941451209587499</v>
      </c>
      <c r="GR60" s="20">
        <f t="shared" si="90"/>
        <v>5.2259226901311102</v>
      </c>
      <c r="GS60" s="20">
        <f t="shared" si="91"/>
        <v>2.2443186604955194</v>
      </c>
      <c r="GT60" s="20">
        <f t="shared" si="92"/>
        <v>9.1775199162179089</v>
      </c>
      <c r="GU60" s="20">
        <f t="shared" si="93"/>
        <v>0.79598109847186571</v>
      </c>
      <c r="GV60" s="20">
        <f t="shared" si="94"/>
        <v>1.0395992394005475</v>
      </c>
      <c r="GW60" s="20">
        <f t="shared" si="95"/>
        <v>6.3670177986090915</v>
      </c>
      <c r="GX60" s="20">
        <f t="shared" si="96"/>
        <v>5.7894521827233634</v>
      </c>
      <c r="GY60" s="20">
        <f t="shared" si="97"/>
        <v>0.53431918334471618</v>
      </c>
      <c r="GZ60" s="20">
        <f t="shared" si="98"/>
        <v>3.9262651254142469</v>
      </c>
      <c r="HA60" s="21">
        <f t="shared" si="99"/>
        <v>5.5649140253545069</v>
      </c>
    </row>
    <row r="61" spans="2:209" x14ac:dyDescent="0.3">
      <c r="B61" s="6">
        <v>20922</v>
      </c>
      <c r="C61" s="13" t="s">
        <v>162</v>
      </c>
      <c r="D61" s="13">
        <v>58</v>
      </c>
      <c r="E61" s="13" t="str">
        <f t="shared" si="0"/>
        <v>S</v>
      </c>
      <c r="F61" s="20">
        <f>IFERROR('POF 08-09 | despesa (SCN124)'!F60/'POF 08-09 | despesa (SCN124)'!$DB60,"")</f>
        <v>1.3769156496778717E-3</v>
      </c>
      <c r="G61" s="20">
        <f>IFERROR('POF 08-09 | despesa (SCN124)'!G60/'POF 08-09 | despesa (SCN124)'!$DB60,"")</f>
        <v>1.5410022567647183E-3</v>
      </c>
      <c r="H61" s="20">
        <f>IFERROR('POF 08-09 | despesa (SCN124)'!H60/'POF 08-09 | despesa (SCN124)'!$DB60,"")</f>
        <v>9.8098356275823795E-4</v>
      </c>
      <c r="I61" s="20">
        <f>IFERROR('POF 08-09 | despesa (SCN124)'!I60/'POF 08-09 | despesa (SCN124)'!$DB60,"")</f>
        <v>1.1259701284231113E-3</v>
      </c>
      <c r="J61" s="20">
        <f>IFERROR('POF 08-09 | despesa (SCN124)'!J60/'POF 08-09 | despesa (SCN124)'!$DB60,"")</f>
        <v>1.7148103729689025E-3</v>
      </c>
      <c r="K61" s="20">
        <f>IFERROR('POF 08-09 | despesa (SCN124)'!K60/'POF 08-09 | despesa (SCN124)'!$DB60,"")</f>
        <v>4.7483930687871401E-3</v>
      </c>
      <c r="L61" s="20">
        <f>IFERROR('POF 08-09 | despesa (SCN124)'!L60/'POF 08-09 | despesa (SCN124)'!$DB60,"")</f>
        <v>6.2039060672940379E-3</v>
      </c>
      <c r="M61" s="20">
        <f>IFERROR('POF 08-09 | despesa (SCN124)'!M60/'POF 08-09 | despesa (SCN124)'!$DB60,"")</f>
        <v>2.89463799143171E-3</v>
      </c>
      <c r="N61" s="20">
        <f>IFERROR('POF 08-09 | despesa (SCN124)'!N60/'POF 08-09 | despesa (SCN124)'!$DB60,"")</f>
        <v>5.9030459570856737E-3</v>
      </c>
      <c r="O61" s="20">
        <f>IFERROR('POF 08-09 | despesa (SCN124)'!O60/'POF 08-09 | despesa (SCN124)'!$DB60,"")</f>
        <v>4.2218873088595548E-3</v>
      </c>
      <c r="P61" s="20">
        <f>IFERROR('POF 08-09 | despesa (SCN124)'!P60/'POF 08-09 | despesa (SCN124)'!$DB60,"")</f>
        <v>4.231899068046884E-3</v>
      </c>
      <c r="Q61" s="20">
        <f>IFERROR('POF 08-09 | despesa (SCN124)'!Q60/'POF 08-09 | despesa (SCN124)'!$DB60,"")</f>
        <v>1.2267882253769334E-2</v>
      </c>
      <c r="R61" s="20">
        <f>IFERROR('POF 08-09 | despesa (SCN124)'!R60/'POF 08-09 | despesa (SCN124)'!$DB60,"")</f>
        <v>2.0897595469877325E-3</v>
      </c>
      <c r="S61" s="20">
        <f>IFERROR('POF 08-09 | despesa (SCN124)'!S60/'POF 08-09 | despesa (SCN124)'!$DB60,"")</f>
        <v>9.7503899493510768E-3</v>
      </c>
      <c r="T61" s="20">
        <f>IFERROR('POF 08-09 | despesa (SCN124)'!T60/'POF 08-09 | despesa (SCN124)'!$DB60,"")</f>
        <v>4.0127258892678711E-3</v>
      </c>
      <c r="U61" s="20">
        <f>IFERROR('POF 08-09 | despesa (SCN124)'!U60/'POF 08-09 | despesa (SCN124)'!$DB60,"")</f>
        <v>5.9222467656827019E-4</v>
      </c>
      <c r="V61" s="20">
        <f>IFERROR('POF 08-09 | despesa (SCN124)'!V60/'POF 08-09 | despesa (SCN124)'!$DB60,"")</f>
        <v>1.3309188760628819E-3</v>
      </c>
      <c r="W61" s="20">
        <f>IFERROR('POF 08-09 | despesa (SCN124)'!W60/'POF 08-09 | despesa (SCN124)'!$DB60,"")</f>
        <v>6.6329140850594822E-3</v>
      </c>
      <c r="X61" s="20">
        <f>IFERROR('POF 08-09 | despesa (SCN124)'!X60/'POF 08-09 | despesa (SCN124)'!$DB60,"")</f>
        <v>6.849047332583095E-4</v>
      </c>
      <c r="Y61" s="20">
        <f>IFERROR('POF 08-09 | despesa (SCN124)'!Y60/'POF 08-09 | despesa (SCN124)'!$DB60,"")</f>
        <v>1.0599541244903898E-2</v>
      </c>
      <c r="Z61" s="20">
        <f>IFERROR('POF 08-09 | despesa (SCN124)'!Z60/'POF 08-09 | despesa (SCN124)'!$DB60,"")</f>
        <v>7.6903806467955825E-4</v>
      </c>
      <c r="AA61" s="20">
        <f>IFERROR('POF 08-09 | despesa (SCN124)'!AA60/'POF 08-09 | despesa (SCN124)'!$DB60,"")</f>
        <v>1.1297529765051805E-3</v>
      </c>
      <c r="AB61" s="20">
        <f>IFERROR('POF 08-09 | despesa (SCN124)'!AB60/'POF 08-09 | despesa (SCN124)'!$DB60,"")</f>
        <v>1.8277376434697248E-3</v>
      </c>
      <c r="AC61" s="20">
        <f>IFERROR('POF 08-09 | despesa (SCN124)'!AC60/'POF 08-09 | despesa (SCN124)'!$DB60,"")</f>
        <v>1.4592922590981835E-3</v>
      </c>
      <c r="AD61" s="20">
        <f>IFERROR('POF 08-09 | despesa (SCN124)'!AD60/'POF 08-09 | despesa (SCN124)'!$DB60,"")</f>
        <v>2.5660130041383991E-3</v>
      </c>
      <c r="AE61" s="20">
        <f>IFERROR('POF 08-09 | despesa (SCN124)'!AE60/'POF 08-09 | despesa (SCN124)'!$DB60,"")</f>
        <v>2.880931741044747E-3</v>
      </c>
      <c r="AF61" s="20">
        <f>IFERROR('POF 08-09 | despesa (SCN124)'!AF60/'POF 08-09 | despesa (SCN124)'!$DB60,"")</f>
        <v>2.0115026489672537E-3</v>
      </c>
      <c r="AG61" s="20">
        <f>IFERROR('POF 08-09 | despesa (SCN124)'!AG60/'POF 08-09 | despesa (SCN124)'!$DB60,"")</f>
        <v>2.2930782922925023E-3</v>
      </c>
      <c r="AH61" s="20">
        <f>IFERROR('POF 08-09 | despesa (SCN124)'!AH60/'POF 08-09 | despesa (SCN124)'!$DB60,"")</f>
        <v>4.2519796659043797E-3</v>
      </c>
      <c r="AI61" s="20">
        <f>IFERROR('POF 08-09 | despesa (SCN124)'!AI60/'POF 08-09 | despesa (SCN124)'!$DB60,"")</f>
        <v>4.5382089112268553E-4</v>
      </c>
      <c r="AJ61" s="20">
        <f>IFERROR('POF 08-09 | despesa (SCN124)'!AJ60/'POF 08-09 | despesa (SCN124)'!$DB60,"")</f>
        <v>6.040890351376174E-3</v>
      </c>
      <c r="AK61" s="20">
        <f>IFERROR('POF 08-09 | despesa (SCN124)'!AK60/'POF 08-09 | despesa (SCN124)'!$DB60,"")</f>
        <v>9.2052724227426608E-3</v>
      </c>
      <c r="AL61" s="20">
        <f>IFERROR('POF 08-09 | despesa (SCN124)'!AL60/'POF 08-09 | despesa (SCN124)'!$DB60,"")</f>
        <v>7.1580110292448658E-3</v>
      </c>
      <c r="AM61" s="20">
        <f>IFERROR('POF 08-09 | despesa (SCN124)'!AM60/'POF 08-09 | despesa (SCN124)'!$DB60,"")</f>
        <v>4.7514373907362752E-4</v>
      </c>
      <c r="AN61" s="20">
        <f>IFERROR('POF 08-09 | despesa (SCN124)'!AN60/'POF 08-09 | despesa (SCN124)'!$DB60,"")</f>
        <v>1.3615104894698492E-2</v>
      </c>
      <c r="AO61" s="20">
        <f>IFERROR('POF 08-09 | despesa (SCN124)'!AO60/'POF 08-09 | despesa (SCN124)'!$DB60,"")</f>
        <v>7.7315700108698024E-2</v>
      </c>
      <c r="AP61" s="20">
        <f>IFERROR('POF 08-09 | despesa (SCN124)'!AP60/'POF 08-09 | despesa (SCN124)'!$DB60,"")</f>
        <v>3.1971822442301797E-3</v>
      </c>
      <c r="AQ61" s="20">
        <f>IFERROR('POF 08-09 | despesa (SCN124)'!AQ60/'POF 08-09 | despesa (SCN124)'!$DB60,"")</f>
        <v>2.8397597226830669E-3</v>
      </c>
      <c r="AR61" s="20">
        <f>IFERROR('POF 08-09 | despesa (SCN124)'!AR60/'POF 08-09 | despesa (SCN124)'!$DB60,"")</f>
        <v>7.6742649038029158E-4</v>
      </c>
      <c r="AS61" s="20">
        <f>IFERROR('POF 08-09 | despesa (SCN124)'!AS60/'POF 08-09 | despesa (SCN124)'!$DB60,"")</f>
        <v>4.3012111527012164E-3</v>
      </c>
      <c r="AT61" s="20">
        <f>IFERROR('POF 08-09 | despesa (SCN124)'!AT60/'POF 08-09 | despesa (SCN124)'!$DB60,"")</f>
        <v>1.3381357009667937E-2</v>
      </c>
      <c r="AU61" s="20">
        <f>IFERROR('POF 08-09 | despesa (SCN124)'!AU60/'POF 08-09 | despesa (SCN124)'!$DB60,"")</f>
        <v>6.8291467890787985E-4</v>
      </c>
      <c r="AV61" s="20">
        <f>IFERROR('POF 08-09 | despesa (SCN124)'!AV60/'POF 08-09 | despesa (SCN124)'!$DB60,"")</f>
        <v>7.6379316620614557E-3</v>
      </c>
      <c r="AW61" s="20">
        <f>IFERROR('POF 08-09 | despesa (SCN124)'!AW60/'POF 08-09 | despesa (SCN124)'!$DB60,"")</f>
        <v>1.4969608348871821E-2</v>
      </c>
      <c r="AX61" s="20">
        <f>IFERROR('POF 08-09 | despesa (SCN124)'!AX60/'POF 08-09 | despesa (SCN124)'!$DB60,"")</f>
        <v>1.869566528827812E-2</v>
      </c>
      <c r="AY61" s="20">
        <f>IFERROR('POF 08-09 | despesa (SCN124)'!AY60/'POF 08-09 | despesa (SCN124)'!$DB60,"")</f>
        <v>2.769820002272804E-3</v>
      </c>
      <c r="AZ61" s="20">
        <f>IFERROR('POF 08-09 | despesa (SCN124)'!AZ60/'POF 08-09 | despesa (SCN124)'!$DB60,"")</f>
        <v>9.9891919616892002E-3</v>
      </c>
      <c r="BA61" s="20">
        <f>IFERROR('POF 08-09 | despesa (SCN124)'!BA60/'POF 08-09 | despesa (SCN124)'!$DB60,"")</f>
        <v>1.4456857203534728E-3</v>
      </c>
      <c r="BB61" s="20">
        <f>IFERROR('POF 08-09 | despesa (SCN124)'!BB60/'POF 08-09 | despesa (SCN124)'!$DB60,"")</f>
        <v>2.6450901215061363E-2</v>
      </c>
      <c r="BC61" s="20">
        <f>IFERROR('POF 08-09 | despesa (SCN124)'!BC60/'POF 08-09 | despesa (SCN124)'!$DB60,"")</f>
        <v>2.2353577142561806E-3</v>
      </c>
      <c r="BD61" s="20">
        <f>IFERROR('POF 08-09 | despesa (SCN124)'!BD60/'POF 08-09 | despesa (SCN124)'!$DB60,"")</f>
        <v>2.9282495561230712E-3</v>
      </c>
      <c r="BE61" s="20">
        <f>IFERROR('POF 08-09 | despesa (SCN124)'!BE60/'POF 08-09 | despesa (SCN124)'!$DB60,"")</f>
        <v>6.3782330719280109E-3</v>
      </c>
      <c r="BF61" s="20">
        <f>IFERROR('POF 08-09 | despesa (SCN124)'!BF60/'POF 08-09 | despesa (SCN124)'!$DB60,"")</f>
        <v>2.998514654022105E-3</v>
      </c>
      <c r="BG61" s="20">
        <f>IFERROR('POF 08-09 | despesa (SCN124)'!BG60/'POF 08-09 | despesa (SCN124)'!$DB60,"")</f>
        <v>1.2223712350635242E-2</v>
      </c>
      <c r="BH61" s="20">
        <f>IFERROR('POF 08-09 | despesa (SCN124)'!BH60/'POF 08-09 | despesa (SCN124)'!$DB60,"")</f>
        <v>1.8159787231751448E-3</v>
      </c>
      <c r="BI61" s="20">
        <f>IFERROR('POF 08-09 | despesa (SCN124)'!BI60/'POF 08-09 | despesa (SCN124)'!$DB60,"")</f>
        <v>3.3705305890428679E-3</v>
      </c>
      <c r="BJ61" s="20">
        <f>IFERROR('POF 08-09 | despesa (SCN124)'!BJ60/'POF 08-09 | despesa (SCN124)'!$DB60,"")</f>
        <v>4.8431890484317772E-3</v>
      </c>
      <c r="BK61" s="20">
        <f>IFERROR('POF 08-09 | despesa (SCN124)'!BK60/'POF 08-09 | despesa (SCN124)'!$DB60,"")</f>
        <v>5.5677100123663911E-4</v>
      </c>
      <c r="BL61" s="20">
        <f>IFERROR('POF 08-09 | despesa (SCN124)'!BL60/'POF 08-09 | despesa (SCN124)'!$DB60,"")</f>
        <v>7.0897467715517574E-3</v>
      </c>
      <c r="BM61" s="20">
        <f>IFERROR('POF 08-09 | despesa (SCN124)'!BM60/'POF 08-09 | despesa (SCN124)'!$DB60,"")</f>
        <v>6.9606912354541585E-3</v>
      </c>
      <c r="BN61" s="20">
        <f>IFERROR('POF 08-09 | despesa (SCN124)'!BN60/'POF 08-09 | despesa (SCN124)'!$DB60,"")</f>
        <v>1.7628613042493503E-2</v>
      </c>
      <c r="BO61" s="20">
        <f>IFERROR('POF 08-09 | despesa (SCN124)'!BO60/'POF 08-09 | despesa (SCN124)'!$DB60,"")</f>
        <v>3.2178767116122671E-2</v>
      </c>
      <c r="BP61" s="20">
        <f>IFERROR('POF 08-09 | despesa (SCN124)'!BP60/'POF 08-09 | despesa (SCN124)'!$DB60,"")</f>
        <v>4.1801937705014253E-3</v>
      </c>
      <c r="BQ61" s="20">
        <f>IFERROR('POF 08-09 | despesa (SCN124)'!BQ60/'POF 08-09 | despesa (SCN124)'!$DB60,"")</f>
        <v>4.7752605934322416E-3</v>
      </c>
      <c r="BR61" s="20">
        <f>IFERROR('POF 08-09 | despesa (SCN124)'!BR60/'POF 08-09 | despesa (SCN124)'!$DB60,"")</f>
        <v>1.0187263635059509E-2</v>
      </c>
      <c r="BS61" s="20">
        <f>IFERROR('POF 08-09 | despesa (SCN124)'!BS60/'POF 08-09 | despesa (SCN124)'!$DB60,"")</f>
        <v>8.8486979858923677E-4</v>
      </c>
      <c r="BT61" s="20">
        <f>IFERROR('POF 08-09 | despesa (SCN124)'!BT60/'POF 08-09 | despesa (SCN124)'!$DB60,"")</f>
        <v>1.0647488571582849E-2</v>
      </c>
      <c r="BU61" s="20">
        <f>IFERROR('POF 08-09 | despesa (SCN124)'!BU60/'POF 08-09 | despesa (SCN124)'!$DB60,"")</f>
        <v>1.7972295991388141E-2</v>
      </c>
      <c r="BV61" s="20">
        <f>IFERROR('POF 08-09 | despesa (SCN124)'!BV60/'POF 08-09 | despesa (SCN124)'!$DB60,"")</f>
        <v>5.2349940593896024E-3</v>
      </c>
      <c r="BW61" s="20">
        <f>IFERROR('POF 08-09 | despesa (SCN124)'!BW60/'POF 08-09 | despesa (SCN124)'!$DB60,"")</f>
        <v>1.5293109892518249E-2</v>
      </c>
      <c r="BX61" s="20">
        <f>IFERROR('POF 08-09 | despesa (SCN124)'!BX60/'POF 08-09 | despesa (SCN124)'!$DB60,"")</f>
        <v>3.4663265516581584E-3</v>
      </c>
      <c r="BY61" s="20">
        <f>IFERROR('POF 08-09 | despesa (SCN124)'!BY60/'POF 08-09 | despesa (SCN124)'!$DB60,"")</f>
        <v>8.5653319608490106E-4</v>
      </c>
      <c r="BZ61" s="20">
        <f>IFERROR('POF 08-09 | despesa (SCN124)'!BZ60/'POF 08-09 | despesa (SCN124)'!$DB60,"")</f>
        <v>7.4386886437867884E-3</v>
      </c>
      <c r="CA61" s="20">
        <f>IFERROR('POF 08-09 | despesa (SCN124)'!CA60/'POF 08-09 | despesa (SCN124)'!$DB60,"")</f>
        <v>6.3952562791068411E-3</v>
      </c>
      <c r="CB61" s="20">
        <f>IFERROR('POF 08-09 | despesa (SCN124)'!CB60/'POF 08-09 | despesa (SCN124)'!$DB60,"")</f>
        <v>3.9562598207506343E-3</v>
      </c>
      <c r="CC61" s="20">
        <f>IFERROR('POF 08-09 | despesa (SCN124)'!CC60/'POF 08-09 | despesa (SCN124)'!$DB60,"")</f>
        <v>5.9499632906788742E-3</v>
      </c>
      <c r="CD61" s="20">
        <f>IFERROR('POF 08-09 | despesa (SCN124)'!CD60/'POF 08-09 | despesa (SCN124)'!$DB60,"")</f>
        <v>5.9730263651618645E-3</v>
      </c>
      <c r="CE61" s="20">
        <f>IFERROR('POF 08-09 | despesa (SCN124)'!CE60/'POF 08-09 | despesa (SCN124)'!$DB60,"")</f>
        <v>3.0994845994734678E-3</v>
      </c>
      <c r="CF61" s="20">
        <f>IFERROR('POF 08-09 | despesa (SCN124)'!CF60/'POF 08-09 | despesa (SCN124)'!$DB60,"")</f>
        <v>9.6416550219628021E-3</v>
      </c>
      <c r="CG61" s="20">
        <f>IFERROR('POF 08-09 | despesa (SCN124)'!CG60/'POF 08-09 | despesa (SCN124)'!$DB60,"")</f>
        <v>1.1702368155686522E-2</v>
      </c>
      <c r="CH61" s="20">
        <f>IFERROR('POF 08-09 | despesa (SCN124)'!CH60/'POF 08-09 | despesa (SCN124)'!$DB60,"")</f>
        <v>1.5859720491395161E-2</v>
      </c>
      <c r="CI61" s="20">
        <f>IFERROR('POF 08-09 | despesa (SCN124)'!CI60/'POF 08-09 | despesa (SCN124)'!$DB60,"")</f>
        <v>5.0826585173885577E-3</v>
      </c>
      <c r="CJ61" s="20">
        <f>IFERROR('POF 08-09 | despesa (SCN124)'!CJ60/'POF 08-09 | despesa (SCN124)'!$DB60,"")</f>
        <v>7.5909100137380092E-3</v>
      </c>
      <c r="CK61" s="20">
        <f>IFERROR('POF 08-09 | despesa (SCN124)'!CK60/'POF 08-09 | despesa (SCN124)'!$DB60,"")</f>
        <v>2.8490606125052692E-2</v>
      </c>
      <c r="CL61" s="20">
        <f>IFERROR('POF 08-09 | despesa (SCN124)'!CL60/'POF 08-09 | despesa (SCN124)'!$DB60,"")</f>
        <v>2.3295488155794667E-3</v>
      </c>
      <c r="CM61" s="20">
        <f>IFERROR('POF 08-09 | despesa (SCN124)'!CM60/'POF 08-09 | despesa (SCN124)'!$DB60,"")</f>
        <v>2.0273520817165661E-2</v>
      </c>
      <c r="CN61" s="20">
        <f>IFERROR('POF 08-09 | despesa (SCN124)'!CN60/'POF 08-09 | despesa (SCN124)'!$DB60,"")</f>
        <v>9.0257857647698652E-3</v>
      </c>
      <c r="CO61" s="20">
        <f>IFERROR('POF 08-09 | despesa (SCN124)'!CO60/'POF 08-09 | despesa (SCN124)'!$DB60,"")</f>
        <v>0.10558268210212009</v>
      </c>
      <c r="CP61" s="20">
        <f>IFERROR('POF 08-09 | despesa (SCN124)'!CP60/'POF 08-09 | despesa (SCN124)'!$DB60,"")</f>
        <v>1.1105045935346928E-2</v>
      </c>
      <c r="CQ61" s="20">
        <f>IFERROR('POF 08-09 | despesa (SCN124)'!CQ60/'POF 08-09 | despesa (SCN124)'!$DB60,"")</f>
        <v>4.9662642884666262E-3</v>
      </c>
      <c r="CR61" s="20">
        <f>IFERROR('POF 08-09 | despesa (SCN124)'!CR60/'POF 08-09 | despesa (SCN124)'!$DB60,"")</f>
        <v>3.9265154776101244E-3</v>
      </c>
      <c r="CS61" s="20">
        <f>IFERROR('POF 08-09 | despesa (SCN124)'!CS60/'POF 08-09 | despesa (SCN124)'!$DB60,"")</f>
        <v>8.6320429667217258E-2</v>
      </c>
      <c r="CT61" s="20">
        <f>IFERROR('POF 08-09 | despesa (SCN124)'!CT60/'POF 08-09 | despesa (SCN124)'!$DB60,"")</f>
        <v>1.3213061175718646E-2</v>
      </c>
      <c r="CU61" s="20">
        <f>IFERROR('POF 08-09 | despesa (SCN124)'!CU60/'POF 08-09 | despesa (SCN124)'!$DB60,"")</f>
        <v>3.3578140504735066E-3</v>
      </c>
      <c r="CV61" s="20">
        <f>IFERROR('POF 08-09 | despesa (SCN124)'!CV60/'POF 08-09 | despesa (SCN124)'!$DB60,"")</f>
        <v>2.9149891320822862E-2</v>
      </c>
      <c r="CW61" s="20">
        <f>IFERROR('POF 08-09 | despesa (SCN124)'!CW60/'POF 08-09 | despesa (SCN124)'!$DB60,"")</f>
        <v>6.8345915880245588E-3</v>
      </c>
      <c r="CX61" s="20">
        <f>IFERROR('POF 08-09 | despesa (SCN124)'!CX60/'POF 08-09 | despesa (SCN124)'!$DB60,"")</f>
        <v>7.3116028332274006E-3</v>
      </c>
      <c r="CY61" s="20">
        <f>IFERROR('POF 08-09 | despesa (SCN124)'!CY60/'POF 08-09 | despesa (SCN124)'!$DB60,"")</f>
        <v>1.3624104566505984E-2</v>
      </c>
      <c r="CZ61" s="20">
        <f>IFERROR('POF 08-09 | despesa (SCN124)'!CZ60/'POF 08-09 | despesa (SCN124)'!$DB60,"")</f>
        <v>1.2219279715077075E-2</v>
      </c>
      <c r="DA61" s="20">
        <f>IFERROR('POF 08-09 | despesa (SCN124)'!DA60/'POF 08-09 | despesa (SCN124)'!$DB60,"")</f>
        <v>6.1385935705472246E-2</v>
      </c>
      <c r="DB61" s="21">
        <f>IFERROR('POF 08-09 | despesa (SCN124)'!DB60/'POF 08-09 | despesa (SCN124)'!$DB60,"")</f>
        <v>1</v>
      </c>
      <c r="DD61" s="26">
        <v>198</v>
      </c>
      <c r="DF61" s="34">
        <f t="shared" si="100"/>
        <v>0.2726292986362186</v>
      </c>
      <c r="DG61" s="20">
        <f t="shared" si="1"/>
        <v>0.30511844683941425</v>
      </c>
      <c r="DH61" s="20">
        <f t="shared" si="2"/>
        <v>0.19423474542613112</v>
      </c>
      <c r="DI61" s="20">
        <f t="shared" si="3"/>
        <v>0.22294208542777605</v>
      </c>
      <c r="DJ61" s="20">
        <f t="shared" si="4"/>
        <v>0.3395324538478427</v>
      </c>
      <c r="DK61" s="20">
        <f t="shared" si="5"/>
        <v>0.94018182761985369</v>
      </c>
      <c r="DL61" s="20">
        <f t="shared" si="6"/>
        <v>1.2283734013242196</v>
      </c>
      <c r="DM61" s="20">
        <f t="shared" si="7"/>
        <v>0.57313832230347861</v>
      </c>
      <c r="DN61" s="20">
        <f t="shared" si="8"/>
        <v>1.1688030995029635</v>
      </c>
      <c r="DO61" s="20">
        <f t="shared" si="9"/>
        <v>0.83593368715419181</v>
      </c>
      <c r="DP61" s="20">
        <f t="shared" si="10"/>
        <v>0.83791601547328298</v>
      </c>
      <c r="DQ61" s="20">
        <f t="shared" si="11"/>
        <v>2.4290406862463283</v>
      </c>
      <c r="DR61" s="20">
        <f t="shared" si="12"/>
        <v>0.41377239030357105</v>
      </c>
      <c r="DS61" s="20">
        <f t="shared" si="13"/>
        <v>1.9305772099715133</v>
      </c>
      <c r="DT61" s="20">
        <f t="shared" si="14"/>
        <v>0.79451972607503851</v>
      </c>
      <c r="DU61" s="20">
        <f t="shared" si="15"/>
        <v>0.1172604859605175</v>
      </c>
      <c r="DV61" s="20">
        <f t="shared" si="16"/>
        <v>0.26352193746045061</v>
      </c>
      <c r="DW61" s="20">
        <f t="shared" si="17"/>
        <v>1.3133169888417775</v>
      </c>
      <c r="DX61" s="20">
        <f t="shared" si="18"/>
        <v>0.13561113718514528</v>
      </c>
      <c r="DY61" s="20">
        <f t="shared" si="19"/>
        <v>2.0987091664909716</v>
      </c>
      <c r="DZ61" s="20">
        <f t="shared" si="20"/>
        <v>0.15226953680655253</v>
      </c>
      <c r="EA61" s="20">
        <f t="shared" si="21"/>
        <v>0.22369108934802573</v>
      </c>
      <c r="EB61" s="20">
        <f t="shared" si="22"/>
        <v>0.36189205340700553</v>
      </c>
      <c r="EC61" s="20">
        <f t="shared" si="23"/>
        <v>0.28893986730144033</v>
      </c>
      <c r="ED61" s="20">
        <f t="shared" si="24"/>
        <v>0.50807057481940299</v>
      </c>
      <c r="EE61" s="20">
        <f t="shared" si="25"/>
        <v>0.57042448472685992</v>
      </c>
      <c r="EF61" s="20">
        <f t="shared" si="26"/>
        <v>0.39827752449551623</v>
      </c>
      <c r="EG61" s="20">
        <f t="shared" si="27"/>
        <v>0.45402950187391544</v>
      </c>
      <c r="EH61" s="20">
        <f t="shared" si="28"/>
        <v>0.84189197384906722</v>
      </c>
      <c r="EI61" s="20">
        <f t="shared" si="29"/>
        <v>8.9856536442291732E-2</v>
      </c>
      <c r="EJ61" s="20">
        <f t="shared" si="30"/>
        <v>1.1960962895724825</v>
      </c>
      <c r="EK61" s="20">
        <f t="shared" si="31"/>
        <v>1.8226439397030467</v>
      </c>
      <c r="EL61" s="20">
        <f t="shared" si="32"/>
        <v>1.4172861837904833</v>
      </c>
      <c r="EM61" s="20">
        <f t="shared" si="33"/>
        <v>9.4078460336578254E-2</v>
      </c>
      <c r="EN61" s="20">
        <f t="shared" si="34"/>
        <v>2.6957907691503014</v>
      </c>
      <c r="EO61" s="20">
        <f t="shared" si="35"/>
        <v>15.308508621522209</v>
      </c>
      <c r="EP61" s="20">
        <f t="shared" si="36"/>
        <v>0.63304208435757559</v>
      </c>
      <c r="EQ61" s="20">
        <f t="shared" si="37"/>
        <v>0.5622724250912472</v>
      </c>
      <c r="ER61" s="20">
        <f t="shared" si="38"/>
        <v>0.15195044509529773</v>
      </c>
      <c r="ES61" s="20">
        <f t="shared" si="39"/>
        <v>0.85163980823484087</v>
      </c>
      <c r="ET61" s="20">
        <f t="shared" si="40"/>
        <v>2.6495086879142513</v>
      </c>
      <c r="EU61" s="20">
        <f t="shared" si="41"/>
        <v>0.1352171064237602</v>
      </c>
      <c r="EV61" s="20">
        <f t="shared" si="42"/>
        <v>1.5123104690881681</v>
      </c>
      <c r="EW61" s="20">
        <f t="shared" si="43"/>
        <v>2.9639824530766203</v>
      </c>
      <c r="EX61" s="20">
        <f t="shared" si="44"/>
        <v>3.7017417270790678</v>
      </c>
      <c r="EY61" s="20">
        <f t="shared" si="45"/>
        <v>0.54842436045001519</v>
      </c>
      <c r="EZ61" s="20">
        <f t="shared" si="46"/>
        <v>1.9778600084144617</v>
      </c>
      <c r="FA61" s="20">
        <f t="shared" si="47"/>
        <v>0.28624577262998763</v>
      </c>
      <c r="FB61" s="20">
        <f t="shared" si="48"/>
        <v>5.2372784405821502</v>
      </c>
      <c r="FC61" s="20">
        <f t="shared" si="49"/>
        <v>0.44260082742272377</v>
      </c>
      <c r="FD61" s="20">
        <f t="shared" si="50"/>
        <v>0.57979341211236812</v>
      </c>
      <c r="FE61" s="20">
        <f t="shared" si="51"/>
        <v>1.2628901482417461</v>
      </c>
      <c r="FF61" s="20">
        <f t="shared" si="52"/>
        <v>0.59370590149637681</v>
      </c>
      <c r="FG61" s="20">
        <f t="shared" si="53"/>
        <v>2.4202950454257781</v>
      </c>
      <c r="FH61" s="20">
        <f t="shared" si="54"/>
        <v>0.35956378718867865</v>
      </c>
      <c r="FI61" s="20">
        <f t="shared" si="55"/>
        <v>0.66736505663048784</v>
      </c>
      <c r="FJ61" s="20">
        <f t="shared" si="56"/>
        <v>0.95895143158949192</v>
      </c>
      <c r="FK61" s="20">
        <f t="shared" si="57"/>
        <v>0.11024065824485454</v>
      </c>
      <c r="FL61" s="20">
        <f t="shared" si="58"/>
        <v>1.403769860767248</v>
      </c>
      <c r="FM61" s="20">
        <f t="shared" si="59"/>
        <v>1.3782168646199233</v>
      </c>
      <c r="FN61" s="20">
        <f t="shared" si="60"/>
        <v>3.4904653824137135</v>
      </c>
      <c r="FO61" s="20">
        <f t="shared" si="61"/>
        <v>6.3713958889922893</v>
      </c>
      <c r="FP61" s="20">
        <f t="shared" si="62"/>
        <v>0.82767836655928217</v>
      </c>
      <c r="FQ61" s="20">
        <f t="shared" si="63"/>
        <v>0.94550159749958385</v>
      </c>
      <c r="FR61" s="20">
        <f t="shared" si="64"/>
        <v>2.0170781997417828</v>
      </c>
      <c r="FS61" s="20">
        <f t="shared" si="65"/>
        <v>0.17520422012066889</v>
      </c>
      <c r="FT61" s="20">
        <f t="shared" si="66"/>
        <v>2.108202737173404</v>
      </c>
      <c r="FU61" s="20">
        <f t="shared" si="67"/>
        <v>3.5585146062948518</v>
      </c>
      <c r="FV61" s="20">
        <f t="shared" si="68"/>
        <v>1.0365288237591412</v>
      </c>
      <c r="FW61" s="20">
        <f t="shared" si="69"/>
        <v>3.0280357587186133</v>
      </c>
      <c r="FX61" s="20">
        <f t="shared" si="70"/>
        <v>0.68633265722831538</v>
      </c>
      <c r="FY61" s="20">
        <f t="shared" si="71"/>
        <v>0.16959357282481041</v>
      </c>
      <c r="FZ61" s="20">
        <f t="shared" si="72"/>
        <v>1.472860351469784</v>
      </c>
      <c r="GA61" s="20">
        <f t="shared" si="73"/>
        <v>1.2662607432631545</v>
      </c>
      <c r="GB61" s="20">
        <f t="shared" si="74"/>
        <v>0.78333944450862558</v>
      </c>
      <c r="GC61" s="20">
        <f t="shared" si="75"/>
        <v>1.1780927315544172</v>
      </c>
      <c r="GD61" s="20">
        <f t="shared" si="76"/>
        <v>1.1826592203020492</v>
      </c>
      <c r="GE61" s="20">
        <f t="shared" si="77"/>
        <v>0.61369795069574662</v>
      </c>
      <c r="GF61" s="20">
        <f t="shared" si="78"/>
        <v>1.9090476943486347</v>
      </c>
      <c r="GG61" s="20">
        <f t="shared" si="79"/>
        <v>2.3170688948259315</v>
      </c>
      <c r="GH61" s="20">
        <f t="shared" si="80"/>
        <v>3.1402246572962418</v>
      </c>
      <c r="GI61" s="20">
        <f t="shared" si="81"/>
        <v>1.0063663864429344</v>
      </c>
      <c r="GJ61" s="20">
        <f t="shared" si="82"/>
        <v>1.5030001827201258</v>
      </c>
      <c r="GK61" s="20">
        <f t="shared" si="83"/>
        <v>5.6411400127604328</v>
      </c>
      <c r="GL61" s="20">
        <f t="shared" si="84"/>
        <v>0.46125066548473442</v>
      </c>
      <c r="GM61" s="20">
        <f t="shared" si="85"/>
        <v>4.0141571217988012</v>
      </c>
      <c r="GN61" s="20">
        <f t="shared" si="86"/>
        <v>1.7871055814244332</v>
      </c>
      <c r="GO61" s="20">
        <f t="shared" si="87"/>
        <v>20.905371056219778</v>
      </c>
      <c r="GP61" s="20">
        <f t="shared" si="88"/>
        <v>2.1987990951986918</v>
      </c>
      <c r="GQ61" s="20">
        <f t="shared" si="89"/>
        <v>0.983320329116392</v>
      </c>
      <c r="GR61" s="20">
        <f t="shared" si="90"/>
        <v>0.77745006456680466</v>
      </c>
      <c r="GS61" s="20">
        <f t="shared" si="91"/>
        <v>17.091445074109018</v>
      </c>
      <c r="GT61" s="20">
        <f t="shared" si="92"/>
        <v>2.6161861127922919</v>
      </c>
      <c r="GU61" s="20">
        <f t="shared" si="93"/>
        <v>0.66484718199375437</v>
      </c>
      <c r="GV61" s="20">
        <f t="shared" si="94"/>
        <v>5.771678481522927</v>
      </c>
      <c r="GW61" s="20">
        <f t="shared" si="95"/>
        <v>1.3532491344288626</v>
      </c>
      <c r="GX61" s="20">
        <f t="shared" si="96"/>
        <v>1.4476973609790253</v>
      </c>
      <c r="GY61" s="20">
        <f t="shared" si="97"/>
        <v>2.6975727041681847</v>
      </c>
      <c r="GZ61" s="20">
        <f t="shared" si="98"/>
        <v>2.419417383585261</v>
      </c>
      <c r="HA61" s="21">
        <f t="shared" si="99"/>
        <v>12.154415269683504</v>
      </c>
    </row>
    <row r="62" spans="2:209" x14ac:dyDescent="0.3">
      <c r="B62" s="6">
        <v>20923</v>
      </c>
      <c r="C62" s="13" t="s">
        <v>163</v>
      </c>
      <c r="D62" s="13">
        <v>59</v>
      </c>
      <c r="E62" s="13" t="str">
        <f t="shared" si="0"/>
        <v>S</v>
      </c>
      <c r="F62" s="20">
        <f>IFERROR('POF 08-09 | despesa (SCN124)'!F61/'POF 08-09 | despesa (SCN124)'!$DB61,"")</f>
        <v>6.1913851395718332E-4</v>
      </c>
      <c r="G62" s="20">
        <f>IFERROR('POF 08-09 | despesa (SCN124)'!G61/'POF 08-09 | despesa (SCN124)'!$DB61,"")</f>
        <v>1.2473098808866271E-3</v>
      </c>
      <c r="H62" s="20">
        <f>IFERROR('POF 08-09 | despesa (SCN124)'!H61/'POF 08-09 | despesa (SCN124)'!$DB61,"")</f>
        <v>3.1406153763069151E-3</v>
      </c>
      <c r="I62" s="20">
        <f>IFERROR('POF 08-09 | despesa (SCN124)'!I61/'POF 08-09 | despesa (SCN124)'!$DB61,"")</f>
        <v>2.1202764273713331E-3</v>
      </c>
      <c r="J62" s="20">
        <f>IFERROR('POF 08-09 | despesa (SCN124)'!J61/'POF 08-09 | despesa (SCN124)'!$DB61,"")</f>
        <v>2.389881981580579E-4</v>
      </c>
      <c r="K62" s="20">
        <f>IFERROR('POF 08-09 | despesa (SCN124)'!K61/'POF 08-09 | despesa (SCN124)'!$DB61,"")</f>
        <v>5.3574681689670548E-4</v>
      </c>
      <c r="L62" s="20">
        <f>IFERROR('POF 08-09 | despesa (SCN124)'!L61/'POF 08-09 | despesa (SCN124)'!$DB61,"")</f>
        <v>3.5268261695016114E-3</v>
      </c>
      <c r="M62" s="20">
        <f>IFERROR('POF 08-09 | despesa (SCN124)'!M61/'POF 08-09 | despesa (SCN124)'!$DB61,"")</f>
        <v>3.4162687515725389E-4</v>
      </c>
      <c r="N62" s="20">
        <f>IFERROR('POF 08-09 | despesa (SCN124)'!N61/'POF 08-09 | despesa (SCN124)'!$DB61,"")</f>
        <v>4.8826252347354488E-3</v>
      </c>
      <c r="O62" s="20">
        <f>IFERROR('POF 08-09 | despesa (SCN124)'!O61/'POF 08-09 | despesa (SCN124)'!$DB61,"")</f>
        <v>1.1883467540053552E-3</v>
      </c>
      <c r="P62" s="20">
        <f>IFERROR('POF 08-09 | despesa (SCN124)'!P61/'POF 08-09 | despesa (SCN124)'!$DB61,"")</f>
        <v>4.5152534736360994E-3</v>
      </c>
      <c r="Q62" s="20">
        <f>IFERROR('POF 08-09 | despesa (SCN124)'!Q61/'POF 08-09 | despesa (SCN124)'!$DB61,"")</f>
        <v>2.3488897333808312E-3</v>
      </c>
      <c r="R62" s="20">
        <f>IFERROR('POF 08-09 | despesa (SCN124)'!R61/'POF 08-09 | despesa (SCN124)'!$DB61,"")</f>
        <v>2.2602432602539637E-4</v>
      </c>
      <c r="S62" s="20">
        <f>IFERROR('POF 08-09 | despesa (SCN124)'!S61/'POF 08-09 | despesa (SCN124)'!$DB61,"")</f>
        <v>5.8266998014461762E-3</v>
      </c>
      <c r="T62" s="20">
        <f>IFERROR('POF 08-09 | despesa (SCN124)'!T61/'POF 08-09 | despesa (SCN124)'!$DB61,"")</f>
        <v>1.6313479567937501E-3</v>
      </c>
      <c r="U62" s="20">
        <f>IFERROR('POF 08-09 | despesa (SCN124)'!U61/'POF 08-09 | despesa (SCN124)'!$DB61,"")</f>
        <v>3.1334438597006909E-3</v>
      </c>
      <c r="V62" s="20">
        <f>IFERROR('POF 08-09 | despesa (SCN124)'!V61/'POF 08-09 | despesa (SCN124)'!$DB61,"")</f>
        <v>4.800067484727384E-3</v>
      </c>
      <c r="W62" s="20">
        <f>IFERROR('POF 08-09 | despesa (SCN124)'!W61/'POF 08-09 | despesa (SCN124)'!$DB61,"")</f>
        <v>3.656360278468634E-3</v>
      </c>
      <c r="X62" s="20">
        <f>IFERROR('POF 08-09 | despesa (SCN124)'!X61/'POF 08-09 | despesa (SCN124)'!$DB61,"")</f>
        <v>1.0230046106015059E-2</v>
      </c>
      <c r="Y62" s="20">
        <f>IFERROR('POF 08-09 | despesa (SCN124)'!Y61/'POF 08-09 | despesa (SCN124)'!$DB61,"")</f>
        <v>4.2582152977619862E-3</v>
      </c>
      <c r="Z62" s="20">
        <f>IFERROR('POF 08-09 | despesa (SCN124)'!Z61/'POF 08-09 | despesa (SCN124)'!$DB61,"")</f>
        <v>1.7297795655585994E-3</v>
      </c>
      <c r="AA62" s="20">
        <f>IFERROR('POF 08-09 | despesa (SCN124)'!AA61/'POF 08-09 | despesa (SCN124)'!$DB61,"")</f>
        <v>1.4107875151650755E-4</v>
      </c>
      <c r="AB62" s="20">
        <f>IFERROR('POF 08-09 | despesa (SCN124)'!AB61/'POF 08-09 | despesa (SCN124)'!$DB61,"")</f>
        <v>1.0679462688312892E-2</v>
      </c>
      <c r="AC62" s="20">
        <f>IFERROR('POF 08-09 | despesa (SCN124)'!AC61/'POF 08-09 | despesa (SCN124)'!$DB61,"")</f>
        <v>2.4471843192959307E-3</v>
      </c>
      <c r="AD62" s="20">
        <f>IFERROR('POF 08-09 | despesa (SCN124)'!AD61/'POF 08-09 | despesa (SCN124)'!$DB61,"")</f>
        <v>3.0543073337824856E-3</v>
      </c>
      <c r="AE62" s="20">
        <f>IFERROR('POF 08-09 | despesa (SCN124)'!AE61/'POF 08-09 | despesa (SCN124)'!$DB61,"")</f>
        <v>6.8806804663532767E-4</v>
      </c>
      <c r="AF62" s="20">
        <f>IFERROR('POF 08-09 | despesa (SCN124)'!AF61/'POF 08-09 | despesa (SCN124)'!$DB61,"")</f>
        <v>4.4367453581352963E-3</v>
      </c>
      <c r="AG62" s="20">
        <f>IFERROR('POF 08-09 | despesa (SCN124)'!AG61/'POF 08-09 | despesa (SCN124)'!$DB61,"")</f>
        <v>1.634315421189402E-3</v>
      </c>
      <c r="AH62" s="20">
        <f>IFERROR('POF 08-09 | despesa (SCN124)'!AH61/'POF 08-09 | despesa (SCN124)'!$DB61,"")</f>
        <v>1.2478462927880392E-3</v>
      </c>
      <c r="AI62" s="20">
        <f>IFERROR('POF 08-09 | despesa (SCN124)'!AI61/'POF 08-09 | despesa (SCN124)'!$DB61,"")</f>
        <v>1.8119100031158009E-2</v>
      </c>
      <c r="AJ62" s="20">
        <f>IFERROR('POF 08-09 | despesa (SCN124)'!AJ61/'POF 08-09 | despesa (SCN124)'!$DB61,"")</f>
        <v>8.3135972684631916E-3</v>
      </c>
      <c r="AK62" s="20">
        <f>IFERROR('POF 08-09 | despesa (SCN124)'!AK61/'POF 08-09 | despesa (SCN124)'!$DB61,"")</f>
        <v>3.5473021949376506E-4</v>
      </c>
      <c r="AL62" s="20">
        <f>IFERROR('POF 08-09 | despesa (SCN124)'!AL61/'POF 08-09 | despesa (SCN124)'!$DB61,"")</f>
        <v>9.8554610521982882E-5</v>
      </c>
      <c r="AM62" s="20">
        <f>IFERROR('POF 08-09 | despesa (SCN124)'!AM61/'POF 08-09 | despesa (SCN124)'!$DB61,"")</f>
        <v>2.4677999431600738E-4</v>
      </c>
      <c r="AN62" s="20">
        <f>IFERROR('POF 08-09 | despesa (SCN124)'!AN61/'POF 08-09 | despesa (SCN124)'!$DB61,"")</f>
        <v>1.5922364490027249E-2</v>
      </c>
      <c r="AO62" s="20">
        <f>IFERROR('POF 08-09 | despesa (SCN124)'!AO61/'POF 08-09 | despesa (SCN124)'!$DB61,"")</f>
        <v>8.6935080586705432E-3</v>
      </c>
      <c r="AP62" s="20">
        <f>IFERROR('POF 08-09 | despesa (SCN124)'!AP61/'POF 08-09 | despesa (SCN124)'!$DB61,"")</f>
        <v>0.13639212761458358</v>
      </c>
      <c r="AQ62" s="20">
        <f>IFERROR('POF 08-09 | despesa (SCN124)'!AQ61/'POF 08-09 | despesa (SCN124)'!$DB61,"")</f>
        <v>1.1884748859902372E-2</v>
      </c>
      <c r="AR62" s="20">
        <f>IFERROR('POF 08-09 | despesa (SCN124)'!AR61/'POF 08-09 | despesa (SCN124)'!$DB61,"")</f>
        <v>6.9756382585525224E-4</v>
      </c>
      <c r="AS62" s="20">
        <f>IFERROR('POF 08-09 | despesa (SCN124)'!AS61/'POF 08-09 | despesa (SCN124)'!$DB61,"")</f>
        <v>2.5068360294765949E-3</v>
      </c>
      <c r="AT62" s="20">
        <f>IFERROR('POF 08-09 | despesa (SCN124)'!AT61/'POF 08-09 | despesa (SCN124)'!$DB61,"")</f>
        <v>1.4742072446159379E-3</v>
      </c>
      <c r="AU62" s="20">
        <f>IFERROR('POF 08-09 | despesa (SCN124)'!AU61/'POF 08-09 | despesa (SCN124)'!$DB61,"")</f>
        <v>3.9585844244572769E-3</v>
      </c>
      <c r="AV62" s="20">
        <f>IFERROR('POF 08-09 | despesa (SCN124)'!AV61/'POF 08-09 | despesa (SCN124)'!$DB61,"")</f>
        <v>1.7992067172870063E-3</v>
      </c>
      <c r="AW62" s="20">
        <f>IFERROR('POF 08-09 | despesa (SCN124)'!AW61/'POF 08-09 | despesa (SCN124)'!$DB61,"")</f>
        <v>6.0789322485691067E-3</v>
      </c>
      <c r="AX62" s="20">
        <f>IFERROR('POF 08-09 | despesa (SCN124)'!AX61/'POF 08-09 | despesa (SCN124)'!$DB61,"")</f>
        <v>8.3385961602120068E-4</v>
      </c>
      <c r="AY62" s="20">
        <f>IFERROR('POF 08-09 | despesa (SCN124)'!AY61/'POF 08-09 | despesa (SCN124)'!$DB61,"")</f>
        <v>9.0693099274326023E-4</v>
      </c>
      <c r="AZ62" s="20">
        <f>IFERROR('POF 08-09 | despesa (SCN124)'!AZ61/'POF 08-09 | despesa (SCN124)'!$DB61,"")</f>
        <v>5.5749143884789305E-4</v>
      </c>
      <c r="BA62" s="20">
        <f>IFERROR('POF 08-09 | despesa (SCN124)'!BA61/'POF 08-09 | despesa (SCN124)'!$DB61,"")</f>
        <v>7.6191629185276219E-4</v>
      </c>
      <c r="BB62" s="20">
        <f>IFERROR('POF 08-09 | despesa (SCN124)'!BB61/'POF 08-09 | despesa (SCN124)'!$DB61,"")</f>
        <v>6.0404485834658801E-3</v>
      </c>
      <c r="BC62" s="20">
        <f>IFERROR('POF 08-09 | despesa (SCN124)'!BC61/'POF 08-09 | despesa (SCN124)'!$DB61,"")</f>
        <v>2.1862752305701745E-5</v>
      </c>
      <c r="BD62" s="20">
        <f>IFERROR('POF 08-09 | despesa (SCN124)'!BD61/'POF 08-09 | despesa (SCN124)'!$DB61,"")</f>
        <v>1.2968193536183576E-2</v>
      </c>
      <c r="BE62" s="20">
        <f>IFERROR('POF 08-09 | despesa (SCN124)'!BE61/'POF 08-09 | despesa (SCN124)'!$DB61,"")</f>
        <v>9.6062478650117992E-4</v>
      </c>
      <c r="BF62" s="20">
        <f>IFERROR('POF 08-09 | despesa (SCN124)'!BF61/'POF 08-09 | despesa (SCN124)'!$DB61,"")</f>
        <v>6.0804196013607625E-3</v>
      </c>
      <c r="BG62" s="20">
        <f>IFERROR('POF 08-09 | despesa (SCN124)'!BG61/'POF 08-09 | despesa (SCN124)'!$DB61,"")</f>
        <v>3.7081031544740125E-3</v>
      </c>
      <c r="BH62" s="20">
        <f>IFERROR('POF 08-09 | despesa (SCN124)'!BH61/'POF 08-09 | despesa (SCN124)'!$DB61,"")</f>
        <v>4.1221039539555641E-3</v>
      </c>
      <c r="BI62" s="20">
        <f>IFERROR('POF 08-09 | despesa (SCN124)'!BI61/'POF 08-09 | despesa (SCN124)'!$DB61,"")</f>
        <v>5.4680199278232594E-4</v>
      </c>
      <c r="BJ62" s="20">
        <f>IFERROR('POF 08-09 | despesa (SCN124)'!BJ61/'POF 08-09 | despesa (SCN124)'!$DB61,"")</f>
        <v>3.5967687513837061E-2</v>
      </c>
      <c r="BK62" s="20">
        <f>IFERROR('POF 08-09 | despesa (SCN124)'!BK61/'POF 08-09 | despesa (SCN124)'!$DB61,"")</f>
        <v>3.2972011509219905E-2</v>
      </c>
      <c r="BL62" s="20">
        <f>IFERROR('POF 08-09 | despesa (SCN124)'!BL61/'POF 08-09 | despesa (SCN124)'!$DB61,"")</f>
        <v>4.179587064366606E-3</v>
      </c>
      <c r="BM62" s="20">
        <f>IFERROR('POF 08-09 | despesa (SCN124)'!BM61/'POF 08-09 | despesa (SCN124)'!$DB61,"")</f>
        <v>4.311605919736645E-3</v>
      </c>
      <c r="BN62" s="20">
        <f>IFERROR('POF 08-09 | despesa (SCN124)'!BN61/'POF 08-09 | despesa (SCN124)'!$DB61,"")</f>
        <v>2.5626460848210057E-3</v>
      </c>
      <c r="BO62" s="20">
        <f>IFERROR('POF 08-09 | despesa (SCN124)'!BO61/'POF 08-09 | despesa (SCN124)'!$DB61,"")</f>
        <v>3.2217340405018717E-2</v>
      </c>
      <c r="BP62" s="20">
        <f>IFERROR('POF 08-09 | despesa (SCN124)'!BP61/'POF 08-09 | despesa (SCN124)'!$DB61,"")</f>
        <v>1.2621164604407343E-2</v>
      </c>
      <c r="BQ62" s="20">
        <f>IFERROR('POF 08-09 | despesa (SCN124)'!BQ61/'POF 08-09 | despesa (SCN124)'!$DB61,"")</f>
        <v>6.4631960669619459E-2</v>
      </c>
      <c r="BR62" s="20">
        <f>IFERROR('POF 08-09 | despesa (SCN124)'!BR61/'POF 08-09 | despesa (SCN124)'!$DB61,"")</f>
        <v>5.240646002147009E-3</v>
      </c>
      <c r="BS62" s="20">
        <f>IFERROR('POF 08-09 | despesa (SCN124)'!BS61/'POF 08-09 | despesa (SCN124)'!$DB61,"")</f>
        <v>7.060591806068936E-2</v>
      </c>
      <c r="BT62" s="20">
        <f>IFERROR('POF 08-09 | despesa (SCN124)'!BT61/'POF 08-09 | despesa (SCN124)'!$DB61,"")</f>
        <v>2.7031472137890533E-2</v>
      </c>
      <c r="BU62" s="20">
        <f>IFERROR('POF 08-09 | despesa (SCN124)'!BU61/'POF 08-09 | despesa (SCN124)'!$DB61,"")</f>
        <v>1.0034943507659749E-2</v>
      </c>
      <c r="BV62" s="20">
        <f>IFERROR('POF 08-09 | despesa (SCN124)'!BV61/'POF 08-09 | despesa (SCN124)'!$DB61,"")</f>
        <v>5.5996694083873689E-3</v>
      </c>
      <c r="BW62" s="20">
        <f>IFERROR('POF 08-09 | despesa (SCN124)'!BW61/'POF 08-09 | despesa (SCN124)'!$DB61,"")</f>
        <v>1.1344471783555327E-2</v>
      </c>
      <c r="BX62" s="20">
        <f>IFERROR('POF 08-09 | despesa (SCN124)'!BX61/'POF 08-09 | despesa (SCN124)'!$DB61,"")</f>
        <v>5.2612573099980497E-4</v>
      </c>
      <c r="BY62" s="20">
        <f>IFERROR('POF 08-09 | despesa (SCN124)'!BY61/'POF 08-09 | despesa (SCN124)'!$DB61,"")</f>
        <v>0</v>
      </c>
      <c r="BZ62" s="20">
        <f>IFERROR('POF 08-09 | despesa (SCN124)'!BZ61/'POF 08-09 | despesa (SCN124)'!$DB61,"")</f>
        <v>0</v>
      </c>
      <c r="CA62" s="20">
        <f>IFERROR('POF 08-09 | despesa (SCN124)'!CA61/'POF 08-09 | despesa (SCN124)'!$DB61,"")</f>
        <v>3.4798560551484056E-5</v>
      </c>
      <c r="CB62" s="20">
        <f>IFERROR('POF 08-09 | despesa (SCN124)'!CB61/'POF 08-09 | despesa (SCN124)'!$DB61,"")</f>
        <v>3.6970386593723555E-3</v>
      </c>
      <c r="CC62" s="20">
        <f>IFERROR('POF 08-09 | despesa (SCN124)'!CC61/'POF 08-09 | despesa (SCN124)'!$DB61,"")</f>
        <v>0</v>
      </c>
      <c r="CD62" s="20">
        <f>IFERROR('POF 08-09 | despesa (SCN124)'!CD61/'POF 08-09 | despesa (SCN124)'!$DB61,"")</f>
        <v>3.2102121998881911E-3</v>
      </c>
      <c r="CE62" s="20">
        <f>IFERROR('POF 08-09 | despesa (SCN124)'!CE61/'POF 08-09 | despesa (SCN124)'!$DB61,"")</f>
        <v>3.3720827893152866E-2</v>
      </c>
      <c r="CF62" s="20">
        <f>IFERROR('POF 08-09 | despesa (SCN124)'!CF61/'POF 08-09 | despesa (SCN124)'!$DB61,"")</f>
        <v>5.6010218414292111E-4</v>
      </c>
      <c r="CG62" s="20">
        <f>IFERROR('POF 08-09 | despesa (SCN124)'!CG61/'POF 08-09 | despesa (SCN124)'!$DB61,"")</f>
        <v>3.4481599468766402E-2</v>
      </c>
      <c r="CH62" s="20">
        <f>IFERROR('POF 08-09 | despesa (SCN124)'!CH61/'POF 08-09 | despesa (SCN124)'!$DB61,"")</f>
        <v>2.1635615100763159E-2</v>
      </c>
      <c r="CI62" s="20">
        <f>IFERROR('POF 08-09 | despesa (SCN124)'!CI61/'POF 08-09 | despesa (SCN124)'!$DB61,"")</f>
        <v>8.651512024078838E-3</v>
      </c>
      <c r="CJ62" s="20">
        <f>IFERROR('POF 08-09 | despesa (SCN124)'!CJ61/'POF 08-09 | despesa (SCN124)'!$DB61,"")</f>
        <v>2.6225476102104305E-2</v>
      </c>
      <c r="CK62" s="20">
        <f>IFERROR('POF 08-09 | despesa (SCN124)'!CK61/'POF 08-09 | despesa (SCN124)'!$DB61,"")</f>
        <v>6.5372850837038038E-3</v>
      </c>
      <c r="CL62" s="20">
        <f>IFERROR('POF 08-09 | despesa (SCN124)'!CL61/'POF 08-09 | despesa (SCN124)'!$DB61,"")</f>
        <v>6.8793280680582054E-4</v>
      </c>
      <c r="CM62" s="20">
        <f>IFERROR('POF 08-09 | despesa (SCN124)'!CM61/'POF 08-09 | despesa (SCN124)'!$DB61,"")</f>
        <v>1.285836964186369E-2</v>
      </c>
      <c r="CN62" s="20">
        <f>IFERROR('POF 08-09 | despesa (SCN124)'!CN61/'POF 08-09 | despesa (SCN124)'!$DB61,"")</f>
        <v>1.145487178939145E-2</v>
      </c>
      <c r="CO62" s="20">
        <f>IFERROR('POF 08-09 | despesa (SCN124)'!CO61/'POF 08-09 | despesa (SCN124)'!$DB61,"")</f>
        <v>5.0554177393694485E-2</v>
      </c>
      <c r="CP62" s="20">
        <f>IFERROR('POF 08-09 | despesa (SCN124)'!CP61/'POF 08-09 | despesa (SCN124)'!$DB61,"")</f>
        <v>2.6620261061413408E-2</v>
      </c>
      <c r="CQ62" s="20">
        <f>IFERROR('POF 08-09 | despesa (SCN124)'!CQ61/'POF 08-09 | despesa (SCN124)'!$DB61,"")</f>
        <v>6.3037463209692736E-3</v>
      </c>
      <c r="CR62" s="20">
        <f>IFERROR('POF 08-09 | despesa (SCN124)'!CR61/'POF 08-09 | despesa (SCN124)'!$DB61,"")</f>
        <v>1.3510855574787867E-2</v>
      </c>
      <c r="CS62" s="20">
        <f>IFERROR('POF 08-09 | despesa (SCN124)'!CS61/'POF 08-09 | despesa (SCN124)'!$DB61,"")</f>
        <v>5.0360873559939451E-3</v>
      </c>
      <c r="CT62" s="20">
        <f>IFERROR('POF 08-09 | despesa (SCN124)'!CT61/'POF 08-09 | despesa (SCN124)'!$DB61,"")</f>
        <v>2.3943948531483157E-3</v>
      </c>
      <c r="CU62" s="20">
        <f>IFERROR('POF 08-09 | despesa (SCN124)'!CU61/'POF 08-09 | despesa (SCN124)'!$DB61,"")</f>
        <v>8.351578715610191E-3</v>
      </c>
      <c r="CV62" s="20">
        <f>IFERROR('POF 08-09 | despesa (SCN124)'!CV61/'POF 08-09 | despesa (SCN124)'!$DB61,"")</f>
        <v>3.5544521249714794E-3</v>
      </c>
      <c r="CW62" s="20">
        <f>IFERROR('POF 08-09 | despesa (SCN124)'!CW61/'POF 08-09 | despesa (SCN124)'!$DB61,"")</f>
        <v>9.3879866574568902E-3</v>
      </c>
      <c r="CX62" s="20">
        <f>IFERROR('POF 08-09 | despesa (SCN124)'!CX61/'POF 08-09 | despesa (SCN124)'!$DB61,"")</f>
        <v>1.9417794126050637E-2</v>
      </c>
      <c r="CY62" s="20">
        <f>IFERROR('POF 08-09 | despesa (SCN124)'!CY61/'POF 08-09 | despesa (SCN124)'!$DB61,"")</f>
        <v>4.6015630251412766E-3</v>
      </c>
      <c r="CZ62" s="20">
        <f>IFERROR('POF 08-09 | despesa (SCN124)'!CZ61/'POF 08-09 | despesa (SCN124)'!$DB61,"")</f>
        <v>1.0092026821339931E-2</v>
      </c>
      <c r="DA62" s="20">
        <f>IFERROR('POF 08-09 | despesa (SCN124)'!DA61/'POF 08-09 | despesa (SCN124)'!$DB61,"")</f>
        <v>1.7995949372441884E-2</v>
      </c>
      <c r="DB62" s="21">
        <f>IFERROR('POF 08-09 | despesa (SCN124)'!DB61/'POF 08-09 | despesa (SCN124)'!$DB61,"")</f>
        <v>1</v>
      </c>
      <c r="DD62" s="26">
        <v>254</v>
      </c>
      <c r="DF62" s="34">
        <f t="shared" si="100"/>
        <v>0.15726118254512456</v>
      </c>
      <c r="DG62" s="20">
        <f t="shared" si="1"/>
        <v>0.31681670974520332</v>
      </c>
      <c r="DH62" s="20">
        <f t="shared" si="2"/>
        <v>0.7977163055819565</v>
      </c>
      <c r="DI62" s="20">
        <f t="shared" si="3"/>
        <v>0.53855021255231861</v>
      </c>
      <c r="DJ62" s="20">
        <f t="shared" si="4"/>
        <v>6.0703002332146705E-2</v>
      </c>
      <c r="DK62" s="20">
        <f t="shared" si="5"/>
        <v>0.13607969149176319</v>
      </c>
      <c r="DL62" s="20">
        <f t="shared" si="6"/>
        <v>0.89581384705340927</v>
      </c>
      <c r="DM62" s="20">
        <f t="shared" si="7"/>
        <v>8.6773226289942482E-2</v>
      </c>
      <c r="DN62" s="20">
        <f t="shared" si="8"/>
        <v>1.2401868096228039</v>
      </c>
      <c r="DO62" s="20">
        <f t="shared" si="9"/>
        <v>0.3018400755173602</v>
      </c>
      <c r="DP62" s="20">
        <f t="shared" si="10"/>
        <v>1.1468743823035692</v>
      </c>
      <c r="DQ62" s="20">
        <f t="shared" si="11"/>
        <v>0.59661799227873114</v>
      </c>
      <c r="DR62" s="20">
        <f t="shared" si="12"/>
        <v>5.7410178810450678E-2</v>
      </c>
      <c r="DS62" s="20">
        <f t="shared" si="13"/>
        <v>1.4799817495673289</v>
      </c>
      <c r="DT62" s="20">
        <f t="shared" si="14"/>
        <v>0.41436238102561251</v>
      </c>
      <c r="DU62" s="20">
        <f t="shared" si="15"/>
        <v>0.79589474036397545</v>
      </c>
      <c r="DV62" s="20">
        <f t="shared" si="16"/>
        <v>1.2192171411207555</v>
      </c>
      <c r="DW62" s="20">
        <f t="shared" si="17"/>
        <v>0.92871551073103309</v>
      </c>
      <c r="DX62" s="20">
        <f t="shared" si="18"/>
        <v>2.5984317109278252</v>
      </c>
      <c r="DY62" s="20">
        <f t="shared" si="19"/>
        <v>1.0815866856315446</v>
      </c>
      <c r="DZ62" s="20">
        <f t="shared" si="20"/>
        <v>0.43936400965188427</v>
      </c>
      <c r="EA62" s="20">
        <f t="shared" si="21"/>
        <v>3.5834002885192916E-2</v>
      </c>
      <c r="EB62" s="20">
        <f t="shared" si="22"/>
        <v>2.7125835228314745</v>
      </c>
      <c r="EC62" s="20">
        <f t="shared" si="23"/>
        <v>0.62158481710116642</v>
      </c>
      <c r="ED62" s="20">
        <f t="shared" si="24"/>
        <v>0.77579406278075136</v>
      </c>
      <c r="EE62" s="20">
        <f t="shared" si="25"/>
        <v>0.17476928384537321</v>
      </c>
      <c r="EF62" s="20">
        <f t="shared" si="26"/>
        <v>1.1269333209663652</v>
      </c>
      <c r="EG62" s="20">
        <f t="shared" si="27"/>
        <v>0.4151161169821081</v>
      </c>
      <c r="EH62" s="20">
        <f t="shared" si="28"/>
        <v>0.31695295836816195</v>
      </c>
      <c r="EI62" s="20">
        <f t="shared" si="29"/>
        <v>4.6022514079141343</v>
      </c>
      <c r="EJ62" s="20">
        <f t="shared" si="30"/>
        <v>2.1116537061896508</v>
      </c>
      <c r="EK62" s="20">
        <f t="shared" si="31"/>
        <v>9.0101475751416318E-2</v>
      </c>
      <c r="EL62" s="20">
        <f t="shared" si="32"/>
        <v>2.5032871072583653E-2</v>
      </c>
      <c r="EM62" s="20">
        <f t="shared" si="33"/>
        <v>6.2682118556265876E-2</v>
      </c>
      <c r="EN62" s="20">
        <f t="shared" si="34"/>
        <v>4.0442805804669213</v>
      </c>
      <c r="EO62" s="20">
        <f t="shared" si="35"/>
        <v>2.208151046902318</v>
      </c>
      <c r="EP62" s="20">
        <f t="shared" si="36"/>
        <v>34.643600414104228</v>
      </c>
      <c r="EQ62" s="20">
        <f t="shared" si="37"/>
        <v>3.0187262104152026</v>
      </c>
      <c r="ER62" s="20">
        <f t="shared" si="38"/>
        <v>0.17718121176723406</v>
      </c>
      <c r="ES62" s="20">
        <f t="shared" si="39"/>
        <v>0.6367363514870551</v>
      </c>
      <c r="ET62" s="20">
        <f t="shared" si="40"/>
        <v>0.37444864013244822</v>
      </c>
      <c r="EU62" s="20">
        <f t="shared" si="41"/>
        <v>1.0054804438121483</v>
      </c>
      <c r="EV62" s="20">
        <f t="shared" si="42"/>
        <v>0.4569985061908996</v>
      </c>
      <c r="EW62" s="20">
        <f t="shared" si="43"/>
        <v>1.544048791136553</v>
      </c>
      <c r="EX62" s="20">
        <f t="shared" si="44"/>
        <v>0.21180034246938498</v>
      </c>
      <c r="EY62" s="20">
        <f t="shared" si="45"/>
        <v>0.23036047215678809</v>
      </c>
      <c r="EZ62" s="20">
        <f t="shared" si="46"/>
        <v>0.14160282546736483</v>
      </c>
      <c r="FA62" s="20">
        <f t="shared" si="47"/>
        <v>0.19352673813060159</v>
      </c>
      <c r="FB62" s="20">
        <f t="shared" si="48"/>
        <v>1.5342739402003336</v>
      </c>
      <c r="FC62" s="20">
        <f t="shared" si="49"/>
        <v>5.5531390856482432E-3</v>
      </c>
      <c r="FD62" s="20">
        <f t="shared" si="50"/>
        <v>3.2939211581906283</v>
      </c>
      <c r="FE62" s="20">
        <f t="shared" si="51"/>
        <v>0.24399869577129971</v>
      </c>
      <c r="FF62" s="20">
        <f t="shared" si="52"/>
        <v>1.5444265787456337</v>
      </c>
      <c r="FG62" s="20">
        <f t="shared" si="53"/>
        <v>0.94185820123639918</v>
      </c>
      <c r="FH62" s="20">
        <f t="shared" si="54"/>
        <v>1.0470144043047134</v>
      </c>
      <c r="FI62" s="20">
        <f t="shared" si="55"/>
        <v>0.13888770616671078</v>
      </c>
      <c r="FJ62" s="20">
        <f t="shared" si="56"/>
        <v>9.1357926285146132</v>
      </c>
      <c r="FK62" s="20">
        <f t="shared" si="57"/>
        <v>8.3748909233418551</v>
      </c>
      <c r="FL62" s="20">
        <f t="shared" si="58"/>
        <v>1.0616151143491179</v>
      </c>
      <c r="FM62" s="20">
        <f t="shared" si="59"/>
        <v>1.0951479036131078</v>
      </c>
      <c r="FN62" s="20">
        <f t="shared" si="60"/>
        <v>0.65091210554453549</v>
      </c>
      <c r="FO62" s="20">
        <f t="shared" si="61"/>
        <v>8.1832044628747536</v>
      </c>
      <c r="FP62" s="20">
        <f t="shared" si="62"/>
        <v>3.2057758095194648</v>
      </c>
      <c r="FQ62" s="20">
        <f t="shared" si="63"/>
        <v>16.416518010083344</v>
      </c>
      <c r="FR62" s="20">
        <f t="shared" si="64"/>
        <v>1.3311240845453403</v>
      </c>
      <c r="FS62" s="20">
        <f t="shared" si="65"/>
        <v>17.933903187415098</v>
      </c>
      <c r="FT62" s="20">
        <f t="shared" si="66"/>
        <v>6.8659939230241953</v>
      </c>
      <c r="FU62" s="20">
        <f t="shared" si="67"/>
        <v>2.5488756509455763</v>
      </c>
      <c r="FV62" s="20">
        <f t="shared" si="68"/>
        <v>1.4223160297303916</v>
      </c>
      <c r="FW62" s="20">
        <f t="shared" si="69"/>
        <v>2.8814958330230529</v>
      </c>
      <c r="FX62" s="20">
        <f t="shared" si="70"/>
        <v>0.13363593567395046</v>
      </c>
      <c r="FY62" s="20">
        <f t="shared" si="71"/>
        <v>0</v>
      </c>
      <c r="FZ62" s="20">
        <f t="shared" si="72"/>
        <v>0</v>
      </c>
      <c r="GA62" s="20">
        <f t="shared" si="73"/>
        <v>8.8388343800769511E-3</v>
      </c>
      <c r="GB62" s="20">
        <f t="shared" si="74"/>
        <v>0.93904781948057825</v>
      </c>
      <c r="GC62" s="20">
        <f t="shared" si="75"/>
        <v>0</v>
      </c>
      <c r="GD62" s="20">
        <f t="shared" si="76"/>
        <v>0.81539389877160051</v>
      </c>
      <c r="GE62" s="20">
        <f t="shared" si="77"/>
        <v>8.5650902848608279</v>
      </c>
      <c r="GF62" s="20">
        <f t="shared" si="78"/>
        <v>0.14226595477230197</v>
      </c>
      <c r="GG62" s="20">
        <f t="shared" si="79"/>
        <v>8.7583262650666658</v>
      </c>
      <c r="GH62" s="20">
        <f t="shared" si="80"/>
        <v>5.4954462355938425</v>
      </c>
      <c r="GI62" s="20">
        <f t="shared" si="81"/>
        <v>2.1974840541160248</v>
      </c>
      <c r="GJ62" s="20">
        <f t="shared" si="82"/>
        <v>6.6612709299344939</v>
      </c>
      <c r="GK62" s="20">
        <f t="shared" si="83"/>
        <v>1.6604704112607662</v>
      </c>
      <c r="GL62" s="20">
        <f t="shared" si="84"/>
        <v>0.17473493292867842</v>
      </c>
      <c r="GM62" s="20">
        <f t="shared" si="85"/>
        <v>3.2660258890333775</v>
      </c>
      <c r="GN62" s="20">
        <f t="shared" si="86"/>
        <v>2.9095374345054283</v>
      </c>
      <c r="GO62" s="20">
        <f t="shared" si="87"/>
        <v>12.8407610579984</v>
      </c>
      <c r="GP62" s="20">
        <f t="shared" si="88"/>
        <v>6.761546309599006</v>
      </c>
      <c r="GQ62" s="20">
        <f t="shared" si="89"/>
        <v>1.6011515655261954</v>
      </c>
      <c r="GR62" s="20">
        <f t="shared" si="90"/>
        <v>3.4317573159961183</v>
      </c>
      <c r="GS62" s="20">
        <f t="shared" si="91"/>
        <v>1.2791661884224621</v>
      </c>
      <c r="GT62" s="20">
        <f t="shared" si="92"/>
        <v>0.60817629269967222</v>
      </c>
      <c r="GU62" s="20">
        <f t="shared" si="93"/>
        <v>2.1213009937649887</v>
      </c>
      <c r="GV62" s="20">
        <f t="shared" si="94"/>
        <v>0.9028308397427558</v>
      </c>
      <c r="GW62" s="20">
        <f t="shared" si="95"/>
        <v>2.3845486109940501</v>
      </c>
      <c r="GX62" s="20">
        <f t="shared" si="96"/>
        <v>4.9321197080168622</v>
      </c>
      <c r="GY62" s="20">
        <f t="shared" si="97"/>
        <v>1.1687970083858843</v>
      </c>
      <c r="GZ62" s="20">
        <f t="shared" si="98"/>
        <v>2.5633748126203422</v>
      </c>
      <c r="HA62" s="21">
        <f t="shared" si="99"/>
        <v>4.5709711406002382</v>
      </c>
    </row>
    <row r="63" spans="2:209" x14ac:dyDescent="0.3">
      <c r="B63" s="6">
        <v>20931</v>
      </c>
      <c r="C63" s="13" t="s">
        <v>164</v>
      </c>
      <c r="D63" s="13">
        <v>60</v>
      </c>
      <c r="E63" s="13" t="str">
        <f t="shared" si="0"/>
        <v>S</v>
      </c>
      <c r="F63" s="20">
        <f>IFERROR('POF 08-09 | despesa (SCN124)'!F62/'POF 08-09 | despesa (SCN124)'!$DB62,"")</f>
        <v>6.2593382001409877E-3</v>
      </c>
      <c r="G63" s="20">
        <f>IFERROR('POF 08-09 | despesa (SCN124)'!G62/'POF 08-09 | despesa (SCN124)'!$DB62,"")</f>
        <v>5.762051814814948E-3</v>
      </c>
      <c r="H63" s="20">
        <f>IFERROR('POF 08-09 | despesa (SCN124)'!H62/'POF 08-09 | despesa (SCN124)'!$DB62,"")</f>
        <v>5.4848029739313249E-3</v>
      </c>
      <c r="I63" s="20">
        <f>IFERROR('POF 08-09 | despesa (SCN124)'!I62/'POF 08-09 | despesa (SCN124)'!$DB62,"")</f>
        <v>6.1491900716489963E-3</v>
      </c>
      <c r="J63" s="20">
        <f>IFERROR('POF 08-09 | despesa (SCN124)'!J62/'POF 08-09 | despesa (SCN124)'!$DB62,"")</f>
        <v>6.1072805184414674E-3</v>
      </c>
      <c r="K63" s="20">
        <f>IFERROR('POF 08-09 | despesa (SCN124)'!K62/'POF 08-09 | despesa (SCN124)'!$DB62,"")</f>
        <v>6.3294439507504139E-3</v>
      </c>
      <c r="L63" s="20">
        <f>IFERROR('POF 08-09 | despesa (SCN124)'!L62/'POF 08-09 | despesa (SCN124)'!$DB62,"")</f>
        <v>6.8378351593183688E-3</v>
      </c>
      <c r="M63" s="20">
        <f>IFERROR('POF 08-09 | despesa (SCN124)'!M62/'POF 08-09 | despesa (SCN124)'!$DB62,"")</f>
        <v>6.5951705390851906E-3</v>
      </c>
      <c r="N63" s="20">
        <f>IFERROR('POF 08-09 | despesa (SCN124)'!N62/'POF 08-09 | despesa (SCN124)'!$DB62,"")</f>
        <v>6.425799575208598E-3</v>
      </c>
      <c r="O63" s="20">
        <f>IFERROR('POF 08-09 | despesa (SCN124)'!O62/'POF 08-09 | despesa (SCN124)'!$DB62,"")</f>
        <v>6.9601140934156622E-3</v>
      </c>
      <c r="P63" s="20">
        <f>IFERROR('POF 08-09 | despesa (SCN124)'!P62/'POF 08-09 | despesa (SCN124)'!$DB62,"")</f>
        <v>6.983233958111971E-3</v>
      </c>
      <c r="Q63" s="20">
        <f>IFERROR('POF 08-09 | despesa (SCN124)'!Q62/'POF 08-09 | despesa (SCN124)'!$DB62,"")</f>
        <v>6.893714680118246E-3</v>
      </c>
      <c r="R63" s="20">
        <f>IFERROR('POF 08-09 | despesa (SCN124)'!R62/'POF 08-09 | despesa (SCN124)'!$DB62,"")</f>
        <v>7.256534819617912E-3</v>
      </c>
      <c r="S63" s="20">
        <f>IFERROR('POF 08-09 | despesa (SCN124)'!S62/'POF 08-09 | despesa (SCN124)'!$DB62,"")</f>
        <v>6.2579032097080075E-3</v>
      </c>
      <c r="T63" s="20">
        <f>IFERROR('POF 08-09 | despesa (SCN124)'!T62/'POF 08-09 | despesa (SCN124)'!$DB62,"")</f>
        <v>7.6598572157006613E-3</v>
      </c>
      <c r="U63" s="20">
        <f>IFERROR('POF 08-09 | despesa (SCN124)'!U62/'POF 08-09 | despesa (SCN124)'!$DB62,"")</f>
        <v>7.9017729927173073E-3</v>
      </c>
      <c r="V63" s="20">
        <f>IFERROR('POF 08-09 | despesa (SCN124)'!V62/'POF 08-09 | despesa (SCN124)'!$DB62,"")</f>
        <v>7.6435260404861729E-3</v>
      </c>
      <c r="W63" s="20">
        <f>IFERROR('POF 08-09 | despesa (SCN124)'!W62/'POF 08-09 | despesa (SCN124)'!$DB62,"")</f>
        <v>7.3952371780061079E-3</v>
      </c>
      <c r="X63" s="20">
        <f>IFERROR('POF 08-09 | despesa (SCN124)'!X62/'POF 08-09 | despesa (SCN124)'!$DB62,"")</f>
        <v>7.8078023874913463E-3</v>
      </c>
      <c r="Y63" s="20">
        <f>IFERROR('POF 08-09 | despesa (SCN124)'!Y62/'POF 08-09 | despesa (SCN124)'!$DB62,"")</f>
        <v>7.8719647063237863E-3</v>
      </c>
      <c r="Z63" s="20">
        <f>IFERROR('POF 08-09 | despesa (SCN124)'!Z62/'POF 08-09 | despesa (SCN124)'!$DB62,"")</f>
        <v>7.2408980423272155E-3</v>
      </c>
      <c r="AA63" s="20">
        <f>IFERROR('POF 08-09 | despesa (SCN124)'!AA62/'POF 08-09 | despesa (SCN124)'!$DB62,"")</f>
        <v>7.2731372149776622E-3</v>
      </c>
      <c r="AB63" s="20">
        <f>IFERROR('POF 08-09 | despesa (SCN124)'!AB62/'POF 08-09 | despesa (SCN124)'!$DB62,"")</f>
        <v>7.8806730205042107E-3</v>
      </c>
      <c r="AC63" s="20">
        <f>IFERROR('POF 08-09 | despesa (SCN124)'!AC62/'POF 08-09 | despesa (SCN124)'!$DB62,"")</f>
        <v>8.8428692838281552E-3</v>
      </c>
      <c r="AD63" s="20">
        <f>IFERROR('POF 08-09 | despesa (SCN124)'!AD62/'POF 08-09 | despesa (SCN124)'!$DB62,"")</f>
        <v>8.5790352796868939E-3</v>
      </c>
      <c r="AE63" s="20">
        <f>IFERROR('POF 08-09 | despesa (SCN124)'!AE62/'POF 08-09 | despesa (SCN124)'!$DB62,"")</f>
        <v>8.0839400269293957E-3</v>
      </c>
      <c r="AF63" s="20">
        <f>IFERROR('POF 08-09 | despesa (SCN124)'!AF62/'POF 08-09 | despesa (SCN124)'!$DB62,"")</f>
        <v>9.3317953047890173E-3</v>
      </c>
      <c r="AG63" s="20">
        <f>IFERROR('POF 08-09 | despesa (SCN124)'!AG62/'POF 08-09 | despesa (SCN124)'!$DB62,"")</f>
        <v>8.1745483121346482E-3</v>
      </c>
      <c r="AH63" s="20">
        <f>IFERROR('POF 08-09 | despesa (SCN124)'!AH62/'POF 08-09 | despesa (SCN124)'!$DB62,"")</f>
        <v>9.5328770061476539E-3</v>
      </c>
      <c r="AI63" s="20">
        <f>IFERROR('POF 08-09 | despesa (SCN124)'!AI62/'POF 08-09 | despesa (SCN124)'!$DB62,"")</f>
        <v>8.7435958071906787E-3</v>
      </c>
      <c r="AJ63" s="20">
        <f>IFERROR('POF 08-09 | despesa (SCN124)'!AJ62/'POF 08-09 | despesa (SCN124)'!$DB62,"")</f>
        <v>8.7885554243987193E-3</v>
      </c>
      <c r="AK63" s="20">
        <f>IFERROR('POF 08-09 | despesa (SCN124)'!AK62/'POF 08-09 | despesa (SCN124)'!$DB62,"")</f>
        <v>8.2712901549723619E-3</v>
      </c>
      <c r="AL63" s="20">
        <f>IFERROR('POF 08-09 | despesa (SCN124)'!AL62/'POF 08-09 | despesa (SCN124)'!$DB62,"")</f>
        <v>9.4445617342164487E-3</v>
      </c>
      <c r="AM63" s="20">
        <f>IFERROR('POF 08-09 | despesa (SCN124)'!AM62/'POF 08-09 | despesa (SCN124)'!$DB62,"")</f>
        <v>9.4248051005651097E-3</v>
      </c>
      <c r="AN63" s="20">
        <f>IFERROR('POF 08-09 | despesa (SCN124)'!AN62/'POF 08-09 | despesa (SCN124)'!$DB62,"")</f>
        <v>8.7618949443972558E-3</v>
      </c>
      <c r="AO63" s="20">
        <f>IFERROR('POF 08-09 | despesa (SCN124)'!AO62/'POF 08-09 | despesa (SCN124)'!$DB62,"")</f>
        <v>8.0525719047730791E-3</v>
      </c>
      <c r="AP63" s="20">
        <f>IFERROR('POF 08-09 | despesa (SCN124)'!AP62/'POF 08-09 | despesa (SCN124)'!$DB62,"")</f>
        <v>1.0411847297083351E-2</v>
      </c>
      <c r="AQ63" s="20">
        <f>IFERROR('POF 08-09 | despesa (SCN124)'!AQ62/'POF 08-09 | despesa (SCN124)'!$DB62,"")</f>
        <v>9.062113541873076E-3</v>
      </c>
      <c r="AR63" s="20">
        <f>IFERROR('POF 08-09 | despesa (SCN124)'!AR62/'POF 08-09 | despesa (SCN124)'!$DB62,"")</f>
        <v>7.8162279909581942E-3</v>
      </c>
      <c r="AS63" s="20">
        <f>IFERROR('POF 08-09 | despesa (SCN124)'!AS62/'POF 08-09 | despesa (SCN124)'!$DB62,"")</f>
        <v>9.5214059058886004E-3</v>
      </c>
      <c r="AT63" s="20">
        <f>IFERROR('POF 08-09 | despesa (SCN124)'!AT62/'POF 08-09 | despesa (SCN124)'!$DB62,"")</f>
        <v>9.2369682705121629E-3</v>
      </c>
      <c r="AU63" s="20">
        <f>IFERROR('POF 08-09 | despesa (SCN124)'!AU62/'POF 08-09 | despesa (SCN124)'!$DB62,"")</f>
        <v>9.3982073567608505E-3</v>
      </c>
      <c r="AV63" s="20">
        <f>IFERROR('POF 08-09 | despesa (SCN124)'!AV62/'POF 08-09 | despesa (SCN124)'!$DB62,"")</f>
        <v>8.5367201567089369E-3</v>
      </c>
      <c r="AW63" s="20">
        <f>IFERROR('POF 08-09 | despesa (SCN124)'!AW62/'POF 08-09 | despesa (SCN124)'!$DB62,"")</f>
        <v>8.8679558215475993E-3</v>
      </c>
      <c r="AX63" s="20">
        <f>IFERROR('POF 08-09 | despesa (SCN124)'!AX62/'POF 08-09 | despesa (SCN124)'!$DB62,"")</f>
        <v>9.9947160597431035E-3</v>
      </c>
      <c r="AY63" s="20">
        <f>IFERROR('POF 08-09 | despesa (SCN124)'!AY62/'POF 08-09 | despesa (SCN124)'!$DB62,"")</f>
        <v>9.5785800316521095E-3</v>
      </c>
      <c r="AZ63" s="20">
        <f>IFERROR('POF 08-09 | despesa (SCN124)'!AZ62/'POF 08-09 | despesa (SCN124)'!$DB62,"")</f>
        <v>7.9980514549949991E-3</v>
      </c>
      <c r="BA63" s="20">
        <f>IFERROR('POF 08-09 | despesa (SCN124)'!BA62/'POF 08-09 | despesa (SCN124)'!$DB62,"")</f>
        <v>7.9122901461398318E-3</v>
      </c>
      <c r="BB63" s="20">
        <f>IFERROR('POF 08-09 | despesa (SCN124)'!BB62/'POF 08-09 | despesa (SCN124)'!$DB62,"")</f>
        <v>1.0058141193927802E-2</v>
      </c>
      <c r="BC63" s="20">
        <f>IFERROR('POF 08-09 | despesa (SCN124)'!BC62/'POF 08-09 | despesa (SCN124)'!$DB62,"")</f>
        <v>1.0019941221554023E-2</v>
      </c>
      <c r="BD63" s="20">
        <f>IFERROR('POF 08-09 | despesa (SCN124)'!BD62/'POF 08-09 | despesa (SCN124)'!$DB62,"")</f>
        <v>9.5889091140149811E-3</v>
      </c>
      <c r="BE63" s="20">
        <f>IFERROR('POF 08-09 | despesa (SCN124)'!BE62/'POF 08-09 | despesa (SCN124)'!$DB62,"")</f>
        <v>9.1311663499614084E-3</v>
      </c>
      <c r="BF63" s="20">
        <f>IFERROR('POF 08-09 | despesa (SCN124)'!BF62/'POF 08-09 | despesa (SCN124)'!$DB62,"")</f>
        <v>1.0025262223801358E-2</v>
      </c>
      <c r="BG63" s="20">
        <f>IFERROR('POF 08-09 | despesa (SCN124)'!BG62/'POF 08-09 | despesa (SCN124)'!$DB62,"")</f>
        <v>8.8364555971773995E-3</v>
      </c>
      <c r="BH63" s="20">
        <f>IFERROR('POF 08-09 | despesa (SCN124)'!BH62/'POF 08-09 | despesa (SCN124)'!$DB62,"")</f>
        <v>1.0460807713895522E-2</v>
      </c>
      <c r="BI63" s="20">
        <f>IFERROR('POF 08-09 | despesa (SCN124)'!BI62/'POF 08-09 | despesa (SCN124)'!$DB62,"")</f>
        <v>9.0604832853326944E-3</v>
      </c>
      <c r="BJ63" s="20">
        <f>IFERROR('POF 08-09 | despesa (SCN124)'!BJ62/'POF 08-09 | despesa (SCN124)'!$DB62,"")</f>
        <v>9.4269383169906049E-3</v>
      </c>
      <c r="BK63" s="20">
        <f>IFERROR('POF 08-09 | despesa (SCN124)'!BK62/'POF 08-09 | despesa (SCN124)'!$DB62,"")</f>
        <v>9.3715649449297861E-3</v>
      </c>
      <c r="BL63" s="20">
        <f>IFERROR('POF 08-09 | despesa (SCN124)'!BL62/'POF 08-09 | despesa (SCN124)'!$DB62,"")</f>
        <v>1.0562841952750963E-2</v>
      </c>
      <c r="BM63" s="20">
        <f>IFERROR('POF 08-09 | despesa (SCN124)'!BM62/'POF 08-09 | despesa (SCN124)'!$DB62,"")</f>
        <v>8.515603826537866E-3</v>
      </c>
      <c r="BN63" s="20">
        <f>IFERROR('POF 08-09 | despesa (SCN124)'!BN62/'POF 08-09 | despesa (SCN124)'!$DB62,"")</f>
        <v>9.7315291700397315E-3</v>
      </c>
      <c r="BO63" s="20">
        <f>IFERROR('POF 08-09 | despesa (SCN124)'!BO62/'POF 08-09 | despesa (SCN124)'!$DB62,"")</f>
        <v>9.1369931972476483E-3</v>
      </c>
      <c r="BP63" s="20">
        <f>IFERROR('POF 08-09 | despesa (SCN124)'!BP62/'POF 08-09 | despesa (SCN124)'!$DB62,"")</f>
        <v>9.0827108632841741E-3</v>
      </c>
      <c r="BQ63" s="20">
        <f>IFERROR('POF 08-09 | despesa (SCN124)'!BQ62/'POF 08-09 | despesa (SCN124)'!$DB62,"")</f>
        <v>1.0264955600118843E-2</v>
      </c>
      <c r="BR63" s="20">
        <f>IFERROR('POF 08-09 | despesa (SCN124)'!BR62/'POF 08-09 | despesa (SCN124)'!$DB62,"")</f>
        <v>1.0381211577741337E-2</v>
      </c>
      <c r="BS63" s="20">
        <f>IFERROR('POF 08-09 | despesa (SCN124)'!BS62/'POF 08-09 | despesa (SCN124)'!$DB62,"")</f>
        <v>9.7772973504667762E-3</v>
      </c>
      <c r="BT63" s="20">
        <f>IFERROR('POF 08-09 | despesa (SCN124)'!BT62/'POF 08-09 | despesa (SCN124)'!$DB62,"")</f>
        <v>9.7899036497594433E-3</v>
      </c>
      <c r="BU63" s="20">
        <f>IFERROR('POF 08-09 | despesa (SCN124)'!BU62/'POF 08-09 | despesa (SCN124)'!$DB62,"")</f>
        <v>1.2730194754468136E-2</v>
      </c>
      <c r="BV63" s="20">
        <f>IFERROR('POF 08-09 | despesa (SCN124)'!BV62/'POF 08-09 | despesa (SCN124)'!$DB62,"")</f>
        <v>1.1175870349140747E-2</v>
      </c>
      <c r="BW63" s="20">
        <f>IFERROR('POF 08-09 | despesa (SCN124)'!BW62/'POF 08-09 | despesa (SCN124)'!$DB62,"")</f>
        <v>1.0340622730199152E-2</v>
      </c>
      <c r="BX63" s="20">
        <f>IFERROR('POF 08-09 | despesa (SCN124)'!BX62/'POF 08-09 | despesa (SCN124)'!$DB62,"")</f>
        <v>9.1658684035716038E-3</v>
      </c>
      <c r="BY63" s="20">
        <f>IFERROR('POF 08-09 | despesa (SCN124)'!BY62/'POF 08-09 | despesa (SCN124)'!$DB62,"")</f>
        <v>1.0860299226659044E-2</v>
      </c>
      <c r="BZ63" s="20">
        <f>IFERROR('POF 08-09 | despesa (SCN124)'!BZ62/'POF 08-09 | despesa (SCN124)'!$DB62,"")</f>
        <v>1.0171629465826332E-2</v>
      </c>
      <c r="CA63" s="20">
        <f>IFERROR('POF 08-09 | despesa (SCN124)'!CA62/'POF 08-09 | despesa (SCN124)'!$DB62,"")</f>
        <v>1.0767067136474809E-2</v>
      </c>
      <c r="CB63" s="20">
        <f>IFERROR('POF 08-09 | despesa (SCN124)'!CB62/'POF 08-09 | despesa (SCN124)'!$DB62,"")</f>
        <v>1.1374800626031613E-2</v>
      </c>
      <c r="CC63" s="20">
        <f>IFERROR('POF 08-09 | despesa (SCN124)'!CC62/'POF 08-09 | despesa (SCN124)'!$DB62,"")</f>
        <v>1.0813162685786901E-2</v>
      </c>
      <c r="CD63" s="20">
        <f>IFERROR('POF 08-09 | despesa (SCN124)'!CD62/'POF 08-09 | despesa (SCN124)'!$DB62,"")</f>
        <v>1.1111963603463898E-2</v>
      </c>
      <c r="CE63" s="20">
        <f>IFERROR('POF 08-09 | despesa (SCN124)'!CE62/'POF 08-09 | despesa (SCN124)'!$DB62,"")</f>
        <v>1.2619625376208567E-2</v>
      </c>
      <c r="CF63" s="20">
        <f>IFERROR('POF 08-09 | despesa (SCN124)'!CF62/'POF 08-09 | despesa (SCN124)'!$DB62,"")</f>
        <v>1.01972450087E-2</v>
      </c>
      <c r="CG63" s="20">
        <f>IFERROR('POF 08-09 | despesa (SCN124)'!CG62/'POF 08-09 | despesa (SCN124)'!$DB62,"")</f>
        <v>1.2153248153533535E-2</v>
      </c>
      <c r="CH63" s="20">
        <f>IFERROR('POF 08-09 | despesa (SCN124)'!CH62/'POF 08-09 | despesa (SCN124)'!$DB62,"")</f>
        <v>1.2454603649242944E-2</v>
      </c>
      <c r="CI63" s="20">
        <f>IFERROR('POF 08-09 | despesa (SCN124)'!CI62/'POF 08-09 | despesa (SCN124)'!$DB62,"")</f>
        <v>1.1252997653534489E-2</v>
      </c>
      <c r="CJ63" s="20">
        <f>IFERROR('POF 08-09 | despesa (SCN124)'!CJ62/'POF 08-09 | despesa (SCN124)'!$DB62,"")</f>
        <v>1.1118836579647228E-2</v>
      </c>
      <c r="CK63" s="20">
        <f>IFERROR('POF 08-09 | despesa (SCN124)'!CK62/'POF 08-09 | despesa (SCN124)'!$DB62,"")</f>
        <v>1.281647833044364E-2</v>
      </c>
      <c r="CL63" s="20">
        <f>IFERROR('POF 08-09 | despesa (SCN124)'!CL62/'POF 08-09 | despesa (SCN124)'!$DB62,"")</f>
        <v>1.1617007770282545E-2</v>
      </c>
      <c r="CM63" s="20">
        <f>IFERROR('POF 08-09 | despesa (SCN124)'!CM62/'POF 08-09 | despesa (SCN124)'!$DB62,"")</f>
        <v>1.2527062932107381E-2</v>
      </c>
      <c r="CN63" s="20">
        <f>IFERROR('POF 08-09 | despesa (SCN124)'!CN62/'POF 08-09 | despesa (SCN124)'!$DB62,"")</f>
        <v>1.2769233820338758E-2</v>
      </c>
      <c r="CO63" s="20">
        <f>IFERROR('POF 08-09 | despesa (SCN124)'!CO62/'POF 08-09 | despesa (SCN124)'!$DB62,"")</f>
        <v>1.2839150039425488E-2</v>
      </c>
      <c r="CP63" s="20">
        <f>IFERROR('POF 08-09 | despesa (SCN124)'!CP62/'POF 08-09 | despesa (SCN124)'!$DB62,"")</f>
        <v>1.4526963579635869E-2</v>
      </c>
      <c r="CQ63" s="20">
        <f>IFERROR('POF 08-09 | despesa (SCN124)'!CQ62/'POF 08-09 | despesa (SCN124)'!$DB62,"")</f>
        <v>1.4423002487445952E-2</v>
      </c>
      <c r="CR63" s="20">
        <f>IFERROR('POF 08-09 | despesa (SCN124)'!CR62/'POF 08-09 | despesa (SCN124)'!$DB62,"")</f>
        <v>1.2878005740676648E-2</v>
      </c>
      <c r="CS63" s="20">
        <f>IFERROR('POF 08-09 | despesa (SCN124)'!CS62/'POF 08-09 | despesa (SCN124)'!$DB62,"")</f>
        <v>1.9272915310107552E-2</v>
      </c>
      <c r="CT63" s="20">
        <f>IFERROR('POF 08-09 | despesa (SCN124)'!CT62/'POF 08-09 | despesa (SCN124)'!$DB62,"")</f>
        <v>1.6288916098812528E-2</v>
      </c>
      <c r="CU63" s="20">
        <f>IFERROR('POF 08-09 | despesa (SCN124)'!CU62/'POF 08-09 | despesa (SCN124)'!$DB62,"")</f>
        <v>1.7126744582487665E-2</v>
      </c>
      <c r="CV63" s="20">
        <f>IFERROR('POF 08-09 | despesa (SCN124)'!CV62/'POF 08-09 | despesa (SCN124)'!$DB62,"")</f>
        <v>1.287689673589823E-2</v>
      </c>
      <c r="CW63" s="20">
        <f>IFERROR('POF 08-09 | despesa (SCN124)'!CW62/'POF 08-09 | despesa (SCN124)'!$DB62,"")</f>
        <v>1.9553313418289298E-2</v>
      </c>
      <c r="CX63" s="20">
        <f>IFERROR('POF 08-09 | despesa (SCN124)'!CX62/'POF 08-09 | despesa (SCN124)'!$DB62,"")</f>
        <v>1.5742422534925596E-2</v>
      </c>
      <c r="CY63" s="20">
        <f>IFERROR('POF 08-09 | despesa (SCN124)'!CY62/'POF 08-09 | despesa (SCN124)'!$DB62,"")</f>
        <v>1.6653729448845259E-2</v>
      </c>
      <c r="CZ63" s="20">
        <f>IFERROR('POF 08-09 | despesa (SCN124)'!CZ62/'POF 08-09 | despesa (SCN124)'!$DB62,"")</f>
        <v>1.6985021733054079E-2</v>
      </c>
      <c r="DA63" s="20">
        <f>IFERROR('POF 08-09 | despesa (SCN124)'!DA62/'POF 08-09 | despesa (SCN124)'!$DB62,"")</f>
        <v>1.8227676204463292E-2</v>
      </c>
      <c r="DB63" s="21">
        <f>IFERROR('POF 08-09 | despesa (SCN124)'!DB62/'POF 08-09 | despesa (SCN124)'!$DB62,"")</f>
        <v>1</v>
      </c>
      <c r="DD63" s="26">
        <v>25463</v>
      </c>
      <c r="DF63" s="34">
        <f t="shared" si="100"/>
        <v>159.38152859018996</v>
      </c>
      <c r="DG63" s="20">
        <f t="shared" si="1"/>
        <v>146.71912536063303</v>
      </c>
      <c r="DH63" s="20">
        <f t="shared" si="2"/>
        <v>139.65953812521332</v>
      </c>
      <c r="DI63" s="20">
        <f t="shared" si="3"/>
        <v>156.57682679439839</v>
      </c>
      <c r="DJ63" s="20">
        <f t="shared" si="4"/>
        <v>155.50968384107509</v>
      </c>
      <c r="DK63" s="20">
        <f t="shared" si="5"/>
        <v>161.16663131795778</v>
      </c>
      <c r="DL63" s="20">
        <f t="shared" si="6"/>
        <v>174.11179666172362</v>
      </c>
      <c r="DM63" s="20">
        <f t="shared" si="7"/>
        <v>167.9328274367262</v>
      </c>
      <c r="DN63" s="20">
        <f t="shared" si="8"/>
        <v>163.62013458353653</v>
      </c>
      <c r="DO63" s="20">
        <f t="shared" si="9"/>
        <v>177.22538516064301</v>
      </c>
      <c r="DP63" s="20">
        <f t="shared" si="10"/>
        <v>177.81408627540512</v>
      </c>
      <c r="DQ63" s="20">
        <f t="shared" si="11"/>
        <v>175.53465689985089</v>
      </c>
      <c r="DR63" s="20">
        <f t="shared" si="12"/>
        <v>184.77314611193088</v>
      </c>
      <c r="DS63" s="20">
        <f t="shared" si="13"/>
        <v>159.344989428795</v>
      </c>
      <c r="DT63" s="20">
        <f t="shared" si="14"/>
        <v>195.04294428338594</v>
      </c>
      <c r="DU63" s="20">
        <f t="shared" si="15"/>
        <v>201.20284571356081</v>
      </c>
      <c r="DV63" s="20">
        <f t="shared" si="16"/>
        <v>194.62710356889943</v>
      </c>
      <c r="DW63" s="20">
        <f t="shared" si="17"/>
        <v>188.30492426356952</v>
      </c>
      <c r="DX63" s="20">
        <f t="shared" si="18"/>
        <v>198.81007219269216</v>
      </c>
      <c r="DY63" s="20">
        <f t="shared" si="19"/>
        <v>200.44383731712256</v>
      </c>
      <c r="DZ63" s="20">
        <f t="shared" si="20"/>
        <v>184.37498685177789</v>
      </c>
      <c r="EA63" s="20">
        <f t="shared" si="21"/>
        <v>185.1958929049762</v>
      </c>
      <c r="EB63" s="20">
        <f t="shared" si="22"/>
        <v>200.66557712109872</v>
      </c>
      <c r="EC63" s="20">
        <f t="shared" si="23"/>
        <v>225.1659805741163</v>
      </c>
      <c r="ED63" s="20">
        <f t="shared" si="24"/>
        <v>218.44797532666738</v>
      </c>
      <c r="EE63" s="20">
        <f t="shared" si="25"/>
        <v>205.84136490570322</v>
      </c>
      <c r="EF63" s="20">
        <f t="shared" si="26"/>
        <v>237.61550384584274</v>
      </c>
      <c r="EG63" s="20">
        <f t="shared" si="27"/>
        <v>208.14852367188456</v>
      </c>
      <c r="EH63" s="20">
        <f t="shared" si="28"/>
        <v>242.73564720753771</v>
      </c>
      <c r="EI63" s="20">
        <f t="shared" si="29"/>
        <v>222.63818003849624</v>
      </c>
      <c r="EJ63" s="20">
        <f t="shared" si="30"/>
        <v>223.78298677146458</v>
      </c>
      <c r="EK63" s="20">
        <f t="shared" si="31"/>
        <v>210.61186121606124</v>
      </c>
      <c r="EL63" s="20">
        <f t="shared" si="32"/>
        <v>240.48687543835342</v>
      </c>
      <c r="EM63" s="20">
        <f t="shared" si="33"/>
        <v>239.98381227568939</v>
      </c>
      <c r="EN63" s="20">
        <f t="shared" si="34"/>
        <v>223.10413096918734</v>
      </c>
      <c r="EO63" s="20">
        <f t="shared" si="35"/>
        <v>205.04263841123691</v>
      </c>
      <c r="EP63" s="20">
        <f t="shared" si="36"/>
        <v>265.11686772563337</v>
      </c>
      <c r="EQ63" s="20">
        <f t="shared" si="37"/>
        <v>230.74859711671414</v>
      </c>
      <c r="ER63" s="20">
        <f t="shared" si="38"/>
        <v>199.02461333376849</v>
      </c>
      <c r="ES63" s="20">
        <f t="shared" si="39"/>
        <v>242.44355858164144</v>
      </c>
      <c r="ET63" s="20">
        <f t="shared" si="40"/>
        <v>235.20092307205121</v>
      </c>
      <c r="EU63" s="20">
        <f t="shared" si="41"/>
        <v>239.30655392520154</v>
      </c>
      <c r="EV63" s="20">
        <f t="shared" si="42"/>
        <v>217.37050535027967</v>
      </c>
      <c r="EW63" s="20">
        <f t="shared" si="43"/>
        <v>225.80475908406652</v>
      </c>
      <c r="EX63" s="20">
        <f t="shared" si="44"/>
        <v>254.49545502923866</v>
      </c>
      <c r="EY63" s="20">
        <f t="shared" si="45"/>
        <v>243.89938334595766</v>
      </c>
      <c r="EZ63" s="20">
        <f t="shared" si="46"/>
        <v>203.65438419853766</v>
      </c>
      <c r="FA63" s="20">
        <f t="shared" si="47"/>
        <v>201.47064399115854</v>
      </c>
      <c r="FB63" s="20">
        <f t="shared" si="48"/>
        <v>256.11044922098364</v>
      </c>
      <c r="FC63" s="20">
        <f t="shared" si="49"/>
        <v>255.13776332443007</v>
      </c>
      <c r="FD63" s="20">
        <f t="shared" si="50"/>
        <v>244.16239277016345</v>
      </c>
      <c r="FE63" s="20">
        <f t="shared" si="51"/>
        <v>232.50688876906733</v>
      </c>
      <c r="FF63" s="20">
        <f t="shared" si="52"/>
        <v>255.27325200465398</v>
      </c>
      <c r="FG63" s="20">
        <f t="shared" si="53"/>
        <v>225.00266887092812</v>
      </c>
      <c r="FH63" s="20">
        <f t="shared" si="54"/>
        <v>266.36354681892169</v>
      </c>
      <c r="FI63" s="20">
        <f t="shared" si="55"/>
        <v>230.7070858944264</v>
      </c>
      <c r="FJ63" s="20">
        <f t="shared" si="56"/>
        <v>240.03813036553177</v>
      </c>
      <c r="FK63" s="20">
        <f t="shared" si="57"/>
        <v>238.62815819274715</v>
      </c>
      <c r="FL63" s="20">
        <f t="shared" si="58"/>
        <v>268.9616446428978</v>
      </c>
      <c r="FM63" s="20">
        <f t="shared" si="59"/>
        <v>216.83282023513368</v>
      </c>
      <c r="FN63" s="20">
        <f t="shared" si="60"/>
        <v>247.79392725672167</v>
      </c>
      <c r="FO63" s="20">
        <f t="shared" si="61"/>
        <v>232.65525778151687</v>
      </c>
      <c r="FP63" s="20">
        <f t="shared" si="62"/>
        <v>231.27306671180492</v>
      </c>
      <c r="FQ63" s="20">
        <f t="shared" si="63"/>
        <v>261.37656444582609</v>
      </c>
      <c r="FR63" s="20">
        <f t="shared" si="64"/>
        <v>264.33679040402768</v>
      </c>
      <c r="FS63" s="20">
        <f t="shared" si="65"/>
        <v>248.95932243493553</v>
      </c>
      <c r="FT63" s="20">
        <f t="shared" si="66"/>
        <v>249.2803166338247</v>
      </c>
      <c r="FU63" s="20">
        <f t="shared" si="67"/>
        <v>324.14894903302212</v>
      </c>
      <c r="FV63" s="20">
        <f t="shared" si="68"/>
        <v>284.57118670017081</v>
      </c>
      <c r="FW63" s="20">
        <f t="shared" si="69"/>
        <v>263.30327657906099</v>
      </c>
      <c r="FX63" s="20">
        <f t="shared" si="70"/>
        <v>233.39050716014376</v>
      </c>
      <c r="FY63" s="20">
        <f t="shared" si="71"/>
        <v>276.53579920841923</v>
      </c>
      <c r="FZ63" s="20">
        <f t="shared" si="72"/>
        <v>259.00020108833587</v>
      </c>
      <c r="GA63" s="20">
        <f t="shared" si="73"/>
        <v>274.16183049605803</v>
      </c>
      <c r="GB63" s="20">
        <f t="shared" si="74"/>
        <v>289.63654834064295</v>
      </c>
      <c r="GC63" s="20">
        <f t="shared" si="75"/>
        <v>275.33556146819183</v>
      </c>
      <c r="GD63" s="20">
        <f t="shared" si="76"/>
        <v>282.94392923500124</v>
      </c>
      <c r="GE63" s="20">
        <f t="shared" si="77"/>
        <v>321.33352095439875</v>
      </c>
      <c r="GF63" s="20">
        <f t="shared" si="78"/>
        <v>259.65244965652812</v>
      </c>
      <c r="GG63" s="20">
        <f t="shared" si="79"/>
        <v>309.4581577334244</v>
      </c>
      <c r="GH63" s="20">
        <f t="shared" si="80"/>
        <v>317.13157272067309</v>
      </c>
      <c r="GI63" s="20">
        <f t="shared" si="81"/>
        <v>286.53507925194873</v>
      </c>
      <c r="GJ63" s="20">
        <f t="shared" si="82"/>
        <v>283.11893582755738</v>
      </c>
      <c r="GK63" s="20">
        <f t="shared" si="83"/>
        <v>326.34598772808641</v>
      </c>
      <c r="GL63" s="20">
        <f t="shared" si="84"/>
        <v>295.80386885470443</v>
      </c>
      <c r="GM63" s="20">
        <f t="shared" si="85"/>
        <v>318.97660344025024</v>
      </c>
      <c r="GN63" s="20">
        <f t="shared" si="86"/>
        <v>325.1430007672858</v>
      </c>
      <c r="GO63" s="20">
        <f t="shared" si="87"/>
        <v>326.92327745389122</v>
      </c>
      <c r="GP63" s="20">
        <f t="shared" si="88"/>
        <v>369.90007362826816</v>
      </c>
      <c r="GQ63" s="20">
        <f t="shared" si="89"/>
        <v>367.25291233783628</v>
      </c>
      <c r="GR63" s="20">
        <f t="shared" si="90"/>
        <v>327.91266017484946</v>
      </c>
      <c r="GS63" s="20">
        <f t="shared" si="91"/>
        <v>490.7462425412686</v>
      </c>
      <c r="GT63" s="20">
        <f t="shared" si="92"/>
        <v>414.7646706240634</v>
      </c>
      <c r="GU63" s="20">
        <f t="shared" si="93"/>
        <v>436.09829730388344</v>
      </c>
      <c r="GV63" s="20">
        <f t="shared" si="94"/>
        <v>327.88442158617664</v>
      </c>
      <c r="GW63" s="20">
        <f t="shared" si="95"/>
        <v>497.88601956990038</v>
      </c>
      <c r="GX63" s="20">
        <f t="shared" si="96"/>
        <v>400.84930500681043</v>
      </c>
      <c r="GY63" s="20">
        <f t="shared" si="97"/>
        <v>424.05391295594683</v>
      </c>
      <c r="GZ63" s="20">
        <f t="shared" si="98"/>
        <v>432.48960838875598</v>
      </c>
      <c r="HA63" s="21">
        <f t="shared" si="99"/>
        <v>464.13131919424882</v>
      </c>
    </row>
    <row r="64" spans="2:209" x14ac:dyDescent="0.3">
      <c r="B64" s="6">
        <v>21001</v>
      </c>
      <c r="C64" s="13" t="s">
        <v>165</v>
      </c>
      <c r="D64" s="13">
        <v>61</v>
      </c>
      <c r="E64" s="13" t="str">
        <f t="shared" si="0"/>
        <v>S</v>
      </c>
      <c r="F64" s="20">
        <f>IFERROR('POF 08-09 | despesa (SCN124)'!F63/'POF 08-09 | despesa (SCN124)'!$DB63,"")</f>
        <v>4.9602893792900799E-3</v>
      </c>
      <c r="G64" s="20">
        <f>IFERROR('POF 08-09 | despesa (SCN124)'!G63/'POF 08-09 | despesa (SCN124)'!$DB63,"")</f>
        <v>3.9550525827212156E-3</v>
      </c>
      <c r="H64" s="20">
        <f>IFERROR('POF 08-09 | despesa (SCN124)'!H63/'POF 08-09 | despesa (SCN124)'!$DB63,"")</f>
        <v>3.8816414865846575E-3</v>
      </c>
      <c r="I64" s="20">
        <f>IFERROR('POF 08-09 | despesa (SCN124)'!I63/'POF 08-09 | despesa (SCN124)'!$DB63,"")</f>
        <v>4.2220026731512369E-3</v>
      </c>
      <c r="J64" s="20">
        <f>IFERROR('POF 08-09 | despesa (SCN124)'!J63/'POF 08-09 | despesa (SCN124)'!$DB63,"")</f>
        <v>3.9975124743067128E-3</v>
      </c>
      <c r="K64" s="20">
        <f>IFERROR('POF 08-09 | despesa (SCN124)'!K63/'POF 08-09 | despesa (SCN124)'!$DB63,"")</f>
        <v>4.7360359945870815E-3</v>
      </c>
      <c r="L64" s="20">
        <f>IFERROR('POF 08-09 | despesa (SCN124)'!L63/'POF 08-09 | despesa (SCN124)'!$DB63,"")</f>
        <v>5.1048460223800567E-3</v>
      </c>
      <c r="M64" s="20">
        <f>IFERROR('POF 08-09 | despesa (SCN124)'!M63/'POF 08-09 | despesa (SCN124)'!$DB63,"")</f>
        <v>5.8254265763210316E-3</v>
      </c>
      <c r="N64" s="20">
        <f>IFERROR('POF 08-09 | despesa (SCN124)'!N63/'POF 08-09 | despesa (SCN124)'!$DB63,"")</f>
        <v>5.3566378066040362E-3</v>
      </c>
      <c r="O64" s="20">
        <f>IFERROR('POF 08-09 | despesa (SCN124)'!O63/'POF 08-09 | despesa (SCN124)'!$DB63,"")</f>
        <v>5.737639470495502E-3</v>
      </c>
      <c r="P64" s="20">
        <f>IFERROR('POF 08-09 | despesa (SCN124)'!P63/'POF 08-09 | despesa (SCN124)'!$DB63,"")</f>
        <v>5.7437701107775387E-3</v>
      </c>
      <c r="Q64" s="20">
        <f>IFERROR('POF 08-09 | despesa (SCN124)'!Q63/'POF 08-09 | despesa (SCN124)'!$DB63,"")</f>
        <v>5.5856188116602456E-3</v>
      </c>
      <c r="R64" s="20">
        <f>IFERROR('POF 08-09 | despesa (SCN124)'!R63/'POF 08-09 | despesa (SCN124)'!$DB63,"")</f>
        <v>5.9915082394004851E-3</v>
      </c>
      <c r="S64" s="20">
        <f>IFERROR('POF 08-09 | despesa (SCN124)'!S63/'POF 08-09 | despesa (SCN124)'!$DB63,"")</f>
        <v>5.9024953288839711E-3</v>
      </c>
      <c r="T64" s="20">
        <f>IFERROR('POF 08-09 | despesa (SCN124)'!T63/'POF 08-09 | despesa (SCN124)'!$DB63,"")</f>
        <v>5.9750667076595978E-3</v>
      </c>
      <c r="U64" s="20">
        <f>IFERROR('POF 08-09 | despesa (SCN124)'!U63/'POF 08-09 | despesa (SCN124)'!$DB63,"")</f>
        <v>6.2514496573036473E-3</v>
      </c>
      <c r="V64" s="20">
        <f>IFERROR('POF 08-09 | despesa (SCN124)'!V63/'POF 08-09 | despesa (SCN124)'!$DB63,"")</f>
        <v>5.8344910220034813E-3</v>
      </c>
      <c r="W64" s="20">
        <f>IFERROR('POF 08-09 | despesa (SCN124)'!W63/'POF 08-09 | despesa (SCN124)'!$DB63,"")</f>
        <v>6.4487581518622447E-3</v>
      </c>
      <c r="X64" s="20">
        <f>IFERROR('POF 08-09 | despesa (SCN124)'!X63/'POF 08-09 | despesa (SCN124)'!$DB63,"")</f>
        <v>7.5387469814595671E-3</v>
      </c>
      <c r="Y64" s="20">
        <f>IFERROR('POF 08-09 | despesa (SCN124)'!Y63/'POF 08-09 | despesa (SCN124)'!$DB63,"")</f>
        <v>7.698316002887064E-3</v>
      </c>
      <c r="Z64" s="20">
        <f>IFERROR('POF 08-09 | despesa (SCN124)'!Z63/'POF 08-09 | despesa (SCN124)'!$DB63,"")</f>
        <v>6.9880859877331329E-3</v>
      </c>
      <c r="AA64" s="20">
        <f>IFERROR('POF 08-09 | despesa (SCN124)'!AA63/'POF 08-09 | despesa (SCN124)'!$DB63,"")</f>
        <v>7.0676458300599513E-3</v>
      </c>
      <c r="AB64" s="20">
        <f>IFERROR('POF 08-09 | despesa (SCN124)'!AB63/'POF 08-09 | despesa (SCN124)'!$DB63,"")</f>
        <v>7.1634454828561588E-3</v>
      </c>
      <c r="AC64" s="20">
        <f>IFERROR('POF 08-09 | despesa (SCN124)'!AC63/'POF 08-09 | despesa (SCN124)'!$DB63,"")</f>
        <v>6.4185297082687632E-3</v>
      </c>
      <c r="AD64" s="20">
        <f>IFERROR('POF 08-09 | despesa (SCN124)'!AD63/'POF 08-09 | despesa (SCN124)'!$DB63,"")</f>
        <v>7.241954244749005E-3</v>
      </c>
      <c r="AE64" s="20">
        <f>IFERROR('POF 08-09 | despesa (SCN124)'!AE63/'POF 08-09 | despesa (SCN124)'!$DB63,"")</f>
        <v>8.0682757950328379E-3</v>
      </c>
      <c r="AF64" s="20">
        <f>IFERROR('POF 08-09 | despesa (SCN124)'!AF63/'POF 08-09 | despesa (SCN124)'!$DB63,"")</f>
        <v>7.2983618972867785E-3</v>
      </c>
      <c r="AG64" s="20">
        <f>IFERROR('POF 08-09 | despesa (SCN124)'!AG63/'POF 08-09 | despesa (SCN124)'!$DB63,"")</f>
        <v>7.9083415143016873E-3</v>
      </c>
      <c r="AH64" s="20">
        <f>IFERROR('POF 08-09 | despesa (SCN124)'!AH63/'POF 08-09 | despesa (SCN124)'!$DB63,"")</f>
        <v>8.7907131090261045E-3</v>
      </c>
      <c r="AI64" s="20">
        <f>IFERROR('POF 08-09 | despesa (SCN124)'!AI63/'POF 08-09 | despesa (SCN124)'!$DB63,"")</f>
        <v>8.4393877198336072E-3</v>
      </c>
      <c r="AJ64" s="20">
        <f>IFERROR('POF 08-09 | despesa (SCN124)'!AJ63/'POF 08-09 | despesa (SCN124)'!$DB63,"")</f>
        <v>7.7434033000018301E-3</v>
      </c>
      <c r="AK64" s="20">
        <f>IFERROR('POF 08-09 | despesa (SCN124)'!AK63/'POF 08-09 | despesa (SCN124)'!$DB63,"")</f>
        <v>8.1084837852379802E-3</v>
      </c>
      <c r="AL64" s="20">
        <f>IFERROR('POF 08-09 | despesa (SCN124)'!AL63/'POF 08-09 | despesa (SCN124)'!$DB63,"")</f>
        <v>8.7656952251327757E-3</v>
      </c>
      <c r="AM64" s="20">
        <f>IFERROR('POF 08-09 | despesa (SCN124)'!AM63/'POF 08-09 | despesa (SCN124)'!$DB63,"")</f>
        <v>8.2436076055509688E-3</v>
      </c>
      <c r="AN64" s="20">
        <f>IFERROR('POF 08-09 | despesa (SCN124)'!AN63/'POF 08-09 | despesa (SCN124)'!$DB63,"")</f>
        <v>6.8466707127884307E-3</v>
      </c>
      <c r="AO64" s="20">
        <f>IFERROR('POF 08-09 | despesa (SCN124)'!AO63/'POF 08-09 | despesa (SCN124)'!$DB63,"")</f>
        <v>8.189853176510456E-3</v>
      </c>
      <c r="AP64" s="20">
        <f>IFERROR('POF 08-09 | despesa (SCN124)'!AP63/'POF 08-09 | despesa (SCN124)'!$DB63,"")</f>
        <v>9.1292011358772244E-3</v>
      </c>
      <c r="AQ64" s="20">
        <f>IFERROR('POF 08-09 | despesa (SCN124)'!AQ63/'POF 08-09 | despesa (SCN124)'!$DB63,"")</f>
        <v>7.584053628176355E-3</v>
      </c>
      <c r="AR64" s="20">
        <f>IFERROR('POF 08-09 | despesa (SCN124)'!AR63/'POF 08-09 | despesa (SCN124)'!$DB63,"")</f>
        <v>7.4115838634636637E-3</v>
      </c>
      <c r="AS64" s="20">
        <f>IFERROR('POF 08-09 | despesa (SCN124)'!AS63/'POF 08-09 | despesa (SCN124)'!$DB63,"")</f>
        <v>8.6487404151527475E-3</v>
      </c>
      <c r="AT64" s="20">
        <f>IFERROR('POF 08-09 | despesa (SCN124)'!AT63/'POF 08-09 | despesa (SCN124)'!$DB63,"")</f>
        <v>9.958613984298946E-3</v>
      </c>
      <c r="AU64" s="20">
        <f>IFERROR('POF 08-09 | despesa (SCN124)'!AU63/'POF 08-09 | despesa (SCN124)'!$DB63,"")</f>
        <v>8.9609732495667289E-3</v>
      </c>
      <c r="AV64" s="20">
        <f>IFERROR('POF 08-09 | despesa (SCN124)'!AV63/'POF 08-09 | despesa (SCN124)'!$DB63,"")</f>
        <v>9.888163747011262E-3</v>
      </c>
      <c r="AW64" s="20">
        <f>IFERROR('POF 08-09 | despesa (SCN124)'!AW63/'POF 08-09 | despesa (SCN124)'!$DB63,"")</f>
        <v>9.5455993134766562E-3</v>
      </c>
      <c r="AX64" s="20">
        <f>IFERROR('POF 08-09 | despesa (SCN124)'!AX63/'POF 08-09 | despesa (SCN124)'!$DB63,"")</f>
        <v>8.509870606178015E-3</v>
      </c>
      <c r="AY64" s="20">
        <f>IFERROR('POF 08-09 | despesa (SCN124)'!AY63/'POF 08-09 | despesa (SCN124)'!$DB63,"")</f>
        <v>8.6978642160664092E-3</v>
      </c>
      <c r="AZ64" s="20">
        <f>IFERROR('POF 08-09 | despesa (SCN124)'!AZ63/'POF 08-09 | despesa (SCN124)'!$DB63,"")</f>
        <v>9.3774589694617574E-3</v>
      </c>
      <c r="BA64" s="20">
        <f>IFERROR('POF 08-09 | despesa (SCN124)'!BA63/'POF 08-09 | despesa (SCN124)'!$DB63,"")</f>
        <v>8.5999012758578436E-3</v>
      </c>
      <c r="BB64" s="20">
        <f>IFERROR('POF 08-09 | despesa (SCN124)'!BB63/'POF 08-09 | despesa (SCN124)'!$DB63,"")</f>
        <v>9.486884710786788E-3</v>
      </c>
      <c r="BC64" s="20">
        <f>IFERROR('POF 08-09 | despesa (SCN124)'!BC63/'POF 08-09 | despesa (SCN124)'!$DB63,"")</f>
        <v>1.0005108991978604E-2</v>
      </c>
      <c r="BD64" s="20">
        <f>IFERROR('POF 08-09 | despesa (SCN124)'!BD63/'POF 08-09 | despesa (SCN124)'!$DB63,"")</f>
        <v>9.1517426482265671E-3</v>
      </c>
      <c r="BE64" s="20">
        <f>IFERROR('POF 08-09 | despesa (SCN124)'!BE63/'POF 08-09 | despesa (SCN124)'!$DB63,"")</f>
        <v>9.687133176274846E-3</v>
      </c>
      <c r="BF64" s="20">
        <f>IFERROR('POF 08-09 | despesa (SCN124)'!BF63/'POF 08-09 | despesa (SCN124)'!$DB63,"")</f>
        <v>9.2118824406519709E-3</v>
      </c>
      <c r="BG64" s="20">
        <f>IFERROR('POF 08-09 | despesa (SCN124)'!BG63/'POF 08-09 | despesa (SCN124)'!$DB63,"")</f>
        <v>9.0763768298477831E-3</v>
      </c>
      <c r="BH64" s="20">
        <f>IFERROR('POF 08-09 | despesa (SCN124)'!BH63/'POF 08-09 | despesa (SCN124)'!$DB63,"")</f>
        <v>1.0074085845587282E-2</v>
      </c>
      <c r="BI64" s="20">
        <f>IFERROR('POF 08-09 | despesa (SCN124)'!BI63/'POF 08-09 | despesa (SCN124)'!$DB63,"")</f>
        <v>1.055474668401689E-2</v>
      </c>
      <c r="BJ64" s="20">
        <f>IFERROR('POF 08-09 | despesa (SCN124)'!BJ63/'POF 08-09 | despesa (SCN124)'!$DB63,"")</f>
        <v>1.0190556116593134E-2</v>
      </c>
      <c r="BK64" s="20">
        <f>IFERROR('POF 08-09 | despesa (SCN124)'!BK63/'POF 08-09 | despesa (SCN124)'!$DB63,"")</f>
        <v>1.0600745431589122E-2</v>
      </c>
      <c r="BL64" s="20">
        <f>IFERROR('POF 08-09 | despesa (SCN124)'!BL63/'POF 08-09 | despesa (SCN124)'!$DB63,"")</f>
        <v>1.0391020933932479E-2</v>
      </c>
      <c r="BM64" s="20">
        <f>IFERROR('POF 08-09 | despesa (SCN124)'!BM63/'POF 08-09 | despesa (SCN124)'!$DB63,"")</f>
        <v>1.3965928897162317E-2</v>
      </c>
      <c r="BN64" s="20">
        <f>IFERROR('POF 08-09 | despesa (SCN124)'!BN63/'POF 08-09 | despesa (SCN124)'!$DB63,"")</f>
        <v>9.8050544615578307E-3</v>
      </c>
      <c r="BO64" s="20">
        <f>IFERROR('POF 08-09 | despesa (SCN124)'!BO63/'POF 08-09 | despesa (SCN124)'!$DB63,"")</f>
        <v>9.3085042598872458E-3</v>
      </c>
      <c r="BP64" s="20">
        <f>IFERROR('POF 08-09 | despesa (SCN124)'!BP63/'POF 08-09 | despesa (SCN124)'!$DB63,"")</f>
        <v>1.0594130343033477E-2</v>
      </c>
      <c r="BQ64" s="20">
        <f>IFERROR('POF 08-09 | despesa (SCN124)'!BQ63/'POF 08-09 | despesa (SCN124)'!$DB63,"")</f>
        <v>8.8144106130790285E-3</v>
      </c>
      <c r="BR64" s="20">
        <f>IFERROR('POF 08-09 | despesa (SCN124)'!BR63/'POF 08-09 | despesa (SCN124)'!$DB63,"")</f>
        <v>9.7674653677526403E-3</v>
      </c>
      <c r="BS64" s="20">
        <f>IFERROR('POF 08-09 | despesa (SCN124)'!BS63/'POF 08-09 | despesa (SCN124)'!$DB63,"")</f>
        <v>1.0517203971002944E-2</v>
      </c>
      <c r="BT64" s="20">
        <f>IFERROR('POF 08-09 | despesa (SCN124)'!BT63/'POF 08-09 | despesa (SCN124)'!$DB63,"")</f>
        <v>1.254476940306006E-2</v>
      </c>
      <c r="BU64" s="20">
        <f>IFERROR('POF 08-09 | despesa (SCN124)'!BU63/'POF 08-09 | despesa (SCN124)'!$DB63,"")</f>
        <v>9.7364499256267605E-3</v>
      </c>
      <c r="BV64" s="20">
        <f>IFERROR('POF 08-09 | despesa (SCN124)'!BV63/'POF 08-09 | despesa (SCN124)'!$DB63,"")</f>
        <v>1.3108561526570958E-2</v>
      </c>
      <c r="BW64" s="20">
        <f>IFERROR('POF 08-09 | despesa (SCN124)'!BW63/'POF 08-09 | despesa (SCN124)'!$DB63,"")</f>
        <v>9.5393237457695613E-3</v>
      </c>
      <c r="BX64" s="20">
        <f>IFERROR('POF 08-09 | despesa (SCN124)'!BX63/'POF 08-09 | despesa (SCN124)'!$DB63,"")</f>
        <v>1.4889964773939618E-2</v>
      </c>
      <c r="BY64" s="20">
        <f>IFERROR('POF 08-09 | despesa (SCN124)'!BY63/'POF 08-09 | despesa (SCN124)'!$DB63,"")</f>
        <v>1.1868329485610202E-2</v>
      </c>
      <c r="BZ64" s="20">
        <f>IFERROR('POF 08-09 | despesa (SCN124)'!BZ63/'POF 08-09 | despesa (SCN124)'!$DB63,"")</f>
        <v>8.7364510596702125E-3</v>
      </c>
      <c r="CA64" s="20">
        <f>IFERROR('POF 08-09 | despesa (SCN124)'!CA63/'POF 08-09 | despesa (SCN124)'!$DB63,"")</f>
        <v>1.33085782560966E-2</v>
      </c>
      <c r="CB64" s="20">
        <f>IFERROR('POF 08-09 | despesa (SCN124)'!CB63/'POF 08-09 | despesa (SCN124)'!$DB63,"")</f>
        <v>1.0158841387869913E-2</v>
      </c>
      <c r="CC64" s="20">
        <f>IFERROR('POF 08-09 | despesa (SCN124)'!CC63/'POF 08-09 | despesa (SCN124)'!$DB63,"")</f>
        <v>1.1968706690146731E-2</v>
      </c>
      <c r="CD64" s="20">
        <f>IFERROR('POF 08-09 | despesa (SCN124)'!CD63/'POF 08-09 | despesa (SCN124)'!$DB63,"")</f>
        <v>1.1167772480584126E-2</v>
      </c>
      <c r="CE64" s="20">
        <f>IFERROR('POF 08-09 | despesa (SCN124)'!CE63/'POF 08-09 | despesa (SCN124)'!$DB63,"")</f>
        <v>1.3143969695118126E-2</v>
      </c>
      <c r="CF64" s="20">
        <f>IFERROR('POF 08-09 | despesa (SCN124)'!CF63/'POF 08-09 | despesa (SCN124)'!$DB63,"")</f>
        <v>1.2397726426497863E-2</v>
      </c>
      <c r="CG64" s="20">
        <f>IFERROR('POF 08-09 | despesa (SCN124)'!CG63/'POF 08-09 | despesa (SCN124)'!$DB63,"")</f>
        <v>1.3541204617338654E-2</v>
      </c>
      <c r="CH64" s="20">
        <f>IFERROR('POF 08-09 | despesa (SCN124)'!CH63/'POF 08-09 | despesa (SCN124)'!$DB63,"")</f>
        <v>9.8539801231285942E-3</v>
      </c>
      <c r="CI64" s="20">
        <f>IFERROR('POF 08-09 | despesa (SCN124)'!CI63/'POF 08-09 | despesa (SCN124)'!$DB63,"")</f>
        <v>1.339706466135763E-2</v>
      </c>
      <c r="CJ64" s="20">
        <f>IFERROR('POF 08-09 | despesa (SCN124)'!CJ63/'POF 08-09 | despesa (SCN124)'!$DB63,"")</f>
        <v>1.344905652818899E-2</v>
      </c>
      <c r="CK64" s="20">
        <f>IFERROR('POF 08-09 | despesa (SCN124)'!CK63/'POF 08-09 | despesa (SCN124)'!$DB63,"")</f>
        <v>1.1692549171267901E-2</v>
      </c>
      <c r="CL64" s="20">
        <f>IFERROR('POF 08-09 | despesa (SCN124)'!CL63/'POF 08-09 | despesa (SCN124)'!$DB63,"")</f>
        <v>1.1796180022692265E-2</v>
      </c>
      <c r="CM64" s="20">
        <f>IFERROR('POF 08-09 | despesa (SCN124)'!CM63/'POF 08-09 | despesa (SCN124)'!$DB63,"")</f>
        <v>1.2621070763055782E-2</v>
      </c>
      <c r="CN64" s="20">
        <f>IFERROR('POF 08-09 | despesa (SCN124)'!CN63/'POF 08-09 | despesa (SCN124)'!$DB63,"")</f>
        <v>1.0472785372611849E-2</v>
      </c>
      <c r="CO64" s="20">
        <f>IFERROR('POF 08-09 | despesa (SCN124)'!CO63/'POF 08-09 | despesa (SCN124)'!$DB63,"")</f>
        <v>1.4628325176177398E-2</v>
      </c>
      <c r="CP64" s="20">
        <f>IFERROR('POF 08-09 | despesa (SCN124)'!CP63/'POF 08-09 | despesa (SCN124)'!$DB63,"")</f>
        <v>1.1408693715301918E-2</v>
      </c>
      <c r="CQ64" s="20">
        <f>IFERROR('POF 08-09 | despesa (SCN124)'!CQ63/'POF 08-09 | despesa (SCN124)'!$DB63,"")</f>
        <v>1.2498819015500024E-2</v>
      </c>
      <c r="CR64" s="20">
        <f>IFERROR('POF 08-09 | despesa (SCN124)'!CR63/'POF 08-09 | despesa (SCN124)'!$DB63,"")</f>
        <v>1.3764699009940776E-2</v>
      </c>
      <c r="CS64" s="20">
        <f>IFERROR('POF 08-09 | despesa (SCN124)'!CS63/'POF 08-09 | despesa (SCN124)'!$DB63,"")</f>
        <v>1.5220683021086675E-2</v>
      </c>
      <c r="CT64" s="20">
        <f>IFERROR('POF 08-09 | despesa (SCN124)'!CT63/'POF 08-09 | despesa (SCN124)'!$DB63,"")</f>
        <v>1.4782945099482653E-2</v>
      </c>
      <c r="CU64" s="20">
        <f>IFERROR('POF 08-09 | despesa (SCN124)'!CU63/'POF 08-09 | despesa (SCN124)'!$DB63,"")</f>
        <v>1.6379557463551415E-2</v>
      </c>
      <c r="CV64" s="20">
        <f>IFERROR('POF 08-09 | despesa (SCN124)'!CV63/'POF 08-09 | despesa (SCN124)'!$DB63,"")</f>
        <v>1.0995492202942984E-2</v>
      </c>
      <c r="CW64" s="20">
        <f>IFERROR('POF 08-09 | despesa (SCN124)'!CW63/'POF 08-09 | despesa (SCN124)'!$DB63,"")</f>
        <v>1.360712077581668E-2</v>
      </c>
      <c r="CX64" s="20">
        <f>IFERROR('POF 08-09 | despesa (SCN124)'!CX63/'POF 08-09 | despesa (SCN124)'!$DB63,"")</f>
        <v>2.9544431310075708E-2</v>
      </c>
      <c r="CY64" s="20">
        <f>IFERROR('POF 08-09 | despesa (SCN124)'!CY63/'POF 08-09 | despesa (SCN124)'!$DB63,"")</f>
        <v>1.6121336966169245E-2</v>
      </c>
      <c r="CZ64" s="20">
        <f>IFERROR('POF 08-09 | despesa (SCN124)'!CZ63/'POF 08-09 | despesa (SCN124)'!$DB63,"")</f>
        <v>2.1803066893296773E-2</v>
      </c>
      <c r="DA64" s="20">
        <f>IFERROR('POF 08-09 | despesa (SCN124)'!DA63/'POF 08-09 | despesa (SCN124)'!$DB63,"")</f>
        <v>3.8306726532197029E-2</v>
      </c>
      <c r="DB64" s="21">
        <f>IFERROR('POF 08-09 | despesa (SCN124)'!DB63/'POF 08-09 | despesa (SCN124)'!$DB63,"")</f>
        <v>1</v>
      </c>
      <c r="DD64" s="26">
        <v>38937</v>
      </c>
      <c r="DF64" s="34">
        <f t="shared" si="100"/>
        <v>193.13878756141784</v>
      </c>
      <c r="DG64" s="20">
        <f t="shared" si="1"/>
        <v>153.99788241341597</v>
      </c>
      <c r="DH64" s="20">
        <f t="shared" si="2"/>
        <v>151.13947456314682</v>
      </c>
      <c r="DI64" s="20">
        <f t="shared" si="3"/>
        <v>164.39211808448971</v>
      </c>
      <c r="DJ64" s="20">
        <f t="shared" si="4"/>
        <v>155.65114321208048</v>
      </c>
      <c r="DK64" s="20">
        <f t="shared" si="5"/>
        <v>184.4070335212372</v>
      </c>
      <c r="DL64" s="20">
        <f t="shared" si="6"/>
        <v>198.76738957341226</v>
      </c>
      <c r="DM64" s="20">
        <f t="shared" si="7"/>
        <v>226.824634602212</v>
      </c>
      <c r="DN64" s="20">
        <f t="shared" si="8"/>
        <v>208.57140627574137</v>
      </c>
      <c r="DO64" s="20">
        <f t="shared" si="9"/>
        <v>223.40646806268336</v>
      </c>
      <c r="DP64" s="20">
        <f t="shared" si="10"/>
        <v>223.64517680334501</v>
      </c>
      <c r="DQ64" s="20">
        <f t="shared" si="11"/>
        <v>217.48723966961498</v>
      </c>
      <c r="DR64" s="20">
        <f t="shared" si="12"/>
        <v>233.2913563175367</v>
      </c>
      <c r="DS64" s="20">
        <f t="shared" si="13"/>
        <v>229.82546062075519</v>
      </c>
      <c r="DT64" s="20">
        <f t="shared" si="14"/>
        <v>232.65117239614176</v>
      </c>
      <c r="DU64" s="20">
        <f t="shared" si="15"/>
        <v>243.41269530643211</v>
      </c>
      <c r="DV64" s="20">
        <f t="shared" si="16"/>
        <v>227.17757692374954</v>
      </c>
      <c r="DW64" s="20">
        <f t="shared" si="17"/>
        <v>251.09529615906021</v>
      </c>
      <c r="DX64" s="20">
        <f t="shared" si="18"/>
        <v>293.53619121709119</v>
      </c>
      <c r="DY64" s="20">
        <f t="shared" si="19"/>
        <v>299.74933020441364</v>
      </c>
      <c r="DZ64" s="20">
        <f t="shared" si="20"/>
        <v>272.09510410436502</v>
      </c>
      <c r="EA64" s="20">
        <f t="shared" si="21"/>
        <v>275.19292568504432</v>
      </c>
      <c r="EB64" s="20">
        <f t="shared" si="22"/>
        <v>278.92307676597028</v>
      </c>
      <c r="EC64" s="20">
        <f t="shared" si="23"/>
        <v>249.91829125086082</v>
      </c>
      <c r="ED64" s="20">
        <f t="shared" si="24"/>
        <v>281.97997242779201</v>
      </c>
      <c r="EE64" s="20">
        <f t="shared" si="25"/>
        <v>314.15445463119363</v>
      </c>
      <c r="EF64" s="20">
        <f t="shared" si="26"/>
        <v>284.17631719465527</v>
      </c>
      <c r="EG64" s="20">
        <f t="shared" si="27"/>
        <v>307.92709354236479</v>
      </c>
      <c r="EH64" s="20">
        <f t="shared" si="28"/>
        <v>342.28399632614941</v>
      </c>
      <c r="EI64" s="20">
        <f t="shared" si="29"/>
        <v>328.60443964716114</v>
      </c>
      <c r="EJ64" s="20">
        <f t="shared" si="30"/>
        <v>301.50489429217123</v>
      </c>
      <c r="EK64" s="20">
        <f t="shared" si="31"/>
        <v>315.72003314581121</v>
      </c>
      <c r="EL64" s="20">
        <f t="shared" si="32"/>
        <v>341.30987498099489</v>
      </c>
      <c r="EM64" s="20">
        <f t="shared" si="33"/>
        <v>320.98134933733809</v>
      </c>
      <c r="EN64" s="20">
        <f t="shared" si="34"/>
        <v>266.58881754384311</v>
      </c>
      <c r="EO64" s="20">
        <f t="shared" si="35"/>
        <v>318.88831313378762</v>
      </c>
      <c r="EP64" s="20">
        <f t="shared" si="36"/>
        <v>355.46370462765151</v>
      </c>
      <c r="EQ64" s="20">
        <f t="shared" si="37"/>
        <v>295.30029612030273</v>
      </c>
      <c r="ER64" s="20">
        <f t="shared" si="38"/>
        <v>288.58484089168468</v>
      </c>
      <c r="ES64" s="20">
        <f t="shared" si="39"/>
        <v>336.75600554480252</v>
      </c>
      <c r="ET64" s="20">
        <f t="shared" si="40"/>
        <v>387.75855270664806</v>
      </c>
      <c r="EU64" s="20">
        <f t="shared" si="41"/>
        <v>348.91341541837971</v>
      </c>
      <c r="EV64" s="20">
        <f t="shared" si="42"/>
        <v>385.01543181737753</v>
      </c>
      <c r="EW64" s="20">
        <f t="shared" si="43"/>
        <v>371.67700046884056</v>
      </c>
      <c r="EX64" s="20">
        <f t="shared" si="44"/>
        <v>331.34883179275334</v>
      </c>
      <c r="EY64" s="20">
        <f t="shared" si="45"/>
        <v>338.66873898097776</v>
      </c>
      <c r="EZ64" s="20">
        <f t="shared" si="46"/>
        <v>365.13011989393243</v>
      </c>
      <c r="FA64" s="20">
        <f t="shared" si="47"/>
        <v>334.85435597807685</v>
      </c>
      <c r="FB64" s="20">
        <f t="shared" si="48"/>
        <v>369.39082998390518</v>
      </c>
      <c r="FC64" s="20">
        <f t="shared" si="49"/>
        <v>389.56892882067092</v>
      </c>
      <c r="FD64" s="20">
        <f t="shared" si="50"/>
        <v>356.34140349399786</v>
      </c>
      <c r="FE64" s="20">
        <f t="shared" si="51"/>
        <v>377.18790448461368</v>
      </c>
      <c r="FF64" s="20">
        <f t="shared" si="52"/>
        <v>358.68306659166581</v>
      </c>
      <c r="FG64" s="20">
        <f t="shared" si="53"/>
        <v>353.40688462378313</v>
      </c>
      <c r="FH64" s="20">
        <f t="shared" si="54"/>
        <v>392.254680569632</v>
      </c>
      <c r="FI64" s="20">
        <f t="shared" si="55"/>
        <v>410.97017163556563</v>
      </c>
      <c r="FJ64" s="20">
        <f t="shared" si="56"/>
        <v>396.78968351178685</v>
      </c>
      <c r="FK64" s="20">
        <f t="shared" si="57"/>
        <v>412.76122486978562</v>
      </c>
      <c r="FL64" s="20">
        <f t="shared" si="58"/>
        <v>404.59518210452893</v>
      </c>
      <c r="FM64" s="20">
        <f t="shared" si="59"/>
        <v>543.79137346880918</v>
      </c>
      <c r="FN64" s="20">
        <f t="shared" si="60"/>
        <v>381.77940556967724</v>
      </c>
      <c r="FO64" s="20">
        <f t="shared" si="61"/>
        <v>362.44523036722967</v>
      </c>
      <c r="FP64" s="20">
        <f t="shared" si="62"/>
        <v>412.50365316669451</v>
      </c>
      <c r="FQ64" s="20">
        <f t="shared" si="63"/>
        <v>343.20670604145812</v>
      </c>
      <c r="FR64" s="20">
        <f t="shared" si="64"/>
        <v>380.31579902418457</v>
      </c>
      <c r="FS64" s="20">
        <f t="shared" si="65"/>
        <v>409.5083710189416</v>
      </c>
      <c r="FT64" s="20">
        <f t="shared" si="66"/>
        <v>488.45568624694954</v>
      </c>
      <c r="FU64" s="20">
        <f t="shared" si="67"/>
        <v>379.10815075412916</v>
      </c>
      <c r="FV64" s="20">
        <f t="shared" si="68"/>
        <v>510.40806016009338</v>
      </c>
      <c r="FW64" s="20">
        <f t="shared" si="69"/>
        <v>371.43264868902941</v>
      </c>
      <c r="FX64" s="20">
        <f t="shared" si="70"/>
        <v>579.77055840288688</v>
      </c>
      <c r="FY64" s="20">
        <f t="shared" si="71"/>
        <v>462.11714518120442</v>
      </c>
      <c r="FZ64" s="20">
        <f t="shared" si="72"/>
        <v>340.17119491037909</v>
      </c>
      <c r="GA64" s="20">
        <f t="shared" si="73"/>
        <v>518.19611155763334</v>
      </c>
      <c r="GB64" s="20">
        <f t="shared" si="74"/>
        <v>395.55480711949082</v>
      </c>
      <c r="GC64" s="20">
        <f t="shared" si="75"/>
        <v>466.02553239424327</v>
      </c>
      <c r="GD64" s="20">
        <f t="shared" si="76"/>
        <v>434.83955707650409</v>
      </c>
      <c r="GE64" s="20">
        <f t="shared" si="77"/>
        <v>511.78674801881448</v>
      </c>
      <c r="GF64" s="20">
        <f t="shared" si="78"/>
        <v>482.73027386854727</v>
      </c>
      <c r="GG64" s="20">
        <f t="shared" si="79"/>
        <v>527.2538841853152</v>
      </c>
      <c r="GH64" s="20">
        <f t="shared" si="80"/>
        <v>383.68442405425805</v>
      </c>
      <c r="GI64" s="20">
        <f t="shared" si="81"/>
        <v>521.64150671928201</v>
      </c>
      <c r="GJ64" s="20">
        <f t="shared" si="82"/>
        <v>523.66591403809468</v>
      </c>
      <c r="GK64" s="20">
        <f t="shared" si="83"/>
        <v>455.27278708165824</v>
      </c>
      <c r="GL64" s="20">
        <f t="shared" si="84"/>
        <v>459.30786154356872</v>
      </c>
      <c r="GM64" s="20">
        <f t="shared" si="85"/>
        <v>491.42663230110298</v>
      </c>
      <c r="GN64" s="20">
        <f t="shared" si="86"/>
        <v>407.77884405338756</v>
      </c>
      <c r="GO64" s="20">
        <f t="shared" si="87"/>
        <v>569.58309738481933</v>
      </c>
      <c r="GP64" s="20">
        <f t="shared" si="88"/>
        <v>444.22030719271078</v>
      </c>
      <c r="GQ64" s="20">
        <f t="shared" si="89"/>
        <v>486.66651600652443</v>
      </c>
      <c r="GR64" s="20">
        <f t="shared" si="90"/>
        <v>535.95608535006397</v>
      </c>
      <c r="GS64" s="20">
        <f t="shared" si="91"/>
        <v>592.64773479205189</v>
      </c>
      <c r="GT64" s="20">
        <f t="shared" si="92"/>
        <v>575.60353333855608</v>
      </c>
      <c r="GU64" s="20">
        <f t="shared" si="93"/>
        <v>637.77082895830142</v>
      </c>
      <c r="GV64" s="20">
        <f t="shared" si="94"/>
        <v>428.131479905991</v>
      </c>
      <c r="GW64" s="20">
        <f t="shared" si="95"/>
        <v>529.82046164797407</v>
      </c>
      <c r="GX64" s="20">
        <f t="shared" si="96"/>
        <v>1150.3715219204178</v>
      </c>
      <c r="GY64" s="20">
        <f t="shared" si="97"/>
        <v>627.71649745173193</v>
      </c>
      <c r="GZ64" s="20">
        <f t="shared" si="98"/>
        <v>848.94601562429648</v>
      </c>
      <c r="HA64" s="21">
        <f t="shared" si="99"/>
        <v>1491.5490109841558</v>
      </c>
    </row>
    <row r="65" spans="2:209" x14ac:dyDescent="0.3">
      <c r="B65" s="6">
        <v>22001</v>
      </c>
      <c r="C65" s="13" t="s">
        <v>166</v>
      </c>
      <c r="D65" s="13">
        <v>62</v>
      </c>
      <c r="E65" s="13" t="str">
        <f t="shared" si="0"/>
        <v>S</v>
      </c>
      <c r="F65" s="20">
        <f>IFERROR('POF 08-09 | despesa (SCN124)'!F64/'POF 08-09 | despesa (SCN124)'!$DB64,"")</f>
        <v>8.1851324118977615E-4</v>
      </c>
      <c r="G65" s="20">
        <f>IFERROR('POF 08-09 | despesa (SCN124)'!G64/'POF 08-09 | despesa (SCN124)'!$DB64,"")</f>
        <v>1.4770423446073965E-3</v>
      </c>
      <c r="H65" s="20">
        <f>IFERROR('POF 08-09 | despesa (SCN124)'!H64/'POF 08-09 | despesa (SCN124)'!$DB64,"")</f>
        <v>1.2217306384183751E-3</v>
      </c>
      <c r="I65" s="20">
        <f>IFERROR('POF 08-09 | despesa (SCN124)'!I64/'POF 08-09 | despesa (SCN124)'!$DB64,"")</f>
        <v>2.6856150546303984E-3</v>
      </c>
      <c r="J65" s="20">
        <f>IFERROR('POF 08-09 | despesa (SCN124)'!J64/'POF 08-09 | despesa (SCN124)'!$DB64,"")</f>
        <v>1.0891108358884157E-3</v>
      </c>
      <c r="K65" s="20">
        <f>IFERROR('POF 08-09 | despesa (SCN124)'!K64/'POF 08-09 | despesa (SCN124)'!$DB64,"")</f>
        <v>2.6155091003791683E-3</v>
      </c>
      <c r="L65" s="20">
        <f>IFERROR('POF 08-09 | despesa (SCN124)'!L64/'POF 08-09 | despesa (SCN124)'!$DB64,"")</f>
        <v>2.7222344112297781E-3</v>
      </c>
      <c r="M65" s="20">
        <f>IFERROR('POF 08-09 | despesa (SCN124)'!M64/'POF 08-09 | despesa (SCN124)'!$DB64,"")</f>
        <v>1.9827089404576823E-3</v>
      </c>
      <c r="N65" s="20">
        <f>IFERROR('POF 08-09 | despesa (SCN124)'!N64/'POF 08-09 | despesa (SCN124)'!$DB64,"")</f>
        <v>1.9610675405951545E-3</v>
      </c>
      <c r="O65" s="20">
        <f>IFERROR('POF 08-09 | despesa (SCN124)'!O64/'POF 08-09 | despesa (SCN124)'!$DB64,"")</f>
        <v>2.1704425218225212E-3</v>
      </c>
      <c r="P65" s="20">
        <f>IFERROR('POF 08-09 | despesa (SCN124)'!P64/'POF 08-09 | despesa (SCN124)'!$DB64,"")</f>
        <v>3.683524694735589E-3</v>
      </c>
      <c r="Q65" s="20">
        <f>IFERROR('POF 08-09 | despesa (SCN124)'!Q64/'POF 08-09 | despesa (SCN124)'!$DB64,"")</f>
        <v>3.7640009773731637E-3</v>
      </c>
      <c r="R65" s="20">
        <f>IFERROR('POF 08-09 | despesa (SCN124)'!R64/'POF 08-09 | despesa (SCN124)'!$DB64,"")</f>
        <v>2.4949577959493541E-3</v>
      </c>
      <c r="S65" s="20">
        <f>IFERROR('POF 08-09 | despesa (SCN124)'!S64/'POF 08-09 | despesa (SCN124)'!$DB64,"")</f>
        <v>2.7969123539575693E-3</v>
      </c>
      <c r="T65" s="20">
        <f>IFERROR('POF 08-09 | despesa (SCN124)'!T64/'POF 08-09 | despesa (SCN124)'!$DB64,"")</f>
        <v>3.9732487145333418E-3</v>
      </c>
      <c r="U65" s="20">
        <f>IFERROR('POF 08-09 | despesa (SCN124)'!U64/'POF 08-09 | despesa (SCN124)'!$DB64,"")</f>
        <v>3.8030290799056475E-3</v>
      </c>
      <c r="V65" s="20">
        <f>IFERROR('POF 08-09 | despesa (SCN124)'!V64/'POF 08-09 | despesa (SCN124)'!$DB64,"")</f>
        <v>5.0452140333913245E-3</v>
      </c>
      <c r="W65" s="20">
        <f>IFERROR('POF 08-09 | despesa (SCN124)'!W64/'POF 08-09 | despesa (SCN124)'!$DB64,"")</f>
        <v>2.6798628659375589E-3</v>
      </c>
      <c r="X65" s="20">
        <f>IFERROR('POF 08-09 | despesa (SCN124)'!X64/'POF 08-09 | despesa (SCN124)'!$DB64,"")</f>
        <v>1.6609317365061907E-3</v>
      </c>
      <c r="Y65" s="20">
        <f>IFERROR('POF 08-09 | despesa (SCN124)'!Y64/'POF 08-09 | despesa (SCN124)'!$DB64,"")</f>
        <v>4.0854951601415213E-3</v>
      </c>
      <c r="Z65" s="20">
        <f>IFERROR('POF 08-09 | despesa (SCN124)'!Z64/'POF 08-09 | despesa (SCN124)'!$DB64,"")</f>
        <v>3.9094993903558521E-3</v>
      </c>
      <c r="AA65" s="20">
        <f>IFERROR('POF 08-09 | despesa (SCN124)'!AA64/'POF 08-09 | despesa (SCN124)'!$DB64,"")</f>
        <v>2.3936642126983361E-3</v>
      </c>
      <c r="AB65" s="20">
        <f>IFERROR('POF 08-09 | despesa (SCN124)'!AB64/'POF 08-09 | despesa (SCN124)'!$DB64,"")</f>
        <v>5.7088605185547448E-3</v>
      </c>
      <c r="AC65" s="20">
        <f>IFERROR('POF 08-09 | despesa (SCN124)'!AC64/'POF 08-09 | despesa (SCN124)'!$DB64,"")</f>
        <v>4.6970227767749104E-3</v>
      </c>
      <c r="AD65" s="20">
        <f>IFERROR('POF 08-09 | despesa (SCN124)'!AD64/'POF 08-09 | despesa (SCN124)'!$DB64,"")</f>
        <v>2.6163439996036604E-3</v>
      </c>
      <c r="AE65" s="20">
        <f>IFERROR('POF 08-09 | despesa (SCN124)'!AE64/'POF 08-09 | despesa (SCN124)'!$DB64,"")</f>
        <v>3.3772747589216686E-3</v>
      </c>
      <c r="AF65" s="20">
        <f>IFERROR('POF 08-09 | despesa (SCN124)'!AF64/'POF 08-09 | despesa (SCN124)'!$DB64,"")</f>
        <v>3.5123786585370964E-3</v>
      </c>
      <c r="AG65" s="20">
        <f>IFERROR('POF 08-09 | despesa (SCN124)'!AG64/'POF 08-09 | despesa (SCN124)'!$DB64,"")</f>
        <v>6.5242506126384752E-3</v>
      </c>
      <c r="AH65" s="20">
        <f>IFERROR('POF 08-09 | despesa (SCN124)'!AH64/'POF 08-09 | despesa (SCN124)'!$DB64,"")</f>
        <v>6.4717478178005486E-3</v>
      </c>
      <c r="AI65" s="20">
        <f>IFERROR('POF 08-09 | despesa (SCN124)'!AI64/'POF 08-09 | despesa (SCN124)'!$DB64,"")</f>
        <v>3.9365628254942062E-3</v>
      </c>
      <c r="AJ65" s="20">
        <f>IFERROR('POF 08-09 | despesa (SCN124)'!AJ64/'POF 08-09 | despesa (SCN124)'!$DB64,"")</f>
        <v>3.6638705184767477E-3</v>
      </c>
      <c r="AK65" s="20">
        <f>IFERROR('POF 08-09 | despesa (SCN124)'!AK64/'POF 08-09 | despesa (SCN124)'!$DB64,"")</f>
        <v>5.6352758623541095E-3</v>
      </c>
      <c r="AL65" s="20">
        <f>IFERROR('POF 08-09 | despesa (SCN124)'!AL64/'POF 08-09 | despesa (SCN124)'!$DB64,"")</f>
        <v>3.1880335288593958E-3</v>
      </c>
      <c r="AM65" s="20">
        <f>IFERROR('POF 08-09 | despesa (SCN124)'!AM64/'POF 08-09 | despesa (SCN124)'!$DB64,"")</f>
        <v>7.6454771182707841E-3</v>
      </c>
      <c r="AN65" s="20">
        <f>IFERROR('POF 08-09 | despesa (SCN124)'!AN64/'POF 08-09 | despesa (SCN124)'!$DB64,"")</f>
        <v>3.240256799000492E-3</v>
      </c>
      <c r="AO65" s="20">
        <f>IFERROR('POF 08-09 | despesa (SCN124)'!AO64/'POF 08-09 | despesa (SCN124)'!$DB64,"")</f>
        <v>7.5545552196239945E-3</v>
      </c>
      <c r="AP65" s="20">
        <f>IFERROR('POF 08-09 | despesa (SCN124)'!AP64/'POF 08-09 | despesa (SCN124)'!$DB64,"")</f>
        <v>1.1241447243213219E-2</v>
      </c>
      <c r="AQ65" s="20">
        <f>IFERROR('POF 08-09 | despesa (SCN124)'!AQ64/'POF 08-09 | despesa (SCN124)'!$DB64,"")</f>
        <v>4.2918360122287469E-3</v>
      </c>
      <c r="AR65" s="20">
        <f>IFERROR('POF 08-09 | despesa (SCN124)'!AR64/'POF 08-09 | despesa (SCN124)'!$DB64,"")</f>
        <v>6.5237044439216008E-3</v>
      </c>
      <c r="AS65" s="20">
        <f>IFERROR('POF 08-09 | despesa (SCN124)'!AS64/'POF 08-09 | despesa (SCN124)'!$DB64,"")</f>
        <v>1.0027421867177018E-2</v>
      </c>
      <c r="AT65" s="20">
        <f>IFERROR('POF 08-09 | despesa (SCN124)'!AT64/'POF 08-09 | despesa (SCN124)'!$DB64,"")</f>
        <v>5.8024045374563136E-3</v>
      </c>
      <c r="AU65" s="20">
        <f>IFERROR('POF 08-09 | despesa (SCN124)'!AU64/'POF 08-09 | despesa (SCN124)'!$DB64,"")</f>
        <v>3.9242604205106035E-3</v>
      </c>
      <c r="AV65" s="20">
        <f>IFERROR('POF 08-09 | despesa (SCN124)'!AV64/'POF 08-09 | despesa (SCN124)'!$DB64,"")</f>
        <v>5.9850535469692656E-3</v>
      </c>
      <c r="AW65" s="20">
        <f>IFERROR('POF 08-09 | despesa (SCN124)'!AW64/'POF 08-09 | despesa (SCN124)'!$DB64,"")</f>
        <v>9.4750353739561921E-3</v>
      </c>
      <c r="AX65" s="20">
        <f>IFERROR('POF 08-09 | despesa (SCN124)'!AX64/'POF 08-09 | despesa (SCN124)'!$DB64,"")</f>
        <v>6.0720223843930572E-3</v>
      </c>
      <c r="AY65" s="20">
        <f>IFERROR('POF 08-09 | despesa (SCN124)'!AY64/'POF 08-09 | despesa (SCN124)'!$DB64,"")</f>
        <v>8.2409751128754618E-3</v>
      </c>
      <c r="AZ65" s="20">
        <f>IFERROR('POF 08-09 | despesa (SCN124)'!AZ64/'POF 08-09 | despesa (SCN124)'!$DB64,"")</f>
        <v>6.4488361978575683E-3</v>
      </c>
      <c r="BA65" s="20">
        <f>IFERROR('POF 08-09 | despesa (SCN124)'!BA64/'POF 08-09 | despesa (SCN124)'!$DB64,"")</f>
        <v>3.5058827210158049E-3</v>
      </c>
      <c r="BB65" s="20">
        <f>IFERROR('POF 08-09 | despesa (SCN124)'!BB64/'POF 08-09 | despesa (SCN124)'!$DB64,"")</f>
        <v>6.2721049846299658E-3</v>
      </c>
      <c r="BC65" s="20">
        <f>IFERROR('POF 08-09 | despesa (SCN124)'!BC64/'POF 08-09 | despesa (SCN124)'!$DB64,"")</f>
        <v>1.0683988340386343E-2</v>
      </c>
      <c r="BD65" s="20">
        <f>IFERROR('POF 08-09 | despesa (SCN124)'!BD64/'POF 08-09 | despesa (SCN124)'!$DB64,"")</f>
        <v>9.1873193878464956E-3</v>
      </c>
      <c r="BE65" s="20">
        <f>IFERROR('POF 08-09 | despesa (SCN124)'!BE64/'POF 08-09 | despesa (SCN124)'!$DB64,"")</f>
        <v>7.1394864500259744E-3</v>
      </c>
      <c r="BF65" s="20">
        <f>IFERROR('POF 08-09 | despesa (SCN124)'!BF64/'POF 08-09 | despesa (SCN124)'!$DB64,"")</f>
        <v>1.1096145911318852E-2</v>
      </c>
      <c r="BG65" s="20">
        <f>IFERROR('POF 08-09 | despesa (SCN124)'!BG64/'POF 08-09 | despesa (SCN124)'!$DB64,"")</f>
        <v>1.4844852014790525E-2</v>
      </c>
      <c r="BH65" s="20">
        <f>IFERROR('POF 08-09 | despesa (SCN124)'!BH64/'POF 08-09 | despesa (SCN124)'!$DB64,"")</f>
        <v>5.7375754335389408E-3</v>
      </c>
      <c r="BI65" s="20">
        <f>IFERROR('POF 08-09 | despesa (SCN124)'!BI64/'POF 08-09 | despesa (SCN124)'!$DB64,"")</f>
        <v>1.3620920867034357E-2</v>
      </c>
      <c r="BJ65" s="20">
        <f>IFERROR('POF 08-09 | despesa (SCN124)'!BJ64/'POF 08-09 | despesa (SCN124)'!$DB64,"")</f>
        <v>7.7618212124324765E-3</v>
      </c>
      <c r="BK65" s="20">
        <f>IFERROR('POF 08-09 | despesa (SCN124)'!BK64/'POF 08-09 | despesa (SCN124)'!$DB64,"")</f>
        <v>1.0717330967178439E-2</v>
      </c>
      <c r="BL65" s="20">
        <f>IFERROR('POF 08-09 | despesa (SCN124)'!BL64/'POF 08-09 | despesa (SCN124)'!$DB64,"")</f>
        <v>7.8767592493987331E-3</v>
      </c>
      <c r="BM65" s="20">
        <f>IFERROR('POF 08-09 | despesa (SCN124)'!BM64/'POF 08-09 | despesa (SCN124)'!$DB64,"")</f>
        <v>5.7017800053511744E-3</v>
      </c>
      <c r="BN65" s="20">
        <f>IFERROR('POF 08-09 | despesa (SCN124)'!BN64/'POF 08-09 | despesa (SCN124)'!$DB64,"")</f>
        <v>6.7492123177175668E-3</v>
      </c>
      <c r="BO65" s="20">
        <f>IFERROR('POF 08-09 | despesa (SCN124)'!BO64/'POF 08-09 | despesa (SCN124)'!$DB64,"")</f>
        <v>1.2201208188430372E-2</v>
      </c>
      <c r="BP65" s="20">
        <f>IFERROR('POF 08-09 | despesa (SCN124)'!BP64/'POF 08-09 | despesa (SCN124)'!$DB64,"")</f>
        <v>6.2414382487316986E-3</v>
      </c>
      <c r="BQ65" s="20">
        <f>IFERROR('POF 08-09 | despesa (SCN124)'!BQ64/'POF 08-09 | despesa (SCN124)'!$DB64,"")</f>
        <v>1.1430609739014269E-2</v>
      </c>
      <c r="BR65" s="20">
        <f>IFERROR('POF 08-09 | despesa (SCN124)'!BR64/'POF 08-09 | despesa (SCN124)'!$DB64,"")</f>
        <v>1.2488077772341576E-2</v>
      </c>
      <c r="BS65" s="20">
        <f>IFERROR('POF 08-09 | despesa (SCN124)'!BS64/'POF 08-09 | despesa (SCN124)'!$DB64,"")</f>
        <v>1.0690277755221403E-2</v>
      </c>
      <c r="BT65" s="20">
        <f>IFERROR('POF 08-09 | despesa (SCN124)'!BT64/'POF 08-09 | despesa (SCN124)'!$DB64,"")</f>
        <v>7.3899837426098965E-3</v>
      </c>
      <c r="BU65" s="20">
        <f>IFERROR('POF 08-09 | despesa (SCN124)'!BU64/'POF 08-09 | despesa (SCN124)'!$DB64,"")</f>
        <v>1.0852250161187941E-2</v>
      </c>
      <c r="BV65" s="20">
        <f>IFERROR('POF 08-09 | despesa (SCN124)'!BV64/'POF 08-09 | despesa (SCN124)'!$DB64,"")</f>
        <v>1.1765384668874094E-2</v>
      </c>
      <c r="BW65" s="20">
        <f>IFERROR('POF 08-09 | despesa (SCN124)'!BW64/'POF 08-09 | despesa (SCN124)'!$DB64,"")</f>
        <v>1.5324336839769821E-2</v>
      </c>
      <c r="BX65" s="20">
        <f>IFERROR('POF 08-09 | despesa (SCN124)'!BX64/'POF 08-09 | despesa (SCN124)'!$DB64,"")</f>
        <v>6.5025171078508769E-3</v>
      </c>
      <c r="BY65" s="20">
        <f>IFERROR('POF 08-09 | despesa (SCN124)'!BY64/'POF 08-09 | despesa (SCN124)'!$DB64,"")</f>
        <v>1.0251445705371409E-2</v>
      </c>
      <c r="BZ65" s="20">
        <f>IFERROR('POF 08-09 | despesa (SCN124)'!BZ64/'POF 08-09 | despesa (SCN124)'!$DB64,"")</f>
        <v>1.3356522506915224E-2</v>
      </c>
      <c r="CA65" s="20">
        <f>IFERROR('POF 08-09 | despesa (SCN124)'!CA64/'POF 08-09 | despesa (SCN124)'!$DB64,"")</f>
        <v>1.9548091105638404E-2</v>
      </c>
      <c r="CB65" s="20">
        <f>IFERROR('POF 08-09 | despesa (SCN124)'!CB64/'POF 08-09 | despesa (SCN124)'!$DB64,"")</f>
        <v>7.4391430494856626E-3</v>
      </c>
      <c r="CC65" s="20">
        <f>IFERROR('POF 08-09 | despesa (SCN124)'!CC64/'POF 08-09 | despesa (SCN124)'!$DB64,"")</f>
        <v>2.0032302452773279E-2</v>
      </c>
      <c r="CD65" s="20">
        <f>IFERROR('POF 08-09 | despesa (SCN124)'!CD64/'POF 08-09 | despesa (SCN124)'!$DB64,"")</f>
        <v>1.8586987903850584E-2</v>
      </c>
      <c r="CE65" s="20">
        <f>IFERROR('POF 08-09 | despesa (SCN124)'!CE64/'POF 08-09 | despesa (SCN124)'!$DB64,"")</f>
        <v>1.5692207670997462E-2</v>
      </c>
      <c r="CF65" s="20">
        <f>IFERROR('POF 08-09 | despesa (SCN124)'!CF64/'POF 08-09 | despesa (SCN124)'!$DB64,"")</f>
        <v>1.4801123458625833E-2</v>
      </c>
      <c r="CG65" s="20">
        <f>IFERROR('POF 08-09 | despesa (SCN124)'!CG64/'POF 08-09 | despesa (SCN124)'!$DB64,"")</f>
        <v>1.9911405754763297E-2</v>
      </c>
      <c r="CH65" s="20">
        <f>IFERROR('POF 08-09 | despesa (SCN124)'!CH64/'POF 08-09 | despesa (SCN124)'!$DB64,"")</f>
        <v>2.552267174088E-2</v>
      </c>
      <c r="CI65" s="20">
        <f>IFERROR('POF 08-09 | despesa (SCN124)'!CI64/'POF 08-09 | despesa (SCN124)'!$DB64,"")</f>
        <v>1.6116451420490674E-2</v>
      </c>
      <c r="CJ65" s="20">
        <f>IFERROR('POF 08-09 | despesa (SCN124)'!CJ64/'POF 08-09 | despesa (SCN124)'!$DB64,"")</f>
        <v>1.452439680102573E-2</v>
      </c>
      <c r="CK65" s="20">
        <f>IFERROR('POF 08-09 | despesa (SCN124)'!CK64/'POF 08-09 | despesa (SCN124)'!$DB64,"")</f>
        <v>1.9222795731950921E-2</v>
      </c>
      <c r="CL65" s="20">
        <f>IFERROR('POF 08-09 | despesa (SCN124)'!CL64/'POF 08-09 | despesa (SCN124)'!$DB64,"")</f>
        <v>3.2378639604164323E-2</v>
      </c>
      <c r="CM65" s="20">
        <f>IFERROR('POF 08-09 | despesa (SCN124)'!CM64/'POF 08-09 | despesa (SCN124)'!$DB64,"")</f>
        <v>2.1257101905554011E-2</v>
      </c>
      <c r="CN65" s="20">
        <f>IFERROR('POF 08-09 | despesa (SCN124)'!CN64/'POF 08-09 | despesa (SCN124)'!$DB64,"")</f>
        <v>1.9060965147529557E-2</v>
      </c>
      <c r="CO65" s="20">
        <f>IFERROR('POF 08-09 | despesa (SCN124)'!CO64/'POF 08-09 | despesa (SCN124)'!$DB64,"")</f>
        <v>1.5070092908389381E-2</v>
      </c>
      <c r="CP65" s="20">
        <f>IFERROR('POF 08-09 | despesa (SCN124)'!CP64/'POF 08-09 | despesa (SCN124)'!$DB64,"")</f>
        <v>2.9994189572257444E-2</v>
      </c>
      <c r="CQ65" s="20">
        <f>IFERROR('POF 08-09 | despesa (SCN124)'!CQ64/'POF 08-09 | despesa (SCN124)'!$DB64,"")</f>
        <v>1.5740361950418932E-2</v>
      </c>
      <c r="CR65" s="20">
        <f>IFERROR('POF 08-09 | despesa (SCN124)'!CR64/'POF 08-09 | despesa (SCN124)'!$DB64,"")</f>
        <v>2.6610724773567063E-2</v>
      </c>
      <c r="CS65" s="20">
        <f>IFERROR('POF 08-09 | despesa (SCN124)'!CS64/'POF 08-09 | despesa (SCN124)'!$DB64,"")</f>
        <v>2.2043783417485072E-2</v>
      </c>
      <c r="CT65" s="20">
        <f>IFERROR('POF 08-09 | despesa (SCN124)'!CT64/'POF 08-09 | despesa (SCN124)'!$DB64,"")</f>
        <v>1.2823083509425213E-2</v>
      </c>
      <c r="CU65" s="20">
        <f>IFERROR('POF 08-09 | despesa (SCN124)'!CU64/'POF 08-09 | despesa (SCN124)'!$DB64,"")</f>
        <v>2.0299235059648927E-2</v>
      </c>
      <c r="CV65" s="20">
        <f>IFERROR('POF 08-09 | despesa (SCN124)'!CV64/'POF 08-09 | despesa (SCN124)'!$DB64,"")</f>
        <v>2.3613960952243076E-2</v>
      </c>
      <c r="CW65" s="20">
        <f>IFERROR('POF 08-09 | despesa (SCN124)'!CW64/'POF 08-09 | despesa (SCN124)'!$DB64,"")</f>
        <v>1.9372284291232483E-2</v>
      </c>
      <c r="CX65" s="20">
        <f>IFERROR('POF 08-09 | despesa (SCN124)'!CX64/'POF 08-09 | despesa (SCN124)'!$DB64,"")</f>
        <v>3.3975948049025706E-2</v>
      </c>
      <c r="CY65" s="20">
        <f>IFERROR('POF 08-09 | despesa (SCN124)'!CY64/'POF 08-09 | despesa (SCN124)'!$DB64,"")</f>
        <v>2.3870077789841602E-2</v>
      </c>
      <c r="CZ65" s="20">
        <f>IFERROR('POF 08-09 | despesa (SCN124)'!CZ64/'POF 08-09 | despesa (SCN124)'!$DB64,"")</f>
        <v>2.2078554180923231E-2</v>
      </c>
      <c r="DA65" s="20">
        <f>IFERROR('POF 08-09 | despesa (SCN124)'!DA64/'POF 08-09 | despesa (SCN124)'!$DB64,"")</f>
        <v>1.6184963698653639E-2</v>
      </c>
      <c r="DB65" s="21">
        <f>IFERROR('POF 08-09 | despesa (SCN124)'!DB64/'POF 08-09 | despesa (SCN124)'!$DB64,"")</f>
        <v>1</v>
      </c>
      <c r="DD65" s="26">
        <v>3779</v>
      </c>
      <c r="DF65" s="34">
        <f t="shared" si="100"/>
        <v>3.0931615384561639</v>
      </c>
      <c r="DG65" s="20">
        <f t="shared" si="1"/>
        <v>5.5817430202713512</v>
      </c>
      <c r="DH65" s="20">
        <f t="shared" si="2"/>
        <v>4.6169200825830394</v>
      </c>
      <c r="DI65" s="20">
        <f t="shared" si="3"/>
        <v>10.148939291448276</v>
      </c>
      <c r="DJ65" s="20">
        <f t="shared" si="4"/>
        <v>4.1157498488223228</v>
      </c>
      <c r="DK65" s="20">
        <f t="shared" si="5"/>
        <v>9.8840088903328773</v>
      </c>
      <c r="DL65" s="20">
        <f t="shared" si="6"/>
        <v>10.287323840037331</v>
      </c>
      <c r="DM65" s="20">
        <f t="shared" si="7"/>
        <v>7.4926570859895811</v>
      </c>
      <c r="DN65" s="20">
        <f t="shared" si="8"/>
        <v>7.4108742359090893</v>
      </c>
      <c r="DO65" s="20">
        <f t="shared" si="9"/>
        <v>8.2021022899673071</v>
      </c>
      <c r="DP65" s="20">
        <f t="shared" si="10"/>
        <v>13.920039821405791</v>
      </c>
      <c r="DQ65" s="20">
        <f t="shared" si="11"/>
        <v>14.224159693493185</v>
      </c>
      <c r="DR65" s="20">
        <f t="shared" si="12"/>
        <v>9.4284455108926082</v>
      </c>
      <c r="DS65" s="20">
        <f t="shared" si="13"/>
        <v>10.569531785605655</v>
      </c>
      <c r="DT65" s="20">
        <f t="shared" si="14"/>
        <v>15.014906892221498</v>
      </c>
      <c r="DU65" s="20">
        <f t="shared" si="15"/>
        <v>14.371646892963442</v>
      </c>
      <c r="DV65" s="20">
        <f t="shared" si="16"/>
        <v>19.065863832185816</v>
      </c>
      <c r="DW65" s="20">
        <f t="shared" si="17"/>
        <v>10.127201770378035</v>
      </c>
      <c r="DX65" s="20">
        <f t="shared" si="18"/>
        <v>6.2766610322568948</v>
      </c>
      <c r="DY65" s="20">
        <f t="shared" si="19"/>
        <v>15.439086210174809</v>
      </c>
      <c r="DZ65" s="20">
        <f t="shared" si="20"/>
        <v>14.773998196154766</v>
      </c>
      <c r="EA65" s="20">
        <f t="shared" si="21"/>
        <v>9.045657059787013</v>
      </c>
      <c r="EB65" s="20">
        <f t="shared" si="22"/>
        <v>21.57378389961838</v>
      </c>
      <c r="EC65" s="20">
        <f t="shared" si="23"/>
        <v>17.750049073432386</v>
      </c>
      <c r="ED65" s="20">
        <f t="shared" si="24"/>
        <v>9.8871639745022328</v>
      </c>
      <c r="EE65" s="20">
        <f t="shared" si="25"/>
        <v>12.762721313964985</v>
      </c>
      <c r="EF65" s="20">
        <f t="shared" si="26"/>
        <v>13.273278950611687</v>
      </c>
      <c r="EG65" s="20">
        <f t="shared" si="27"/>
        <v>24.655143065160797</v>
      </c>
      <c r="EH65" s="20">
        <f t="shared" si="28"/>
        <v>24.456735003468275</v>
      </c>
      <c r="EI65" s="20">
        <f t="shared" si="29"/>
        <v>14.876270917542605</v>
      </c>
      <c r="EJ65" s="20">
        <f t="shared" si="30"/>
        <v>13.84576668932363</v>
      </c>
      <c r="EK65" s="20">
        <f t="shared" si="31"/>
        <v>21.295707483836178</v>
      </c>
      <c r="EL65" s="20">
        <f t="shared" si="32"/>
        <v>12.047578705559657</v>
      </c>
      <c r="EM65" s="20">
        <f t="shared" si="33"/>
        <v>28.892258029945292</v>
      </c>
      <c r="EN65" s="20">
        <f t="shared" si="34"/>
        <v>12.244930443422859</v>
      </c>
      <c r="EO65" s="20">
        <f t="shared" si="35"/>
        <v>28.548664174959075</v>
      </c>
      <c r="EP65" s="20">
        <f t="shared" si="36"/>
        <v>42.481429132102754</v>
      </c>
      <c r="EQ65" s="20">
        <f t="shared" si="37"/>
        <v>16.218848290212435</v>
      </c>
      <c r="ER65" s="20">
        <f t="shared" si="38"/>
        <v>24.653079093579731</v>
      </c>
      <c r="ES65" s="20">
        <f t="shared" si="39"/>
        <v>37.893627236061953</v>
      </c>
      <c r="ET65" s="20">
        <f t="shared" si="40"/>
        <v>21.927286747047408</v>
      </c>
      <c r="EU65" s="20">
        <f t="shared" si="41"/>
        <v>14.829780129109571</v>
      </c>
      <c r="EV65" s="20">
        <f t="shared" si="42"/>
        <v>22.617517353996856</v>
      </c>
      <c r="EW65" s="20">
        <f t="shared" si="43"/>
        <v>35.806158678180452</v>
      </c>
      <c r="EX65" s="20">
        <f t="shared" si="44"/>
        <v>22.946172590621362</v>
      </c>
      <c r="EY65" s="20">
        <f t="shared" si="45"/>
        <v>31.14264495155637</v>
      </c>
      <c r="EZ65" s="20">
        <f t="shared" si="46"/>
        <v>24.37015199170375</v>
      </c>
      <c r="FA65" s="20">
        <f t="shared" si="47"/>
        <v>13.248730802718727</v>
      </c>
      <c r="FB65" s="20">
        <f t="shared" si="48"/>
        <v>23.702284736916642</v>
      </c>
      <c r="FC65" s="20">
        <f t="shared" si="49"/>
        <v>40.374791938319987</v>
      </c>
      <c r="FD65" s="20">
        <f t="shared" si="50"/>
        <v>34.718879966671906</v>
      </c>
      <c r="FE65" s="20">
        <f t="shared" si="51"/>
        <v>26.980119294648159</v>
      </c>
      <c r="FF65" s="20">
        <f t="shared" si="52"/>
        <v>41.932335398873938</v>
      </c>
      <c r="FG65" s="20">
        <f t="shared" si="53"/>
        <v>56.098695763893396</v>
      </c>
      <c r="FH65" s="20">
        <f t="shared" si="54"/>
        <v>21.682297563343656</v>
      </c>
      <c r="FI65" s="20">
        <f t="shared" si="55"/>
        <v>51.473459956522838</v>
      </c>
      <c r="FJ65" s="20">
        <f t="shared" si="56"/>
        <v>29.331922361782329</v>
      </c>
      <c r="FK65" s="20">
        <f t="shared" si="57"/>
        <v>40.500793724967316</v>
      </c>
      <c r="FL65" s="20">
        <f t="shared" si="58"/>
        <v>29.766273203477812</v>
      </c>
      <c r="FM65" s="20">
        <f t="shared" si="59"/>
        <v>21.547026640222089</v>
      </c>
      <c r="FN65" s="20">
        <f t="shared" si="60"/>
        <v>25.505273348654686</v>
      </c>
      <c r="FO65" s="20">
        <f t="shared" si="61"/>
        <v>46.108365744078377</v>
      </c>
      <c r="FP65" s="20">
        <f t="shared" si="62"/>
        <v>23.586395141957087</v>
      </c>
      <c r="FQ65" s="20">
        <f t="shared" si="63"/>
        <v>43.196274203734923</v>
      </c>
      <c r="FR65" s="20">
        <f t="shared" si="64"/>
        <v>47.192445901678816</v>
      </c>
      <c r="FS65" s="20">
        <f t="shared" si="65"/>
        <v>40.39855963698168</v>
      </c>
      <c r="FT65" s="20">
        <f t="shared" si="66"/>
        <v>27.9267485633228</v>
      </c>
      <c r="FU65" s="20">
        <f t="shared" si="67"/>
        <v>41.010653359129229</v>
      </c>
      <c r="FV65" s="20">
        <f t="shared" si="68"/>
        <v>44.461388663675201</v>
      </c>
      <c r="FW65" s="20">
        <f t="shared" si="69"/>
        <v>57.910668917490149</v>
      </c>
      <c r="FX65" s="20">
        <f t="shared" si="70"/>
        <v>24.573012150568463</v>
      </c>
      <c r="FY65" s="20">
        <f t="shared" si="71"/>
        <v>38.740213320598549</v>
      </c>
      <c r="FZ65" s="20">
        <f t="shared" si="72"/>
        <v>50.474298553632636</v>
      </c>
      <c r="GA65" s="20">
        <f t="shared" si="73"/>
        <v>73.872236288207532</v>
      </c>
      <c r="GB65" s="20">
        <f t="shared" si="74"/>
        <v>28.11252158400632</v>
      </c>
      <c r="GC65" s="20">
        <f t="shared" si="75"/>
        <v>75.702070969030217</v>
      </c>
      <c r="GD65" s="20">
        <f t="shared" si="76"/>
        <v>70.240227288651354</v>
      </c>
      <c r="GE65" s="20">
        <f t="shared" si="77"/>
        <v>59.300852788699409</v>
      </c>
      <c r="GF65" s="20">
        <f t="shared" si="78"/>
        <v>55.93344555014702</v>
      </c>
      <c r="GG65" s="20">
        <f t="shared" si="79"/>
        <v>75.245202347250498</v>
      </c>
      <c r="GH65" s="20">
        <f t="shared" si="80"/>
        <v>96.450176508785518</v>
      </c>
      <c r="GI65" s="20">
        <f t="shared" si="81"/>
        <v>60.90406991803426</v>
      </c>
      <c r="GJ65" s="20">
        <f t="shared" si="82"/>
        <v>54.887695511076238</v>
      </c>
      <c r="GK65" s="20">
        <f t="shared" si="83"/>
        <v>72.642945071042533</v>
      </c>
      <c r="GL65" s="20">
        <f t="shared" si="84"/>
        <v>122.35887906413699</v>
      </c>
      <c r="GM65" s="20">
        <f t="shared" si="85"/>
        <v>80.330588101088608</v>
      </c>
      <c r="GN65" s="20">
        <f t="shared" si="86"/>
        <v>72.031387292514196</v>
      </c>
      <c r="GO65" s="20">
        <f t="shared" si="87"/>
        <v>56.949881100803474</v>
      </c>
      <c r="GP65" s="20">
        <f t="shared" si="88"/>
        <v>113.34804239356087</v>
      </c>
      <c r="GQ65" s="20">
        <f t="shared" si="89"/>
        <v>59.482827810633147</v>
      </c>
      <c r="GR65" s="20">
        <f t="shared" si="90"/>
        <v>100.56192891930993</v>
      </c>
      <c r="GS65" s="20">
        <f t="shared" si="91"/>
        <v>83.303457534676085</v>
      </c>
      <c r="GT65" s="20">
        <f t="shared" si="92"/>
        <v>48.458432582117879</v>
      </c>
      <c r="GU65" s="20">
        <f t="shared" si="93"/>
        <v>76.710809290413295</v>
      </c>
      <c r="GV65" s="20">
        <f t="shared" si="94"/>
        <v>89.237158438526578</v>
      </c>
      <c r="GW65" s="20">
        <f t="shared" si="95"/>
        <v>73.207862336567558</v>
      </c>
      <c r="GX65" s="20">
        <f t="shared" si="96"/>
        <v>128.39510767726813</v>
      </c>
      <c r="GY65" s="20">
        <f t="shared" si="97"/>
        <v>90.205023967811414</v>
      </c>
      <c r="GZ65" s="20">
        <f t="shared" si="98"/>
        <v>83.434856249708886</v>
      </c>
      <c r="HA65" s="21">
        <f t="shared" si="99"/>
        <v>61.162977817212102</v>
      </c>
    </row>
    <row r="66" spans="2:209" x14ac:dyDescent="0.3">
      <c r="B66" s="6">
        <v>22002</v>
      </c>
      <c r="C66" s="13" t="s">
        <v>167</v>
      </c>
      <c r="D66" s="13">
        <v>63</v>
      </c>
      <c r="E66" s="13" t="str">
        <f t="shared" si="0"/>
        <v>S</v>
      </c>
      <c r="F66" s="20">
        <f>IFERROR('POF 08-09 | despesa (SCN124)'!F65/'POF 08-09 | despesa (SCN124)'!$DB65,"")</f>
        <v>3.1760009737462295E-3</v>
      </c>
      <c r="G66" s="20">
        <f>IFERROR('POF 08-09 | despesa (SCN124)'!G65/'POF 08-09 | despesa (SCN124)'!$DB65,"")</f>
        <v>3.1511422105042438E-3</v>
      </c>
      <c r="H66" s="20">
        <f>IFERROR('POF 08-09 | despesa (SCN124)'!H65/'POF 08-09 | despesa (SCN124)'!$DB65,"")</f>
        <v>5.4263600816356825E-3</v>
      </c>
      <c r="I66" s="20">
        <f>IFERROR('POF 08-09 | despesa (SCN124)'!I65/'POF 08-09 | despesa (SCN124)'!$DB65,"")</f>
        <v>4.4208093568452438E-3</v>
      </c>
      <c r="J66" s="20">
        <f>IFERROR('POF 08-09 | despesa (SCN124)'!J65/'POF 08-09 | despesa (SCN124)'!$DB65,"")</f>
        <v>3.1562712338576004E-3</v>
      </c>
      <c r="K66" s="20">
        <f>IFERROR('POF 08-09 | despesa (SCN124)'!K65/'POF 08-09 | despesa (SCN124)'!$DB65,"")</f>
        <v>4.4213977598499847E-3</v>
      </c>
      <c r="L66" s="20">
        <f>IFERROR('POF 08-09 | despesa (SCN124)'!L65/'POF 08-09 | despesa (SCN124)'!$DB65,"")</f>
        <v>4.8842211043403552E-3</v>
      </c>
      <c r="M66" s="20">
        <f>IFERROR('POF 08-09 | despesa (SCN124)'!M65/'POF 08-09 | despesa (SCN124)'!$DB65,"")</f>
        <v>3.2779729339816707E-3</v>
      </c>
      <c r="N66" s="20">
        <f>IFERROR('POF 08-09 | despesa (SCN124)'!N65/'POF 08-09 | despesa (SCN124)'!$DB65,"")</f>
        <v>3.5546899478105768E-3</v>
      </c>
      <c r="O66" s="20">
        <f>IFERROR('POF 08-09 | despesa (SCN124)'!O65/'POF 08-09 | despesa (SCN124)'!$DB65,"")</f>
        <v>5.885744869762375E-3</v>
      </c>
      <c r="P66" s="20">
        <f>IFERROR('POF 08-09 | despesa (SCN124)'!P65/'POF 08-09 | despesa (SCN124)'!$DB65,"")</f>
        <v>4.8784294837037204E-3</v>
      </c>
      <c r="Q66" s="20">
        <f>IFERROR('POF 08-09 | despesa (SCN124)'!Q65/'POF 08-09 | despesa (SCN124)'!$DB65,"")</f>
        <v>4.4513474852764913E-3</v>
      </c>
      <c r="R66" s="20">
        <f>IFERROR('POF 08-09 | despesa (SCN124)'!R65/'POF 08-09 | despesa (SCN124)'!$DB65,"")</f>
        <v>4.3757848315020354E-3</v>
      </c>
      <c r="S66" s="20">
        <f>IFERROR('POF 08-09 | despesa (SCN124)'!S65/'POF 08-09 | despesa (SCN124)'!$DB65,"")</f>
        <v>4.9722471615340838E-3</v>
      </c>
      <c r="T66" s="20">
        <f>IFERROR('POF 08-09 | despesa (SCN124)'!T65/'POF 08-09 | despesa (SCN124)'!$DB65,"")</f>
        <v>7.484611408738474E-3</v>
      </c>
      <c r="U66" s="20">
        <f>IFERROR('POF 08-09 | despesa (SCN124)'!U65/'POF 08-09 | despesa (SCN124)'!$DB65,"")</f>
        <v>4.5701800640137302E-3</v>
      </c>
      <c r="V66" s="20">
        <f>IFERROR('POF 08-09 | despesa (SCN124)'!V65/'POF 08-09 | despesa (SCN124)'!$DB65,"")</f>
        <v>6.3654851768370196E-3</v>
      </c>
      <c r="W66" s="20">
        <f>IFERROR('POF 08-09 | despesa (SCN124)'!W65/'POF 08-09 | despesa (SCN124)'!$DB65,"")</f>
        <v>1.2774885330376668E-2</v>
      </c>
      <c r="X66" s="20">
        <f>IFERROR('POF 08-09 | despesa (SCN124)'!X65/'POF 08-09 | despesa (SCN124)'!$DB65,"")</f>
        <v>5.9523997510797172E-3</v>
      </c>
      <c r="Y66" s="20">
        <f>IFERROR('POF 08-09 | despesa (SCN124)'!Y65/'POF 08-09 | despesa (SCN124)'!$DB65,"")</f>
        <v>6.0897378915745646E-3</v>
      </c>
      <c r="Z66" s="20">
        <f>IFERROR('POF 08-09 | despesa (SCN124)'!Z65/'POF 08-09 | despesa (SCN124)'!$DB65,"")</f>
        <v>3.5506253220607877E-3</v>
      </c>
      <c r="AA66" s="20">
        <f>IFERROR('POF 08-09 | despesa (SCN124)'!AA65/'POF 08-09 | despesa (SCN124)'!$DB65,"")</f>
        <v>6.3795258310914852E-3</v>
      </c>
      <c r="AB66" s="20">
        <f>IFERROR('POF 08-09 | despesa (SCN124)'!AB65/'POF 08-09 | despesa (SCN124)'!$DB65,"")</f>
        <v>7.0567121788231357E-3</v>
      </c>
      <c r="AC66" s="20">
        <f>IFERROR('POF 08-09 | despesa (SCN124)'!AC65/'POF 08-09 | despesa (SCN124)'!$DB65,"")</f>
        <v>6.4521330677773658E-3</v>
      </c>
      <c r="AD66" s="20">
        <f>IFERROR('POF 08-09 | despesa (SCN124)'!AD65/'POF 08-09 | despesa (SCN124)'!$DB65,"")</f>
        <v>5.6722648386832216E-3</v>
      </c>
      <c r="AE66" s="20">
        <f>IFERROR('POF 08-09 | despesa (SCN124)'!AE65/'POF 08-09 | despesa (SCN124)'!$DB65,"")</f>
        <v>7.7464393555951652E-3</v>
      </c>
      <c r="AF66" s="20">
        <f>IFERROR('POF 08-09 | despesa (SCN124)'!AF65/'POF 08-09 | despesa (SCN124)'!$DB65,"")</f>
        <v>5.1255335497745781E-3</v>
      </c>
      <c r="AG66" s="20">
        <f>IFERROR('POF 08-09 | despesa (SCN124)'!AG65/'POF 08-09 | despesa (SCN124)'!$DB65,"")</f>
        <v>4.3630126217411025E-3</v>
      </c>
      <c r="AH66" s="20">
        <f>IFERROR('POF 08-09 | despesa (SCN124)'!AH65/'POF 08-09 | despesa (SCN124)'!$DB65,"")</f>
        <v>8.2408067251070576E-3</v>
      </c>
      <c r="AI66" s="20">
        <f>IFERROR('POF 08-09 | despesa (SCN124)'!AI65/'POF 08-09 | despesa (SCN124)'!$DB65,"")</f>
        <v>4.9693362552554925E-3</v>
      </c>
      <c r="AJ66" s="20">
        <f>IFERROR('POF 08-09 | despesa (SCN124)'!AJ65/'POF 08-09 | despesa (SCN124)'!$DB65,"")</f>
        <v>8.7078739611217842E-3</v>
      </c>
      <c r="AK66" s="20">
        <f>IFERROR('POF 08-09 | despesa (SCN124)'!AK65/'POF 08-09 | despesa (SCN124)'!$DB65,"")</f>
        <v>8.1915806227295419E-3</v>
      </c>
      <c r="AL66" s="20">
        <f>IFERROR('POF 08-09 | despesa (SCN124)'!AL65/'POF 08-09 | despesa (SCN124)'!$DB65,"")</f>
        <v>8.3644113112693718E-3</v>
      </c>
      <c r="AM66" s="20">
        <f>IFERROR('POF 08-09 | despesa (SCN124)'!AM65/'POF 08-09 | despesa (SCN124)'!$DB65,"")</f>
        <v>5.6111276018134927E-3</v>
      </c>
      <c r="AN66" s="20">
        <f>IFERROR('POF 08-09 | despesa (SCN124)'!AN65/'POF 08-09 | despesa (SCN124)'!$DB65,"")</f>
        <v>7.2060994158035805E-3</v>
      </c>
      <c r="AO66" s="20">
        <f>IFERROR('POF 08-09 | despesa (SCN124)'!AO65/'POF 08-09 | despesa (SCN124)'!$DB65,"")</f>
        <v>5.3394834904130373E-3</v>
      </c>
      <c r="AP66" s="20">
        <f>IFERROR('POF 08-09 | despesa (SCN124)'!AP65/'POF 08-09 | despesa (SCN124)'!$DB65,"")</f>
        <v>6.2907948911733822E-3</v>
      </c>
      <c r="AQ66" s="20">
        <f>IFERROR('POF 08-09 | despesa (SCN124)'!AQ65/'POF 08-09 | despesa (SCN124)'!$DB65,"")</f>
        <v>7.4725823477474291E-3</v>
      </c>
      <c r="AR66" s="20">
        <f>IFERROR('POF 08-09 | despesa (SCN124)'!AR65/'POF 08-09 | despesa (SCN124)'!$DB65,"")</f>
        <v>4.1908920143628632E-3</v>
      </c>
      <c r="AS66" s="20">
        <f>IFERROR('POF 08-09 | despesa (SCN124)'!AS65/'POF 08-09 | despesa (SCN124)'!$DB65,"")</f>
        <v>6.7381640495638717E-3</v>
      </c>
      <c r="AT66" s="20">
        <f>IFERROR('POF 08-09 | despesa (SCN124)'!AT65/'POF 08-09 | despesa (SCN124)'!$DB65,"")</f>
        <v>6.780403067394288E-3</v>
      </c>
      <c r="AU66" s="20">
        <f>IFERROR('POF 08-09 | despesa (SCN124)'!AU65/'POF 08-09 | despesa (SCN124)'!$DB65,"")</f>
        <v>5.927975095569157E-3</v>
      </c>
      <c r="AV66" s="20">
        <f>IFERROR('POF 08-09 | despesa (SCN124)'!AV65/'POF 08-09 | despesa (SCN124)'!$DB65,"")</f>
        <v>4.4740420900067045E-3</v>
      </c>
      <c r="AW66" s="20">
        <f>IFERROR('POF 08-09 | despesa (SCN124)'!AW65/'POF 08-09 | despesa (SCN124)'!$DB65,"")</f>
        <v>8.0740624327454071E-3</v>
      </c>
      <c r="AX66" s="20">
        <f>IFERROR('POF 08-09 | despesa (SCN124)'!AX65/'POF 08-09 | despesa (SCN124)'!$DB65,"")</f>
        <v>7.3651837078665934E-3</v>
      </c>
      <c r="AY66" s="20">
        <f>IFERROR('POF 08-09 | despesa (SCN124)'!AY65/'POF 08-09 | despesa (SCN124)'!$DB65,"")</f>
        <v>4.4331294650685645E-3</v>
      </c>
      <c r="AZ66" s="20">
        <f>IFERROR('POF 08-09 | despesa (SCN124)'!AZ65/'POF 08-09 | despesa (SCN124)'!$DB65,"")</f>
        <v>7.2946964342030917E-3</v>
      </c>
      <c r="BA66" s="20">
        <f>IFERROR('POF 08-09 | despesa (SCN124)'!BA65/'POF 08-09 | despesa (SCN124)'!$DB65,"")</f>
        <v>6.2374926897172094E-3</v>
      </c>
      <c r="BB66" s="20">
        <f>IFERROR('POF 08-09 | despesa (SCN124)'!BB65/'POF 08-09 | despesa (SCN124)'!$DB65,"")</f>
        <v>6.0703894876582279E-3</v>
      </c>
      <c r="BC66" s="20">
        <f>IFERROR('POF 08-09 | despesa (SCN124)'!BC65/'POF 08-09 | despesa (SCN124)'!$DB65,"")</f>
        <v>6.1478907309329639E-3</v>
      </c>
      <c r="BD66" s="20">
        <f>IFERROR('POF 08-09 | despesa (SCN124)'!BD65/'POF 08-09 | despesa (SCN124)'!$DB65,"")</f>
        <v>1.0860647094168563E-2</v>
      </c>
      <c r="BE66" s="20">
        <f>IFERROR('POF 08-09 | despesa (SCN124)'!BE65/'POF 08-09 | despesa (SCN124)'!$DB65,"")</f>
        <v>7.0400306640102757E-3</v>
      </c>
      <c r="BF66" s="20">
        <f>IFERROR('POF 08-09 | despesa (SCN124)'!BF65/'POF 08-09 | despesa (SCN124)'!$DB65,"")</f>
        <v>5.3763037742243901E-3</v>
      </c>
      <c r="BG66" s="20">
        <f>IFERROR('POF 08-09 | despesa (SCN124)'!BG65/'POF 08-09 | despesa (SCN124)'!$DB65,"")</f>
        <v>6.0409496519646172E-3</v>
      </c>
      <c r="BH66" s="20">
        <f>IFERROR('POF 08-09 | despesa (SCN124)'!BH65/'POF 08-09 | despesa (SCN124)'!$DB65,"")</f>
        <v>7.4318457588282384E-3</v>
      </c>
      <c r="BI66" s="20">
        <f>IFERROR('POF 08-09 | despesa (SCN124)'!BI65/'POF 08-09 | despesa (SCN124)'!$DB65,"")</f>
        <v>8.2933115142850029E-3</v>
      </c>
      <c r="BJ66" s="20">
        <f>IFERROR('POF 08-09 | despesa (SCN124)'!BJ65/'POF 08-09 | despesa (SCN124)'!$DB65,"")</f>
        <v>5.9809216716256259E-3</v>
      </c>
      <c r="BK66" s="20">
        <f>IFERROR('POF 08-09 | despesa (SCN124)'!BK65/'POF 08-09 | despesa (SCN124)'!$DB65,"")</f>
        <v>1.2749898138788865E-2</v>
      </c>
      <c r="BL66" s="20">
        <f>IFERROR('POF 08-09 | despesa (SCN124)'!BL65/'POF 08-09 | despesa (SCN124)'!$DB65,"")</f>
        <v>6.3760169537069797E-3</v>
      </c>
      <c r="BM66" s="20">
        <f>IFERROR('POF 08-09 | despesa (SCN124)'!BM65/'POF 08-09 | despesa (SCN124)'!$DB65,"")</f>
        <v>5.4083579795250417E-3</v>
      </c>
      <c r="BN66" s="20">
        <f>IFERROR('POF 08-09 | despesa (SCN124)'!BN65/'POF 08-09 | despesa (SCN124)'!$DB65,"")</f>
        <v>9.0491926556260319E-3</v>
      </c>
      <c r="BO66" s="20">
        <f>IFERROR('POF 08-09 | despesa (SCN124)'!BO65/'POF 08-09 | despesa (SCN124)'!$DB65,"")</f>
        <v>1.1422257555032492E-2</v>
      </c>
      <c r="BP66" s="20">
        <f>IFERROR('POF 08-09 | despesa (SCN124)'!BP65/'POF 08-09 | despesa (SCN124)'!$DB65,"")</f>
        <v>9.3933144181034753E-3</v>
      </c>
      <c r="BQ66" s="20">
        <f>IFERROR('POF 08-09 | despesa (SCN124)'!BQ65/'POF 08-09 | despesa (SCN124)'!$DB65,"")</f>
        <v>9.702025952149012E-3</v>
      </c>
      <c r="BR66" s="20">
        <f>IFERROR('POF 08-09 | despesa (SCN124)'!BR65/'POF 08-09 | despesa (SCN124)'!$DB65,"")</f>
        <v>1.240086128393433E-2</v>
      </c>
      <c r="BS66" s="20">
        <f>IFERROR('POF 08-09 | despesa (SCN124)'!BS65/'POF 08-09 | despesa (SCN124)'!$DB65,"")</f>
        <v>5.7012681497825108E-3</v>
      </c>
      <c r="BT66" s="20">
        <f>IFERROR('POF 08-09 | despesa (SCN124)'!BT65/'POF 08-09 | despesa (SCN124)'!$DB65,"")</f>
        <v>1.0855363625789894E-2</v>
      </c>
      <c r="BU66" s="20">
        <f>IFERROR('POF 08-09 | despesa (SCN124)'!BU65/'POF 08-09 | despesa (SCN124)'!$DB65,"")</f>
        <v>9.0704880709193744E-3</v>
      </c>
      <c r="BV66" s="20">
        <f>IFERROR('POF 08-09 | despesa (SCN124)'!BV65/'POF 08-09 | despesa (SCN124)'!$DB65,"")</f>
        <v>9.4705892998138471E-3</v>
      </c>
      <c r="BW66" s="20">
        <f>IFERROR('POF 08-09 | despesa (SCN124)'!BW65/'POF 08-09 | despesa (SCN124)'!$DB65,"")</f>
        <v>1.359626505496324E-2</v>
      </c>
      <c r="BX66" s="20">
        <f>IFERROR('POF 08-09 | despesa (SCN124)'!BX65/'POF 08-09 | despesa (SCN124)'!$DB65,"")</f>
        <v>9.4577335145981482E-3</v>
      </c>
      <c r="BY66" s="20">
        <f>IFERROR('POF 08-09 | despesa (SCN124)'!BY65/'POF 08-09 | despesa (SCN124)'!$DB65,"")</f>
        <v>8.962450492233761E-3</v>
      </c>
      <c r="BZ66" s="20">
        <f>IFERROR('POF 08-09 | despesa (SCN124)'!BZ65/'POF 08-09 | despesa (SCN124)'!$DB65,"")</f>
        <v>1.7538933313963376E-2</v>
      </c>
      <c r="CA66" s="20">
        <f>IFERROR('POF 08-09 | despesa (SCN124)'!CA65/'POF 08-09 | despesa (SCN124)'!$DB65,"")</f>
        <v>7.0266800147962888E-3</v>
      </c>
      <c r="CB66" s="20">
        <f>IFERROR('POF 08-09 | despesa (SCN124)'!CB65/'POF 08-09 | despesa (SCN124)'!$DB65,"")</f>
        <v>1.2369626898823259E-2</v>
      </c>
      <c r="CC66" s="20">
        <f>IFERROR('POF 08-09 | despesa (SCN124)'!CC65/'POF 08-09 | despesa (SCN124)'!$DB65,"")</f>
        <v>1.2998614659583416E-2</v>
      </c>
      <c r="CD66" s="20">
        <f>IFERROR('POF 08-09 | despesa (SCN124)'!CD65/'POF 08-09 | despesa (SCN124)'!$DB65,"")</f>
        <v>1.2227922308344434E-2</v>
      </c>
      <c r="CE66" s="20">
        <f>IFERROR('POF 08-09 | despesa (SCN124)'!CE65/'POF 08-09 | despesa (SCN124)'!$DB65,"")</f>
        <v>6.3492753193325792E-3</v>
      </c>
      <c r="CF66" s="20">
        <f>IFERROR('POF 08-09 | despesa (SCN124)'!CF65/'POF 08-09 | despesa (SCN124)'!$DB65,"")</f>
        <v>1.151174190914192E-2</v>
      </c>
      <c r="CG66" s="20">
        <f>IFERROR('POF 08-09 | despesa (SCN124)'!CG65/'POF 08-09 | despesa (SCN124)'!$DB65,"")</f>
        <v>1.8919127685056131E-2</v>
      </c>
      <c r="CH66" s="20">
        <f>IFERROR('POF 08-09 | despesa (SCN124)'!CH65/'POF 08-09 | despesa (SCN124)'!$DB65,"")</f>
        <v>1.8418718874697648E-2</v>
      </c>
      <c r="CI66" s="20">
        <f>IFERROR('POF 08-09 | despesa (SCN124)'!CI65/'POF 08-09 | despesa (SCN124)'!$DB65,"")</f>
        <v>1.1624889608967997E-2</v>
      </c>
      <c r="CJ66" s="20">
        <f>IFERROR('POF 08-09 | despesa (SCN124)'!CJ65/'POF 08-09 | despesa (SCN124)'!$DB65,"")</f>
        <v>1.1245837938268281E-2</v>
      </c>
      <c r="CK66" s="20">
        <f>IFERROR('POF 08-09 | despesa (SCN124)'!CK65/'POF 08-09 | despesa (SCN124)'!$DB65,"")</f>
        <v>1.26294888325759E-2</v>
      </c>
      <c r="CL66" s="20">
        <f>IFERROR('POF 08-09 | despesa (SCN124)'!CL65/'POF 08-09 | despesa (SCN124)'!$DB65,"")</f>
        <v>1.929948019353114E-2</v>
      </c>
      <c r="CM66" s="20">
        <f>IFERROR('POF 08-09 | despesa (SCN124)'!CM65/'POF 08-09 | despesa (SCN124)'!$DB65,"")</f>
        <v>9.5654099478838499E-3</v>
      </c>
      <c r="CN66" s="20">
        <f>IFERROR('POF 08-09 | despesa (SCN124)'!CN65/'POF 08-09 | despesa (SCN124)'!$DB65,"")</f>
        <v>1.7177392475093915E-2</v>
      </c>
      <c r="CO66" s="20">
        <f>IFERROR('POF 08-09 | despesa (SCN124)'!CO65/'POF 08-09 | despesa (SCN124)'!$DB65,"")</f>
        <v>1.5313855881261508E-2</v>
      </c>
      <c r="CP66" s="20">
        <f>IFERROR('POF 08-09 | despesa (SCN124)'!CP65/'POF 08-09 | despesa (SCN124)'!$DB65,"")</f>
        <v>1.9626088395201809E-2</v>
      </c>
      <c r="CQ66" s="20">
        <f>IFERROR('POF 08-09 | despesa (SCN124)'!CQ65/'POF 08-09 | despesa (SCN124)'!$DB65,"")</f>
        <v>1.4565107291387542E-2</v>
      </c>
      <c r="CR66" s="20">
        <f>IFERROR('POF 08-09 | despesa (SCN124)'!CR65/'POF 08-09 | despesa (SCN124)'!$DB65,"")</f>
        <v>1.6366182028825463E-2</v>
      </c>
      <c r="CS66" s="20">
        <f>IFERROR('POF 08-09 | despesa (SCN124)'!CS65/'POF 08-09 | despesa (SCN124)'!$DB65,"")</f>
        <v>2.2489712308229038E-2</v>
      </c>
      <c r="CT66" s="20">
        <f>IFERROR('POF 08-09 | despesa (SCN124)'!CT65/'POF 08-09 | despesa (SCN124)'!$DB65,"")</f>
        <v>1.2546804979232445E-2</v>
      </c>
      <c r="CU66" s="20">
        <f>IFERROR('POF 08-09 | despesa (SCN124)'!CU65/'POF 08-09 | despesa (SCN124)'!$DB65,"")</f>
        <v>1.9692569082975151E-2</v>
      </c>
      <c r="CV66" s="20">
        <f>IFERROR('POF 08-09 | despesa (SCN124)'!CV65/'POF 08-09 | despesa (SCN124)'!$DB65,"")</f>
        <v>3.2084979925526509E-2</v>
      </c>
      <c r="CW66" s="20">
        <f>IFERROR('POF 08-09 | despesa (SCN124)'!CW65/'POF 08-09 | despesa (SCN124)'!$DB65,"")</f>
        <v>2.4602262415886481E-2</v>
      </c>
      <c r="CX66" s="20">
        <f>IFERROR('POF 08-09 | despesa (SCN124)'!CX65/'POF 08-09 | despesa (SCN124)'!$DB65,"")</f>
        <v>2.2825777777502696E-2</v>
      </c>
      <c r="CY66" s="20">
        <f>IFERROR('POF 08-09 | despesa (SCN124)'!CY65/'POF 08-09 | despesa (SCN124)'!$DB65,"")</f>
        <v>2.2930632262637071E-2</v>
      </c>
      <c r="CZ66" s="20">
        <f>IFERROR('POF 08-09 | despesa (SCN124)'!CZ65/'POF 08-09 | despesa (SCN124)'!$DB65,"")</f>
        <v>2.2487963264679077E-2</v>
      </c>
      <c r="DA66" s="20">
        <f>IFERROR('POF 08-09 | despesa (SCN124)'!DA65/'POF 08-09 | despesa (SCN124)'!$DB65,"")</f>
        <v>6.7180447422481152E-2</v>
      </c>
      <c r="DB66" s="21">
        <f>IFERROR('POF 08-09 | despesa (SCN124)'!DB65/'POF 08-09 | despesa (SCN124)'!$DB65,"")</f>
        <v>1</v>
      </c>
      <c r="DD66" s="26">
        <v>5482</v>
      </c>
      <c r="DF66" s="34">
        <f t="shared" si="100"/>
        <v>17.410837338076831</v>
      </c>
      <c r="DG66" s="20">
        <f t="shared" si="1"/>
        <v>17.274561597984263</v>
      </c>
      <c r="DH66" s="20">
        <f t="shared" si="2"/>
        <v>29.74730596752681</v>
      </c>
      <c r="DI66" s="20">
        <f t="shared" si="3"/>
        <v>24.234876894225625</v>
      </c>
      <c r="DJ66" s="20">
        <f t="shared" si="4"/>
        <v>17.302678904007365</v>
      </c>
      <c r="DK66" s="20">
        <f t="shared" si="5"/>
        <v>24.238102519497616</v>
      </c>
      <c r="DL66" s="20">
        <f t="shared" si="6"/>
        <v>26.775300093993827</v>
      </c>
      <c r="DM66" s="20">
        <f t="shared" si="7"/>
        <v>17.969847624087517</v>
      </c>
      <c r="DN66" s="20">
        <f t="shared" si="8"/>
        <v>19.48681029389758</v>
      </c>
      <c r="DO66" s="20">
        <f t="shared" si="9"/>
        <v>32.265653376037342</v>
      </c>
      <c r="DP66" s="20">
        <f t="shared" si="10"/>
        <v>26.743550429663795</v>
      </c>
      <c r="DQ66" s="20">
        <f t="shared" si="11"/>
        <v>24.402286914285725</v>
      </c>
      <c r="DR66" s="20">
        <f t="shared" si="12"/>
        <v>23.988052446294159</v>
      </c>
      <c r="DS66" s="20">
        <f t="shared" si="13"/>
        <v>27.257858939529847</v>
      </c>
      <c r="DT66" s="20">
        <f t="shared" si="14"/>
        <v>41.030639742704317</v>
      </c>
      <c r="DU66" s="20">
        <f t="shared" si="15"/>
        <v>25.053727110923269</v>
      </c>
      <c r="DV66" s="20">
        <f t="shared" si="16"/>
        <v>34.895589739420544</v>
      </c>
      <c r="DW66" s="20">
        <f t="shared" si="17"/>
        <v>70.031921381124903</v>
      </c>
      <c r="DX66" s="20">
        <f t="shared" si="18"/>
        <v>32.631055435419007</v>
      </c>
      <c r="DY66" s="20">
        <f t="shared" si="19"/>
        <v>33.383943121611765</v>
      </c>
      <c r="DZ66" s="20">
        <f t="shared" si="20"/>
        <v>19.464528015537237</v>
      </c>
      <c r="EA66" s="20">
        <f t="shared" si="21"/>
        <v>34.972560606043523</v>
      </c>
      <c r="EB66" s="20">
        <f t="shared" si="22"/>
        <v>38.684896164308427</v>
      </c>
      <c r="EC66" s="20">
        <f t="shared" si="23"/>
        <v>35.370593477555516</v>
      </c>
      <c r="ED66" s="20">
        <f t="shared" si="24"/>
        <v>31.09535584566142</v>
      </c>
      <c r="EE66" s="20">
        <f t="shared" si="25"/>
        <v>42.465980547372695</v>
      </c>
      <c r="EF66" s="20">
        <f t="shared" si="26"/>
        <v>28.098174919864238</v>
      </c>
      <c r="EG66" s="20">
        <f t="shared" si="27"/>
        <v>23.918035192384725</v>
      </c>
      <c r="EH66" s="20">
        <f t="shared" si="28"/>
        <v>45.176102467036891</v>
      </c>
      <c r="EI66" s="20">
        <f t="shared" si="29"/>
        <v>27.241901351310609</v>
      </c>
      <c r="EJ66" s="20">
        <f t="shared" si="30"/>
        <v>47.736565054869622</v>
      </c>
      <c r="EK66" s="20">
        <f t="shared" si="31"/>
        <v>44.906244973803346</v>
      </c>
      <c r="EL66" s="20">
        <f t="shared" si="32"/>
        <v>45.853702808378699</v>
      </c>
      <c r="EM66" s="20">
        <f t="shared" si="33"/>
        <v>30.760201513141567</v>
      </c>
      <c r="EN66" s="20">
        <f t="shared" si="34"/>
        <v>39.503836997435229</v>
      </c>
      <c r="EO66" s="20">
        <f t="shared" si="35"/>
        <v>29.271048494444269</v>
      </c>
      <c r="EP66" s="20">
        <f t="shared" si="36"/>
        <v>34.486137593412479</v>
      </c>
      <c r="EQ66" s="20">
        <f t="shared" si="37"/>
        <v>40.96469643035141</v>
      </c>
      <c r="ER66" s="20">
        <f t="shared" si="38"/>
        <v>22.974470022737215</v>
      </c>
      <c r="ES66" s="20">
        <f t="shared" si="39"/>
        <v>36.938615319709143</v>
      </c>
      <c r="ET66" s="20">
        <f t="shared" si="40"/>
        <v>37.170169615455485</v>
      </c>
      <c r="EU66" s="20">
        <f t="shared" si="41"/>
        <v>32.497159473910116</v>
      </c>
      <c r="EV66" s="20">
        <f t="shared" si="42"/>
        <v>24.526698737416755</v>
      </c>
      <c r="EW66" s="20">
        <f t="shared" si="43"/>
        <v>44.262010256310319</v>
      </c>
      <c r="EX66" s="20">
        <f t="shared" si="44"/>
        <v>40.375937086524665</v>
      </c>
      <c r="EY66" s="20">
        <f t="shared" si="45"/>
        <v>24.302415727505871</v>
      </c>
      <c r="EZ66" s="20">
        <f t="shared" si="46"/>
        <v>39.989525852301348</v>
      </c>
      <c r="FA66" s="20">
        <f t="shared" si="47"/>
        <v>34.193934925029744</v>
      </c>
      <c r="FB66" s="20">
        <f t="shared" si="48"/>
        <v>33.277875171342409</v>
      </c>
      <c r="FC66" s="20">
        <f t="shared" si="49"/>
        <v>33.702736986974507</v>
      </c>
      <c r="FD66" s="20">
        <f t="shared" si="50"/>
        <v>59.538067370232064</v>
      </c>
      <c r="FE66" s="20">
        <f t="shared" si="51"/>
        <v>38.593448100104332</v>
      </c>
      <c r="FF66" s="20">
        <f t="shared" si="52"/>
        <v>29.472897290298107</v>
      </c>
      <c r="FG66" s="20">
        <f t="shared" si="53"/>
        <v>33.116485992070032</v>
      </c>
      <c r="FH66" s="20">
        <f t="shared" si="54"/>
        <v>40.741378449896402</v>
      </c>
      <c r="FI66" s="20">
        <f t="shared" si="55"/>
        <v>45.463933721310383</v>
      </c>
      <c r="FJ66" s="20">
        <f t="shared" si="56"/>
        <v>32.787412603851685</v>
      </c>
      <c r="FK66" s="20">
        <f t="shared" si="57"/>
        <v>69.894941596840553</v>
      </c>
      <c r="FL66" s="20">
        <f t="shared" si="58"/>
        <v>34.953324940221663</v>
      </c>
      <c r="FM66" s="20">
        <f t="shared" si="59"/>
        <v>29.648618443756281</v>
      </c>
      <c r="FN66" s="20">
        <f t="shared" si="60"/>
        <v>49.60767413814191</v>
      </c>
      <c r="FO66" s="20">
        <f t="shared" si="61"/>
        <v>62.616815916688118</v>
      </c>
      <c r="FP66" s="20">
        <f t="shared" si="62"/>
        <v>51.494149640043254</v>
      </c>
      <c r="FQ66" s="20">
        <f t="shared" si="63"/>
        <v>53.186506269680883</v>
      </c>
      <c r="FR66" s="20">
        <f t="shared" si="64"/>
        <v>67.981521558528001</v>
      </c>
      <c r="FS66" s="20">
        <f t="shared" si="65"/>
        <v>31.254351997107726</v>
      </c>
      <c r="FT66" s="20">
        <f t="shared" si="66"/>
        <v>59.509103396580194</v>
      </c>
      <c r="FU66" s="20">
        <f t="shared" si="67"/>
        <v>49.724415604780013</v>
      </c>
      <c r="FV66" s="20">
        <f t="shared" si="68"/>
        <v>51.917770541579507</v>
      </c>
      <c r="FW66" s="20">
        <f t="shared" si="69"/>
        <v>74.534725031308483</v>
      </c>
      <c r="FX66" s="20">
        <f t="shared" si="70"/>
        <v>51.847295127027046</v>
      </c>
      <c r="FY66" s="20">
        <f t="shared" si="71"/>
        <v>49.132153598425475</v>
      </c>
      <c r="FZ66" s="20">
        <f t="shared" si="72"/>
        <v>96.148432427147227</v>
      </c>
      <c r="GA66" s="20">
        <f t="shared" si="73"/>
        <v>38.520259841113258</v>
      </c>
      <c r="GB66" s="20">
        <f t="shared" si="74"/>
        <v>67.810294659349111</v>
      </c>
      <c r="GC66" s="20">
        <f t="shared" si="75"/>
        <v>71.258405563836291</v>
      </c>
      <c r="GD66" s="20">
        <f t="shared" si="76"/>
        <v>67.033470094344182</v>
      </c>
      <c r="GE66" s="20">
        <f t="shared" si="77"/>
        <v>34.806727300581201</v>
      </c>
      <c r="GF66" s="20">
        <f t="shared" si="78"/>
        <v>63.10736914591601</v>
      </c>
      <c r="GG66" s="20">
        <f t="shared" si="79"/>
        <v>103.71465796947771</v>
      </c>
      <c r="GH66" s="20">
        <f t="shared" si="80"/>
        <v>100.9714168710925</v>
      </c>
      <c r="GI66" s="20">
        <f t="shared" si="81"/>
        <v>63.727644836362558</v>
      </c>
      <c r="GJ66" s="20">
        <f t="shared" si="82"/>
        <v>61.649683577586714</v>
      </c>
      <c r="GK66" s="20">
        <f t="shared" si="83"/>
        <v>69.234857780181088</v>
      </c>
      <c r="GL66" s="20">
        <f t="shared" si="84"/>
        <v>105.79975042093771</v>
      </c>
      <c r="GM66" s="20">
        <f t="shared" si="85"/>
        <v>52.437577334299263</v>
      </c>
      <c r="GN66" s="20">
        <f t="shared" si="86"/>
        <v>94.166465548464842</v>
      </c>
      <c r="GO66" s="20">
        <f t="shared" si="87"/>
        <v>83.950557941075587</v>
      </c>
      <c r="GP66" s="20">
        <f t="shared" si="88"/>
        <v>107.59021658249631</v>
      </c>
      <c r="GQ66" s="20">
        <f t="shared" si="89"/>
        <v>79.845918171386501</v>
      </c>
      <c r="GR66" s="20">
        <f t="shared" si="90"/>
        <v>89.719409882021182</v>
      </c>
      <c r="GS66" s="20">
        <f t="shared" si="91"/>
        <v>123.28860287371158</v>
      </c>
      <c r="GT66" s="20">
        <f t="shared" si="92"/>
        <v>68.781584896152268</v>
      </c>
      <c r="GU66" s="20">
        <f t="shared" si="93"/>
        <v>107.95466371286977</v>
      </c>
      <c r="GV66" s="20">
        <f t="shared" si="94"/>
        <v>175.88985995173633</v>
      </c>
      <c r="GW66" s="20">
        <f t="shared" si="95"/>
        <v>134.86960256388969</v>
      </c>
      <c r="GX66" s="20">
        <f t="shared" si="96"/>
        <v>125.13091377626978</v>
      </c>
      <c r="GY66" s="20">
        <f t="shared" si="97"/>
        <v>125.70572606377642</v>
      </c>
      <c r="GZ66" s="20">
        <f t="shared" si="98"/>
        <v>123.2790146169707</v>
      </c>
      <c r="HA66" s="21">
        <f t="shared" si="99"/>
        <v>368.2832127700417</v>
      </c>
    </row>
    <row r="67" spans="2:209" x14ac:dyDescent="0.3">
      <c r="B67" s="6">
        <v>23001</v>
      </c>
      <c r="C67" s="13" t="s">
        <v>168</v>
      </c>
      <c r="D67" s="13">
        <v>64</v>
      </c>
      <c r="E67" s="13" t="str">
        <f t="shared" si="0"/>
        <v>N</v>
      </c>
      <c r="F67" s="20" t="str">
        <f>IFERROR('POF 08-09 | despesa (SCN124)'!F66/'POF 08-09 | despesa (SCN124)'!$DB66,"")</f>
        <v/>
      </c>
      <c r="G67" s="20" t="str">
        <f>IFERROR('POF 08-09 | despesa (SCN124)'!G66/'POF 08-09 | despesa (SCN124)'!$DB66,"")</f>
        <v/>
      </c>
      <c r="H67" s="20" t="str">
        <f>IFERROR('POF 08-09 | despesa (SCN124)'!H66/'POF 08-09 | despesa (SCN124)'!$DB66,"")</f>
        <v/>
      </c>
      <c r="I67" s="20" t="str">
        <f>IFERROR('POF 08-09 | despesa (SCN124)'!I66/'POF 08-09 | despesa (SCN124)'!$DB66,"")</f>
        <v/>
      </c>
      <c r="J67" s="20" t="str">
        <f>IFERROR('POF 08-09 | despesa (SCN124)'!J66/'POF 08-09 | despesa (SCN124)'!$DB66,"")</f>
        <v/>
      </c>
      <c r="K67" s="20" t="str">
        <f>IFERROR('POF 08-09 | despesa (SCN124)'!K66/'POF 08-09 | despesa (SCN124)'!$DB66,"")</f>
        <v/>
      </c>
      <c r="L67" s="20" t="str">
        <f>IFERROR('POF 08-09 | despesa (SCN124)'!L66/'POF 08-09 | despesa (SCN124)'!$DB66,"")</f>
        <v/>
      </c>
      <c r="M67" s="20" t="str">
        <f>IFERROR('POF 08-09 | despesa (SCN124)'!M66/'POF 08-09 | despesa (SCN124)'!$DB66,"")</f>
        <v/>
      </c>
      <c r="N67" s="20" t="str">
        <f>IFERROR('POF 08-09 | despesa (SCN124)'!N66/'POF 08-09 | despesa (SCN124)'!$DB66,"")</f>
        <v/>
      </c>
      <c r="O67" s="20" t="str">
        <f>IFERROR('POF 08-09 | despesa (SCN124)'!O66/'POF 08-09 | despesa (SCN124)'!$DB66,"")</f>
        <v/>
      </c>
      <c r="P67" s="20" t="str">
        <f>IFERROR('POF 08-09 | despesa (SCN124)'!P66/'POF 08-09 | despesa (SCN124)'!$DB66,"")</f>
        <v/>
      </c>
      <c r="Q67" s="20" t="str">
        <f>IFERROR('POF 08-09 | despesa (SCN124)'!Q66/'POF 08-09 | despesa (SCN124)'!$DB66,"")</f>
        <v/>
      </c>
      <c r="R67" s="20" t="str">
        <f>IFERROR('POF 08-09 | despesa (SCN124)'!R66/'POF 08-09 | despesa (SCN124)'!$DB66,"")</f>
        <v/>
      </c>
      <c r="S67" s="20" t="str">
        <f>IFERROR('POF 08-09 | despesa (SCN124)'!S66/'POF 08-09 | despesa (SCN124)'!$DB66,"")</f>
        <v/>
      </c>
      <c r="T67" s="20" t="str">
        <f>IFERROR('POF 08-09 | despesa (SCN124)'!T66/'POF 08-09 | despesa (SCN124)'!$DB66,"")</f>
        <v/>
      </c>
      <c r="U67" s="20" t="str">
        <f>IFERROR('POF 08-09 | despesa (SCN124)'!U66/'POF 08-09 | despesa (SCN124)'!$DB66,"")</f>
        <v/>
      </c>
      <c r="V67" s="20" t="str">
        <f>IFERROR('POF 08-09 | despesa (SCN124)'!V66/'POF 08-09 | despesa (SCN124)'!$DB66,"")</f>
        <v/>
      </c>
      <c r="W67" s="20" t="str">
        <f>IFERROR('POF 08-09 | despesa (SCN124)'!W66/'POF 08-09 | despesa (SCN124)'!$DB66,"")</f>
        <v/>
      </c>
      <c r="X67" s="20" t="str">
        <f>IFERROR('POF 08-09 | despesa (SCN124)'!X66/'POF 08-09 | despesa (SCN124)'!$DB66,"")</f>
        <v/>
      </c>
      <c r="Y67" s="20" t="str">
        <f>IFERROR('POF 08-09 | despesa (SCN124)'!Y66/'POF 08-09 | despesa (SCN124)'!$DB66,"")</f>
        <v/>
      </c>
      <c r="Z67" s="20" t="str">
        <f>IFERROR('POF 08-09 | despesa (SCN124)'!Z66/'POF 08-09 | despesa (SCN124)'!$DB66,"")</f>
        <v/>
      </c>
      <c r="AA67" s="20" t="str">
        <f>IFERROR('POF 08-09 | despesa (SCN124)'!AA66/'POF 08-09 | despesa (SCN124)'!$DB66,"")</f>
        <v/>
      </c>
      <c r="AB67" s="20" t="str">
        <f>IFERROR('POF 08-09 | despesa (SCN124)'!AB66/'POF 08-09 | despesa (SCN124)'!$DB66,"")</f>
        <v/>
      </c>
      <c r="AC67" s="20" t="str">
        <f>IFERROR('POF 08-09 | despesa (SCN124)'!AC66/'POF 08-09 | despesa (SCN124)'!$DB66,"")</f>
        <v/>
      </c>
      <c r="AD67" s="20" t="str">
        <f>IFERROR('POF 08-09 | despesa (SCN124)'!AD66/'POF 08-09 | despesa (SCN124)'!$DB66,"")</f>
        <v/>
      </c>
      <c r="AE67" s="20" t="str">
        <f>IFERROR('POF 08-09 | despesa (SCN124)'!AE66/'POF 08-09 | despesa (SCN124)'!$DB66,"")</f>
        <v/>
      </c>
      <c r="AF67" s="20" t="str">
        <f>IFERROR('POF 08-09 | despesa (SCN124)'!AF66/'POF 08-09 | despesa (SCN124)'!$DB66,"")</f>
        <v/>
      </c>
      <c r="AG67" s="20" t="str">
        <f>IFERROR('POF 08-09 | despesa (SCN124)'!AG66/'POF 08-09 | despesa (SCN124)'!$DB66,"")</f>
        <v/>
      </c>
      <c r="AH67" s="20" t="str">
        <f>IFERROR('POF 08-09 | despesa (SCN124)'!AH66/'POF 08-09 | despesa (SCN124)'!$DB66,"")</f>
        <v/>
      </c>
      <c r="AI67" s="20" t="str">
        <f>IFERROR('POF 08-09 | despesa (SCN124)'!AI66/'POF 08-09 | despesa (SCN124)'!$DB66,"")</f>
        <v/>
      </c>
      <c r="AJ67" s="20" t="str">
        <f>IFERROR('POF 08-09 | despesa (SCN124)'!AJ66/'POF 08-09 | despesa (SCN124)'!$DB66,"")</f>
        <v/>
      </c>
      <c r="AK67" s="20" t="str">
        <f>IFERROR('POF 08-09 | despesa (SCN124)'!AK66/'POF 08-09 | despesa (SCN124)'!$DB66,"")</f>
        <v/>
      </c>
      <c r="AL67" s="20" t="str">
        <f>IFERROR('POF 08-09 | despesa (SCN124)'!AL66/'POF 08-09 | despesa (SCN124)'!$DB66,"")</f>
        <v/>
      </c>
      <c r="AM67" s="20" t="str">
        <f>IFERROR('POF 08-09 | despesa (SCN124)'!AM66/'POF 08-09 | despesa (SCN124)'!$DB66,"")</f>
        <v/>
      </c>
      <c r="AN67" s="20" t="str">
        <f>IFERROR('POF 08-09 | despesa (SCN124)'!AN66/'POF 08-09 | despesa (SCN124)'!$DB66,"")</f>
        <v/>
      </c>
      <c r="AO67" s="20" t="str">
        <f>IFERROR('POF 08-09 | despesa (SCN124)'!AO66/'POF 08-09 | despesa (SCN124)'!$DB66,"")</f>
        <v/>
      </c>
      <c r="AP67" s="20" t="str">
        <f>IFERROR('POF 08-09 | despesa (SCN124)'!AP66/'POF 08-09 | despesa (SCN124)'!$DB66,"")</f>
        <v/>
      </c>
      <c r="AQ67" s="20" t="str">
        <f>IFERROR('POF 08-09 | despesa (SCN124)'!AQ66/'POF 08-09 | despesa (SCN124)'!$DB66,"")</f>
        <v/>
      </c>
      <c r="AR67" s="20" t="str">
        <f>IFERROR('POF 08-09 | despesa (SCN124)'!AR66/'POF 08-09 | despesa (SCN124)'!$DB66,"")</f>
        <v/>
      </c>
      <c r="AS67" s="20" t="str">
        <f>IFERROR('POF 08-09 | despesa (SCN124)'!AS66/'POF 08-09 | despesa (SCN124)'!$DB66,"")</f>
        <v/>
      </c>
      <c r="AT67" s="20" t="str">
        <f>IFERROR('POF 08-09 | despesa (SCN124)'!AT66/'POF 08-09 | despesa (SCN124)'!$DB66,"")</f>
        <v/>
      </c>
      <c r="AU67" s="20" t="str">
        <f>IFERROR('POF 08-09 | despesa (SCN124)'!AU66/'POF 08-09 | despesa (SCN124)'!$DB66,"")</f>
        <v/>
      </c>
      <c r="AV67" s="20" t="str">
        <f>IFERROR('POF 08-09 | despesa (SCN124)'!AV66/'POF 08-09 | despesa (SCN124)'!$DB66,"")</f>
        <v/>
      </c>
      <c r="AW67" s="20" t="str">
        <f>IFERROR('POF 08-09 | despesa (SCN124)'!AW66/'POF 08-09 | despesa (SCN124)'!$DB66,"")</f>
        <v/>
      </c>
      <c r="AX67" s="20" t="str">
        <f>IFERROR('POF 08-09 | despesa (SCN124)'!AX66/'POF 08-09 | despesa (SCN124)'!$DB66,"")</f>
        <v/>
      </c>
      <c r="AY67" s="20" t="str">
        <f>IFERROR('POF 08-09 | despesa (SCN124)'!AY66/'POF 08-09 | despesa (SCN124)'!$DB66,"")</f>
        <v/>
      </c>
      <c r="AZ67" s="20" t="str">
        <f>IFERROR('POF 08-09 | despesa (SCN124)'!AZ66/'POF 08-09 | despesa (SCN124)'!$DB66,"")</f>
        <v/>
      </c>
      <c r="BA67" s="20" t="str">
        <f>IFERROR('POF 08-09 | despesa (SCN124)'!BA66/'POF 08-09 | despesa (SCN124)'!$DB66,"")</f>
        <v/>
      </c>
      <c r="BB67" s="20" t="str">
        <f>IFERROR('POF 08-09 | despesa (SCN124)'!BB66/'POF 08-09 | despesa (SCN124)'!$DB66,"")</f>
        <v/>
      </c>
      <c r="BC67" s="20" t="str">
        <f>IFERROR('POF 08-09 | despesa (SCN124)'!BC66/'POF 08-09 | despesa (SCN124)'!$DB66,"")</f>
        <v/>
      </c>
      <c r="BD67" s="20" t="str">
        <f>IFERROR('POF 08-09 | despesa (SCN124)'!BD66/'POF 08-09 | despesa (SCN124)'!$DB66,"")</f>
        <v/>
      </c>
      <c r="BE67" s="20" t="str">
        <f>IFERROR('POF 08-09 | despesa (SCN124)'!BE66/'POF 08-09 | despesa (SCN124)'!$DB66,"")</f>
        <v/>
      </c>
      <c r="BF67" s="20" t="str">
        <f>IFERROR('POF 08-09 | despesa (SCN124)'!BF66/'POF 08-09 | despesa (SCN124)'!$DB66,"")</f>
        <v/>
      </c>
      <c r="BG67" s="20" t="str">
        <f>IFERROR('POF 08-09 | despesa (SCN124)'!BG66/'POF 08-09 | despesa (SCN124)'!$DB66,"")</f>
        <v/>
      </c>
      <c r="BH67" s="20" t="str">
        <f>IFERROR('POF 08-09 | despesa (SCN124)'!BH66/'POF 08-09 | despesa (SCN124)'!$DB66,"")</f>
        <v/>
      </c>
      <c r="BI67" s="20" t="str">
        <f>IFERROR('POF 08-09 | despesa (SCN124)'!BI66/'POF 08-09 | despesa (SCN124)'!$DB66,"")</f>
        <v/>
      </c>
      <c r="BJ67" s="20" t="str">
        <f>IFERROR('POF 08-09 | despesa (SCN124)'!BJ66/'POF 08-09 | despesa (SCN124)'!$DB66,"")</f>
        <v/>
      </c>
      <c r="BK67" s="20" t="str">
        <f>IFERROR('POF 08-09 | despesa (SCN124)'!BK66/'POF 08-09 | despesa (SCN124)'!$DB66,"")</f>
        <v/>
      </c>
      <c r="BL67" s="20" t="str">
        <f>IFERROR('POF 08-09 | despesa (SCN124)'!BL66/'POF 08-09 | despesa (SCN124)'!$DB66,"")</f>
        <v/>
      </c>
      <c r="BM67" s="20" t="str">
        <f>IFERROR('POF 08-09 | despesa (SCN124)'!BM66/'POF 08-09 | despesa (SCN124)'!$DB66,"")</f>
        <v/>
      </c>
      <c r="BN67" s="20" t="str">
        <f>IFERROR('POF 08-09 | despesa (SCN124)'!BN66/'POF 08-09 | despesa (SCN124)'!$DB66,"")</f>
        <v/>
      </c>
      <c r="BO67" s="20" t="str">
        <f>IFERROR('POF 08-09 | despesa (SCN124)'!BO66/'POF 08-09 | despesa (SCN124)'!$DB66,"")</f>
        <v/>
      </c>
      <c r="BP67" s="20" t="str">
        <f>IFERROR('POF 08-09 | despesa (SCN124)'!BP66/'POF 08-09 | despesa (SCN124)'!$DB66,"")</f>
        <v/>
      </c>
      <c r="BQ67" s="20" t="str">
        <f>IFERROR('POF 08-09 | despesa (SCN124)'!BQ66/'POF 08-09 | despesa (SCN124)'!$DB66,"")</f>
        <v/>
      </c>
      <c r="BR67" s="20" t="str">
        <f>IFERROR('POF 08-09 | despesa (SCN124)'!BR66/'POF 08-09 | despesa (SCN124)'!$DB66,"")</f>
        <v/>
      </c>
      <c r="BS67" s="20" t="str">
        <f>IFERROR('POF 08-09 | despesa (SCN124)'!BS66/'POF 08-09 | despesa (SCN124)'!$DB66,"")</f>
        <v/>
      </c>
      <c r="BT67" s="20" t="str">
        <f>IFERROR('POF 08-09 | despesa (SCN124)'!BT66/'POF 08-09 | despesa (SCN124)'!$DB66,"")</f>
        <v/>
      </c>
      <c r="BU67" s="20" t="str">
        <f>IFERROR('POF 08-09 | despesa (SCN124)'!BU66/'POF 08-09 | despesa (SCN124)'!$DB66,"")</f>
        <v/>
      </c>
      <c r="BV67" s="20" t="str">
        <f>IFERROR('POF 08-09 | despesa (SCN124)'!BV66/'POF 08-09 | despesa (SCN124)'!$DB66,"")</f>
        <v/>
      </c>
      <c r="BW67" s="20" t="str">
        <f>IFERROR('POF 08-09 | despesa (SCN124)'!BW66/'POF 08-09 | despesa (SCN124)'!$DB66,"")</f>
        <v/>
      </c>
      <c r="BX67" s="20" t="str">
        <f>IFERROR('POF 08-09 | despesa (SCN124)'!BX66/'POF 08-09 | despesa (SCN124)'!$DB66,"")</f>
        <v/>
      </c>
      <c r="BY67" s="20" t="str">
        <f>IFERROR('POF 08-09 | despesa (SCN124)'!BY66/'POF 08-09 | despesa (SCN124)'!$DB66,"")</f>
        <v/>
      </c>
      <c r="BZ67" s="20" t="str">
        <f>IFERROR('POF 08-09 | despesa (SCN124)'!BZ66/'POF 08-09 | despesa (SCN124)'!$DB66,"")</f>
        <v/>
      </c>
      <c r="CA67" s="20" t="str">
        <f>IFERROR('POF 08-09 | despesa (SCN124)'!CA66/'POF 08-09 | despesa (SCN124)'!$DB66,"")</f>
        <v/>
      </c>
      <c r="CB67" s="20" t="str">
        <f>IFERROR('POF 08-09 | despesa (SCN124)'!CB66/'POF 08-09 | despesa (SCN124)'!$DB66,"")</f>
        <v/>
      </c>
      <c r="CC67" s="20" t="str">
        <f>IFERROR('POF 08-09 | despesa (SCN124)'!CC66/'POF 08-09 | despesa (SCN124)'!$DB66,"")</f>
        <v/>
      </c>
      <c r="CD67" s="20" t="str">
        <f>IFERROR('POF 08-09 | despesa (SCN124)'!CD66/'POF 08-09 | despesa (SCN124)'!$DB66,"")</f>
        <v/>
      </c>
      <c r="CE67" s="20" t="str">
        <f>IFERROR('POF 08-09 | despesa (SCN124)'!CE66/'POF 08-09 | despesa (SCN124)'!$DB66,"")</f>
        <v/>
      </c>
      <c r="CF67" s="20" t="str">
        <f>IFERROR('POF 08-09 | despesa (SCN124)'!CF66/'POF 08-09 | despesa (SCN124)'!$DB66,"")</f>
        <v/>
      </c>
      <c r="CG67" s="20" t="str">
        <f>IFERROR('POF 08-09 | despesa (SCN124)'!CG66/'POF 08-09 | despesa (SCN124)'!$DB66,"")</f>
        <v/>
      </c>
      <c r="CH67" s="20" t="str">
        <f>IFERROR('POF 08-09 | despesa (SCN124)'!CH66/'POF 08-09 | despesa (SCN124)'!$DB66,"")</f>
        <v/>
      </c>
      <c r="CI67" s="20" t="str">
        <f>IFERROR('POF 08-09 | despesa (SCN124)'!CI66/'POF 08-09 | despesa (SCN124)'!$DB66,"")</f>
        <v/>
      </c>
      <c r="CJ67" s="20" t="str">
        <f>IFERROR('POF 08-09 | despesa (SCN124)'!CJ66/'POF 08-09 | despesa (SCN124)'!$DB66,"")</f>
        <v/>
      </c>
      <c r="CK67" s="20" t="str">
        <f>IFERROR('POF 08-09 | despesa (SCN124)'!CK66/'POF 08-09 | despesa (SCN124)'!$DB66,"")</f>
        <v/>
      </c>
      <c r="CL67" s="20" t="str">
        <f>IFERROR('POF 08-09 | despesa (SCN124)'!CL66/'POF 08-09 | despesa (SCN124)'!$DB66,"")</f>
        <v/>
      </c>
      <c r="CM67" s="20" t="str">
        <f>IFERROR('POF 08-09 | despesa (SCN124)'!CM66/'POF 08-09 | despesa (SCN124)'!$DB66,"")</f>
        <v/>
      </c>
      <c r="CN67" s="20" t="str">
        <f>IFERROR('POF 08-09 | despesa (SCN124)'!CN66/'POF 08-09 | despesa (SCN124)'!$DB66,"")</f>
        <v/>
      </c>
      <c r="CO67" s="20" t="str">
        <f>IFERROR('POF 08-09 | despesa (SCN124)'!CO66/'POF 08-09 | despesa (SCN124)'!$DB66,"")</f>
        <v/>
      </c>
      <c r="CP67" s="20" t="str">
        <f>IFERROR('POF 08-09 | despesa (SCN124)'!CP66/'POF 08-09 | despesa (SCN124)'!$DB66,"")</f>
        <v/>
      </c>
      <c r="CQ67" s="20" t="str">
        <f>IFERROR('POF 08-09 | despesa (SCN124)'!CQ66/'POF 08-09 | despesa (SCN124)'!$DB66,"")</f>
        <v/>
      </c>
      <c r="CR67" s="20" t="str">
        <f>IFERROR('POF 08-09 | despesa (SCN124)'!CR66/'POF 08-09 | despesa (SCN124)'!$DB66,"")</f>
        <v/>
      </c>
      <c r="CS67" s="20" t="str">
        <f>IFERROR('POF 08-09 | despesa (SCN124)'!CS66/'POF 08-09 | despesa (SCN124)'!$DB66,"")</f>
        <v/>
      </c>
      <c r="CT67" s="20" t="str">
        <f>IFERROR('POF 08-09 | despesa (SCN124)'!CT66/'POF 08-09 | despesa (SCN124)'!$DB66,"")</f>
        <v/>
      </c>
      <c r="CU67" s="20" t="str">
        <f>IFERROR('POF 08-09 | despesa (SCN124)'!CU66/'POF 08-09 | despesa (SCN124)'!$DB66,"")</f>
        <v/>
      </c>
      <c r="CV67" s="20" t="str">
        <f>IFERROR('POF 08-09 | despesa (SCN124)'!CV66/'POF 08-09 | despesa (SCN124)'!$DB66,"")</f>
        <v/>
      </c>
      <c r="CW67" s="20" t="str">
        <f>IFERROR('POF 08-09 | despesa (SCN124)'!CW66/'POF 08-09 | despesa (SCN124)'!$DB66,"")</f>
        <v/>
      </c>
      <c r="CX67" s="20" t="str">
        <f>IFERROR('POF 08-09 | despesa (SCN124)'!CX66/'POF 08-09 | despesa (SCN124)'!$DB66,"")</f>
        <v/>
      </c>
      <c r="CY67" s="20" t="str">
        <f>IFERROR('POF 08-09 | despesa (SCN124)'!CY66/'POF 08-09 | despesa (SCN124)'!$DB66,"")</f>
        <v/>
      </c>
      <c r="CZ67" s="20" t="str">
        <f>IFERROR('POF 08-09 | despesa (SCN124)'!CZ66/'POF 08-09 | despesa (SCN124)'!$DB66,"")</f>
        <v/>
      </c>
      <c r="DA67" s="20" t="str">
        <f>IFERROR('POF 08-09 | despesa (SCN124)'!DA66/'POF 08-09 | despesa (SCN124)'!$DB66,"")</f>
        <v/>
      </c>
      <c r="DB67" s="21" t="str">
        <f>IFERROR('POF 08-09 | despesa (SCN124)'!DB66/'POF 08-09 | despesa (SCN124)'!$DB66,"")</f>
        <v/>
      </c>
      <c r="DD67" s="26">
        <v>0</v>
      </c>
      <c r="DF67" s="34" t="str">
        <f t="shared" si="100"/>
        <v/>
      </c>
      <c r="DG67" s="20" t="str">
        <f t="shared" si="1"/>
        <v/>
      </c>
      <c r="DH67" s="20" t="str">
        <f t="shared" si="2"/>
        <v/>
      </c>
      <c r="DI67" s="20" t="str">
        <f t="shared" si="3"/>
        <v/>
      </c>
      <c r="DJ67" s="20" t="str">
        <f t="shared" si="4"/>
        <v/>
      </c>
      <c r="DK67" s="20" t="str">
        <f t="shared" si="5"/>
        <v/>
      </c>
      <c r="DL67" s="20" t="str">
        <f t="shared" si="6"/>
        <v/>
      </c>
      <c r="DM67" s="20" t="str">
        <f t="shared" si="7"/>
        <v/>
      </c>
      <c r="DN67" s="20" t="str">
        <f t="shared" si="8"/>
        <v/>
      </c>
      <c r="DO67" s="20" t="str">
        <f t="shared" si="9"/>
        <v/>
      </c>
      <c r="DP67" s="20" t="str">
        <f t="shared" si="10"/>
        <v/>
      </c>
      <c r="DQ67" s="20" t="str">
        <f t="shared" si="11"/>
        <v/>
      </c>
      <c r="DR67" s="20" t="str">
        <f t="shared" si="12"/>
        <v/>
      </c>
      <c r="DS67" s="20" t="str">
        <f t="shared" si="13"/>
        <v/>
      </c>
      <c r="DT67" s="20" t="str">
        <f t="shared" si="14"/>
        <v/>
      </c>
      <c r="DU67" s="20" t="str">
        <f t="shared" si="15"/>
        <v/>
      </c>
      <c r="DV67" s="20" t="str">
        <f t="shared" si="16"/>
        <v/>
      </c>
      <c r="DW67" s="20" t="str">
        <f t="shared" si="17"/>
        <v/>
      </c>
      <c r="DX67" s="20" t="str">
        <f t="shared" si="18"/>
        <v/>
      </c>
      <c r="DY67" s="20" t="str">
        <f t="shared" si="19"/>
        <v/>
      </c>
      <c r="DZ67" s="20" t="str">
        <f t="shared" si="20"/>
        <v/>
      </c>
      <c r="EA67" s="20" t="str">
        <f t="shared" si="21"/>
        <v/>
      </c>
      <c r="EB67" s="20" t="str">
        <f t="shared" si="22"/>
        <v/>
      </c>
      <c r="EC67" s="20" t="str">
        <f t="shared" si="23"/>
        <v/>
      </c>
      <c r="ED67" s="20" t="str">
        <f t="shared" si="24"/>
        <v/>
      </c>
      <c r="EE67" s="20" t="str">
        <f t="shared" si="25"/>
        <v/>
      </c>
      <c r="EF67" s="20" t="str">
        <f t="shared" si="26"/>
        <v/>
      </c>
      <c r="EG67" s="20" t="str">
        <f t="shared" si="27"/>
        <v/>
      </c>
      <c r="EH67" s="20" t="str">
        <f t="shared" si="28"/>
        <v/>
      </c>
      <c r="EI67" s="20" t="str">
        <f t="shared" si="29"/>
        <v/>
      </c>
      <c r="EJ67" s="20" t="str">
        <f t="shared" si="30"/>
        <v/>
      </c>
      <c r="EK67" s="20" t="str">
        <f t="shared" si="31"/>
        <v/>
      </c>
      <c r="EL67" s="20" t="str">
        <f t="shared" si="32"/>
        <v/>
      </c>
      <c r="EM67" s="20" t="str">
        <f t="shared" si="33"/>
        <v/>
      </c>
      <c r="EN67" s="20" t="str">
        <f t="shared" si="34"/>
        <v/>
      </c>
      <c r="EO67" s="20" t="str">
        <f t="shared" si="35"/>
        <v/>
      </c>
      <c r="EP67" s="20" t="str">
        <f t="shared" si="36"/>
        <v/>
      </c>
      <c r="EQ67" s="20" t="str">
        <f t="shared" si="37"/>
        <v/>
      </c>
      <c r="ER67" s="20" t="str">
        <f t="shared" si="38"/>
        <v/>
      </c>
      <c r="ES67" s="20" t="str">
        <f t="shared" si="39"/>
        <v/>
      </c>
      <c r="ET67" s="20" t="str">
        <f t="shared" si="40"/>
        <v/>
      </c>
      <c r="EU67" s="20" t="str">
        <f t="shared" si="41"/>
        <v/>
      </c>
      <c r="EV67" s="20" t="str">
        <f t="shared" si="42"/>
        <v/>
      </c>
      <c r="EW67" s="20" t="str">
        <f t="shared" si="43"/>
        <v/>
      </c>
      <c r="EX67" s="20" t="str">
        <f t="shared" si="44"/>
        <v/>
      </c>
      <c r="EY67" s="20" t="str">
        <f t="shared" si="45"/>
        <v/>
      </c>
      <c r="EZ67" s="20" t="str">
        <f t="shared" si="46"/>
        <v/>
      </c>
      <c r="FA67" s="20" t="str">
        <f t="shared" si="47"/>
        <v/>
      </c>
      <c r="FB67" s="20" t="str">
        <f t="shared" si="48"/>
        <v/>
      </c>
      <c r="FC67" s="20" t="str">
        <f t="shared" si="49"/>
        <v/>
      </c>
      <c r="FD67" s="20" t="str">
        <f t="shared" si="50"/>
        <v/>
      </c>
      <c r="FE67" s="20" t="str">
        <f t="shared" si="51"/>
        <v/>
      </c>
      <c r="FF67" s="20" t="str">
        <f t="shared" si="52"/>
        <v/>
      </c>
      <c r="FG67" s="20" t="str">
        <f t="shared" si="53"/>
        <v/>
      </c>
      <c r="FH67" s="20" t="str">
        <f t="shared" si="54"/>
        <v/>
      </c>
      <c r="FI67" s="20" t="str">
        <f t="shared" si="55"/>
        <v/>
      </c>
      <c r="FJ67" s="20" t="str">
        <f t="shared" si="56"/>
        <v/>
      </c>
      <c r="FK67" s="20" t="str">
        <f t="shared" si="57"/>
        <v/>
      </c>
      <c r="FL67" s="20" t="str">
        <f t="shared" si="58"/>
        <v/>
      </c>
      <c r="FM67" s="20" t="str">
        <f t="shared" si="59"/>
        <v/>
      </c>
      <c r="FN67" s="20" t="str">
        <f t="shared" si="60"/>
        <v/>
      </c>
      <c r="FO67" s="20" t="str">
        <f t="shared" si="61"/>
        <v/>
      </c>
      <c r="FP67" s="20" t="str">
        <f t="shared" si="62"/>
        <v/>
      </c>
      <c r="FQ67" s="20" t="str">
        <f t="shared" si="63"/>
        <v/>
      </c>
      <c r="FR67" s="20" t="str">
        <f t="shared" si="64"/>
        <v/>
      </c>
      <c r="FS67" s="20" t="str">
        <f t="shared" si="65"/>
        <v/>
      </c>
      <c r="FT67" s="20" t="str">
        <f t="shared" si="66"/>
        <v/>
      </c>
      <c r="FU67" s="20" t="str">
        <f t="shared" si="67"/>
        <v/>
      </c>
      <c r="FV67" s="20" t="str">
        <f t="shared" si="68"/>
        <v/>
      </c>
      <c r="FW67" s="20" t="str">
        <f t="shared" si="69"/>
        <v/>
      </c>
      <c r="FX67" s="20" t="str">
        <f t="shared" si="70"/>
        <v/>
      </c>
      <c r="FY67" s="20" t="str">
        <f t="shared" si="71"/>
        <v/>
      </c>
      <c r="FZ67" s="20" t="str">
        <f t="shared" si="72"/>
        <v/>
      </c>
      <c r="GA67" s="20" t="str">
        <f t="shared" si="73"/>
        <v/>
      </c>
      <c r="GB67" s="20" t="str">
        <f t="shared" si="74"/>
        <v/>
      </c>
      <c r="GC67" s="20" t="str">
        <f t="shared" si="75"/>
        <v/>
      </c>
      <c r="GD67" s="20" t="str">
        <f t="shared" si="76"/>
        <v/>
      </c>
      <c r="GE67" s="20" t="str">
        <f t="shared" si="77"/>
        <v/>
      </c>
      <c r="GF67" s="20" t="str">
        <f t="shared" si="78"/>
        <v/>
      </c>
      <c r="GG67" s="20" t="str">
        <f t="shared" si="79"/>
        <v/>
      </c>
      <c r="GH67" s="20" t="str">
        <f t="shared" si="80"/>
        <v/>
      </c>
      <c r="GI67" s="20" t="str">
        <f t="shared" si="81"/>
        <v/>
      </c>
      <c r="GJ67" s="20" t="str">
        <f t="shared" si="82"/>
        <v/>
      </c>
      <c r="GK67" s="20" t="str">
        <f t="shared" si="83"/>
        <v/>
      </c>
      <c r="GL67" s="20" t="str">
        <f t="shared" si="84"/>
        <v/>
      </c>
      <c r="GM67" s="20" t="str">
        <f t="shared" si="85"/>
        <v/>
      </c>
      <c r="GN67" s="20" t="str">
        <f t="shared" si="86"/>
        <v/>
      </c>
      <c r="GO67" s="20" t="str">
        <f t="shared" si="87"/>
        <v/>
      </c>
      <c r="GP67" s="20" t="str">
        <f t="shared" si="88"/>
        <v/>
      </c>
      <c r="GQ67" s="20" t="str">
        <f t="shared" si="89"/>
        <v/>
      </c>
      <c r="GR67" s="20" t="str">
        <f t="shared" si="90"/>
        <v/>
      </c>
      <c r="GS67" s="20" t="str">
        <f t="shared" si="91"/>
        <v/>
      </c>
      <c r="GT67" s="20" t="str">
        <f t="shared" si="92"/>
        <v/>
      </c>
      <c r="GU67" s="20" t="str">
        <f t="shared" si="93"/>
        <v/>
      </c>
      <c r="GV67" s="20" t="str">
        <f t="shared" si="94"/>
        <v/>
      </c>
      <c r="GW67" s="20" t="str">
        <f t="shared" si="95"/>
        <v/>
      </c>
      <c r="GX67" s="20" t="str">
        <f t="shared" si="96"/>
        <v/>
      </c>
      <c r="GY67" s="20" t="str">
        <f t="shared" si="97"/>
        <v/>
      </c>
      <c r="GZ67" s="20" t="str">
        <f t="shared" si="98"/>
        <v/>
      </c>
      <c r="HA67" s="21" t="str">
        <f t="shared" si="99"/>
        <v/>
      </c>
    </row>
    <row r="68" spans="2:209" x14ac:dyDescent="0.3">
      <c r="B68" s="6">
        <v>23002</v>
      </c>
      <c r="C68" s="13" t="s">
        <v>169</v>
      </c>
      <c r="D68" s="13">
        <v>65</v>
      </c>
      <c r="E68" s="13" t="str">
        <f t="shared" ref="E68:E127" si="103">IF(SUM(F68:DA68)=0,"N","S")</f>
        <v>S</v>
      </c>
      <c r="F68" s="20">
        <f>IFERROR('POF 08-09 | despesa (SCN124)'!F67/'POF 08-09 | despesa (SCN124)'!$DB67,"")</f>
        <v>3.2963393671034758E-3</v>
      </c>
      <c r="G68" s="20">
        <f>IFERROR('POF 08-09 | despesa (SCN124)'!G67/'POF 08-09 | despesa (SCN124)'!$DB67,"")</f>
        <v>1.6739188960763166E-2</v>
      </c>
      <c r="H68" s="20">
        <f>IFERROR('POF 08-09 | despesa (SCN124)'!H67/'POF 08-09 | despesa (SCN124)'!$DB67,"")</f>
        <v>1.3926525057775963E-2</v>
      </c>
      <c r="I68" s="20">
        <f>IFERROR('POF 08-09 | despesa (SCN124)'!I67/'POF 08-09 | despesa (SCN124)'!$DB67,"")</f>
        <v>1.4109179784096969E-2</v>
      </c>
      <c r="J68" s="20">
        <f>IFERROR('POF 08-09 | despesa (SCN124)'!J67/'POF 08-09 | despesa (SCN124)'!$DB67,"")</f>
        <v>3.0872614660870509E-3</v>
      </c>
      <c r="K68" s="20">
        <f>IFERROR('POF 08-09 | despesa (SCN124)'!K67/'POF 08-09 | despesa (SCN124)'!$DB67,"")</f>
        <v>1.9883302438812131E-2</v>
      </c>
      <c r="L68" s="20">
        <f>IFERROR('POF 08-09 | despesa (SCN124)'!L67/'POF 08-09 | despesa (SCN124)'!$DB67,"")</f>
        <v>5.5906333653844686E-3</v>
      </c>
      <c r="M68" s="20">
        <f>IFERROR('POF 08-09 | despesa (SCN124)'!M67/'POF 08-09 | despesa (SCN124)'!$DB67,"")</f>
        <v>2.4933056703349606E-3</v>
      </c>
      <c r="N68" s="20">
        <f>IFERROR('POF 08-09 | despesa (SCN124)'!N67/'POF 08-09 | despesa (SCN124)'!$DB67,"")</f>
        <v>4.3713416006203756E-4</v>
      </c>
      <c r="O68" s="20">
        <f>IFERROR('POF 08-09 | despesa (SCN124)'!O67/'POF 08-09 | despesa (SCN124)'!$DB67,"")</f>
        <v>1.5629445377033679E-3</v>
      </c>
      <c r="P68" s="20">
        <f>IFERROR('POF 08-09 | despesa (SCN124)'!P67/'POF 08-09 | despesa (SCN124)'!$DB67,"")</f>
        <v>1.8421747854335735E-3</v>
      </c>
      <c r="Q68" s="20">
        <f>IFERROR('POF 08-09 | despesa (SCN124)'!Q67/'POF 08-09 | despesa (SCN124)'!$DB67,"")</f>
        <v>1.1965832770227372E-2</v>
      </c>
      <c r="R68" s="20">
        <f>IFERROR('POF 08-09 | despesa (SCN124)'!R67/'POF 08-09 | despesa (SCN124)'!$DB67,"")</f>
        <v>3.6588725195269554E-3</v>
      </c>
      <c r="S68" s="20">
        <f>IFERROR('POF 08-09 | despesa (SCN124)'!S67/'POF 08-09 | despesa (SCN124)'!$DB67,"")</f>
        <v>3.8406147106391744E-2</v>
      </c>
      <c r="T68" s="20">
        <f>IFERROR('POF 08-09 | despesa (SCN124)'!T67/'POF 08-09 | despesa (SCN124)'!$DB67,"")</f>
        <v>8.0467922176341957E-4</v>
      </c>
      <c r="U68" s="20">
        <f>IFERROR('POF 08-09 | despesa (SCN124)'!U67/'POF 08-09 | despesa (SCN124)'!$DB67,"")</f>
        <v>2.8803602386477914E-3</v>
      </c>
      <c r="V68" s="20">
        <f>IFERROR('POF 08-09 | despesa (SCN124)'!V67/'POF 08-09 | despesa (SCN124)'!$DB67,"")</f>
        <v>5.4786243399731144E-3</v>
      </c>
      <c r="W68" s="20">
        <f>IFERROR('POF 08-09 | despesa (SCN124)'!W67/'POF 08-09 | despesa (SCN124)'!$DB67,"")</f>
        <v>1.4352755792881426E-3</v>
      </c>
      <c r="X68" s="20">
        <f>IFERROR('POF 08-09 | despesa (SCN124)'!X67/'POF 08-09 | despesa (SCN124)'!$DB67,"")</f>
        <v>6.2727391552892765E-3</v>
      </c>
      <c r="Y68" s="20">
        <f>IFERROR('POF 08-09 | despesa (SCN124)'!Y67/'POF 08-09 | despesa (SCN124)'!$DB67,"")</f>
        <v>1.3923904855025543E-2</v>
      </c>
      <c r="Z68" s="20">
        <f>IFERROR('POF 08-09 | despesa (SCN124)'!Z67/'POF 08-09 | despesa (SCN124)'!$DB67,"")</f>
        <v>3.9964861867823678E-3</v>
      </c>
      <c r="AA68" s="20">
        <f>IFERROR('POF 08-09 | despesa (SCN124)'!AA67/'POF 08-09 | despesa (SCN124)'!$DB67,"")</f>
        <v>4.0269751096554805E-2</v>
      </c>
      <c r="AB68" s="20">
        <f>IFERROR('POF 08-09 | despesa (SCN124)'!AB67/'POF 08-09 | despesa (SCN124)'!$DB67,"")</f>
        <v>2.298125740980635E-2</v>
      </c>
      <c r="AC68" s="20">
        <f>IFERROR('POF 08-09 | despesa (SCN124)'!AC67/'POF 08-09 | despesa (SCN124)'!$DB67,"")</f>
        <v>6.9717715671862761E-3</v>
      </c>
      <c r="AD68" s="20">
        <f>IFERROR('POF 08-09 | despesa (SCN124)'!AD67/'POF 08-09 | despesa (SCN124)'!$DB67,"")</f>
        <v>8.2490295740790922E-4</v>
      </c>
      <c r="AE68" s="20">
        <f>IFERROR('POF 08-09 | despesa (SCN124)'!AE67/'POF 08-09 | despesa (SCN124)'!$DB67,"")</f>
        <v>1.3711780735168879E-3</v>
      </c>
      <c r="AF68" s="20">
        <f>IFERROR('POF 08-09 | despesa (SCN124)'!AF67/'POF 08-09 | despesa (SCN124)'!$DB67,"")</f>
        <v>8.2049588309613918E-3</v>
      </c>
      <c r="AG68" s="20">
        <f>IFERROR('POF 08-09 | despesa (SCN124)'!AG67/'POF 08-09 | despesa (SCN124)'!$DB67,"")</f>
        <v>6.648852066893144E-3</v>
      </c>
      <c r="AH68" s="20">
        <f>IFERROR('POF 08-09 | despesa (SCN124)'!AH67/'POF 08-09 | despesa (SCN124)'!$DB67,"")</f>
        <v>6.7516733786817914E-3</v>
      </c>
      <c r="AI68" s="20">
        <f>IFERROR('POF 08-09 | despesa (SCN124)'!AI67/'POF 08-09 | despesa (SCN124)'!$DB67,"")</f>
        <v>1.351579897252888E-3</v>
      </c>
      <c r="AJ68" s="20">
        <f>IFERROR('POF 08-09 | despesa (SCN124)'!AJ67/'POF 08-09 | despesa (SCN124)'!$DB67,"")</f>
        <v>8.9764989670244877E-3</v>
      </c>
      <c r="AK68" s="20">
        <f>IFERROR('POF 08-09 | despesa (SCN124)'!AK67/'POF 08-09 | despesa (SCN124)'!$DB67,"")</f>
        <v>1.1830099363724182E-3</v>
      </c>
      <c r="AL68" s="20">
        <f>IFERROR('POF 08-09 | despesa (SCN124)'!AL67/'POF 08-09 | despesa (SCN124)'!$DB67,"")</f>
        <v>3.3000640764606994E-3</v>
      </c>
      <c r="AM68" s="20">
        <f>IFERROR('POF 08-09 | despesa (SCN124)'!AM67/'POF 08-09 | despesa (SCN124)'!$DB67,"")</f>
        <v>1.743295765877986E-3</v>
      </c>
      <c r="AN68" s="20">
        <f>IFERROR('POF 08-09 | despesa (SCN124)'!AN67/'POF 08-09 | despesa (SCN124)'!$DB67,"")</f>
        <v>9.4789253359056566E-3</v>
      </c>
      <c r="AO68" s="20">
        <f>IFERROR('POF 08-09 | despesa (SCN124)'!AO67/'POF 08-09 | despesa (SCN124)'!$DB67,"")</f>
        <v>5.8584217325901291E-3</v>
      </c>
      <c r="AP68" s="20">
        <f>IFERROR('POF 08-09 | despesa (SCN124)'!AP67/'POF 08-09 | despesa (SCN124)'!$DB67,"")</f>
        <v>3.2496686506693459E-3</v>
      </c>
      <c r="AQ68" s="20">
        <f>IFERROR('POF 08-09 | despesa (SCN124)'!AQ67/'POF 08-09 | despesa (SCN124)'!$DB67,"")</f>
        <v>4.8172841509370269E-4</v>
      </c>
      <c r="AR68" s="20">
        <f>IFERROR('POF 08-09 | despesa (SCN124)'!AR67/'POF 08-09 | despesa (SCN124)'!$DB67,"")</f>
        <v>8.3397852540827069E-3</v>
      </c>
      <c r="AS68" s="20">
        <f>IFERROR('POF 08-09 | despesa (SCN124)'!AS67/'POF 08-09 | despesa (SCN124)'!$DB67,"")</f>
        <v>5.5600447939647153E-3</v>
      </c>
      <c r="AT68" s="20">
        <f>IFERROR('POF 08-09 | despesa (SCN124)'!AT67/'POF 08-09 | despesa (SCN124)'!$DB67,"")</f>
        <v>6.0939109071931194E-3</v>
      </c>
      <c r="AU68" s="20">
        <f>IFERROR('POF 08-09 | despesa (SCN124)'!AU67/'POF 08-09 | despesa (SCN124)'!$DB67,"")</f>
        <v>3.1198684416257761E-4</v>
      </c>
      <c r="AV68" s="20">
        <f>IFERROR('POF 08-09 | despesa (SCN124)'!AV67/'POF 08-09 | despesa (SCN124)'!$DB67,"")</f>
        <v>2.1292216540636177E-2</v>
      </c>
      <c r="AW68" s="20">
        <f>IFERROR('POF 08-09 | despesa (SCN124)'!AW67/'POF 08-09 | despesa (SCN124)'!$DB67,"")</f>
        <v>1.1478756750510074E-2</v>
      </c>
      <c r="AX68" s="20">
        <f>IFERROR('POF 08-09 | despesa (SCN124)'!AX67/'POF 08-09 | despesa (SCN124)'!$DB67,"")</f>
        <v>2.5250450574197084E-3</v>
      </c>
      <c r="AY68" s="20">
        <f>IFERROR('POF 08-09 | despesa (SCN124)'!AY67/'POF 08-09 | despesa (SCN124)'!$DB67,"")</f>
        <v>1.9725693441390471E-3</v>
      </c>
      <c r="AZ68" s="20">
        <f>IFERROR('POF 08-09 | despesa (SCN124)'!AZ67/'POF 08-09 | despesa (SCN124)'!$DB67,"")</f>
        <v>6.528778777111461E-3</v>
      </c>
      <c r="BA68" s="20">
        <f>IFERROR('POF 08-09 | despesa (SCN124)'!BA67/'POF 08-09 | despesa (SCN124)'!$DB67,"")</f>
        <v>6.8778916317666482E-3</v>
      </c>
      <c r="BB68" s="20">
        <f>IFERROR('POF 08-09 | despesa (SCN124)'!BB67/'POF 08-09 | despesa (SCN124)'!$DB67,"")</f>
        <v>7.077065468852525E-3</v>
      </c>
      <c r="BC68" s="20">
        <f>IFERROR('POF 08-09 | despesa (SCN124)'!BC67/'POF 08-09 | despesa (SCN124)'!$DB67,"")</f>
        <v>1.4092967474248961E-2</v>
      </c>
      <c r="BD68" s="20">
        <f>IFERROR('POF 08-09 | despesa (SCN124)'!BD67/'POF 08-09 | despesa (SCN124)'!$DB67,"")</f>
        <v>9.7726451273452055E-3</v>
      </c>
      <c r="BE68" s="20">
        <f>IFERROR('POF 08-09 | despesa (SCN124)'!BE67/'POF 08-09 | despesa (SCN124)'!$DB67,"")</f>
        <v>1.2497046156290171E-2</v>
      </c>
      <c r="BF68" s="20">
        <f>IFERROR('POF 08-09 | despesa (SCN124)'!BF67/'POF 08-09 | despesa (SCN124)'!$DB67,"")</f>
        <v>4.4021750722165916E-3</v>
      </c>
      <c r="BG68" s="20">
        <f>IFERROR('POF 08-09 | despesa (SCN124)'!BG67/'POF 08-09 | despesa (SCN124)'!$DB67,"")</f>
        <v>1.9898421354760248E-3</v>
      </c>
      <c r="BH68" s="20">
        <f>IFERROR('POF 08-09 | despesa (SCN124)'!BH67/'POF 08-09 | despesa (SCN124)'!$DB67,"")</f>
        <v>3.3178984870545747E-3</v>
      </c>
      <c r="BI68" s="20">
        <f>IFERROR('POF 08-09 | despesa (SCN124)'!BI67/'POF 08-09 | despesa (SCN124)'!$DB67,"")</f>
        <v>8.3568712574666748E-3</v>
      </c>
      <c r="BJ68" s="20">
        <f>IFERROR('POF 08-09 | despesa (SCN124)'!BJ67/'POF 08-09 | despesa (SCN124)'!$DB67,"")</f>
        <v>3.8010193649786806E-3</v>
      </c>
      <c r="BK68" s="20">
        <f>IFERROR('POF 08-09 | despesa (SCN124)'!BK67/'POF 08-09 | despesa (SCN124)'!$DB67,"")</f>
        <v>1.2905701497373974E-3</v>
      </c>
      <c r="BL68" s="20">
        <f>IFERROR('POF 08-09 | despesa (SCN124)'!BL67/'POF 08-09 | despesa (SCN124)'!$DB67,"")</f>
        <v>5.4695935708858265E-3</v>
      </c>
      <c r="BM68" s="20">
        <f>IFERROR('POF 08-09 | despesa (SCN124)'!BM67/'POF 08-09 | despesa (SCN124)'!$DB67,"")</f>
        <v>5.5571966637543282E-2</v>
      </c>
      <c r="BN68" s="20">
        <f>IFERROR('POF 08-09 | despesa (SCN124)'!BN67/'POF 08-09 | despesa (SCN124)'!$DB67,"")</f>
        <v>0.15752297932254458</v>
      </c>
      <c r="BO68" s="20">
        <f>IFERROR('POF 08-09 | despesa (SCN124)'!BO67/'POF 08-09 | despesa (SCN124)'!$DB67,"")</f>
        <v>7.2476678261435713E-3</v>
      </c>
      <c r="BP68" s="20">
        <f>IFERROR('POF 08-09 | despesa (SCN124)'!BP67/'POF 08-09 | despesa (SCN124)'!$DB67,"")</f>
        <v>5.4087203009585882E-4</v>
      </c>
      <c r="BQ68" s="20">
        <f>IFERROR('POF 08-09 | despesa (SCN124)'!BQ67/'POF 08-09 | despesa (SCN124)'!$DB67,"")</f>
        <v>8.7483031543295828E-3</v>
      </c>
      <c r="BR68" s="20">
        <f>IFERROR('POF 08-09 | despesa (SCN124)'!BR67/'POF 08-09 | despesa (SCN124)'!$DB67,"")</f>
        <v>0</v>
      </c>
      <c r="BS68" s="20">
        <f>IFERROR('POF 08-09 | despesa (SCN124)'!BS67/'POF 08-09 | despesa (SCN124)'!$DB67,"")</f>
        <v>3.5652774969763467E-3</v>
      </c>
      <c r="BT68" s="20">
        <f>IFERROR('POF 08-09 | despesa (SCN124)'!BT67/'POF 08-09 | despesa (SCN124)'!$DB67,"")</f>
        <v>1.2906173088225075E-4</v>
      </c>
      <c r="BU68" s="20">
        <f>IFERROR('POF 08-09 | despesa (SCN124)'!BU67/'POF 08-09 | despesa (SCN124)'!$DB67,"")</f>
        <v>3.7109995711604054E-3</v>
      </c>
      <c r="BV68" s="20">
        <f>IFERROR('POF 08-09 | despesa (SCN124)'!BV67/'POF 08-09 | despesa (SCN124)'!$DB67,"")</f>
        <v>2.5563119629714139E-4</v>
      </c>
      <c r="BW68" s="20">
        <f>IFERROR('POF 08-09 | despesa (SCN124)'!BW67/'POF 08-09 | despesa (SCN124)'!$DB67,"")</f>
        <v>2.6754879050221451E-2</v>
      </c>
      <c r="BX68" s="20">
        <f>IFERROR('POF 08-09 | despesa (SCN124)'!BX67/'POF 08-09 | despesa (SCN124)'!$DB67,"")</f>
        <v>6.553724898798477E-3</v>
      </c>
      <c r="BY68" s="20">
        <f>IFERROR('POF 08-09 | despesa (SCN124)'!BY67/'POF 08-09 | despesa (SCN124)'!$DB67,"")</f>
        <v>0</v>
      </c>
      <c r="BZ68" s="20">
        <f>IFERROR('POF 08-09 | despesa (SCN124)'!BZ67/'POF 08-09 | despesa (SCN124)'!$DB67,"")</f>
        <v>1.2849518726736214E-2</v>
      </c>
      <c r="CA68" s="20">
        <f>IFERROR('POF 08-09 | despesa (SCN124)'!CA67/'POF 08-09 | despesa (SCN124)'!$DB67,"")</f>
        <v>3.0474790154853869E-3</v>
      </c>
      <c r="CB68" s="20">
        <f>IFERROR('POF 08-09 | despesa (SCN124)'!CB67/'POF 08-09 | despesa (SCN124)'!$DB67,"")</f>
        <v>6.6387238577454988E-3</v>
      </c>
      <c r="CC68" s="20">
        <f>IFERROR('POF 08-09 | despesa (SCN124)'!CC67/'POF 08-09 | despesa (SCN124)'!$DB67,"")</f>
        <v>7.3930806847446106E-3</v>
      </c>
      <c r="CD68" s="20">
        <f>IFERROR('POF 08-09 | despesa (SCN124)'!CD67/'POF 08-09 | despesa (SCN124)'!$DB67,"")</f>
        <v>4.3401062912505504E-3</v>
      </c>
      <c r="CE68" s="20">
        <f>IFERROR('POF 08-09 | despesa (SCN124)'!CE67/'POF 08-09 | despesa (SCN124)'!$DB67,"")</f>
        <v>1.2857580156766624E-2</v>
      </c>
      <c r="CF68" s="20">
        <f>IFERROR('POF 08-09 | despesa (SCN124)'!CF67/'POF 08-09 | despesa (SCN124)'!$DB67,"")</f>
        <v>7.6423806325601126E-3</v>
      </c>
      <c r="CG68" s="20">
        <f>IFERROR('POF 08-09 | despesa (SCN124)'!CG67/'POF 08-09 | despesa (SCN124)'!$DB67,"")</f>
        <v>3.1164002607644583E-3</v>
      </c>
      <c r="CH68" s="20">
        <f>IFERROR('POF 08-09 | despesa (SCN124)'!CH67/'POF 08-09 | despesa (SCN124)'!$DB67,"")</f>
        <v>1.3409889570039586E-2</v>
      </c>
      <c r="CI68" s="20">
        <f>IFERROR('POF 08-09 | despesa (SCN124)'!CI67/'POF 08-09 | despesa (SCN124)'!$DB67,"")</f>
        <v>9.9345216198158427E-3</v>
      </c>
      <c r="CJ68" s="20">
        <f>IFERROR('POF 08-09 | despesa (SCN124)'!CJ67/'POF 08-09 | despesa (SCN124)'!$DB67,"")</f>
        <v>1.5943042096937483E-2</v>
      </c>
      <c r="CK68" s="20">
        <f>IFERROR('POF 08-09 | despesa (SCN124)'!CK67/'POF 08-09 | despesa (SCN124)'!$DB67,"")</f>
        <v>1.2684581066339264E-3</v>
      </c>
      <c r="CL68" s="20">
        <f>IFERROR('POF 08-09 | despesa (SCN124)'!CL67/'POF 08-09 | despesa (SCN124)'!$DB67,"")</f>
        <v>2.4607249458217144E-3</v>
      </c>
      <c r="CM68" s="20">
        <f>IFERROR('POF 08-09 | despesa (SCN124)'!CM67/'POF 08-09 | despesa (SCN124)'!$DB67,"")</f>
        <v>2.7081141971616204E-2</v>
      </c>
      <c r="CN68" s="20">
        <f>IFERROR('POF 08-09 | despesa (SCN124)'!CN67/'POF 08-09 | despesa (SCN124)'!$DB67,"")</f>
        <v>1.3960358593757263E-3</v>
      </c>
      <c r="CO68" s="20">
        <f>IFERROR('POF 08-09 | despesa (SCN124)'!CO67/'POF 08-09 | despesa (SCN124)'!$DB67,"")</f>
        <v>4.2942314598746669E-3</v>
      </c>
      <c r="CP68" s="20">
        <f>IFERROR('POF 08-09 | despesa (SCN124)'!CP67/'POF 08-09 | despesa (SCN124)'!$DB67,"")</f>
        <v>1.2204414403593905E-2</v>
      </c>
      <c r="CQ68" s="20">
        <f>IFERROR('POF 08-09 | despesa (SCN124)'!CQ67/'POF 08-09 | despesa (SCN124)'!$DB67,"")</f>
        <v>0</v>
      </c>
      <c r="CR68" s="20">
        <f>IFERROR('POF 08-09 | despesa (SCN124)'!CR67/'POF 08-09 | despesa (SCN124)'!$DB67,"")</f>
        <v>5.0822408867363875E-2</v>
      </c>
      <c r="CS68" s="20">
        <f>IFERROR('POF 08-09 | despesa (SCN124)'!CS67/'POF 08-09 | despesa (SCN124)'!$DB67,"")</f>
        <v>3.4530087036361637E-3</v>
      </c>
      <c r="CT68" s="20">
        <f>IFERROR('POF 08-09 | despesa (SCN124)'!CT67/'POF 08-09 | despesa (SCN124)'!$DB67,"")</f>
        <v>3.6239387404960145E-3</v>
      </c>
      <c r="CU68" s="20">
        <f>IFERROR('POF 08-09 | despesa (SCN124)'!CU67/'POF 08-09 | despesa (SCN124)'!$DB67,"")</f>
        <v>3.2056940693828306E-2</v>
      </c>
      <c r="CV68" s="20">
        <f>IFERROR('POF 08-09 | despesa (SCN124)'!CV67/'POF 08-09 | despesa (SCN124)'!$DB67,"")</f>
        <v>6.7355618076737076E-3</v>
      </c>
      <c r="CW68" s="20">
        <f>IFERROR('POF 08-09 | despesa (SCN124)'!CW67/'POF 08-09 | despesa (SCN124)'!$DB67,"")</f>
        <v>1.0826472203727133E-2</v>
      </c>
      <c r="CX68" s="20">
        <f>IFERROR('POF 08-09 | despesa (SCN124)'!CX67/'POF 08-09 | despesa (SCN124)'!$DB67,"")</f>
        <v>3.4772787422540988E-3</v>
      </c>
      <c r="CY68" s="20">
        <f>IFERROR('POF 08-09 | despesa (SCN124)'!CY67/'POF 08-09 | despesa (SCN124)'!$DB67,"")</f>
        <v>0</v>
      </c>
      <c r="CZ68" s="20">
        <f>IFERROR('POF 08-09 | despesa (SCN124)'!CZ67/'POF 08-09 | despesa (SCN124)'!$DB67,"")</f>
        <v>4.4042224694629366E-3</v>
      </c>
      <c r="DA68" s="20">
        <f>IFERROR('POF 08-09 | despesa (SCN124)'!DA67/'POF 08-09 | despesa (SCN124)'!$DB67,"")</f>
        <v>2.3633945306534867E-2</v>
      </c>
      <c r="DB68" s="21">
        <f>IFERROR('POF 08-09 | despesa (SCN124)'!DB67/'POF 08-09 | despesa (SCN124)'!$DB67,"")</f>
        <v>1</v>
      </c>
      <c r="DD68" s="26">
        <v>0</v>
      </c>
      <c r="DF68" s="34">
        <f t="shared" si="100"/>
        <v>0</v>
      </c>
      <c r="DG68" s="20">
        <f t="shared" ref="DG68:DG127" si="104">IFERROR(G68*$DD68,"")</f>
        <v>0</v>
      </c>
      <c r="DH68" s="20">
        <f t="shared" ref="DH68:DH127" si="105">IFERROR(H68*$DD68,"")</f>
        <v>0</v>
      </c>
      <c r="DI68" s="20">
        <f t="shared" ref="DI68:DI127" si="106">IFERROR(I68*$DD68,"")</f>
        <v>0</v>
      </c>
      <c r="DJ68" s="20">
        <f t="shared" ref="DJ68:DJ127" si="107">IFERROR(J68*$DD68,"")</f>
        <v>0</v>
      </c>
      <c r="DK68" s="20">
        <f t="shared" ref="DK68:DK127" si="108">IFERROR(K68*$DD68,"")</f>
        <v>0</v>
      </c>
      <c r="DL68" s="20">
        <f t="shared" ref="DL68:DL127" si="109">IFERROR(L68*$DD68,"")</f>
        <v>0</v>
      </c>
      <c r="DM68" s="20">
        <f t="shared" ref="DM68:DM127" si="110">IFERROR(M68*$DD68,"")</f>
        <v>0</v>
      </c>
      <c r="DN68" s="20">
        <f t="shared" ref="DN68:DN127" si="111">IFERROR(N68*$DD68,"")</f>
        <v>0</v>
      </c>
      <c r="DO68" s="20">
        <f t="shared" ref="DO68:DO127" si="112">IFERROR(O68*$DD68,"")</f>
        <v>0</v>
      </c>
      <c r="DP68" s="20">
        <f t="shared" ref="DP68:DP127" si="113">IFERROR(P68*$DD68,"")</f>
        <v>0</v>
      </c>
      <c r="DQ68" s="20">
        <f t="shared" ref="DQ68:DQ127" si="114">IFERROR(Q68*$DD68,"")</f>
        <v>0</v>
      </c>
      <c r="DR68" s="20">
        <f t="shared" ref="DR68:DR127" si="115">IFERROR(R68*$DD68,"")</f>
        <v>0</v>
      </c>
      <c r="DS68" s="20">
        <f t="shared" ref="DS68:DS127" si="116">IFERROR(S68*$DD68,"")</f>
        <v>0</v>
      </c>
      <c r="DT68" s="20">
        <f t="shared" ref="DT68:DT127" si="117">IFERROR(T68*$DD68,"")</f>
        <v>0</v>
      </c>
      <c r="DU68" s="20">
        <f t="shared" ref="DU68:DU127" si="118">IFERROR(U68*$DD68,"")</f>
        <v>0</v>
      </c>
      <c r="DV68" s="20">
        <f t="shared" ref="DV68:DV127" si="119">IFERROR(V68*$DD68,"")</f>
        <v>0</v>
      </c>
      <c r="DW68" s="20">
        <f t="shared" ref="DW68:DW127" si="120">IFERROR(W68*$DD68,"")</f>
        <v>0</v>
      </c>
      <c r="DX68" s="20">
        <f t="shared" ref="DX68:DX127" si="121">IFERROR(X68*$DD68,"")</f>
        <v>0</v>
      </c>
      <c r="DY68" s="20">
        <f t="shared" ref="DY68:DY127" si="122">IFERROR(Y68*$DD68,"")</f>
        <v>0</v>
      </c>
      <c r="DZ68" s="20">
        <f t="shared" ref="DZ68:DZ127" si="123">IFERROR(Z68*$DD68,"")</f>
        <v>0</v>
      </c>
      <c r="EA68" s="20">
        <f t="shared" ref="EA68:EA127" si="124">IFERROR(AA68*$DD68,"")</f>
        <v>0</v>
      </c>
      <c r="EB68" s="20">
        <f t="shared" ref="EB68:EB127" si="125">IFERROR(AB68*$DD68,"")</f>
        <v>0</v>
      </c>
      <c r="EC68" s="20">
        <f t="shared" ref="EC68:EC127" si="126">IFERROR(AC68*$DD68,"")</f>
        <v>0</v>
      </c>
      <c r="ED68" s="20">
        <f t="shared" ref="ED68:ED127" si="127">IFERROR(AD68*$DD68,"")</f>
        <v>0</v>
      </c>
      <c r="EE68" s="20">
        <f t="shared" ref="EE68:EE127" si="128">IFERROR(AE68*$DD68,"")</f>
        <v>0</v>
      </c>
      <c r="EF68" s="20">
        <f t="shared" ref="EF68:EF127" si="129">IFERROR(AF68*$DD68,"")</f>
        <v>0</v>
      </c>
      <c r="EG68" s="20">
        <f t="shared" ref="EG68:EG127" si="130">IFERROR(AG68*$DD68,"")</f>
        <v>0</v>
      </c>
      <c r="EH68" s="20">
        <f t="shared" ref="EH68:EH127" si="131">IFERROR(AH68*$DD68,"")</f>
        <v>0</v>
      </c>
      <c r="EI68" s="20">
        <f t="shared" ref="EI68:EI127" si="132">IFERROR(AI68*$DD68,"")</f>
        <v>0</v>
      </c>
      <c r="EJ68" s="20">
        <f t="shared" ref="EJ68:EJ127" si="133">IFERROR(AJ68*$DD68,"")</f>
        <v>0</v>
      </c>
      <c r="EK68" s="20">
        <f t="shared" ref="EK68:EK127" si="134">IFERROR(AK68*$DD68,"")</f>
        <v>0</v>
      </c>
      <c r="EL68" s="20">
        <f t="shared" ref="EL68:EL127" si="135">IFERROR(AL68*$DD68,"")</f>
        <v>0</v>
      </c>
      <c r="EM68" s="20">
        <f t="shared" ref="EM68:EM127" si="136">IFERROR(AM68*$DD68,"")</f>
        <v>0</v>
      </c>
      <c r="EN68" s="20">
        <f t="shared" ref="EN68:EN127" si="137">IFERROR(AN68*$DD68,"")</f>
        <v>0</v>
      </c>
      <c r="EO68" s="20">
        <f t="shared" ref="EO68:EO127" si="138">IFERROR(AO68*$DD68,"")</f>
        <v>0</v>
      </c>
      <c r="EP68" s="20">
        <f t="shared" ref="EP68:EP127" si="139">IFERROR(AP68*$DD68,"")</f>
        <v>0</v>
      </c>
      <c r="EQ68" s="20">
        <f t="shared" ref="EQ68:EQ127" si="140">IFERROR(AQ68*$DD68,"")</f>
        <v>0</v>
      </c>
      <c r="ER68" s="20">
        <f t="shared" ref="ER68:ER127" si="141">IFERROR(AR68*$DD68,"")</f>
        <v>0</v>
      </c>
      <c r="ES68" s="20">
        <f t="shared" ref="ES68:ES127" si="142">IFERROR(AS68*$DD68,"")</f>
        <v>0</v>
      </c>
      <c r="ET68" s="20">
        <f t="shared" ref="ET68:ET127" si="143">IFERROR(AT68*$DD68,"")</f>
        <v>0</v>
      </c>
      <c r="EU68" s="20">
        <f t="shared" ref="EU68:EU127" si="144">IFERROR(AU68*$DD68,"")</f>
        <v>0</v>
      </c>
      <c r="EV68" s="20">
        <f t="shared" ref="EV68:EV127" si="145">IFERROR(AV68*$DD68,"")</f>
        <v>0</v>
      </c>
      <c r="EW68" s="20">
        <f t="shared" ref="EW68:EW127" si="146">IFERROR(AW68*$DD68,"")</f>
        <v>0</v>
      </c>
      <c r="EX68" s="20">
        <f t="shared" ref="EX68:EX127" si="147">IFERROR(AX68*$DD68,"")</f>
        <v>0</v>
      </c>
      <c r="EY68" s="20">
        <f t="shared" ref="EY68:EY127" si="148">IFERROR(AY68*$DD68,"")</f>
        <v>0</v>
      </c>
      <c r="EZ68" s="20">
        <f t="shared" ref="EZ68:EZ127" si="149">IFERROR(AZ68*$DD68,"")</f>
        <v>0</v>
      </c>
      <c r="FA68" s="20">
        <f t="shared" ref="FA68:FA127" si="150">IFERROR(BA68*$DD68,"")</f>
        <v>0</v>
      </c>
      <c r="FB68" s="20">
        <f t="shared" ref="FB68:FB127" si="151">IFERROR(BB68*$DD68,"")</f>
        <v>0</v>
      </c>
      <c r="FC68" s="20">
        <f t="shared" ref="FC68:FC127" si="152">IFERROR(BC68*$DD68,"")</f>
        <v>0</v>
      </c>
      <c r="FD68" s="20">
        <f t="shared" ref="FD68:FD127" si="153">IFERROR(BD68*$DD68,"")</f>
        <v>0</v>
      </c>
      <c r="FE68" s="20">
        <f t="shared" ref="FE68:FE127" si="154">IFERROR(BE68*$DD68,"")</f>
        <v>0</v>
      </c>
      <c r="FF68" s="20">
        <f t="shared" ref="FF68:FF127" si="155">IFERROR(BF68*$DD68,"")</f>
        <v>0</v>
      </c>
      <c r="FG68" s="20">
        <f t="shared" ref="FG68:FG127" si="156">IFERROR(BG68*$DD68,"")</f>
        <v>0</v>
      </c>
      <c r="FH68" s="20">
        <f t="shared" ref="FH68:FH127" si="157">IFERROR(BH68*$DD68,"")</f>
        <v>0</v>
      </c>
      <c r="FI68" s="20">
        <f t="shared" ref="FI68:FI127" si="158">IFERROR(BI68*$DD68,"")</f>
        <v>0</v>
      </c>
      <c r="FJ68" s="20">
        <f t="shared" ref="FJ68:FJ127" si="159">IFERROR(BJ68*$DD68,"")</f>
        <v>0</v>
      </c>
      <c r="FK68" s="20">
        <f t="shared" ref="FK68:FK127" si="160">IFERROR(BK68*$DD68,"")</f>
        <v>0</v>
      </c>
      <c r="FL68" s="20">
        <f t="shared" ref="FL68:FL127" si="161">IFERROR(BL68*$DD68,"")</f>
        <v>0</v>
      </c>
      <c r="FM68" s="20">
        <f t="shared" ref="FM68:FM127" si="162">IFERROR(BM68*$DD68,"")</f>
        <v>0</v>
      </c>
      <c r="FN68" s="20">
        <f t="shared" ref="FN68:FN127" si="163">IFERROR(BN68*$DD68,"")</f>
        <v>0</v>
      </c>
      <c r="FO68" s="20">
        <f t="shared" ref="FO68:FO127" si="164">IFERROR(BO68*$DD68,"")</f>
        <v>0</v>
      </c>
      <c r="FP68" s="20">
        <f t="shared" ref="FP68:FP127" si="165">IFERROR(BP68*$DD68,"")</f>
        <v>0</v>
      </c>
      <c r="FQ68" s="20">
        <f t="shared" ref="FQ68:FQ127" si="166">IFERROR(BQ68*$DD68,"")</f>
        <v>0</v>
      </c>
      <c r="FR68" s="20">
        <f t="shared" ref="FR68:FR127" si="167">IFERROR(BR68*$DD68,"")</f>
        <v>0</v>
      </c>
      <c r="FS68" s="20">
        <f t="shared" ref="FS68:FS127" si="168">IFERROR(BS68*$DD68,"")</f>
        <v>0</v>
      </c>
      <c r="FT68" s="20">
        <f t="shared" ref="FT68:FT127" si="169">IFERROR(BT68*$DD68,"")</f>
        <v>0</v>
      </c>
      <c r="FU68" s="20">
        <f t="shared" ref="FU68:FU127" si="170">IFERROR(BU68*$DD68,"")</f>
        <v>0</v>
      </c>
      <c r="FV68" s="20">
        <f t="shared" ref="FV68:FV127" si="171">IFERROR(BV68*$DD68,"")</f>
        <v>0</v>
      </c>
      <c r="FW68" s="20">
        <f t="shared" ref="FW68:FW127" si="172">IFERROR(BW68*$DD68,"")</f>
        <v>0</v>
      </c>
      <c r="FX68" s="20">
        <f t="shared" ref="FX68:FX127" si="173">IFERROR(BX68*$DD68,"")</f>
        <v>0</v>
      </c>
      <c r="FY68" s="20">
        <f t="shared" ref="FY68:FY127" si="174">IFERROR(BY68*$DD68,"")</f>
        <v>0</v>
      </c>
      <c r="FZ68" s="20">
        <f t="shared" ref="FZ68:FZ127" si="175">IFERROR(BZ68*$DD68,"")</f>
        <v>0</v>
      </c>
      <c r="GA68" s="20">
        <f t="shared" ref="GA68:GA127" si="176">IFERROR(CA68*$DD68,"")</f>
        <v>0</v>
      </c>
      <c r="GB68" s="20">
        <f t="shared" ref="GB68:GB127" si="177">IFERROR(CB68*$DD68,"")</f>
        <v>0</v>
      </c>
      <c r="GC68" s="20">
        <f t="shared" ref="GC68:GC127" si="178">IFERROR(CC68*$DD68,"")</f>
        <v>0</v>
      </c>
      <c r="GD68" s="20">
        <f t="shared" ref="GD68:GD127" si="179">IFERROR(CD68*$DD68,"")</f>
        <v>0</v>
      </c>
      <c r="GE68" s="20">
        <f t="shared" ref="GE68:GE127" si="180">IFERROR(CE68*$DD68,"")</f>
        <v>0</v>
      </c>
      <c r="GF68" s="20">
        <f t="shared" ref="GF68:GF127" si="181">IFERROR(CF68*$DD68,"")</f>
        <v>0</v>
      </c>
      <c r="GG68" s="20">
        <f t="shared" ref="GG68:GG127" si="182">IFERROR(CG68*$DD68,"")</f>
        <v>0</v>
      </c>
      <c r="GH68" s="20">
        <f t="shared" ref="GH68:GH127" si="183">IFERROR(CH68*$DD68,"")</f>
        <v>0</v>
      </c>
      <c r="GI68" s="20">
        <f t="shared" ref="GI68:GI127" si="184">IFERROR(CI68*$DD68,"")</f>
        <v>0</v>
      </c>
      <c r="GJ68" s="20">
        <f t="shared" ref="GJ68:GJ127" si="185">IFERROR(CJ68*$DD68,"")</f>
        <v>0</v>
      </c>
      <c r="GK68" s="20">
        <f t="shared" ref="GK68:GK127" si="186">IFERROR(CK68*$DD68,"")</f>
        <v>0</v>
      </c>
      <c r="GL68" s="20">
        <f t="shared" ref="GL68:GL127" si="187">IFERROR(CL68*$DD68,"")</f>
        <v>0</v>
      </c>
      <c r="GM68" s="20">
        <f t="shared" ref="GM68:GM127" si="188">IFERROR(CM68*$DD68,"")</f>
        <v>0</v>
      </c>
      <c r="GN68" s="20">
        <f t="shared" ref="GN68:GN127" si="189">IFERROR(CN68*$DD68,"")</f>
        <v>0</v>
      </c>
      <c r="GO68" s="20">
        <f t="shared" ref="GO68:GO127" si="190">IFERROR(CO68*$DD68,"")</f>
        <v>0</v>
      </c>
      <c r="GP68" s="20">
        <f t="shared" ref="GP68:GP127" si="191">IFERROR(CP68*$DD68,"")</f>
        <v>0</v>
      </c>
      <c r="GQ68" s="20">
        <f t="shared" ref="GQ68:GQ127" si="192">IFERROR(CQ68*$DD68,"")</f>
        <v>0</v>
      </c>
      <c r="GR68" s="20">
        <f t="shared" ref="GR68:GR127" si="193">IFERROR(CR68*$DD68,"")</f>
        <v>0</v>
      </c>
      <c r="GS68" s="20">
        <f t="shared" ref="GS68:GS127" si="194">IFERROR(CS68*$DD68,"")</f>
        <v>0</v>
      </c>
      <c r="GT68" s="20">
        <f t="shared" ref="GT68:GT127" si="195">IFERROR(CT68*$DD68,"")</f>
        <v>0</v>
      </c>
      <c r="GU68" s="20">
        <f t="shared" ref="GU68:GU127" si="196">IFERROR(CU68*$DD68,"")</f>
        <v>0</v>
      </c>
      <c r="GV68" s="20">
        <f t="shared" ref="GV68:GV127" si="197">IFERROR(CV68*$DD68,"")</f>
        <v>0</v>
      </c>
      <c r="GW68" s="20">
        <f t="shared" ref="GW68:GW127" si="198">IFERROR(CW68*$DD68,"")</f>
        <v>0</v>
      </c>
      <c r="GX68" s="20">
        <f t="shared" ref="GX68:GX127" si="199">IFERROR(CX68*$DD68,"")</f>
        <v>0</v>
      </c>
      <c r="GY68" s="20">
        <f t="shared" ref="GY68:GY127" si="200">IFERROR(CY68*$DD68,"")</f>
        <v>0</v>
      </c>
      <c r="GZ68" s="20">
        <f t="shared" ref="GZ68:GZ127" si="201">IFERROR(CZ68*$DD68,"")</f>
        <v>0</v>
      </c>
      <c r="HA68" s="21">
        <f t="shared" ref="HA68:HA127" si="202">IFERROR(DA68*$DD68,"")</f>
        <v>0</v>
      </c>
    </row>
    <row r="69" spans="2:209" x14ac:dyDescent="0.3">
      <c r="B69" s="6">
        <v>23003</v>
      </c>
      <c r="C69" s="13" t="s">
        <v>170</v>
      </c>
      <c r="D69" s="13">
        <v>66</v>
      </c>
      <c r="E69" s="13" t="str">
        <f t="shared" si="103"/>
        <v>S</v>
      </c>
      <c r="F69" s="20">
        <f>IFERROR('POF 08-09 | despesa (SCN124)'!F68/'POF 08-09 | despesa (SCN124)'!$DB68,"")</f>
        <v>4.1345515937703534E-3</v>
      </c>
      <c r="G69" s="20">
        <f>IFERROR('POF 08-09 | despesa (SCN124)'!G68/'POF 08-09 | despesa (SCN124)'!$DB68,"")</f>
        <v>5.7002339727732438E-3</v>
      </c>
      <c r="H69" s="20">
        <f>IFERROR('POF 08-09 | despesa (SCN124)'!H68/'POF 08-09 | despesa (SCN124)'!$DB68,"")</f>
        <v>3.6119017169260756E-3</v>
      </c>
      <c r="I69" s="20">
        <f>IFERROR('POF 08-09 | despesa (SCN124)'!I68/'POF 08-09 | despesa (SCN124)'!$DB68,"")</f>
        <v>3.3671635804560945E-3</v>
      </c>
      <c r="J69" s="20">
        <f>IFERROR('POF 08-09 | despesa (SCN124)'!J68/'POF 08-09 | despesa (SCN124)'!$DB68,"")</f>
        <v>5.4242156142392355E-3</v>
      </c>
      <c r="K69" s="20">
        <f>IFERROR('POF 08-09 | despesa (SCN124)'!K68/'POF 08-09 | despesa (SCN124)'!$DB68,"")</f>
        <v>4.8167208742575934E-3</v>
      </c>
      <c r="L69" s="20">
        <f>IFERROR('POF 08-09 | despesa (SCN124)'!L68/'POF 08-09 | despesa (SCN124)'!$DB68,"")</f>
        <v>5.3069101643889709E-3</v>
      </c>
      <c r="M69" s="20">
        <f>IFERROR('POF 08-09 | despesa (SCN124)'!M68/'POF 08-09 | despesa (SCN124)'!$DB68,"")</f>
        <v>3.2885627632220126E-3</v>
      </c>
      <c r="N69" s="20">
        <f>IFERROR('POF 08-09 | despesa (SCN124)'!N68/'POF 08-09 | despesa (SCN124)'!$DB68,"")</f>
        <v>4.4184988068595729E-3</v>
      </c>
      <c r="O69" s="20">
        <f>IFERROR('POF 08-09 | despesa (SCN124)'!O68/'POF 08-09 | despesa (SCN124)'!$DB68,"")</f>
        <v>6.1732276602865501E-3</v>
      </c>
      <c r="P69" s="20">
        <f>IFERROR('POF 08-09 | despesa (SCN124)'!P68/'POF 08-09 | despesa (SCN124)'!$DB68,"")</f>
        <v>3.3799568189677798E-3</v>
      </c>
      <c r="Q69" s="20">
        <f>IFERROR('POF 08-09 | despesa (SCN124)'!Q68/'POF 08-09 | despesa (SCN124)'!$DB68,"")</f>
        <v>4.0669277946840179E-3</v>
      </c>
      <c r="R69" s="20">
        <f>IFERROR('POF 08-09 | despesa (SCN124)'!R68/'POF 08-09 | despesa (SCN124)'!$DB68,"")</f>
        <v>5.1226785743817543E-3</v>
      </c>
      <c r="S69" s="20">
        <f>IFERROR('POF 08-09 | despesa (SCN124)'!S68/'POF 08-09 | despesa (SCN124)'!$DB68,"")</f>
        <v>3.8297914279180568E-3</v>
      </c>
      <c r="T69" s="20">
        <f>IFERROR('POF 08-09 | despesa (SCN124)'!T68/'POF 08-09 | despesa (SCN124)'!$DB68,"")</f>
        <v>5.3289350795225465E-3</v>
      </c>
      <c r="U69" s="20">
        <f>IFERROR('POF 08-09 | despesa (SCN124)'!U68/'POF 08-09 | despesa (SCN124)'!$DB68,"")</f>
        <v>3.7918277516622951E-3</v>
      </c>
      <c r="V69" s="20">
        <f>IFERROR('POF 08-09 | despesa (SCN124)'!V68/'POF 08-09 | despesa (SCN124)'!$DB68,"")</f>
        <v>5.5620401006477495E-3</v>
      </c>
      <c r="W69" s="20">
        <f>IFERROR('POF 08-09 | despesa (SCN124)'!W68/'POF 08-09 | despesa (SCN124)'!$DB68,"")</f>
        <v>4.5935292819852163E-3</v>
      </c>
      <c r="X69" s="20">
        <f>IFERROR('POF 08-09 | despesa (SCN124)'!X68/'POF 08-09 | despesa (SCN124)'!$DB68,"")</f>
        <v>6.7046933639817695E-3</v>
      </c>
      <c r="Y69" s="20">
        <f>IFERROR('POF 08-09 | despesa (SCN124)'!Y68/'POF 08-09 | despesa (SCN124)'!$DB68,"")</f>
        <v>4.2619393787176529E-3</v>
      </c>
      <c r="Z69" s="20">
        <f>IFERROR('POF 08-09 | despesa (SCN124)'!Z68/'POF 08-09 | despesa (SCN124)'!$DB68,"")</f>
        <v>5.7929529442598271E-3</v>
      </c>
      <c r="AA69" s="20">
        <f>IFERROR('POF 08-09 | despesa (SCN124)'!AA68/'POF 08-09 | despesa (SCN124)'!$DB68,"")</f>
        <v>3.8714467715379531E-3</v>
      </c>
      <c r="AB69" s="20">
        <f>IFERROR('POF 08-09 | despesa (SCN124)'!AB68/'POF 08-09 | despesa (SCN124)'!$DB68,"")</f>
        <v>7.346042490892689E-3</v>
      </c>
      <c r="AC69" s="20">
        <f>IFERROR('POF 08-09 | despesa (SCN124)'!AC68/'POF 08-09 | despesa (SCN124)'!$DB68,"")</f>
        <v>5.6171754897785505E-3</v>
      </c>
      <c r="AD69" s="20">
        <f>IFERROR('POF 08-09 | despesa (SCN124)'!AD68/'POF 08-09 | despesa (SCN124)'!$DB68,"")</f>
        <v>5.2664777676262389E-3</v>
      </c>
      <c r="AE69" s="20">
        <f>IFERROR('POF 08-09 | despesa (SCN124)'!AE68/'POF 08-09 | despesa (SCN124)'!$DB68,"")</f>
        <v>8.3704705398323018E-3</v>
      </c>
      <c r="AF69" s="20">
        <f>IFERROR('POF 08-09 | despesa (SCN124)'!AF68/'POF 08-09 | despesa (SCN124)'!$DB68,"")</f>
        <v>5.9608050243870527E-3</v>
      </c>
      <c r="AG69" s="20">
        <f>IFERROR('POF 08-09 | despesa (SCN124)'!AG68/'POF 08-09 | despesa (SCN124)'!$DB68,"")</f>
        <v>7.2171396409293227E-3</v>
      </c>
      <c r="AH69" s="20">
        <f>IFERROR('POF 08-09 | despesa (SCN124)'!AH68/'POF 08-09 | despesa (SCN124)'!$DB68,"")</f>
        <v>9.3596928885302695E-3</v>
      </c>
      <c r="AI69" s="20">
        <f>IFERROR('POF 08-09 | despesa (SCN124)'!AI68/'POF 08-09 | despesa (SCN124)'!$DB68,"")</f>
        <v>4.911682579052324E-3</v>
      </c>
      <c r="AJ69" s="20">
        <f>IFERROR('POF 08-09 | despesa (SCN124)'!AJ68/'POF 08-09 | despesa (SCN124)'!$DB68,"")</f>
        <v>1.0980118628763223E-2</v>
      </c>
      <c r="AK69" s="20">
        <f>IFERROR('POF 08-09 | despesa (SCN124)'!AK68/'POF 08-09 | despesa (SCN124)'!$DB68,"")</f>
        <v>6.3821020467441794E-3</v>
      </c>
      <c r="AL69" s="20">
        <f>IFERROR('POF 08-09 | despesa (SCN124)'!AL68/'POF 08-09 | despesa (SCN124)'!$DB68,"")</f>
        <v>4.4138039871406279E-3</v>
      </c>
      <c r="AM69" s="20">
        <f>IFERROR('POF 08-09 | despesa (SCN124)'!AM68/'POF 08-09 | despesa (SCN124)'!$DB68,"")</f>
        <v>6.7590390171280148E-3</v>
      </c>
      <c r="AN69" s="20">
        <f>IFERROR('POF 08-09 | despesa (SCN124)'!AN68/'POF 08-09 | despesa (SCN124)'!$DB68,"")</f>
        <v>8.3867459830767252E-3</v>
      </c>
      <c r="AO69" s="20">
        <f>IFERROR('POF 08-09 | despesa (SCN124)'!AO68/'POF 08-09 | despesa (SCN124)'!$DB68,"")</f>
        <v>4.0997461405088906E-3</v>
      </c>
      <c r="AP69" s="20">
        <f>IFERROR('POF 08-09 | despesa (SCN124)'!AP68/'POF 08-09 | despesa (SCN124)'!$DB68,"")</f>
        <v>4.0945949383743028E-3</v>
      </c>
      <c r="AQ69" s="20">
        <f>IFERROR('POF 08-09 | despesa (SCN124)'!AQ68/'POF 08-09 | despesa (SCN124)'!$DB68,"")</f>
        <v>4.8308531660825283E-3</v>
      </c>
      <c r="AR69" s="20">
        <f>IFERROR('POF 08-09 | despesa (SCN124)'!AR68/'POF 08-09 | despesa (SCN124)'!$DB68,"")</f>
        <v>5.6424276603772531E-3</v>
      </c>
      <c r="AS69" s="20">
        <f>IFERROR('POF 08-09 | despesa (SCN124)'!AS68/'POF 08-09 | despesa (SCN124)'!$DB68,"")</f>
        <v>5.7425581873734614E-3</v>
      </c>
      <c r="AT69" s="20">
        <f>IFERROR('POF 08-09 | despesa (SCN124)'!AT68/'POF 08-09 | despesa (SCN124)'!$DB68,"")</f>
        <v>6.9243576934366431E-3</v>
      </c>
      <c r="AU69" s="20">
        <f>IFERROR('POF 08-09 | despesa (SCN124)'!AU68/'POF 08-09 | despesa (SCN124)'!$DB68,"")</f>
        <v>3.9781643680026598E-3</v>
      </c>
      <c r="AV69" s="20">
        <f>IFERROR('POF 08-09 | despesa (SCN124)'!AV68/'POF 08-09 | despesa (SCN124)'!$DB68,"")</f>
        <v>7.8834695300884598E-3</v>
      </c>
      <c r="AW69" s="20">
        <f>IFERROR('POF 08-09 | despesa (SCN124)'!AW68/'POF 08-09 | despesa (SCN124)'!$DB68,"")</f>
        <v>6.8223264562366605E-3</v>
      </c>
      <c r="AX69" s="20">
        <f>IFERROR('POF 08-09 | despesa (SCN124)'!AX68/'POF 08-09 | despesa (SCN124)'!$DB68,"")</f>
        <v>4.8989994942064642E-3</v>
      </c>
      <c r="AY69" s="20">
        <f>IFERROR('POF 08-09 | despesa (SCN124)'!AY68/'POF 08-09 | despesa (SCN124)'!$DB68,"")</f>
        <v>6.8947176247109452E-3</v>
      </c>
      <c r="AZ69" s="20">
        <f>IFERROR('POF 08-09 | despesa (SCN124)'!AZ68/'POF 08-09 | despesa (SCN124)'!$DB68,"")</f>
        <v>5.933479955383885E-3</v>
      </c>
      <c r="BA69" s="20">
        <f>IFERROR('POF 08-09 | despesa (SCN124)'!BA68/'POF 08-09 | despesa (SCN124)'!$DB68,"")</f>
        <v>4.5476010029449334E-3</v>
      </c>
      <c r="BB69" s="20">
        <f>IFERROR('POF 08-09 | despesa (SCN124)'!BB68/'POF 08-09 | despesa (SCN124)'!$DB68,"")</f>
        <v>6.0947939560859719E-3</v>
      </c>
      <c r="BC69" s="20">
        <f>IFERROR('POF 08-09 | despesa (SCN124)'!BC68/'POF 08-09 | despesa (SCN124)'!$DB68,"")</f>
        <v>5.4354331161280914E-3</v>
      </c>
      <c r="BD69" s="20">
        <f>IFERROR('POF 08-09 | despesa (SCN124)'!BD68/'POF 08-09 | despesa (SCN124)'!$DB68,"")</f>
        <v>4.8742268402574467E-3</v>
      </c>
      <c r="BE69" s="20">
        <f>IFERROR('POF 08-09 | despesa (SCN124)'!BE68/'POF 08-09 | despesa (SCN124)'!$DB68,"")</f>
        <v>4.3870902324095098E-3</v>
      </c>
      <c r="BF69" s="20">
        <f>IFERROR('POF 08-09 | despesa (SCN124)'!BF68/'POF 08-09 | despesa (SCN124)'!$DB68,"")</f>
        <v>7.1179775901944863E-3</v>
      </c>
      <c r="BG69" s="20">
        <f>IFERROR('POF 08-09 | despesa (SCN124)'!BG68/'POF 08-09 | despesa (SCN124)'!$DB68,"")</f>
        <v>7.4143477682755187E-3</v>
      </c>
      <c r="BH69" s="20">
        <f>IFERROR('POF 08-09 | despesa (SCN124)'!BH68/'POF 08-09 | despesa (SCN124)'!$DB68,"")</f>
        <v>9.2037190775031263E-3</v>
      </c>
      <c r="BI69" s="20">
        <f>IFERROR('POF 08-09 | despesa (SCN124)'!BI68/'POF 08-09 | despesa (SCN124)'!$DB68,"")</f>
        <v>6.1024107012183568E-3</v>
      </c>
      <c r="BJ69" s="20">
        <f>IFERROR('POF 08-09 | despesa (SCN124)'!BJ68/'POF 08-09 | despesa (SCN124)'!$DB68,"")</f>
        <v>4.6888025819837257E-3</v>
      </c>
      <c r="BK69" s="20">
        <f>IFERROR('POF 08-09 | despesa (SCN124)'!BK68/'POF 08-09 | despesa (SCN124)'!$DB68,"")</f>
        <v>5.7363640127558414E-3</v>
      </c>
      <c r="BL69" s="20">
        <f>IFERROR('POF 08-09 | despesa (SCN124)'!BL68/'POF 08-09 | despesa (SCN124)'!$DB68,"")</f>
        <v>7.9601797330978875E-3</v>
      </c>
      <c r="BM69" s="20">
        <f>IFERROR('POF 08-09 | despesa (SCN124)'!BM68/'POF 08-09 | despesa (SCN124)'!$DB68,"")</f>
        <v>6.3322461878997632E-3</v>
      </c>
      <c r="BN69" s="20">
        <f>IFERROR('POF 08-09 | despesa (SCN124)'!BN68/'POF 08-09 | despesa (SCN124)'!$DB68,"")</f>
        <v>7.4457181313161633E-3</v>
      </c>
      <c r="BO69" s="20">
        <f>IFERROR('POF 08-09 | despesa (SCN124)'!BO68/'POF 08-09 | despesa (SCN124)'!$DB68,"")</f>
        <v>1.4132799139408649E-2</v>
      </c>
      <c r="BP69" s="20">
        <f>IFERROR('POF 08-09 | despesa (SCN124)'!BP68/'POF 08-09 | despesa (SCN124)'!$DB68,"")</f>
        <v>9.7703539762599313E-3</v>
      </c>
      <c r="BQ69" s="20">
        <f>IFERROR('POF 08-09 | despesa (SCN124)'!BQ68/'POF 08-09 | despesa (SCN124)'!$DB68,"")</f>
        <v>3.7249599005643049E-3</v>
      </c>
      <c r="BR69" s="20">
        <f>IFERROR('POF 08-09 | despesa (SCN124)'!BR68/'POF 08-09 | despesa (SCN124)'!$DB68,"")</f>
        <v>6.7149535014519183E-3</v>
      </c>
      <c r="BS69" s="20">
        <f>IFERROR('POF 08-09 | despesa (SCN124)'!BS68/'POF 08-09 | despesa (SCN124)'!$DB68,"")</f>
        <v>1.286782261082892E-2</v>
      </c>
      <c r="BT69" s="20">
        <f>IFERROR('POF 08-09 | despesa (SCN124)'!BT68/'POF 08-09 | despesa (SCN124)'!$DB68,"")</f>
        <v>1.2231811574680476E-2</v>
      </c>
      <c r="BU69" s="20">
        <f>IFERROR('POF 08-09 | despesa (SCN124)'!BU68/'POF 08-09 | despesa (SCN124)'!$DB68,"")</f>
        <v>7.5531413332247934E-3</v>
      </c>
      <c r="BV69" s="20">
        <f>IFERROR('POF 08-09 | despesa (SCN124)'!BV68/'POF 08-09 | despesa (SCN124)'!$DB68,"")</f>
        <v>8.1593500672945823E-3</v>
      </c>
      <c r="BW69" s="20">
        <f>IFERROR('POF 08-09 | despesa (SCN124)'!BW68/'POF 08-09 | despesa (SCN124)'!$DB68,"")</f>
        <v>5.6463430386049689E-3</v>
      </c>
      <c r="BX69" s="20">
        <f>IFERROR('POF 08-09 | despesa (SCN124)'!BX68/'POF 08-09 | despesa (SCN124)'!$DB68,"")</f>
        <v>5.8026252078506035E-3</v>
      </c>
      <c r="BY69" s="20">
        <f>IFERROR('POF 08-09 | despesa (SCN124)'!BY68/'POF 08-09 | despesa (SCN124)'!$DB68,"")</f>
        <v>5.6322535745270399E-3</v>
      </c>
      <c r="BZ69" s="20">
        <f>IFERROR('POF 08-09 | despesa (SCN124)'!BZ68/'POF 08-09 | despesa (SCN124)'!$DB68,"")</f>
        <v>1.2769066560819359E-2</v>
      </c>
      <c r="CA69" s="20">
        <f>IFERROR('POF 08-09 | despesa (SCN124)'!CA68/'POF 08-09 | despesa (SCN124)'!$DB68,"")</f>
        <v>1.0639595876159503E-2</v>
      </c>
      <c r="CB69" s="20">
        <f>IFERROR('POF 08-09 | despesa (SCN124)'!CB68/'POF 08-09 | despesa (SCN124)'!$DB68,"")</f>
        <v>8.2370003142399756E-3</v>
      </c>
      <c r="CC69" s="20">
        <f>IFERROR('POF 08-09 | despesa (SCN124)'!CC68/'POF 08-09 | despesa (SCN124)'!$DB68,"")</f>
        <v>1.0249917574994844E-2</v>
      </c>
      <c r="CD69" s="20">
        <f>IFERROR('POF 08-09 | despesa (SCN124)'!CD68/'POF 08-09 | despesa (SCN124)'!$DB68,"")</f>
        <v>1.1555749960132375E-2</v>
      </c>
      <c r="CE69" s="20">
        <f>IFERROR('POF 08-09 | despesa (SCN124)'!CE68/'POF 08-09 | despesa (SCN124)'!$DB68,"")</f>
        <v>9.0673406440044211E-3</v>
      </c>
      <c r="CF69" s="20">
        <f>IFERROR('POF 08-09 | despesa (SCN124)'!CF68/'POF 08-09 | despesa (SCN124)'!$DB68,"")</f>
        <v>2.385392804399698E-2</v>
      </c>
      <c r="CG69" s="20">
        <f>IFERROR('POF 08-09 | despesa (SCN124)'!CG68/'POF 08-09 | despesa (SCN124)'!$DB68,"")</f>
        <v>6.9380458176908771E-3</v>
      </c>
      <c r="CH69" s="20">
        <f>IFERROR('POF 08-09 | despesa (SCN124)'!CH68/'POF 08-09 | despesa (SCN124)'!$DB68,"")</f>
        <v>1.0858015439428185E-2</v>
      </c>
      <c r="CI69" s="20">
        <f>IFERROR('POF 08-09 | despesa (SCN124)'!CI68/'POF 08-09 | despesa (SCN124)'!$DB68,"")</f>
        <v>8.9106757627712835E-3</v>
      </c>
      <c r="CJ69" s="20">
        <f>IFERROR('POF 08-09 | despesa (SCN124)'!CJ68/'POF 08-09 | despesa (SCN124)'!$DB68,"")</f>
        <v>2.8715689095381212E-2</v>
      </c>
      <c r="CK69" s="20">
        <f>IFERROR('POF 08-09 | despesa (SCN124)'!CK68/'POF 08-09 | despesa (SCN124)'!$DB68,"")</f>
        <v>2.2287305330993313E-2</v>
      </c>
      <c r="CL69" s="20">
        <f>IFERROR('POF 08-09 | despesa (SCN124)'!CL68/'POF 08-09 | despesa (SCN124)'!$DB68,"")</f>
        <v>5.7691586278497886E-3</v>
      </c>
      <c r="CM69" s="20">
        <f>IFERROR('POF 08-09 | despesa (SCN124)'!CM68/'POF 08-09 | despesa (SCN124)'!$DB68,"")</f>
        <v>1.0309137273161262E-2</v>
      </c>
      <c r="CN69" s="20">
        <f>IFERROR('POF 08-09 | despesa (SCN124)'!CN68/'POF 08-09 | despesa (SCN124)'!$DB68,"")</f>
        <v>1.4702980446956521E-2</v>
      </c>
      <c r="CO69" s="20">
        <f>IFERROR('POF 08-09 | despesa (SCN124)'!CO68/'POF 08-09 | despesa (SCN124)'!$DB68,"")</f>
        <v>1.1241160211719566E-2</v>
      </c>
      <c r="CP69" s="20">
        <f>IFERROR('POF 08-09 | despesa (SCN124)'!CP68/'POF 08-09 | despesa (SCN124)'!$DB68,"")</f>
        <v>2.7451444691919673E-2</v>
      </c>
      <c r="CQ69" s="20">
        <f>IFERROR('POF 08-09 | despesa (SCN124)'!CQ68/'POF 08-09 | despesa (SCN124)'!$DB68,"")</f>
        <v>8.3444783564037752E-3</v>
      </c>
      <c r="CR69" s="20">
        <f>IFERROR('POF 08-09 | despesa (SCN124)'!CR68/'POF 08-09 | despesa (SCN124)'!$DB68,"")</f>
        <v>1.3905126445203825E-2</v>
      </c>
      <c r="CS69" s="20">
        <f>IFERROR('POF 08-09 | despesa (SCN124)'!CS68/'POF 08-09 | despesa (SCN124)'!$DB68,"")</f>
        <v>3.7552983349761322E-2</v>
      </c>
      <c r="CT69" s="20">
        <f>IFERROR('POF 08-09 | despesa (SCN124)'!CT68/'POF 08-09 | despesa (SCN124)'!$DB68,"")</f>
        <v>2.0274857835123408E-2</v>
      </c>
      <c r="CU69" s="20">
        <f>IFERROR('POF 08-09 | despesa (SCN124)'!CU68/'POF 08-09 | despesa (SCN124)'!$DB68,"")</f>
        <v>1.6131763266962341E-2</v>
      </c>
      <c r="CV69" s="20">
        <f>IFERROR('POF 08-09 | despesa (SCN124)'!CV68/'POF 08-09 | despesa (SCN124)'!$DB68,"")</f>
        <v>2.9326425186847471E-2</v>
      </c>
      <c r="CW69" s="20">
        <f>IFERROR('POF 08-09 | despesa (SCN124)'!CW68/'POF 08-09 | despesa (SCN124)'!$DB68,"")</f>
        <v>2.1305511375440112E-2</v>
      </c>
      <c r="CX69" s="20">
        <f>IFERROR('POF 08-09 | despesa (SCN124)'!CX68/'POF 08-09 | despesa (SCN124)'!$DB68,"")</f>
        <v>1.8093739776717473E-2</v>
      </c>
      <c r="CY69" s="20">
        <f>IFERROR('POF 08-09 | despesa (SCN124)'!CY68/'POF 08-09 | despesa (SCN124)'!$DB68,"")</f>
        <v>4.6803575013955032E-2</v>
      </c>
      <c r="CZ69" s="20">
        <f>IFERROR('POF 08-09 | despesa (SCN124)'!CZ68/'POF 08-09 | despesa (SCN124)'!$DB68,"")</f>
        <v>5.2131407746691553E-2</v>
      </c>
      <c r="DA69" s="20">
        <f>IFERROR('POF 08-09 | despesa (SCN124)'!DA68/'POF 08-09 | despesa (SCN124)'!$DB68,"")</f>
        <v>6.1730897783797423E-2</v>
      </c>
      <c r="DB69" s="21">
        <f>IFERROR('POF 08-09 | despesa (SCN124)'!DB68/'POF 08-09 | despesa (SCN124)'!$DB68,"")</f>
        <v>1</v>
      </c>
      <c r="DD69" s="26">
        <v>1311</v>
      </c>
      <c r="DF69" s="34">
        <f t="shared" ref="DF69:DF127" si="203">IFERROR(F69*$DD69,"")</f>
        <v>5.4203971394329331</v>
      </c>
      <c r="DG69" s="20">
        <f t="shared" si="104"/>
        <v>7.4730067383057222</v>
      </c>
      <c r="DH69" s="20">
        <f t="shared" si="105"/>
        <v>4.7352031508900847</v>
      </c>
      <c r="DI69" s="20">
        <f t="shared" si="106"/>
        <v>4.4143514539779396</v>
      </c>
      <c r="DJ69" s="20">
        <f t="shared" si="107"/>
        <v>7.1111466702676376</v>
      </c>
      <c r="DK69" s="20">
        <f t="shared" si="108"/>
        <v>6.314721066151705</v>
      </c>
      <c r="DL69" s="20">
        <f t="shared" si="109"/>
        <v>6.9573592255139411</v>
      </c>
      <c r="DM69" s="20">
        <f t="shared" si="110"/>
        <v>4.3113057825840588</v>
      </c>
      <c r="DN69" s="20">
        <f t="shared" si="111"/>
        <v>5.7926519357929003</v>
      </c>
      <c r="DO69" s="20">
        <f t="shared" si="112"/>
        <v>8.0931014626356674</v>
      </c>
      <c r="DP69" s="20">
        <f t="shared" si="113"/>
        <v>4.4311233896667597</v>
      </c>
      <c r="DQ69" s="20">
        <f t="shared" si="114"/>
        <v>5.3317423388307477</v>
      </c>
      <c r="DR69" s="20">
        <f t="shared" si="115"/>
        <v>6.7158316110144796</v>
      </c>
      <c r="DS69" s="20">
        <f t="shared" si="116"/>
        <v>5.0208565620005725</v>
      </c>
      <c r="DT69" s="20">
        <f t="shared" si="117"/>
        <v>6.9862338892540583</v>
      </c>
      <c r="DU69" s="20">
        <f t="shared" si="118"/>
        <v>4.9710861824292687</v>
      </c>
      <c r="DV69" s="20">
        <f t="shared" si="119"/>
        <v>7.2918345719491997</v>
      </c>
      <c r="DW69" s="20">
        <f t="shared" si="120"/>
        <v>6.0221168886826186</v>
      </c>
      <c r="DX69" s="20">
        <f t="shared" si="121"/>
        <v>8.7898530001801003</v>
      </c>
      <c r="DY69" s="20">
        <f t="shared" si="122"/>
        <v>5.5874025254988426</v>
      </c>
      <c r="DZ69" s="20">
        <f t="shared" si="123"/>
        <v>7.5945613099246332</v>
      </c>
      <c r="EA69" s="20">
        <f t="shared" si="124"/>
        <v>5.0754667174862567</v>
      </c>
      <c r="EB69" s="20">
        <f t="shared" si="125"/>
        <v>9.6306617055603159</v>
      </c>
      <c r="EC69" s="20">
        <f t="shared" si="126"/>
        <v>7.3641170670996798</v>
      </c>
      <c r="ED69" s="20">
        <f t="shared" si="127"/>
        <v>6.9043523533579991</v>
      </c>
      <c r="EE69" s="20">
        <f t="shared" si="128"/>
        <v>10.973686877720148</v>
      </c>
      <c r="EF69" s="20">
        <f t="shared" si="129"/>
        <v>7.8146153869714263</v>
      </c>
      <c r="EG69" s="20">
        <f t="shared" si="130"/>
        <v>9.4616700692583429</v>
      </c>
      <c r="EH69" s="20">
        <f t="shared" si="131"/>
        <v>12.270557376863183</v>
      </c>
      <c r="EI69" s="20">
        <f t="shared" si="132"/>
        <v>6.4392158611375967</v>
      </c>
      <c r="EJ69" s="20">
        <f t="shared" si="133"/>
        <v>14.394935522308584</v>
      </c>
      <c r="EK69" s="20">
        <f t="shared" si="134"/>
        <v>8.3669357832816189</v>
      </c>
      <c r="EL69" s="20">
        <f t="shared" si="135"/>
        <v>5.7864970271413636</v>
      </c>
      <c r="EM69" s="20">
        <f t="shared" si="136"/>
        <v>8.8611001514548278</v>
      </c>
      <c r="EN69" s="20">
        <f t="shared" si="137"/>
        <v>10.995023983813587</v>
      </c>
      <c r="EO69" s="20">
        <f t="shared" si="138"/>
        <v>5.3747671902071552</v>
      </c>
      <c r="EP69" s="20">
        <f t="shared" si="139"/>
        <v>5.3680139642087106</v>
      </c>
      <c r="EQ69" s="20">
        <f t="shared" si="140"/>
        <v>6.3332485007341948</v>
      </c>
      <c r="ER69" s="20">
        <f t="shared" si="141"/>
        <v>7.3972226627545785</v>
      </c>
      <c r="ES69" s="20">
        <f t="shared" si="142"/>
        <v>7.5284937836466082</v>
      </c>
      <c r="ET69" s="20">
        <f t="shared" si="143"/>
        <v>9.0778329360954384</v>
      </c>
      <c r="EU69" s="20">
        <f t="shared" si="144"/>
        <v>5.2153734864514867</v>
      </c>
      <c r="EV69" s="20">
        <f t="shared" si="145"/>
        <v>10.335228553945971</v>
      </c>
      <c r="EW69" s="20">
        <f t="shared" si="146"/>
        <v>8.9440699841262621</v>
      </c>
      <c r="EX69" s="20">
        <f t="shared" si="147"/>
        <v>6.4225883369046741</v>
      </c>
      <c r="EY69" s="20">
        <f t="shared" si="148"/>
        <v>9.03897480599605</v>
      </c>
      <c r="EZ69" s="20">
        <f t="shared" si="149"/>
        <v>7.7787922215082732</v>
      </c>
      <c r="FA69" s="20">
        <f t="shared" si="150"/>
        <v>5.9619049148608081</v>
      </c>
      <c r="FB69" s="20">
        <f t="shared" si="151"/>
        <v>7.9902748764287095</v>
      </c>
      <c r="FC69" s="20">
        <f t="shared" si="152"/>
        <v>7.1258528152439276</v>
      </c>
      <c r="FD69" s="20">
        <f t="shared" si="153"/>
        <v>6.3901113875775124</v>
      </c>
      <c r="FE69" s="20">
        <f t="shared" si="154"/>
        <v>5.7514752946888672</v>
      </c>
      <c r="FF69" s="20">
        <f t="shared" si="155"/>
        <v>9.3316686207449724</v>
      </c>
      <c r="FG69" s="20">
        <f t="shared" si="156"/>
        <v>9.7202099242092057</v>
      </c>
      <c r="FH69" s="20">
        <f t="shared" si="157"/>
        <v>12.066075710606599</v>
      </c>
      <c r="FI69" s="20">
        <f t="shared" si="158"/>
        <v>8.0002604292972652</v>
      </c>
      <c r="FJ69" s="20">
        <f t="shared" si="159"/>
        <v>6.147020184980664</v>
      </c>
      <c r="FK69" s="20">
        <f t="shared" si="160"/>
        <v>7.5203732207229077</v>
      </c>
      <c r="FL69" s="20">
        <f t="shared" si="161"/>
        <v>10.435795630091331</v>
      </c>
      <c r="FM69" s="20">
        <f t="shared" si="162"/>
        <v>8.3015747523365899</v>
      </c>
      <c r="FN69" s="20">
        <f t="shared" si="163"/>
        <v>9.7613364701554897</v>
      </c>
      <c r="FO69" s="20">
        <f t="shared" si="164"/>
        <v>18.528099671764739</v>
      </c>
      <c r="FP69" s="20">
        <f t="shared" si="165"/>
        <v>12.808934062876769</v>
      </c>
      <c r="FQ69" s="20">
        <f t="shared" si="166"/>
        <v>4.8834224296398041</v>
      </c>
      <c r="FR69" s="20">
        <f t="shared" si="167"/>
        <v>8.8033040404034644</v>
      </c>
      <c r="FS69" s="20">
        <f t="shared" si="168"/>
        <v>16.869715442796714</v>
      </c>
      <c r="FT69" s="20">
        <f t="shared" si="169"/>
        <v>16.035904974406105</v>
      </c>
      <c r="FU69" s="20">
        <f t="shared" si="170"/>
        <v>9.9021682878577035</v>
      </c>
      <c r="FV69" s="20">
        <f t="shared" si="171"/>
        <v>10.696907938223198</v>
      </c>
      <c r="FW69" s="20">
        <f t="shared" si="172"/>
        <v>7.4023557236111142</v>
      </c>
      <c r="FX69" s="20">
        <f t="shared" si="173"/>
        <v>7.6072416474921409</v>
      </c>
      <c r="FY69" s="20">
        <f t="shared" si="174"/>
        <v>7.3838844362049496</v>
      </c>
      <c r="FZ69" s="20">
        <f t="shared" si="175"/>
        <v>16.74024626123418</v>
      </c>
      <c r="GA69" s="20">
        <f t="shared" si="176"/>
        <v>13.948510193645108</v>
      </c>
      <c r="GB69" s="20">
        <f t="shared" si="177"/>
        <v>10.798707411968609</v>
      </c>
      <c r="GC69" s="20">
        <f t="shared" si="178"/>
        <v>13.43764194081824</v>
      </c>
      <c r="GD69" s="20">
        <f t="shared" si="179"/>
        <v>15.149588197733545</v>
      </c>
      <c r="GE69" s="20">
        <f t="shared" si="180"/>
        <v>11.887283584289795</v>
      </c>
      <c r="GF69" s="20">
        <f t="shared" si="181"/>
        <v>31.272499665680041</v>
      </c>
      <c r="GG69" s="20">
        <f t="shared" si="182"/>
        <v>9.0957780669927395</v>
      </c>
      <c r="GH69" s="20">
        <f t="shared" si="183"/>
        <v>14.23485824109035</v>
      </c>
      <c r="GI69" s="20">
        <f t="shared" si="184"/>
        <v>11.681895924993153</v>
      </c>
      <c r="GJ69" s="20">
        <f t="shared" si="185"/>
        <v>37.646268404044768</v>
      </c>
      <c r="GK69" s="20">
        <f t="shared" si="186"/>
        <v>29.218657288932235</v>
      </c>
      <c r="GL69" s="20">
        <f t="shared" si="187"/>
        <v>7.5633669611110728</v>
      </c>
      <c r="GM69" s="20">
        <f t="shared" si="188"/>
        <v>13.515278965114415</v>
      </c>
      <c r="GN69" s="20">
        <f t="shared" si="189"/>
        <v>19.275607365959999</v>
      </c>
      <c r="GO69" s="20">
        <f t="shared" si="190"/>
        <v>14.73716103756435</v>
      </c>
      <c r="GP69" s="20">
        <f t="shared" si="191"/>
        <v>35.988843991106691</v>
      </c>
      <c r="GQ69" s="20">
        <f t="shared" si="192"/>
        <v>10.939611125245349</v>
      </c>
      <c r="GR69" s="20">
        <f t="shared" si="193"/>
        <v>18.229620769662215</v>
      </c>
      <c r="GS69" s="20">
        <f t="shared" si="194"/>
        <v>49.231961171537094</v>
      </c>
      <c r="GT69" s="20">
        <f t="shared" si="195"/>
        <v>26.580338621846789</v>
      </c>
      <c r="GU69" s="20">
        <f t="shared" si="196"/>
        <v>21.14874164298763</v>
      </c>
      <c r="GV69" s="20">
        <f t="shared" si="197"/>
        <v>38.446943419957037</v>
      </c>
      <c r="GW69" s="20">
        <f t="shared" si="198"/>
        <v>27.931525413201989</v>
      </c>
      <c r="GX69" s="20">
        <f t="shared" si="199"/>
        <v>23.720892847276605</v>
      </c>
      <c r="GY69" s="20">
        <f t="shared" si="200"/>
        <v>61.359486843295045</v>
      </c>
      <c r="GZ69" s="20">
        <f t="shared" si="201"/>
        <v>68.344275555912631</v>
      </c>
      <c r="HA69" s="21">
        <f t="shared" si="202"/>
        <v>80.929206994558427</v>
      </c>
    </row>
    <row r="70" spans="2:209" x14ac:dyDescent="0.3">
      <c r="B70" s="6">
        <v>24911</v>
      </c>
      <c r="C70" s="13" t="s">
        <v>171</v>
      </c>
      <c r="D70" s="13">
        <v>67</v>
      </c>
      <c r="E70" s="13" t="str">
        <f t="shared" si="103"/>
        <v>N</v>
      </c>
      <c r="F70" s="20" t="str">
        <f>IFERROR('POF 08-09 | despesa (SCN124)'!F69/'POF 08-09 | despesa (SCN124)'!$DB69,"")</f>
        <v/>
      </c>
      <c r="G70" s="20" t="str">
        <f>IFERROR('POF 08-09 | despesa (SCN124)'!G69/'POF 08-09 | despesa (SCN124)'!$DB69,"")</f>
        <v/>
      </c>
      <c r="H70" s="20" t="str">
        <f>IFERROR('POF 08-09 | despesa (SCN124)'!H69/'POF 08-09 | despesa (SCN124)'!$DB69,"")</f>
        <v/>
      </c>
      <c r="I70" s="20" t="str">
        <f>IFERROR('POF 08-09 | despesa (SCN124)'!I69/'POF 08-09 | despesa (SCN124)'!$DB69,"")</f>
        <v/>
      </c>
      <c r="J70" s="20" t="str">
        <f>IFERROR('POF 08-09 | despesa (SCN124)'!J69/'POF 08-09 | despesa (SCN124)'!$DB69,"")</f>
        <v/>
      </c>
      <c r="K70" s="20" t="str">
        <f>IFERROR('POF 08-09 | despesa (SCN124)'!K69/'POF 08-09 | despesa (SCN124)'!$DB69,"")</f>
        <v/>
      </c>
      <c r="L70" s="20" t="str">
        <f>IFERROR('POF 08-09 | despesa (SCN124)'!L69/'POF 08-09 | despesa (SCN124)'!$DB69,"")</f>
        <v/>
      </c>
      <c r="M70" s="20" t="str">
        <f>IFERROR('POF 08-09 | despesa (SCN124)'!M69/'POF 08-09 | despesa (SCN124)'!$DB69,"")</f>
        <v/>
      </c>
      <c r="N70" s="20" t="str">
        <f>IFERROR('POF 08-09 | despesa (SCN124)'!N69/'POF 08-09 | despesa (SCN124)'!$DB69,"")</f>
        <v/>
      </c>
      <c r="O70" s="20" t="str">
        <f>IFERROR('POF 08-09 | despesa (SCN124)'!O69/'POF 08-09 | despesa (SCN124)'!$DB69,"")</f>
        <v/>
      </c>
      <c r="P70" s="20" t="str">
        <f>IFERROR('POF 08-09 | despesa (SCN124)'!P69/'POF 08-09 | despesa (SCN124)'!$DB69,"")</f>
        <v/>
      </c>
      <c r="Q70" s="20" t="str">
        <f>IFERROR('POF 08-09 | despesa (SCN124)'!Q69/'POF 08-09 | despesa (SCN124)'!$DB69,"")</f>
        <v/>
      </c>
      <c r="R70" s="20" t="str">
        <f>IFERROR('POF 08-09 | despesa (SCN124)'!R69/'POF 08-09 | despesa (SCN124)'!$DB69,"")</f>
        <v/>
      </c>
      <c r="S70" s="20" t="str">
        <f>IFERROR('POF 08-09 | despesa (SCN124)'!S69/'POF 08-09 | despesa (SCN124)'!$DB69,"")</f>
        <v/>
      </c>
      <c r="T70" s="20" t="str">
        <f>IFERROR('POF 08-09 | despesa (SCN124)'!T69/'POF 08-09 | despesa (SCN124)'!$DB69,"")</f>
        <v/>
      </c>
      <c r="U70" s="20" t="str">
        <f>IFERROR('POF 08-09 | despesa (SCN124)'!U69/'POF 08-09 | despesa (SCN124)'!$DB69,"")</f>
        <v/>
      </c>
      <c r="V70" s="20" t="str">
        <f>IFERROR('POF 08-09 | despesa (SCN124)'!V69/'POF 08-09 | despesa (SCN124)'!$DB69,"")</f>
        <v/>
      </c>
      <c r="W70" s="20" t="str">
        <f>IFERROR('POF 08-09 | despesa (SCN124)'!W69/'POF 08-09 | despesa (SCN124)'!$DB69,"")</f>
        <v/>
      </c>
      <c r="X70" s="20" t="str">
        <f>IFERROR('POF 08-09 | despesa (SCN124)'!X69/'POF 08-09 | despesa (SCN124)'!$DB69,"")</f>
        <v/>
      </c>
      <c r="Y70" s="20" t="str">
        <f>IFERROR('POF 08-09 | despesa (SCN124)'!Y69/'POF 08-09 | despesa (SCN124)'!$DB69,"")</f>
        <v/>
      </c>
      <c r="Z70" s="20" t="str">
        <f>IFERROR('POF 08-09 | despesa (SCN124)'!Z69/'POF 08-09 | despesa (SCN124)'!$DB69,"")</f>
        <v/>
      </c>
      <c r="AA70" s="20" t="str">
        <f>IFERROR('POF 08-09 | despesa (SCN124)'!AA69/'POF 08-09 | despesa (SCN124)'!$DB69,"")</f>
        <v/>
      </c>
      <c r="AB70" s="20" t="str">
        <f>IFERROR('POF 08-09 | despesa (SCN124)'!AB69/'POF 08-09 | despesa (SCN124)'!$DB69,"")</f>
        <v/>
      </c>
      <c r="AC70" s="20" t="str">
        <f>IFERROR('POF 08-09 | despesa (SCN124)'!AC69/'POF 08-09 | despesa (SCN124)'!$DB69,"")</f>
        <v/>
      </c>
      <c r="AD70" s="20" t="str">
        <f>IFERROR('POF 08-09 | despesa (SCN124)'!AD69/'POF 08-09 | despesa (SCN124)'!$DB69,"")</f>
        <v/>
      </c>
      <c r="AE70" s="20" t="str">
        <f>IFERROR('POF 08-09 | despesa (SCN124)'!AE69/'POF 08-09 | despesa (SCN124)'!$DB69,"")</f>
        <v/>
      </c>
      <c r="AF70" s="20" t="str">
        <f>IFERROR('POF 08-09 | despesa (SCN124)'!AF69/'POF 08-09 | despesa (SCN124)'!$DB69,"")</f>
        <v/>
      </c>
      <c r="AG70" s="20" t="str">
        <f>IFERROR('POF 08-09 | despesa (SCN124)'!AG69/'POF 08-09 | despesa (SCN124)'!$DB69,"")</f>
        <v/>
      </c>
      <c r="AH70" s="20" t="str">
        <f>IFERROR('POF 08-09 | despesa (SCN124)'!AH69/'POF 08-09 | despesa (SCN124)'!$DB69,"")</f>
        <v/>
      </c>
      <c r="AI70" s="20" t="str">
        <f>IFERROR('POF 08-09 | despesa (SCN124)'!AI69/'POF 08-09 | despesa (SCN124)'!$DB69,"")</f>
        <v/>
      </c>
      <c r="AJ70" s="20" t="str">
        <f>IFERROR('POF 08-09 | despesa (SCN124)'!AJ69/'POF 08-09 | despesa (SCN124)'!$DB69,"")</f>
        <v/>
      </c>
      <c r="AK70" s="20" t="str">
        <f>IFERROR('POF 08-09 | despesa (SCN124)'!AK69/'POF 08-09 | despesa (SCN124)'!$DB69,"")</f>
        <v/>
      </c>
      <c r="AL70" s="20" t="str">
        <f>IFERROR('POF 08-09 | despesa (SCN124)'!AL69/'POF 08-09 | despesa (SCN124)'!$DB69,"")</f>
        <v/>
      </c>
      <c r="AM70" s="20" t="str">
        <f>IFERROR('POF 08-09 | despesa (SCN124)'!AM69/'POF 08-09 | despesa (SCN124)'!$DB69,"")</f>
        <v/>
      </c>
      <c r="AN70" s="20" t="str">
        <f>IFERROR('POF 08-09 | despesa (SCN124)'!AN69/'POF 08-09 | despesa (SCN124)'!$DB69,"")</f>
        <v/>
      </c>
      <c r="AO70" s="20" t="str">
        <f>IFERROR('POF 08-09 | despesa (SCN124)'!AO69/'POF 08-09 | despesa (SCN124)'!$DB69,"")</f>
        <v/>
      </c>
      <c r="AP70" s="20" t="str">
        <f>IFERROR('POF 08-09 | despesa (SCN124)'!AP69/'POF 08-09 | despesa (SCN124)'!$DB69,"")</f>
        <v/>
      </c>
      <c r="AQ70" s="20" t="str">
        <f>IFERROR('POF 08-09 | despesa (SCN124)'!AQ69/'POF 08-09 | despesa (SCN124)'!$DB69,"")</f>
        <v/>
      </c>
      <c r="AR70" s="20" t="str">
        <f>IFERROR('POF 08-09 | despesa (SCN124)'!AR69/'POF 08-09 | despesa (SCN124)'!$DB69,"")</f>
        <v/>
      </c>
      <c r="AS70" s="20" t="str">
        <f>IFERROR('POF 08-09 | despesa (SCN124)'!AS69/'POF 08-09 | despesa (SCN124)'!$DB69,"")</f>
        <v/>
      </c>
      <c r="AT70" s="20" t="str">
        <f>IFERROR('POF 08-09 | despesa (SCN124)'!AT69/'POF 08-09 | despesa (SCN124)'!$DB69,"")</f>
        <v/>
      </c>
      <c r="AU70" s="20" t="str">
        <f>IFERROR('POF 08-09 | despesa (SCN124)'!AU69/'POF 08-09 | despesa (SCN124)'!$DB69,"")</f>
        <v/>
      </c>
      <c r="AV70" s="20" t="str">
        <f>IFERROR('POF 08-09 | despesa (SCN124)'!AV69/'POF 08-09 | despesa (SCN124)'!$DB69,"")</f>
        <v/>
      </c>
      <c r="AW70" s="20" t="str">
        <f>IFERROR('POF 08-09 | despesa (SCN124)'!AW69/'POF 08-09 | despesa (SCN124)'!$DB69,"")</f>
        <v/>
      </c>
      <c r="AX70" s="20" t="str">
        <f>IFERROR('POF 08-09 | despesa (SCN124)'!AX69/'POF 08-09 | despesa (SCN124)'!$DB69,"")</f>
        <v/>
      </c>
      <c r="AY70" s="20" t="str">
        <f>IFERROR('POF 08-09 | despesa (SCN124)'!AY69/'POF 08-09 | despesa (SCN124)'!$DB69,"")</f>
        <v/>
      </c>
      <c r="AZ70" s="20" t="str">
        <f>IFERROR('POF 08-09 | despesa (SCN124)'!AZ69/'POF 08-09 | despesa (SCN124)'!$DB69,"")</f>
        <v/>
      </c>
      <c r="BA70" s="20" t="str">
        <f>IFERROR('POF 08-09 | despesa (SCN124)'!BA69/'POF 08-09 | despesa (SCN124)'!$DB69,"")</f>
        <v/>
      </c>
      <c r="BB70" s="20" t="str">
        <f>IFERROR('POF 08-09 | despesa (SCN124)'!BB69/'POF 08-09 | despesa (SCN124)'!$DB69,"")</f>
        <v/>
      </c>
      <c r="BC70" s="20" t="str">
        <f>IFERROR('POF 08-09 | despesa (SCN124)'!BC69/'POF 08-09 | despesa (SCN124)'!$DB69,"")</f>
        <v/>
      </c>
      <c r="BD70" s="20" t="str">
        <f>IFERROR('POF 08-09 | despesa (SCN124)'!BD69/'POF 08-09 | despesa (SCN124)'!$DB69,"")</f>
        <v/>
      </c>
      <c r="BE70" s="20" t="str">
        <f>IFERROR('POF 08-09 | despesa (SCN124)'!BE69/'POF 08-09 | despesa (SCN124)'!$DB69,"")</f>
        <v/>
      </c>
      <c r="BF70" s="20" t="str">
        <f>IFERROR('POF 08-09 | despesa (SCN124)'!BF69/'POF 08-09 | despesa (SCN124)'!$DB69,"")</f>
        <v/>
      </c>
      <c r="BG70" s="20" t="str">
        <f>IFERROR('POF 08-09 | despesa (SCN124)'!BG69/'POF 08-09 | despesa (SCN124)'!$DB69,"")</f>
        <v/>
      </c>
      <c r="BH70" s="20" t="str">
        <f>IFERROR('POF 08-09 | despesa (SCN124)'!BH69/'POF 08-09 | despesa (SCN124)'!$DB69,"")</f>
        <v/>
      </c>
      <c r="BI70" s="20" t="str">
        <f>IFERROR('POF 08-09 | despesa (SCN124)'!BI69/'POF 08-09 | despesa (SCN124)'!$DB69,"")</f>
        <v/>
      </c>
      <c r="BJ70" s="20" t="str">
        <f>IFERROR('POF 08-09 | despesa (SCN124)'!BJ69/'POF 08-09 | despesa (SCN124)'!$DB69,"")</f>
        <v/>
      </c>
      <c r="BK70" s="20" t="str">
        <f>IFERROR('POF 08-09 | despesa (SCN124)'!BK69/'POF 08-09 | despesa (SCN124)'!$DB69,"")</f>
        <v/>
      </c>
      <c r="BL70" s="20" t="str">
        <f>IFERROR('POF 08-09 | despesa (SCN124)'!BL69/'POF 08-09 | despesa (SCN124)'!$DB69,"")</f>
        <v/>
      </c>
      <c r="BM70" s="20" t="str">
        <f>IFERROR('POF 08-09 | despesa (SCN124)'!BM69/'POF 08-09 | despesa (SCN124)'!$DB69,"")</f>
        <v/>
      </c>
      <c r="BN70" s="20" t="str">
        <f>IFERROR('POF 08-09 | despesa (SCN124)'!BN69/'POF 08-09 | despesa (SCN124)'!$DB69,"")</f>
        <v/>
      </c>
      <c r="BO70" s="20" t="str">
        <f>IFERROR('POF 08-09 | despesa (SCN124)'!BO69/'POF 08-09 | despesa (SCN124)'!$DB69,"")</f>
        <v/>
      </c>
      <c r="BP70" s="20" t="str">
        <f>IFERROR('POF 08-09 | despesa (SCN124)'!BP69/'POF 08-09 | despesa (SCN124)'!$DB69,"")</f>
        <v/>
      </c>
      <c r="BQ70" s="20" t="str">
        <f>IFERROR('POF 08-09 | despesa (SCN124)'!BQ69/'POF 08-09 | despesa (SCN124)'!$DB69,"")</f>
        <v/>
      </c>
      <c r="BR70" s="20" t="str">
        <f>IFERROR('POF 08-09 | despesa (SCN124)'!BR69/'POF 08-09 | despesa (SCN124)'!$DB69,"")</f>
        <v/>
      </c>
      <c r="BS70" s="20" t="str">
        <f>IFERROR('POF 08-09 | despesa (SCN124)'!BS69/'POF 08-09 | despesa (SCN124)'!$DB69,"")</f>
        <v/>
      </c>
      <c r="BT70" s="20" t="str">
        <f>IFERROR('POF 08-09 | despesa (SCN124)'!BT69/'POF 08-09 | despesa (SCN124)'!$DB69,"")</f>
        <v/>
      </c>
      <c r="BU70" s="20" t="str">
        <f>IFERROR('POF 08-09 | despesa (SCN124)'!BU69/'POF 08-09 | despesa (SCN124)'!$DB69,"")</f>
        <v/>
      </c>
      <c r="BV70" s="20" t="str">
        <f>IFERROR('POF 08-09 | despesa (SCN124)'!BV69/'POF 08-09 | despesa (SCN124)'!$DB69,"")</f>
        <v/>
      </c>
      <c r="BW70" s="20" t="str">
        <f>IFERROR('POF 08-09 | despesa (SCN124)'!BW69/'POF 08-09 | despesa (SCN124)'!$DB69,"")</f>
        <v/>
      </c>
      <c r="BX70" s="20" t="str">
        <f>IFERROR('POF 08-09 | despesa (SCN124)'!BX69/'POF 08-09 | despesa (SCN124)'!$DB69,"")</f>
        <v/>
      </c>
      <c r="BY70" s="20" t="str">
        <f>IFERROR('POF 08-09 | despesa (SCN124)'!BY69/'POF 08-09 | despesa (SCN124)'!$DB69,"")</f>
        <v/>
      </c>
      <c r="BZ70" s="20" t="str">
        <f>IFERROR('POF 08-09 | despesa (SCN124)'!BZ69/'POF 08-09 | despesa (SCN124)'!$DB69,"")</f>
        <v/>
      </c>
      <c r="CA70" s="20" t="str">
        <f>IFERROR('POF 08-09 | despesa (SCN124)'!CA69/'POF 08-09 | despesa (SCN124)'!$DB69,"")</f>
        <v/>
      </c>
      <c r="CB70" s="20" t="str">
        <f>IFERROR('POF 08-09 | despesa (SCN124)'!CB69/'POF 08-09 | despesa (SCN124)'!$DB69,"")</f>
        <v/>
      </c>
      <c r="CC70" s="20" t="str">
        <f>IFERROR('POF 08-09 | despesa (SCN124)'!CC69/'POF 08-09 | despesa (SCN124)'!$DB69,"")</f>
        <v/>
      </c>
      <c r="CD70" s="20" t="str">
        <f>IFERROR('POF 08-09 | despesa (SCN124)'!CD69/'POF 08-09 | despesa (SCN124)'!$DB69,"")</f>
        <v/>
      </c>
      <c r="CE70" s="20" t="str">
        <f>IFERROR('POF 08-09 | despesa (SCN124)'!CE69/'POF 08-09 | despesa (SCN124)'!$DB69,"")</f>
        <v/>
      </c>
      <c r="CF70" s="20" t="str">
        <f>IFERROR('POF 08-09 | despesa (SCN124)'!CF69/'POF 08-09 | despesa (SCN124)'!$DB69,"")</f>
        <v/>
      </c>
      <c r="CG70" s="20" t="str">
        <f>IFERROR('POF 08-09 | despesa (SCN124)'!CG69/'POF 08-09 | despesa (SCN124)'!$DB69,"")</f>
        <v/>
      </c>
      <c r="CH70" s="20" t="str">
        <f>IFERROR('POF 08-09 | despesa (SCN124)'!CH69/'POF 08-09 | despesa (SCN124)'!$DB69,"")</f>
        <v/>
      </c>
      <c r="CI70" s="20" t="str">
        <f>IFERROR('POF 08-09 | despesa (SCN124)'!CI69/'POF 08-09 | despesa (SCN124)'!$DB69,"")</f>
        <v/>
      </c>
      <c r="CJ70" s="20" t="str">
        <f>IFERROR('POF 08-09 | despesa (SCN124)'!CJ69/'POF 08-09 | despesa (SCN124)'!$DB69,"")</f>
        <v/>
      </c>
      <c r="CK70" s="20" t="str">
        <f>IFERROR('POF 08-09 | despesa (SCN124)'!CK69/'POF 08-09 | despesa (SCN124)'!$DB69,"")</f>
        <v/>
      </c>
      <c r="CL70" s="20" t="str">
        <f>IFERROR('POF 08-09 | despesa (SCN124)'!CL69/'POF 08-09 | despesa (SCN124)'!$DB69,"")</f>
        <v/>
      </c>
      <c r="CM70" s="20" t="str">
        <f>IFERROR('POF 08-09 | despesa (SCN124)'!CM69/'POF 08-09 | despesa (SCN124)'!$DB69,"")</f>
        <v/>
      </c>
      <c r="CN70" s="20" t="str">
        <f>IFERROR('POF 08-09 | despesa (SCN124)'!CN69/'POF 08-09 | despesa (SCN124)'!$DB69,"")</f>
        <v/>
      </c>
      <c r="CO70" s="20" t="str">
        <f>IFERROR('POF 08-09 | despesa (SCN124)'!CO69/'POF 08-09 | despesa (SCN124)'!$DB69,"")</f>
        <v/>
      </c>
      <c r="CP70" s="20" t="str">
        <f>IFERROR('POF 08-09 | despesa (SCN124)'!CP69/'POF 08-09 | despesa (SCN124)'!$DB69,"")</f>
        <v/>
      </c>
      <c r="CQ70" s="20" t="str">
        <f>IFERROR('POF 08-09 | despesa (SCN124)'!CQ69/'POF 08-09 | despesa (SCN124)'!$DB69,"")</f>
        <v/>
      </c>
      <c r="CR70" s="20" t="str">
        <f>IFERROR('POF 08-09 | despesa (SCN124)'!CR69/'POF 08-09 | despesa (SCN124)'!$DB69,"")</f>
        <v/>
      </c>
      <c r="CS70" s="20" t="str">
        <f>IFERROR('POF 08-09 | despesa (SCN124)'!CS69/'POF 08-09 | despesa (SCN124)'!$DB69,"")</f>
        <v/>
      </c>
      <c r="CT70" s="20" t="str">
        <f>IFERROR('POF 08-09 | despesa (SCN124)'!CT69/'POF 08-09 | despesa (SCN124)'!$DB69,"")</f>
        <v/>
      </c>
      <c r="CU70" s="20" t="str">
        <f>IFERROR('POF 08-09 | despesa (SCN124)'!CU69/'POF 08-09 | despesa (SCN124)'!$DB69,"")</f>
        <v/>
      </c>
      <c r="CV70" s="20" t="str">
        <f>IFERROR('POF 08-09 | despesa (SCN124)'!CV69/'POF 08-09 | despesa (SCN124)'!$DB69,"")</f>
        <v/>
      </c>
      <c r="CW70" s="20" t="str">
        <f>IFERROR('POF 08-09 | despesa (SCN124)'!CW69/'POF 08-09 | despesa (SCN124)'!$DB69,"")</f>
        <v/>
      </c>
      <c r="CX70" s="20" t="str">
        <f>IFERROR('POF 08-09 | despesa (SCN124)'!CX69/'POF 08-09 | despesa (SCN124)'!$DB69,"")</f>
        <v/>
      </c>
      <c r="CY70" s="20" t="str">
        <f>IFERROR('POF 08-09 | despesa (SCN124)'!CY69/'POF 08-09 | despesa (SCN124)'!$DB69,"")</f>
        <v/>
      </c>
      <c r="CZ70" s="20" t="str">
        <f>IFERROR('POF 08-09 | despesa (SCN124)'!CZ69/'POF 08-09 | despesa (SCN124)'!$DB69,"")</f>
        <v/>
      </c>
      <c r="DA70" s="20" t="str">
        <f>IFERROR('POF 08-09 | despesa (SCN124)'!DA69/'POF 08-09 | despesa (SCN124)'!$DB69,"")</f>
        <v/>
      </c>
      <c r="DB70" s="21" t="str">
        <f>IFERROR('POF 08-09 | despesa (SCN124)'!DB69/'POF 08-09 | despesa (SCN124)'!$DB69,"")</f>
        <v/>
      </c>
      <c r="DD70" s="26">
        <v>0</v>
      </c>
      <c r="DF70" s="34" t="str">
        <f t="shared" si="203"/>
        <v/>
      </c>
      <c r="DG70" s="20" t="str">
        <f t="shared" si="104"/>
        <v/>
      </c>
      <c r="DH70" s="20" t="str">
        <f t="shared" si="105"/>
        <v/>
      </c>
      <c r="DI70" s="20" t="str">
        <f t="shared" si="106"/>
        <v/>
      </c>
      <c r="DJ70" s="20" t="str">
        <f t="shared" si="107"/>
        <v/>
      </c>
      <c r="DK70" s="20" t="str">
        <f t="shared" si="108"/>
        <v/>
      </c>
      <c r="DL70" s="20" t="str">
        <f t="shared" si="109"/>
        <v/>
      </c>
      <c r="DM70" s="20" t="str">
        <f t="shared" si="110"/>
        <v/>
      </c>
      <c r="DN70" s="20" t="str">
        <f t="shared" si="111"/>
        <v/>
      </c>
      <c r="DO70" s="20" t="str">
        <f t="shared" si="112"/>
        <v/>
      </c>
      <c r="DP70" s="20" t="str">
        <f t="shared" si="113"/>
        <v/>
      </c>
      <c r="DQ70" s="20" t="str">
        <f t="shared" si="114"/>
        <v/>
      </c>
      <c r="DR70" s="20" t="str">
        <f t="shared" si="115"/>
        <v/>
      </c>
      <c r="DS70" s="20" t="str">
        <f t="shared" si="116"/>
        <v/>
      </c>
      <c r="DT70" s="20" t="str">
        <f t="shared" si="117"/>
        <v/>
      </c>
      <c r="DU70" s="20" t="str">
        <f t="shared" si="118"/>
        <v/>
      </c>
      <c r="DV70" s="20" t="str">
        <f t="shared" si="119"/>
        <v/>
      </c>
      <c r="DW70" s="20" t="str">
        <f t="shared" si="120"/>
        <v/>
      </c>
      <c r="DX70" s="20" t="str">
        <f t="shared" si="121"/>
        <v/>
      </c>
      <c r="DY70" s="20" t="str">
        <f t="shared" si="122"/>
        <v/>
      </c>
      <c r="DZ70" s="20" t="str">
        <f t="shared" si="123"/>
        <v/>
      </c>
      <c r="EA70" s="20" t="str">
        <f t="shared" si="124"/>
        <v/>
      </c>
      <c r="EB70" s="20" t="str">
        <f t="shared" si="125"/>
        <v/>
      </c>
      <c r="EC70" s="20" t="str">
        <f t="shared" si="126"/>
        <v/>
      </c>
      <c r="ED70" s="20" t="str">
        <f t="shared" si="127"/>
        <v/>
      </c>
      <c r="EE70" s="20" t="str">
        <f t="shared" si="128"/>
        <v/>
      </c>
      <c r="EF70" s="20" t="str">
        <f t="shared" si="129"/>
        <v/>
      </c>
      <c r="EG70" s="20" t="str">
        <f t="shared" si="130"/>
        <v/>
      </c>
      <c r="EH70" s="20" t="str">
        <f t="shared" si="131"/>
        <v/>
      </c>
      <c r="EI70" s="20" t="str">
        <f t="shared" si="132"/>
        <v/>
      </c>
      <c r="EJ70" s="20" t="str">
        <f t="shared" si="133"/>
        <v/>
      </c>
      <c r="EK70" s="20" t="str">
        <f t="shared" si="134"/>
        <v/>
      </c>
      <c r="EL70" s="20" t="str">
        <f t="shared" si="135"/>
        <v/>
      </c>
      <c r="EM70" s="20" t="str">
        <f t="shared" si="136"/>
        <v/>
      </c>
      <c r="EN70" s="20" t="str">
        <f t="shared" si="137"/>
        <v/>
      </c>
      <c r="EO70" s="20" t="str">
        <f t="shared" si="138"/>
        <v/>
      </c>
      <c r="EP70" s="20" t="str">
        <f t="shared" si="139"/>
        <v/>
      </c>
      <c r="EQ70" s="20" t="str">
        <f t="shared" si="140"/>
        <v/>
      </c>
      <c r="ER70" s="20" t="str">
        <f t="shared" si="141"/>
        <v/>
      </c>
      <c r="ES70" s="20" t="str">
        <f t="shared" si="142"/>
        <v/>
      </c>
      <c r="ET70" s="20" t="str">
        <f t="shared" si="143"/>
        <v/>
      </c>
      <c r="EU70" s="20" t="str">
        <f t="shared" si="144"/>
        <v/>
      </c>
      <c r="EV70" s="20" t="str">
        <f t="shared" si="145"/>
        <v/>
      </c>
      <c r="EW70" s="20" t="str">
        <f t="shared" si="146"/>
        <v/>
      </c>
      <c r="EX70" s="20" t="str">
        <f t="shared" si="147"/>
        <v/>
      </c>
      <c r="EY70" s="20" t="str">
        <f t="shared" si="148"/>
        <v/>
      </c>
      <c r="EZ70" s="20" t="str">
        <f t="shared" si="149"/>
        <v/>
      </c>
      <c r="FA70" s="20" t="str">
        <f t="shared" si="150"/>
        <v/>
      </c>
      <c r="FB70" s="20" t="str">
        <f t="shared" si="151"/>
        <v/>
      </c>
      <c r="FC70" s="20" t="str">
        <f t="shared" si="152"/>
        <v/>
      </c>
      <c r="FD70" s="20" t="str">
        <f t="shared" si="153"/>
        <v/>
      </c>
      <c r="FE70" s="20" t="str">
        <f t="shared" si="154"/>
        <v/>
      </c>
      <c r="FF70" s="20" t="str">
        <f t="shared" si="155"/>
        <v/>
      </c>
      <c r="FG70" s="20" t="str">
        <f t="shared" si="156"/>
        <v/>
      </c>
      <c r="FH70" s="20" t="str">
        <f t="shared" si="157"/>
        <v/>
      </c>
      <c r="FI70" s="20" t="str">
        <f t="shared" si="158"/>
        <v/>
      </c>
      <c r="FJ70" s="20" t="str">
        <f t="shared" si="159"/>
        <v/>
      </c>
      <c r="FK70" s="20" t="str">
        <f t="shared" si="160"/>
        <v/>
      </c>
      <c r="FL70" s="20" t="str">
        <f t="shared" si="161"/>
        <v/>
      </c>
      <c r="FM70" s="20" t="str">
        <f t="shared" si="162"/>
        <v/>
      </c>
      <c r="FN70" s="20" t="str">
        <f t="shared" si="163"/>
        <v/>
      </c>
      <c r="FO70" s="20" t="str">
        <f t="shared" si="164"/>
        <v/>
      </c>
      <c r="FP70" s="20" t="str">
        <f t="shared" si="165"/>
        <v/>
      </c>
      <c r="FQ70" s="20" t="str">
        <f t="shared" si="166"/>
        <v/>
      </c>
      <c r="FR70" s="20" t="str">
        <f t="shared" si="167"/>
        <v/>
      </c>
      <c r="FS70" s="20" t="str">
        <f t="shared" si="168"/>
        <v/>
      </c>
      <c r="FT70" s="20" t="str">
        <f t="shared" si="169"/>
        <v/>
      </c>
      <c r="FU70" s="20" t="str">
        <f t="shared" si="170"/>
        <v/>
      </c>
      <c r="FV70" s="20" t="str">
        <f t="shared" si="171"/>
        <v/>
      </c>
      <c r="FW70" s="20" t="str">
        <f t="shared" si="172"/>
        <v/>
      </c>
      <c r="FX70" s="20" t="str">
        <f t="shared" si="173"/>
        <v/>
      </c>
      <c r="FY70" s="20" t="str">
        <f t="shared" si="174"/>
        <v/>
      </c>
      <c r="FZ70" s="20" t="str">
        <f t="shared" si="175"/>
        <v/>
      </c>
      <c r="GA70" s="20" t="str">
        <f t="shared" si="176"/>
        <v/>
      </c>
      <c r="GB70" s="20" t="str">
        <f t="shared" si="177"/>
        <v/>
      </c>
      <c r="GC70" s="20" t="str">
        <f t="shared" si="178"/>
        <v/>
      </c>
      <c r="GD70" s="20" t="str">
        <f t="shared" si="179"/>
        <v/>
      </c>
      <c r="GE70" s="20" t="str">
        <f t="shared" si="180"/>
        <v/>
      </c>
      <c r="GF70" s="20" t="str">
        <f t="shared" si="181"/>
        <v/>
      </c>
      <c r="GG70" s="20" t="str">
        <f t="shared" si="182"/>
        <v/>
      </c>
      <c r="GH70" s="20" t="str">
        <f t="shared" si="183"/>
        <v/>
      </c>
      <c r="GI70" s="20" t="str">
        <f t="shared" si="184"/>
        <v/>
      </c>
      <c r="GJ70" s="20" t="str">
        <f t="shared" si="185"/>
        <v/>
      </c>
      <c r="GK70" s="20" t="str">
        <f t="shared" si="186"/>
        <v/>
      </c>
      <c r="GL70" s="20" t="str">
        <f t="shared" si="187"/>
        <v/>
      </c>
      <c r="GM70" s="20" t="str">
        <f t="shared" si="188"/>
        <v/>
      </c>
      <c r="GN70" s="20" t="str">
        <f t="shared" si="189"/>
        <v/>
      </c>
      <c r="GO70" s="20" t="str">
        <f t="shared" si="190"/>
        <v/>
      </c>
      <c r="GP70" s="20" t="str">
        <f t="shared" si="191"/>
        <v/>
      </c>
      <c r="GQ70" s="20" t="str">
        <f t="shared" si="192"/>
        <v/>
      </c>
      <c r="GR70" s="20" t="str">
        <f t="shared" si="193"/>
        <v/>
      </c>
      <c r="GS70" s="20" t="str">
        <f t="shared" si="194"/>
        <v/>
      </c>
      <c r="GT70" s="20" t="str">
        <f t="shared" si="195"/>
        <v/>
      </c>
      <c r="GU70" s="20" t="str">
        <f t="shared" si="196"/>
        <v/>
      </c>
      <c r="GV70" s="20" t="str">
        <f t="shared" si="197"/>
        <v/>
      </c>
      <c r="GW70" s="20" t="str">
        <f t="shared" si="198"/>
        <v/>
      </c>
      <c r="GX70" s="20" t="str">
        <f t="shared" si="199"/>
        <v/>
      </c>
      <c r="GY70" s="20" t="str">
        <f t="shared" si="200"/>
        <v/>
      </c>
      <c r="GZ70" s="20" t="str">
        <f t="shared" si="201"/>
        <v/>
      </c>
      <c r="HA70" s="21" t="str">
        <f t="shared" si="202"/>
        <v/>
      </c>
    </row>
    <row r="71" spans="2:209" x14ac:dyDescent="0.3">
      <c r="B71" s="6">
        <v>24912</v>
      </c>
      <c r="C71" s="13" t="s">
        <v>172</v>
      </c>
      <c r="D71" s="13">
        <v>68</v>
      </c>
      <c r="E71" s="13" t="str">
        <f t="shared" si="103"/>
        <v>N</v>
      </c>
      <c r="F71" s="20" t="str">
        <f>IFERROR('POF 08-09 | despesa (SCN124)'!F70/'POF 08-09 | despesa (SCN124)'!$DB70,"")</f>
        <v/>
      </c>
      <c r="G71" s="20" t="str">
        <f>IFERROR('POF 08-09 | despesa (SCN124)'!G70/'POF 08-09 | despesa (SCN124)'!$DB70,"")</f>
        <v/>
      </c>
      <c r="H71" s="20" t="str">
        <f>IFERROR('POF 08-09 | despesa (SCN124)'!H70/'POF 08-09 | despesa (SCN124)'!$DB70,"")</f>
        <v/>
      </c>
      <c r="I71" s="20" t="str">
        <f>IFERROR('POF 08-09 | despesa (SCN124)'!I70/'POF 08-09 | despesa (SCN124)'!$DB70,"")</f>
        <v/>
      </c>
      <c r="J71" s="20" t="str">
        <f>IFERROR('POF 08-09 | despesa (SCN124)'!J70/'POF 08-09 | despesa (SCN124)'!$DB70,"")</f>
        <v/>
      </c>
      <c r="K71" s="20" t="str">
        <f>IFERROR('POF 08-09 | despesa (SCN124)'!K70/'POF 08-09 | despesa (SCN124)'!$DB70,"")</f>
        <v/>
      </c>
      <c r="L71" s="20" t="str">
        <f>IFERROR('POF 08-09 | despesa (SCN124)'!L70/'POF 08-09 | despesa (SCN124)'!$DB70,"")</f>
        <v/>
      </c>
      <c r="M71" s="20" t="str">
        <f>IFERROR('POF 08-09 | despesa (SCN124)'!M70/'POF 08-09 | despesa (SCN124)'!$DB70,"")</f>
        <v/>
      </c>
      <c r="N71" s="20" t="str">
        <f>IFERROR('POF 08-09 | despesa (SCN124)'!N70/'POF 08-09 | despesa (SCN124)'!$DB70,"")</f>
        <v/>
      </c>
      <c r="O71" s="20" t="str">
        <f>IFERROR('POF 08-09 | despesa (SCN124)'!O70/'POF 08-09 | despesa (SCN124)'!$DB70,"")</f>
        <v/>
      </c>
      <c r="P71" s="20" t="str">
        <f>IFERROR('POF 08-09 | despesa (SCN124)'!P70/'POF 08-09 | despesa (SCN124)'!$DB70,"")</f>
        <v/>
      </c>
      <c r="Q71" s="20" t="str">
        <f>IFERROR('POF 08-09 | despesa (SCN124)'!Q70/'POF 08-09 | despesa (SCN124)'!$DB70,"")</f>
        <v/>
      </c>
      <c r="R71" s="20" t="str">
        <f>IFERROR('POF 08-09 | despesa (SCN124)'!R70/'POF 08-09 | despesa (SCN124)'!$DB70,"")</f>
        <v/>
      </c>
      <c r="S71" s="20" t="str">
        <f>IFERROR('POF 08-09 | despesa (SCN124)'!S70/'POF 08-09 | despesa (SCN124)'!$DB70,"")</f>
        <v/>
      </c>
      <c r="T71" s="20" t="str">
        <f>IFERROR('POF 08-09 | despesa (SCN124)'!T70/'POF 08-09 | despesa (SCN124)'!$DB70,"")</f>
        <v/>
      </c>
      <c r="U71" s="20" t="str">
        <f>IFERROR('POF 08-09 | despesa (SCN124)'!U70/'POF 08-09 | despesa (SCN124)'!$DB70,"")</f>
        <v/>
      </c>
      <c r="V71" s="20" t="str">
        <f>IFERROR('POF 08-09 | despesa (SCN124)'!V70/'POF 08-09 | despesa (SCN124)'!$DB70,"")</f>
        <v/>
      </c>
      <c r="W71" s="20" t="str">
        <f>IFERROR('POF 08-09 | despesa (SCN124)'!W70/'POF 08-09 | despesa (SCN124)'!$DB70,"")</f>
        <v/>
      </c>
      <c r="X71" s="20" t="str">
        <f>IFERROR('POF 08-09 | despesa (SCN124)'!X70/'POF 08-09 | despesa (SCN124)'!$DB70,"")</f>
        <v/>
      </c>
      <c r="Y71" s="20" t="str">
        <f>IFERROR('POF 08-09 | despesa (SCN124)'!Y70/'POF 08-09 | despesa (SCN124)'!$DB70,"")</f>
        <v/>
      </c>
      <c r="Z71" s="20" t="str">
        <f>IFERROR('POF 08-09 | despesa (SCN124)'!Z70/'POF 08-09 | despesa (SCN124)'!$DB70,"")</f>
        <v/>
      </c>
      <c r="AA71" s="20" t="str">
        <f>IFERROR('POF 08-09 | despesa (SCN124)'!AA70/'POF 08-09 | despesa (SCN124)'!$DB70,"")</f>
        <v/>
      </c>
      <c r="AB71" s="20" t="str">
        <f>IFERROR('POF 08-09 | despesa (SCN124)'!AB70/'POF 08-09 | despesa (SCN124)'!$DB70,"")</f>
        <v/>
      </c>
      <c r="AC71" s="20" t="str">
        <f>IFERROR('POF 08-09 | despesa (SCN124)'!AC70/'POF 08-09 | despesa (SCN124)'!$DB70,"")</f>
        <v/>
      </c>
      <c r="AD71" s="20" t="str">
        <f>IFERROR('POF 08-09 | despesa (SCN124)'!AD70/'POF 08-09 | despesa (SCN124)'!$DB70,"")</f>
        <v/>
      </c>
      <c r="AE71" s="20" t="str">
        <f>IFERROR('POF 08-09 | despesa (SCN124)'!AE70/'POF 08-09 | despesa (SCN124)'!$DB70,"")</f>
        <v/>
      </c>
      <c r="AF71" s="20" t="str">
        <f>IFERROR('POF 08-09 | despesa (SCN124)'!AF70/'POF 08-09 | despesa (SCN124)'!$DB70,"")</f>
        <v/>
      </c>
      <c r="AG71" s="20" t="str">
        <f>IFERROR('POF 08-09 | despesa (SCN124)'!AG70/'POF 08-09 | despesa (SCN124)'!$DB70,"")</f>
        <v/>
      </c>
      <c r="AH71" s="20" t="str">
        <f>IFERROR('POF 08-09 | despesa (SCN124)'!AH70/'POF 08-09 | despesa (SCN124)'!$DB70,"")</f>
        <v/>
      </c>
      <c r="AI71" s="20" t="str">
        <f>IFERROR('POF 08-09 | despesa (SCN124)'!AI70/'POF 08-09 | despesa (SCN124)'!$DB70,"")</f>
        <v/>
      </c>
      <c r="AJ71" s="20" t="str">
        <f>IFERROR('POF 08-09 | despesa (SCN124)'!AJ70/'POF 08-09 | despesa (SCN124)'!$DB70,"")</f>
        <v/>
      </c>
      <c r="AK71" s="20" t="str">
        <f>IFERROR('POF 08-09 | despesa (SCN124)'!AK70/'POF 08-09 | despesa (SCN124)'!$DB70,"")</f>
        <v/>
      </c>
      <c r="AL71" s="20" t="str">
        <f>IFERROR('POF 08-09 | despesa (SCN124)'!AL70/'POF 08-09 | despesa (SCN124)'!$DB70,"")</f>
        <v/>
      </c>
      <c r="AM71" s="20" t="str">
        <f>IFERROR('POF 08-09 | despesa (SCN124)'!AM70/'POF 08-09 | despesa (SCN124)'!$DB70,"")</f>
        <v/>
      </c>
      <c r="AN71" s="20" t="str">
        <f>IFERROR('POF 08-09 | despesa (SCN124)'!AN70/'POF 08-09 | despesa (SCN124)'!$DB70,"")</f>
        <v/>
      </c>
      <c r="AO71" s="20" t="str">
        <f>IFERROR('POF 08-09 | despesa (SCN124)'!AO70/'POF 08-09 | despesa (SCN124)'!$DB70,"")</f>
        <v/>
      </c>
      <c r="AP71" s="20" t="str">
        <f>IFERROR('POF 08-09 | despesa (SCN124)'!AP70/'POF 08-09 | despesa (SCN124)'!$DB70,"")</f>
        <v/>
      </c>
      <c r="AQ71" s="20" t="str">
        <f>IFERROR('POF 08-09 | despesa (SCN124)'!AQ70/'POF 08-09 | despesa (SCN124)'!$DB70,"")</f>
        <v/>
      </c>
      <c r="AR71" s="20" t="str">
        <f>IFERROR('POF 08-09 | despesa (SCN124)'!AR70/'POF 08-09 | despesa (SCN124)'!$DB70,"")</f>
        <v/>
      </c>
      <c r="AS71" s="20" t="str">
        <f>IFERROR('POF 08-09 | despesa (SCN124)'!AS70/'POF 08-09 | despesa (SCN124)'!$DB70,"")</f>
        <v/>
      </c>
      <c r="AT71" s="20" t="str">
        <f>IFERROR('POF 08-09 | despesa (SCN124)'!AT70/'POF 08-09 | despesa (SCN124)'!$DB70,"")</f>
        <v/>
      </c>
      <c r="AU71" s="20" t="str">
        <f>IFERROR('POF 08-09 | despesa (SCN124)'!AU70/'POF 08-09 | despesa (SCN124)'!$DB70,"")</f>
        <v/>
      </c>
      <c r="AV71" s="20" t="str">
        <f>IFERROR('POF 08-09 | despesa (SCN124)'!AV70/'POF 08-09 | despesa (SCN124)'!$DB70,"")</f>
        <v/>
      </c>
      <c r="AW71" s="20" t="str">
        <f>IFERROR('POF 08-09 | despesa (SCN124)'!AW70/'POF 08-09 | despesa (SCN124)'!$DB70,"")</f>
        <v/>
      </c>
      <c r="AX71" s="20" t="str">
        <f>IFERROR('POF 08-09 | despesa (SCN124)'!AX70/'POF 08-09 | despesa (SCN124)'!$DB70,"")</f>
        <v/>
      </c>
      <c r="AY71" s="20" t="str">
        <f>IFERROR('POF 08-09 | despesa (SCN124)'!AY70/'POF 08-09 | despesa (SCN124)'!$DB70,"")</f>
        <v/>
      </c>
      <c r="AZ71" s="20" t="str">
        <f>IFERROR('POF 08-09 | despesa (SCN124)'!AZ70/'POF 08-09 | despesa (SCN124)'!$DB70,"")</f>
        <v/>
      </c>
      <c r="BA71" s="20" t="str">
        <f>IFERROR('POF 08-09 | despesa (SCN124)'!BA70/'POF 08-09 | despesa (SCN124)'!$DB70,"")</f>
        <v/>
      </c>
      <c r="BB71" s="20" t="str">
        <f>IFERROR('POF 08-09 | despesa (SCN124)'!BB70/'POF 08-09 | despesa (SCN124)'!$DB70,"")</f>
        <v/>
      </c>
      <c r="BC71" s="20" t="str">
        <f>IFERROR('POF 08-09 | despesa (SCN124)'!BC70/'POF 08-09 | despesa (SCN124)'!$DB70,"")</f>
        <v/>
      </c>
      <c r="BD71" s="20" t="str">
        <f>IFERROR('POF 08-09 | despesa (SCN124)'!BD70/'POF 08-09 | despesa (SCN124)'!$DB70,"")</f>
        <v/>
      </c>
      <c r="BE71" s="20" t="str">
        <f>IFERROR('POF 08-09 | despesa (SCN124)'!BE70/'POF 08-09 | despesa (SCN124)'!$DB70,"")</f>
        <v/>
      </c>
      <c r="BF71" s="20" t="str">
        <f>IFERROR('POF 08-09 | despesa (SCN124)'!BF70/'POF 08-09 | despesa (SCN124)'!$DB70,"")</f>
        <v/>
      </c>
      <c r="BG71" s="20" t="str">
        <f>IFERROR('POF 08-09 | despesa (SCN124)'!BG70/'POF 08-09 | despesa (SCN124)'!$DB70,"")</f>
        <v/>
      </c>
      <c r="BH71" s="20" t="str">
        <f>IFERROR('POF 08-09 | despesa (SCN124)'!BH70/'POF 08-09 | despesa (SCN124)'!$DB70,"")</f>
        <v/>
      </c>
      <c r="BI71" s="20" t="str">
        <f>IFERROR('POF 08-09 | despesa (SCN124)'!BI70/'POF 08-09 | despesa (SCN124)'!$DB70,"")</f>
        <v/>
      </c>
      <c r="BJ71" s="20" t="str">
        <f>IFERROR('POF 08-09 | despesa (SCN124)'!BJ70/'POF 08-09 | despesa (SCN124)'!$DB70,"")</f>
        <v/>
      </c>
      <c r="BK71" s="20" t="str">
        <f>IFERROR('POF 08-09 | despesa (SCN124)'!BK70/'POF 08-09 | despesa (SCN124)'!$DB70,"")</f>
        <v/>
      </c>
      <c r="BL71" s="20" t="str">
        <f>IFERROR('POF 08-09 | despesa (SCN124)'!BL70/'POF 08-09 | despesa (SCN124)'!$DB70,"")</f>
        <v/>
      </c>
      <c r="BM71" s="20" t="str">
        <f>IFERROR('POF 08-09 | despesa (SCN124)'!BM70/'POF 08-09 | despesa (SCN124)'!$DB70,"")</f>
        <v/>
      </c>
      <c r="BN71" s="20" t="str">
        <f>IFERROR('POF 08-09 | despesa (SCN124)'!BN70/'POF 08-09 | despesa (SCN124)'!$DB70,"")</f>
        <v/>
      </c>
      <c r="BO71" s="20" t="str">
        <f>IFERROR('POF 08-09 | despesa (SCN124)'!BO70/'POF 08-09 | despesa (SCN124)'!$DB70,"")</f>
        <v/>
      </c>
      <c r="BP71" s="20" t="str">
        <f>IFERROR('POF 08-09 | despesa (SCN124)'!BP70/'POF 08-09 | despesa (SCN124)'!$DB70,"")</f>
        <v/>
      </c>
      <c r="BQ71" s="20" t="str">
        <f>IFERROR('POF 08-09 | despesa (SCN124)'!BQ70/'POF 08-09 | despesa (SCN124)'!$DB70,"")</f>
        <v/>
      </c>
      <c r="BR71" s="20" t="str">
        <f>IFERROR('POF 08-09 | despesa (SCN124)'!BR70/'POF 08-09 | despesa (SCN124)'!$DB70,"")</f>
        <v/>
      </c>
      <c r="BS71" s="20" t="str">
        <f>IFERROR('POF 08-09 | despesa (SCN124)'!BS70/'POF 08-09 | despesa (SCN124)'!$DB70,"")</f>
        <v/>
      </c>
      <c r="BT71" s="20" t="str">
        <f>IFERROR('POF 08-09 | despesa (SCN124)'!BT70/'POF 08-09 | despesa (SCN124)'!$DB70,"")</f>
        <v/>
      </c>
      <c r="BU71" s="20" t="str">
        <f>IFERROR('POF 08-09 | despesa (SCN124)'!BU70/'POF 08-09 | despesa (SCN124)'!$DB70,"")</f>
        <v/>
      </c>
      <c r="BV71" s="20" t="str">
        <f>IFERROR('POF 08-09 | despesa (SCN124)'!BV70/'POF 08-09 | despesa (SCN124)'!$DB70,"")</f>
        <v/>
      </c>
      <c r="BW71" s="20" t="str">
        <f>IFERROR('POF 08-09 | despesa (SCN124)'!BW70/'POF 08-09 | despesa (SCN124)'!$DB70,"")</f>
        <v/>
      </c>
      <c r="BX71" s="20" t="str">
        <f>IFERROR('POF 08-09 | despesa (SCN124)'!BX70/'POF 08-09 | despesa (SCN124)'!$DB70,"")</f>
        <v/>
      </c>
      <c r="BY71" s="20" t="str">
        <f>IFERROR('POF 08-09 | despesa (SCN124)'!BY70/'POF 08-09 | despesa (SCN124)'!$DB70,"")</f>
        <v/>
      </c>
      <c r="BZ71" s="20" t="str">
        <f>IFERROR('POF 08-09 | despesa (SCN124)'!BZ70/'POF 08-09 | despesa (SCN124)'!$DB70,"")</f>
        <v/>
      </c>
      <c r="CA71" s="20" t="str">
        <f>IFERROR('POF 08-09 | despesa (SCN124)'!CA70/'POF 08-09 | despesa (SCN124)'!$DB70,"")</f>
        <v/>
      </c>
      <c r="CB71" s="20" t="str">
        <f>IFERROR('POF 08-09 | despesa (SCN124)'!CB70/'POF 08-09 | despesa (SCN124)'!$DB70,"")</f>
        <v/>
      </c>
      <c r="CC71" s="20" t="str">
        <f>IFERROR('POF 08-09 | despesa (SCN124)'!CC70/'POF 08-09 | despesa (SCN124)'!$DB70,"")</f>
        <v/>
      </c>
      <c r="CD71" s="20" t="str">
        <f>IFERROR('POF 08-09 | despesa (SCN124)'!CD70/'POF 08-09 | despesa (SCN124)'!$DB70,"")</f>
        <v/>
      </c>
      <c r="CE71" s="20" t="str">
        <f>IFERROR('POF 08-09 | despesa (SCN124)'!CE70/'POF 08-09 | despesa (SCN124)'!$DB70,"")</f>
        <v/>
      </c>
      <c r="CF71" s="20" t="str">
        <f>IFERROR('POF 08-09 | despesa (SCN124)'!CF70/'POF 08-09 | despesa (SCN124)'!$DB70,"")</f>
        <v/>
      </c>
      <c r="CG71" s="20" t="str">
        <f>IFERROR('POF 08-09 | despesa (SCN124)'!CG70/'POF 08-09 | despesa (SCN124)'!$DB70,"")</f>
        <v/>
      </c>
      <c r="CH71" s="20" t="str">
        <f>IFERROR('POF 08-09 | despesa (SCN124)'!CH70/'POF 08-09 | despesa (SCN124)'!$DB70,"")</f>
        <v/>
      </c>
      <c r="CI71" s="20" t="str">
        <f>IFERROR('POF 08-09 | despesa (SCN124)'!CI70/'POF 08-09 | despesa (SCN124)'!$DB70,"")</f>
        <v/>
      </c>
      <c r="CJ71" s="20" t="str">
        <f>IFERROR('POF 08-09 | despesa (SCN124)'!CJ70/'POF 08-09 | despesa (SCN124)'!$DB70,"")</f>
        <v/>
      </c>
      <c r="CK71" s="20" t="str">
        <f>IFERROR('POF 08-09 | despesa (SCN124)'!CK70/'POF 08-09 | despesa (SCN124)'!$DB70,"")</f>
        <v/>
      </c>
      <c r="CL71" s="20" t="str">
        <f>IFERROR('POF 08-09 | despesa (SCN124)'!CL70/'POF 08-09 | despesa (SCN124)'!$DB70,"")</f>
        <v/>
      </c>
      <c r="CM71" s="20" t="str">
        <f>IFERROR('POF 08-09 | despesa (SCN124)'!CM70/'POF 08-09 | despesa (SCN124)'!$DB70,"")</f>
        <v/>
      </c>
      <c r="CN71" s="20" t="str">
        <f>IFERROR('POF 08-09 | despesa (SCN124)'!CN70/'POF 08-09 | despesa (SCN124)'!$DB70,"")</f>
        <v/>
      </c>
      <c r="CO71" s="20" t="str">
        <f>IFERROR('POF 08-09 | despesa (SCN124)'!CO70/'POF 08-09 | despesa (SCN124)'!$DB70,"")</f>
        <v/>
      </c>
      <c r="CP71" s="20" t="str">
        <f>IFERROR('POF 08-09 | despesa (SCN124)'!CP70/'POF 08-09 | despesa (SCN124)'!$DB70,"")</f>
        <v/>
      </c>
      <c r="CQ71" s="20" t="str">
        <f>IFERROR('POF 08-09 | despesa (SCN124)'!CQ70/'POF 08-09 | despesa (SCN124)'!$DB70,"")</f>
        <v/>
      </c>
      <c r="CR71" s="20" t="str">
        <f>IFERROR('POF 08-09 | despesa (SCN124)'!CR70/'POF 08-09 | despesa (SCN124)'!$DB70,"")</f>
        <v/>
      </c>
      <c r="CS71" s="20" t="str">
        <f>IFERROR('POF 08-09 | despesa (SCN124)'!CS70/'POF 08-09 | despesa (SCN124)'!$DB70,"")</f>
        <v/>
      </c>
      <c r="CT71" s="20" t="str">
        <f>IFERROR('POF 08-09 | despesa (SCN124)'!CT70/'POF 08-09 | despesa (SCN124)'!$DB70,"")</f>
        <v/>
      </c>
      <c r="CU71" s="20" t="str">
        <f>IFERROR('POF 08-09 | despesa (SCN124)'!CU70/'POF 08-09 | despesa (SCN124)'!$DB70,"")</f>
        <v/>
      </c>
      <c r="CV71" s="20" t="str">
        <f>IFERROR('POF 08-09 | despesa (SCN124)'!CV70/'POF 08-09 | despesa (SCN124)'!$DB70,"")</f>
        <v/>
      </c>
      <c r="CW71" s="20" t="str">
        <f>IFERROR('POF 08-09 | despesa (SCN124)'!CW70/'POF 08-09 | despesa (SCN124)'!$DB70,"")</f>
        <v/>
      </c>
      <c r="CX71" s="20" t="str">
        <f>IFERROR('POF 08-09 | despesa (SCN124)'!CX70/'POF 08-09 | despesa (SCN124)'!$DB70,"")</f>
        <v/>
      </c>
      <c r="CY71" s="20" t="str">
        <f>IFERROR('POF 08-09 | despesa (SCN124)'!CY70/'POF 08-09 | despesa (SCN124)'!$DB70,"")</f>
        <v/>
      </c>
      <c r="CZ71" s="20" t="str">
        <f>IFERROR('POF 08-09 | despesa (SCN124)'!CZ70/'POF 08-09 | despesa (SCN124)'!$DB70,"")</f>
        <v/>
      </c>
      <c r="DA71" s="20" t="str">
        <f>IFERROR('POF 08-09 | despesa (SCN124)'!DA70/'POF 08-09 | despesa (SCN124)'!$DB70,"")</f>
        <v/>
      </c>
      <c r="DB71" s="21" t="str">
        <f>IFERROR('POF 08-09 | despesa (SCN124)'!DB70/'POF 08-09 | despesa (SCN124)'!$DB70,"")</f>
        <v/>
      </c>
      <c r="DD71" s="27">
        <v>107</v>
      </c>
      <c r="DF71" s="34">
        <f>IFERROR(F72*$DD71,"")</f>
        <v>0.22569628391643981</v>
      </c>
      <c r="DG71" s="20">
        <f t="shared" ref="DG71:FR71" si="204">IFERROR(G72*$DD71,"")</f>
        <v>1.2957578439725557</v>
      </c>
      <c r="DH71" s="20">
        <f t="shared" si="204"/>
        <v>1.1148738885920269</v>
      </c>
      <c r="DI71" s="20">
        <f t="shared" si="204"/>
        <v>0.20475072097561037</v>
      </c>
      <c r="DJ71" s="20">
        <f t="shared" si="204"/>
        <v>0.5634569701971649</v>
      </c>
      <c r="DK71" s="20">
        <f t="shared" si="204"/>
        <v>1.3372574219158551</v>
      </c>
      <c r="DL71" s="20">
        <f t="shared" si="204"/>
        <v>2.236562442557569E-2</v>
      </c>
      <c r="DM71" s="20">
        <f t="shared" si="204"/>
        <v>1.1809279854902111</v>
      </c>
      <c r="DN71" s="20">
        <f t="shared" si="204"/>
        <v>0.59580976808152297</v>
      </c>
      <c r="DO71" s="20">
        <f t="shared" si="204"/>
        <v>0.18585386447438268</v>
      </c>
      <c r="DP71" s="20">
        <f t="shared" si="204"/>
        <v>0.14931405042161094</v>
      </c>
      <c r="DQ71" s="20">
        <f t="shared" si="204"/>
        <v>9.4166601486735863E-2</v>
      </c>
      <c r="DR71" s="20">
        <f t="shared" si="204"/>
        <v>0.93382367807510036</v>
      </c>
      <c r="DS71" s="20">
        <f t="shared" si="204"/>
        <v>0.36221446105786037</v>
      </c>
      <c r="DT71" s="20">
        <f t="shared" si="204"/>
        <v>0.47093604037222653</v>
      </c>
      <c r="DU71" s="20">
        <f t="shared" si="204"/>
        <v>0</v>
      </c>
      <c r="DV71" s="20">
        <f t="shared" si="204"/>
        <v>7.6130994851430087E-2</v>
      </c>
      <c r="DW71" s="20">
        <f t="shared" si="204"/>
        <v>0</v>
      </c>
      <c r="DX71" s="20">
        <f t="shared" si="204"/>
        <v>0.15006734223645321</v>
      </c>
      <c r="DY71" s="20">
        <f t="shared" si="204"/>
        <v>0.19144087159768222</v>
      </c>
      <c r="DZ71" s="20">
        <f t="shared" si="204"/>
        <v>0.17690810627889178</v>
      </c>
      <c r="EA71" s="20">
        <f t="shared" si="204"/>
        <v>0.45025085690429206</v>
      </c>
      <c r="EB71" s="20">
        <f t="shared" si="204"/>
        <v>0.33757034857539908</v>
      </c>
      <c r="EC71" s="20">
        <f t="shared" si="204"/>
        <v>0.43101175311732054</v>
      </c>
      <c r="ED71" s="20">
        <f t="shared" si="204"/>
        <v>0.2817289450098644</v>
      </c>
      <c r="EE71" s="20">
        <f t="shared" si="204"/>
        <v>0.76741111101960413</v>
      </c>
      <c r="EF71" s="20">
        <f t="shared" si="204"/>
        <v>0.53038449625822592</v>
      </c>
      <c r="EG71" s="20">
        <f t="shared" si="204"/>
        <v>0.89778183214552687</v>
      </c>
      <c r="EH71" s="20">
        <f t="shared" si="204"/>
        <v>0.56915927629551866</v>
      </c>
      <c r="EI71" s="20">
        <f t="shared" si="204"/>
        <v>0.48705621319040132</v>
      </c>
      <c r="EJ71" s="20">
        <f t="shared" si="204"/>
        <v>2.1654464980691719</v>
      </c>
      <c r="EK71" s="20">
        <f t="shared" si="204"/>
        <v>0.7459616315574793</v>
      </c>
      <c r="EL71" s="20">
        <f t="shared" si="204"/>
        <v>7.4537972983379733E-2</v>
      </c>
      <c r="EM71" s="20">
        <f t="shared" si="204"/>
        <v>8.6031961803941237E-2</v>
      </c>
      <c r="EN71" s="20">
        <f t="shared" si="204"/>
        <v>7.1789918523754534E-2</v>
      </c>
      <c r="EO71" s="20">
        <f t="shared" si="204"/>
        <v>0.84624634300848001</v>
      </c>
      <c r="EP71" s="20">
        <f t="shared" si="204"/>
        <v>0.83177478289024975</v>
      </c>
      <c r="EQ71" s="20">
        <f t="shared" si="204"/>
        <v>0.52918685647128361</v>
      </c>
      <c r="ER71" s="20">
        <f t="shared" si="204"/>
        <v>0</v>
      </c>
      <c r="ES71" s="20">
        <f t="shared" si="204"/>
        <v>0.48277182179762823</v>
      </c>
      <c r="ET71" s="20">
        <f t="shared" si="204"/>
        <v>0.21893762166169428</v>
      </c>
      <c r="EU71" s="20">
        <f t="shared" si="204"/>
        <v>6.4664103357844172E-2</v>
      </c>
      <c r="EV71" s="20">
        <f t="shared" si="204"/>
        <v>2.899554851370028E-2</v>
      </c>
      <c r="EW71" s="20">
        <f t="shared" si="204"/>
        <v>0.53137421542195973</v>
      </c>
      <c r="EX71" s="20">
        <f t="shared" si="204"/>
        <v>0.79006051330799099</v>
      </c>
      <c r="EY71" s="20">
        <f t="shared" si="204"/>
        <v>0.37836160377258476</v>
      </c>
      <c r="EZ71" s="20">
        <f t="shared" si="204"/>
        <v>0.1103530234303304</v>
      </c>
      <c r="FA71" s="20">
        <f t="shared" si="204"/>
        <v>0.13391501519570864</v>
      </c>
      <c r="FB71" s="20">
        <f t="shared" si="204"/>
        <v>0.41894034060694102</v>
      </c>
      <c r="FC71" s="20">
        <f t="shared" si="204"/>
        <v>0.30326121923129828</v>
      </c>
      <c r="FD71" s="20">
        <f t="shared" si="204"/>
        <v>0.69896258793908994</v>
      </c>
      <c r="FE71" s="20">
        <f t="shared" si="204"/>
        <v>0.15274433863892251</v>
      </c>
      <c r="FF71" s="20">
        <f t="shared" si="204"/>
        <v>1.4853258173402808</v>
      </c>
      <c r="FG71" s="20">
        <f t="shared" si="204"/>
        <v>1.294016236326855</v>
      </c>
      <c r="FH71" s="20">
        <f t="shared" si="204"/>
        <v>1.1815712460481975</v>
      </c>
      <c r="FI71" s="20">
        <f t="shared" si="204"/>
        <v>2.0686601095828978</v>
      </c>
      <c r="FJ71" s="20">
        <f t="shared" si="204"/>
        <v>0.98793217977566716</v>
      </c>
      <c r="FK71" s="20">
        <f t="shared" si="204"/>
        <v>0.56487681903833931</v>
      </c>
      <c r="FL71" s="20">
        <f t="shared" si="204"/>
        <v>0.27033454210801805</v>
      </c>
      <c r="FM71" s="20">
        <f t="shared" si="204"/>
        <v>0.80872466866406745</v>
      </c>
      <c r="FN71" s="20">
        <f t="shared" si="204"/>
        <v>3.2434784078416663</v>
      </c>
      <c r="FO71" s="20">
        <f t="shared" si="204"/>
        <v>1.8661018091594155</v>
      </c>
      <c r="FP71" s="20">
        <f t="shared" si="204"/>
        <v>2.4132955061813592</v>
      </c>
      <c r="FQ71" s="20">
        <f t="shared" si="204"/>
        <v>1.8681089133754016</v>
      </c>
      <c r="FR71" s="20">
        <f t="shared" si="204"/>
        <v>1.8424295837581344</v>
      </c>
      <c r="FS71" s="20">
        <f t="shared" ref="FS71:HA71" si="205">IFERROR(BS72*$DD71,"")</f>
        <v>9.6249997783068725E-2</v>
      </c>
      <c r="FT71" s="20">
        <f t="shared" si="205"/>
        <v>1.2648565441407482</v>
      </c>
      <c r="FU71" s="20">
        <f t="shared" si="205"/>
        <v>1.9487071482338802</v>
      </c>
      <c r="FV71" s="20">
        <f t="shared" si="205"/>
        <v>0.77447149400611282</v>
      </c>
      <c r="FW71" s="20">
        <f t="shared" si="205"/>
        <v>0.66596593256255154</v>
      </c>
      <c r="FX71" s="20">
        <f t="shared" si="205"/>
        <v>0.41845262401618466</v>
      </c>
      <c r="FY71" s="20">
        <f t="shared" si="205"/>
        <v>3.1996828400097885</v>
      </c>
      <c r="FZ71" s="20">
        <f t="shared" si="205"/>
        <v>1.603848518218937</v>
      </c>
      <c r="GA71" s="20">
        <f t="shared" si="205"/>
        <v>1.5344636952499431</v>
      </c>
      <c r="GB71" s="20">
        <f t="shared" si="205"/>
        <v>0.20993494276713628</v>
      </c>
      <c r="GC71" s="20">
        <f t="shared" si="205"/>
        <v>0.65536278838300133</v>
      </c>
      <c r="GD71" s="20">
        <f t="shared" si="205"/>
        <v>1.7660521991676725</v>
      </c>
      <c r="GE71" s="20">
        <f t="shared" si="205"/>
        <v>0.49745666753202938</v>
      </c>
      <c r="GF71" s="20">
        <f t="shared" si="205"/>
        <v>0.52549610022110316</v>
      </c>
      <c r="GG71" s="20">
        <f t="shared" si="205"/>
        <v>0.31926448865480112</v>
      </c>
      <c r="GH71" s="20">
        <f t="shared" si="205"/>
        <v>1.0240691754442837</v>
      </c>
      <c r="GI71" s="20">
        <f t="shared" si="205"/>
        <v>0.51440390232616451</v>
      </c>
      <c r="GJ71" s="20">
        <f t="shared" si="205"/>
        <v>1.6475619865775726</v>
      </c>
      <c r="GK71" s="20">
        <f t="shared" si="205"/>
        <v>1.7988133997782849</v>
      </c>
      <c r="GL71" s="20">
        <f t="shared" si="205"/>
        <v>2.224382490342045</v>
      </c>
      <c r="GM71" s="20">
        <f t="shared" si="205"/>
        <v>0.82018480793887671</v>
      </c>
      <c r="GN71" s="20">
        <f t="shared" si="205"/>
        <v>3.0859941889610401</v>
      </c>
      <c r="GO71" s="20">
        <f t="shared" si="205"/>
        <v>0.85368160199287491</v>
      </c>
      <c r="GP71" s="20">
        <f t="shared" si="205"/>
        <v>3.5502623123400756</v>
      </c>
      <c r="GQ71" s="20">
        <f t="shared" si="205"/>
        <v>3.5914622137697836</v>
      </c>
      <c r="GR71" s="20">
        <f t="shared" si="205"/>
        <v>0.83245637512984105</v>
      </c>
      <c r="GS71" s="20">
        <f t="shared" si="205"/>
        <v>0.88321410383386856</v>
      </c>
      <c r="GT71" s="20">
        <f t="shared" si="205"/>
        <v>4.5807808241929173</v>
      </c>
      <c r="GU71" s="20">
        <f t="shared" si="205"/>
        <v>5.8939216781283683</v>
      </c>
      <c r="GV71" s="20">
        <f t="shared" si="205"/>
        <v>6.6759242893673658</v>
      </c>
      <c r="GW71" s="20">
        <f t="shared" si="205"/>
        <v>1.9570878718911164</v>
      </c>
      <c r="GX71" s="20">
        <f t="shared" si="205"/>
        <v>2.6375598785595078</v>
      </c>
      <c r="GY71" s="20">
        <f t="shared" si="205"/>
        <v>2.3552045193079021</v>
      </c>
      <c r="GZ71" s="20">
        <f t="shared" si="205"/>
        <v>0.80477749156963607</v>
      </c>
      <c r="HA71" s="21">
        <f t="shared" si="205"/>
        <v>2.1447097992823343</v>
      </c>
    </row>
    <row r="72" spans="2:209" x14ac:dyDescent="0.3">
      <c r="B72" s="6">
        <v>24921</v>
      </c>
      <c r="C72" s="13" t="s">
        <v>173</v>
      </c>
      <c r="D72" s="13">
        <v>69</v>
      </c>
      <c r="E72" s="13" t="str">
        <f t="shared" si="103"/>
        <v>S</v>
      </c>
      <c r="F72" s="20">
        <f>IFERROR('POF 08-09 | despesa (SCN124)'!F71/'POF 08-09 | despesa (SCN124)'!$DB71,"")</f>
        <v>2.1093110646396244E-3</v>
      </c>
      <c r="G72" s="20">
        <f>IFERROR('POF 08-09 | despesa (SCN124)'!G71/'POF 08-09 | despesa (SCN124)'!$DB71,"")</f>
        <v>1.2109886392266875E-2</v>
      </c>
      <c r="H72" s="20">
        <f>IFERROR('POF 08-09 | despesa (SCN124)'!H71/'POF 08-09 | despesa (SCN124)'!$DB71,"")</f>
        <v>1.0419382136374084E-2</v>
      </c>
      <c r="I72" s="20">
        <f>IFERROR('POF 08-09 | despesa (SCN124)'!I71/'POF 08-09 | despesa (SCN124)'!$DB71,"")</f>
        <v>1.9135581399589753E-3</v>
      </c>
      <c r="J72" s="20">
        <f>IFERROR('POF 08-09 | despesa (SCN124)'!J71/'POF 08-09 | despesa (SCN124)'!$DB71,"")</f>
        <v>5.2659529924968685E-3</v>
      </c>
      <c r="K72" s="20">
        <f>IFERROR('POF 08-09 | despesa (SCN124)'!K71/'POF 08-09 | despesa (SCN124)'!$DB71,"")</f>
        <v>1.2497732915101449E-2</v>
      </c>
      <c r="L72" s="20">
        <f>IFERROR('POF 08-09 | despesa (SCN124)'!L71/'POF 08-09 | despesa (SCN124)'!$DB71,"")</f>
        <v>2.0902452734182888E-4</v>
      </c>
      <c r="M72" s="20">
        <f>IFERROR('POF 08-09 | despesa (SCN124)'!M71/'POF 08-09 | despesa (SCN124)'!$DB71,"")</f>
        <v>1.1036710144768327E-2</v>
      </c>
      <c r="N72" s="20">
        <f>IFERROR('POF 08-09 | despesa (SCN124)'!N71/'POF 08-09 | despesa (SCN124)'!$DB71,"")</f>
        <v>5.5683155895469441E-3</v>
      </c>
      <c r="O72" s="20">
        <f>IFERROR('POF 08-09 | despesa (SCN124)'!O71/'POF 08-09 | despesa (SCN124)'!$DB71,"")</f>
        <v>1.736952004433483E-3</v>
      </c>
      <c r="P72" s="20">
        <f>IFERROR('POF 08-09 | despesa (SCN124)'!P71/'POF 08-09 | despesa (SCN124)'!$DB71,"")</f>
        <v>1.3954584151552425E-3</v>
      </c>
      <c r="Q72" s="20">
        <f>IFERROR('POF 08-09 | despesa (SCN124)'!Q71/'POF 08-09 | despesa (SCN124)'!$DB71,"")</f>
        <v>8.8006169613771834E-4</v>
      </c>
      <c r="R72" s="20">
        <f>IFERROR('POF 08-09 | despesa (SCN124)'!R71/'POF 08-09 | despesa (SCN124)'!$DB71,"")</f>
        <v>8.7273240941598169E-3</v>
      </c>
      <c r="S72" s="20">
        <f>IFERROR('POF 08-09 | despesa (SCN124)'!S71/'POF 08-09 | despesa (SCN124)'!$DB71,"")</f>
        <v>3.3851818790454238E-3</v>
      </c>
      <c r="T72" s="20">
        <f>IFERROR('POF 08-09 | despesa (SCN124)'!T71/'POF 08-09 | despesa (SCN124)'!$DB71,"")</f>
        <v>4.4012714053479115E-3</v>
      </c>
      <c r="U72" s="20">
        <f>IFERROR('POF 08-09 | despesa (SCN124)'!U71/'POF 08-09 | despesa (SCN124)'!$DB71,"")</f>
        <v>0</v>
      </c>
      <c r="V72" s="20">
        <f>IFERROR('POF 08-09 | despesa (SCN124)'!V71/'POF 08-09 | despesa (SCN124)'!$DB71,"")</f>
        <v>7.1150462477972043E-4</v>
      </c>
      <c r="W72" s="20">
        <f>IFERROR('POF 08-09 | despesa (SCN124)'!W71/'POF 08-09 | despesa (SCN124)'!$DB71,"")</f>
        <v>0</v>
      </c>
      <c r="X72" s="20">
        <f>IFERROR('POF 08-09 | despesa (SCN124)'!X71/'POF 08-09 | despesa (SCN124)'!$DB71,"")</f>
        <v>1.4024985255743291E-3</v>
      </c>
      <c r="Y72" s="20">
        <f>IFERROR('POF 08-09 | despesa (SCN124)'!Y71/'POF 08-09 | despesa (SCN124)'!$DB71,"")</f>
        <v>1.789167024277404E-3</v>
      </c>
      <c r="Z72" s="20">
        <f>IFERROR('POF 08-09 | despesa (SCN124)'!Z71/'POF 08-09 | despesa (SCN124)'!$DB71,"")</f>
        <v>1.6533467876531942E-3</v>
      </c>
      <c r="AA72" s="20">
        <f>IFERROR('POF 08-09 | despesa (SCN124)'!AA71/'POF 08-09 | despesa (SCN124)'!$DB71,"")</f>
        <v>4.2079519336849728E-3</v>
      </c>
      <c r="AB72" s="20">
        <f>IFERROR('POF 08-09 | despesa (SCN124)'!AB71/'POF 08-09 | despesa (SCN124)'!$DB71,"")</f>
        <v>3.1548630707981221E-3</v>
      </c>
      <c r="AC72" s="20">
        <f>IFERROR('POF 08-09 | despesa (SCN124)'!AC71/'POF 08-09 | despesa (SCN124)'!$DB71,"")</f>
        <v>4.0281472253955192E-3</v>
      </c>
      <c r="AD72" s="20">
        <f>IFERROR('POF 08-09 | despesa (SCN124)'!AD71/'POF 08-09 | despesa (SCN124)'!$DB71,"")</f>
        <v>2.6329807944847142E-3</v>
      </c>
      <c r="AE72" s="20">
        <f>IFERROR('POF 08-09 | despesa (SCN124)'!AE71/'POF 08-09 | despesa (SCN124)'!$DB71,"")</f>
        <v>7.1720664581271416E-3</v>
      </c>
      <c r="AF72" s="20">
        <f>IFERROR('POF 08-09 | despesa (SCN124)'!AF71/'POF 08-09 | despesa (SCN124)'!$DB71,"")</f>
        <v>4.9568644510114574E-3</v>
      </c>
      <c r="AG72" s="20">
        <f>IFERROR('POF 08-09 | despesa (SCN124)'!AG71/'POF 08-09 | despesa (SCN124)'!$DB71,"")</f>
        <v>8.3904844125750177E-3</v>
      </c>
      <c r="AH72" s="20">
        <f>IFERROR('POF 08-09 | despesa (SCN124)'!AH71/'POF 08-09 | despesa (SCN124)'!$DB71,"")</f>
        <v>5.3192455728553146E-3</v>
      </c>
      <c r="AI72" s="20">
        <f>IFERROR('POF 08-09 | despesa (SCN124)'!AI71/'POF 08-09 | despesa (SCN124)'!$DB71,"")</f>
        <v>4.5519272260785169E-3</v>
      </c>
      <c r="AJ72" s="20">
        <f>IFERROR('POF 08-09 | despesa (SCN124)'!AJ71/'POF 08-09 | despesa (SCN124)'!$DB71,"")</f>
        <v>2.0237817738964225E-2</v>
      </c>
      <c r="AK72" s="20">
        <f>IFERROR('POF 08-09 | despesa (SCN124)'!AK71/'POF 08-09 | despesa (SCN124)'!$DB71,"")</f>
        <v>6.9716040332474701E-3</v>
      </c>
      <c r="AL72" s="20">
        <f>IFERROR('POF 08-09 | despesa (SCN124)'!AL71/'POF 08-09 | despesa (SCN124)'!$DB71,"")</f>
        <v>6.9661656993812832E-4</v>
      </c>
      <c r="AM72" s="20">
        <f>IFERROR('POF 08-09 | despesa (SCN124)'!AM71/'POF 08-09 | despesa (SCN124)'!$DB71,"")</f>
        <v>8.0403702620505826E-4</v>
      </c>
      <c r="AN72" s="20">
        <f>IFERROR('POF 08-09 | despesa (SCN124)'!AN71/'POF 08-09 | despesa (SCN124)'!$DB71,"")</f>
        <v>6.7093381797901435E-4</v>
      </c>
      <c r="AO72" s="20">
        <f>IFERROR('POF 08-09 | despesa (SCN124)'!AO71/'POF 08-09 | despesa (SCN124)'!$DB71,"")</f>
        <v>7.9088443271820557E-3</v>
      </c>
      <c r="AP72" s="20">
        <f>IFERROR('POF 08-09 | despesa (SCN124)'!AP71/'POF 08-09 | despesa (SCN124)'!$DB71,"")</f>
        <v>7.7735961017780355E-3</v>
      </c>
      <c r="AQ72" s="20">
        <f>IFERROR('POF 08-09 | despesa (SCN124)'!AQ71/'POF 08-09 | despesa (SCN124)'!$DB71,"")</f>
        <v>4.9456715558063883E-3</v>
      </c>
      <c r="AR72" s="20">
        <f>IFERROR('POF 08-09 | despesa (SCN124)'!AR71/'POF 08-09 | despesa (SCN124)'!$DB71,"")</f>
        <v>0</v>
      </c>
      <c r="AS72" s="20">
        <f>IFERROR('POF 08-09 | despesa (SCN124)'!AS71/'POF 08-09 | despesa (SCN124)'!$DB71,"")</f>
        <v>4.5118861850245631E-3</v>
      </c>
      <c r="AT72" s="20">
        <f>IFERROR('POF 08-09 | despesa (SCN124)'!AT71/'POF 08-09 | despesa (SCN124)'!$DB71,"")</f>
        <v>2.0461459968382644E-3</v>
      </c>
      <c r="AU72" s="20">
        <f>IFERROR('POF 08-09 | despesa (SCN124)'!AU71/'POF 08-09 | despesa (SCN124)'!$DB71,"")</f>
        <v>6.0433741455929134E-4</v>
      </c>
      <c r="AV72" s="20">
        <f>IFERROR('POF 08-09 | despesa (SCN124)'!AV71/'POF 08-09 | despesa (SCN124)'!$DB71,"")</f>
        <v>2.7098643470747924E-4</v>
      </c>
      <c r="AW72" s="20">
        <f>IFERROR('POF 08-09 | despesa (SCN124)'!AW71/'POF 08-09 | despesa (SCN124)'!$DB71,"")</f>
        <v>4.9661141628220534E-3</v>
      </c>
      <c r="AX72" s="20">
        <f>IFERROR('POF 08-09 | despesa (SCN124)'!AX71/'POF 08-09 | despesa (SCN124)'!$DB71,"")</f>
        <v>7.3837431150279532E-3</v>
      </c>
      <c r="AY72" s="20">
        <f>IFERROR('POF 08-09 | despesa (SCN124)'!AY71/'POF 08-09 | despesa (SCN124)'!$DB71,"")</f>
        <v>3.5360897548839696E-3</v>
      </c>
      <c r="AZ72" s="20">
        <f>IFERROR('POF 08-09 | despesa (SCN124)'!AZ71/'POF 08-09 | despesa (SCN124)'!$DB71,"")</f>
        <v>1.0313366675731813E-3</v>
      </c>
      <c r="BA72" s="20">
        <f>IFERROR('POF 08-09 | despesa (SCN124)'!BA71/'POF 08-09 | despesa (SCN124)'!$DB71,"")</f>
        <v>1.251542198090735E-3</v>
      </c>
      <c r="BB72" s="20">
        <f>IFERROR('POF 08-09 | despesa (SCN124)'!BB71/'POF 08-09 | despesa (SCN124)'!$DB71,"")</f>
        <v>3.9153302860461779E-3</v>
      </c>
      <c r="BC72" s="20">
        <f>IFERROR('POF 08-09 | despesa (SCN124)'!BC71/'POF 08-09 | despesa (SCN124)'!$DB71,"")</f>
        <v>2.8342170021616662E-3</v>
      </c>
      <c r="BD72" s="20">
        <f>IFERROR('POF 08-09 | despesa (SCN124)'!BD71/'POF 08-09 | despesa (SCN124)'!$DB71,"")</f>
        <v>6.5323606349447661E-3</v>
      </c>
      <c r="BE72" s="20">
        <f>IFERROR('POF 08-09 | despesa (SCN124)'!BE71/'POF 08-09 | despesa (SCN124)'!$DB71,"")</f>
        <v>1.4275171835413318E-3</v>
      </c>
      <c r="BF72" s="20">
        <f>IFERROR('POF 08-09 | despesa (SCN124)'!BF71/'POF 08-09 | despesa (SCN124)'!$DB71,"")</f>
        <v>1.388154969476898E-2</v>
      </c>
      <c r="BG72" s="20">
        <f>IFERROR('POF 08-09 | despesa (SCN124)'!BG71/'POF 08-09 | despesa (SCN124)'!$DB71,"")</f>
        <v>1.2093609685297711E-2</v>
      </c>
      <c r="BH72" s="20">
        <f>IFERROR('POF 08-09 | despesa (SCN124)'!BH71/'POF 08-09 | despesa (SCN124)'!$DB71,"")</f>
        <v>1.1042721925684089E-2</v>
      </c>
      <c r="BI72" s="20">
        <f>IFERROR('POF 08-09 | despesa (SCN124)'!BI71/'POF 08-09 | despesa (SCN124)'!$DB71,"")</f>
        <v>1.9333272052176616E-2</v>
      </c>
      <c r="BJ72" s="20">
        <f>IFERROR('POF 08-09 | despesa (SCN124)'!BJ71/'POF 08-09 | despesa (SCN124)'!$DB71,"")</f>
        <v>9.2330110259408148E-3</v>
      </c>
      <c r="BK72" s="20">
        <f>IFERROR('POF 08-09 | despesa (SCN124)'!BK71/'POF 08-09 | despesa (SCN124)'!$DB71,"")</f>
        <v>5.2792226078349465E-3</v>
      </c>
      <c r="BL72" s="20">
        <f>IFERROR('POF 08-09 | despesa (SCN124)'!BL71/'POF 08-09 | despesa (SCN124)'!$DB71,"")</f>
        <v>2.5264910477384864E-3</v>
      </c>
      <c r="BM72" s="20">
        <f>IFERROR('POF 08-09 | despesa (SCN124)'!BM71/'POF 08-09 | despesa (SCN124)'!$DB71,"")</f>
        <v>7.5581744734959577E-3</v>
      </c>
      <c r="BN72" s="20">
        <f>IFERROR('POF 08-09 | despesa (SCN124)'!BN71/'POF 08-09 | despesa (SCN124)'!$DB71,"")</f>
        <v>3.0312882316277254E-2</v>
      </c>
      <c r="BO72" s="20">
        <f>IFERROR('POF 08-09 | despesa (SCN124)'!BO71/'POF 08-09 | despesa (SCN124)'!$DB71,"")</f>
        <v>1.7440203823919771E-2</v>
      </c>
      <c r="BP72" s="20">
        <f>IFERROR('POF 08-09 | despesa (SCN124)'!BP71/'POF 08-09 | despesa (SCN124)'!$DB71,"")</f>
        <v>2.255416360917158E-2</v>
      </c>
      <c r="BQ72" s="20">
        <f>IFERROR('POF 08-09 | despesa (SCN124)'!BQ71/'POF 08-09 | despesa (SCN124)'!$DB71,"")</f>
        <v>1.7458961807246744E-2</v>
      </c>
      <c r="BR72" s="20">
        <f>IFERROR('POF 08-09 | despesa (SCN124)'!BR71/'POF 08-09 | despesa (SCN124)'!$DB71,"")</f>
        <v>1.721896807250593E-2</v>
      </c>
      <c r="BS72" s="20">
        <f>IFERROR('POF 08-09 | despesa (SCN124)'!BS71/'POF 08-09 | despesa (SCN124)'!$DB71,"")</f>
        <v>8.9953268956138996E-4</v>
      </c>
      <c r="BT72" s="20">
        <f>IFERROR('POF 08-09 | despesa (SCN124)'!BT71/'POF 08-09 | despesa (SCN124)'!$DB71,"")</f>
        <v>1.1821089197577087E-2</v>
      </c>
      <c r="BU72" s="20">
        <f>IFERROR('POF 08-09 | despesa (SCN124)'!BU71/'POF 08-09 | despesa (SCN124)'!$DB71,"")</f>
        <v>1.8212216338634395E-2</v>
      </c>
      <c r="BV72" s="20">
        <f>IFERROR('POF 08-09 | despesa (SCN124)'!BV71/'POF 08-09 | despesa (SCN124)'!$DB71,"")</f>
        <v>7.2380513458515216E-3</v>
      </c>
      <c r="BW72" s="20">
        <f>IFERROR('POF 08-09 | despesa (SCN124)'!BW71/'POF 08-09 | despesa (SCN124)'!$DB71,"")</f>
        <v>6.2239806781546874E-3</v>
      </c>
      <c r="BX72" s="20">
        <f>IFERROR('POF 08-09 | despesa (SCN124)'!BX71/'POF 08-09 | despesa (SCN124)'!$DB71,"")</f>
        <v>3.9107721870671464E-3</v>
      </c>
      <c r="BY72" s="20">
        <f>IFERROR('POF 08-09 | despesa (SCN124)'!BY71/'POF 08-09 | despesa (SCN124)'!$DB71,"")</f>
        <v>2.9903577944016716E-2</v>
      </c>
      <c r="BZ72" s="20">
        <f>IFERROR('POF 08-09 | despesa (SCN124)'!BZ71/'POF 08-09 | despesa (SCN124)'!$DB71,"")</f>
        <v>1.4989238488027449E-2</v>
      </c>
      <c r="CA72" s="20">
        <f>IFERROR('POF 08-09 | despesa (SCN124)'!CA71/'POF 08-09 | despesa (SCN124)'!$DB71,"")</f>
        <v>1.4340782198597598E-2</v>
      </c>
      <c r="CB72" s="20">
        <f>IFERROR('POF 08-09 | despesa (SCN124)'!CB71/'POF 08-09 | despesa (SCN124)'!$DB71,"")</f>
        <v>1.9620088109078156E-3</v>
      </c>
      <c r="CC72" s="20">
        <f>IFERROR('POF 08-09 | despesa (SCN124)'!CC71/'POF 08-09 | despesa (SCN124)'!$DB71,"")</f>
        <v>6.1248858727383304E-3</v>
      </c>
      <c r="CD72" s="20">
        <f>IFERROR('POF 08-09 | despesa (SCN124)'!CD71/'POF 08-09 | despesa (SCN124)'!$DB71,"")</f>
        <v>1.650516073988479E-2</v>
      </c>
      <c r="CE72" s="20">
        <f>IFERROR('POF 08-09 | despesa (SCN124)'!CE71/'POF 08-09 | despesa (SCN124)'!$DB71,"")</f>
        <v>4.6491277339442E-3</v>
      </c>
      <c r="CF72" s="20">
        <f>IFERROR('POF 08-09 | despesa (SCN124)'!CF71/'POF 08-09 | despesa (SCN124)'!$DB71,"")</f>
        <v>4.911178506739282E-3</v>
      </c>
      <c r="CG72" s="20">
        <f>IFERROR('POF 08-09 | despesa (SCN124)'!CG71/'POF 08-09 | despesa (SCN124)'!$DB71,"")</f>
        <v>2.9837802678018797E-3</v>
      </c>
      <c r="CH72" s="20">
        <f>IFERROR('POF 08-09 | despesa (SCN124)'!CH71/'POF 08-09 | despesa (SCN124)'!$DB71,"")</f>
        <v>9.5707399574232119E-3</v>
      </c>
      <c r="CI72" s="20">
        <f>IFERROR('POF 08-09 | despesa (SCN124)'!CI71/'POF 08-09 | despesa (SCN124)'!$DB71,"")</f>
        <v>4.8075131058520045E-3</v>
      </c>
      <c r="CJ72" s="20">
        <f>IFERROR('POF 08-09 | despesa (SCN124)'!CJ71/'POF 08-09 | despesa (SCN124)'!$DB71,"")</f>
        <v>1.5397775575491332E-2</v>
      </c>
      <c r="CK72" s="20">
        <f>IFERROR('POF 08-09 | despesa (SCN124)'!CK71/'POF 08-09 | despesa (SCN124)'!$DB71,"")</f>
        <v>1.6811340184843784E-2</v>
      </c>
      <c r="CL72" s="20">
        <f>IFERROR('POF 08-09 | despesa (SCN124)'!CL71/'POF 08-09 | despesa (SCN124)'!$DB71,"")</f>
        <v>2.0788621405065842E-2</v>
      </c>
      <c r="CM72" s="20">
        <f>IFERROR('POF 08-09 | despesa (SCN124)'!CM71/'POF 08-09 | despesa (SCN124)'!$DB71,"")</f>
        <v>7.6652785788680067E-3</v>
      </c>
      <c r="CN72" s="20">
        <f>IFERROR('POF 08-09 | despesa (SCN124)'!CN71/'POF 08-09 | despesa (SCN124)'!$DB71,"")</f>
        <v>2.8841067186551776E-2</v>
      </c>
      <c r="CO72" s="20">
        <f>IFERROR('POF 08-09 | despesa (SCN124)'!CO71/'POF 08-09 | despesa (SCN124)'!$DB71,"")</f>
        <v>7.978332728905373E-3</v>
      </c>
      <c r="CP72" s="20">
        <f>IFERROR('POF 08-09 | despesa (SCN124)'!CP71/'POF 08-09 | despesa (SCN124)'!$DB71,"")</f>
        <v>3.3180021610654913E-2</v>
      </c>
      <c r="CQ72" s="20">
        <f>IFERROR('POF 08-09 | despesa (SCN124)'!CQ71/'POF 08-09 | despesa (SCN124)'!$DB71,"")</f>
        <v>3.3565067418409193E-2</v>
      </c>
      <c r="CR72" s="20">
        <f>IFERROR('POF 08-09 | despesa (SCN124)'!CR71/'POF 08-09 | despesa (SCN124)'!$DB71,"")</f>
        <v>7.7799661227087947E-3</v>
      </c>
      <c r="CS72" s="20">
        <f>IFERROR('POF 08-09 | despesa (SCN124)'!CS71/'POF 08-09 | despesa (SCN124)'!$DB71,"")</f>
        <v>8.2543374190081169E-3</v>
      </c>
      <c r="CT72" s="20">
        <f>IFERROR('POF 08-09 | despesa (SCN124)'!CT71/'POF 08-09 | despesa (SCN124)'!$DB71,"")</f>
        <v>4.2811035740120719E-2</v>
      </c>
      <c r="CU72" s="20">
        <f>IFERROR('POF 08-09 | despesa (SCN124)'!CU71/'POF 08-09 | despesa (SCN124)'!$DB71,"")</f>
        <v>5.5083380169424004E-2</v>
      </c>
      <c r="CV72" s="20">
        <f>IFERROR('POF 08-09 | despesa (SCN124)'!CV71/'POF 08-09 | despesa (SCN124)'!$DB71,"")</f>
        <v>6.2391815788480055E-2</v>
      </c>
      <c r="CW72" s="20">
        <f>IFERROR('POF 08-09 | despesa (SCN124)'!CW71/'POF 08-09 | despesa (SCN124)'!$DB71,"")</f>
        <v>1.829054085879548E-2</v>
      </c>
      <c r="CX72" s="20">
        <f>IFERROR('POF 08-09 | despesa (SCN124)'!CX71/'POF 08-09 | despesa (SCN124)'!$DB71,"")</f>
        <v>2.4650092322986053E-2</v>
      </c>
      <c r="CY72" s="20">
        <f>IFERROR('POF 08-09 | despesa (SCN124)'!CY71/'POF 08-09 | despesa (SCN124)'!$DB71,"")</f>
        <v>2.2011257189793475E-2</v>
      </c>
      <c r="CZ72" s="20">
        <f>IFERROR('POF 08-09 | despesa (SCN124)'!CZ71/'POF 08-09 | despesa (SCN124)'!$DB71,"")</f>
        <v>7.5212849679405242E-3</v>
      </c>
      <c r="DA72" s="20">
        <f>IFERROR('POF 08-09 | despesa (SCN124)'!DA71/'POF 08-09 | despesa (SCN124)'!$DB71,"")</f>
        <v>2.0044016815722751E-2</v>
      </c>
      <c r="DB72" s="21">
        <f>IFERROR('POF 08-09 | despesa (SCN124)'!DB71/'POF 08-09 | despesa (SCN124)'!$DB71,"")</f>
        <v>1</v>
      </c>
      <c r="DD72" s="26">
        <v>282</v>
      </c>
      <c r="DF72" s="34">
        <f t="shared" si="203"/>
        <v>0.5948257202283741</v>
      </c>
      <c r="DG72" s="20">
        <f t="shared" si="104"/>
        <v>3.414987962619259</v>
      </c>
      <c r="DH72" s="20">
        <f t="shared" si="105"/>
        <v>2.9382657624574917</v>
      </c>
      <c r="DI72" s="20">
        <f t="shared" si="106"/>
        <v>0.53962339546843108</v>
      </c>
      <c r="DJ72" s="20">
        <f t="shared" si="107"/>
        <v>1.484998743884117</v>
      </c>
      <c r="DK72" s="20">
        <f t="shared" si="108"/>
        <v>3.5243606820586084</v>
      </c>
      <c r="DL72" s="20">
        <f t="shared" si="109"/>
        <v>5.8944916710395742E-2</v>
      </c>
      <c r="DM72" s="20">
        <f t="shared" si="110"/>
        <v>3.1123522608246685</v>
      </c>
      <c r="DN72" s="20">
        <f t="shared" si="111"/>
        <v>1.5702649962522381</v>
      </c>
      <c r="DO72" s="20">
        <f t="shared" si="112"/>
        <v>0.4898204652502422</v>
      </c>
      <c r="DP72" s="20">
        <f t="shared" si="113"/>
        <v>0.39351927307377838</v>
      </c>
      <c r="DQ72" s="20">
        <f t="shared" si="114"/>
        <v>0.24817739831083657</v>
      </c>
      <c r="DR72" s="20">
        <f t="shared" si="115"/>
        <v>2.4611053945530683</v>
      </c>
      <c r="DS72" s="20">
        <f t="shared" si="116"/>
        <v>0.95462128989080952</v>
      </c>
      <c r="DT72" s="20">
        <f t="shared" si="117"/>
        <v>1.241158536308111</v>
      </c>
      <c r="DU72" s="20">
        <f t="shared" si="118"/>
        <v>0</v>
      </c>
      <c r="DV72" s="20">
        <f t="shared" si="119"/>
        <v>0.20064430418788115</v>
      </c>
      <c r="DW72" s="20">
        <f t="shared" si="120"/>
        <v>0</v>
      </c>
      <c r="DX72" s="20">
        <f t="shared" si="121"/>
        <v>0.39550458421196083</v>
      </c>
      <c r="DY72" s="20">
        <f t="shared" si="122"/>
        <v>0.50454510084622795</v>
      </c>
      <c r="DZ72" s="20">
        <f t="shared" si="123"/>
        <v>0.46624379411820077</v>
      </c>
      <c r="EA72" s="20">
        <f t="shared" si="124"/>
        <v>1.1866424452991624</v>
      </c>
      <c r="EB72" s="20">
        <f t="shared" si="125"/>
        <v>0.88967138596507045</v>
      </c>
      <c r="EC72" s="20">
        <f t="shared" si="126"/>
        <v>1.1359375175615365</v>
      </c>
      <c r="ED72" s="20">
        <f t="shared" si="127"/>
        <v>0.74250058404468944</v>
      </c>
      <c r="EE72" s="20">
        <f t="shared" si="128"/>
        <v>2.022522741191854</v>
      </c>
      <c r="EF72" s="20">
        <f t="shared" si="129"/>
        <v>1.3978357751852311</v>
      </c>
      <c r="EG72" s="20">
        <f t="shared" si="130"/>
        <v>2.3661166043461548</v>
      </c>
      <c r="EH72" s="20">
        <f t="shared" si="131"/>
        <v>1.5000272515451987</v>
      </c>
      <c r="EI72" s="20">
        <f t="shared" si="132"/>
        <v>1.2836434777541417</v>
      </c>
      <c r="EJ72" s="20">
        <f t="shared" si="133"/>
        <v>5.707064602387911</v>
      </c>
      <c r="EK72" s="20">
        <f t="shared" si="134"/>
        <v>1.9659923373757866</v>
      </c>
      <c r="EL72" s="20">
        <f t="shared" si="135"/>
        <v>0.19644587272255218</v>
      </c>
      <c r="EM72" s="20">
        <f t="shared" si="136"/>
        <v>0.22673844138982643</v>
      </c>
      <c r="EN72" s="20">
        <f t="shared" si="137"/>
        <v>0.18920333667008205</v>
      </c>
      <c r="EO72" s="20">
        <f t="shared" si="138"/>
        <v>2.2302941002653398</v>
      </c>
      <c r="EP72" s="20">
        <f t="shared" si="139"/>
        <v>2.1921541007014058</v>
      </c>
      <c r="EQ72" s="20">
        <f t="shared" si="140"/>
        <v>1.3946793787374014</v>
      </c>
      <c r="ER72" s="20">
        <f t="shared" si="141"/>
        <v>0</v>
      </c>
      <c r="ES72" s="20">
        <f t="shared" si="142"/>
        <v>1.2723519041769267</v>
      </c>
      <c r="ET72" s="20">
        <f t="shared" si="143"/>
        <v>0.57701317110839057</v>
      </c>
      <c r="EU72" s="20">
        <f t="shared" si="144"/>
        <v>0.17042315090572016</v>
      </c>
      <c r="EV72" s="20">
        <f t="shared" si="145"/>
        <v>7.6418174587509144E-2</v>
      </c>
      <c r="EW72" s="20">
        <f t="shared" si="146"/>
        <v>1.400444193915819</v>
      </c>
      <c r="EX72" s="20">
        <f t="shared" si="147"/>
        <v>2.0822155584378828</v>
      </c>
      <c r="EY72" s="20">
        <f t="shared" si="148"/>
        <v>0.99717731087727945</v>
      </c>
      <c r="EZ72" s="20">
        <f t="shared" si="149"/>
        <v>0.29083694025563711</v>
      </c>
      <c r="FA72" s="20">
        <f t="shared" si="150"/>
        <v>0.35293489986158727</v>
      </c>
      <c r="FB72" s="20">
        <f t="shared" si="151"/>
        <v>1.1041231406650223</v>
      </c>
      <c r="FC72" s="20">
        <f t="shared" si="152"/>
        <v>0.79924919460958987</v>
      </c>
      <c r="FD72" s="20">
        <f t="shared" si="153"/>
        <v>1.8421256990544241</v>
      </c>
      <c r="FE72" s="20">
        <f t="shared" si="154"/>
        <v>0.40255984575865555</v>
      </c>
      <c r="FF72" s="20">
        <f t="shared" si="155"/>
        <v>3.9145970139248525</v>
      </c>
      <c r="FG72" s="20">
        <f t="shared" si="156"/>
        <v>3.4103979312539545</v>
      </c>
      <c r="FH72" s="20">
        <f t="shared" si="157"/>
        <v>3.1140475830429128</v>
      </c>
      <c r="FI72" s="20">
        <f t="shared" si="158"/>
        <v>5.4519827187138059</v>
      </c>
      <c r="FJ72" s="20">
        <f t="shared" si="159"/>
        <v>2.60370910931531</v>
      </c>
      <c r="FK72" s="20">
        <f t="shared" si="160"/>
        <v>1.4887407754094548</v>
      </c>
      <c r="FL72" s="20">
        <f t="shared" si="161"/>
        <v>0.71247047546225317</v>
      </c>
      <c r="FM72" s="20">
        <f t="shared" si="162"/>
        <v>2.13140520152586</v>
      </c>
      <c r="FN72" s="20">
        <f t="shared" si="163"/>
        <v>8.5482328131901859</v>
      </c>
      <c r="FO72" s="20">
        <f t="shared" si="164"/>
        <v>4.9181374783453755</v>
      </c>
      <c r="FP72" s="20">
        <f t="shared" si="165"/>
        <v>6.3602741377863854</v>
      </c>
      <c r="FQ72" s="20">
        <f t="shared" si="166"/>
        <v>4.9234272296435817</v>
      </c>
      <c r="FR72" s="20">
        <f t="shared" si="167"/>
        <v>4.855748996446672</v>
      </c>
      <c r="FS72" s="20">
        <f t="shared" si="168"/>
        <v>0.25366821845631199</v>
      </c>
      <c r="FT72" s="20">
        <f t="shared" si="169"/>
        <v>3.3335471537167383</v>
      </c>
      <c r="FU72" s="20">
        <f t="shared" si="170"/>
        <v>5.1358450074948996</v>
      </c>
      <c r="FV72" s="20">
        <f t="shared" si="171"/>
        <v>2.0411304795301293</v>
      </c>
      <c r="FW72" s="20">
        <f t="shared" si="172"/>
        <v>1.7551625512396218</v>
      </c>
      <c r="FX72" s="20">
        <f t="shared" si="173"/>
        <v>1.1028377567529353</v>
      </c>
      <c r="FY72" s="20">
        <f t="shared" si="174"/>
        <v>8.4328089802127142</v>
      </c>
      <c r="FZ72" s="20">
        <f t="shared" si="175"/>
        <v>4.2269652536237405</v>
      </c>
      <c r="GA72" s="20">
        <f t="shared" si="176"/>
        <v>4.0441005800045229</v>
      </c>
      <c r="GB72" s="20">
        <f t="shared" si="177"/>
        <v>0.55328648467600405</v>
      </c>
      <c r="GC72" s="20">
        <f t="shared" si="178"/>
        <v>1.7272178161122091</v>
      </c>
      <c r="GD72" s="20">
        <f t="shared" si="179"/>
        <v>4.6544553286475105</v>
      </c>
      <c r="GE72" s="20">
        <f t="shared" si="180"/>
        <v>1.3110540209722643</v>
      </c>
      <c r="GF72" s="20">
        <f t="shared" si="181"/>
        <v>1.3849523389004776</v>
      </c>
      <c r="GG72" s="20">
        <f t="shared" si="182"/>
        <v>0.84142603552013007</v>
      </c>
      <c r="GH72" s="20">
        <f t="shared" si="183"/>
        <v>2.6989486679933457</v>
      </c>
      <c r="GI72" s="20">
        <f t="shared" si="184"/>
        <v>1.3557186958502652</v>
      </c>
      <c r="GJ72" s="20">
        <f t="shared" si="185"/>
        <v>4.3421727122885558</v>
      </c>
      <c r="GK72" s="20">
        <f t="shared" si="186"/>
        <v>4.7407979321259468</v>
      </c>
      <c r="GL72" s="20">
        <f t="shared" si="187"/>
        <v>5.8623912362285671</v>
      </c>
      <c r="GM72" s="20">
        <f t="shared" si="188"/>
        <v>2.1616085592407779</v>
      </c>
      <c r="GN72" s="20">
        <f t="shared" si="189"/>
        <v>8.1331809466076006</v>
      </c>
      <c r="GO72" s="20">
        <f t="shared" si="190"/>
        <v>2.2498898295513152</v>
      </c>
      <c r="GP72" s="20">
        <f t="shared" si="191"/>
        <v>9.3567660942046853</v>
      </c>
      <c r="GQ72" s="20">
        <f t="shared" si="192"/>
        <v>9.4653490119913926</v>
      </c>
      <c r="GR72" s="20">
        <f t="shared" si="193"/>
        <v>2.1939504466038802</v>
      </c>
      <c r="GS72" s="20">
        <f t="shared" si="194"/>
        <v>2.327723152160289</v>
      </c>
      <c r="GT72" s="20">
        <f t="shared" si="195"/>
        <v>12.072712078714043</v>
      </c>
      <c r="GU72" s="20">
        <f t="shared" si="196"/>
        <v>15.533513207777569</v>
      </c>
      <c r="GV72" s="20">
        <f t="shared" si="197"/>
        <v>17.594492052351377</v>
      </c>
      <c r="GW72" s="20">
        <f t="shared" si="198"/>
        <v>5.1579325221803254</v>
      </c>
      <c r="GX72" s="20">
        <f t="shared" si="199"/>
        <v>6.9513260350820669</v>
      </c>
      <c r="GY72" s="20">
        <f t="shared" si="200"/>
        <v>6.2071745275217598</v>
      </c>
      <c r="GZ72" s="20">
        <f t="shared" si="201"/>
        <v>2.1210023609592277</v>
      </c>
      <c r="HA72" s="21">
        <f t="shared" si="202"/>
        <v>5.6524127420338157</v>
      </c>
    </row>
    <row r="73" spans="2:209" x14ac:dyDescent="0.3">
      <c r="B73" s="6">
        <v>24922</v>
      </c>
      <c r="C73" s="13" t="s">
        <v>174</v>
      </c>
      <c r="D73" s="13">
        <v>70</v>
      </c>
      <c r="E73" s="13" t="str">
        <f t="shared" si="103"/>
        <v>N</v>
      </c>
      <c r="F73" s="20" t="str">
        <f>IFERROR('POF 08-09 | despesa (SCN124)'!F72/'POF 08-09 | despesa (SCN124)'!$DB72,"")</f>
        <v/>
      </c>
      <c r="G73" s="20" t="str">
        <f>IFERROR('POF 08-09 | despesa (SCN124)'!G72/'POF 08-09 | despesa (SCN124)'!$DB72,"")</f>
        <v/>
      </c>
      <c r="H73" s="20" t="str">
        <f>IFERROR('POF 08-09 | despesa (SCN124)'!H72/'POF 08-09 | despesa (SCN124)'!$DB72,"")</f>
        <v/>
      </c>
      <c r="I73" s="20" t="str">
        <f>IFERROR('POF 08-09 | despesa (SCN124)'!I72/'POF 08-09 | despesa (SCN124)'!$DB72,"")</f>
        <v/>
      </c>
      <c r="J73" s="20" t="str">
        <f>IFERROR('POF 08-09 | despesa (SCN124)'!J72/'POF 08-09 | despesa (SCN124)'!$DB72,"")</f>
        <v/>
      </c>
      <c r="K73" s="20" t="str">
        <f>IFERROR('POF 08-09 | despesa (SCN124)'!K72/'POF 08-09 | despesa (SCN124)'!$DB72,"")</f>
        <v/>
      </c>
      <c r="L73" s="20" t="str">
        <f>IFERROR('POF 08-09 | despesa (SCN124)'!L72/'POF 08-09 | despesa (SCN124)'!$DB72,"")</f>
        <v/>
      </c>
      <c r="M73" s="20" t="str">
        <f>IFERROR('POF 08-09 | despesa (SCN124)'!M72/'POF 08-09 | despesa (SCN124)'!$DB72,"")</f>
        <v/>
      </c>
      <c r="N73" s="20" t="str">
        <f>IFERROR('POF 08-09 | despesa (SCN124)'!N72/'POF 08-09 | despesa (SCN124)'!$DB72,"")</f>
        <v/>
      </c>
      <c r="O73" s="20" t="str">
        <f>IFERROR('POF 08-09 | despesa (SCN124)'!O72/'POF 08-09 | despesa (SCN124)'!$DB72,"")</f>
        <v/>
      </c>
      <c r="P73" s="20" t="str">
        <f>IFERROR('POF 08-09 | despesa (SCN124)'!P72/'POF 08-09 | despesa (SCN124)'!$DB72,"")</f>
        <v/>
      </c>
      <c r="Q73" s="20" t="str">
        <f>IFERROR('POF 08-09 | despesa (SCN124)'!Q72/'POF 08-09 | despesa (SCN124)'!$DB72,"")</f>
        <v/>
      </c>
      <c r="R73" s="20" t="str">
        <f>IFERROR('POF 08-09 | despesa (SCN124)'!R72/'POF 08-09 | despesa (SCN124)'!$DB72,"")</f>
        <v/>
      </c>
      <c r="S73" s="20" t="str">
        <f>IFERROR('POF 08-09 | despesa (SCN124)'!S72/'POF 08-09 | despesa (SCN124)'!$DB72,"")</f>
        <v/>
      </c>
      <c r="T73" s="20" t="str">
        <f>IFERROR('POF 08-09 | despesa (SCN124)'!T72/'POF 08-09 | despesa (SCN124)'!$DB72,"")</f>
        <v/>
      </c>
      <c r="U73" s="20" t="str">
        <f>IFERROR('POF 08-09 | despesa (SCN124)'!U72/'POF 08-09 | despesa (SCN124)'!$DB72,"")</f>
        <v/>
      </c>
      <c r="V73" s="20" t="str">
        <f>IFERROR('POF 08-09 | despesa (SCN124)'!V72/'POF 08-09 | despesa (SCN124)'!$DB72,"")</f>
        <v/>
      </c>
      <c r="W73" s="20" t="str">
        <f>IFERROR('POF 08-09 | despesa (SCN124)'!W72/'POF 08-09 | despesa (SCN124)'!$DB72,"")</f>
        <v/>
      </c>
      <c r="X73" s="20" t="str">
        <f>IFERROR('POF 08-09 | despesa (SCN124)'!X72/'POF 08-09 | despesa (SCN124)'!$DB72,"")</f>
        <v/>
      </c>
      <c r="Y73" s="20" t="str">
        <f>IFERROR('POF 08-09 | despesa (SCN124)'!Y72/'POF 08-09 | despesa (SCN124)'!$DB72,"")</f>
        <v/>
      </c>
      <c r="Z73" s="20" t="str">
        <f>IFERROR('POF 08-09 | despesa (SCN124)'!Z72/'POF 08-09 | despesa (SCN124)'!$DB72,"")</f>
        <v/>
      </c>
      <c r="AA73" s="20" t="str">
        <f>IFERROR('POF 08-09 | despesa (SCN124)'!AA72/'POF 08-09 | despesa (SCN124)'!$DB72,"")</f>
        <v/>
      </c>
      <c r="AB73" s="20" t="str">
        <f>IFERROR('POF 08-09 | despesa (SCN124)'!AB72/'POF 08-09 | despesa (SCN124)'!$DB72,"")</f>
        <v/>
      </c>
      <c r="AC73" s="20" t="str">
        <f>IFERROR('POF 08-09 | despesa (SCN124)'!AC72/'POF 08-09 | despesa (SCN124)'!$DB72,"")</f>
        <v/>
      </c>
      <c r="AD73" s="20" t="str">
        <f>IFERROR('POF 08-09 | despesa (SCN124)'!AD72/'POF 08-09 | despesa (SCN124)'!$DB72,"")</f>
        <v/>
      </c>
      <c r="AE73" s="20" t="str">
        <f>IFERROR('POF 08-09 | despesa (SCN124)'!AE72/'POF 08-09 | despesa (SCN124)'!$DB72,"")</f>
        <v/>
      </c>
      <c r="AF73" s="20" t="str">
        <f>IFERROR('POF 08-09 | despesa (SCN124)'!AF72/'POF 08-09 | despesa (SCN124)'!$DB72,"")</f>
        <v/>
      </c>
      <c r="AG73" s="20" t="str">
        <f>IFERROR('POF 08-09 | despesa (SCN124)'!AG72/'POF 08-09 | despesa (SCN124)'!$DB72,"")</f>
        <v/>
      </c>
      <c r="AH73" s="20" t="str">
        <f>IFERROR('POF 08-09 | despesa (SCN124)'!AH72/'POF 08-09 | despesa (SCN124)'!$DB72,"")</f>
        <v/>
      </c>
      <c r="AI73" s="20" t="str">
        <f>IFERROR('POF 08-09 | despesa (SCN124)'!AI72/'POF 08-09 | despesa (SCN124)'!$DB72,"")</f>
        <v/>
      </c>
      <c r="AJ73" s="20" t="str">
        <f>IFERROR('POF 08-09 | despesa (SCN124)'!AJ72/'POF 08-09 | despesa (SCN124)'!$DB72,"")</f>
        <v/>
      </c>
      <c r="AK73" s="20" t="str">
        <f>IFERROR('POF 08-09 | despesa (SCN124)'!AK72/'POF 08-09 | despesa (SCN124)'!$DB72,"")</f>
        <v/>
      </c>
      <c r="AL73" s="20" t="str">
        <f>IFERROR('POF 08-09 | despesa (SCN124)'!AL72/'POF 08-09 | despesa (SCN124)'!$DB72,"")</f>
        <v/>
      </c>
      <c r="AM73" s="20" t="str">
        <f>IFERROR('POF 08-09 | despesa (SCN124)'!AM72/'POF 08-09 | despesa (SCN124)'!$DB72,"")</f>
        <v/>
      </c>
      <c r="AN73" s="20" t="str">
        <f>IFERROR('POF 08-09 | despesa (SCN124)'!AN72/'POF 08-09 | despesa (SCN124)'!$DB72,"")</f>
        <v/>
      </c>
      <c r="AO73" s="20" t="str">
        <f>IFERROR('POF 08-09 | despesa (SCN124)'!AO72/'POF 08-09 | despesa (SCN124)'!$DB72,"")</f>
        <v/>
      </c>
      <c r="AP73" s="20" t="str">
        <f>IFERROR('POF 08-09 | despesa (SCN124)'!AP72/'POF 08-09 | despesa (SCN124)'!$DB72,"")</f>
        <v/>
      </c>
      <c r="AQ73" s="20" t="str">
        <f>IFERROR('POF 08-09 | despesa (SCN124)'!AQ72/'POF 08-09 | despesa (SCN124)'!$DB72,"")</f>
        <v/>
      </c>
      <c r="AR73" s="20" t="str">
        <f>IFERROR('POF 08-09 | despesa (SCN124)'!AR72/'POF 08-09 | despesa (SCN124)'!$DB72,"")</f>
        <v/>
      </c>
      <c r="AS73" s="20" t="str">
        <f>IFERROR('POF 08-09 | despesa (SCN124)'!AS72/'POF 08-09 | despesa (SCN124)'!$DB72,"")</f>
        <v/>
      </c>
      <c r="AT73" s="20" t="str">
        <f>IFERROR('POF 08-09 | despesa (SCN124)'!AT72/'POF 08-09 | despesa (SCN124)'!$DB72,"")</f>
        <v/>
      </c>
      <c r="AU73" s="20" t="str">
        <f>IFERROR('POF 08-09 | despesa (SCN124)'!AU72/'POF 08-09 | despesa (SCN124)'!$DB72,"")</f>
        <v/>
      </c>
      <c r="AV73" s="20" t="str">
        <f>IFERROR('POF 08-09 | despesa (SCN124)'!AV72/'POF 08-09 | despesa (SCN124)'!$DB72,"")</f>
        <v/>
      </c>
      <c r="AW73" s="20" t="str">
        <f>IFERROR('POF 08-09 | despesa (SCN124)'!AW72/'POF 08-09 | despesa (SCN124)'!$DB72,"")</f>
        <v/>
      </c>
      <c r="AX73" s="20" t="str">
        <f>IFERROR('POF 08-09 | despesa (SCN124)'!AX72/'POF 08-09 | despesa (SCN124)'!$DB72,"")</f>
        <v/>
      </c>
      <c r="AY73" s="20" t="str">
        <f>IFERROR('POF 08-09 | despesa (SCN124)'!AY72/'POF 08-09 | despesa (SCN124)'!$DB72,"")</f>
        <v/>
      </c>
      <c r="AZ73" s="20" t="str">
        <f>IFERROR('POF 08-09 | despesa (SCN124)'!AZ72/'POF 08-09 | despesa (SCN124)'!$DB72,"")</f>
        <v/>
      </c>
      <c r="BA73" s="20" t="str">
        <f>IFERROR('POF 08-09 | despesa (SCN124)'!BA72/'POF 08-09 | despesa (SCN124)'!$DB72,"")</f>
        <v/>
      </c>
      <c r="BB73" s="20" t="str">
        <f>IFERROR('POF 08-09 | despesa (SCN124)'!BB72/'POF 08-09 | despesa (SCN124)'!$DB72,"")</f>
        <v/>
      </c>
      <c r="BC73" s="20" t="str">
        <f>IFERROR('POF 08-09 | despesa (SCN124)'!BC72/'POF 08-09 | despesa (SCN124)'!$DB72,"")</f>
        <v/>
      </c>
      <c r="BD73" s="20" t="str">
        <f>IFERROR('POF 08-09 | despesa (SCN124)'!BD72/'POF 08-09 | despesa (SCN124)'!$DB72,"")</f>
        <v/>
      </c>
      <c r="BE73" s="20" t="str">
        <f>IFERROR('POF 08-09 | despesa (SCN124)'!BE72/'POF 08-09 | despesa (SCN124)'!$DB72,"")</f>
        <v/>
      </c>
      <c r="BF73" s="20" t="str">
        <f>IFERROR('POF 08-09 | despesa (SCN124)'!BF72/'POF 08-09 | despesa (SCN124)'!$DB72,"")</f>
        <v/>
      </c>
      <c r="BG73" s="20" t="str">
        <f>IFERROR('POF 08-09 | despesa (SCN124)'!BG72/'POF 08-09 | despesa (SCN124)'!$DB72,"")</f>
        <v/>
      </c>
      <c r="BH73" s="20" t="str">
        <f>IFERROR('POF 08-09 | despesa (SCN124)'!BH72/'POF 08-09 | despesa (SCN124)'!$DB72,"")</f>
        <v/>
      </c>
      <c r="BI73" s="20" t="str">
        <f>IFERROR('POF 08-09 | despesa (SCN124)'!BI72/'POF 08-09 | despesa (SCN124)'!$DB72,"")</f>
        <v/>
      </c>
      <c r="BJ73" s="20" t="str">
        <f>IFERROR('POF 08-09 | despesa (SCN124)'!BJ72/'POF 08-09 | despesa (SCN124)'!$DB72,"")</f>
        <v/>
      </c>
      <c r="BK73" s="20" t="str">
        <f>IFERROR('POF 08-09 | despesa (SCN124)'!BK72/'POF 08-09 | despesa (SCN124)'!$DB72,"")</f>
        <v/>
      </c>
      <c r="BL73" s="20" t="str">
        <f>IFERROR('POF 08-09 | despesa (SCN124)'!BL72/'POF 08-09 | despesa (SCN124)'!$DB72,"")</f>
        <v/>
      </c>
      <c r="BM73" s="20" t="str">
        <f>IFERROR('POF 08-09 | despesa (SCN124)'!BM72/'POF 08-09 | despesa (SCN124)'!$DB72,"")</f>
        <v/>
      </c>
      <c r="BN73" s="20" t="str">
        <f>IFERROR('POF 08-09 | despesa (SCN124)'!BN72/'POF 08-09 | despesa (SCN124)'!$DB72,"")</f>
        <v/>
      </c>
      <c r="BO73" s="20" t="str">
        <f>IFERROR('POF 08-09 | despesa (SCN124)'!BO72/'POF 08-09 | despesa (SCN124)'!$DB72,"")</f>
        <v/>
      </c>
      <c r="BP73" s="20" t="str">
        <f>IFERROR('POF 08-09 | despesa (SCN124)'!BP72/'POF 08-09 | despesa (SCN124)'!$DB72,"")</f>
        <v/>
      </c>
      <c r="BQ73" s="20" t="str">
        <f>IFERROR('POF 08-09 | despesa (SCN124)'!BQ72/'POF 08-09 | despesa (SCN124)'!$DB72,"")</f>
        <v/>
      </c>
      <c r="BR73" s="20" t="str">
        <f>IFERROR('POF 08-09 | despesa (SCN124)'!BR72/'POF 08-09 | despesa (SCN124)'!$DB72,"")</f>
        <v/>
      </c>
      <c r="BS73" s="20" t="str">
        <f>IFERROR('POF 08-09 | despesa (SCN124)'!BS72/'POF 08-09 | despesa (SCN124)'!$DB72,"")</f>
        <v/>
      </c>
      <c r="BT73" s="20" t="str">
        <f>IFERROR('POF 08-09 | despesa (SCN124)'!BT72/'POF 08-09 | despesa (SCN124)'!$DB72,"")</f>
        <v/>
      </c>
      <c r="BU73" s="20" t="str">
        <f>IFERROR('POF 08-09 | despesa (SCN124)'!BU72/'POF 08-09 | despesa (SCN124)'!$DB72,"")</f>
        <v/>
      </c>
      <c r="BV73" s="20" t="str">
        <f>IFERROR('POF 08-09 | despesa (SCN124)'!BV72/'POF 08-09 | despesa (SCN124)'!$DB72,"")</f>
        <v/>
      </c>
      <c r="BW73" s="20" t="str">
        <f>IFERROR('POF 08-09 | despesa (SCN124)'!BW72/'POF 08-09 | despesa (SCN124)'!$DB72,"")</f>
        <v/>
      </c>
      <c r="BX73" s="20" t="str">
        <f>IFERROR('POF 08-09 | despesa (SCN124)'!BX72/'POF 08-09 | despesa (SCN124)'!$DB72,"")</f>
        <v/>
      </c>
      <c r="BY73" s="20" t="str">
        <f>IFERROR('POF 08-09 | despesa (SCN124)'!BY72/'POF 08-09 | despesa (SCN124)'!$DB72,"")</f>
        <v/>
      </c>
      <c r="BZ73" s="20" t="str">
        <f>IFERROR('POF 08-09 | despesa (SCN124)'!BZ72/'POF 08-09 | despesa (SCN124)'!$DB72,"")</f>
        <v/>
      </c>
      <c r="CA73" s="20" t="str">
        <f>IFERROR('POF 08-09 | despesa (SCN124)'!CA72/'POF 08-09 | despesa (SCN124)'!$DB72,"")</f>
        <v/>
      </c>
      <c r="CB73" s="20" t="str">
        <f>IFERROR('POF 08-09 | despesa (SCN124)'!CB72/'POF 08-09 | despesa (SCN124)'!$DB72,"")</f>
        <v/>
      </c>
      <c r="CC73" s="20" t="str">
        <f>IFERROR('POF 08-09 | despesa (SCN124)'!CC72/'POF 08-09 | despesa (SCN124)'!$DB72,"")</f>
        <v/>
      </c>
      <c r="CD73" s="20" t="str">
        <f>IFERROR('POF 08-09 | despesa (SCN124)'!CD72/'POF 08-09 | despesa (SCN124)'!$DB72,"")</f>
        <v/>
      </c>
      <c r="CE73" s="20" t="str">
        <f>IFERROR('POF 08-09 | despesa (SCN124)'!CE72/'POF 08-09 | despesa (SCN124)'!$DB72,"")</f>
        <v/>
      </c>
      <c r="CF73" s="20" t="str">
        <f>IFERROR('POF 08-09 | despesa (SCN124)'!CF72/'POF 08-09 | despesa (SCN124)'!$DB72,"")</f>
        <v/>
      </c>
      <c r="CG73" s="20" t="str">
        <f>IFERROR('POF 08-09 | despesa (SCN124)'!CG72/'POF 08-09 | despesa (SCN124)'!$DB72,"")</f>
        <v/>
      </c>
      <c r="CH73" s="20" t="str">
        <f>IFERROR('POF 08-09 | despesa (SCN124)'!CH72/'POF 08-09 | despesa (SCN124)'!$DB72,"")</f>
        <v/>
      </c>
      <c r="CI73" s="20" t="str">
        <f>IFERROR('POF 08-09 | despesa (SCN124)'!CI72/'POF 08-09 | despesa (SCN124)'!$DB72,"")</f>
        <v/>
      </c>
      <c r="CJ73" s="20" t="str">
        <f>IFERROR('POF 08-09 | despesa (SCN124)'!CJ72/'POF 08-09 | despesa (SCN124)'!$DB72,"")</f>
        <v/>
      </c>
      <c r="CK73" s="20" t="str">
        <f>IFERROR('POF 08-09 | despesa (SCN124)'!CK72/'POF 08-09 | despesa (SCN124)'!$DB72,"")</f>
        <v/>
      </c>
      <c r="CL73" s="20" t="str">
        <f>IFERROR('POF 08-09 | despesa (SCN124)'!CL72/'POF 08-09 | despesa (SCN124)'!$DB72,"")</f>
        <v/>
      </c>
      <c r="CM73" s="20" t="str">
        <f>IFERROR('POF 08-09 | despesa (SCN124)'!CM72/'POF 08-09 | despesa (SCN124)'!$DB72,"")</f>
        <v/>
      </c>
      <c r="CN73" s="20" t="str">
        <f>IFERROR('POF 08-09 | despesa (SCN124)'!CN72/'POF 08-09 | despesa (SCN124)'!$DB72,"")</f>
        <v/>
      </c>
      <c r="CO73" s="20" t="str">
        <f>IFERROR('POF 08-09 | despesa (SCN124)'!CO72/'POF 08-09 | despesa (SCN124)'!$DB72,"")</f>
        <v/>
      </c>
      <c r="CP73" s="20" t="str">
        <f>IFERROR('POF 08-09 | despesa (SCN124)'!CP72/'POF 08-09 | despesa (SCN124)'!$DB72,"")</f>
        <v/>
      </c>
      <c r="CQ73" s="20" t="str">
        <f>IFERROR('POF 08-09 | despesa (SCN124)'!CQ72/'POF 08-09 | despesa (SCN124)'!$DB72,"")</f>
        <v/>
      </c>
      <c r="CR73" s="20" t="str">
        <f>IFERROR('POF 08-09 | despesa (SCN124)'!CR72/'POF 08-09 | despesa (SCN124)'!$DB72,"")</f>
        <v/>
      </c>
      <c r="CS73" s="20" t="str">
        <f>IFERROR('POF 08-09 | despesa (SCN124)'!CS72/'POF 08-09 | despesa (SCN124)'!$DB72,"")</f>
        <v/>
      </c>
      <c r="CT73" s="20" t="str">
        <f>IFERROR('POF 08-09 | despesa (SCN124)'!CT72/'POF 08-09 | despesa (SCN124)'!$DB72,"")</f>
        <v/>
      </c>
      <c r="CU73" s="20" t="str">
        <f>IFERROR('POF 08-09 | despesa (SCN124)'!CU72/'POF 08-09 | despesa (SCN124)'!$DB72,"")</f>
        <v/>
      </c>
      <c r="CV73" s="20" t="str">
        <f>IFERROR('POF 08-09 | despesa (SCN124)'!CV72/'POF 08-09 | despesa (SCN124)'!$DB72,"")</f>
        <v/>
      </c>
      <c r="CW73" s="20" t="str">
        <f>IFERROR('POF 08-09 | despesa (SCN124)'!CW72/'POF 08-09 | despesa (SCN124)'!$DB72,"")</f>
        <v/>
      </c>
      <c r="CX73" s="20" t="str">
        <f>IFERROR('POF 08-09 | despesa (SCN124)'!CX72/'POF 08-09 | despesa (SCN124)'!$DB72,"")</f>
        <v/>
      </c>
      <c r="CY73" s="20" t="str">
        <f>IFERROR('POF 08-09 | despesa (SCN124)'!CY72/'POF 08-09 | despesa (SCN124)'!$DB72,"")</f>
        <v/>
      </c>
      <c r="CZ73" s="20" t="str">
        <f>IFERROR('POF 08-09 | despesa (SCN124)'!CZ72/'POF 08-09 | despesa (SCN124)'!$DB72,"")</f>
        <v/>
      </c>
      <c r="DA73" s="20" t="str">
        <f>IFERROR('POF 08-09 | despesa (SCN124)'!DA72/'POF 08-09 | despesa (SCN124)'!$DB72,"")</f>
        <v/>
      </c>
      <c r="DB73" s="21" t="str">
        <f>IFERROR('POF 08-09 | despesa (SCN124)'!DB72/'POF 08-09 | despesa (SCN124)'!$DB72,"")</f>
        <v/>
      </c>
      <c r="DD73" s="26">
        <v>0</v>
      </c>
      <c r="DF73" s="34" t="str">
        <f t="shared" si="203"/>
        <v/>
      </c>
      <c r="DG73" s="20" t="str">
        <f t="shared" si="104"/>
        <v/>
      </c>
      <c r="DH73" s="20" t="str">
        <f t="shared" si="105"/>
        <v/>
      </c>
      <c r="DI73" s="20" t="str">
        <f t="shared" si="106"/>
        <v/>
      </c>
      <c r="DJ73" s="20" t="str">
        <f t="shared" si="107"/>
        <v/>
      </c>
      <c r="DK73" s="20" t="str">
        <f t="shared" si="108"/>
        <v/>
      </c>
      <c r="DL73" s="20" t="str">
        <f t="shared" si="109"/>
        <v/>
      </c>
      <c r="DM73" s="20" t="str">
        <f t="shared" si="110"/>
        <v/>
      </c>
      <c r="DN73" s="20" t="str">
        <f t="shared" si="111"/>
        <v/>
      </c>
      <c r="DO73" s="20" t="str">
        <f t="shared" si="112"/>
        <v/>
      </c>
      <c r="DP73" s="20" t="str">
        <f t="shared" si="113"/>
        <v/>
      </c>
      <c r="DQ73" s="20" t="str">
        <f t="shared" si="114"/>
        <v/>
      </c>
      <c r="DR73" s="20" t="str">
        <f t="shared" si="115"/>
        <v/>
      </c>
      <c r="DS73" s="20" t="str">
        <f t="shared" si="116"/>
        <v/>
      </c>
      <c r="DT73" s="20" t="str">
        <f t="shared" si="117"/>
        <v/>
      </c>
      <c r="DU73" s="20" t="str">
        <f t="shared" si="118"/>
        <v/>
      </c>
      <c r="DV73" s="20" t="str">
        <f t="shared" si="119"/>
        <v/>
      </c>
      <c r="DW73" s="20" t="str">
        <f t="shared" si="120"/>
        <v/>
      </c>
      <c r="DX73" s="20" t="str">
        <f t="shared" si="121"/>
        <v/>
      </c>
      <c r="DY73" s="20" t="str">
        <f t="shared" si="122"/>
        <v/>
      </c>
      <c r="DZ73" s="20" t="str">
        <f t="shared" si="123"/>
        <v/>
      </c>
      <c r="EA73" s="20" t="str">
        <f t="shared" si="124"/>
        <v/>
      </c>
      <c r="EB73" s="20" t="str">
        <f t="shared" si="125"/>
        <v/>
      </c>
      <c r="EC73" s="20" t="str">
        <f t="shared" si="126"/>
        <v/>
      </c>
      <c r="ED73" s="20" t="str">
        <f t="shared" si="127"/>
        <v/>
      </c>
      <c r="EE73" s="20" t="str">
        <f t="shared" si="128"/>
        <v/>
      </c>
      <c r="EF73" s="20" t="str">
        <f t="shared" si="129"/>
        <v/>
      </c>
      <c r="EG73" s="20" t="str">
        <f t="shared" si="130"/>
        <v/>
      </c>
      <c r="EH73" s="20" t="str">
        <f t="shared" si="131"/>
        <v/>
      </c>
      <c r="EI73" s="20" t="str">
        <f t="shared" si="132"/>
        <v/>
      </c>
      <c r="EJ73" s="20" t="str">
        <f t="shared" si="133"/>
        <v/>
      </c>
      <c r="EK73" s="20" t="str">
        <f t="shared" si="134"/>
        <v/>
      </c>
      <c r="EL73" s="20" t="str">
        <f t="shared" si="135"/>
        <v/>
      </c>
      <c r="EM73" s="20" t="str">
        <f t="shared" si="136"/>
        <v/>
      </c>
      <c r="EN73" s="20" t="str">
        <f t="shared" si="137"/>
        <v/>
      </c>
      <c r="EO73" s="20" t="str">
        <f t="shared" si="138"/>
        <v/>
      </c>
      <c r="EP73" s="20" t="str">
        <f t="shared" si="139"/>
        <v/>
      </c>
      <c r="EQ73" s="20" t="str">
        <f t="shared" si="140"/>
        <v/>
      </c>
      <c r="ER73" s="20" t="str">
        <f t="shared" si="141"/>
        <v/>
      </c>
      <c r="ES73" s="20" t="str">
        <f t="shared" si="142"/>
        <v/>
      </c>
      <c r="ET73" s="20" t="str">
        <f t="shared" si="143"/>
        <v/>
      </c>
      <c r="EU73" s="20" t="str">
        <f t="shared" si="144"/>
        <v/>
      </c>
      <c r="EV73" s="20" t="str">
        <f t="shared" si="145"/>
        <v/>
      </c>
      <c r="EW73" s="20" t="str">
        <f t="shared" si="146"/>
        <v/>
      </c>
      <c r="EX73" s="20" t="str">
        <f t="shared" si="147"/>
        <v/>
      </c>
      <c r="EY73" s="20" t="str">
        <f t="shared" si="148"/>
        <v/>
      </c>
      <c r="EZ73" s="20" t="str">
        <f t="shared" si="149"/>
        <v/>
      </c>
      <c r="FA73" s="20" t="str">
        <f t="shared" si="150"/>
        <v/>
      </c>
      <c r="FB73" s="20" t="str">
        <f t="shared" si="151"/>
        <v/>
      </c>
      <c r="FC73" s="20" t="str">
        <f t="shared" si="152"/>
        <v/>
      </c>
      <c r="FD73" s="20" t="str">
        <f t="shared" si="153"/>
        <v/>
      </c>
      <c r="FE73" s="20" t="str">
        <f t="shared" si="154"/>
        <v/>
      </c>
      <c r="FF73" s="20" t="str">
        <f t="shared" si="155"/>
        <v/>
      </c>
      <c r="FG73" s="20" t="str">
        <f t="shared" si="156"/>
        <v/>
      </c>
      <c r="FH73" s="20" t="str">
        <f t="shared" si="157"/>
        <v/>
      </c>
      <c r="FI73" s="20" t="str">
        <f t="shared" si="158"/>
        <v/>
      </c>
      <c r="FJ73" s="20" t="str">
        <f t="shared" si="159"/>
        <v/>
      </c>
      <c r="FK73" s="20" t="str">
        <f t="shared" si="160"/>
        <v/>
      </c>
      <c r="FL73" s="20" t="str">
        <f t="shared" si="161"/>
        <v/>
      </c>
      <c r="FM73" s="20" t="str">
        <f t="shared" si="162"/>
        <v/>
      </c>
      <c r="FN73" s="20" t="str">
        <f t="shared" si="163"/>
        <v/>
      </c>
      <c r="FO73" s="20" t="str">
        <f t="shared" si="164"/>
        <v/>
      </c>
      <c r="FP73" s="20" t="str">
        <f t="shared" si="165"/>
        <v/>
      </c>
      <c r="FQ73" s="20" t="str">
        <f t="shared" si="166"/>
        <v/>
      </c>
      <c r="FR73" s="20" t="str">
        <f t="shared" si="167"/>
        <v/>
      </c>
      <c r="FS73" s="20" t="str">
        <f t="shared" si="168"/>
        <v/>
      </c>
      <c r="FT73" s="20" t="str">
        <f t="shared" si="169"/>
        <v/>
      </c>
      <c r="FU73" s="20" t="str">
        <f t="shared" si="170"/>
        <v/>
      </c>
      <c r="FV73" s="20" t="str">
        <f t="shared" si="171"/>
        <v/>
      </c>
      <c r="FW73" s="20" t="str">
        <f t="shared" si="172"/>
        <v/>
      </c>
      <c r="FX73" s="20" t="str">
        <f t="shared" si="173"/>
        <v/>
      </c>
      <c r="FY73" s="20" t="str">
        <f t="shared" si="174"/>
        <v/>
      </c>
      <c r="FZ73" s="20" t="str">
        <f t="shared" si="175"/>
        <v/>
      </c>
      <c r="GA73" s="20" t="str">
        <f t="shared" si="176"/>
        <v/>
      </c>
      <c r="GB73" s="20" t="str">
        <f t="shared" si="177"/>
        <v/>
      </c>
      <c r="GC73" s="20" t="str">
        <f t="shared" si="178"/>
        <v/>
      </c>
      <c r="GD73" s="20" t="str">
        <f t="shared" si="179"/>
        <v/>
      </c>
      <c r="GE73" s="20" t="str">
        <f t="shared" si="180"/>
        <v/>
      </c>
      <c r="GF73" s="20" t="str">
        <f t="shared" si="181"/>
        <v/>
      </c>
      <c r="GG73" s="20" t="str">
        <f t="shared" si="182"/>
        <v/>
      </c>
      <c r="GH73" s="20" t="str">
        <f t="shared" si="183"/>
        <v/>
      </c>
      <c r="GI73" s="20" t="str">
        <f t="shared" si="184"/>
        <v/>
      </c>
      <c r="GJ73" s="20" t="str">
        <f t="shared" si="185"/>
        <v/>
      </c>
      <c r="GK73" s="20" t="str">
        <f t="shared" si="186"/>
        <v/>
      </c>
      <c r="GL73" s="20" t="str">
        <f t="shared" si="187"/>
        <v/>
      </c>
      <c r="GM73" s="20" t="str">
        <f t="shared" si="188"/>
        <v/>
      </c>
      <c r="GN73" s="20" t="str">
        <f t="shared" si="189"/>
        <v/>
      </c>
      <c r="GO73" s="20" t="str">
        <f t="shared" si="190"/>
        <v/>
      </c>
      <c r="GP73" s="20" t="str">
        <f t="shared" si="191"/>
        <v/>
      </c>
      <c r="GQ73" s="20" t="str">
        <f t="shared" si="192"/>
        <v/>
      </c>
      <c r="GR73" s="20" t="str">
        <f t="shared" si="193"/>
        <v/>
      </c>
      <c r="GS73" s="20" t="str">
        <f t="shared" si="194"/>
        <v/>
      </c>
      <c r="GT73" s="20" t="str">
        <f t="shared" si="195"/>
        <v/>
      </c>
      <c r="GU73" s="20" t="str">
        <f t="shared" si="196"/>
        <v/>
      </c>
      <c r="GV73" s="20" t="str">
        <f t="shared" si="197"/>
        <v/>
      </c>
      <c r="GW73" s="20" t="str">
        <f t="shared" si="198"/>
        <v/>
      </c>
      <c r="GX73" s="20" t="str">
        <f t="shared" si="199"/>
        <v/>
      </c>
      <c r="GY73" s="20" t="str">
        <f t="shared" si="200"/>
        <v/>
      </c>
      <c r="GZ73" s="20" t="str">
        <f t="shared" si="201"/>
        <v/>
      </c>
      <c r="HA73" s="21" t="str">
        <f t="shared" si="202"/>
        <v/>
      </c>
    </row>
    <row r="74" spans="2:209" x14ac:dyDescent="0.3">
      <c r="B74" s="6">
        <v>25001</v>
      </c>
      <c r="C74" s="13" t="s">
        <v>175</v>
      </c>
      <c r="D74" s="13">
        <v>71</v>
      </c>
      <c r="E74" s="13" t="str">
        <f t="shared" si="103"/>
        <v>S</v>
      </c>
      <c r="F74" s="20">
        <f>IFERROR('POF 08-09 | despesa (SCN124)'!F73/'POF 08-09 | despesa (SCN124)'!$DB73,"")</f>
        <v>7.2627178540467354E-3</v>
      </c>
      <c r="G74" s="20">
        <f>IFERROR('POF 08-09 | despesa (SCN124)'!G73/'POF 08-09 | despesa (SCN124)'!$DB73,"")</f>
        <v>6.6992216712523792E-3</v>
      </c>
      <c r="H74" s="20">
        <f>IFERROR('POF 08-09 | despesa (SCN124)'!H73/'POF 08-09 | despesa (SCN124)'!$DB73,"")</f>
        <v>7.01842024804652E-3</v>
      </c>
      <c r="I74" s="20">
        <f>IFERROR('POF 08-09 | despesa (SCN124)'!I73/'POF 08-09 | despesa (SCN124)'!$DB73,"")</f>
        <v>7.1881558464587389E-3</v>
      </c>
      <c r="J74" s="20">
        <f>IFERROR('POF 08-09 | despesa (SCN124)'!J73/'POF 08-09 | despesa (SCN124)'!$DB73,"")</f>
        <v>7.4071789972429778E-3</v>
      </c>
      <c r="K74" s="20">
        <f>IFERROR('POF 08-09 | despesa (SCN124)'!K73/'POF 08-09 | despesa (SCN124)'!$DB73,"")</f>
        <v>7.0404067663867231E-3</v>
      </c>
      <c r="L74" s="20">
        <f>IFERROR('POF 08-09 | despesa (SCN124)'!L73/'POF 08-09 | despesa (SCN124)'!$DB73,"")</f>
        <v>7.8854852270275663E-3</v>
      </c>
      <c r="M74" s="20">
        <f>IFERROR('POF 08-09 | despesa (SCN124)'!M73/'POF 08-09 | despesa (SCN124)'!$DB73,"")</f>
        <v>6.9259156427503247E-3</v>
      </c>
      <c r="N74" s="20">
        <f>IFERROR('POF 08-09 | despesa (SCN124)'!N73/'POF 08-09 | despesa (SCN124)'!$DB73,"")</f>
        <v>7.687691872588465E-3</v>
      </c>
      <c r="O74" s="20">
        <f>IFERROR('POF 08-09 | despesa (SCN124)'!O73/'POF 08-09 | despesa (SCN124)'!$DB73,"")</f>
        <v>1.0378383183195649E-2</v>
      </c>
      <c r="P74" s="20">
        <f>IFERROR('POF 08-09 | despesa (SCN124)'!P73/'POF 08-09 | despesa (SCN124)'!$DB73,"")</f>
        <v>7.6522507323775607E-3</v>
      </c>
      <c r="Q74" s="20">
        <f>IFERROR('POF 08-09 | despesa (SCN124)'!Q73/'POF 08-09 | despesa (SCN124)'!$DB73,"")</f>
        <v>7.4596826372242513E-3</v>
      </c>
      <c r="R74" s="20">
        <f>IFERROR('POF 08-09 | despesa (SCN124)'!R73/'POF 08-09 | despesa (SCN124)'!$DB73,"")</f>
        <v>1.0542429067498537E-2</v>
      </c>
      <c r="S74" s="20">
        <f>IFERROR('POF 08-09 | despesa (SCN124)'!S73/'POF 08-09 | despesa (SCN124)'!$DB73,"")</f>
        <v>5.7894358805181088E-3</v>
      </c>
      <c r="T74" s="20">
        <f>IFERROR('POF 08-09 | despesa (SCN124)'!T73/'POF 08-09 | despesa (SCN124)'!$DB73,"")</f>
        <v>1.0381334589103978E-2</v>
      </c>
      <c r="U74" s="20">
        <f>IFERROR('POF 08-09 | despesa (SCN124)'!U73/'POF 08-09 | despesa (SCN124)'!$DB73,"")</f>
        <v>8.2738099375501608E-3</v>
      </c>
      <c r="V74" s="20">
        <f>IFERROR('POF 08-09 | despesa (SCN124)'!V73/'POF 08-09 | despesa (SCN124)'!$DB73,"")</f>
        <v>6.7587600285896098E-3</v>
      </c>
      <c r="W74" s="20">
        <f>IFERROR('POF 08-09 | despesa (SCN124)'!W73/'POF 08-09 | despesa (SCN124)'!$DB73,"")</f>
        <v>6.0284794383135077E-3</v>
      </c>
      <c r="X74" s="20">
        <f>IFERROR('POF 08-09 | despesa (SCN124)'!X73/'POF 08-09 | despesa (SCN124)'!$DB73,"")</f>
        <v>7.252158825504844E-3</v>
      </c>
      <c r="Y74" s="20">
        <f>IFERROR('POF 08-09 | despesa (SCN124)'!Y73/'POF 08-09 | despesa (SCN124)'!$DB73,"")</f>
        <v>6.967850102933641E-3</v>
      </c>
      <c r="Z74" s="20">
        <f>IFERROR('POF 08-09 | despesa (SCN124)'!Z73/'POF 08-09 | despesa (SCN124)'!$DB73,"")</f>
        <v>6.690164652866027E-3</v>
      </c>
      <c r="AA74" s="20">
        <f>IFERROR('POF 08-09 | despesa (SCN124)'!AA73/'POF 08-09 | despesa (SCN124)'!$DB73,"")</f>
        <v>1.1070161887378365E-2</v>
      </c>
      <c r="AB74" s="20">
        <f>IFERROR('POF 08-09 | despesa (SCN124)'!AB73/'POF 08-09 | despesa (SCN124)'!$DB73,"")</f>
        <v>8.6847422551503961E-3</v>
      </c>
      <c r="AC74" s="20">
        <f>IFERROR('POF 08-09 | despesa (SCN124)'!AC73/'POF 08-09 | despesa (SCN124)'!$DB73,"")</f>
        <v>8.3311806799671578E-3</v>
      </c>
      <c r="AD74" s="20">
        <f>IFERROR('POF 08-09 | despesa (SCN124)'!AD73/'POF 08-09 | despesa (SCN124)'!$DB73,"")</f>
        <v>1.0295786272489157E-2</v>
      </c>
      <c r="AE74" s="20">
        <f>IFERROR('POF 08-09 | despesa (SCN124)'!AE73/'POF 08-09 | despesa (SCN124)'!$DB73,"")</f>
        <v>7.4715312875463713E-3</v>
      </c>
      <c r="AF74" s="20">
        <f>IFERROR('POF 08-09 | despesa (SCN124)'!AF73/'POF 08-09 | despesa (SCN124)'!$DB73,"")</f>
        <v>8.476791494317213E-3</v>
      </c>
      <c r="AG74" s="20">
        <f>IFERROR('POF 08-09 | despesa (SCN124)'!AG73/'POF 08-09 | despesa (SCN124)'!$DB73,"")</f>
        <v>6.0960632674811827E-3</v>
      </c>
      <c r="AH74" s="20">
        <f>IFERROR('POF 08-09 | despesa (SCN124)'!AH73/'POF 08-09 | despesa (SCN124)'!$DB73,"")</f>
        <v>8.416320217243433E-3</v>
      </c>
      <c r="AI74" s="20">
        <f>IFERROR('POF 08-09 | despesa (SCN124)'!AI73/'POF 08-09 | despesa (SCN124)'!$DB73,"")</f>
        <v>1.0038138003597352E-2</v>
      </c>
      <c r="AJ74" s="20">
        <f>IFERROR('POF 08-09 | despesa (SCN124)'!AJ73/'POF 08-09 | despesa (SCN124)'!$DB73,"")</f>
        <v>1.1356632750527191E-2</v>
      </c>
      <c r="AK74" s="20">
        <f>IFERROR('POF 08-09 | despesa (SCN124)'!AK73/'POF 08-09 | despesa (SCN124)'!$DB73,"")</f>
        <v>1.0040504825893993E-2</v>
      </c>
      <c r="AL74" s="20">
        <f>IFERROR('POF 08-09 | despesa (SCN124)'!AL73/'POF 08-09 | despesa (SCN124)'!$DB73,"")</f>
        <v>1.0167895322423124E-2</v>
      </c>
      <c r="AM74" s="20">
        <f>IFERROR('POF 08-09 | despesa (SCN124)'!AM73/'POF 08-09 | despesa (SCN124)'!$DB73,"")</f>
        <v>1.0617141819374216E-2</v>
      </c>
      <c r="AN74" s="20">
        <f>IFERROR('POF 08-09 | despesa (SCN124)'!AN73/'POF 08-09 | despesa (SCN124)'!$DB73,"")</f>
        <v>6.8426864005410194E-3</v>
      </c>
      <c r="AO74" s="20">
        <f>IFERROR('POF 08-09 | despesa (SCN124)'!AO73/'POF 08-09 | despesa (SCN124)'!$DB73,"")</f>
        <v>7.3386208219743477E-3</v>
      </c>
      <c r="AP74" s="20">
        <f>IFERROR('POF 08-09 | despesa (SCN124)'!AP73/'POF 08-09 | despesa (SCN124)'!$DB73,"")</f>
        <v>1.0351743050399992E-2</v>
      </c>
      <c r="AQ74" s="20">
        <f>IFERROR('POF 08-09 | despesa (SCN124)'!AQ73/'POF 08-09 | despesa (SCN124)'!$DB73,"")</f>
        <v>7.7684719653699358E-3</v>
      </c>
      <c r="AR74" s="20">
        <f>IFERROR('POF 08-09 | despesa (SCN124)'!AR73/'POF 08-09 | despesa (SCN124)'!$DB73,"")</f>
        <v>6.922876727916397E-3</v>
      </c>
      <c r="AS74" s="20">
        <f>IFERROR('POF 08-09 | despesa (SCN124)'!AS73/'POF 08-09 | despesa (SCN124)'!$DB73,"")</f>
        <v>8.67046851331792E-3</v>
      </c>
      <c r="AT74" s="20">
        <f>IFERROR('POF 08-09 | despesa (SCN124)'!AT73/'POF 08-09 | despesa (SCN124)'!$DB73,"")</f>
        <v>9.65996762661212E-3</v>
      </c>
      <c r="AU74" s="20">
        <f>IFERROR('POF 08-09 | despesa (SCN124)'!AU73/'POF 08-09 | despesa (SCN124)'!$DB73,"")</f>
        <v>9.5510989280253502E-3</v>
      </c>
      <c r="AV74" s="20">
        <f>IFERROR('POF 08-09 | despesa (SCN124)'!AV73/'POF 08-09 | despesa (SCN124)'!$DB73,"")</f>
        <v>8.9967496399575488E-3</v>
      </c>
      <c r="AW74" s="20">
        <f>IFERROR('POF 08-09 | despesa (SCN124)'!AW73/'POF 08-09 | despesa (SCN124)'!$DB73,"")</f>
        <v>1.2270153147103578E-2</v>
      </c>
      <c r="AX74" s="20">
        <f>IFERROR('POF 08-09 | despesa (SCN124)'!AX73/'POF 08-09 | despesa (SCN124)'!$DB73,"")</f>
        <v>9.8846015420671791E-3</v>
      </c>
      <c r="AY74" s="20">
        <f>IFERROR('POF 08-09 | despesa (SCN124)'!AY73/'POF 08-09 | despesa (SCN124)'!$DB73,"")</f>
        <v>8.838162631164645E-3</v>
      </c>
      <c r="AZ74" s="20">
        <f>IFERROR('POF 08-09 | despesa (SCN124)'!AZ73/'POF 08-09 | despesa (SCN124)'!$DB73,"")</f>
        <v>8.0903444732623314E-3</v>
      </c>
      <c r="BA74" s="20">
        <f>IFERROR('POF 08-09 | despesa (SCN124)'!BA73/'POF 08-09 | despesa (SCN124)'!$DB73,"")</f>
        <v>7.5586266448202724E-3</v>
      </c>
      <c r="BB74" s="20">
        <f>IFERROR('POF 08-09 | despesa (SCN124)'!BB73/'POF 08-09 | despesa (SCN124)'!$DB73,"")</f>
        <v>1.0561110715500319E-2</v>
      </c>
      <c r="BC74" s="20">
        <f>IFERROR('POF 08-09 | despesa (SCN124)'!BC73/'POF 08-09 | despesa (SCN124)'!$DB73,"")</f>
        <v>8.2107854050008401E-3</v>
      </c>
      <c r="BD74" s="20">
        <f>IFERROR('POF 08-09 | despesa (SCN124)'!BD73/'POF 08-09 | despesa (SCN124)'!$DB73,"")</f>
        <v>8.2801076598379673E-3</v>
      </c>
      <c r="BE74" s="20">
        <f>IFERROR('POF 08-09 | despesa (SCN124)'!BE73/'POF 08-09 | despesa (SCN124)'!$DB73,"")</f>
        <v>1.15032264709365E-2</v>
      </c>
      <c r="BF74" s="20">
        <f>IFERROR('POF 08-09 | despesa (SCN124)'!BF73/'POF 08-09 | despesa (SCN124)'!$DB73,"")</f>
        <v>1.2359692188902103E-2</v>
      </c>
      <c r="BG74" s="20">
        <f>IFERROR('POF 08-09 | despesa (SCN124)'!BG73/'POF 08-09 | despesa (SCN124)'!$DB73,"")</f>
        <v>1.1138105612568557E-2</v>
      </c>
      <c r="BH74" s="20">
        <f>IFERROR('POF 08-09 | despesa (SCN124)'!BH73/'POF 08-09 | despesa (SCN124)'!$DB73,"")</f>
        <v>9.3102969149374739E-3</v>
      </c>
      <c r="BI74" s="20">
        <f>IFERROR('POF 08-09 | despesa (SCN124)'!BI73/'POF 08-09 | despesa (SCN124)'!$DB73,"")</f>
        <v>6.4524810831245224E-3</v>
      </c>
      <c r="BJ74" s="20">
        <f>IFERROR('POF 08-09 | despesa (SCN124)'!BJ73/'POF 08-09 | despesa (SCN124)'!$DB73,"")</f>
        <v>7.6376619611912121E-3</v>
      </c>
      <c r="BK74" s="20">
        <f>IFERROR('POF 08-09 | despesa (SCN124)'!BK73/'POF 08-09 | despesa (SCN124)'!$DB73,"")</f>
        <v>1.2673329157652628E-2</v>
      </c>
      <c r="BL74" s="20">
        <f>IFERROR('POF 08-09 | despesa (SCN124)'!BL73/'POF 08-09 | despesa (SCN124)'!$DB73,"")</f>
        <v>1.063956890784586E-2</v>
      </c>
      <c r="BM74" s="20">
        <f>IFERROR('POF 08-09 | despesa (SCN124)'!BM73/'POF 08-09 | despesa (SCN124)'!$DB73,"")</f>
        <v>6.9968061754276814E-3</v>
      </c>
      <c r="BN74" s="20">
        <f>IFERROR('POF 08-09 | despesa (SCN124)'!BN73/'POF 08-09 | despesa (SCN124)'!$DB73,"")</f>
        <v>1.0740053312455134E-2</v>
      </c>
      <c r="BO74" s="20">
        <f>IFERROR('POF 08-09 | despesa (SCN124)'!BO73/'POF 08-09 | despesa (SCN124)'!$DB73,"")</f>
        <v>7.1530361542749728E-3</v>
      </c>
      <c r="BP74" s="20">
        <f>IFERROR('POF 08-09 | despesa (SCN124)'!BP73/'POF 08-09 | despesa (SCN124)'!$DB73,"")</f>
        <v>1.1250579514685255E-2</v>
      </c>
      <c r="BQ74" s="20">
        <f>IFERROR('POF 08-09 | despesa (SCN124)'!BQ73/'POF 08-09 | despesa (SCN124)'!$DB73,"")</f>
        <v>8.880277696269168E-3</v>
      </c>
      <c r="BR74" s="20">
        <f>IFERROR('POF 08-09 | despesa (SCN124)'!BR73/'POF 08-09 | despesa (SCN124)'!$DB73,"")</f>
        <v>9.2176446543876054E-3</v>
      </c>
      <c r="BS74" s="20">
        <f>IFERROR('POF 08-09 | despesa (SCN124)'!BS73/'POF 08-09 | despesa (SCN124)'!$DB73,"")</f>
        <v>1.0003116737371387E-2</v>
      </c>
      <c r="BT74" s="20">
        <f>IFERROR('POF 08-09 | despesa (SCN124)'!BT73/'POF 08-09 | despesa (SCN124)'!$DB73,"")</f>
        <v>1.0735953245279668E-2</v>
      </c>
      <c r="BU74" s="20">
        <f>IFERROR('POF 08-09 | despesa (SCN124)'!BU73/'POF 08-09 | despesa (SCN124)'!$DB73,"")</f>
        <v>9.7823198611018906E-3</v>
      </c>
      <c r="BV74" s="20">
        <f>IFERROR('POF 08-09 | despesa (SCN124)'!BV73/'POF 08-09 | despesa (SCN124)'!$DB73,"")</f>
        <v>9.1503915928896028E-3</v>
      </c>
      <c r="BW74" s="20">
        <f>IFERROR('POF 08-09 | despesa (SCN124)'!BW73/'POF 08-09 | despesa (SCN124)'!$DB73,"")</f>
        <v>1.0569287084460659E-2</v>
      </c>
      <c r="BX74" s="20">
        <f>IFERROR('POF 08-09 | despesa (SCN124)'!BX73/'POF 08-09 | despesa (SCN124)'!$DB73,"")</f>
        <v>1.1380615888515758E-2</v>
      </c>
      <c r="BY74" s="20">
        <f>IFERROR('POF 08-09 | despesa (SCN124)'!BY73/'POF 08-09 | despesa (SCN124)'!$DB73,"")</f>
        <v>9.4356160006379142E-3</v>
      </c>
      <c r="BZ74" s="20">
        <f>IFERROR('POF 08-09 | despesa (SCN124)'!BZ73/'POF 08-09 | despesa (SCN124)'!$DB73,"")</f>
        <v>1.0705372276586189E-2</v>
      </c>
      <c r="CA74" s="20">
        <f>IFERROR('POF 08-09 | despesa (SCN124)'!CA73/'POF 08-09 | despesa (SCN124)'!$DB73,"")</f>
        <v>1.2645180252728582E-2</v>
      </c>
      <c r="CB74" s="20">
        <f>IFERROR('POF 08-09 | despesa (SCN124)'!CB73/'POF 08-09 | despesa (SCN124)'!$DB73,"")</f>
        <v>9.3160250107515684E-3</v>
      </c>
      <c r="CC74" s="20">
        <f>IFERROR('POF 08-09 | despesa (SCN124)'!CC73/'POF 08-09 | despesa (SCN124)'!$DB73,"")</f>
        <v>7.7734102925926252E-3</v>
      </c>
      <c r="CD74" s="20">
        <f>IFERROR('POF 08-09 | despesa (SCN124)'!CD73/'POF 08-09 | despesa (SCN124)'!$DB73,"")</f>
        <v>9.626067334649718E-3</v>
      </c>
      <c r="CE74" s="20">
        <f>IFERROR('POF 08-09 | despesa (SCN124)'!CE73/'POF 08-09 | despesa (SCN124)'!$DB73,"")</f>
        <v>1.1235866000108893E-2</v>
      </c>
      <c r="CF74" s="20">
        <f>IFERROR('POF 08-09 | despesa (SCN124)'!CF73/'POF 08-09 | despesa (SCN124)'!$DB73,"")</f>
        <v>1.5631580444964873E-2</v>
      </c>
      <c r="CG74" s="20">
        <f>IFERROR('POF 08-09 | despesa (SCN124)'!CG73/'POF 08-09 | despesa (SCN124)'!$DB73,"")</f>
        <v>1.0664450114124459E-2</v>
      </c>
      <c r="CH74" s="20">
        <f>IFERROR('POF 08-09 | despesa (SCN124)'!CH73/'POF 08-09 | despesa (SCN124)'!$DB73,"")</f>
        <v>1.4250342655952503E-2</v>
      </c>
      <c r="CI74" s="20">
        <f>IFERROR('POF 08-09 | despesa (SCN124)'!CI73/'POF 08-09 | despesa (SCN124)'!$DB73,"")</f>
        <v>1.4453555756432502E-2</v>
      </c>
      <c r="CJ74" s="20">
        <f>IFERROR('POF 08-09 | despesa (SCN124)'!CJ73/'POF 08-09 | despesa (SCN124)'!$DB73,"")</f>
        <v>9.3036112360547641E-3</v>
      </c>
      <c r="CK74" s="20">
        <f>IFERROR('POF 08-09 | despesa (SCN124)'!CK73/'POF 08-09 | despesa (SCN124)'!$DB73,"")</f>
        <v>1.3584017421289287E-2</v>
      </c>
      <c r="CL74" s="20">
        <f>IFERROR('POF 08-09 | despesa (SCN124)'!CL73/'POF 08-09 | despesa (SCN124)'!$DB73,"")</f>
        <v>1.1712811783750124E-2</v>
      </c>
      <c r="CM74" s="20">
        <f>IFERROR('POF 08-09 | despesa (SCN124)'!CM73/'POF 08-09 | despesa (SCN124)'!$DB73,"")</f>
        <v>9.1068983380726692E-3</v>
      </c>
      <c r="CN74" s="20">
        <f>IFERROR('POF 08-09 | despesa (SCN124)'!CN73/'POF 08-09 | despesa (SCN124)'!$DB73,"")</f>
        <v>1.2778940231585021E-2</v>
      </c>
      <c r="CO74" s="20">
        <f>IFERROR('POF 08-09 | despesa (SCN124)'!CO73/'POF 08-09 | despesa (SCN124)'!$DB73,"")</f>
        <v>6.2652757704236249E-3</v>
      </c>
      <c r="CP74" s="20">
        <f>IFERROR('POF 08-09 | despesa (SCN124)'!CP73/'POF 08-09 | despesa (SCN124)'!$DB73,"")</f>
        <v>1.2249683195891398E-2</v>
      </c>
      <c r="CQ74" s="20">
        <f>IFERROR('POF 08-09 | despesa (SCN124)'!CQ73/'POF 08-09 | despesa (SCN124)'!$DB73,"")</f>
        <v>1.5618791060112193E-2</v>
      </c>
      <c r="CR74" s="20">
        <f>IFERROR('POF 08-09 | despesa (SCN124)'!CR73/'POF 08-09 | despesa (SCN124)'!$DB73,"")</f>
        <v>1.1269501481762879E-2</v>
      </c>
      <c r="CS74" s="20">
        <f>IFERROR('POF 08-09 | despesa (SCN124)'!CS73/'POF 08-09 | despesa (SCN124)'!$DB73,"")</f>
        <v>1.5360627798305392E-2</v>
      </c>
      <c r="CT74" s="20">
        <f>IFERROR('POF 08-09 | despesa (SCN124)'!CT73/'POF 08-09 | despesa (SCN124)'!$DB73,"")</f>
        <v>1.7346303342440601E-2</v>
      </c>
      <c r="CU74" s="20">
        <f>IFERROR('POF 08-09 | despesa (SCN124)'!CU73/'POF 08-09 | despesa (SCN124)'!$DB73,"")</f>
        <v>1.3187496890310487E-2</v>
      </c>
      <c r="CV74" s="20">
        <f>IFERROR('POF 08-09 | despesa (SCN124)'!CV73/'POF 08-09 | despesa (SCN124)'!$DB73,"")</f>
        <v>1.5335807773155524E-2</v>
      </c>
      <c r="CW74" s="20">
        <f>IFERROR('POF 08-09 | despesa (SCN124)'!CW73/'POF 08-09 | despesa (SCN124)'!$DB73,"")</f>
        <v>1.7613961283863878E-2</v>
      </c>
      <c r="CX74" s="20">
        <f>IFERROR('POF 08-09 | despesa (SCN124)'!CX73/'POF 08-09 | despesa (SCN124)'!$DB73,"")</f>
        <v>1.200839807936523E-2</v>
      </c>
      <c r="CY74" s="20">
        <f>IFERROR('POF 08-09 | despesa (SCN124)'!CY73/'POF 08-09 | despesa (SCN124)'!$DB73,"")</f>
        <v>1.3410470852717973E-2</v>
      </c>
      <c r="CZ74" s="20">
        <f>IFERROR('POF 08-09 | despesa (SCN124)'!CZ73/'POF 08-09 | despesa (SCN124)'!$DB73,"")</f>
        <v>1.8038813246386589E-2</v>
      </c>
      <c r="DA74" s="20">
        <f>IFERROR('POF 08-09 | despesa (SCN124)'!DA73/'POF 08-09 | despesa (SCN124)'!$DB73,"")</f>
        <v>2.2347280682967739E-2</v>
      </c>
      <c r="DB74" s="21">
        <f>IFERROR('POF 08-09 | despesa (SCN124)'!DB73/'POF 08-09 | despesa (SCN124)'!$DB73,"")</f>
        <v>1</v>
      </c>
      <c r="DD74" s="26">
        <v>9709</v>
      </c>
      <c r="DF74" s="34">
        <f t="shared" si="203"/>
        <v>70.513727644939749</v>
      </c>
      <c r="DG74" s="20">
        <f t="shared" si="104"/>
        <v>65.042743206189343</v>
      </c>
      <c r="DH74" s="20">
        <f t="shared" si="105"/>
        <v>68.141842188283661</v>
      </c>
      <c r="DI74" s="20">
        <f t="shared" si="106"/>
        <v>69.789805113267903</v>
      </c>
      <c r="DJ74" s="20">
        <f t="shared" si="107"/>
        <v>71.916300884232072</v>
      </c>
      <c r="DK74" s="20">
        <f t="shared" si="108"/>
        <v>68.355309294848695</v>
      </c>
      <c r="DL74" s="20">
        <f t="shared" si="109"/>
        <v>76.560176069210641</v>
      </c>
      <c r="DM74" s="20">
        <f t="shared" si="110"/>
        <v>67.243714975462908</v>
      </c>
      <c r="DN74" s="20">
        <f t="shared" si="111"/>
        <v>74.639800390961412</v>
      </c>
      <c r="DO74" s="20">
        <f t="shared" si="112"/>
        <v>100.76372232564655</v>
      </c>
      <c r="DP74" s="20">
        <f t="shared" si="113"/>
        <v>74.295702360653735</v>
      </c>
      <c r="DQ74" s="20">
        <f t="shared" si="114"/>
        <v>72.426058724810261</v>
      </c>
      <c r="DR74" s="20">
        <f t="shared" si="115"/>
        <v>102.3564438163433</v>
      </c>
      <c r="DS74" s="20">
        <f t="shared" si="116"/>
        <v>56.20963296395032</v>
      </c>
      <c r="DT74" s="20">
        <f t="shared" si="117"/>
        <v>100.79237752561052</v>
      </c>
      <c r="DU74" s="20">
        <f t="shared" si="118"/>
        <v>80.330420683674518</v>
      </c>
      <c r="DV74" s="20">
        <f t="shared" si="119"/>
        <v>65.620801117576519</v>
      </c>
      <c r="DW74" s="20">
        <f t="shared" si="120"/>
        <v>58.530506866585846</v>
      </c>
      <c r="DX74" s="20">
        <f t="shared" si="121"/>
        <v>70.411210036826532</v>
      </c>
      <c r="DY74" s="20">
        <f t="shared" si="122"/>
        <v>67.650856649382717</v>
      </c>
      <c r="DZ74" s="20">
        <f t="shared" si="123"/>
        <v>64.954808614676253</v>
      </c>
      <c r="EA74" s="20">
        <f t="shared" si="124"/>
        <v>107.48020176455655</v>
      </c>
      <c r="EB74" s="20">
        <f t="shared" si="125"/>
        <v>84.320162555255195</v>
      </c>
      <c r="EC74" s="20">
        <f t="shared" si="126"/>
        <v>80.887433221801132</v>
      </c>
      <c r="ED74" s="20">
        <f t="shared" si="127"/>
        <v>99.961788919597225</v>
      </c>
      <c r="EE74" s="20">
        <f t="shared" si="128"/>
        <v>72.541097270787716</v>
      </c>
      <c r="EF74" s="20">
        <f t="shared" si="129"/>
        <v>82.301168618325818</v>
      </c>
      <c r="EG74" s="20">
        <f t="shared" si="130"/>
        <v>59.186678263974805</v>
      </c>
      <c r="EH74" s="20">
        <f t="shared" si="131"/>
        <v>81.714052989216498</v>
      </c>
      <c r="EI74" s="20">
        <f t="shared" si="132"/>
        <v>97.460281876926686</v>
      </c>
      <c r="EJ74" s="20">
        <f t="shared" si="133"/>
        <v>110.2615473748685</v>
      </c>
      <c r="EK74" s="20">
        <f t="shared" si="134"/>
        <v>97.483261354604778</v>
      </c>
      <c r="EL74" s="20">
        <f t="shared" si="135"/>
        <v>98.720095685406108</v>
      </c>
      <c r="EM74" s="20">
        <f t="shared" si="136"/>
        <v>103.08182992430426</v>
      </c>
      <c r="EN74" s="20">
        <f t="shared" si="137"/>
        <v>66.435642262852753</v>
      </c>
      <c r="EO74" s="20">
        <f t="shared" si="138"/>
        <v>71.250669560548943</v>
      </c>
      <c r="EP74" s="20">
        <f t="shared" si="139"/>
        <v>100.50507327633352</v>
      </c>
      <c r="EQ74" s="20">
        <f t="shared" si="140"/>
        <v>75.424094311776713</v>
      </c>
      <c r="ER74" s="20">
        <f t="shared" si="141"/>
        <v>67.214210151340296</v>
      </c>
      <c r="ES74" s="20">
        <f t="shared" si="142"/>
        <v>84.181578795803688</v>
      </c>
      <c r="ET74" s="20">
        <f t="shared" si="143"/>
        <v>93.788625686777067</v>
      </c>
      <c r="EU74" s="20">
        <f t="shared" si="144"/>
        <v>92.731619492198121</v>
      </c>
      <c r="EV74" s="20">
        <f t="shared" si="145"/>
        <v>87.349442254347835</v>
      </c>
      <c r="EW74" s="20">
        <f t="shared" si="146"/>
        <v>119.13091690522864</v>
      </c>
      <c r="EX74" s="20">
        <f t="shared" si="147"/>
        <v>95.969596371930237</v>
      </c>
      <c r="EY74" s="20">
        <f t="shared" si="148"/>
        <v>85.809720985977535</v>
      </c>
      <c r="EZ74" s="20">
        <f t="shared" si="149"/>
        <v>78.549154490903973</v>
      </c>
      <c r="FA74" s="20">
        <f t="shared" si="150"/>
        <v>73.386706094560026</v>
      </c>
      <c r="FB74" s="20">
        <f t="shared" si="151"/>
        <v>102.53782393679259</v>
      </c>
      <c r="FC74" s="20">
        <f t="shared" si="152"/>
        <v>79.718515497153163</v>
      </c>
      <c r="FD74" s="20">
        <f t="shared" si="153"/>
        <v>80.391565269366822</v>
      </c>
      <c r="FE74" s="20">
        <f t="shared" si="154"/>
        <v>111.68482580632248</v>
      </c>
      <c r="FF74" s="20">
        <f t="shared" si="155"/>
        <v>120.00025146205051</v>
      </c>
      <c r="FG74" s="20">
        <f t="shared" si="156"/>
        <v>108.13986739242812</v>
      </c>
      <c r="FH74" s="20">
        <f t="shared" si="157"/>
        <v>90.393672747127937</v>
      </c>
      <c r="FI74" s="20">
        <f t="shared" si="158"/>
        <v>62.647138836055987</v>
      </c>
      <c r="FJ74" s="20">
        <f t="shared" si="159"/>
        <v>74.154059981205478</v>
      </c>
      <c r="FK74" s="20">
        <f t="shared" si="160"/>
        <v>123.04535279164936</v>
      </c>
      <c r="FL74" s="20">
        <f t="shared" si="161"/>
        <v>103.29957452627545</v>
      </c>
      <c r="FM74" s="20">
        <f t="shared" si="162"/>
        <v>67.931991157227358</v>
      </c>
      <c r="FN74" s="20">
        <f t="shared" si="163"/>
        <v>104.2751776106269</v>
      </c>
      <c r="FO74" s="20">
        <f t="shared" si="164"/>
        <v>69.448828021855704</v>
      </c>
      <c r="FP74" s="20">
        <f t="shared" si="165"/>
        <v>109.23187650807914</v>
      </c>
      <c r="FQ74" s="20">
        <f t="shared" si="166"/>
        <v>86.218616153077349</v>
      </c>
      <c r="FR74" s="20">
        <f t="shared" si="167"/>
        <v>89.494111949449263</v>
      </c>
      <c r="FS74" s="20">
        <f t="shared" si="168"/>
        <v>97.120260403138801</v>
      </c>
      <c r="FT74" s="20">
        <f t="shared" si="169"/>
        <v>104.23537005842029</v>
      </c>
      <c r="FU74" s="20">
        <f t="shared" si="170"/>
        <v>94.976543531438253</v>
      </c>
      <c r="FV74" s="20">
        <f t="shared" si="171"/>
        <v>88.84115197536515</v>
      </c>
      <c r="FW74" s="20">
        <f t="shared" si="172"/>
        <v>102.61720830302853</v>
      </c>
      <c r="FX74" s="20">
        <f t="shared" si="173"/>
        <v>110.49439966159949</v>
      </c>
      <c r="FY74" s="20">
        <f t="shared" si="174"/>
        <v>91.610395750193504</v>
      </c>
      <c r="FZ74" s="20">
        <f t="shared" si="175"/>
        <v>103.93845943337531</v>
      </c>
      <c r="GA74" s="20">
        <f t="shared" si="176"/>
        <v>122.7720550737418</v>
      </c>
      <c r="GB74" s="20">
        <f t="shared" si="177"/>
        <v>90.449286829386978</v>
      </c>
      <c r="GC74" s="20">
        <f t="shared" si="178"/>
        <v>75.472040530781797</v>
      </c>
      <c r="GD74" s="20">
        <f t="shared" si="179"/>
        <v>93.459487752114114</v>
      </c>
      <c r="GE74" s="20">
        <f t="shared" si="180"/>
        <v>109.08902299505723</v>
      </c>
      <c r="GF74" s="20">
        <f t="shared" si="181"/>
        <v>151.76701454016396</v>
      </c>
      <c r="GG74" s="20">
        <f t="shared" si="182"/>
        <v>103.54114615803437</v>
      </c>
      <c r="GH74" s="20">
        <f t="shared" si="183"/>
        <v>138.35657684664287</v>
      </c>
      <c r="GI74" s="20">
        <f t="shared" si="184"/>
        <v>140.32957283920317</v>
      </c>
      <c r="GJ74" s="20">
        <f t="shared" si="185"/>
        <v>90.328761490855712</v>
      </c>
      <c r="GK74" s="20">
        <f t="shared" si="186"/>
        <v>131.88722514329768</v>
      </c>
      <c r="GL74" s="20">
        <f t="shared" si="187"/>
        <v>113.71968960842996</v>
      </c>
      <c r="GM74" s="20">
        <f t="shared" si="188"/>
        <v>88.418875964347549</v>
      </c>
      <c r="GN74" s="20">
        <f t="shared" si="189"/>
        <v>124.07073070845897</v>
      </c>
      <c r="GO74" s="20">
        <f t="shared" si="190"/>
        <v>60.829562455042975</v>
      </c>
      <c r="GP74" s="20">
        <f t="shared" si="191"/>
        <v>118.93217414890958</v>
      </c>
      <c r="GQ74" s="20">
        <f t="shared" si="192"/>
        <v>151.64284240262927</v>
      </c>
      <c r="GR74" s="20">
        <f t="shared" si="193"/>
        <v>109.4155898864358</v>
      </c>
      <c r="GS74" s="20">
        <f t="shared" si="194"/>
        <v>149.13633529374707</v>
      </c>
      <c r="GT74" s="20">
        <f t="shared" si="195"/>
        <v>168.41525915175581</v>
      </c>
      <c r="GU74" s="20">
        <f t="shared" si="196"/>
        <v>128.03740730802451</v>
      </c>
      <c r="GV74" s="20">
        <f t="shared" si="197"/>
        <v>148.89535766956698</v>
      </c>
      <c r="GW74" s="20">
        <f t="shared" si="198"/>
        <v>171.01395010503438</v>
      </c>
      <c r="GX74" s="20">
        <f t="shared" si="199"/>
        <v>116.58953695255701</v>
      </c>
      <c r="GY74" s="20">
        <f t="shared" si="200"/>
        <v>130.20226150903881</v>
      </c>
      <c r="GZ74" s="20">
        <f t="shared" si="201"/>
        <v>175.1388378091674</v>
      </c>
      <c r="HA74" s="21">
        <f t="shared" si="202"/>
        <v>216.96974815093378</v>
      </c>
    </row>
    <row r="75" spans="2:209" x14ac:dyDescent="0.3">
      <c r="B75" s="6">
        <v>26001</v>
      </c>
      <c r="C75" s="13" t="s">
        <v>176</v>
      </c>
      <c r="D75" s="13">
        <v>72</v>
      </c>
      <c r="E75" s="13" t="str">
        <f t="shared" si="103"/>
        <v>N</v>
      </c>
      <c r="F75" s="20" t="str">
        <f>IFERROR('POF 08-09 | despesa (SCN124)'!F74/'POF 08-09 | despesa (SCN124)'!$DB74,"")</f>
        <v/>
      </c>
      <c r="G75" s="20" t="str">
        <f>IFERROR('POF 08-09 | despesa (SCN124)'!G74/'POF 08-09 | despesa (SCN124)'!$DB74,"")</f>
        <v/>
      </c>
      <c r="H75" s="20" t="str">
        <f>IFERROR('POF 08-09 | despesa (SCN124)'!H74/'POF 08-09 | despesa (SCN124)'!$DB74,"")</f>
        <v/>
      </c>
      <c r="I75" s="20" t="str">
        <f>IFERROR('POF 08-09 | despesa (SCN124)'!I74/'POF 08-09 | despesa (SCN124)'!$DB74,"")</f>
        <v/>
      </c>
      <c r="J75" s="20" t="str">
        <f>IFERROR('POF 08-09 | despesa (SCN124)'!J74/'POF 08-09 | despesa (SCN124)'!$DB74,"")</f>
        <v/>
      </c>
      <c r="K75" s="20" t="str">
        <f>IFERROR('POF 08-09 | despesa (SCN124)'!K74/'POF 08-09 | despesa (SCN124)'!$DB74,"")</f>
        <v/>
      </c>
      <c r="L75" s="20" t="str">
        <f>IFERROR('POF 08-09 | despesa (SCN124)'!L74/'POF 08-09 | despesa (SCN124)'!$DB74,"")</f>
        <v/>
      </c>
      <c r="M75" s="20" t="str">
        <f>IFERROR('POF 08-09 | despesa (SCN124)'!M74/'POF 08-09 | despesa (SCN124)'!$DB74,"")</f>
        <v/>
      </c>
      <c r="N75" s="20" t="str">
        <f>IFERROR('POF 08-09 | despesa (SCN124)'!N74/'POF 08-09 | despesa (SCN124)'!$DB74,"")</f>
        <v/>
      </c>
      <c r="O75" s="20" t="str">
        <f>IFERROR('POF 08-09 | despesa (SCN124)'!O74/'POF 08-09 | despesa (SCN124)'!$DB74,"")</f>
        <v/>
      </c>
      <c r="P75" s="20" t="str">
        <f>IFERROR('POF 08-09 | despesa (SCN124)'!P74/'POF 08-09 | despesa (SCN124)'!$DB74,"")</f>
        <v/>
      </c>
      <c r="Q75" s="20" t="str">
        <f>IFERROR('POF 08-09 | despesa (SCN124)'!Q74/'POF 08-09 | despesa (SCN124)'!$DB74,"")</f>
        <v/>
      </c>
      <c r="R75" s="20" t="str">
        <f>IFERROR('POF 08-09 | despesa (SCN124)'!R74/'POF 08-09 | despesa (SCN124)'!$DB74,"")</f>
        <v/>
      </c>
      <c r="S75" s="20" t="str">
        <f>IFERROR('POF 08-09 | despesa (SCN124)'!S74/'POF 08-09 | despesa (SCN124)'!$DB74,"")</f>
        <v/>
      </c>
      <c r="T75" s="20" t="str">
        <f>IFERROR('POF 08-09 | despesa (SCN124)'!T74/'POF 08-09 | despesa (SCN124)'!$DB74,"")</f>
        <v/>
      </c>
      <c r="U75" s="20" t="str">
        <f>IFERROR('POF 08-09 | despesa (SCN124)'!U74/'POF 08-09 | despesa (SCN124)'!$DB74,"")</f>
        <v/>
      </c>
      <c r="V75" s="20" t="str">
        <f>IFERROR('POF 08-09 | despesa (SCN124)'!V74/'POF 08-09 | despesa (SCN124)'!$DB74,"")</f>
        <v/>
      </c>
      <c r="W75" s="20" t="str">
        <f>IFERROR('POF 08-09 | despesa (SCN124)'!W74/'POF 08-09 | despesa (SCN124)'!$DB74,"")</f>
        <v/>
      </c>
      <c r="X75" s="20" t="str">
        <f>IFERROR('POF 08-09 | despesa (SCN124)'!X74/'POF 08-09 | despesa (SCN124)'!$DB74,"")</f>
        <v/>
      </c>
      <c r="Y75" s="20" t="str">
        <f>IFERROR('POF 08-09 | despesa (SCN124)'!Y74/'POF 08-09 | despesa (SCN124)'!$DB74,"")</f>
        <v/>
      </c>
      <c r="Z75" s="20" t="str">
        <f>IFERROR('POF 08-09 | despesa (SCN124)'!Z74/'POF 08-09 | despesa (SCN124)'!$DB74,"")</f>
        <v/>
      </c>
      <c r="AA75" s="20" t="str">
        <f>IFERROR('POF 08-09 | despesa (SCN124)'!AA74/'POF 08-09 | despesa (SCN124)'!$DB74,"")</f>
        <v/>
      </c>
      <c r="AB75" s="20" t="str">
        <f>IFERROR('POF 08-09 | despesa (SCN124)'!AB74/'POF 08-09 | despesa (SCN124)'!$DB74,"")</f>
        <v/>
      </c>
      <c r="AC75" s="20" t="str">
        <f>IFERROR('POF 08-09 | despesa (SCN124)'!AC74/'POF 08-09 | despesa (SCN124)'!$DB74,"")</f>
        <v/>
      </c>
      <c r="AD75" s="20" t="str">
        <f>IFERROR('POF 08-09 | despesa (SCN124)'!AD74/'POF 08-09 | despesa (SCN124)'!$DB74,"")</f>
        <v/>
      </c>
      <c r="AE75" s="20" t="str">
        <f>IFERROR('POF 08-09 | despesa (SCN124)'!AE74/'POF 08-09 | despesa (SCN124)'!$DB74,"")</f>
        <v/>
      </c>
      <c r="AF75" s="20" t="str">
        <f>IFERROR('POF 08-09 | despesa (SCN124)'!AF74/'POF 08-09 | despesa (SCN124)'!$DB74,"")</f>
        <v/>
      </c>
      <c r="AG75" s="20" t="str">
        <f>IFERROR('POF 08-09 | despesa (SCN124)'!AG74/'POF 08-09 | despesa (SCN124)'!$DB74,"")</f>
        <v/>
      </c>
      <c r="AH75" s="20" t="str">
        <f>IFERROR('POF 08-09 | despesa (SCN124)'!AH74/'POF 08-09 | despesa (SCN124)'!$DB74,"")</f>
        <v/>
      </c>
      <c r="AI75" s="20" t="str">
        <f>IFERROR('POF 08-09 | despesa (SCN124)'!AI74/'POF 08-09 | despesa (SCN124)'!$DB74,"")</f>
        <v/>
      </c>
      <c r="AJ75" s="20" t="str">
        <f>IFERROR('POF 08-09 | despesa (SCN124)'!AJ74/'POF 08-09 | despesa (SCN124)'!$DB74,"")</f>
        <v/>
      </c>
      <c r="AK75" s="20" t="str">
        <f>IFERROR('POF 08-09 | despesa (SCN124)'!AK74/'POF 08-09 | despesa (SCN124)'!$DB74,"")</f>
        <v/>
      </c>
      <c r="AL75" s="20" t="str">
        <f>IFERROR('POF 08-09 | despesa (SCN124)'!AL74/'POF 08-09 | despesa (SCN124)'!$DB74,"")</f>
        <v/>
      </c>
      <c r="AM75" s="20" t="str">
        <f>IFERROR('POF 08-09 | despesa (SCN124)'!AM74/'POF 08-09 | despesa (SCN124)'!$DB74,"")</f>
        <v/>
      </c>
      <c r="AN75" s="20" t="str">
        <f>IFERROR('POF 08-09 | despesa (SCN124)'!AN74/'POF 08-09 | despesa (SCN124)'!$DB74,"")</f>
        <v/>
      </c>
      <c r="AO75" s="20" t="str">
        <f>IFERROR('POF 08-09 | despesa (SCN124)'!AO74/'POF 08-09 | despesa (SCN124)'!$DB74,"")</f>
        <v/>
      </c>
      <c r="AP75" s="20" t="str">
        <f>IFERROR('POF 08-09 | despesa (SCN124)'!AP74/'POF 08-09 | despesa (SCN124)'!$DB74,"")</f>
        <v/>
      </c>
      <c r="AQ75" s="20" t="str">
        <f>IFERROR('POF 08-09 | despesa (SCN124)'!AQ74/'POF 08-09 | despesa (SCN124)'!$DB74,"")</f>
        <v/>
      </c>
      <c r="AR75" s="20" t="str">
        <f>IFERROR('POF 08-09 | despesa (SCN124)'!AR74/'POF 08-09 | despesa (SCN124)'!$DB74,"")</f>
        <v/>
      </c>
      <c r="AS75" s="20" t="str">
        <f>IFERROR('POF 08-09 | despesa (SCN124)'!AS74/'POF 08-09 | despesa (SCN124)'!$DB74,"")</f>
        <v/>
      </c>
      <c r="AT75" s="20" t="str">
        <f>IFERROR('POF 08-09 | despesa (SCN124)'!AT74/'POF 08-09 | despesa (SCN124)'!$DB74,"")</f>
        <v/>
      </c>
      <c r="AU75" s="20" t="str">
        <f>IFERROR('POF 08-09 | despesa (SCN124)'!AU74/'POF 08-09 | despesa (SCN124)'!$DB74,"")</f>
        <v/>
      </c>
      <c r="AV75" s="20" t="str">
        <f>IFERROR('POF 08-09 | despesa (SCN124)'!AV74/'POF 08-09 | despesa (SCN124)'!$DB74,"")</f>
        <v/>
      </c>
      <c r="AW75" s="20" t="str">
        <f>IFERROR('POF 08-09 | despesa (SCN124)'!AW74/'POF 08-09 | despesa (SCN124)'!$DB74,"")</f>
        <v/>
      </c>
      <c r="AX75" s="20" t="str">
        <f>IFERROR('POF 08-09 | despesa (SCN124)'!AX74/'POF 08-09 | despesa (SCN124)'!$DB74,"")</f>
        <v/>
      </c>
      <c r="AY75" s="20" t="str">
        <f>IFERROR('POF 08-09 | despesa (SCN124)'!AY74/'POF 08-09 | despesa (SCN124)'!$DB74,"")</f>
        <v/>
      </c>
      <c r="AZ75" s="20" t="str">
        <f>IFERROR('POF 08-09 | despesa (SCN124)'!AZ74/'POF 08-09 | despesa (SCN124)'!$DB74,"")</f>
        <v/>
      </c>
      <c r="BA75" s="20" t="str">
        <f>IFERROR('POF 08-09 | despesa (SCN124)'!BA74/'POF 08-09 | despesa (SCN124)'!$DB74,"")</f>
        <v/>
      </c>
      <c r="BB75" s="20" t="str">
        <f>IFERROR('POF 08-09 | despesa (SCN124)'!BB74/'POF 08-09 | despesa (SCN124)'!$DB74,"")</f>
        <v/>
      </c>
      <c r="BC75" s="20" t="str">
        <f>IFERROR('POF 08-09 | despesa (SCN124)'!BC74/'POF 08-09 | despesa (SCN124)'!$DB74,"")</f>
        <v/>
      </c>
      <c r="BD75" s="20" t="str">
        <f>IFERROR('POF 08-09 | despesa (SCN124)'!BD74/'POF 08-09 | despesa (SCN124)'!$DB74,"")</f>
        <v/>
      </c>
      <c r="BE75" s="20" t="str">
        <f>IFERROR('POF 08-09 | despesa (SCN124)'!BE74/'POF 08-09 | despesa (SCN124)'!$DB74,"")</f>
        <v/>
      </c>
      <c r="BF75" s="20" t="str">
        <f>IFERROR('POF 08-09 | despesa (SCN124)'!BF74/'POF 08-09 | despesa (SCN124)'!$DB74,"")</f>
        <v/>
      </c>
      <c r="BG75" s="20" t="str">
        <f>IFERROR('POF 08-09 | despesa (SCN124)'!BG74/'POF 08-09 | despesa (SCN124)'!$DB74,"")</f>
        <v/>
      </c>
      <c r="BH75" s="20" t="str">
        <f>IFERROR('POF 08-09 | despesa (SCN124)'!BH74/'POF 08-09 | despesa (SCN124)'!$DB74,"")</f>
        <v/>
      </c>
      <c r="BI75" s="20" t="str">
        <f>IFERROR('POF 08-09 | despesa (SCN124)'!BI74/'POF 08-09 | despesa (SCN124)'!$DB74,"")</f>
        <v/>
      </c>
      <c r="BJ75" s="20" t="str">
        <f>IFERROR('POF 08-09 | despesa (SCN124)'!BJ74/'POF 08-09 | despesa (SCN124)'!$DB74,"")</f>
        <v/>
      </c>
      <c r="BK75" s="20" t="str">
        <f>IFERROR('POF 08-09 | despesa (SCN124)'!BK74/'POF 08-09 | despesa (SCN124)'!$DB74,"")</f>
        <v/>
      </c>
      <c r="BL75" s="20" t="str">
        <f>IFERROR('POF 08-09 | despesa (SCN124)'!BL74/'POF 08-09 | despesa (SCN124)'!$DB74,"")</f>
        <v/>
      </c>
      <c r="BM75" s="20" t="str">
        <f>IFERROR('POF 08-09 | despesa (SCN124)'!BM74/'POF 08-09 | despesa (SCN124)'!$DB74,"")</f>
        <v/>
      </c>
      <c r="BN75" s="20" t="str">
        <f>IFERROR('POF 08-09 | despesa (SCN124)'!BN74/'POF 08-09 | despesa (SCN124)'!$DB74,"")</f>
        <v/>
      </c>
      <c r="BO75" s="20" t="str">
        <f>IFERROR('POF 08-09 | despesa (SCN124)'!BO74/'POF 08-09 | despesa (SCN124)'!$DB74,"")</f>
        <v/>
      </c>
      <c r="BP75" s="20" t="str">
        <f>IFERROR('POF 08-09 | despesa (SCN124)'!BP74/'POF 08-09 | despesa (SCN124)'!$DB74,"")</f>
        <v/>
      </c>
      <c r="BQ75" s="20" t="str">
        <f>IFERROR('POF 08-09 | despesa (SCN124)'!BQ74/'POF 08-09 | despesa (SCN124)'!$DB74,"")</f>
        <v/>
      </c>
      <c r="BR75" s="20" t="str">
        <f>IFERROR('POF 08-09 | despesa (SCN124)'!BR74/'POF 08-09 | despesa (SCN124)'!$DB74,"")</f>
        <v/>
      </c>
      <c r="BS75" s="20" t="str">
        <f>IFERROR('POF 08-09 | despesa (SCN124)'!BS74/'POF 08-09 | despesa (SCN124)'!$DB74,"")</f>
        <v/>
      </c>
      <c r="BT75" s="20" t="str">
        <f>IFERROR('POF 08-09 | despesa (SCN124)'!BT74/'POF 08-09 | despesa (SCN124)'!$DB74,"")</f>
        <v/>
      </c>
      <c r="BU75" s="20" t="str">
        <f>IFERROR('POF 08-09 | despesa (SCN124)'!BU74/'POF 08-09 | despesa (SCN124)'!$DB74,"")</f>
        <v/>
      </c>
      <c r="BV75" s="20" t="str">
        <f>IFERROR('POF 08-09 | despesa (SCN124)'!BV74/'POF 08-09 | despesa (SCN124)'!$DB74,"")</f>
        <v/>
      </c>
      <c r="BW75" s="20" t="str">
        <f>IFERROR('POF 08-09 | despesa (SCN124)'!BW74/'POF 08-09 | despesa (SCN124)'!$DB74,"")</f>
        <v/>
      </c>
      <c r="BX75" s="20" t="str">
        <f>IFERROR('POF 08-09 | despesa (SCN124)'!BX74/'POF 08-09 | despesa (SCN124)'!$DB74,"")</f>
        <v/>
      </c>
      <c r="BY75" s="20" t="str">
        <f>IFERROR('POF 08-09 | despesa (SCN124)'!BY74/'POF 08-09 | despesa (SCN124)'!$DB74,"")</f>
        <v/>
      </c>
      <c r="BZ75" s="20" t="str">
        <f>IFERROR('POF 08-09 | despesa (SCN124)'!BZ74/'POF 08-09 | despesa (SCN124)'!$DB74,"")</f>
        <v/>
      </c>
      <c r="CA75" s="20" t="str">
        <f>IFERROR('POF 08-09 | despesa (SCN124)'!CA74/'POF 08-09 | despesa (SCN124)'!$DB74,"")</f>
        <v/>
      </c>
      <c r="CB75" s="20" t="str">
        <f>IFERROR('POF 08-09 | despesa (SCN124)'!CB74/'POF 08-09 | despesa (SCN124)'!$DB74,"")</f>
        <v/>
      </c>
      <c r="CC75" s="20" t="str">
        <f>IFERROR('POF 08-09 | despesa (SCN124)'!CC74/'POF 08-09 | despesa (SCN124)'!$DB74,"")</f>
        <v/>
      </c>
      <c r="CD75" s="20" t="str">
        <f>IFERROR('POF 08-09 | despesa (SCN124)'!CD74/'POF 08-09 | despesa (SCN124)'!$DB74,"")</f>
        <v/>
      </c>
      <c r="CE75" s="20" t="str">
        <f>IFERROR('POF 08-09 | despesa (SCN124)'!CE74/'POF 08-09 | despesa (SCN124)'!$DB74,"")</f>
        <v/>
      </c>
      <c r="CF75" s="20" t="str">
        <f>IFERROR('POF 08-09 | despesa (SCN124)'!CF74/'POF 08-09 | despesa (SCN124)'!$DB74,"")</f>
        <v/>
      </c>
      <c r="CG75" s="20" t="str">
        <f>IFERROR('POF 08-09 | despesa (SCN124)'!CG74/'POF 08-09 | despesa (SCN124)'!$DB74,"")</f>
        <v/>
      </c>
      <c r="CH75" s="20" t="str">
        <f>IFERROR('POF 08-09 | despesa (SCN124)'!CH74/'POF 08-09 | despesa (SCN124)'!$DB74,"")</f>
        <v/>
      </c>
      <c r="CI75" s="20" t="str">
        <f>IFERROR('POF 08-09 | despesa (SCN124)'!CI74/'POF 08-09 | despesa (SCN124)'!$DB74,"")</f>
        <v/>
      </c>
      <c r="CJ75" s="20" t="str">
        <f>IFERROR('POF 08-09 | despesa (SCN124)'!CJ74/'POF 08-09 | despesa (SCN124)'!$DB74,"")</f>
        <v/>
      </c>
      <c r="CK75" s="20" t="str">
        <f>IFERROR('POF 08-09 | despesa (SCN124)'!CK74/'POF 08-09 | despesa (SCN124)'!$DB74,"")</f>
        <v/>
      </c>
      <c r="CL75" s="20" t="str">
        <f>IFERROR('POF 08-09 | despesa (SCN124)'!CL74/'POF 08-09 | despesa (SCN124)'!$DB74,"")</f>
        <v/>
      </c>
      <c r="CM75" s="20" t="str">
        <f>IFERROR('POF 08-09 | despesa (SCN124)'!CM74/'POF 08-09 | despesa (SCN124)'!$DB74,"")</f>
        <v/>
      </c>
      <c r="CN75" s="20" t="str">
        <f>IFERROR('POF 08-09 | despesa (SCN124)'!CN74/'POF 08-09 | despesa (SCN124)'!$DB74,"")</f>
        <v/>
      </c>
      <c r="CO75" s="20" t="str">
        <f>IFERROR('POF 08-09 | despesa (SCN124)'!CO74/'POF 08-09 | despesa (SCN124)'!$DB74,"")</f>
        <v/>
      </c>
      <c r="CP75" s="20" t="str">
        <f>IFERROR('POF 08-09 | despesa (SCN124)'!CP74/'POF 08-09 | despesa (SCN124)'!$DB74,"")</f>
        <v/>
      </c>
      <c r="CQ75" s="20" t="str">
        <f>IFERROR('POF 08-09 | despesa (SCN124)'!CQ74/'POF 08-09 | despesa (SCN124)'!$DB74,"")</f>
        <v/>
      </c>
      <c r="CR75" s="20" t="str">
        <f>IFERROR('POF 08-09 | despesa (SCN124)'!CR74/'POF 08-09 | despesa (SCN124)'!$DB74,"")</f>
        <v/>
      </c>
      <c r="CS75" s="20" t="str">
        <f>IFERROR('POF 08-09 | despesa (SCN124)'!CS74/'POF 08-09 | despesa (SCN124)'!$DB74,"")</f>
        <v/>
      </c>
      <c r="CT75" s="20" t="str">
        <f>IFERROR('POF 08-09 | despesa (SCN124)'!CT74/'POF 08-09 | despesa (SCN124)'!$DB74,"")</f>
        <v/>
      </c>
      <c r="CU75" s="20" t="str">
        <f>IFERROR('POF 08-09 | despesa (SCN124)'!CU74/'POF 08-09 | despesa (SCN124)'!$DB74,"")</f>
        <v/>
      </c>
      <c r="CV75" s="20" t="str">
        <f>IFERROR('POF 08-09 | despesa (SCN124)'!CV74/'POF 08-09 | despesa (SCN124)'!$DB74,"")</f>
        <v/>
      </c>
      <c r="CW75" s="20" t="str">
        <f>IFERROR('POF 08-09 | despesa (SCN124)'!CW74/'POF 08-09 | despesa (SCN124)'!$DB74,"")</f>
        <v/>
      </c>
      <c r="CX75" s="20" t="str">
        <f>IFERROR('POF 08-09 | despesa (SCN124)'!CX74/'POF 08-09 | despesa (SCN124)'!$DB74,"")</f>
        <v/>
      </c>
      <c r="CY75" s="20" t="str">
        <f>IFERROR('POF 08-09 | despesa (SCN124)'!CY74/'POF 08-09 | despesa (SCN124)'!$DB74,"")</f>
        <v/>
      </c>
      <c r="CZ75" s="20" t="str">
        <f>IFERROR('POF 08-09 | despesa (SCN124)'!CZ74/'POF 08-09 | despesa (SCN124)'!$DB74,"")</f>
        <v/>
      </c>
      <c r="DA75" s="20" t="str">
        <f>IFERROR('POF 08-09 | despesa (SCN124)'!DA74/'POF 08-09 | despesa (SCN124)'!$DB74,"")</f>
        <v/>
      </c>
      <c r="DB75" s="21" t="str">
        <f>IFERROR('POF 08-09 | despesa (SCN124)'!DB74/'POF 08-09 | despesa (SCN124)'!$DB74,"")</f>
        <v/>
      </c>
      <c r="DD75" s="26">
        <v>0</v>
      </c>
      <c r="DF75" s="34" t="str">
        <f t="shared" si="203"/>
        <v/>
      </c>
      <c r="DG75" s="20" t="str">
        <f t="shared" si="104"/>
        <v/>
      </c>
      <c r="DH75" s="20" t="str">
        <f t="shared" si="105"/>
        <v/>
      </c>
      <c r="DI75" s="20" t="str">
        <f t="shared" si="106"/>
        <v/>
      </c>
      <c r="DJ75" s="20" t="str">
        <f t="shared" si="107"/>
        <v/>
      </c>
      <c r="DK75" s="20" t="str">
        <f t="shared" si="108"/>
        <v/>
      </c>
      <c r="DL75" s="20" t="str">
        <f t="shared" si="109"/>
        <v/>
      </c>
      <c r="DM75" s="20" t="str">
        <f t="shared" si="110"/>
        <v/>
      </c>
      <c r="DN75" s="20" t="str">
        <f t="shared" si="111"/>
        <v/>
      </c>
      <c r="DO75" s="20" t="str">
        <f t="shared" si="112"/>
        <v/>
      </c>
      <c r="DP75" s="20" t="str">
        <f t="shared" si="113"/>
        <v/>
      </c>
      <c r="DQ75" s="20" t="str">
        <f t="shared" si="114"/>
        <v/>
      </c>
      <c r="DR75" s="20" t="str">
        <f t="shared" si="115"/>
        <v/>
      </c>
      <c r="DS75" s="20" t="str">
        <f t="shared" si="116"/>
        <v/>
      </c>
      <c r="DT75" s="20" t="str">
        <f t="shared" si="117"/>
        <v/>
      </c>
      <c r="DU75" s="20" t="str">
        <f t="shared" si="118"/>
        <v/>
      </c>
      <c r="DV75" s="20" t="str">
        <f t="shared" si="119"/>
        <v/>
      </c>
      <c r="DW75" s="20" t="str">
        <f t="shared" si="120"/>
        <v/>
      </c>
      <c r="DX75" s="20" t="str">
        <f t="shared" si="121"/>
        <v/>
      </c>
      <c r="DY75" s="20" t="str">
        <f t="shared" si="122"/>
        <v/>
      </c>
      <c r="DZ75" s="20" t="str">
        <f t="shared" si="123"/>
        <v/>
      </c>
      <c r="EA75" s="20" t="str">
        <f t="shared" si="124"/>
        <v/>
      </c>
      <c r="EB75" s="20" t="str">
        <f t="shared" si="125"/>
        <v/>
      </c>
      <c r="EC75" s="20" t="str">
        <f t="shared" si="126"/>
        <v/>
      </c>
      <c r="ED75" s="20" t="str">
        <f t="shared" si="127"/>
        <v/>
      </c>
      <c r="EE75" s="20" t="str">
        <f t="shared" si="128"/>
        <v/>
      </c>
      <c r="EF75" s="20" t="str">
        <f t="shared" si="129"/>
        <v/>
      </c>
      <c r="EG75" s="20" t="str">
        <f t="shared" si="130"/>
        <v/>
      </c>
      <c r="EH75" s="20" t="str">
        <f t="shared" si="131"/>
        <v/>
      </c>
      <c r="EI75" s="20" t="str">
        <f t="shared" si="132"/>
        <v/>
      </c>
      <c r="EJ75" s="20" t="str">
        <f t="shared" si="133"/>
        <v/>
      </c>
      <c r="EK75" s="20" t="str">
        <f t="shared" si="134"/>
        <v/>
      </c>
      <c r="EL75" s="20" t="str">
        <f t="shared" si="135"/>
        <v/>
      </c>
      <c r="EM75" s="20" t="str">
        <f t="shared" si="136"/>
        <v/>
      </c>
      <c r="EN75" s="20" t="str">
        <f t="shared" si="137"/>
        <v/>
      </c>
      <c r="EO75" s="20" t="str">
        <f t="shared" si="138"/>
        <v/>
      </c>
      <c r="EP75" s="20" t="str">
        <f t="shared" si="139"/>
        <v/>
      </c>
      <c r="EQ75" s="20" t="str">
        <f t="shared" si="140"/>
        <v/>
      </c>
      <c r="ER75" s="20" t="str">
        <f t="shared" si="141"/>
        <v/>
      </c>
      <c r="ES75" s="20" t="str">
        <f t="shared" si="142"/>
        <v/>
      </c>
      <c r="ET75" s="20" t="str">
        <f t="shared" si="143"/>
        <v/>
      </c>
      <c r="EU75" s="20" t="str">
        <f t="shared" si="144"/>
        <v/>
      </c>
      <c r="EV75" s="20" t="str">
        <f t="shared" si="145"/>
        <v/>
      </c>
      <c r="EW75" s="20" t="str">
        <f t="shared" si="146"/>
        <v/>
      </c>
      <c r="EX75" s="20" t="str">
        <f t="shared" si="147"/>
        <v/>
      </c>
      <c r="EY75" s="20" t="str">
        <f t="shared" si="148"/>
        <v/>
      </c>
      <c r="EZ75" s="20" t="str">
        <f t="shared" si="149"/>
        <v/>
      </c>
      <c r="FA75" s="20" t="str">
        <f t="shared" si="150"/>
        <v/>
      </c>
      <c r="FB75" s="20" t="str">
        <f t="shared" si="151"/>
        <v/>
      </c>
      <c r="FC75" s="20" t="str">
        <f t="shared" si="152"/>
        <v/>
      </c>
      <c r="FD75" s="20" t="str">
        <f t="shared" si="153"/>
        <v/>
      </c>
      <c r="FE75" s="20" t="str">
        <f t="shared" si="154"/>
        <v/>
      </c>
      <c r="FF75" s="20" t="str">
        <f t="shared" si="155"/>
        <v/>
      </c>
      <c r="FG75" s="20" t="str">
        <f t="shared" si="156"/>
        <v/>
      </c>
      <c r="FH75" s="20" t="str">
        <f t="shared" si="157"/>
        <v/>
      </c>
      <c r="FI75" s="20" t="str">
        <f t="shared" si="158"/>
        <v/>
      </c>
      <c r="FJ75" s="20" t="str">
        <f t="shared" si="159"/>
        <v/>
      </c>
      <c r="FK75" s="20" t="str">
        <f t="shared" si="160"/>
        <v/>
      </c>
      <c r="FL75" s="20" t="str">
        <f t="shared" si="161"/>
        <v/>
      </c>
      <c r="FM75" s="20" t="str">
        <f t="shared" si="162"/>
        <v/>
      </c>
      <c r="FN75" s="20" t="str">
        <f t="shared" si="163"/>
        <v/>
      </c>
      <c r="FO75" s="20" t="str">
        <f t="shared" si="164"/>
        <v/>
      </c>
      <c r="FP75" s="20" t="str">
        <f t="shared" si="165"/>
        <v/>
      </c>
      <c r="FQ75" s="20" t="str">
        <f t="shared" si="166"/>
        <v/>
      </c>
      <c r="FR75" s="20" t="str">
        <f t="shared" si="167"/>
        <v/>
      </c>
      <c r="FS75" s="20" t="str">
        <f t="shared" si="168"/>
        <v/>
      </c>
      <c r="FT75" s="20" t="str">
        <f t="shared" si="169"/>
        <v/>
      </c>
      <c r="FU75" s="20" t="str">
        <f t="shared" si="170"/>
        <v/>
      </c>
      <c r="FV75" s="20" t="str">
        <f t="shared" si="171"/>
        <v/>
      </c>
      <c r="FW75" s="20" t="str">
        <f t="shared" si="172"/>
        <v/>
      </c>
      <c r="FX75" s="20" t="str">
        <f t="shared" si="173"/>
        <v/>
      </c>
      <c r="FY75" s="20" t="str">
        <f t="shared" si="174"/>
        <v/>
      </c>
      <c r="FZ75" s="20" t="str">
        <f t="shared" si="175"/>
        <v/>
      </c>
      <c r="GA75" s="20" t="str">
        <f t="shared" si="176"/>
        <v/>
      </c>
      <c r="GB75" s="20" t="str">
        <f t="shared" si="177"/>
        <v/>
      </c>
      <c r="GC75" s="20" t="str">
        <f t="shared" si="178"/>
        <v/>
      </c>
      <c r="GD75" s="20" t="str">
        <f t="shared" si="179"/>
        <v/>
      </c>
      <c r="GE75" s="20" t="str">
        <f t="shared" si="180"/>
        <v/>
      </c>
      <c r="GF75" s="20" t="str">
        <f t="shared" si="181"/>
        <v/>
      </c>
      <c r="GG75" s="20" t="str">
        <f t="shared" si="182"/>
        <v/>
      </c>
      <c r="GH75" s="20" t="str">
        <f t="shared" si="183"/>
        <v/>
      </c>
      <c r="GI75" s="20" t="str">
        <f t="shared" si="184"/>
        <v/>
      </c>
      <c r="GJ75" s="20" t="str">
        <f t="shared" si="185"/>
        <v/>
      </c>
      <c r="GK75" s="20" t="str">
        <f t="shared" si="186"/>
        <v/>
      </c>
      <c r="GL75" s="20" t="str">
        <f t="shared" si="187"/>
        <v/>
      </c>
      <c r="GM75" s="20" t="str">
        <f t="shared" si="188"/>
        <v/>
      </c>
      <c r="GN75" s="20" t="str">
        <f t="shared" si="189"/>
        <v/>
      </c>
      <c r="GO75" s="20" t="str">
        <f t="shared" si="190"/>
        <v/>
      </c>
      <c r="GP75" s="20" t="str">
        <f t="shared" si="191"/>
        <v/>
      </c>
      <c r="GQ75" s="20" t="str">
        <f t="shared" si="192"/>
        <v/>
      </c>
      <c r="GR75" s="20" t="str">
        <f t="shared" si="193"/>
        <v/>
      </c>
      <c r="GS75" s="20" t="str">
        <f t="shared" si="194"/>
        <v/>
      </c>
      <c r="GT75" s="20" t="str">
        <f t="shared" si="195"/>
        <v/>
      </c>
      <c r="GU75" s="20" t="str">
        <f t="shared" si="196"/>
        <v/>
      </c>
      <c r="GV75" s="20" t="str">
        <f t="shared" si="197"/>
        <v/>
      </c>
      <c r="GW75" s="20" t="str">
        <f t="shared" si="198"/>
        <v/>
      </c>
      <c r="GX75" s="20" t="str">
        <f t="shared" si="199"/>
        <v/>
      </c>
      <c r="GY75" s="20" t="str">
        <f t="shared" si="200"/>
        <v/>
      </c>
      <c r="GZ75" s="20" t="str">
        <f t="shared" si="201"/>
        <v/>
      </c>
      <c r="HA75" s="21" t="str">
        <f t="shared" si="202"/>
        <v/>
      </c>
    </row>
    <row r="76" spans="2:209" x14ac:dyDescent="0.3">
      <c r="B76" s="6">
        <v>26002</v>
      </c>
      <c r="C76" s="13" t="s">
        <v>177</v>
      </c>
      <c r="D76" s="13">
        <v>73</v>
      </c>
      <c r="E76" s="13" t="str">
        <f t="shared" si="103"/>
        <v>S</v>
      </c>
      <c r="F76" s="20">
        <f>IFERROR('POF 08-09 | despesa (SCN124)'!F75/'POF 08-09 | despesa (SCN124)'!$DB75,"")</f>
        <v>6.5322962754526571E-4</v>
      </c>
      <c r="G76" s="20">
        <f>IFERROR('POF 08-09 | despesa (SCN124)'!G75/'POF 08-09 | despesa (SCN124)'!$DB75,"")</f>
        <v>4.3172753886435312E-4</v>
      </c>
      <c r="H76" s="20">
        <f>IFERROR('POF 08-09 | despesa (SCN124)'!H75/'POF 08-09 | despesa (SCN124)'!$DB75,"")</f>
        <v>4.3883792976408433E-4</v>
      </c>
      <c r="I76" s="20">
        <f>IFERROR('POF 08-09 | despesa (SCN124)'!I75/'POF 08-09 | despesa (SCN124)'!$DB75,"")</f>
        <v>1.0814759135115337E-3</v>
      </c>
      <c r="J76" s="20">
        <f>IFERROR('POF 08-09 | despesa (SCN124)'!J75/'POF 08-09 | despesa (SCN124)'!$DB75,"")</f>
        <v>3.5883277689036587E-3</v>
      </c>
      <c r="K76" s="20">
        <f>IFERROR('POF 08-09 | despesa (SCN124)'!K75/'POF 08-09 | despesa (SCN124)'!$DB75,"")</f>
        <v>5.5497385422042568E-4</v>
      </c>
      <c r="L76" s="20">
        <f>IFERROR('POF 08-09 | despesa (SCN124)'!L75/'POF 08-09 | despesa (SCN124)'!$DB75,"")</f>
        <v>3.4873320141219454E-4</v>
      </c>
      <c r="M76" s="20">
        <f>IFERROR('POF 08-09 | despesa (SCN124)'!M75/'POF 08-09 | despesa (SCN124)'!$DB75,"")</f>
        <v>1.1505123150292447E-3</v>
      </c>
      <c r="N76" s="20">
        <f>IFERROR('POF 08-09 | despesa (SCN124)'!N75/'POF 08-09 | despesa (SCN124)'!$DB75,"")</f>
        <v>3.3770999335718524E-3</v>
      </c>
      <c r="O76" s="20">
        <f>IFERROR('POF 08-09 | despesa (SCN124)'!O75/'POF 08-09 | despesa (SCN124)'!$DB75,"")</f>
        <v>2.5193392460524959E-3</v>
      </c>
      <c r="P76" s="20">
        <f>IFERROR('POF 08-09 | despesa (SCN124)'!P75/'POF 08-09 | despesa (SCN124)'!$DB75,"")</f>
        <v>2.3272597265420977E-3</v>
      </c>
      <c r="Q76" s="20">
        <f>IFERROR('POF 08-09 | despesa (SCN124)'!Q75/'POF 08-09 | despesa (SCN124)'!$DB75,"")</f>
        <v>1.8047652971849221E-3</v>
      </c>
      <c r="R76" s="20">
        <f>IFERROR('POF 08-09 | despesa (SCN124)'!R75/'POF 08-09 | despesa (SCN124)'!$DB75,"")</f>
        <v>2.6028462060137397E-3</v>
      </c>
      <c r="S76" s="20">
        <f>IFERROR('POF 08-09 | despesa (SCN124)'!S75/'POF 08-09 | despesa (SCN124)'!$DB75,"")</f>
        <v>4.33073583655251E-3</v>
      </c>
      <c r="T76" s="20">
        <f>IFERROR('POF 08-09 | despesa (SCN124)'!T75/'POF 08-09 | despesa (SCN124)'!$DB75,"")</f>
        <v>2.4760997603902241E-3</v>
      </c>
      <c r="U76" s="20">
        <f>IFERROR('POF 08-09 | despesa (SCN124)'!U75/'POF 08-09 | despesa (SCN124)'!$DB75,"")</f>
        <v>1.3415712812748716E-3</v>
      </c>
      <c r="V76" s="20">
        <f>IFERROR('POF 08-09 | despesa (SCN124)'!V75/'POF 08-09 | despesa (SCN124)'!$DB75,"")</f>
        <v>3.4731212656704397E-3</v>
      </c>
      <c r="W76" s="20">
        <f>IFERROR('POF 08-09 | despesa (SCN124)'!W75/'POF 08-09 | despesa (SCN124)'!$DB75,"")</f>
        <v>3.8312989399790212E-3</v>
      </c>
      <c r="X76" s="20">
        <f>IFERROR('POF 08-09 | despesa (SCN124)'!X75/'POF 08-09 | despesa (SCN124)'!$DB75,"")</f>
        <v>4.4048626475408212E-3</v>
      </c>
      <c r="Y76" s="20">
        <f>IFERROR('POF 08-09 | despesa (SCN124)'!Y75/'POF 08-09 | despesa (SCN124)'!$DB75,"")</f>
        <v>3.1608537977791565E-3</v>
      </c>
      <c r="Z76" s="20">
        <f>IFERROR('POF 08-09 | despesa (SCN124)'!Z75/'POF 08-09 | despesa (SCN124)'!$DB75,"")</f>
        <v>2.0035251235769602E-3</v>
      </c>
      <c r="AA76" s="20">
        <f>IFERROR('POF 08-09 | despesa (SCN124)'!AA75/'POF 08-09 | despesa (SCN124)'!$DB75,"")</f>
        <v>4.4507480218221934E-3</v>
      </c>
      <c r="AB76" s="20">
        <f>IFERROR('POF 08-09 | despesa (SCN124)'!AB75/'POF 08-09 | despesa (SCN124)'!$DB75,"")</f>
        <v>3.4811073732935122E-3</v>
      </c>
      <c r="AC76" s="20">
        <f>IFERROR('POF 08-09 | despesa (SCN124)'!AC75/'POF 08-09 | despesa (SCN124)'!$DB75,"")</f>
        <v>3.7783411307393206E-3</v>
      </c>
      <c r="AD76" s="20">
        <f>IFERROR('POF 08-09 | despesa (SCN124)'!AD75/'POF 08-09 | despesa (SCN124)'!$DB75,"")</f>
        <v>4.4064792058454479E-3</v>
      </c>
      <c r="AE76" s="20">
        <f>IFERROR('POF 08-09 | despesa (SCN124)'!AE75/'POF 08-09 | despesa (SCN124)'!$DB75,"")</f>
        <v>4.3267564333591369E-3</v>
      </c>
      <c r="AF76" s="20">
        <f>IFERROR('POF 08-09 | despesa (SCN124)'!AF75/'POF 08-09 | despesa (SCN124)'!$DB75,"")</f>
        <v>5.2345081530564344E-3</v>
      </c>
      <c r="AG76" s="20">
        <f>IFERROR('POF 08-09 | despesa (SCN124)'!AG75/'POF 08-09 | despesa (SCN124)'!$DB75,"")</f>
        <v>5.1160484764335478E-3</v>
      </c>
      <c r="AH76" s="20">
        <f>IFERROR('POF 08-09 | despesa (SCN124)'!AH75/'POF 08-09 | despesa (SCN124)'!$DB75,"")</f>
        <v>3.4001864472619249E-3</v>
      </c>
      <c r="AI76" s="20">
        <f>IFERROR('POF 08-09 | despesa (SCN124)'!AI75/'POF 08-09 | despesa (SCN124)'!$DB75,"")</f>
        <v>5.5720968373348589E-3</v>
      </c>
      <c r="AJ76" s="20">
        <f>IFERROR('POF 08-09 | despesa (SCN124)'!AJ75/'POF 08-09 | despesa (SCN124)'!$DB75,"")</f>
        <v>6.5613148167344947E-3</v>
      </c>
      <c r="AK76" s="20">
        <f>IFERROR('POF 08-09 | despesa (SCN124)'!AK75/'POF 08-09 | despesa (SCN124)'!$DB75,"")</f>
        <v>1.007324588970719E-2</v>
      </c>
      <c r="AL76" s="20">
        <f>IFERROR('POF 08-09 | despesa (SCN124)'!AL75/'POF 08-09 | despesa (SCN124)'!$DB75,"")</f>
        <v>6.1138009344019126E-3</v>
      </c>
      <c r="AM76" s="20">
        <f>IFERROR('POF 08-09 | despesa (SCN124)'!AM75/'POF 08-09 | despesa (SCN124)'!$DB75,"")</f>
        <v>8.1847748929093841E-3</v>
      </c>
      <c r="AN76" s="20">
        <f>IFERROR('POF 08-09 | despesa (SCN124)'!AN75/'POF 08-09 | despesa (SCN124)'!$DB75,"")</f>
        <v>3.291968380279532E-3</v>
      </c>
      <c r="AO76" s="20">
        <f>IFERROR('POF 08-09 | despesa (SCN124)'!AO75/'POF 08-09 | despesa (SCN124)'!$DB75,"")</f>
        <v>5.526681689681269E-3</v>
      </c>
      <c r="AP76" s="20">
        <f>IFERROR('POF 08-09 | despesa (SCN124)'!AP75/'POF 08-09 | despesa (SCN124)'!$DB75,"")</f>
        <v>5.8316224491936656E-3</v>
      </c>
      <c r="AQ76" s="20">
        <f>IFERROR('POF 08-09 | despesa (SCN124)'!AQ75/'POF 08-09 | despesa (SCN124)'!$DB75,"")</f>
        <v>8.4683840099488202E-3</v>
      </c>
      <c r="AR76" s="20">
        <f>IFERROR('POF 08-09 | despesa (SCN124)'!AR75/'POF 08-09 | despesa (SCN124)'!$DB75,"")</f>
        <v>6.3523199640765238E-3</v>
      </c>
      <c r="AS76" s="20">
        <f>IFERROR('POF 08-09 | despesa (SCN124)'!AS75/'POF 08-09 | despesa (SCN124)'!$DB75,"")</f>
        <v>5.554842046213624E-3</v>
      </c>
      <c r="AT76" s="20">
        <f>IFERROR('POF 08-09 | despesa (SCN124)'!AT75/'POF 08-09 | despesa (SCN124)'!$DB75,"")</f>
        <v>6.2007544161417575E-3</v>
      </c>
      <c r="AU76" s="20">
        <f>IFERROR('POF 08-09 | despesa (SCN124)'!AU75/'POF 08-09 | despesa (SCN124)'!$DB75,"")</f>
        <v>6.0094162938274555E-3</v>
      </c>
      <c r="AV76" s="20">
        <f>IFERROR('POF 08-09 | despesa (SCN124)'!AV75/'POF 08-09 | despesa (SCN124)'!$DB75,"")</f>
        <v>7.432762271933185E-3</v>
      </c>
      <c r="AW76" s="20">
        <f>IFERROR('POF 08-09 | despesa (SCN124)'!AW75/'POF 08-09 | despesa (SCN124)'!$DB75,"")</f>
        <v>8.7762662779530525E-3</v>
      </c>
      <c r="AX76" s="20">
        <f>IFERROR('POF 08-09 | despesa (SCN124)'!AX75/'POF 08-09 | despesa (SCN124)'!$DB75,"")</f>
        <v>7.4675286076064697E-3</v>
      </c>
      <c r="AY76" s="20">
        <f>IFERROR('POF 08-09 | despesa (SCN124)'!AY75/'POF 08-09 | despesa (SCN124)'!$DB75,"")</f>
        <v>4.6222022262632683E-3</v>
      </c>
      <c r="AZ76" s="20">
        <f>IFERROR('POF 08-09 | despesa (SCN124)'!AZ75/'POF 08-09 | despesa (SCN124)'!$DB75,"")</f>
        <v>5.6735106368990184E-3</v>
      </c>
      <c r="BA76" s="20">
        <f>IFERROR('POF 08-09 | despesa (SCN124)'!BA75/'POF 08-09 | despesa (SCN124)'!$DB75,"")</f>
        <v>6.3544875201759447E-3</v>
      </c>
      <c r="BB76" s="20">
        <f>IFERROR('POF 08-09 | despesa (SCN124)'!BB75/'POF 08-09 | despesa (SCN124)'!$DB75,"")</f>
        <v>7.5608740613258016E-3</v>
      </c>
      <c r="BC76" s="20">
        <f>IFERROR('POF 08-09 | despesa (SCN124)'!BC75/'POF 08-09 | despesa (SCN124)'!$DB75,"")</f>
        <v>1.0144381350395946E-2</v>
      </c>
      <c r="BD76" s="20">
        <f>IFERROR('POF 08-09 | despesa (SCN124)'!BD75/'POF 08-09 | despesa (SCN124)'!$DB75,"")</f>
        <v>6.9084491579915249E-3</v>
      </c>
      <c r="BE76" s="20">
        <f>IFERROR('POF 08-09 | despesa (SCN124)'!BE75/'POF 08-09 | despesa (SCN124)'!$DB75,"")</f>
        <v>8.5895601993842274E-3</v>
      </c>
      <c r="BF76" s="20">
        <f>IFERROR('POF 08-09 | despesa (SCN124)'!BF75/'POF 08-09 | despesa (SCN124)'!$DB75,"")</f>
        <v>7.3450548808044313E-3</v>
      </c>
      <c r="BG76" s="20">
        <f>IFERROR('POF 08-09 | despesa (SCN124)'!BG75/'POF 08-09 | despesa (SCN124)'!$DB75,"")</f>
        <v>8.1110711067451779E-3</v>
      </c>
      <c r="BH76" s="20">
        <f>IFERROR('POF 08-09 | despesa (SCN124)'!BH75/'POF 08-09 | despesa (SCN124)'!$DB75,"")</f>
        <v>7.9484821176143486E-3</v>
      </c>
      <c r="BI76" s="20">
        <f>IFERROR('POF 08-09 | despesa (SCN124)'!BI75/'POF 08-09 | despesa (SCN124)'!$DB75,"")</f>
        <v>9.9322598855429121E-3</v>
      </c>
      <c r="BJ76" s="20">
        <f>IFERROR('POF 08-09 | despesa (SCN124)'!BJ75/'POF 08-09 | despesa (SCN124)'!$DB75,"")</f>
        <v>1.0591207302607413E-2</v>
      </c>
      <c r="BK76" s="20">
        <f>IFERROR('POF 08-09 | despesa (SCN124)'!BK75/'POF 08-09 | despesa (SCN124)'!$DB75,"")</f>
        <v>8.9979378071414016E-3</v>
      </c>
      <c r="BL76" s="20">
        <f>IFERROR('POF 08-09 | despesa (SCN124)'!BL75/'POF 08-09 | despesa (SCN124)'!$DB75,"")</f>
        <v>9.8777457208994047E-3</v>
      </c>
      <c r="BM76" s="20">
        <f>IFERROR('POF 08-09 | despesa (SCN124)'!BM75/'POF 08-09 | despesa (SCN124)'!$DB75,"")</f>
        <v>1.1033974906067862E-2</v>
      </c>
      <c r="BN76" s="20">
        <f>IFERROR('POF 08-09 | despesa (SCN124)'!BN75/'POF 08-09 | despesa (SCN124)'!$DB75,"")</f>
        <v>1.2473156184267352E-2</v>
      </c>
      <c r="BO76" s="20">
        <f>IFERROR('POF 08-09 | despesa (SCN124)'!BO75/'POF 08-09 | despesa (SCN124)'!$DB75,"")</f>
        <v>9.2412136763316069E-3</v>
      </c>
      <c r="BP76" s="20">
        <f>IFERROR('POF 08-09 | despesa (SCN124)'!BP75/'POF 08-09 | despesa (SCN124)'!$DB75,"")</f>
        <v>7.8858549209884811E-3</v>
      </c>
      <c r="BQ76" s="20">
        <f>IFERROR('POF 08-09 | despesa (SCN124)'!BQ75/'POF 08-09 | despesa (SCN124)'!$DB75,"")</f>
        <v>1.174337711013152E-2</v>
      </c>
      <c r="BR76" s="20">
        <f>IFERROR('POF 08-09 | despesa (SCN124)'!BR75/'POF 08-09 | despesa (SCN124)'!$DB75,"")</f>
        <v>1.0919944916768934E-2</v>
      </c>
      <c r="BS76" s="20">
        <f>IFERROR('POF 08-09 | despesa (SCN124)'!BS75/'POF 08-09 | despesa (SCN124)'!$DB75,"")</f>
        <v>1.3553551066852574E-2</v>
      </c>
      <c r="BT76" s="20">
        <f>IFERROR('POF 08-09 | despesa (SCN124)'!BT75/'POF 08-09 | despesa (SCN124)'!$DB75,"")</f>
        <v>1.0022109802867898E-2</v>
      </c>
      <c r="BU76" s="20">
        <f>IFERROR('POF 08-09 | despesa (SCN124)'!BU75/'POF 08-09 | despesa (SCN124)'!$DB75,"")</f>
        <v>9.4333308199011298E-3</v>
      </c>
      <c r="BV76" s="20">
        <f>IFERROR('POF 08-09 | despesa (SCN124)'!BV75/'POF 08-09 | despesa (SCN124)'!$DB75,"")</f>
        <v>8.7996183430323425E-3</v>
      </c>
      <c r="BW76" s="20">
        <f>IFERROR('POF 08-09 | despesa (SCN124)'!BW75/'POF 08-09 | despesa (SCN124)'!$DB75,"")</f>
        <v>1.0693593616032882E-2</v>
      </c>
      <c r="BX76" s="20">
        <f>IFERROR('POF 08-09 | despesa (SCN124)'!BX75/'POF 08-09 | despesa (SCN124)'!$DB75,"")</f>
        <v>7.8688273153283486E-3</v>
      </c>
      <c r="BY76" s="20">
        <f>IFERROR('POF 08-09 | despesa (SCN124)'!BY75/'POF 08-09 | despesa (SCN124)'!$DB75,"")</f>
        <v>1.5450698832818565E-2</v>
      </c>
      <c r="BZ76" s="20">
        <f>IFERROR('POF 08-09 | despesa (SCN124)'!BZ75/'POF 08-09 | despesa (SCN124)'!$DB75,"")</f>
        <v>1.7077024963049654E-2</v>
      </c>
      <c r="CA76" s="20">
        <f>IFERROR('POF 08-09 | despesa (SCN124)'!CA75/'POF 08-09 | despesa (SCN124)'!$DB75,"")</f>
        <v>1.2337580457180804E-2</v>
      </c>
      <c r="CB76" s="20">
        <f>IFERROR('POF 08-09 | despesa (SCN124)'!CB75/'POF 08-09 | despesa (SCN124)'!$DB75,"")</f>
        <v>2.6354885637469978E-2</v>
      </c>
      <c r="CC76" s="20">
        <f>IFERROR('POF 08-09 | despesa (SCN124)'!CC75/'POF 08-09 | despesa (SCN124)'!$DB75,"")</f>
        <v>1.1873213653445571E-2</v>
      </c>
      <c r="CD76" s="20">
        <f>IFERROR('POF 08-09 | despesa (SCN124)'!CD75/'POF 08-09 | despesa (SCN124)'!$DB75,"")</f>
        <v>1.4761971423018409E-2</v>
      </c>
      <c r="CE76" s="20">
        <f>IFERROR('POF 08-09 | despesa (SCN124)'!CE75/'POF 08-09 | despesa (SCN124)'!$DB75,"")</f>
        <v>1.1795670774769847E-2</v>
      </c>
      <c r="CF76" s="20">
        <f>IFERROR('POF 08-09 | despesa (SCN124)'!CF75/'POF 08-09 | despesa (SCN124)'!$DB75,"")</f>
        <v>1.353763112596444E-2</v>
      </c>
      <c r="CG76" s="20">
        <f>IFERROR('POF 08-09 | despesa (SCN124)'!CG75/'POF 08-09 | despesa (SCN124)'!$DB75,"")</f>
        <v>1.6997117201916389E-2</v>
      </c>
      <c r="CH76" s="20">
        <f>IFERROR('POF 08-09 | despesa (SCN124)'!CH75/'POF 08-09 | despesa (SCN124)'!$DB75,"")</f>
        <v>9.4396498203580172E-3</v>
      </c>
      <c r="CI76" s="20">
        <f>IFERROR('POF 08-09 | despesa (SCN124)'!CI75/'POF 08-09 | despesa (SCN124)'!$DB75,"")</f>
        <v>1.1566438354027138E-2</v>
      </c>
      <c r="CJ76" s="20">
        <f>IFERROR('POF 08-09 | despesa (SCN124)'!CJ75/'POF 08-09 | despesa (SCN124)'!$DB75,"")</f>
        <v>1.8640490880168038E-2</v>
      </c>
      <c r="CK76" s="20">
        <f>IFERROR('POF 08-09 | despesa (SCN124)'!CK75/'POF 08-09 | despesa (SCN124)'!$DB75,"")</f>
        <v>1.2910232085787322E-2</v>
      </c>
      <c r="CL76" s="20">
        <f>IFERROR('POF 08-09 | despesa (SCN124)'!CL75/'POF 08-09 | despesa (SCN124)'!$DB75,"")</f>
        <v>1.8713811990908359E-2</v>
      </c>
      <c r="CM76" s="20">
        <f>IFERROR('POF 08-09 | despesa (SCN124)'!CM75/'POF 08-09 | despesa (SCN124)'!$DB75,"")</f>
        <v>1.7292593026180435E-2</v>
      </c>
      <c r="CN76" s="20">
        <f>IFERROR('POF 08-09 | despesa (SCN124)'!CN75/'POF 08-09 | despesa (SCN124)'!$DB75,"")</f>
        <v>1.7256852958666885E-2</v>
      </c>
      <c r="CO76" s="20">
        <f>IFERROR('POF 08-09 | despesa (SCN124)'!CO75/'POF 08-09 | despesa (SCN124)'!$DB75,"")</f>
        <v>1.665828356552174E-2</v>
      </c>
      <c r="CP76" s="20">
        <f>IFERROR('POF 08-09 | despesa (SCN124)'!CP75/'POF 08-09 | despesa (SCN124)'!$DB75,"")</f>
        <v>1.4545883981275721E-2</v>
      </c>
      <c r="CQ76" s="20">
        <f>IFERROR('POF 08-09 | despesa (SCN124)'!CQ75/'POF 08-09 | despesa (SCN124)'!$DB75,"")</f>
        <v>2.0586268629202278E-2</v>
      </c>
      <c r="CR76" s="20">
        <f>IFERROR('POF 08-09 | despesa (SCN124)'!CR75/'POF 08-09 | despesa (SCN124)'!$DB75,"")</f>
        <v>2.004258559156603E-2</v>
      </c>
      <c r="CS76" s="20">
        <f>IFERROR('POF 08-09 | despesa (SCN124)'!CS75/'POF 08-09 | despesa (SCN124)'!$DB75,"")</f>
        <v>2.4239111773298027E-2</v>
      </c>
      <c r="CT76" s="20">
        <f>IFERROR('POF 08-09 | despesa (SCN124)'!CT75/'POF 08-09 | despesa (SCN124)'!$DB75,"")</f>
        <v>2.0149250459316915E-2</v>
      </c>
      <c r="CU76" s="20">
        <f>IFERROR('POF 08-09 | despesa (SCN124)'!CU75/'POF 08-09 | despesa (SCN124)'!$DB75,"")</f>
        <v>2.3357316689448907E-2</v>
      </c>
      <c r="CV76" s="20">
        <f>IFERROR('POF 08-09 | despesa (SCN124)'!CV75/'POF 08-09 | despesa (SCN124)'!$DB75,"")</f>
        <v>2.3364147012031815E-2</v>
      </c>
      <c r="CW76" s="20">
        <f>IFERROR('POF 08-09 | despesa (SCN124)'!CW75/'POF 08-09 | despesa (SCN124)'!$DB75,"")</f>
        <v>2.6063674524137145E-2</v>
      </c>
      <c r="CX76" s="20">
        <f>IFERROR('POF 08-09 | despesa (SCN124)'!CX75/'POF 08-09 | despesa (SCN124)'!$DB75,"")</f>
        <v>2.2104825109491813E-2</v>
      </c>
      <c r="CY76" s="20">
        <f>IFERROR('POF 08-09 | despesa (SCN124)'!CY75/'POF 08-09 | despesa (SCN124)'!$DB75,"")</f>
        <v>4.0222370370745046E-2</v>
      </c>
      <c r="CZ76" s="20">
        <f>IFERROR('POF 08-09 | despesa (SCN124)'!CZ75/'POF 08-09 | despesa (SCN124)'!$DB75,"")</f>
        <v>3.7357298708965106E-2</v>
      </c>
      <c r="DA76" s="20">
        <f>IFERROR('POF 08-09 | despesa (SCN124)'!DA75/'POF 08-09 | despesa (SCN124)'!$DB75,"")</f>
        <v>4.1464191515772894E-2</v>
      </c>
      <c r="DB76" s="21">
        <f>IFERROR('POF 08-09 | despesa (SCN124)'!DB75/'POF 08-09 | despesa (SCN124)'!$DB75,"")</f>
        <v>1</v>
      </c>
      <c r="DD76" s="26">
        <v>7292</v>
      </c>
      <c r="DF76" s="34">
        <f t="shared" si="203"/>
        <v>4.7633504440600776</v>
      </c>
      <c r="DG76" s="20">
        <f t="shared" si="104"/>
        <v>3.1481572133988629</v>
      </c>
      <c r="DH76" s="20">
        <f t="shared" si="105"/>
        <v>3.2000061838397027</v>
      </c>
      <c r="DI76" s="20">
        <f t="shared" si="106"/>
        <v>7.8861223613261036</v>
      </c>
      <c r="DJ76" s="20">
        <f t="shared" si="107"/>
        <v>26.166086090845479</v>
      </c>
      <c r="DK76" s="20">
        <f t="shared" si="108"/>
        <v>4.0468693449753443</v>
      </c>
      <c r="DL76" s="20">
        <f t="shared" si="109"/>
        <v>2.5429625046977224</v>
      </c>
      <c r="DM76" s="20">
        <f t="shared" si="110"/>
        <v>8.3895358011932526</v>
      </c>
      <c r="DN76" s="20">
        <f t="shared" si="111"/>
        <v>24.625812715605946</v>
      </c>
      <c r="DO76" s="20">
        <f t="shared" si="112"/>
        <v>18.3710217822148</v>
      </c>
      <c r="DP76" s="20">
        <f t="shared" si="113"/>
        <v>16.970377925944977</v>
      </c>
      <c r="DQ76" s="20">
        <f t="shared" si="114"/>
        <v>13.160348547072452</v>
      </c>
      <c r="DR76" s="20">
        <f t="shared" si="115"/>
        <v>18.97995453425219</v>
      </c>
      <c r="DS76" s="20">
        <f t="shared" si="116"/>
        <v>31.579725720140903</v>
      </c>
      <c r="DT76" s="20">
        <f t="shared" si="117"/>
        <v>18.055719452765516</v>
      </c>
      <c r="DU76" s="20">
        <f t="shared" si="118"/>
        <v>9.7827377830563638</v>
      </c>
      <c r="DV76" s="20">
        <f t="shared" si="119"/>
        <v>25.326000269268846</v>
      </c>
      <c r="DW76" s="20">
        <f t="shared" si="120"/>
        <v>27.937831870327024</v>
      </c>
      <c r="DX76" s="20">
        <f t="shared" si="121"/>
        <v>32.120258425867668</v>
      </c>
      <c r="DY76" s="20">
        <f t="shared" si="122"/>
        <v>23.048945893405609</v>
      </c>
      <c r="DZ76" s="20">
        <f t="shared" si="123"/>
        <v>14.609705201123194</v>
      </c>
      <c r="EA76" s="20">
        <f t="shared" si="124"/>
        <v>32.454854575127435</v>
      </c>
      <c r="EB76" s="20">
        <f t="shared" si="125"/>
        <v>25.38423496605629</v>
      </c>
      <c r="EC76" s="20">
        <f t="shared" si="126"/>
        <v>27.551663525351124</v>
      </c>
      <c r="ED76" s="20">
        <f t="shared" si="127"/>
        <v>32.132046369025005</v>
      </c>
      <c r="EE76" s="20">
        <f t="shared" si="128"/>
        <v>31.550707912054825</v>
      </c>
      <c r="EF76" s="20">
        <f t="shared" si="129"/>
        <v>38.170033452087523</v>
      </c>
      <c r="EG76" s="20">
        <f t="shared" si="130"/>
        <v>37.30622549015343</v>
      </c>
      <c r="EH76" s="20">
        <f t="shared" si="131"/>
        <v>24.794159573433955</v>
      </c>
      <c r="EI76" s="20">
        <f t="shared" si="132"/>
        <v>40.631730137845793</v>
      </c>
      <c r="EJ76" s="20">
        <f t="shared" si="133"/>
        <v>47.845107643627934</v>
      </c>
      <c r="EK76" s="20">
        <f t="shared" si="134"/>
        <v>73.454109027744821</v>
      </c>
      <c r="EL76" s="20">
        <f t="shared" si="135"/>
        <v>44.581836413658749</v>
      </c>
      <c r="EM76" s="20">
        <f t="shared" si="136"/>
        <v>59.683378519095228</v>
      </c>
      <c r="EN76" s="20">
        <f t="shared" si="137"/>
        <v>24.005033428998349</v>
      </c>
      <c r="EO76" s="20">
        <f t="shared" si="138"/>
        <v>40.300562881155813</v>
      </c>
      <c r="EP76" s="20">
        <f t="shared" si="139"/>
        <v>42.524190899520207</v>
      </c>
      <c r="EQ76" s="20">
        <f t="shared" si="140"/>
        <v>61.751456200546798</v>
      </c>
      <c r="ER76" s="20">
        <f t="shared" si="141"/>
        <v>46.321117178046009</v>
      </c>
      <c r="ES76" s="20">
        <f t="shared" si="142"/>
        <v>40.505908200989744</v>
      </c>
      <c r="ET76" s="20">
        <f t="shared" si="143"/>
        <v>45.215901202505698</v>
      </c>
      <c r="EU76" s="20">
        <f t="shared" si="144"/>
        <v>43.820663614589805</v>
      </c>
      <c r="EV76" s="20">
        <f t="shared" si="145"/>
        <v>54.199702486936786</v>
      </c>
      <c r="EW76" s="20">
        <f t="shared" si="146"/>
        <v>63.996533698833659</v>
      </c>
      <c r="EX76" s="20">
        <f t="shared" si="147"/>
        <v>54.453218606666375</v>
      </c>
      <c r="EY76" s="20">
        <f t="shared" si="148"/>
        <v>33.705098633911753</v>
      </c>
      <c r="EZ76" s="20">
        <f t="shared" si="149"/>
        <v>41.37123956426764</v>
      </c>
      <c r="FA76" s="20">
        <f t="shared" si="150"/>
        <v>46.33692299712299</v>
      </c>
      <c r="FB76" s="20">
        <f t="shared" si="151"/>
        <v>55.133893655187748</v>
      </c>
      <c r="FC76" s="20">
        <f t="shared" si="152"/>
        <v>73.97282880708724</v>
      </c>
      <c r="FD76" s="20">
        <f t="shared" si="153"/>
        <v>50.3764112600742</v>
      </c>
      <c r="FE76" s="20">
        <f t="shared" si="154"/>
        <v>62.635072973909786</v>
      </c>
      <c r="FF76" s="20">
        <f t="shared" si="155"/>
        <v>53.560140190825912</v>
      </c>
      <c r="FG76" s="20">
        <f t="shared" si="156"/>
        <v>59.145930510385838</v>
      </c>
      <c r="FH76" s="20">
        <f t="shared" si="157"/>
        <v>57.96033160164383</v>
      </c>
      <c r="FI76" s="20">
        <f t="shared" si="158"/>
        <v>72.426039085378918</v>
      </c>
      <c r="FJ76" s="20">
        <f t="shared" si="159"/>
        <v>77.231083650613257</v>
      </c>
      <c r="FK76" s="20">
        <f t="shared" si="160"/>
        <v>65.612962489675098</v>
      </c>
      <c r="FL76" s="20">
        <f t="shared" si="161"/>
        <v>72.028521796798458</v>
      </c>
      <c r="FM76" s="20">
        <f t="shared" si="162"/>
        <v>80.459745015046849</v>
      </c>
      <c r="FN76" s="20">
        <f t="shared" si="163"/>
        <v>90.954254895677536</v>
      </c>
      <c r="FO76" s="20">
        <f t="shared" si="164"/>
        <v>67.386930127810075</v>
      </c>
      <c r="FP76" s="20">
        <f t="shared" si="165"/>
        <v>57.503654083848005</v>
      </c>
      <c r="FQ76" s="20">
        <f t="shared" si="166"/>
        <v>85.632705887079041</v>
      </c>
      <c r="FR76" s="20">
        <f t="shared" si="167"/>
        <v>79.628238333079068</v>
      </c>
      <c r="FS76" s="20">
        <f t="shared" si="168"/>
        <v>98.832494379488978</v>
      </c>
      <c r="FT76" s="20">
        <f t="shared" si="169"/>
        <v>73.081224682512712</v>
      </c>
      <c r="FU76" s="20">
        <f t="shared" si="170"/>
        <v>68.787848338719044</v>
      </c>
      <c r="FV76" s="20">
        <f t="shared" si="171"/>
        <v>64.166816957391845</v>
      </c>
      <c r="FW76" s="20">
        <f t="shared" si="172"/>
        <v>77.977684648111776</v>
      </c>
      <c r="FX76" s="20">
        <f t="shared" si="173"/>
        <v>57.37948878337432</v>
      </c>
      <c r="FY76" s="20">
        <f t="shared" si="174"/>
        <v>112.66649588891298</v>
      </c>
      <c r="FZ76" s="20">
        <f t="shared" si="175"/>
        <v>124.52566603055807</v>
      </c>
      <c r="GA76" s="20">
        <f t="shared" si="176"/>
        <v>89.96563669376242</v>
      </c>
      <c r="GB76" s="20">
        <f t="shared" si="177"/>
        <v>192.17982606843108</v>
      </c>
      <c r="GC76" s="20">
        <f t="shared" si="178"/>
        <v>86.5794739609251</v>
      </c>
      <c r="GD76" s="20">
        <f t="shared" si="179"/>
        <v>107.64429561665024</v>
      </c>
      <c r="GE76" s="20">
        <f t="shared" si="180"/>
        <v>86.014031289621727</v>
      </c>
      <c r="GF76" s="20">
        <f t="shared" si="181"/>
        <v>98.716406170532693</v>
      </c>
      <c r="GG76" s="20">
        <f t="shared" si="182"/>
        <v>123.94297863637431</v>
      </c>
      <c r="GH76" s="20">
        <f t="shared" si="183"/>
        <v>68.833926490050658</v>
      </c>
      <c r="GI76" s="20">
        <f t="shared" si="184"/>
        <v>84.342468477565887</v>
      </c>
      <c r="GJ76" s="20">
        <f t="shared" si="185"/>
        <v>135.92645949818532</v>
      </c>
      <c r="GK76" s="20">
        <f t="shared" si="186"/>
        <v>94.141412369561152</v>
      </c>
      <c r="GL76" s="20">
        <f t="shared" si="187"/>
        <v>136.46111703770376</v>
      </c>
      <c r="GM76" s="20">
        <f t="shared" si="188"/>
        <v>126.09758834690773</v>
      </c>
      <c r="GN76" s="20">
        <f t="shared" si="189"/>
        <v>125.83697177459892</v>
      </c>
      <c r="GO76" s="20">
        <f t="shared" si="190"/>
        <v>121.47220375978453</v>
      </c>
      <c r="GP76" s="20">
        <f t="shared" si="191"/>
        <v>106.06858599146256</v>
      </c>
      <c r="GQ76" s="20">
        <f t="shared" si="192"/>
        <v>150.11507084414302</v>
      </c>
      <c r="GR76" s="20">
        <f t="shared" si="193"/>
        <v>146.15053413369949</v>
      </c>
      <c r="GS76" s="20">
        <f t="shared" si="194"/>
        <v>176.7516030508892</v>
      </c>
      <c r="GT76" s="20">
        <f t="shared" si="195"/>
        <v>146.92833434933894</v>
      </c>
      <c r="GU76" s="20">
        <f t="shared" si="196"/>
        <v>170.32155329946144</v>
      </c>
      <c r="GV76" s="20">
        <f t="shared" si="197"/>
        <v>170.37136001173599</v>
      </c>
      <c r="GW76" s="20">
        <f t="shared" si="198"/>
        <v>190.05631463000807</v>
      </c>
      <c r="GX76" s="20">
        <f t="shared" si="199"/>
        <v>161.1883846984143</v>
      </c>
      <c r="GY76" s="20">
        <f t="shared" si="200"/>
        <v>293.3015247434729</v>
      </c>
      <c r="GZ76" s="20">
        <f t="shared" si="201"/>
        <v>272.40942218577356</v>
      </c>
      <c r="HA76" s="21">
        <f t="shared" si="202"/>
        <v>302.35688453301594</v>
      </c>
    </row>
    <row r="77" spans="2:209" x14ac:dyDescent="0.3">
      <c r="B77" s="6">
        <v>26003</v>
      </c>
      <c r="C77" s="13" t="s">
        <v>178</v>
      </c>
      <c r="D77" s="13">
        <v>74</v>
      </c>
      <c r="E77" s="13" t="str">
        <f t="shared" si="103"/>
        <v>S</v>
      </c>
      <c r="F77" s="20">
        <f>IFERROR('POF 08-09 | despesa (SCN124)'!F76/'POF 08-09 | despesa (SCN124)'!$DB76,"")</f>
        <v>6.8933234858611445E-3</v>
      </c>
      <c r="G77" s="20">
        <f>IFERROR('POF 08-09 | despesa (SCN124)'!G76/'POF 08-09 | despesa (SCN124)'!$DB76,"")</f>
        <v>6.4238536633740269E-3</v>
      </c>
      <c r="H77" s="20">
        <f>IFERROR('POF 08-09 | despesa (SCN124)'!H76/'POF 08-09 | despesa (SCN124)'!$DB76,"")</f>
        <v>6.5254921037959865E-3</v>
      </c>
      <c r="I77" s="20">
        <f>IFERROR('POF 08-09 | despesa (SCN124)'!I76/'POF 08-09 | despesa (SCN124)'!$DB76,"")</f>
        <v>6.5976231103732396E-3</v>
      </c>
      <c r="J77" s="20">
        <f>IFERROR('POF 08-09 | despesa (SCN124)'!J76/'POF 08-09 | despesa (SCN124)'!$DB76,"")</f>
        <v>6.8804553780099312E-3</v>
      </c>
      <c r="K77" s="20">
        <f>IFERROR('POF 08-09 | despesa (SCN124)'!K76/'POF 08-09 | despesa (SCN124)'!$DB76,"")</f>
        <v>6.5626909708124334E-3</v>
      </c>
      <c r="L77" s="20">
        <f>IFERROR('POF 08-09 | despesa (SCN124)'!L76/'POF 08-09 | despesa (SCN124)'!$DB76,"")</f>
        <v>7.4845873480945914E-3</v>
      </c>
      <c r="M77" s="20">
        <f>IFERROR('POF 08-09 | despesa (SCN124)'!M76/'POF 08-09 | despesa (SCN124)'!$DB76,"")</f>
        <v>6.71532349351198E-3</v>
      </c>
      <c r="N77" s="20">
        <f>IFERROR('POF 08-09 | despesa (SCN124)'!N76/'POF 08-09 | despesa (SCN124)'!$DB76,"")</f>
        <v>6.7978144852088324E-3</v>
      </c>
      <c r="O77" s="20">
        <f>IFERROR('POF 08-09 | despesa (SCN124)'!O76/'POF 08-09 | despesa (SCN124)'!$DB76,"")</f>
        <v>7.108304442902915E-3</v>
      </c>
      <c r="P77" s="20">
        <f>IFERROR('POF 08-09 | despesa (SCN124)'!P76/'POF 08-09 | despesa (SCN124)'!$DB76,"")</f>
        <v>7.055625730414147E-3</v>
      </c>
      <c r="Q77" s="20">
        <f>IFERROR('POF 08-09 | despesa (SCN124)'!Q76/'POF 08-09 | despesa (SCN124)'!$DB76,"")</f>
        <v>7.4330293776996865E-3</v>
      </c>
      <c r="R77" s="20">
        <f>IFERROR('POF 08-09 | despesa (SCN124)'!R76/'POF 08-09 | despesa (SCN124)'!$DB76,"")</f>
        <v>6.8190282919352333E-3</v>
      </c>
      <c r="S77" s="20">
        <f>IFERROR('POF 08-09 | despesa (SCN124)'!S76/'POF 08-09 | despesa (SCN124)'!$DB76,"")</f>
        <v>7.7747392593436968E-3</v>
      </c>
      <c r="T77" s="20">
        <f>IFERROR('POF 08-09 | despesa (SCN124)'!T76/'POF 08-09 | despesa (SCN124)'!$DB76,"")</f>
        <v>7.2003143352945215E-3</v>
      </c>
      <c r="U77" s="20">
        <f>IFERROR('POF 08-09 | despesa (SCN124)'!U76/'POF 08-09 | despesa (SCN124)'!$DB76,"")</f>
        <v>8.7837480909233791E-3</v>
      </c>
      <c r="V77" s="20">
        <f>IFERROR('POF 08-09 | despesa (SCN124)'!V76/'POF 08-09 | despesa (SCN124)'!$DB76,"")</f>
        <v>7.7606951093830015E-3</v>
      </c>
      <c r="W77" s="20">
        <f>IFERROR('POF 08-09 | despesa (SCN124)'!W76/'POF 08-09 | despesa (SCN124)'!$DB76,"")</f>
        <v>8.5418984650695012E-3</v>
      </c>
      <c r="X77" s="20">
        <f>IFERROR('POF 08-09 | despesa (SCN124)'!X76/'POF 08-09 | despesa (SCN124)'!$DB76,"")</f>
        <v>6.9520057760939285E-3</v>
      </c>
      <c r="Y77" s="20">
        <f>IFERROR('POF 08-09 | despesa (SCN124)'!Y76/'POF 08-09 | despesa (SCN124)'!$DB76,"")</f>
        <v>7.1644131031995111E-3</v>
      </c>
      <c r="Z77" s="20">
        <f>IFERROR('POF 08-09 | despesa (SCN124)'!Z76/'POF 08-09 | despesa (SCN124)'!$DB76,"")</f>
        <v>8.4010304957211953E-3</v>
      </c>
      <c r="AA77" s="20">
        <f>IFERROR('POF 08-09 | despesa (SCN124)'!AA76/'POF 08-09 | despesa (SCN124)'!$DB76,"")</f>
        <v>7.7252045857934297E-3</v>
      </c>
      <c r="AB77" s="20">
        <f>IFERROR('POF 08-09 | despesa (SCN124)'!AB76/'POF 08-09 | despesa (SCN124)'!$DB76,"")</f>
        <v>7.2581316362467542E-3</v>
      </c>
      <c r="AC77" s="20">
        <f>IFERROR('POF 08-09 | despesa (SCN124)'!AC76/'POF 08-09 | despesa (SCN124)'!$DB76,"")</f>
        <v>8.7444502070143683E-3</v>
      </c>
      <c r="AD77" s="20">
        <f>IFERROR('POF 08-09 | despesa (SCN124)'!AD76/'POF 08-09 | despesa (SCN124)'!$DB76,"")</f>
        <v>7.1899554429254702E-3</v>
      </c>
      <c r="AE77" s="20">
        <f>IFERROR('POF 08-09 | despesa (SCN124)'!AE76/'POF 08-09 | despesa (SCN124)'!$DB76,"")</f>
        <v>7.5444647903096899E-3</v>
      </c>
      <c r="AF77" s="20">
        <f>IFERROR('POF 08-09 | despesa (SCN124)'!AF76/'POF 08-09 | despesa (SCN124)'!$DB76,"")</f>
        <v>7.011696011189057E-3</v>
      </c>
      <c r="AG77" s="20">
        <f>IFERROR('POF 08-09 | despesa (SCN124)'!AG76/'POF 08-09 | despesa (SCN124)'!$DB76,"")</f>
        <v>7.929967301925047E-3</v>
      </c>
      <c r="AH77" s="20">
        <f>IFERROR('POF 08-09 | despesa (SCN124)'!AH76/'POF 08-09 | despesa (SCN124)'!$DB76,"")</f>
        <v>9.1681360785656561E-3</v>
      </c>
      <c r="AI77" s="20">
        <f>IFERROR('POF 08-09 | despesa (SCN124)'!AI76/'POF 08-09 | despesa (SCN124)'!$DB76,"")</f>
        <v>6.7955499594594595E-3</v>
      </c>
      <c r="AJ77" s="20">
        <f>IFERROR('POF 08-09 | despesa (SCN124)'!AJ76/'POF 08-09 | despesa (SCN124)'!$DB76,"")</f>
        <v>7.8525965194544776E-3</v>
      </c>
      <c r="AK77" s="20">
        <f>IFERROR('POF 08-09 | despesa (SCN124)'!AK76/'POF 08-09 | despesa (SCN124)'!$DB76,"")</f>
        <v>9.7822261268417695E-3</v>
      </c>
      <c r="AL77" s="20">
        <f>IFERROR('POF 08-09 | despesa (SCN124)'!AL76/'POF 08-09 | despesa (SCN124)'!$DB76,"")</f>
        <v>8.5057198635678372E-3</v>
      </c>
      <c r="AM77" s="20">
        <f>IFERROR('POF 08-09 | despesa (SCN124)'!AM76/'POF 08-09 | despesa (SCN124)'!$DB76,"")</f>
        <v>9.3731026992753645E-3</v>
      </c>
      <c r="AN77" s="20">
        <f>IFERROR('POF 08-09 | despesa (SCN124)'!AN76/'POF 08-09 | despesa (SCN124)'!$DB76,"")</f>
        <v>8.7388428487395944E-3</v>
      </c>
      <c r="AO77" s="20">
        <f>IFERROR('POF 08-09 | despesa (SCN124)'!AO76/'POF 08-09 | despesa (SCN124)'!$DB76,"")</f>
        <v>8.1067198553155893E-3</v>
      </c>
      <c r="AP77" s="20">
        <f>IFERROR('POF 08-09 | despesa (SCN124)'!AP76/'POF 08-09 | despesa (SCN124)'!$DB76,"")</f>
        <v>9.6798351351583458E-3</v>
      </c>
      <c r="AQ77" s="20">
        <f>IFERROR('POF 08-09 | despesa (SCN124)'!AQ76/'POF 08-09 | despesa (SCN124)'!$DB76,"")</f>
        <v>8.8400440549876499E-3</v>
      </c>
      <c r="AR77" s="20">
        <f>IFERROR('POF 08-09 | despesa (SCN124)'!AR76/'POF 08-09 | despesa (SCN124)'!$DB76,"")</f>
        <v>7.5760997496692444E-3</v>
      </c>
      <c r="AS77" s="20">
        <f>IFERROR('POF 08-09 | despesa (SCN124)'!AS76/'POF 08-09 | despesa (SCN124)'!$DB76,"")</f>
        <v>8.6933340833083989E-3</v>
      </c>
      <c r="AT77" s="20">
        <f>IFERROR('POF 08-09 | despesa (SCN124)'!AT76/'POF 08-09 | despesa (SCN124)'!$DB76,"")</f>
        <v>8.6140409750567297E-3</v>
      </c>
      <c r="AU77" s="20">
        <f>IFERROR('POF 08-09 | despesa (SCN124)'!AU76/'POF 08-09 | despesa (SCN124)'!$DB76,"")</f>
        <v>1.0294435247496816E-2</v>
      </c>
      <c r="AV77" s="20">
        <f>IFERROR('POF 08-09 | despesa (SCN124)'!AV76/'POF 08-09 | despesa (SCN124)'!$DB76,"")</f>
        <v>7.5959465626813461E-3</v>
      </c>
      <c r="AW77" s="20">
        <f>IFERROR('POF 08-09 | despesa (SCN124)'!AW76/'POF 08-09 | despesa (SCN124)'!$DB76,"")</f>
        <v>9.356700216602629E-3</v>
      </c>
      <c r="AX77" s="20">
        <f>IFERROR('POF 08-09 | despesa (SCN124)'!AX76/'POF 08-09 | despesa (SCN124)'!$DB76,"")</f>
        <v>7.8080721017039761E-3</v>
      </c>
      <c r="AY77" s="20">
        <f>IFERROR('POF 08-09 | despesa (SCN124)'!AY76/'POF 08-09 | despesa (SCN124)'!$DB76,"")</f>
        <v>9.0341315890066585E-3</v>
      </c>
      <c r="AZ77" s="20">
        <f>IFERROR('POF 08-09 | despesa (SCN124)'!AZ76/'POF 08-09 | despesa (SCN124)'!$DB76,"")</f>
        <v>9.0183931609428922E-3</v>
      </c>
      <c r="BA77" s="20">
        <f>IFERROR('POF 08-09 | despesa (SCN124)'!BA76/'POF 08-09 | despesa (SCN124)'!$DB76,"")</f>
        <v>9.071716888859372E-3</v>
      </c>
      <c r="BB77" s="20">
        <f>IFERROR('POF 08-09 | despesa (SCN124)'!BB76/'POF 08-09 | despesa (SCN124)'!$DB76,"")</f>
        <v>8.663213056878746E-3</v>
      </c>
      <c r="BC77" s="20">
        <f>IFERROR('POF 08-09 | despesa (SCN124)'!BC76/'POF 08-09 | despesa (SCN124)'!$DB76,"")</f>
        <v>8.4666506528065823E-3</v>
      </c>
      <c r="BD77" s="20">
        <f>IFERROR('POF 08-09 | despesa (SCN124)'!BD76/'POF 08-09 | despesa (SCN124)'!$DB76,"")</f>
        <v>9.5267862892851312E-3</v>
      </c>
      <c r="BE77" s="20">
        <f>IFERROR('POF 08-09 | despesa (SCN124)'!BE76/'POF 08-09 | despesa (SCN124)'!$DB76,"")</f>
        <v>8.807850599865762E-3</v>
      </c>
      <c r="BF77" s="20">
        <f>IFERROR('POF 08-09 | despesa (SCN124)'!BF76/'POF 08-09 | despesa (SCN124)'!$DB76,"")</f>
        <v>8.3911691286274372E-3</v>
      </c>
      <c r="BG77" s="20">
        <f>IFERROR('POF 08-09 | despesa (SCN124)'!BG76/'POF 08-09 | despesa (SCN124)'!$DB76,"")</f>
        <v>9.29976675198072E-3</v>
      </c>
      <c r="BH77" s="20">
        <f>IFERROR('POF 08-09 | despesa (SCN124)'!BH76/'POF 08-09 | despesa (SCN124)'!$DB76,"")</f>
        <v>1.0791139857019027E-2</v>
      </c>
      <c r="BI77" s="20">
        <f>IFERROR('POF 08-09 | despesa (SCN124)'!BI76/'POF 08-09 | despesa (SCN124)'!$DB76,"")</f>
        <v>9.4538028653252375E-3</v>
      </c>
      <c r="BJ77" s="20">
        <f>IFERROR('POF 08-09 | despesa (SCN124)'!BJ76/'POF 08-09 | despesa (SCN124)'!$DB76,"")</f>
        <v>1.0230647826484203E-2</v>
      </c>
      <c r="BK77" s="20">
        <f>IFERROR('POF 08-09 | despesa (SCN124)'!BK76/'POF 08-09 | despesa (SCN124)'!$DB76,"")</f>
        <v>8.3495662532277488E-3</v>
      </c>
      <c r="BL77" s="20">
        <f>IFERROR('POF 08-09 | despesa (SCN124)'!BL76/'POF 08-09 | despesa (SCN124)'!$DB76,"")</f>
        <v>9.3855466561066549E-3</v>
      </c>
      <c r="BM77" s="20">
        <f>IFERROR('POF 08-09 | despesa (SCN124)'!BM76/'POF 08-09 | despesa (SCN124)'!$DB76,"")</f>
        <v>1.0996034890421303E-2</v>
      </c>
      <c r="BN77" s="20">
        <f>IFERROR('POF 08-09 | despesa (SCN124)'!BN76/'POF 08-09 | despesa (SCN124)'!$DB76,"")</f>
        <v>9.6846228039089103E-3</v>
      </c>
      <c r="BO77" s="20">
        <f>IFERROR('POF 08-09 | despesa (SCN124)'!BO76/'POF 08-09 | despesa (SCN124)'!$DB76,"")</f>
        <v>1.0165369580639719E-2</v>
      </c>
      <c r="BP77" s="20">
        <f>IFERROR('POF 08-09 | despesa (SCN124)'!BP76/'POF 08-09 | despesa (SCN124)'!$DB76,"")</f>
        <v>9.3917634542006658E-3</v>
      </c>
      <c r="BQ77" s="20">
        <f>IFERROR('POF 08-09 | despesa (SCN124)'!BQ76/'POF 08-09 | despesa (SCN124)'!$DB76,"")</f>
        <v>9.2579893612477638E-3</v>
      </c>
      <c r="BR77" s="20">
        <f>IFERROR('POF 08-09 | despesa (SCN124)'!BR76/'POF 08-09 | despesa (SCN124)'!$DB76,"")</f>
        <v>9.0382230349894468E-3</v>
      </c>
      <c r="BS77" s="20">
        <f>IFERROR('POF 08-09 | despesa (SCN124)'!BS76/'POF 08-09 | despesa (SCN124)'!$DB76,"")</f>
        <v>9.3544385555516495E-3</v>
      </c>
      <c r="BT77" s="20">
        <f>IFERROR('POF 08-09 | despesa (SCN124)'!BT76/'POF 08-09 | despesa (SCN124)'!$DB76,"")</f>
        <v>1.01461559770007E-2</v>
      </c>
      <c r="BU77" s="20">
        <f>IFERROR('POF 08-09 | despesa (SCN124)'!BU76/'POF 08-09 | despesa (SCN124)'!$DB76,"")</f>
        <v>8.2498696592400236E-3</v>
      </c>
      <c r="BV77" s="20">
        <f>IFERROR('POF 08-09 | despesa (SCN124)'!BV76/'POF 08-09 | despesa (SCN124)'!$DB76,"")</f>
        <v>1.055896527882394E-2</v>
      </c>
      <c r="BW77" s="20">
        <f>IFERROR('POF 08-09 | despesa (SCN124)'!BW76/'POF 08-09 | despesa (SCN124)'!$DB76,"")</f>
        <v>8.7767907508265585E-3</v>
      </c>
      <c r="BX77" s="20">
        <f>IFERROR('POF 08-09 | despesa (SCN124)'!BX76/'POF 08-09 | despesa (SCN124)'!$DB76,"")</f>
        <v>8.5742203974565074E-3</v>
      </c>
      <c r="BY77" s="20">
        <f>IFERROR('POF 08-09 | despesa (SCN124)'!BY76/'POF 08-09 | despesa (SCN124)'!$DB76,"")</f>
        <v>1.2691867189596719E-2</v>
      </c>
      <c r="BZ77" s="20">
        <f>IFERROR('POF 08-09 | despesa (SCN124)'!BZ76/'POF 08-09 | despesa (SCN124)'!$DB76,"")</f>
        <v>8.1935284114178428E-3</v>
      </c>
      <c r="CA77" s="20">
        <f>IFERROR('POF 08-09 | despesa (SCN124)'!CA76/'POF 08-09 | despesa (SCN124)'!$DB76,"")</f>
        <v>1.2515545132291609E-2</v>
      </c>
      <c r="CB77" s="20">
        <f>IFERROR('POF 08-09 | despesa (SCN124)'!CB76/'POF 08-09 | despesa (SCN124)'!$DB76,"")</f>
        <v>9.8125650284857646E-3</v>
      </c>
      <c r="CC77" s="20">
        <f>IFERROR('POF 08-09 | despesa (SCN124)'!CC76/'POF 08-09 | despesa (SCN124)'!$DB76,"")</f>
        <v>9.9792331425471135E-3</v>
      </c>
      <c r="CD77" s="20">
        <f>IFERROR('POF 08-09 | despesa (SCN124)'!CD76/'POF 08-09 | despesa (SCN124)'!$DB76,"")</f>
        <v>1.0824962820055552E-2</v>
      </c>
      <c r="CE77" s="20">
        <f>IFERROR('POF 08-09 | despesa (SCN124)'!CE76/'POF 08-09 | despesa (SCN124)'!$DB76,"")</f>
        <v>1.1540568757180457E-2</v>
      </c>
      <c r="CF77" s="20">
        <f>IFERROR('POF 08-09 | despesa (SCN124)'!CF76/'POF 08-09 | despesa (SCN124)'!$DB76,"")</f>
        <v>1.0518650911018881E-2</v>
      </c>
      <c r="CG77" s="20">
        <f>IFERROR('POF 08-09 | despesa (SCN124)'!CG76/'POF 08-09 | despesa (SCN124)'!$DB76,"")</f>
        <v>1.1055062910527274E-2</v>
      </c>
      <c r="CH77" s="20">
        <f>IFERROR('POF 08-09 | despesa (SCN124)'!CH76/'POF 08-09 | despesa (SCN124)'!$DB76,"")</f>
        <v>1.158149757734428E-2</v>
      </c>
      <c r="CI77" s="20">
        <f>IFERROR('POF 08-09 | despesa (SCN124)'!CI76/'POF 08-09 | despesa (SCN124)'!$DB76,"")</f>
        <v>1.0228480211850032E-2</v>
      </c>
      <c r="CJ77" s="20">
        <f>IFERROR('POF 08-09 | despesa (SCN124)'!CJ76/'POF 08-09 | despesa (SCN124)'!$DB76,"")</f>
        <v>1.1401879798576943E-2</v>
      </c>
      <c r="CK77" s="20">
        <f>IFERROR('POF 08-09 | despesa (SCN124)'!CK76/'POF 08-09 | despesa (SCN124)'!$DB76,"")</f>
        <v>1.2382888643453726E-2</v>
      </c>
      <c r="CL77" s="20">
        <f>IFERROR('POF 08-09 | despesa (SCN124)'!CL76/'POF 08-09 | despesa (SCN124)'!$DB76,"")</f>
        <v>1.0484679784347414E-2</v>
      </c>
      <c r="CM77" s="20">
        <f>IFERROR('POF 08-09 | despesa (SCN124)'!CM76/'POF 08-09 | despesa (SCN124)'!$DB76,"")</f>
        <v>9.4435673539292643E-3</v>
      </c>
      <c r="CN77" s="20">
        <f>IFERROR('POF 08-09 | despesa (SCN124)'!CN76/'POF 08-09 | despesa (SCN124)'!$DB76,"")</f>
        <v>1.225570991815276E-2</v>
      </c>
      <c r="CO77" s="20">
        <f>IFERROR('POF 08-09 | despesa (SCN124)'!CO76/'POF 08-09 | despesa (SCN124)'!$DB76,"")</f>
        <v>1.0157165210461819E-2</v>
      </c>
      <c r="CP77" s="20">
        <f>IFERROR('POF 08-09 | despesa (SCN124)'!CP76/'POF 08-09 | despesa (SCN124)'!$DB76,"")</f>
        <v>1.4445679152109432E-2</v>
      </c>
      <c r="CQ77" s="20">
        <f>IFERROR('POF 08-09 | despesa (SCN124)'!CQ76/'POF 08-09 | despesa (SCN124)'!$DB76,"")</f>
        <v>1.3751514262495117E-2</v>
      </c>
      <c r="CR77" s="20">
        <f>IFERROR('POF 08-09 | despesa (SCN124)'!CR76/'POF 08-09 | despesa (SCN124)'!$DB76,"")</f>
        <v>1.4369565660724838E-2</v>
      </c>
      <c r="CS77" s="20">
        <f>IFERROR('POF 08-09 | despesa (SCN124)'!CS76/'POF 08-09 | despesa (SCN124)'!$DB76,"")</f>
        <v>1.7661842023747015E-2</v>
      </c>
      <c r="CT77" s="20">
        <f>IFERROR('POF 08-09 | despesa (SCN124)'!CT76/'POF 08-09 | despesa (SCN124)'!$DB76,"")</f>
        <v>1.7431436183304727E-2</v>
      </c>
      <c r="CU77" s="20">
        <f>IFERROR('POF 08-09 | despesa (SCN124)'!CU76/'POF 08-09 | despesa (SCN124)'!$DB76,"")</f>
        <v>1.9238737348556814E-2</v>
      </c>
      <c r="CV77" s="20">
        <f>IFERROR('POF 08-09 | despesa (SCN124)'!CV76/'POF 08-09 | despesa (SCN124)'!$DB76,"")</f>
        <v>1.8849968701900716E-2</v>
      </c>
      <c r="CW77" s="20">
        <f>IFERROR('POF 08-09 | despesa (SCN124)'!CW76/'POF 08-09 | despesa (SCN124)'!$DB76,"")</f>
        <v>2.019874788775845E-2</v>
      </c>
      <c r="CX77" s="20">
        <f>IFERROR('POF 08-09 | despesa (SCN124)'!CX76/'POF 08-09 | despesa (SCN124)'!$DB76,"")</f>
        <v>1.4569522835296179E-2</v>
      </c>
      <c r="CY77" s="20">
        <f>IFERROR('POF 08-09 | despesa (SCN124)'!CY76/'POF 08-09 | despesa (SCN124)'!$DB76,"")</f>
        <v>1.6983216023412798E-2</v>
      </c>
      <c r="CZ77" s="20">
        <f>IFERROR('POF 08-09 | despesa (SCN124)'!CZ76/'POF 08-09 | despesa (SCN124)'!$DB76,"")</f>
        <v>2.1283167839523002E-2</v>
      </c>
      <c r="DA77" s="20">
        <f>IFERROR('POF 08-09 | despesa (SCN124)'!DA76/'POF 08-09 | despesa (SCN124)'!$DB76,"")</f>
        <v>3.1402655388898519E-2</v>
      </c>
      <c r="DB77" s="21">
        <f>IFERROR('POF 08-09 | despesa (SCN124)'!DB76/'POF 08-09 | despesa (SCN124)'!$DB76,"")</f>
        <v>1</v>
      </c>
      <c r="DD77" s="26">
        <v>22543</v>
      </c>
      <c r="DF77" s="34">
        <f t="shared" si="203"/>
        <v>155.39619134176777</v>
      </c>
      <c r="DG77" s="20">
        <f t="shared" si="104"/>
        <v>144.81293313344068</v>
      </c>
      <c r="DH77" s="20">
        <f t="shared" si="105"/>
        <v>147.10416849587293</v>
      </c>
      <c r="DI77" s="20">
        <f t="shared" si="106"/>
        <v>148.73021777714393</v>
      </c>
      <c r="DJ77" s="20">
        <f t="shared" si="107"/>
        <v>155.10610558647787</v>
      </c>
      <c r="DK77" s="20">
        <f t="shared" si="108"/>
        <v>147.94274255502469</v>
      </c>
      <c r="DL77" s="20">
        <f t="shared" si="109"/>
        <v>168.72505258809636</v>
      </c>
      <c r="DM77" s="20">
        <f t="shared" si="110"/>
        <v>151.38353751424057</v>
      </c>
      <c r="DN77" s="20">
        <f t="shared" si="111"/>
        <v>153.24313194006271</v>
      </c>
      <c r="DO77" s="20">
        <f t="shared" si="112"/>
        <v>160.24250705636041</v>
      </c>
      <c r="DP77" s="20">
        <f t="shared" si="113"/>
        <v>159.05497084072613</v>
      </c>
      <c r="DQ77" s="20">
        <f t="shared" si="114"/>
        <v>167.56278126148402</v>
      </c>
      <c r="DR77" s="20">
        <f t="shared" si="115"/>
        <v>153.72135478509597</v>
      </c>
      <c r="DS77" s="20">
        <f t="shared" si="116"/>
        <v>175.26594712338496</v>
      </c>
      <c r="DT77" s="20">
        <f t="shared" si="117"/>
        <v>162.31668606054438</v>
      </c>
      <c r="DU77" s="20">
        <f t="shared" si="118"/>
        <v>198.01203321368573</v>
      </c>
      <c r="DV77" s="20">
        <f t="shared" si="119"/>
        <v>174.94934985082099</v>
      </c>
      <c r="DW77" s="20">
        <f t="shared" si="120"/>
        <v>192.56001709806176</v>
      </c>
      <c r="DX77" s="20">
        <f t="shared" si="121"/>
        <v>156.71906621048544</v>
      </c>
      <c r="DY77" s="20">
        <f t="shared" si="122"/>
        <v>161.50736458542659</v>
      </c>
      <c r="DZ77" s="20">
        <f t="shared" si="123"/>
        <v>189.3844304650429</v>
      </c>
      <c r="EA77" s="20">
        <f t="shared" si="124"/>
        <v>174.14928697754129</v>
      </c>
      <c r="EB77" s="20">
        <f t="shared" si="125"/>
        <v>163.62006147591057</v>
      </c>
      <c r="EC77" s="20">
        <f t="shared" si="126"/>
        <v>197.12614101672492</v>
      </c>
      <c r="ED77" s="20">
        <f t="shared" si="127"/>
        <v>162.08316554986888</v>
      </c>
      <c r="EE77" s="20">
        <f t="shared" si="128"/>
        <v>170.07486976795133</v>
      </c>
      <c r="EF77" s="20">
        <f t="shared" si="129"/>
        <v>158.0646631802349</v>
      </c>
      <c r="EG77" s="20">
        <f t="shared" si="130"/>
        <v>178.76525288729633</v>
      </c>
      <c r="EH77" s="20">
        <f t="shared" si="131"/>
        <v>206.67729161910557</v>
      </c>
      <c r="EI77" s="20">
        <f t="shared" si="132"/>
        <v>153.19208273609459</v>
      </c>
      <c r="EJ77" s="20">
        <f t="shared" si="133"/>
        <v>177.02108333806228</v>
      </c>
      <c r="EK77" s="20">
        <f t="shared" si="134"/>
        <v>220.52072357739402</v>
      </c>
      <c r="EL77" s="20">
        <f t="shared" si="135"/>
        <v>191.74444288440975</v>
      </c>
      <c r="EM77" s="20">
        <f t="shared" si="136"/>
        <v>211.29785414976453</v>
      </c>
      <c r="EN77" s="20">
        <f t="shared" si="137"/>
        <v>196.99973433913667</v>
      </c>
      <c r="EO77" s="20">
        <f t="shared" si="138"/>
        <v>182.74978569837933</v>
      </c>
      <c r="EP77" s="20">
        <f t="shared" si="139"/>
        <v>218.2125234518746</v>
      </c>
      <c r="EQ77" s="20">
        <f t="shared" si="140"/>
        <v>199.28111313158658</v>
      </c>
      <c r="ER77" s="20">
        <f t="shared" si="141"/>
        <v>170.78801665679379</v>
      </c>
      <c r="ES77" s="20">
        <f t="shared" si="142"/>
        <v>195.97383024002124</v>
      </c>
      <c r="ET77" s="20">
        <f t="shared" si="143"/>
        <v>194.18632570070386</v>
      </c>
      <c r="EU77" s="20">
        <f t="shared" si="144"/>
        <v>232.06745378432072</v>
      </c>
      <c r="EV77" s="20">
        <f t="shared" si="145"/>
        <v>171.23542336252558</v>
      </c>
      <c r="EW77" s="20">
        <f t="shared" si="146"/>
        <v>210.92809298287307</v>
      </c>
      <c r="EX77" s="20">
        <f t="shared" si="147"/>
        <v>176.01736938871272</v>
      </c>
      <c r="EY77" s="20">
        <f t="shared" si="148"/>
        <v>203.6564284109771</v>
      </c>
      <c r="EZ77" s="20">
        <f t="shared" si="149"/>
        <v>203.30163702713563</v>
      </c>
      <c r="FA77" s="20">
        <f t="shared" si="150"/>
        <v>204.50371382555682</v>
      </c>
      <c r="FB77" s="20">
        <f t="shared" si="151"/>
        <v>195.29481194121757</v>
      </c>
      <c r="FC77" s="20">
        <f t="shared" si="152"/>
        <v>190.86370566621878</v>
      </c>
      <c r="FD77" s="20">
        <f t="shared" si="153"/>
        <v>214.7623433193547</v>
      </c>
      <c r="FE77" s="20">
        <f t="shared" si="154"/>
        <v>198.55537607277387</v>
      </c>
      <c r="FF77" s="20">
        <f t="shared" si="155"/>
        <v>189.16212566664831</v>
      </c>
      <c r="FG77" s="20">
        <f t="shared" si="156"/>
        <v>209.64464188990138</v>
      </c>
      <c r="FH77" s="20">
        <f t="shared" si="157"/>
        <v>243.26466579677992</v>
      </c>
      <c r="FI77" s="20">
        <f t="shared" si="158"/>
        <v>213.11707799302684</v>
      </c>
      <c r="FJ77" s="20">
        <f t="shared" si="159"/>
        <v>230.62949395243339</v>
      </c>
      <c r="FK77" s="20">
        <f t="shared" si="160"/>
        <v>188.22427204651314</v>
      </c>
      <c r="FL77" s="20">
        <f t="shared" si="161"/>
        <v>211.57837826861231</v>
      </c>
      <c r="FM77" s="20">
        <f t="shared" si="162"/>
        <v>247.88361453476742</v>
      </c>
      <c r="FN77" s="20">
        <f t="shared" si="163"/>
        <v>218.32045186851857</v>
      </c>
      <c r="FO77" s="20">
        <f t="shared" si="164"/>
        <v>229.1579264563612</v>
      </c>
      <c r="FP77" s="20">
        <f t="shared" si="165"/>
        <v>211.7185235480456</v>
      </c>
      <c r="FQ77" s="20">
        <f t="shared" si="166"/>
        <v>208.70285417060833</v>
      </c>
      <c r="FR77" s="20">
        <f t="shared" si="167"/>
        <v>203.74866187776709</v>
      </c>
      <c r="FS77" s="20">
        <f t="shared" si="168"/>
        <v>210.87710835780084</v>
      </c>
      <c r="FT77" s="20">
        <f t="shared" si="169"/>
        <v>228.72479418952676</v>
      </c>
      <c r="FU77" s="20">
        <f t="shared" si="170"/>
        <v>185.97681172824787</v>
      </c>
      <c r="FV77" s="20">
        <f t="shared" si="171"/>
        <v>238.03075428052807</v>
      </c>
      <c r="FW77" s="20">
        <f t="shared" si="172"/>
        <v>197.8551938958831</v>
      </c>
      <c r="FX77" s="20">
        <f t="shared" si="173"/>
        <v>193.28865041986205</v>
      </c>
      <c r="FY77" s="20">
        <f t="shared" si="174"/>
        <v>286.11276205507886</v>
      </c>
      <c r="FZ77" s="20">
        <f t="shared" si="175"/>
        <v>184.70671097859244</v>
      </c>
      <c r="GA77" s="20">
        <f t="shared" si="176"/>
        <v>282.13793391724977</v>
      </c>
      <c r="GB77" s="20">
        <f t="shared" si="177"/>
        <v>221.2046534371546</v>
      </c>
      <c r="GC77" s="20">
        <f t="shared" si="178"/>
        <v>224.96185273243958</v>
      </c>
      <c r="GD77" s="20">
        <f t="shared" si="179"/>
        <v>244.02713685251231</v>
      </c>
      <c r="GE77" s="20">
        <f t="shared" si="180"/>
        <v>260.15904149311905</v>
      </c>
      <c r="GF77" s="20">
        <f t="shared" si="181"/>
        <v>237.12194748709862</v>
      </c>
      <c r="GG77" s="20">
        <f t="shared" si="182"/>
        <v>249.21428319201635</v>
      </c>
      <c r="GH77" s="20">
        <f t="shared" si="183"/>
        <v>261.0816998860721</v>
      </c>
      <c r="GI77" s="20">
        <f t="shared" si="184"/>
        <v>230.58062941573527</v>
      </c>
      <c r="GJ77" s="20">
        <f t="shared" si="185"/>
        <v>257.03257629932</v>
      </c>
      <c r="GK77" s="20">
        <f t="shared" si="186"/>
        <v>279.14745868937734</v>
      </c>
      <c r="GL77" s="20">
        <f t="shared" si="187"/>
        <v>236.35613637854374</v>
      </c>
      <c r="GM77" s="20">
        <f t="shared" si="188"/>
        <v>212.88633885962741</v>
      </c>
      <c r="GN77" s="20">
        <f t="shared" si="189"/>
        <v>276.28046868491771</v>
      </c>
      <c r="GO77" s="20">
        <f t="shared" si="190"/>
        <v>228.97297533944078</v>
      </c>
      <c r="GP77" s="20">
        <f t="shared" si="191"/>
        <v>325.64894512600296</v>
      </c>
      <c r="GQ77" s="20">
        <f t="shared" si="192"/>
        <v>310.00038601942742</v>
      </c>
      <c r="GR77" s="20">
        <f t="shared" si="193"/>
        <v>323.93311868972006</v>
      </c>
      <c r="GS77" s="20">
        <f t="shared" si="194"/>
        <v>398.15090474132899</v>
      </c>
      <c r="GT77" s="20">
        <f t="shared" si="195"/>
        <v>392.95686588023847</v>
      </c>
      <c r="GU77" s="20">
        <f t="shared" si="196"/>
        <v>433.69885604851623</v>
      </c>
      <c r="GV77" s="20">
        <f t="shared" si="197"/>
        <v>424.93484444694786</v>
      </c>
      <c r="GW77" s="20">
        <f t="shared" si="198"/>
        <v>455.34037363373875</v>
      </c>
      <c r="GX77" s="20">
        <f t="shared" si="199"/>
        <v>328.44075327608175</v>
      </c>
      <c r="GY77" s="20">
        <f t="shared" si="200"/>
        <v>382.85263881579471</v>
      </c>
      <c r="GZ77" s="20">
        <f t="shared" si="201"/>
        <v>479.78645260636705</v>
      </c>
      <c r="HA77" s="21">
        <f t="shared" si="202"/>
        <v>707.91006043193931</v>
      </c>
    </row>
    <row r="78" spans="2:209" x14ac:dyDescent="0.3">
      <c r="B78" s="6">
        <v>26004</v>
      </c>
      <c r="C78" s="13" t="s">
        <v>179</v>
      </c>
      <c r="D78" s="13">
        <v>75</v>
      </c>
      <c r="E78" s="13" t="str">
        <f t="shared" si="103"/>
        <v>S</v>
      </c>
      <c r="F78" s="20">
        <f>IFERROR('POF 08-09 | despesa (SCN124)'!F77/'POF 08-09 | despesa (SCN124)'!$DB77,"")</f>
        <v>1.2672697872769206E-3</v>
      </c>
      <c r="G78" s="20">
        <f>IFERROR('POF 08-09 | despesa (SCN124)'!G77/'POF 08-09 | despesa (SCN124)'!$DB77,"")</f>
        <v>1.5009302632330336E-3</v>
      </c>
      <c r="H78" s="20">
        <f>IFERROR('POF 08-09 | despesa (SCN124)'!H77/'POF 08-09 | despesa (SCN124)'!$DB77,"")</f>
        <v>1.4790331247719621E-3</v>
      </c>
      <c r="I78" s="20">
        <f>IFERROR('POF 08-09 | despesa (SCN124)'!I77/'POF 08-09 | despesa (SCN124)'!$DB77,"")</f>
        <v>2.0873152660168814E-3</v>
      </c>
      <c r="J78" s="20">
        <f>IFERROR('POF 08-09 | despesa (SCN124)'!J77/'POF 08-09 | despesa (SCN124)'!$DB77,"")</f>
        <v>2.8885800271928469E-3</v>
      </c>
      <c r="K78" s="20">
        <f>IFERROR('POF 08-09 | despesa (SCN124)'!K77/'POF 08-09 | despesa (SCN124)'!$DB77,"")</f>
        <v>1.4238550982747463E-3</v>
      </c>
      <c r="L78" s="20">
        <f>IFERROR('POF 08-09 | despesa (SCN124)'!L77/'POF 08-09 | despesa (SCN124)'!$DB77,"")</f>
        <v>1.8769115240164583E-3</v>
      </c>
      <c r="M78" s="20">
        <f>IFERROR('POF 08-09 | despesa (SCN124)'!M77/'POF 08-09 | despesa (SCN124)'!$DB77,"")</f>
        <v>1.8601302755046614E-3</v>
      </c>
      <c r="N78" s="20">
        <f>IFERROR('POF 08-09 | despesa (SCN124)'!N77/'POF 08-09 | despesa (SCN124)'!$DB77,"")</f>
        <v>2.9510567246030929E-3</v>
      </c>
      <c r="O78" s="20">
        <f>IFERROR('POF 08-09 | despesa (SCN124)'!O77/'POF 08-09 | despesa (SCN124)'!$DB77,"")</f>
        <v>3.1830780634981353E-3</v>
      </c>
      <c r="P78" s="20">
        <f>IFERROR('POF 08-09 | despesa (SCN124)'!P77/'POF 08-09 | despesa (SCN124)'!$DB77,"")</f>
        <v>2.3749574207486673E-3</v>
      </c>
      <c r="Q78" s="20">
        <f>IFERROR('POF 08-09 | despesa (SCN124)'!Q77/'POF 08-09 | despesa (SCN124)'!$DB77,"")</f>
        <v>2.7314552296748909E-3</v>
      </c>
      <c r="R78" s="20">
        <f>IFERROR('POF 08-09 | despesa (SCN124)'!R77/'POF 08-09 | despesa (SCN124)'!$DB77,"")</f>
        <v>4.2026658045075773E-3</v>
      </c>
      <c r="S78" s="20">
        <f>IFERROR('POF 08-09 | despesa (SCN124)'!S77/'POF 08-09 | despesa (SCN124)'!$DB77,"")</f>
        <v>2.462126456734819E-3</v>
      </c>
      <c r="T78" s="20">
        <f>IFERROR('POF 08-09 | despesa (SCN124)'!T77/'POF 08-09 | despesa (SCN124)'!$DB77,"")</f>
        <v>2.7121915606033828E-3</v>
      </c>
      <c r="U78" s="20">
        <f>IFERROR('POF 08-09 | despesa (SCN124)'!U77/'POF 08-09 | despesa (SCN124)'!$DB77,"")</f>
        <v>1.9655469777894253E-3</v>
      </c>
      <c r="V78" s="20">
        <f>IFERROR('POF 08-09 | despesa (SCN124)'!V77/'POF 08-09 | despesa (SCN124)'!$DB77,"")</f>
        <v>4.0096235749062089E-3</v>
      </c>
      <c r="W78" s="20">
        <f>IFERROR('POF 08-09 | despesa (SCN124)'!W77/'POF 08-09 | despesa (SCN124)'!$DB77,"")</f>
        <v>3.0719746560168605E-3</v>
      </c>
      <c r="X78" s="20">
        <f>IFERROR('POF 08-09 | despesa (SCN124)'!X77/'POF 08-09 | despesa (SCN124)'!$DB77,"")</f>
        <v>5.0898312708615168E-3</v>
      </c>
      <c r="Y78" s="20">
        <f>IFERROR('POF 08-09 | despesa (SCN124)'!Y77/'POF 08-09 | despesa (SCN124)'!$DB77,"")</f>
        <v>2.891449001795385E-3</v>
      </c>
      <c r="Z78" s="20">
        <f>IFERROR('POF 08-09 | despesa (SCN124)'!Z77/'POF 08-09 | despesa (SCN124)'!$DB77,"")</f>
        <v>5.5852382315097742E-3</v>
      </c>
      <c r="AA78" s="20">
        <f>IFERROR('POF 08-09 | despesa (SCN124)'!AA77/'POF 08-09 | despesa (SCN124)'!$DB77,"")</f>
        <v>1.6950942122154447E-3</v>
      </c>
      <c r="AB78" s="20">
        <f>IFERROR('POF 08-09 | despesa (SCN124)'!AB77/'POF 08-09 | despesa (SCN124)'!$DB77,"")</f>
        <v>3.7471044425207113E-3</v>
      </c>
      <c r="AC78" s="20">
        <f>IFERROR('POF 08-09 | despesa (SCN124)'!AC77/'POF 08-09 | despesa (SCN124)'!$DB77,"")</f>
        <v>3.5540319211768943E-3</v>
      </c>
      <c r="AD78" s="20">
        <f>IFERROR('POF 08-09 | despesa (SCN124)'!AD77/'POF 08-09 | despesa (SCN124)'!$DB77,"")</f>
        <v>4.8364702784836587E-3</v>
      </c>
      <c r="AE78" s="20">
        <f>IFERROR('POF 08-09 | despesa (SCN124)'!AE77/'POF 08-09 | despesa (SCN124)'!$DB77,"")</f>
        <v>6.0573371785737776E-3</v>
      </c>
      <c r="AF78" s="20">
        <f>IFERROR('POF 08-09 | despesa (SCN124)'!AF77/'POF 08-09 | despesa (SCN124)'!$DB77,"")</f>
        <v>3.6306815071037624E-3</v>
      </c>
      <c r="AG78" s="20">
        <f>IFERROR('POF 08-09 | despesa (SCN124)'!AG77/'POF 08-09 | despesa (SCN124)'!$DB77,"")</f>
        <v>6.4149139300912119E-3</v>
      </c>
      <c r="AH78" s="20">
        <f>IFERROR('POF 08-09 | despesa (SCN124)'!AH77/'POF 08-09 | despesa (SCN124)'!$DB77,"")</f>
        <v>3.7235196218877212E-3</v>
      </c>
      <c r="AI78" s="20">
        <f>IFERROR('POF 08-09 | despesa (SCN124)'!AI77/'POF 08-09 | despesa (SCN124)'!$DB77,"")</f>
        <v>4.7804218069660677E-3</v>
      </c>
      <c r="AJ78" s="20">
        <f>IFERROR('POF 08-09 | despesa (SCN124)'!AJ77/'POF 08-09 | despesa (SCN124)'!$DB77,"")</f>
        <v>4.6082389580518225E-3</v>
      </c>
      <c r="AK78" s="20">
        <f>IFERROR('POF 08-09 | despesa (SCN124)'!AK77/'POF 08-09 | despesa (SCN124)'!$DB77,"")</f>
        <v>3.0983275969977027E-3</v>
      </c>
      <c r="AL78" s="20">
        <f>IFERROR('POF 08-09 | despesa (SCN124)'!AL77/'POF 08-09 | despesa (SCN124)'!$DB77,"")</f>
        <v>6.8157205167415349E-3</v>
      </c>
      <c r="AM78" s="20">
        <f>IFERROR('POF 08-09 | despesa (SCN124)'!AM77/'POF 08-09 | despesa (SCN124)'!$DB77,"")</f>
        <v>5.5753460392314472E-3</v>
      </c>
      <c r="AN78" s="20">
        <f>IFERROR('POF 08-09 | despesa (SCN124)'!AN77/'POF 08-09 | despesa (SCN124)'!$DB77,"")</f>
        <v>3.7167587428597422E-3</v>
      </c>
      <c r="AO78" s="20">
        <f>IFERROR('POF 08-09 | despesa (SCN124)'!AO77/'POF 08-09 | despesa (SCN124)'!$DB77,"")</f>
        <v>3.1762846009065929E-3</v>
      </c>
      <c r="AP78" s="20">
        <f>IFERROR('POF 08-09 | despesa (SCN124)'!AP77/'POF 08-09 | despesa (SCN124)'!$DB77,"")</f>
        <v>4.1361849150405418E-3</v>
      </c>
      <c r="AQ78" s="20">
        <f>IFERROR('POF 08-09 | despesa (SCN124)'!AQ77/'POF 08-09 | despesa (SCN124)'!$DB77,"")</f>
        <v>2.8369165822162423E-3</v>
      </c>
      <c r="AR78" s="20">
        <f>IFERROR('POF 08-09 | despesa (SCN124)'!AR77/'POF 08-09 | despesa (SCN124)'!$DB77,"")</f>
        <v>5.8069464906613608E-3</v>
      </c>
      <c r="AS78" s="20">
        <f>IFERROR('POF 08-09 | despesa (SCN124)'!AS77/'POF 08-09 | despesa (SCN124)'!$DB77,"")</f>
        <v>5.673256071037437E-3</v>
      </c>
      <c r="AT78" s="20">
        <f>IFERROR('POF 08-09 | despesa (SCN124)'!AT77/'POF 08-09 | despesa (SCN124)'!$DB77,"")</f>
        <v>3.6244251743789632E-3</v>
      </c>
      <c r="AU78" s="20">
        <f>IFERROR('POF 08-09 | despesa (SCN124)'!AU77/'POF 08-09 | despesa (SCN124)'!$DB77,"")</f>
        <v>5.1629835479660444E-3</v>
      </c>
      <c r="AV78" s="20">
        <f>IFERROR('POF 08-09 | despesa (SCN124)'!AV77/'POF 08-09 | despesa (SCN124)'!$DB77,"")</f>
        <v>5.9450761866226111E-3</v>
      </c>
      <c r="AW78" s="20">
        <f>IFERROR('POF 08-09 | despesa (SCN124)'!AW77/'POF 08-09 | despesa (SCN124)'!$DB77,"")</f>
        <v>1.2280171463523103E-2</v>
      </c>
      <c r="AX78" s="20">
        <f>IFERROR('POF 08-09 | despesa (SCN124)'!AX77/'POF 08-09 | despesa (SCN124)'!$DB77,"")</f>
        <v>5.8273392566141804E-3</v>
      </c>
      <c r="AY78" s="20">
        <f>IFERROR('POF 08-09 | despesa (SCN124)'!AY77/'POF 08-09 | despesa (SCN124)'!$DB77,"")</f>
        <v>5.7385706797996082E-3</v>
      </c>
      <c r="AZ78" s="20">
        <f>IFERROR('POF 08-09 | despesa (SCN124)'!AZ77/'POF 08-09 | despesa (SCN124)'!$DB77,"")</f>
        <v>8.1611802619990619E-3</v>
      </c>
      <c r="BA78" s="20">
        <f>IFERROR('POF 08-09 | despesa (SCN124)'!BA77/'POF 08-09 | despesa (SCN124)'!$DB77,"")</f>
        <v>5.6000471048674077E-3</v>
      </c>
      <c r="BB78" s="20">
        <f>IFERROR('POF 08-09 | despesa (SCN124)'!BB77/'POF 08-09 | despesa (SCN124)'!$DB77,"")</f>
        <v>7.2197890246195363E-3</v>
      </c>
      <c r="BC78" s="20">
        <f>IFERROR('POF 08-09 | despesa (SCN124)'!BC77/'POF 08-09 | despesa (SCN124)'!$DB77,"")</f>
        <v>7.8252884145298737E-3</v>
      </c>
      <c r="BD78" s="20">
        <f>IFERROR('POF 08-09 | despesa (SCN124)'!BD77/'POF 08-09 | despesa (SCN124)'!$DB77,"")</f>
        <v>6.5361274576699645E-3</v>
      </c>
      <c r="BE78" s="20">
        <f>IFERROR('POF 08-09 | despesa (SCN124)'!BE77/'POF 08-09 | despesa (SCN124)'!$DB77,"")</f>
        <v>7.2334760465327412E-3</v>
      </c>
      <c r="BF78" s="20">
        <f>IFERROR('POF 08-09 | despesa (SCN124)'!BF77/'POF 08-09 | despesa (SCN124)'!$DB77,"")</f>
        <v>1.0626941341954788E-2</v>
      </c>
      <c r="BG78" s="20">
        <f>IFERROR('POF 08-09 | despesa (SCN124)'!BG77/'POF 08-09 | despesa (SCN124)'!$DB77,"")</f>
        <v>6.9284314738513363E-3</v>
      </c>
      <c r="BH78" s="20">
        <f>IFERROR('POF 08-09 | despesa (SCN124)'!BH77/'POF 08-09 | despesa (SCN124)'!$DB77,"")</f>
        <v>8.3026459383650046E-3</v>
      </c>
      <c r="BI78" s="20">
        <f>IFERROR('POF 08-09 | despesa (SCN124)'!BI77/'POF 08-09 | despesa (SCN124)'!$DB77,"")</f>
        <v>8.6061749244981684E-3</v>
      </c>
      <c r="BJ78" s="20">
        <f>IFERROR('POF 08-09 | despesa (SCN124)'!BJ77/'POF 08-09 | despesa (SCN124)'!$DB77,"")</f>
        <v>6.3001382009446509E-3</v>
      </c>
      <c r="BK78" s="20">
        <f>IFERROR('POF 08-09 | despesa (SCN124)'!BK77/'POF 08-09 | despesa (SCN124)'!$DB77,"")</f>
        <v>8.0107007081406563E-3</v>
      </c>
      <c r="BL78" s="20">
        <f>IFERROR('POF 08-09 | despesa (SCN124)'!BL77/'POF 08-09 | despesa (SCN124)'!$DB77,"")</f>
        <v>1.1062947131568131E-2</v>
      </c>
      <c r="BM78" s="20">
        <f>IFERROR('POF 08-09 | despesa (SCN124)'!BM77/'POF 08-09 | despesa (SCN124)'!$DB77,"")</f>
        <v>5.3292677187669769E-3</v>
      </c>
      <c r="BN78" s="20">
        <f>IFERROR('POF 08-09 | despesa (SCN124)'!BN77/'POF 08-09 | despesa (SCN124)'!$DB77,"")</f>
        <v>7.8658848415790218E-3</v>
      </c>
      <c r="BO78" s="20">
        <f>IFERROR('POF 08-09 | despesa (SCN124)'!BO77/'POF 08-09 | despesa (SCN124)'!$DB77,"")</f>
        <v>9.0763782993178478E-3</v>
      </c>
      <c r="BP78" s="20">
        <f>IFERROR('POF 08-09 | despesa (SCN124)'!BP77/'POF 08-09 | despesa (SCN124)'!$DB77,"")</f>
        <v>9.2501807795016926E-3</v>
      </c>
      <c r="BQ78" s="20">
        <f>IFERROR('POF 08-09 | despesa (SCN124)'!BQ77/'POF 08-09 | despesa (SCN124)'!$DB77,"")</f>
        <v>9.9710051386346522E-3</v>
      </c>
      <c r="BR78" s="20">
        <f>IFERROR('POF 08-09 | despesa (SCN124)'!BR77/'POF 08-09 | despesa (SCN124)'!$DB77,"")</f>
        <v>1.5892884087405405E-2</v>
      </c>
      <c r="BS78" s="20">
        <f>IFERROR('POF 08-09 | despesa (SCN124)'!BS77/'POF 08-09 | despesa (SCN124)'!$DB77,"")</f>
        <v>9.9137406455165455E-3</v>
      </c>
      <c r="BT78" s="20">
        <f>IFERROR('POF 08-09 | despesa (SCN124)'!BT77/'POF 08-09 | despesa (SCN124)'!$DB77,"")</f>
        <v>8.5873051377403226E-3</v>
      </c>
      <c r="BU78" s="20">
        <f>IFERROR('POF 08-09 | despesa (SCN124)'!BU77/'POF 08-09 | despesa (SCN124)'!$DB77,"")</f>
        <v>7.3642623467206356E-3</v>
      </c>
      <c r="BV78" s="20">
        <f>IFERROR('POF 08-09 | despesa (SCN124)'!BV77/'POF 08-09 | despesa (SCN124)'!$DB77,"")</f>
        <v>1.0633925652050662E-2</v>
      </c>
      <c r="BW78" s="20">
        <f>IFERROR('POF 08-09 | despesa (SCN124)'!BW77/'POF 08-09 | despesa (SCN124)'!$DB77,"")</f>
        <v>7.3426568284617709E-3</v>
      </c>
      <c r="BX78" s="20">
        <f>IFERROR('POF 08-09 | despesa (SCN124)'!BX77/'POF 08-09 | despesa (SCN124)'!$DB77,"")</f>
        <v>5.387880380231881E-3</v>
      </c>
      <c r="BY78" s="20">
        <f>IFERROR('POF 08-09 | despesa (SCN124)'!BY77/'POF 08-09 | despesa (SCN124)'!$DB77,"")</f>
        <v>5.9908178432758015E-3</v>
      </c>
      <c r="BZ78" s="20">
        <f>IFERROR('POF 08-09 | despesa (SCN124)'!BZ77/'POF 08-09 | despesa (SCN124)'!$DB77,"")</f>
        <v>9.5378486022416609E-3</v>
      </c>
      <c r="CA78" s="20">
        <f>IFERROR('POF 08-09 | despesa (SCN124)'!CA77/'POF 08-09 | despesa (SCN124)'!$DB77,"")</f>
        <v>1.1229351013515828E-2</v>
      </c>
      <c r="CB78" s="20">
        <f>IFERROR('POF 08-09 | despesa (SCN124)'!CB77/'POF 08-09 | despesa (SCN124)'!$DB77,"")</f>
        <v>1.2857259155777111E-2</v>
      </c>
      <c r="CC78" s="20">
        <f>IFERROR('POF 08-09 | despesa (SCN124)'!CC77/'POF 08-09 | despesa (SCN124)'!$DB77,"")</f>
        <v>6.308451313284372E-3</v>
      </c>
      <c r="CD78" s="20">
        <f>IFERROR('POF 08-09 | despesa (SCN124)'!CD77/'POF 08-09 | despesa (SCN124)'!$DB77,"")</f>
        <v>2.6434988413751446E-2</v>
      </c>
      <c r="CE78" s="20">
        <f>IFERROR('POF 08-09 | despesa (SCN124)'!CE77/'POF 08-09 | despesa (SCN124)'!$DB77,"")</f>
        <v>1.0904109764056615E-2</v>
      </c>
      <c r="CF78" s="20">
        <f>IFERROR('POF 08-09 | despesa (SCN124)'!CF77/'POF 08-09 | despesa (SCN124)'!$DB77,"")</f>
        <v>1.4795676804020906E-2</v>
      </c>
      <c r="CG78" s="20">
        <f>IFERROR('POF 08-09 | despesa (SCN124)'!CG77/'POF 08-09 | despesa (SCN124)'!$DB77,"")</f>
        <v>1.2720611213684355E-2</v>
      </c>
      <c r="CH78" s="20">
        <f>IFERROR('POF 08-09 | despesa (SCN124)'!CH77/'POF 08-09 | despesa (SCN124)'!$DB77,"")</f>
        <v>1.0721466897649776E-2</v>
      </c>
      <c r="CI78" s="20">
        <f>IFERROR('POF 08-09 | despesa (SCN124)'!CI77/'POF 08-09 | despesa (SCN124)'!$DB77,"")</f>
        <v>1.5389226715388763E-2</v>
      </c>
      <c r="CJ78" s="20">
        <f>IFERROR('POF 08-09 | despesa (SCN124)'!CJ77/'POF 08-09 | despesa (SCN124)'!$DB77,"")</f>
        <v>1.3706920426157471E-2</v>
      </c>
      <c r="CK78" s="20">
        <f>IFERROR('POF 08-09 | despesa (SCN124)'!CK77/'POF 08-09 | despesa (SCN124)'!$DB77,"")</f>
        <v>1.8206787292690048E-2</v>
      </c>
      <c r="CL78" s="20">
        <f>IFERROR('POF 08-09 | despesa (SCN124)'!CL77/'POF 08-09 | despesa (SCN124)'!$DB77,"")</f>
        <v>1.7525189052978771E-2</v>
      </c>
      <c r="CM78" s="20">
        <f>IFERROR('POF 08-09 | despesa (SCN124)'!CM77/'POF 08-09 | despesa (SCN124)'!$DB77,"")</f>
        <v>1.9410471875294613E-2</v>
      </c>
      <c r="CN78" s="20">
        <f>IFERROR('POF 08-09 | despesa (SCN124)'!CN77/'POF 08-09 | despesa (SCN124)'!$DB77,"")</f>
        <v>2.273510706032866E-2</v>
      </c>
      <c r="CO78" s="20">
        <f>IFERROR('POF 08-09 | despesa (SCN124)'!CO77/'POF 08-09 | despesa (SCN124)'!$DB77,"")</f>
        <v>1.8408459489934813E-2</v>
      </c>
      <c r="CP78" s="20">
        <f>IFERROR('POF 08-09 | despesa (SCN124)'!CP77/'POF 08-09 | despesa (SCN124)'!$DB77,"")</f>
        <v>1.6766442624067675E-2</v>
      </c>
      <c r="CQ78" s="20">
        <f>IFERROR('POF 08-09 | despesa (SCN124)'!CQ77/'POF 08-09 | despesa (SCN124)'!$DB77,"")</f>
        <v>1.9340400476801953E-2</v>
      </c>
      <c r="CR78" s="20">
        <f>IFERROR('POF 08-09 | despesa (SCN124)'!CR77/'POF 08-09 | despesa (SCN124)'!$DB77,"")</f>
        <v>2.96924620600734E-2</v>
      </c>
      <c r="CS78" s="20">
        <f>IFERROR('POF 08-09 | despesa (SCN124)'!CS77/'POF 08-09 | despesa (SCN124)'!$DB77,"")</f>
        <v>1.9145496543525334E-2</v>
      </c>
      <c r="CT78" s="20">
        <f>IFERROR('POF 08-09 | despesa (SCN124)'!CT77/'POF 08-09 | despesa (SCN124)'!$DB77,"")</f>
        <v>1.3388154981134102E-2</v>
      </c>
      <c r="CU78" s="20">
        <f>IFERROR('POF 08-09 | despesa (SCN124)'!CU77/'POF 08-09 | despesa (SCN124)'!$DB77,"")</f>
        <v>3.2122045768168017E-2</v>
      </c>
      <c r="CV78" s="20">
        <f>IFERROR('POF 08-09 | despesa (SCN124)'!CV77/'POF 08-09 | despesa (SCN124)'!$DB77,"")</f>
        <v>2.4743584559120218E-2</v>
      </c>
      <c r="CW78" s="20">
        <f>IFERROR('POF 08-09 | despesa (SCN124)'!CW77/'POF 08-09 | despesa (SCN124)'!$DB77,"")</f>
        <v>4.1269846188951187E-2</v>
      </c>
      <c r="CX78" s="20">
        <f>IFERROR('POF 08-09 | despesa (SCN124)'!CX77/'POF 08-09 | despesa (SCN124)'!$DB77,"")</f>
        <v>3.3716694552116115E-2</v>
      </c>
      <c r="CY78" s="20">
        <f>IFERROR('POF 08-09 | despesa (SCN124)'!CY77/'POF 08-09 | despesa (SCN124)'!$DB77,"")</f>
        <v>3.6400100523781655E-2</v>
      </c>
      <c r="CZ78" s="20">
        <f>IFERROR('POF 08-09 | despesa (SCN124)'!CZ77/'POF 08-09 | despesa (SCN124)'!$DB77,"")</f>
        <v>4.2022522682979305E-2</v>
      </c>
      <c r="DA78" s="20">
        <f>IFERROR('POF 08-09 | despesa (SCN124)'!DA77/'POF 08-09 | despesa (SCN124)'!$DB77,"")</f>
        <v>5.5402904158575718E-2</v>
      </c>
      <c r="DB78" s="21">
        <f>IFERROR('POF 08-09 | despesa (SCN124)'!DB77/'POF 08-09 | despesa (SCN124)'!$DB77,"")</f>
        <v>1</v>
      </c>
      <c r="DD78" s="26">
        <v>1244</v>
      </c>
      <c r="DF78" s="34">
        <f t="shared" si="203"/>
        <v>1.5764836153724893</v>
      </c>
      <c r="DG78" s="20">
        <f t="shared" si="104"/>
        <v>1.8671572474618938</v>
      </c>
      <c r="DH78" s="20">
        <f t="shared" si="105"/>
        <v>1.8399172072163208</v>
      </c>
      <c r="DI78" s="20">
        <f t="shared" si="106"/>
        <v>2.5966201909250004</v>
      </c>
      <c r="DJ78" s="20">
        <f t="shared" si="107"/>
        <v>3.5933935538279016</v>
      </c>
      <c r="DK78" s="20">
        <f t="shared" si="108"/>
        <v>1.7712757422537844</v>
      </c>
      <c r="DL78" s="20">
        <f t="shared" si="109"/>
        <v>2.3348779358764742</v>
      </c>
      <c r="DM78" s="20">
        <f t="shared" si="110"/>
        <v>2.3140020627277988</v>
      </c>
      <c r="DN78" s="20">
        <f t="shared" si="111"/>
        <v>3.6711145654062474</v>
      </c>
      <c r="DO78" s="20">
        <f t="shared" si="112"/>
        <v>3.9597491109916803</v>
      </c>
      <c r="DP78" s="20">
        <f t="shared" si="113"/>
        <v>2.954447031411342</v>
      </c>
      <c r="DQ78" s="20">
        <f t="shared" si="114"/>
        <v>3.3979303057155641</v>
      </c>
      <c r="DR78" s="20">
        <f t="shared" si="115"/>
        <v>5.2281162608074263</v>
      </c>
      <c r="DS78" s="20">
        <f t="shared" si="116"/>
        <v>3.062885312178115</v>
      </c>
      <c r="DT78" s="20">
        <f t="shared" si="117"/>
        <v>3.3739663013906083</v>
      </c>
      <c r="DU78" s="20">
        <f t="shared" si="118"/>
        <v>2.4451404403700452</v>
      </c>
      <c r="DV78" s="20">
        <f t="shared" si="119"/>
        <v>4.9879717271833242</v>
      </c>
      <c r="DW78" s="20">
        <f t="shared" si="120"/>
        <v>3.8215364720849743</v>
      </c>
      <c r="DX78" s="20">
        <f t="shared" si="121"/>
        <v>6.3317501009517265</v>
      </c>
      <c r="DY78" s="20">
        <f t="shared" si="122"/>
        <v>3.596962558233459</v>
      </c>
      <c r="DZ78" s="20">
        <f t="shared" si="123"/>
        <v>6.9480363599981594</v>
      </c>
      <c r="EA78" s="20">
        <f t="shared" si="124"/>
        <v>2.1086971999960133</v>
      </c>
      <c r="EB78" s="20">
        <f t="shared" si="125"/>
        <v>4.6613979264957646</v>
      </c>
      <c r="EC78" s="20">
        <f t="shared" si="126"/>
        <v>4.4212157099440565</v>
      </c>
      <c r="ED78" s="20">
        <f t="shared" si="127"/>
        <v>6.0165690264336718</v>
      </c>
      <c r="EE78" s="20">
        <f t="shared" si="128"/>
        <v>7.535327450145779</v>
      </c>
      <c r="EF78" s="20">
        <f t="shared" si="129"/>
        <v>4.5165677948370808</v>
      </c>
      <c r="EG78" s="20">
        <f t="shared" si="130"/>
        <v>7.9801529290334674</v>
      </c>
      <c r="EH78" s="20">
        <f t="shared" si="131"/>
        <v>4.6320584096283248</v>
      </c>
      <c r="EI78" s="20">
        <f t="shared" si="132"/>
        <v>5.9468447278657885</v>
      </c>
      <c r="EJ78" s="20">
        <f t="shared" si="133"/>
        <v>5.7326492638164668</v>
      </c>
      <c r="EK78" s="20">
        <f t="shared" si="134"/>
        <v>3.8543195306651423</v>
      </c>
      <c r="EL78" s="20">
        <f t="shared" si="135"/>
        <v>8.4787563228264702</v>
      </c>
      <c r="EM78" s="20">
        <f t="shared" si="136"/>
        <v>6.93573047280392</v>
      </c>
      <c r="EN78" s="20">
        <f t="shared" si="137"/>
        <v>4.623647876117519</v>
      </c>
      <c r="EO78" s="20">
        <f t="shared" si="138"/>
        <v>3.9512980435278013</v>
      </c>
      <c r="EP78" s="20">
        <f t="shared" si="139"/>
        <v>5.1454140343104342</v>
      </c>
      <c r="EQ78" s="20">
        <f t="shared" si="140"/>
        <v>3.5291242282770057</v>
      </c>
      <c r="ER78" s="20">
        <f t="shared" si="141"/>
        <v>7.2238414343827326</v>
      </c>
      <c r="ES78" s="20">
        <f t="shared" si="142"/>
        <v>7.0575305523705714</v>
      </c>
      <c r="ET78" s="20">
        <f t="shared" si="143"/>
        <v>4.5087849169274303</v>
      </c>
      <c r="EU78" s="20">
        <f t="shared" si="144"/>
        <v>6.4227515336697589</v>
      </c>
      <c r="EV78" s="20">
        <f t="shared" si="145"/>
        <v>7.3956747761585282</v>
      </c>
      <c r="EW78" s="20">
        <f t="shared" si="146"/>
        <v>15.27653330062274</v>
      </c>
      <c r="EX78" s="20">
        <f t="shared" si="147"/>
        <v>7.2492100352280406</v>
      </c>
      <c r="EY78" s="20">
        <f t="shared" si="148"/>
        <v>7.1387819256707123</v>
      </c>
      <c r="EZ78" s="20">
        <f t="shared" si="149"/>
        <v>10.152508245926834</v>
      </c>
      <c r="FA78" s="20">
        <f t="shared" si="150"/>
        <v>6.9664585984550556</v>
      </c>
      <c r="FB78" s="20">
        <f t="shared" si="151"/>
        <v>8.9814175466267034</v>
      </c>
      <c r="FC78" s="20">
        <f t="shared" si="152"/>
        <v>9.734658787675162</v>
      </c>
      <c r="FD78" s="20">
        <f t="shared" si="153"/>
        <v>8.1309425573414362</v>
      </c>
      <c r="FE78" s="20">
        <f t="shared" si="154"/>
        <v>8.9984442018867306</v>
      </c>
      <c r="FF78" s="20">
        <f t="shared" si="155"/>
        <v>13.219915029391757</v>
      </c>
      <c r="FG78" s="20">
        <f t="shared" si="156"/>
        <v>8.6189687534710622</v>
      </c>
      <c r="FH78" s="20">
        <f t="shared" si="157"/>
        <v>10.328491547326065</v>
      </c>
      <c r="FI78" s="20">
        <f t="shared" si="158"/>
        <v>10.706081606075722</v>
      </c>
      <c r="FJ78" s="20">
        <f t="shared" si="159"/>
        <v>7.8373719219751461</v>
      </c>
      <c r="FK78" s="20">
        <f t="shared" si="160"/>
        <v>9.9653116809269768</v>
      </c>
      <c r="FL78" s="20">
        <f t="shared" si="161"/>
        <v>13.762306231670756</v>
      </c>
      <c r="FM78" s="20">
        <f t="shared" si="162"/>
        <v>6.6296090421461189</v>
      </c>
      <c r="FN78" s="20">
        <f t="shared" si="163"/>
        <v>9.7851607429243028</v>
      </c>
      <c r="FO78" s="20">
        <f t="shared" si="164"/>
        <v>11.291014604351403</v>
      </c>
      <c r="FP78" s="20">
        <f t="shared" si="165"/>
        <v>11.507224889700106</v>
      </c>
      <c r="FQ78" s="20">
        <f t="shared" si="166"/>
        <v>12.403930392461508</v>
      </c>
      <c r="FR78" s="20">
        <f t="shared" si="167"/>
        <v>19.770747804732324</v>
      </c>
      <c r="FS78" s="20">
        <f t="shared" si="168"/>
        <v>12.332693363022583</v>
      </c>
      <c r="FT78" s="20">
        <f t="shared" si="169"/>
        <v>10.682607591348962</v>
      </c>
      <c r="FU78" s="20">
        <f t="shared" si="170"/>
        <v>9.1611423593204702</v>
      </c>
      <c r="FV78" s="20">
        <f t="shared" si="171"/>
        <v>13.228603511151023</v>
      </c>
      <c r="FW78" s="20">
        <f t="shared" si="172"/>
        <v>9.1342650946064428</v>
      </c>
      <c r="FX78" s="20">
        <f t="shared" si="173"/>
        <v>6.7025231930084601</v>
      </c>
      <c r="FY78" s="20">
        <f t="shared" si="174"/>
        <v>7.452577397035097</v>
      </c>
      <c r="FZ78" s="20">
        <f t="shared" si="175"/>
        <v>11.865083661188626</v>
      </c>
      <c r="GA78" s="20">
        <f t="shared" si="176"/>
        <v>13.96931266081369</v>
      </c>
      <c r="GB78" s="20">
        <f t="shared" si="177"/>
        <v>15.994430389786727</v>
      </c>
      <c r="GC78" s="20">
        <f t="shared" si="178"/>
        <v>7.847713433725759</v>
      </c>
      <c r="GD78" s="20">
        <f t="shared" si="179"/>
        <v>32.885125586706799</v>
      </c>
      <c r="GE78" s="20">
        <f t="shared" si="180"/>
        <v>13.56471254648643</v>
      </c>
      <c r="GF78" s="20">
        <f t="shared" si="181"/>
        <v>18.405821944202007</v>
      </c>
      <c r="GG78" s="20">
        <f t="shared" si="182"/>
        <v>15.824440349823337</v>
      </c>
      <c r="GH78" s="20">
        <f t="shared" si="183"/>
        <v>13.337504820676322</v>
      </c>
      <c r="GI78" s="20">
        <f t="shared" si="184"/>
        <v>19.144198033943621</v>
      </c>
      <c r="GJ78" s="20">
        <f t="shared" si="185"/>
        <v>17.051409010139896</v>
      </c>
      <c r="GK78" s="20">
        <f t="shared" si="186"/>
        <v>22.64924339210642</v>
      </c>
      <c r="GL78" s="20">
        <f t="shared" si="187"/>
        <v>21.801335181905589</v>
      </c>
      <c r="GM78" s="20">
        <f t="shared" si="188"/>
        <v>24.146627012866499</v>
      </c>
      <c r="GN78" s="20">
        <f t="shared" si="189"/>
        <v>28.282473183048854</v>
      </c>
      <c r="GO78" s="20">
        <f t="shared" si="190"/>
        <v>22.900123605478907</v>
      </c>
      <c r="GP78" s="20">
        <f t="shared" si="191"/>
        <v>20.857454624340189</v>
      </c>
      <c r="GQ78" s="20">
        <f t="shared" si="192"/>
        <v>24.05945819314163</v>
      </c>
      <c r="GR78" s="20">
        <f t="shared" si="193"/>
        <v>36.937422802731312</v>
      </c>
      <c r="GS78" s="20">
        <f t="shared" si="194"/>
        <v>23.816997700145514</v>
      </c>
      <c r="GT78" s="20">
        <f t="shared" si="195"/>
        <v>16.654864796530823</v>
      </c>
      <c r="GU78" s="20">
        <f t="shared" si="196"/>
        <v>39.959824935601013</v>
      </c>
      <c r="GV78" s="20">
        <f t="shared" si="197"/>
        <v>30.78101919154555</v>
      </c>
      <c r="GW78" s="20">
        <f t="shared" si="198"/>
        <v>51.339688659055277</v>
      </c>
      <c r="GX78" s="20">
        <f t="shared" si="199"/>
        <v>41.943568022832444</v>
      </c>
      <c r="GY78" s="20">
        <f t="shared" si="200"/>
        <v>45.281725051584381</v>
      </c>
      <c r="GZ78" s="20">
        <f t="shared" si="201"/>
        <v>52.276018217626252</v>
      </c>
      <c r="HA78" s="21">
        <f t="shared" si="202"/>
        <v>68.921212773268195</v>
      </c>
    </row>
    <row r="79" spans="2:209" x14ac:dyDescent="0.3">
      <c r="B79" s="6">
        <v>27001</v>
      </c>
      <c r="C79" s="13" t="s">
        <v>180</v>
      </c>
      <c r="D79" s="13">
        <v>76</v>
      </c>
      <c r="E79" s="13" t="str">
        <f t="shared" si="103"/>
        <v>S</v>
      </c>
      <c r="F79" s="20">
        <f>IFERROR('POF 08-09 | despesa (SCN124)'!F78/'POF 08-09 | despesa (SCN124)'!$DB78,"")</f>
        <v>5.6687740357687418E-3</v>
      </c>
      <c r="G79" s="20">
        <f>IFERROR('POF 08-09 | despesa (SCN124)'!G78/'POF 08-09 | despesa (SCN124)'!$DB78,"")</f>
        <v>1.945199734672737E-3</v>
      </c>
      <c r="H79" s="20">
        <f>IFERROR('POF 08-09 | despesa (SCN124)'!H78/'POF 08-09 | despesa (SCN124)'!$DB78,"")</f>
        <v>3.2042710682590957E-3</v>
      </c>
      <c r="I79" s="20">
        <f>IFERROR('POF 08-09 | despesa (SCN124)'!I78/'POF 08-09 | despesa (SCN124)'!$DB78,"")</f>
        <v>2.8525227755429611E-3</v>
      </c>
      <c r="J79" s="20">
        <f>IFERROR('POF 08-09 | despesa (SCN124)'!J78/'POF 08-09 | despesa (SCN124)'!$DB78,"")</f>
        <v>4.799505255716506E-3</v>
      </c>
      <c r="K79" s="20">
        <f>IFERROR('POF 08-09 | despesa (SCN124)'!K78/'POF 08-09 | despesa (SCN124)'!$DB78,"")</f>
        <v>2.9298904901523199E-3</v>
      </c>
      <c r="L79" s="20">
        <f>IFERROR('POF 08-09 | despesa (SCN124)'!L78/'POF 08-09 | despesa (SCN124)'!$DB78,"")</f>
        <v>3.8712830861253053E-3</v>
      </c>
      <c r="M79" s="20">
        <f>IFERROR('POF 08-09 | despesa (SCN124)'!M78/'POF 08-09 | despesa (SCN124)'!$DB78,"")</f>
        <v>4.7796087207102331E-3</v>
      </c>
      <c r="N79" s="20">
        <f>IFERROR('POF 08-09 | despesa (SCN124)'!N78/'POF 08-09 | despesa (SCN124)'!$DB78,"")</f>
        <v>1.853034215773589E-3</v>
      </c>
      <c r="O79" s="20">
        <f>IFERROR('POF 08-09 | despesa (SCN124)'!O78/'POF 08-09 | despesa (SCN124)'!$DB78,"")</f>
        <v>4.4050359417833708E-3</v>
      </c>
      <c r="P79" s="20">
        <f>IFERROR('POF 08-09 | despesa (SCN124)'!P78/'POF 08-09 | despesa (SCN124)'!$DB78,"")</f>
        <v>3.3778531011619053E-3</v>
      </c>
      <c r="Q79" s="20">
        <f>IFERROR('POF 08-09 | despesa (SCN124)'!Q78/'POF 08-09 | despesa (SCN124)'!$DB78,"")</f>
        <v>5.1131373595508511E-3</v>
      </c>
      <c r="R79" s="20">
        <f>IFERROR('POF 08-09 | despesa (SCN124)'!R78/'POF 08-09 | despesa (SCN124)'!$DB78,"")</f>
        <v>2.9981454586215806E-3</v>
      </c>
      <c r="S79" s="20">
        <f>IFERROR('POF 08-09 | despesa (SCN124)'!S78/'POF 08-09 | despesa (SCN124)'!$DB78,"")</f>
        <v>5.2766518019640024E-3</v>
      </c>
      <c r="T79" s="20">
        <f>IFERROR('POF 08-09 | despesa (SCN124)'!T78/'POF 08-09 | despesa (SCN124)'!$DB78,"")</f>
        <v>4.7205956729176385E-3</v>
      </c>
      <c r="U79" s="20">
        <f>IFERROR('POF 08-09 | despesa (SCN124)'!U78/'POF 08-09 | despesa (SCN124)'!$DB78,"")</f>
        <v>7.0000059658263105E-3</v>
      </c>
      <c r="V79" s="20">
        <f>IFERROR('POF 08-09 | despesa (SCN124)'!V78/'POF 08-09 | despesa (SCN124)'!$DB78,"")</f>
        <v>4.938749639181503E-3</v>
      </c>
      <c r="W79" s="20">
        <f>IFERROR('POF 08-09 | despesa (SCN124)'!W78/'POF 08-09 | despesa (SCN124)'!$DB78,"")</f>
        <v>4.7700671967424845E-3</v>
      </c>
      <c r="X79" s="20">
        <f>IFERROR('POF 08-09 | despesa (SCN124)'!X78/'POF 08-09 | despesa (SCN124)'!$DB78,"")</f>
        <v>5.2595249612270622E-3</v>
      </c>
      <c r="Y79" s="20">
        <f>IFERROR('POF 08-09 | despesa (SCN124)'!Y78/'POF 08-09 | despesa (SCN124)'!$DB78,"")</f>
        <v>3.8546364784178568E-3</v>
      </c>
      <c r="Z79" s="20">
        <f>IFERROR('POF 08-09 | despesa (SCN124)'!Z78/'POF 08-09 | despesa (SCN124)'!$DB78,"")</f>
        <v>3.9031980598979881E-3</v>
      </c>
      <c r="AA79" s="20">
        <f>IFERROR('POF 08-09 | despesa (SCN124)'!AA78/'POF 08-09 | despesa (SCN124)'!$DB78,"")</f>
        <v>8.6590648363984203E-3</v>
      </c>
      <c r="AB79" s="20">
        <f>IFERROR('POF 08-09 | despesa (SCN124)'!AB78/'POF 08-09 | despesa (SCN124)'!$DB78,"")</f>
        <v>6.4791904874344783E-3</v>
      </c>
      <c r="AC79" s="20">
        <f>IFERROR('POF 08-09 | despesa (SCN124)'!AC78/'POF 08-09 | despesa (SCN124)'!$DB78,"")</f>
        <v>2.5739992092410524E-3</v>
      </c>
      <c r="AD79" s="20">
        <f>IFERROR('POF 08-09 | despesa (SCN124)'!AD78/'POF 08-09 | despesa (SCN124)'!$DB78,"")</f>
        <v>8.9694212250072975E-3</v>
      </c>
      <c r="AE79" s="20">
        <f>IFERROR('POF 08-09 | despesa (SCN124)'!AE78/'POF 08-09 | despesa (SCN124)'!$DB78,"")</f>
        <v>6.6120305310997593E-3</v>
      </c>
      <c r="AF79" s="20">
        <f>IFERROR('POF 08-09 | despesa (SCN124)'!AF78/'POF 08-09 | despesa (SCN124)'!$DB78,"")</f>
        <v>5.5276941803417282E-3</v>
      </c>
      <c r="AG79" s="20">
        <f>IFERROR('POF 08-09 | despesa (SCN124)'!AG78/'POF 08-09 | despesa (SCN124)'!$DB78,"")</f>
        <v>7.1370302587694398E-3</v>
      </c>
      <c r="AH79" s="20">
        <f>IFERROR('POF 08-09 | despesa (SCN124)'!AH78/'POF 08-09 | despesa (SCN124)'!$DB78,"")</f>
        <v>4.5180082389475228E-3</v>
      </c>
      <c r="AI79" s="20">
        <f>IFERROR('POF 08-09 | despesa (SCN124)'!AI78/'POF 08-09 | despesa (SCN124)'!$DB78,"")</f>
        <v>4.8715034335730335E-3</v>
      </c>
      <c r="AJ79" s="20">
        <f>IFERROR('POF 08-09 | despesa (SCN124)'!AJ78/'POF 08-09 | despesa (SCN124)'!$DB78,"")</f>
        <v>3.7912305429288165E-3</v>
      </c>
      <c r="AK79" s="20">
        <f>IFERROR('POF 08-09 | despesa (SCN124)'!AK78/'POF 08-09 | despesa (SCN124)'!$DB78,"")</f>
        <v>6.7756984143061763E-3</v>
      </c>
      <c r="AL79" s="20">
        <f>IFERROR('POF 08-09 | despesa (SCN124)'!AL78/'POF 08-09 | despesa (SCN124)'!$DB78,"")</f>
        <v>5.335722332946013E-3</v>
      </c>
      <c r="AM79" s="20">
        <f>IFERROR('POF 08-09 | despesa (SCN124)'!AM78/'POF 08-09 | despesa (SCN124)'!$DB78,"")</f>
        <v>7.7250732833799643E-3</v>
      </c>
      <c r="AN79" s="20">
        <f>IFERROR('POF 08-09 | despesa (SCN124)'!AN78/'POF 08-09 | despesa (SCN124)'!$DB78,"")</f>
        <v>5.6318621182375921E-3</v>
      </c>
      <c r="AO79" s="20">
        <f>IFERROR('POF 08-09 | despesa (SCN124)'!AO78/'POF 08-09 | despesa (SCN124)'!$DB78,"")</f>
        <v>9.5577145628919623E-3</v>
      </c>
      <c r="AP79" s="20">
        <f>IFERROR('POF 08-09 | despesa (SCN124)'!AP78/'POF 08-09 | despesa (SCN124)'!$DB78,"")</f>
        <v>5.8299291644319439E-3</v>
      </c>
      <c r="AQ79" s="20">
        <f>IFERROR('POF 08-09 | despesa (SCN124)'!AQ78/'POF 08-09 | despesa (SCN124)'!$DB78,"")</f>
        <v>7.7242901103755247E-3</v>
      </c>
      <c r="AR79" s="20">
        <f>IFERROR('POF 08-09 | despesa (SCN124)'!AR78/'POF 08-09 | despesa (SCN124)'!$DB78,"")</f>
        <v>4.9184886433115303E-3</v>
      </c>
      <c r="AS79" s="20">
        <f>IFERROR('POF 08-09 | despesa (SCN124)'!AS78/'POF 08-09 | despesa (SCN124)'!$DB78,"")</f>
        <v>7.3067877889372102E-3</v>
      </c>
      <c r="AT79" s="20">
        <f>IFERROR('POF 08-09 | despesa (SCN124)'!AT78/'POF 08-09 | despesa (SCN124)'!$DB78,"")</f>
        <v>9.0215087923094118E-3</v>
      </c>
      <c r="AU79" s="20">
        <f>IFERROR('POF 08-09 | despesa (SCN124)'!AU78/'POF 08-09 | despesa (SCN124)'!$DB78,"")</f>
        <v>4.5173325175767694E-3</v>
      </c>
      <c r="AV79" s="20">
        <f>IFERROR('POF 08-09 | despesa (SCN124)'!AV78/'POF 08-09 | despesa (SCN124)'!$DB78,"")</f>
        <v>1.1470530890352455E-2</v>
      </c>
      <c r="AW79" s="20">
        <f>IFERROR('POF 08-09 | despesa (SCN124)'!AW78/'POF 08-09 | despesa (SCN124)'!$DB78,"")</f>
        <v>9.6087579945252233E-3</v>
      </c>
      <c r="AX79" s="20">
        <f>IFERROR('POF 08-09 | despesa (SCN124)'!AX78/'POF 08-09 | despesa (SCN124)'!$DB78,"")</f>
        <v>9.5446675687892828E-3</v>
      </c>
      <c r="AY79" s="20">
        <f>IFERROR('POF 08-09 | despesa (SCN124)'!AY78/'POF 08-09 | despesa (SCN124)'!$DB78,"")</f>
        <v>5.4480094796032488E-3</v>
      </c>
      <c r="AZ79" s="20">
        <f>IFERROR('POF 08-09 | despesa (SCN124)'!AZ78/'POF 08-09 | despesa (SCN124)'!$DB78,"")</f>
        <v>1.1055804244699723E-2</v>
      </c>
      <c r="BA79" s="20">
        <f>IFERROR('POF 08-09 | despesa (SCN124)'!BA78/'POF 08-09 | despesa (SCN124)'!$DB78,"")</f>
        <v>9.8265651529789756E-3</v>
      </c>
      <c r="BB79" s="20">
        <f>IFERROR('POF 08-09 | despesa (SCN124)'!BB78/'POF 08-09 | despesa (SCN124)'!$DB78,"")</f>
        <v>1.1827743601849482E-2</v>
      </c>
      <c r="BC79" s="20">
        <f>IFERROR('POF 08-09 | despesa (SCN124)'!BC78/'POF 08-09 | despesa (SCN124)'!$DB78,"")</f>
        <v>1.1048349144933699E-2</v>
      </c>
      <c r="BD79" s="20">
        <f>IFERROR('POF 08-09 | despesa (SCN124)'!BD78/'POF 08-09 | despesa (SCN124)'!$DB78,"")</f>
        <v>5.704620714550337E-3</v>
      </c>
      <c r="BE79" s="20">
        <f>IFERROR('POF 08-09 | despesa (SCN124)'!BE78/'POF 08-09 | despesa (SCN124)'!$DB78,"")</f>
        <v>8.0861056550016203E-3</v>
      </c>
      <c r="BF79" s="20">
        <f>IFERROR('POF 08-09 | despesa (SCN124)'!BF78/'POF 08-09 | despesa (SCN124)'!$DB78,"")</f>
        <v>5.8749067300078953E-3</v>
      </c>
      <c r="BG79" s="20">
        <f>IFERROR('POF 08-09 | despesa (SCN124)'!BG78/'POF 08-09 | despesa (SCN124)'!$DB78,"")</f>
        <v>7.9052033323468926E-3</v>
      </c>
      <c r="BH79" s="20">
        <f>IFERROR('POF 08-09 | despesa (SCN124)'!BH78/'POF 08-09 | despesa (SCN124)'!$DB78,"")</f>
        <v>7.3453835927320106E-3</v>
      </c>
      <c r="BI79" s="20">
        <f>IFERROR('POF 08-09 | despesa (SCN124)'!BI78/'POF 08-09 | despesa (SCN124)'!$DB78,"")</f>
        <v>9.6318392017100182E-3</v>
      </c>
      <c r="BJ79" s="20">
        <f>IFERROR('POF 08-09 | despesa (SCN124)'!BJ78/'POF 08-09 | despesa (SCN124)'!$DB78,"")</f>
        <v>6.1478460745561982E-3</v>
      </c>
      <c r="BK79" s="20">
        <f>IFERROR('POF 08-09 | despesa (SCN124)'!BK78/'POF 08-09 | despesa (SCN124)'!$DB78,"")</f>
        <v>1.0400908598085071E-2</v>
      </c>
      <c r="BL79" s="20">
        <f>IFERROR('POF 08-09 | despesa (SCN124)'!BL78/'POF 08-09 | despesa (SCN124)'!$DB78,"")</f>
        <v>8.7029203804374431E-3</v>
      </c>
      <c r="BM79" s="20">
        <f>IFERROR('POF 08-09 | despesa (SCN124)'!BM78/'POF 08-09 | despesa (SCN124)'!$DB78,"")</f>
        <v>7.255706518326438E-3</v>
      </c>
      <c r="BN79" s="20">
        <f>IFERROR('POF 08-09 | despesa (SCN124)'!BN78/'POF 08-09 | despesa (SCN124)'!$DB78,"")</f>
        <v>8.0102363990532024E-3</v>
      </c>
      <c r="BO79" s="20">
        <f>IFERROR('POF 08-09 | despesa (SCN124)'!BO78/'POF 08-09 | despesa (SCN124)'!$DB78,"")</f>
        <v>9.1998443289985476E-3</v>
      </c>
      <c r="BP79" s="20">
        <f>IFERROR('POF 08-09 | despesa (SCN124)'!BP78/'POF 08-09 | despesa (SCN124)'!$DB78,"")</f>
        <v>6.0066197564486151E-3</v>
      </c>
      <c r="BQ79" s="20">
        <f>IFERROR('POF 08-09 | despesa (SCN124)'!BQ78/'POF 08-09 | despesa (SCN124)'!$DB78,"")</f>
        <v>8.2648594261175278E-3</v>
      </c>
      <c r="BR79" s="20">
        <f>IFERROR('POF 08-09 | despesa (SCN124)'!BR78/'POF 08-09 | despesa (SCN124)'!$DB78,"")</f>
        <v>1.3165369795730641E-2</v>
      </c>
      <c r="BS79" s="20">
        <f>IFERROR('POF 08-09 | despesa (SCN124)'!BS78/'POF 08-09 | despesa (SCN124)'!$DB78,"")</f>
        <v>1.2939443678175741E-2</v>
      </c>
      <c r="BT79" s="20">
        <f>IFERROR('POF 08-09 | despesa (SCN124)'!BT78/'POF 08-09 | despesa (SCN124)'!$DB78,"")</f>
        <v>8.3687358310637321E-3</v>
      </c>
      <c r="BU79" s="20">
        <f>IFERROR('POF 08-09 | despesa (SCN124)'!BU78/'POF 08-09 | despesa (SCN124)'!$DB78,"")</f>
        <v>1.5872726191469986E-2</v>
      </c>
      <c r="BV79" s="20">
        <f>IFERROR('POF 08-09 | despesa (SCN124)'!BV78/'POF 08-09 | despesa (SCN124)'!$DB78,"")</f>
        <v>1.0755630118333189E-2</v>
      </c>
      <c r="BW79" s="20">
        <f>IFERROR('POF 08-09 | despesa (SCN124)'!BW78/'POF 08-09 | despesa (SCN124)'!$DB78,"")</f>
        <v>1.0490438541421386E-2</v>
      </c>
      <c r="BX79" s="20">
        <f>IFERROR('POF 08-09 | despesa (SCN124)'!BX78/'POF 08-09 | despesa (SCN124)'!$DB78,"")</f>
        <v>1.428065909617553E-2</v>
      </c>
      <c r="BY79" s="20">
        <f>IFERROR('POF 08-09 | despesa (SCN124)'!BY78/'POF 08-09 | despesa (SCN124)'!$DB78,"")</f>
        <v>1.1039443744555545E-2</v>
      </c>
      <c r="BZ79" s="20">
        <f>IFERROR('POF 08-09 | despesa (SCN124)'!BZ78/'POF 08-09 | despesa (SCN124)'!$DB78,"")</f>
        <v>1.3323668974508164E-2</v>
      </c>
      <c r="CA79" s="20">
        <f>IFERROR('POF 08-09 | despesa (SCN124)'!CA78/'POF 08-09 | despesa (SCN124)'!$DB78,"")</f>
        <v>1.4239494732775221E-2</v>
      </c>
      <c r="CB79" s="20">
        <f>IFERROR('POF 08-09 | despesa (SCN124)'!CB78/'POF 08-09 | despesa (SCN124)'!$DB78,"")</f>
        <v>7.4912459010381075E-3</v>
      </c>
      <c r="CC79" s="20">
        <f>IFERROR('POF 08-09 | despesa (SCN124)'!CC78/'POF 08-09 | despesa (SCN124)'!$DB78,"")</f>
        <v>9.4000682544958334E-3</v>
      </c>
      <c r="CD79" s="20">
        <f>IFERROR('POF 08-09 | despesa (SCN124)'!CD78/'POF 08-09 | despesa (SCN124)'!$DB78,"")</f>
        <v>1.176334062280811E-2</v>
      </c>
      <c r="CE79" s="20">
        <f>IFERROR('POF 08-09 | despesa (SCN124)'!CE78/'POF 08-09 | despesa (SCN124)'!$DB78,"")</f>
        <v>1.578077716741251E-2</v>
      </c>
      <c r="CF79" s="20">
        <f>IFERROR('POF 08-09 | despesa (SCN124)'!CF78/'POF 08-09 | despesa (SCN124)'!$DB78,"")</f>
        <v>8.9008442616975488E-3</v>
      </c>
      <c r="CG79" s="20">
        <f>IFERROR('POF 08-09 | despesa (SCN124)'!CG78/'POF 08-09 | despesa (SCN124)'!$DB78,"")</f>
        <v>1.3167591432669282E-2</v>
      </c>
      <c r="CH79" s="20">
        <f>IFERROR('POF 08-09 | despesa (SCN124)'!CH78/'POF 08-09 | despesa (SCN124)'!$DB78,"")</f>
        <v>1.0073790090057695E-2</v>
      </c>
      <c r="CI79" s="20">
        <f>IFERROR('POF 08-09 | despesa (SCN124)'!CI78/'POF 08-09 | despesa (SCN124)'!$DB78,"")</f>
        <v>1.0465390574038377E-2</v>
      </c>
      <c r="CJ79" s="20">
        <f>IFERROR('POF 08-09 | despesa (SCN124)'!CJ78/'POF 08-09 | despesa (SCN124)'!$DB78,"")</f>
        <v>1.5726075318445894E-2</v>
      </c>
      <c r="CK79" s="20">
        <f>IFERROR('POF 08-09 | despesa (SCN124)'!CK78/'POF 08-09 | despesa (SCN124)'!$DB78,"")</f>
        <v>8.553960026703139E-3</v>
      </c>
      <c r="CL79" s="20">
        <f>IFERROR('POF 08-09 | despesa (SCN124)'!CL78/'POF 08-09 | despesa (SCN124)'!$DB78,"")</f>
        <v>1.954209851372346E-2</v>
      </c>
      <c r="CM79" s="20">
        <f>IFERROR('POF 08-09 | despesa (SCN124)'!CM78/'POF 08-09 | despesa (SCN124)'!$DB78,"")</f>
        <v>1.9078656645615331E-2</v>
      </c>
      <c r="CN79" s="20">
        <f>IFERROR('POF 08-09 | despesa (SCN124)'!CN78/'POF 08-09 | despesa (SCN124)'!$DB78,"")</f>
        <v>2.3227443329379181E-2</v>
      </c>
      <c r="CO79" s="20">
        <f>IFERROR('POF 08-09 | despesa (SCN124)'!CO78/'POF 08-09 | despesa (SCN124)'!$DB78,"")</f>
        <v>1.3351631567874533E-2</v>
      </c>
      <c r="CP79" s="20">
        <f>IFERROR('POF 08-09 | despesa (SCN124)'!CP78/'POF 08-09 | despesa (SCN124)'!$DB78,"")</f>
        <v>5.9525506985230207E-3</v>
      </c>
      <c r="CQ79" s="20">
        <f>IFERROR('POF 08-09 | despesa (SCN124)'!CQ78/'POF 08-09 | despesa (SCN124)'!$DB78,"")</f>
        <v>1.7106790321333842E-2</v>
      </c>
      <c r="CR79" s="20">
        <f>IFERROR('POF 08-09 | despesa (SCN124)'!CR78/'POF 08-09 | despesa (SCN124)'!$DB78,"")</f>
        <v>1.8480845081412806E-2</v>
      </c>
      <c r="CS79" s="20">
        <f>IFERROR('POF 08-09 | despesa (SCN124)'!CS78/'POF 08-09 | despesa (SCN124)'!$DB78,"")</f>
        <v>3.2953776181213819E-2</v>
      </c>
      <c r="CT79" s="20">
        <f>IFERROR('POF 08-09 | despesa (SCN124)'!CT78/'POF 08-09 | despesa (SCN124)'!$DB78,"")</f>
        <v>2.0723450428695816E-2</v>
      </c>
      <c r="CU79" s="20">
        <f>IFERROR('POF 08-09 | despesa (SCN124)'!CU78/'POF 08-09 | despesa (SCN124)'!$DB78,"")</f>
        <v>2.8553729141733309E-2</v>
      </c>
      <c r="CV79" s="20">
        <f>IFERROR('POF 08-09 | despesa (SCN124)'!CV78/'POF 08-09 | despesa (SCN124)'!$DB78,"")</f>
        <v>2.1980766255730148E-2</v>
      </c>
      <c r="CW79" s="20">
        <f>IFERROR('POF 08-09 | despesa (SCN124)'!CW78/'POF 08-09 | despesa (SCN124)'!$DB78,"")</f>
        <v>1.5181176408583345E-2</v>
      </c>
      <c r="CX79" s="20">
        <f>IFERROR('POF 08-09 | despesa (SCN124)'!CX78/'POF 08-09 | despesa (SCN124)'!$DB78,"")</f>
        <v>1.8195999871942568E-2</v>
      </c>
      <c r="CY79" s="20">
        <f>IFERROR('POF 08-09 | despesa (SCN124)'!CY78/'POF 08-09 | despesa (SCN124)'!$DB78,"")</f>
        <v>2.365197251515317E-2</v>
      </c>
      <c r="CZ79" s="20">
        <f>IFERROR('POF 08-09 | despesa (SCN124)'!CZ78/'POF 08-09 | despesa (SCN124)'!$DB78,"")</f>
        <v>2.8987295408549555E-2</v>
      </c>
      <c r="DA79" s="20">
        <f>IFERROR('POF 08-09 | despesa (SCN124)'!DA78/'POF 08-09 | despesa (SCN124)'!$DB78,"")</f>
        <v>4.7860422798396744E-2</v>
      </c>
      <c r="DB79" s="21">
        <f>IFERROR('POF 08-09 | despesa (SCN124)'!DB78/'POF 08-09 | despesa (SCN124)'!$DB78,"")</f>
        <v>1</v>
      </c>
      <c r="DD79" s="26">
        <v>1203</v>
      </c>
      <c r="DF79" s="34">
        <f t="shared" si="203"/>
        <v>6.8195351650297962</v>
      </c>
      <c r="DG79" s="20">
        <f t="shared" si="104"/>
        <v>2.3400752808113028</v>
      </c>
      <c r="DH79" s="20">
        <f t="shared" si="105"/>
        <v>3.854738095115692</v>
      </c>
      <c r="DI79" s="20">
        <f t="shared" si="106"/>
        <v>3.4315848989781821</v>
      </c>
      <c r="DJ79" s="20">
        <f t="shared" si="107"/>
        <v>5.7738048226269569</v>
      </c>
      <c r="DK79" s="20">
        <f t="shared" si="108"/>
        <v>3.5246582596532408</v>
      </c>
      <c r="DL79" s="20">
        <f t="shared" si="109"/>
        <v>4.657153552608742</v>
      </c>
      <c r="DM79" s="20">
        <f t="shared" si="110"/>
        <v>5.7498692910144102</v>
      </c>
      <c r="DN79" s="20">
        <f t="shared" si="111"/>
        <v>2.2292001615756276</v>
      </c>
      <c r="DO79" s="20">
        <f t="shared" si="112"/>
        <v>5.299258237965395</v>
      </c>
      <c r="DP79" s="20">
        <f t="shared" si="113"/>
        <v>4.063557280697772</v>
      </c>
      <c r="DQ79" s="20">
        <f t="shared" si="114"/>
        <v>6.1511042435396739</v>
      </c>
      <c r="DR79" s="20">
        <f t="shared" si="115"/>
        <v>3.6067689867217614</v>
      </c>
      <c r="DS79" s="20">
        <f t="shared" si="116"/>
        <v>6.3478121177626949</v>
      </c>
      <c r="DT79" s="20">
        <f t="shared" si="117"/>
        <v>5.6788765945199193</v>
      </c>
      <c r="DU79" s="20">
        <f t="shared" si="118"/>
        <v>8.4210071768890522</v>
      </c>
      <c r="DV79" s="20">
        <f t="shared" si="119"/>
        <v>5.9413158159353481</v>
      </c>
      <c r="DW79" s="20">
        <f t="shared" si="120"/>
        <v>5.7383908376812087</v>
      </c>
      <c r="DX79" s="20">
        <f t="shared" si="121"/>
        <v>6.3272085283561559</v>
      </c>
      <c r="DY79" s="20">
        <f t="shared" si="122"/>
        <v>4.6371276835366819</v>
      </c>
      <c r="DZ79" s="20">
        <f t="shared" si="123"/>
        <v>4.6955472660572797</v>
      </c>
      <c r="EA79" s="20">
        <f t="shared" si="124"/>
        <v>10.416854998187299</v>
      </c>
      <c r="EB79" s="20">
        <f t="shared" si="125"/>
        <v>7.7944661563836775</v>
      </c>
      <c r="EC79" s="20">
        <f t="shared" si="126"/>
        <v>3.0965210487169861</v>
      </c>
      <c r="ED79" s="20">
        <f t="shared" si="127"/>
        <v>10.790213733683778</v>
      </c>
      <c r="EE79" s="20">
        <f t="shared" si="128"/>
        <v>7.9542727289130104</v>
      </c>
      <c r="EF79" s="20">
        <f t="shared" si="129"/>
        <v>6.6498160989510993</v>
      </c>
      <c r="EG79" s="20">
        <f t="shared" si="130"/>
        <v>8.5858474012996364</v>
      </c>
      <c r="EH79" s="20">
        <f t="shared" si="131"/>
        <v>5.4351639114538699</v>
      </c>
      <c r="EI79" s="20">
        <f t="shared" si="132"/>
        <v>5.8604186305883594</v>
      </c>
      <c r="EJ79" s="20">
        <f t="shared" si="133"/>
        <v>4.5608503431433665</v>
      </c>
      <c r="EK79" s="20">
        <f t="shared" si="134"/>
        <v>8.1511651924103301</v>
      </c>
      <c r="EL79" s="20">
        <f t="shared" si="135"/>
        <v>6.4188739665340533</v>
      </c>
      <c r="EM79" s="20">
        <f t="shared" si="136"/>
        <v>9.2932631599060969</v>
      </c>
      <c r="EN79" s="20">
        <f t="shared" si="137"/>
        <v>6.7751301282398231</v>
      </c>
      <c r="EO79" s="20">
        <f t="shared" si="138"/>
        <v>11.49793061915903</v>
      </c>
      <c r="EP79" s="20">
        <f t="shared" si="139"/>
        <v>7.0134047848116285</v>
      </c>
      <c r="EQ79" s="20">
        <f t="shared" si="140"/>
        <v>9.2923210027817564</v>
      </c>
      <c r="ER79" s="20">
        <f t="shared" si="141"/>
        <v>5.9169418379037708</v>
      </c>
      <c r="ES79" s="20">
        <f t="shared" si="142"/>
        <v>8.7900657100914632</v>
      </c>
      <c r="ET79" s="20">
        <f t="shared" si="143"/>
        <v>10.852875077148223</v>
      </c>
      <c r="EU79" s="20">
        <f t="shared" si="144"/>
        <v>5.434351018644854</v>
      </c>
      <c r="EV79" s="20">
        <f t="shared" si="145"/>
        <v>13.799048661094004</v>
      </c>
      <c r="EW79" s="20">
        <f t="shared" si="146"/>
        <v>11.559335867413843</v>
      </c>
      <c r="EX79" s="20">
        <f t="shared" si="147"/>
        <v>11.482235085253507</v>
      </c>
      <c r="EY79" s="20">
        <f t="shared" si="148"/>
        <v>6.5539554039627079</v>
      </c>
      <c r="EZ79" s="20">
        <f t="shared" si="149"/>
        <v>13.300132506373767</v>
      </c>
      <c r="FA79" s="20">
        <f t="shared" si="150"/>
        <v>11.821357879033707</v>
      </c>
      <c r="FB79" s="20">
        <f t="shared" si="151"/>
        <v>14.228775553024926</v>
      </c>
      <c r="FC79" s="20">
        <f t="shared" si="152"/>
        <v>13.29116402135524</v>
      </c>
      <c r="FD79" s="20">
        <f t="shared" si="153"/>
        <v>6.8626587196040552</v>
      </c>
      <c r="FE79" s="20">
        <f t="shared" si="154"/>
        <v>9.72758510296695</v>
      </c>
      <c r="FF79" s="20">
        <f t="shared" si="155"/>
        <v>7.0675127961994981</v>
      </c>
      <c r="FG79" s="20">
        <f t="shared" si="156"/>
        <v>9.5099596088133111</v>
      </c>
      <c r="FH79" s="20">
        <f t="shared" si="157"/>
        <v>8.8364964620566084</v>
      </c>
      <c r="FI79" s="20">
        <f t="shared" si="158"/>
        <v>11.587102559657152</v>
      </c>
      <c r="FJ79" s="20">
        <f t="shared" si="159"/>
        <v>7.3958588276911064</v>
      </c>
      <c r="FK79" s="20">
        <f t="shared" si="160"/>
        <v>12.51229304349634</v>
      </c>
      <c r="FL79" s="20">
        <f t="shared" si="161"/>
        <v>10.469613217666245</v>
      </c>
      <c r="FM79" s="20">
        <f t="shared" si="162"/>
        <v>8.728614941546704</v>
      </c>
      <c r="FN79" s="20">
        <f t="shared" si="163"/>
        <v>9.6363143880610025</v>
      </c>
      <c r="FO79" s="20">
        <f t="shared" si="164"/>
        <v>11.067412727785253</v>
      </c>
      <c r="FP79" s="20">
        <f t="shared" si="165"/>
        <v>7.2259635670076836</v>
      </c>
      <c r="FQ79" s="20">
        <f t="shared" si="166"/>
        <v>9.9426258896193858</v>
      </c>
      <c r="FR79" s="20">
        <f t="shared" si="167"/>
        <v>15.83793986426396</v>
      </c>
      <c r="FS79" s="20">
        <f t="shared" si="168"/>
        <v>15.566150744845418</v>
      </c>
      <c r="FT79" s="20">
        <f t="shared" si="169"/>
        <v>10.06758920476967</v>
      </c>
      <c r="FU79" s="20">
        <f t="shared" si="170"/>
        <v>19.094889608338391</v>
      </c>
      <c r="FV79" s="20">
        <f t="shared" si="171"/>
        <v>12.939023032354827</v>
      </c>
      <c r="FW79" s="20">
        <f t="shared" si="172"/>
        <v>12.619997565329928</v>
      </c>
      <c r="FX79" s="20">
        <f t="shared" si="173"/>
        <v>17.179632892699164</v>
      </c>
      <c r="FY79" s="20">
        <f t="shared" si="174"/>
        <v>13.280450824700321</v>
      </c>
      <c r="FZ79" s="20">
        <f t="shared" si="175"/>
        <v>16.028373776333321</v>
      </c>
      <c r="GA79" s="20">
        <f t="shared" si="176"/>
        <v>17.13011216352859</v>
      </c>
      <c r="GB79" s="20">
        <f t="shared" si="177"/>
        <v>9.0119688189488425</v>
      </c>
      <c r="GC79" s="20">
        <f t="shared" si="178"/>
        <v>11.308282110158487</v>
      </c>
      <c r="GD79" s="20">
        <f t="shared" si="179"/>
        <v>14.151298769238156</v>
      </c>
      <c r="GE79" s="20">
        <f t="shared" si="180"/>
        <v>18.984274932397248</v>
      </c>
      <c r="GF79" s="20">
        <f t="shared" si="181"/>
        <v>10.707715646822152</v>
      </c>
      <c r="GG79" s="20">
        <f t="shared" si="182"/>
        <v>15.840612493501146</v>
      </c>
      <c r="GH79" s="20">
        <f t="shared" si="183"/>
        <v>12.118769478339408</v>
      </c>
      <c r="GI79" s="20">
        <f t="shared" si="184"/>
        <v>12.589864860568168</v>
      </c>
      <c r="GJ79" s="20">
        <f t="shared" si="185"/>
        <v>18.918468608090411</v>
      </c>
      <c r="GK79" s="20">
        <f t="shared" si="186"/>
        <v>10.290413912123876</v>
      </c>
      <c r="GL79" s="20">
        <f t="shared" si="187"/>
        <v>23.509144512009321</v>
      </c>
      <c r="GM79" s="20">
        <f t="shared" si="188"/>
        <v>22.951623944675244</v>
      </c>
      <c r="GN79" s="20">
        <f t="shared" si="189"/>
        <v>27.942614325243156</v>
      </c>
      <c r="GO79" s="20">
        <f t="shared" si="190"/>
        <v>16.062012776153065</v>
      </c>
      <c r="GP79" s="20">
        <f t="shared" si="191"/>
        <v>7.1609184903231942</v>
      </c>
      <c r="GQ79" s="20">
        <f t="shared" si="192"/>
        <v>20.579468756564612</v>
      </c>
      <c r="GR79" s="20">
        <f t="shared" si="193"/>
        <v>22.232456632939606</v>
      </c>
      <c r="GS79" s="20">
        <f t="shared" si="194"/>
        <v>39.643392746000224</v>
      </c>
      <c r="GT79" s="20">
        <f t="shared" si="195"/>
        <v>24.930310865721065</v>
      </c>
      <c r="GU79" s="20">
        <f t="shared" si="196"/>
        <v>34.350136157505169</v>
      </c>
      <c r="GV79" s="20">
        <f t="shared" si="197"/>
        <v>26.442861805643368</v>
      </c>
      <c r="GW79" s="20">
        <f t="shared" si="198"/>
        <v>18.262955219525765</v>
      </c>
      <c r="GX79" s="20">
        <f t="shared" si="199"/>
        <v>21.889787845946909</v>
      </c>
      <c r="GY79" s="20">
        <f t="shared" si="200"/>
        <v>28.453322935729265</v>
      </c>
      <c r="GZ79" s="20">
        <f t="shared" si="201"/>
        <v>34.871716376485118</v>
      </c>
      <c r="HA79" s="21">
        <f t="shared" si="202"/>
        <v>57.576088626471282</v>
      </c>
    </row>
    <row r="80" spans="2:209" x14ac:dyDescent="0.3">
      <c r="B80" s="6">
        <v>27002</v>
      </c>
      <c r="C80" s="13" t="s">
        <v>181</v>
      </c>
      <c r="D80" s="13">
        <v>77</v>
      </c>
      <c r="E80" s="13" t="str">
        <f t="shared" si="103"/>
        <v>S</v>
      </c>
      <c r="F80" s="20">
        <f>IFERROR('POF 08-09 | despesa (SCN124)'!F79/'POF 08-09 | despesa (SCN124)'!$DB79,"")</f>
        <v>5.780910167133905E-3</v>
      </c>
      <c r="G80" s="20">
        <f>IFERROR('POF 08-09 | despesa (SCN124)'!G79/'POF 08-09 | despesa (SCN124)'!$DB79,"")</f>
        <v>6.7041329234916918E-3</v>
      </c>
      <c r="H80" s="20">
        <f>IFERROR('POF 08-09 | despesa (SCN124)'!H79/'POF 08-09 | despesa (SCN124)'!$DB79,"")</f>
        <v>4.8001948915301984E-3</v>
      </c>
      <c r="I80" s="20">
        <f>IFERROR('POF 08-09 | despesa (SCN124)'!I79/'POF 08-09 | despesa (SCN124)'!$DB79,"")</f>
        <v>6.5718066525730038E-3</v>
      </c>
      <c r="J80" s="20">
        <f>IFERROR('POF 08-09 | despesa (SCN124)'!J79/'POF 08-09 | despesa (SCN124)'!$DB79,"")</f>
        <v>7.0565600431474404E-3</v>
      </c>
      <c r="K80" s="20">
        <f>IFERROR('POF 08-09 | despesa (SCN124)'!K79/'POF 08-09 | despesa (SCN124)'!$DB79,"")</f>
        <v>5.6912603034095623E-3</v>
      </c>
      <c r="L80" s="20">
        <f>IFERROR('POF 08-09 | despesa (SCN124)'!L79/'POF 08-09 | despesa (SCN124)'!$DB79,"")</f>
        <v>6.9753795745825008E-3</v>
      </c>
      <c r="M80" s="20">
        <f>IFERROR('POF 08-09 | despesa (SCN124)'!M79/'POF 08-09 | despesa (SCN124)'!$DB79,"")</f>
        <v>7.3125127591656775E-3</v>
      </c>
      <c r="N80" s="20">
        <f>IFERROR('POF 08-09 | despesa (SCN124)'!N79/'POF 08-09 | despesa (SCN124)'!$DB79,"")</f>
        <v>7.4250254681887569E-3</v>
      </c>
      <c r="O80" s="20">
        <f>IFERROR('POF 08-09 | despesa (SCN124)'!O79/'POF 08-09 | despesa (SCN124)'!$DB79,"")</f>
        <v>9.1498797149068018E-3</v>
      </c>
      <c r="P80" s="20">
        <f>IFERROR('POF 08-09 | despesa (SCN124)'!P79/'POF 08-09 | despesa (SCN124)'!$DB79,"")</f>
        <v>6.5411563928659275E-3</v>
      </c>
      <c r="Q80" s="20">
        <f>IFERROR('POF 08-09 | despesa (SCN124)'!Q79/'POF 08-09 | despesa (SCN124)'!$DB79,"")</f>
        <v>6.5333887106253036E-3</v>
      </c>
      <c r="R80" s="20">
        <f>IFERROR('POF 08-09 | despesa (SCN124)'!R79/'POF 08-09 | despesa (SCN124)'!$DB79,"")</f>
        <v>7.3457457458440852E-3</v>
      </c>
      <c r="S80" s="20">
        <f>IFERROR('POF 08-09 | despesa (SCN124)'!S79/'POF 08-09 | despesa (SCN124)'!$DB79,"")</f>
        <v>7.8664342680845045E-3</v>
      </c>
      <c r="T80" s="20">
        <f>IFERROR('POF 08-09 | despesa (SCN124)'!T79/'POF 08-09 | despesa (SCN124)'!$DB79,"")</f>
        <v>8.2688062907333576E-3</v>
      </c>
      <c r="U80" s="20">
        <f>IFERROR('POF 08-09 | despesa (SCN124)'!U79/'POF 08-09 | despesa (SCN124)'!$DB79,"")</f>
        <v>9.1147558475124235E-3</v>
      </c>
      <c r="V80" s="20">
        <f>IFERROR('POF 08-09 | despesa (SCN124)'!V79/'POF 08-09 | despesa (SCN124)'!$DB79,"")</f>
        <v>8.5479437574322806E-3</v>
      </c>
      <c r="W80" s="20">
        <f>IFERROR('POF 08-09 | despesa (SCN124)'!W79/'POF 08-09 | despesa (SCN124)'!$DB79,"")</f>
        <v>6.9702979553878898E-3</v>
      </c>
      <c r="X80" s="20">
        <f>IFERROR('POF 08-09 | despesa (SCN124)'!X79/'POF 08-09 | despesa (SCN124)'!$DB79,"")</f>
        <v>7.4921629571470128E-3</v>
      </c>
      <c r="Y80" s="20">
        <f>IFERROR('POF 08-09 | despesa (SCN124)'!Y79/'POF 08-09 | despesa (SCN124)'!$DB79,"")</f>
        <v>8.7392390936987131E-3</v>
      </c>
      <c r="Z80" s="20">
        <f>IFERROR('POF 08-09 | despesa (SCN124)'!Z79/'POF 08-09 | despesa (SCN124)'!$DB79,"")</f>
        <v>8.0169496657203545E-3</v>
      </c>
      <c r="AA80" s="20">
        <f>IFERROR('POF 08-09 | despesa (SCN124)'!AA79/'POF 08-09 | despesa (SCN124)'!$DB79,"")</f>
        <v>8.1845862766785019E-3</v>
      </c>
      <c r="AB80" s="20">
        <f>IFERROR('POF 08-09 | despesa (SCN124)'!AB79/'POF 08-09 | despesa (SCN124)'!$DB79,"")</f>
        <v>7.7242784547546933E-3</v>
      </c>
      <c r="AC80" s="20">
        <f>IFERROR('POF 08-09 | despesa (SCN124)'!AC79/'POF 08-09 | despesa (SCN124)'!$DB79,"")</f>
        <v>7.9306701737572489E-3</v>
      </c>
      <c r="AD80" s="20">
        <f>IFERROR('POF 08-09 | despesa (SCN124)'!AD79/'POF 08-09 | despesa (SCN124)'!$DB79,"")</f>
        <v>8.2723158995587215E-3</v>
      </c>
      <c r="AE80" s="20">
        <f>IFERROR('POF 08-09 | despesa (SCN124)'!AE79/'POF 08-09 | despesa (SCN124)'!$DB79,"")</f>
        <v>8.1081347444851831E-3</v>
      </c>
      <c r="AF80" s="20">
        <f>IFERROR('POF 08-09 | despesa (SCN124)'!AF79/'POF 08-09 | despesa (SCN124)'!$DB79,"")</f>
        <v>7.4357091320467897E-3</v>
      </c>
      <c r="AG80" s="20">
        <f>IFERROR('POF 08-09 | despesa (SCN124)'!AG79/'POF 08-09 | despesa (SCN124)'!$DB79,"")</f>
        <v>7.8341084591048629E-3</v>
      </c>
      <c r="AH80" s="20">
        <f>IFERROR('POF 08-09 | despesa (SCN124)'!AH79/'POF 08-09 | despesa (SCN124)'!$DB79,"")</f>
        <v>9.416349190558464E-3</v>
      </c>
      <c r="AI80" s="20">
        <f>IFERROR('POF 08-09 | despesa (SCN124)'!AI79/'POF 08-09 | despesa (SCN124)'!$DB79,"")</f>
        <v>7.783027296946513E-3</v>
      </c>
      <c r="AJ80" s="20">
        <f>IFERROR('POF 08-09 | despesa (SCN124)'!AJ79/'POF 08-09 | despesa (SCN124)'!$DB79,"")</f>
        <v>8.2410295364351866E-3</v>
      </c>
      <c r="AK80" s="20">
        <f>IFERROR('POF 08-09 | despesa (SCN124)'!AK79/'POF 08-09 | despesa (SCN124)'!$DB79,"")</f>
        <v>1.107379880692644E-2</v>
      </c>
      <c r="AL80" s="20">
        <f>IFERROR('POF 08-09 | despesa (SCN124)'!AL79/'POF 08-09 | despesa (SCN124)'!$DB79,"")</f>
        <v>1.0056193268096338E-2</v>
      </c>
      <c r="AM80" s="20">
        <f>IFERROR('POF 08-09 | despesa (SCN124)'!AM79/'POF 08-09 | despesa (SCN124)'!$DB79,"")</f>
        <v>9.1467578686375093E-3</v>
      </c>
      <c r="AN80" s="20">
        <f>IFERROR('POF 08-09 | despesa (SCN124)'!AN79/'POF 08-09 | despesa (SCN124)'!$DB79,"")</f>
        <v>8.571238528969783E-3</v>
      </c>
      <c r="AO80" s="20">
        <f>IFERROR('POF 08-09 | despesa (SCN124)'!AO79/'POF 08-09 | despesa (SCN124)'!$DB79,"")</f>
        <v>9.1161770728858289E-3</v>
      </c>
      <c r="AP80" s="20">
        <f>IFERROR('POF 08-09 | despesa (SCN124)'!AP79/'POF 08-09 | despesa (SCN124)'!$DB79,"")</f>
        <v>9.4282247069911451E-3</v>
      </c>
      <c r="AQ80" s="20">
        <f>IFERROR('POF 08-09 | despesa (SCN124)'!AQ79/'POF 08-09 | despesa (SCN124)'!$DB79,"")</f>
        <v>8.1999839972852658E-3</v>
      </c>
      <c r="AR80" s="20">
        <f>IFERROR('POF 08-09 | despesa (SCN124)'!AR79/'POF 08-09 | despesa (SCN124)'!$DB79,"")</f>
        <v>9.5292899115726106E-3</v>
      </c>
      <c r="AS80" s="20">
        <f>IFERROR('POF 08-09 | despesa (SCN124)'!AS79/'POF 08-09 | despesa (SCN124)'!$DB79,"")</f>
        <v>8.5292528698422982E-3</v>
      </c>
      <c r="AT80" s="20">
        <f>IFERROR('POF 08-09 | despesa (SCN124)'!AT79/'POF 08-09 | despesa (SCN124)'!$DB79,"")</f>
        <v>1.0020960505127463E-2</v>
      </c>
      <c r="AU80" s="20">
        <f>IFERROR('POF 08-09 | despesa (SCN124)'!AU79/'POF 08-09 | despesa (SCN124)'!$DB79,"")</f>
        <v>1.0770207999038576E-2</v>
      </c>
      <c r="AV80" s="20">
        <f>IFERROR('POF 08-09 | despesa (SCN124)'!AV79/'POF 08-09 | despesa (SCN124)'!$DB79,"")</f>
        <v>9.3123433471916997E-3</v>
      </c>
      <c r="AW80" s="20">
        <f>IFERROR('POF 08-09 | despesa (SCN124)'!AW79/'POF 08-09 | despesa (SCN124)'!$DB79,"")</f>
        <v>1.0263572131835772E-2</v>
      </c>
      <c r="AX80" s="20">
        <f>IFERROR('POF 08-09 | despesa (SCN124)'!AX79/'POF 08-09 | despesa (SCN124)'!$DB79,"")</f>
        <v>8.5003053773198903E-3</v>
      </c>
      <c r="AY80" s="20">
        <f>IFERROR('POF 08-09 | despesa (SCN124)'!AY79/'POF 08-09 | despesa (SCN124)'!$DB79,"")</f>
        <v>8.0541669937486092E-3</v>
      </c>
      <c r="AZ80" s="20">
        <f>IFERROR('POF 08-09 | despesa (SCN124)'!AZ79/'POF 08-09 | despesa (SCN124)'!$DB79,"")</f>
        <v>7.0846719965526979E-3</v>
      </c>
      <c r="BA80" s="20">
        <f>IFERROR('POF 08-09 | despesa (SCN124)'!BA79/'POF 08-09 | despesa (SCN124)'!$DB79,"")</f>
        <v>7.7442627477467031E-3</v>
      </c>
      <c r="BB80" s="20">
        <f>IFERROR('POF 08-09 | despesa (SCN124)'!BB79/'POF 08-09 | despesa (SCN124)'!$DB79,"")</f>
        <v>8.9661861308444925E-3</v>
      </c>
      <c r="BC80" s="20">
        <f>IFERROR('POF 08-09 | despesa (SCN124)'!BC79/'POF 08-09 | despesa (SCN124)'!$DB79,"")</f>
        <v>9.2439070727391385E-3</v>
      </c>
      <c r="BD80" s="20">
        <f>IFERROR('POF 08-09 | despesa (SCN124)'!BD79/'POF 08-09 | despesa (SCN124)'!$DB79,"")</f>
        <v>9.9492537542179155E-3</v>
      </c>
      <c r="BE80" s="20">
        <f>IFERROR('POF 08-09 | despesa (SCN124)'!BE79/'POF 08-09 | despesa (SCN124)'!$DB79,"")</f>
        <v>9.0811174696458948E-3</v>
      </c>
      <c r="BF80" s="20">
        <f>IFERROR('POF 08-09 | despesa (SCN124)'!BF79/'POF 08-09 | despesa (SCN124)'!$DB79,"")</f>
        <v>1.0520077972988687E-2</v>
      </c>
      <c r="BG80" s="20">
        <f>IFERROR('POF 08-09 | despesa (SCN124)'!BG79/'POF 08-09 | despesa (SCN124)'!$DB79,"")</f>
        <v>9.680516230304333E-3</v>
      </c>
      <c r="BH80" s="20">
        <f>IFERROR('POF 08-09 | despesa (SCN124)'!BH79/'POF 08-09 | despesa (SCN124)'!$DB79,"")</f>
        <v>8.0902419635466554E-3</v>
      </c>
      <c r="BI80" s="20">
        <f>IFERROR('POF 08-09 | despesa (SCN124)'!BI79/'POF 08-09 | despesa (SCN124)'!$DB79,"")</f>
        <v>9.3374639622869782E-3</v>
      </c>
      <c r="BJ80" s="20">
        <f>IFERROR('POF 08-09 | despesa (SCN124)'!BJ79/'POF 08-09 | despesa (SCN124)'!$DB79,"")</f>
        <v>9.3563823688273332E-3</v>
      </c>
      <c r="BK80" s="20">
        <f>IFERROR('POF 08-09 | despesa (SCN124)'!BK79/'POF 08-09 | despesa (SCN124)'!$DB79,"")</f>
        <v>1.1207956935265405E-2</v>
      </c>
      <c r="BL80" s="20">
        <f>IFERROR('POF 08-09 | despesa (SCN124)'!BL79/'POF 08-09 | despesa (SCN124)'!$DB79,"")</f>
        <v>1.1508761711810008E-2</v>
      </c>
      <c r="BM80" s="20">
        <f>IFERROR('POF 08-09 | despesa (SCN124)'!BM79/'POF 08-09 | despesa (SCN124)'!$DB79,"")</f>
        <v>8.66447245582261E-3</v>
      </c>
      <c r="BN80" s="20">
        <f>IFERROR('POF 08-09 | despesa (SCN124)'!BN79/'POF 08-09 | despesa (SCN124)'!$DB79,"")</f>
        <v>9.6400726908401138E-3</v>
      </c>
      <c r="BO80" s="20">
        <f>IFERROR('POF 08-09 | despesa (SCN124)'!BO79/'POF 08-09 | despesa (SCN124)'!$DB79,"")</f>
        <v>1.2746286275460211E-2</v>
      </c>
      <c r="BP80" s="20">
        <f>IFERROR('POF 08-09 | despesa (SCN124)'!BP79/'POF 08-09 | despesa (SCN124)'!$DB79,"")</f>
        <v>1.0638932240493974E-2</v>
      </c>
      <c r="BQ80" s="20">
        <f>IFERROR('POF 08-09 | despesa (SCN124)'!BQ79/'POF 08-09 | despesa (SCN124)'!$DB79,"")</f>
        <v>9.3860077287304736E-3</v>
      </c>
      <c r="BR80" s="20">
        <f>IFERROR('POF 08-09 | despesa (SCN124)'!BR79/'POF 08-09 | despesa (SCN124)'!$DB79,"")</f>
        <v>1.2704986619598631E-2</v>
      </c>
      <c r="BS80" s="20">
        <f>IFERROR('POF 08-09 | despesa (SCN124)'!BS79/'POF 08-09 | despesa (SCN124)'!$DB79,"")</f>
        <v>1.0521757102128222E-2</v>
      </c>
      <c r="BT80" s="20">
        <f>IFERROR('POF 08-09 | despesa (SCN124)'!BT79/'POF 08-09 | despesa (SCN124)'!$DB79,"")</f>
        <v>1.10377765759663E-2</v>
      </c>
      <c r="BU80" s="20">
        <f>IFERROR('POF 08-09 | despesa (SCN124)'!BU79/'POF 08-09 | despesa (SCN124)'!$DB79,"")</f>
        <v>9.2878232788923386E-3</v>
      </c>
      <c r="BV80" s="20">
        <f>IFERROR('POF 08-09 | despesa (SCN124)'!BV79/'POF 08-09 | despesa (SCN124)'!$DB79,"")</f>
        <v>1.1694550504496828E-2</v>
      </c>
      <c r="BW80" s="20">
        <f>IFERROR('POF 08-09 | despesa (SCN124)'!BW79/'POF 08-09 | despesa (SCN124)'!$DB79,"")</f>
        <v>1.3323281879724144E-2</v>
      </c>
      <c r="BX80" s="20">
        <f>IFERROR('POF 08-09 | despesa (SCN124)'!BX79/'POF 08-09 | despesa (SCN124)'!$DB79,"")</f>
        <v>1.1665241249665812E-2</v>
      </c>
      <c r="BY80" s="20">
        <f>IFERROR('POF 08-09 | despesa (SCN124)'!BY79/'POF 08-09 | despesa (SCN124)'!$DB79,"")</f>
        <v>1.0173952960221761E-2</v>
      </c>
      <c r="BZ80" s="20">
        <f>IFERROR('POF 08-09 | despesa (SCN124)'!BZ79/'POF 08-09 | despesa (SCN124)'!$DB79,"")</f>
        <v>1.1616361974124098E-2</v>
      </c>
      <c r="CA80" s="20">
        <f>IFERROR('POF 08-09 | despesa (SCN124)'!CA79/'POF 08-09 | despesa (SCN124)'!$DB79,"")</f>
        <v>1.0815313369445058E-2</v>
      </c>
      <c r="CB80" s="20">
        <f>IFERROR('POF 08-09 | despesa (SCN124)'!CB79/'POF 08-09 | despesa (SCN124)'!$DB79,"")</f>
        <v>1.1520627395364485E-2</v>
      </c>
      <c r="CC80" s="20">
        <f>IFERROR('POF 08-09 | despesa (SCN124)'!CC79/'POF 08-09 | despesa (SCN124)'!$DB79,"")</f>
        <v>9.3264846689615124E-3</v>
      </c>
      <c r="CD80" s="20">
        <f>IFERROR('POF 08-09 | despesa (SCN124)'!CD79/'POF 08-09 | despesa (SCN124)'!$DB79,"")</f>
        <v>1.2301741122394332E-2</v>
      </c>
      <c r="CE80" s="20">
        <f>IFERROR('POF 08-09 | despesa (SCN124)'!CE79/'POF 08-09 | despesa (SCN124)'!$DB79,"")</f>
        <v>1.3451167251932456E-2</v>
      </c>
      <c r="CF80" s="20">
        <f>IFERROR('POF 08-09 | despesa (SCN124)'!CF79/'POF 08-09 | despesa (SCN124)'!$DB79,"")</f>
        <v>1.1526266842126065E-2</v>
      </c>
      <c r="CG80" s="20">
        <f>IFERROR('POF 08-09 | despesa (SCN124)'!CG79/'POF 08-09 | despesa (SCN124)'!$DB79,"")</f>
        <v>1.0266004364683822E-2</v>
      </c>
      <c r="CH80" s="20">
        <f>IFERROR('POF 08-09 | despesa (SCN124)'!CH79/'POF 08-09 | despesa (SCN124)'!$DB79,"")</f>
        <v>1.1299814556016781E-2</v>
      </c>
      <c r="CI80" s="20">
        <f>IFERROR('POF 08-09 | despesa (SCN124)'!CI79/'POF 08-09 | despesa (SCN124)'!$DB79,"")</f>
        <v>1.275248841352747E-2</v>
      </c>
      <c r="CJ80" s="20">
        <f>IFERROR('POF 08-09 | despesa (SCN124)'!CJ79/'POF 08-09 | despesa (SCN124)'!$DB79,"")</f>
        <v>1.0418453208602829E-2</v>
      </c>
      <c r="CK80" s="20">
        <f>IFERROR('POF 08-09 | despesa (SCN124)'!CK79/'POF 08-09 | despesa (SCN124)'!$DB79,"")</f>
        <v>1.0954364259319938E-2</v>
      </c>
      <c r="CL80" s="20">
        <f>IFERROR('POF 08-09 | despesa (SCN124)'!CL79/'POF 08-09 | despesa (SCN124)'!$DB79,"")</f>
        <v>1.430856550454297E-2</v>
      </c>
      <c r="CM80" s="20">
        <f>IFERROR('POF 08-09 | despesa (SCN124)'!CM79/'POF 08-09 | despesa (SCN124)'!$DB79,"")</f>
        <v>1.4539136324496021E-2</v>
      </c>
      <c r="CN80" s="20">
        <f>IFERROR('POF 08-09 | despesa (SCN124)'!CN79/'POF 08-09 | despesa (SCN124)'!$DB79,"")</f>
        <v>1.1050231142341899E-2</v>
      </c>
      <c r="CO80" s="20">
        <f>IFERROR('POF 08-09 | despesa (SCN124)'!CO79/'POF 08-09 | despesa (SCN124)'!$DB79,"")</f>
        <v>1.2321897026720714E-2</v>
      </c>
      <c r="CP80" s="20">
        <f>IFERROR('POF 08-09 | despesa (SCN124)'!CP79/'POF 08-09 | despesa (SCN124)'!$DB79,"")</f>
        <v>1.2389076602016056E-2</v>
      </c>
      <c r="CQ80" s="20">
        <f>IFERROR('POF 08-09 | despesa (SCN124)'!CQ79/'POF 08-09 | despesa (SCN124)'!$DB79,"")</f>
        <v>1.498025110132176E-2</v>
      </c>
      <c r="CR80" s="20">
        <f>IFERROR('POF 08-09 | despesa (SCN124)'!CR79/'POF 08-09 | despesa (SCN124)'!$DB79,"")</f>
        <v>1.2463524587143988E-2</v>
      </c>
      <c r="CS80" s="20">
        <f>IFERROR('POF 08-09 | despesa (SCN124)'!CS79/'POF 08-09 | despesa (SCN124)'!$DB79,"")</f>
        <v>9.2383842298264466E-3</v>
      </c>
      <c r="CT80" s="20">
        <f>IFERROR('POF 08-09 | despesa (SCN124)'!CT79/'POF 08-09 | despesa (SCN124)'!$DB79,"")</f>
        <v>1.0246066811647581E-2</v>
      </c>
      <c r="CU80" s="20">
        <f>IFERROR('POF 08-09 | despesa (SCN124)'!CU79/'POF 08-09 | despesa (SCN124)'!$DB79,"")</f>
        <v>1.6395649279167857E-2</v>
      </c>
      <c r="CV80" s="20">
        <f>IFERROR('POF 08-09 | despesa (SCN124)'!CV79/'POF 08-09 | despesa (SCN124)'!$DB79,"")</f>
        <v>1.4368464307687876E-2</v>
      </c>
      <c r="CW80" s="20">
        <f>IFERROR('POF 08-09 | despesa (SCN124)'!CW79/'POF 08-09 | despesa (SCN124)'!$DB79,"")</f>
        <v>1.4693632003381035E-2</v>
      </c>
      <c r="CX80" s="20">
        <f>IFERROR('POF 08-09 | despesa (SCN124)'!CX79/'POF 08-09 | despesa (SCN124)'!$DB79,"")</f>
        <v>1.6297294204791563E-2</v>
      </c>
      <c r="CY80" s="20">
        <f>IFERROR('POF 08-09 | despesa (SCN124)'!CY79/'POF 08-09 | despesa (SCN124)'!$DB79,"")</f>
        <v>1.3541621684172519E-2</v>
      </c>
      <c r="CZ80" s="20">
        <f>IFERROR('POF 08-09 | despesa (SCN124)'!CZ79/'POF 08-09 | despesa (SCN124)'!$DB79,"")</f>
        <v>1.5958171676814199E-2</v>
      </c>
      <c r="DA80" s="20">
        <f>IFERROR('POF 08-09 | despesa (SCN124)'!DA79/'POF 08-09 | despesa (SCN124)'!$DB79,"")</f>
        <v>2.3295778475634271E-2</v>
      </c>
      <c r="DB80" s="21">
        <f>IFERROR('POF 08-09 | despesa (SCN124)'!DB79/'POF 08-09 | despesa (SCN124)'!$DB79,"")</f>
        <v>1</v>
      </c>
      <c r="DD80" s="26">
        <v>14462</v>
      </c>
      <c r="DF80" s="34">
        <f t="shared" si="203"/>
        <v>83.603522837090537</v>
      </c>
      <c r="DG80" s="20">
        <f t="shared" si="104"/>
        <v>96.955170339536849</v>
      </c>
      <c r="DH80" s="20">
        <f t="shared" si="105"/>
        <v>69.420418521309728</v>
      </c>
      <c r="DI80" s="20">
        <f t="shared" si="106"/>
        <v>95.041467809510777</v>
      </c>
      <c r="DJ80" s="20">
        <f t="shared" si="107"/>
        <v>102.05197134399829</v>
      </c>
      <c r="DK80" s="20">
        <f t="shared" si="108"/>
        <v>82.307006507909094</v>
      </c>
      <c r="DL80" s="20">
        <f t="shared" si="109"/>
        <v>100.87793940761213</v>
      </c>
      <c r="DM80" s="20">
        <f t="shared" si="110"/>
        <v>105.75355952305402</v>
      </c>
      <c r="DN80" s="20">
        <f t="shared" si="111"/>
        <v>107.3807183209458</v>
      </c>
      <c r="DO80" s="20">
        <f t="shared" si="112"/>
        <v>132.32556043698216</v>
      </c>
      <c r="DP80" s="20">
        <f t="shared" si="113"/>
        <v>94.598203753627047</v>
      </c>
      <c r="DQ80" s="20">
        <f t="shared" si="114"/>
        <v>94.485867533063143</v>
      </c>
      <c r="DR80" s="20">
        <f t="shared" si="115"/>
        <v>106.23417497639716</v>
      </c>
      <c r="DS80" s="20">
        <f t="shared" si="116"/>
        <v>113.7643723850381</v>
      </c>
      <c r="DT80" s="20">
        <f t="shared" si="117"/>
        <v>119.58347657658582</v>
      </c>
      <c r="DU80" s="20">
        <f t="shared" si="118"/>
        <v>131.81759906672468</v>
      </c>
      <c r="DV80" s="20">
        <f t="shared" si="119"/>
        <v>123.62036261998564</v>
      </c>
      <c r="DW80" s="20">
        <f t="shared" si="120"/>
        <v>100.80444903081967</v>
      </c>
      <c r="DX80" s="20">
        <f t="shared" si="121"/>
        <v>108.3516606862601</v>
      </c>
      <c r="DY80" s="20">
        <f t="shared" si="122"/>
        <v>126.38687577307078</v>
      </c>
      <c r="DZ80" s="20">
        <f t="shared" si="123"/>
        <v>115.94112606564777</v>
      </c>
      <c r="EA80" s="20">
        <f t="shared" si="124"/>
        <v>118.36548673332449</v>
      </c>
      <c r="EB80" s="20">
        <f t="shared" si="125"/>
        <v>111.70851501266237</v>
      </c>
      <c r="EC80" s="20">
        <f t="shared" si="126"/>
        <v>114.69335205287733</v>
      </c>
      <c r="ED80" s="20">
        <f t="shared" si="127"/>
        <v>119.63423253941824</v>
      </c>
      <c r="EE80" s="20">
        <f t="shared" si="128"/>
        <v>117.25984467474471</v>
      </c>
      <c r="EF80" s="20">
        <f t="shared" si="129"/>
        <v>107.53522546766067</v>
      </c>
      <c r="EG80" s="20">
        <f t="shared" si="130"/>
        <v>113.29687653557453</v>
      </c>
      <c r="EH80" s="20">
        <f t="shared" si="131"/>
        <v>136.17924199385649</v>
      </c>
      <c r="EI80" s="20">
        <f t="shared" si="132"/>
        <v>112.55814076844047</v>
      </c>
      <c r="EJ80" s="20">
        <f t="shared" si="133"/>
        <v>119.18176915592566</v>
      </c>
      <c r="EK80" s="20">
        <f t="shared" si="134"/>
        <v>160.14927834577017</v>
      </c>
      <c r="EL80" s="20">
        <f t="shared" si="135"/>
        <v>145.43266704320925</v>
      </c>
      <c r="EM80" s="20">
        <f t="shared" si="136"/>
        <v>132.28041229623565</v>
      </c>
      <c r="EN80" s="20">
        <f t="shared" si="137"/>
        <v>123.95725160596101</v>
      </c>
      <c r="EO80" s="20">
        <f t="shared" si="138"/>
        <v>131.83815282807487</v>
      </c>
      <c r="EP80" s="20">
        <f t="shared" si="139"/>
        <v>136.35098571250595</v>
      </c>
      <c r="EQ80" s="20">
        <f t="shared" si="140"/>
        <v>118.58816856873952</v>
      </c>
      <c r="ER80" s="20">
        <f t="shared" si="141"/>
        <v>137.81259070116309</v>
      </c>
      <c r="ES80" s="20">
        <f t="shared" si="142"/>
        <v>123.35005500365932</v>
      </c>
      <c r="ET80" s="20">
        <f t="shared" si="143"/>
        <v>144.92313082515338</v>
      </c>
      <c r="EU80" s="20">
        <f t="shared" si="144"/>
        <v>155.75874808209588</v>
      </c>
      <c r="EV80" s="20">
        <f t="shared" si="145"/>
        <v>134.67510948708636</v>
      </c>
      <c r="EW80" s="20">
        <f t="shared" si="146"/>
        <v>148.43178017060893</v>
      </c>
      <c r="EX80" s="20">
        <f t="shared" si="147"/>
        <v>122.93141636680025</v>
      </c>
      <c r="EY80" s="20">
        <f t="shared" si="148"/>
        <v>116.47936306359239</v>
      </c>
      <c r="EZ80" s="20">
        <f t="shared" si="149"/>
        <v>102.45852641414511</v>
      </c>
      <c r="FA80" s="20">
        <f t="shared" si="150"/>
        <v>111.99752785791281</v>
      </c>
      <c r="FB80" s="20">
        <f t="shared" si="151"/>
        <v>129.66898382427306</v>
      </c>
      <c r="FC80" s="20">
        <f t="shared" si="152"/>
        <v>133.68538408595342</v>
      </c>
      <c r="FD80" s="20">
        <f t="shared" si="153"/>
        <v>143.88610779349949</v>
      </c>
      <c r="FE80" s="20">
        <f t="shared" si="154"/>
        <v>131.33112084601893</v>
      </c>
      <c r="FF80" s="20">
        <f t="shared" si="155"/>
        <v>152.14136764536238</v>
      </c>
      <c r="FG80" s="20">
        <f t="shared" si="156"/>
        <v>139.99962572266125</v>
      </c>
      <c r="FH80" s="20">
        <f t="shared" si="157"/>
        <v>117.00107927681174</v>
      </c>
      <c r="FI80" s="20">
        <f t="shared" si="158"/>
        <v>135.03840382259429</v>
      </c>
      <c r="FJ80" s="20">
        <f t="shared" si="159"/>
        <v>135.3120018179809</v>
      </c>
      <c r="FK80" s="20">
        <f t="shared" si="160"/>
        <v>162.08947319780827</v>
      </c>
      <c r="FL80" s="20">
        <f t="shared" si="161"/>
        <v>166.43971187619633</v>
      </c>
      <c r="FM80" s="20">
        <f t="shared" si="162"/>
        <v>125.30560065610659</v>
      </c>
      <c r="FN80" s="20">
        <f t="shared" si="163"/>
        <v>139.41473125492973</v>
      </c>
      <c r="FO80" s="20">
        <f t="shared" si="164"/>
        <v>184.33679211570558</v>
      </c>
      <c r="FP80" s="20">
        <f t="shared" si="165"/>
        <v>153.86023806202385</v>
      </c>
      <c r="FQ80" s="20">
        <f t="shared" si="166"/>
        <v>135.74044377290011</v>
      </c>
      <c r="FR80" s="20">
        <f t="shared" si="167"/>
        <v>183.7395164926354</v>
      </c>
      <c r="FS80" s="20">
        <f t="shared" si="168"/>
        <v>152.16565121097835</v>
      </c>
      <c r="FT80" s="20">
        <f t="shared" si="169"/>
        <v>159.62832484162462</v>
      </c>
      <c r="FU80" s="20">
        <f t="shared" si="170"/>
        <v>134.320500259341</v>
      </c>
      <c r="FV80" s="20">
        <f t="shared" si="171"/>
        <v>169.12658939603313</v>
      </c>
      <c r="FW80" s="20">
        <f t="shared" si="172"/>
        <v>192.68130254457057</v>
      </c>
      <c r="FX80" s="20">
        <f t="shared" si="173"/>
        <v>168.70271895266697</v>
      </c>
      <c r="FY80" s="20">
        <f t="shared" si="174"/>
        <v>147.1357077107271</v>
      </c>
      <c r="FZ80" s="20">
        <f t="shared" si="175"/>
        <v>167.99582686978269</v>
      </c>
      <c r="GA80" s="20">
        <f t="shared" si="176"/>
        <v>156.41106194891444</v>
      </c>
      <c r="GB80" s="20">
        <f t="shared" si="177"/>
        <v>166.61131339176117</v>
      </c>
      <c r="GC80" s="20">
        <f t="shared" si="178"/>
        <v>134.87962128252138</v>
      </c>
      <c r="GD80" s="20">
        <f t="shared" si="179"/>
        <v>177.90778011206683</v>
      </c>
      <c r="GE80" s="20">
        <f t="shared" si="180"/>
        <v>194.53078079744716</v>
      </c>
      <c r="GF80" s="20">
        <f t="shared" si="181"/>
        <v>166.69287107082715</v>
      </c>
      <c r="GG80" s="20">
        <f t="shared" si="182"/>
        <v>148.46695512205744</v>
      </c>
      <c r="GH80" s="20">
        <f t="shared" si="183"/>
        <v>163.41791810911468</v>
      </c>
      <c r="GI80" s="20">
        <f t="shared" si="184"/>
        <v>184.42648743643429</v>
      </c>
      <c r="GJ80" s="20">
        <f t="shared" si="185"/>
        <v>150.67167030281411</v>
      </c>
      <c r="GK80" s="20">
        <f t="shared" si="186"/>
        <v>158.42201591828496</v>
      </c>
      <c r="GL80" s="20">
        <f t="shared" si="187"/>
        <v>206.93047432670045</v>
      </c>
      <c r="GM80" s="20">
        <f t="shared" si="188"/>
        <v>210.26498952486145</v>
      </c>
      <c r="GN80" s="20">
        <f t="shared" si="189"/>
        <v>159.80844278054855</v>
      </c>
      <c r="GO80" s="20">
        <f t="shared" si="190"/>
        <v>178.19927480043498</v>
      </c>
      <c r="GP80" s="20">
        <f t="shared" si="191"/>
        <v>179.17082581835621</v>
      </c>
      <c r="GQ80" s="20">
        <f t="shared" si="192"/>
        <v>216.6443914273153</v>
      </c>
      <c r="GR80" s="20">
        <f t="shared" si="193"/>
        <v>180.24749257927635</v>
      </c>
      <c r="GS80" s="20">
        <f t="shared" si="194"/>
        <v>133.60551273175008</v>
      </c>
      <c r="GT80" s="20">
        <f t="shared" si="195"/>
        <v>148.17861823004731</v>
      </c>
      <c r="GU80" s="20">
        <f t="shared" si="196"/>
        <v>237.11387987532555</v>
      </c>
      <c r="GV80" s="20">
        <f t="shared" si="197"/>
        <v>207.79673081778208</v>
      </c>
      <c r="GW80" s="20">
        <f t="shared" si="198"/>
        <v>212.49930603289653</v>
      </c>
      <c r="GX80" s="20">
        <f t="shared" si="199"/>
        <v>235.69146878969559</v>
      </c>
      <c r="GY80" s="20">
        <f t="shared" si="200"/>
        <v>195.83893279650297</v>
      </c>
      <c r="GZ80" s="20">
        <f t="shared" si="201"/>
        <v>230.78707879008695</v>
      </c>
      <c r="HA80" s="21">
        <f t="shared" si="202"/>
        <v>336.90354831462281</v>
      </c>
    </row>
    <row r="81" spans="2:209" x14ac:dyDescent="0.3">
      <c r="B81" s="6">
        <v>28001</v>
      </c>
      <c r="C81" s="13" t="s">
        <v>182</v>
      </c>
      <c r="D81" s="13">
        <v>78</v>
      </c>
      <c r="E81" s="13" t="str">
        <f t="shared" si="103"/>
        <v>S</v>
      </c>
      <c r="F81" s="20">
        <f>IFERROR('POF 08-09 | despesa (SCN124)'!F80/'POF 08-09 | despesa (SCN124)'!$DB80,"")</f>
        <v>0</v>
      </c>
      <c r="G81" s="20">
        <f>IFERROR('POF 08-09 | despesa (SCN124)'!G80/'POF 08-09 | despesa (SCN124)'!$DB80,"")</f>
        <v>0</v>
      </c>
      <c r="H81" s="20">
        <f>IFERROR('POF 08-09 | despesa (SCN124)'!H80/'POF 08-09 | despesa (SCN124)'!$DB80,"")</f>
        <v>0</v>
      </c>
      <c r="I81" s="20">
        <f>IFERROR('POF 08-09 | despesa (SCN124)'!I80/'POF 08-09 | despesa (SCN124)'!$DB80,"")</f>
        <v>0</v>
      </c>
      <c r="J81" s="20">
        <f>IFERROR('POF 08-09 | despesa (SCN124)'!J80/'POF 08-09 | despesa (SCN124)'!$DB80,"")</f>
        <v>0</v>
      </c>
      <c r="K81" s="20">
        <f>IFERROR('POF 08-09 | despesa (SCN124)'!K80/'POF 08-09 | despesa (SCN124)'!$DB80,"")</f>
        <v>1.707436263052475E-2</v>
      </c>
      <c r="L81" s="20">
        <f>IFERROR('POF 08-09 | despesa (SCN124)'!L80/'POF 08-09 | despesa (SCN124)'!$DB80,"")</f>
        <v>0</v>
      </c>
      <c r="M81" s="20">
        <f>IFERROR('POF 08-09 | despesa (SCN124)'!M80/'POF 08-09 | despesa (SCN124)'!$DB80,"")</f>
        <v>0</v>
      </c>
      <c r="N81" s="20">
        <f>IFERROR('POF 08-09 | despesa (SCN124)'!N80/'POF 08-09 | despesa (SCN124)'!$DB80,"")</f>
        <v>0</v>
      </c>
      <c r="O81" s="20">
        <f>IFERROR('POF 08-09 | despesa (SCN124)'!O80/'POF 08-09 | despesa (SCN124)'!$DB80,"")</f>
        <v>0</v>
      </c>
      <c r="P81" s="20">
        <f>IFERROR('POF 08-09 | despesa (SCN124)'!P80/'POF 08-09 | despesa (SCN124)'!$DB80,"")</f>
        <v>0</v>
      </c>
      <c r="Q81" s="20">
        <f>IFERROR('POF 08-09 | despesa (SCN124)'!Q80/'POF 08-09 | despesa (SCN124)'!$DB80,"")</f>
        <v>0</v>
      </c>
      <c r="R81" s="20">
        <f>IFERROR('POF 08-09 | despesa (SCN124)'!R80/'POF 08-09 | despesa (SCN124)'!$DB80,"")</f>
        <v>8.9752121517655326E-2</v>
      </c>
      <c r="S81" s="20">
        <f>IFERROR('POF 08-09 | despesa (SCN124)'!S80/'POF 08-09 | despesa (SCN124)'!$DB80,"")</f>
        <v>0</v>
      </c>
      <c r="T81" s="20">
        <f>IFERROR('POF 08-09 | despesa (SCN124)'!T80/'POF 08-09 | despesa (SCN124)'!$DB80,"")</f>
        <v>0</v>
      </c>
      <c r="U81" s="20">
        <f>IFERROR('POF 08-09 | despesa (SCN124)'!U80/'POF 08-09 | despesa (SCN124)'!$DB80,"")</f>
        <v>0</v>
      </c>
      <c r="V81" s="20">
        <f>IFERROR('POF 08-09 | despesa (SCN124)'!V80/'POF 08-09 | despesa (SCN124)'!$DB80,"")</f>
        <v>0</v>
      </c>
      <c r="W81" s="20">
        <f>IFERROR('POF 08-09 | despesa (SCN124)'!W80/'POF 08-09 | despesa (SCN124)'!$DB80,"")</f>
        <v>0</v>
      </c>
      <c r="X81" s="20">
        <f>IFERROR('POF 08-09 | despesa (SCN124)'!X80/'POF 08-09 | despesa (SCN124)'!$DB80,"")</f>
        <v>0</v>
      </c>
      <c r="Y81" s="20">
        <f>IFERROR('POF 08-09 | despesa (SCN124)'!Y80/'POF 08-09 | despesa (SCN124)'!$DB80,"")</f>
        <v>0</v>
      </c>
      <c r="Z81" s="20">
        <f>IFERROR('POF 08-09 | despesa (SCN124)'!Z80/'POF 08-09 | despesa (SCN124)'!$DB80,"")</f>
        <v>0</v>
      </c>
      <c r="AA81" s="20">
        <f>IFERROR('POF 08-09 | despesa (SCN124)'!AA80/'POF 08-09 | despesa (SCN124)'!$DB80,"")</f>
        <v>0</v>
      </c>
      <c r="AB81" s="20">
        <f>IFERROR('POF 08-09 | despesa (SCN124)'!AB80/'POF 08-09 | despesa (SCN124)'!$DB80,"")</f>
        <v>0</v>
      </c>
      <c r="AC81" s="20">
        <f>IFERROR('POF 08-09 | despesa (SCN124)'!AC80/'POF 08-09 | despesa (SCN124)'!$DB80,"")</f>
        <v>3.2296680982698304E-3</v>
      </c>
      <c r="AD81" s="20">
        <f>IFERROR('POF 08-09 | despesa (SCN124)'!AD80/'POF 08-09 | despesa (SCN124)'!$DB80,"")</f>
        <v>0</v>
      </c>
      <c r="AE81" s="20">
        <f>IFERROR('POF 08-09 | despesa (SCN124)'!AE80/'POF 08-09 | despesa (SCN124)'!$DB80,"")</f>
        <v>0</v>
      </c>
      <c r="AF81" s="20">
        <f>IFERROR('POF 08-09 | despesa (SCN124)'!AF80/'POF 08-09 | despesa (SCN124)'!$DB80,"")</f>
        <v>0</v>
      </c>
      <c r="AG81" s="20">
        <f>IFERROR('POF 08-09 | despesa (SCN124)'!AG80/'POF 08-09 | despesa (SCN124)'!$DB80,"")</f>
        <v>0</v>
      </c>
      <c r="AH81" s="20">
        <f>IFERROR('POF 08-09 | despesa (SCN124)'!AH80/'POF 08-09 | despesa (SCN124)'!$DB80,"")</f>
        <v>0</v>
      </c>
      <c r="AI81" s="20">
        <f>IFERROR('POF 08-09 | despesa (SCN124)'!AI80/'POF 08-09 | despesa (SCN124)'!$DB80,"")</f>
        <v>1.2369040736750795E-3</v>
      </c>
      <c r="AJ81" s="20">
        <f>IFERROR('POF 08-09 | despesa (SCN124)'!AJ80/'POF 08-09 | despesa (SCN124)'!$DB80,"")</f>
        <v>0</v>
      </c>
      <c r="AK81" s="20">
        <f>IFERROR('POF 08-09 | despesa (SCN124)'!AK80/'POF 08-09 | despesa (SCN124)'!$DB80,"")</f>
        <v>0</v>
      </c>
      <c r="AL81" s="20">
        <f>IFERROR('POF 08-09 | despesa (SCN124)'!AL80/'POF 08-09 | despesa (SCN124)'!$DB80,"")</f>
        <v>0</v>
      </c>
      <c r="AM81" s="20">
        <f>IFERROR('POF 08-09 | despesa (SCN124)'!AM80/'POF 08-09 | despesa (SCN124)'!$DB80,"")</f>
        <v>0</v>
      </c>
      <c r="AN81" s="20">
        <f>IFERROR('POF 08-09 | despesa (SCN124)'!AN80/'POF 08-09 | despesa (SCN124)'!$DB80,"")</f>
        <v>0</v>
      </c>
      <c r="AO81" s="20">
        <f>IFERROR('POF 08-09 | despesa (SCN124)'!AO80/'POF 08-09 | despesa (SCN124)'!$DB80,"")</f>
        <v>0</v>
      </c>
      <c r="AP81" s="20">
        <f>IFERROR('POF 08-09 | despesa (SCN124)'!AP80/'POF 08-09 | despesa (SCN124)'!$DB80,"")</f>
        <v>0</v>
      </c>
      <c r="AQ81" s="20">
        <f>IFERROR('POF 08-09 | despesa (SCN124)'!AQ80/'POF 08-09 | despesa (SCN124)'!$DB80,"")</f>
        <v>0</v>
      </c>
      <c r="AR81" s="20">
        <f>IFERROR('POF 08-09 | despesa (SCN124)'!AR80/'POF 08-09 | despesa (SCN124)'!$DB80,"")</f>
        <v>0</v>
      </c>
      <c r="AS81" s="20">
        <f>IFERROR('POF 08-09 | despesa (SCN124)'!AS80/'POF 08-09 | despesa (SCN124)'!$DB80,"")</f>
        <v>0</v>
      </c>
      <c r="AT81" s="20">
        <f>IFERROR('POF 08-09 | despesa (SCN124)'!AT80/'POF 08-09 | despesa (SCN124)'!$DB80,"")</f>
        <v>0</v>
      </c>
      <c r="AU81" s="20">
        <f>IFERROR('POF 08-09 | despesa (SCN124)'!AU80/'POF 08-09 | despesa (SCN124)'!$DB80,"")</f>
        <v>0</v>
      </c>
      <c r="AV81" s="20">
        <f>IFERROR('POF 08-09 | despesa (SCN124)'!AV80/'POF 08-09 | despesa (SCN124)'!$DB80,"")</f>
        <v>0</v>
      </c>
      <c r="AW81" s="20">
        <f>IFERROR('POF 08-09 | despesa (SCN124)'!AW80/'POF 08-09 | despesa (SCN124)'!$DB80,"")</f>
        <v>0</v>
      </c>
      <c r="AX81" s="20">
        <f>IFERROR('POF 08-09 | despesa (SCN124)'!AX80/'POF 08-09 | despesa (SCN124)'!$DB80,"")</f>
        <v>0</v>
      </c>
      <c r="AY81" s="20">
        <f>IFERROR('POF 08-09 | despesa (SCN124)'!AY80/'POF 08-09 | despesa (SCN124)'!$DB80,"")</f>
        <v>0</v>
      </c>
      <c r="AZ81" s="20">
        <f>IFERROR('POF 08-09 | despesa (SCN124)'!AZ80/'POF 08-09 | despesa (SCN124)'!$DB80,"")</f>
        <v>0</v>
      </c>
      <c r="BA81" s="20">
        <f>IFERROR('POF 08-09 | despesa (SCN124)'!BA80/'POF 08-09 | despesa (SCN124)'!$DB80,"")</f>
        <v>0</v>
      </c>
      <c r="BB81" s="20">
        <f>IFERROR('POF 08-09 | despesa (SCN124)'!BB80/'POF 08-09 | despesa (SCN124)'!$DB80,"")</f>
        <v>0.36154080174306885</v>
      </c>
      <c r="BC81" s="20">
        <f>IFERROR('POF 08-09 | despesa (SCN124)'!BC80/'POF 08-09 | despesa (SCN124)'!$DB80,"")</f>
        <v>0.36959434340589786</v>
      </c>
      <c r="BD81" s="20">
        <f>IFERROR('POF 08-09 | despesa (SCN124)'!BD80/'POF 08-09 | despesa (SCN124)'!$DB80,"")</f>
        <v>0</v>
      </c>
      <c r="BE81" s="20">
        <f>IFERROR('POF 08-09 | despesa (SCN124)'!BE80/'POF 08-09 | despesa (SCN124)'!$DB80,"")</f>
        <v>2.8616001110394747E-2</v>
      </c>
      <c r="BF81" s="20">
        <f>IFERROR('POF 08-09 | despesa (SCN124)'!BF80/'POF 08-09 | despesa (SCN124)'!$DB80,"")</f>
        <v>0</v>
      </c>
      <c r="BG81" s="20">
        <f>IFERROR('POF 08-09 | despesa (SCN124)'!BG80/'POF 08-09 | despesa (SCN124)'!$DB80,"")</f>
        <v>4.7022112901375396E-2</v>
      </c>
      <c r="BH81" s="20">
        <f>IFERROR('POF 08-09 | despesa (SCN124)'!BH80/'POF 08-09 | despesa (SCN124)'!$DB80,"")</f>
        <v>0</v>
      </c>
      <c r="BI81" s="20">
        <f>IFERROR('POF 08-09 | despesa (SCN124)'!BI80/'POF 08-09 | despesa (SCN124)'!$DB80,"")</f>
        <v>2.8107354010193895E-3</v>
      </c>
      <c r="BJ81" s="20">
        <f>IFERROR('POF 08-09 | despesa (SCN124)'!BJ80/'POF 08-09 | despesa (SCN124)'!$DB80,"")</f>
        <v>0</v>
      </c>
      <c r="BK81" s="20">
        <f>IFERROR('POF 08-09 | despesa (SCN124)'!BK80/'POF 08-09 | despesa (SCN124)'!$DB80,"")</f>
        <v>0</v>
      </c>
      <c r="BL81" s="20">
        <f>IFERROR('POF 08-09 | despesa (SCN124)'!BL80/'POF 08-09 | despesa (SCN124)'!$DB80,"")</f>
        <v>0</v>
      </c>
      <c r="BM81" s="20">
        <f>IFERROR('POF 08-09 | despesa (SCN124)'!BM80/'POF 08-09 | despesa (SCN124)'!$DB80,"")</f>
        <v>0</v>
      </c>
      <c r="BN81" s="20">
        <f>IFERROR('POF 08-09 | despesa (SCN124)'!BN80/'POF 08-09 | despesa (SCN124)'!$DB80,"")</f>
        <v>4.295133823038564E-2</v>
      </c>
      <c r="BO81" s="20">
        <f>IFERROR('POF 08-09 | despesa (SCN124)'!BO80/'POF 08-09 | despesa (SCN124)'!$DB80,"")</f>
        <v>0</v>
      </c>
      <c r="BP81" s="20">
        <f>IFERROR('POF 08-09 | despesa (SCN124)'!BP80/'POF 08-09 | despesa (SCN124)'!$DB80,"")</f>
        <v>0</v>
      </c>
      <c r="BQ81" s="20">
        <f>IFERROR('POF 08-09 | despesa (SCN124)'!BQ80/'POF 08-09 | despesa (SCN124)'!$DB80,"")</f>
        <v>0</v>
      </c>
      <c r="BR81" s="20">
        <f>IFERROR('POF 08-09 | despesa (SCN124)'!BR80/'POF 08-09 | despesa (SCN124)'!$DB80,"")</f>
        <v>0</v>
      </c>
      <c r="BS81" s="20">
        <f>IFERROR('POF 08-09 | despesa (SCN124)'!BS80/'POF 08-09 | despesa (SCN124)'!$DB80,"")</f>
        <v>6.0736488403613943E-3</v>
      </c>
      <c r="BT81" s="20">
        <f>IFERROR('POF 08-09 | despesa (SCN124)'!BT80/'POF 08-09 | despesa (SCN124)'!$DB80,"")</f>
        <v>0</v>
      </c>
      <c r="BU81" s="20">
        <f>IFERROR('POF 08-09 | despesa (SCN124)'!BU80/'POF 08-09 | despesa (SCN124)'!$DB80,"")</f>
        <v>0</v>
      </c>
      <c r="BV81" s="20">
        <f>IFERROR('POF 08-09 | despesa (SCN124)'!BV80/'POF 08-09 | despesa (SCN124)'!$DB80,"")</f>
        <v>0</v>
      </c>
      <c r="BW81" s="20">
        <f>IFERROR('POF 08-09 | despesa (SCN124)'!BW80/'POF 08-09 | despesa (SCN124)'!$DB80,"")</f>
        <v>0</v>
      </c>
      <c r="BX81" s="20">
        <f>IFERROR('POF 08-09 | despesa (SCN124)'!BX80/'POF 08-09 | despesa (SCN124)'!$DB80,"")</f>
        <v>5.6561441317779862E-3</v>
      </c>
      <c r="BY81" s="20">
        <f>IFERROR('POF 08-09 | despesa (SCN124)'!BY80/'POF 08-09 | despesa (SCN124)'!$DB80,"")</f>
        <v>0</v>
      </c>
      <c r="BZ81" s="20">
        <f>IFERROR('POF 08-09 | despesa (SCN124)'!BZ80/'POF 08-09 | despesa (SCN124)'!$DB80,"")</f>
        <v>0</v>
      </c>
      <c r="CA81" s="20">
        <f>IFERROR('POF 08-09 | despesa (SCN124)'!CA80/'POF 08-09 | despesa (SCN124)'!$DB80,"")</f>
        <v>0</v>
      </c>
      <c r="CB81" s="20">
        <f>IFERROR('POF 08-09 | despesa (SCN124)'!CB80/'POF 08-09 | despesa (SCN124)'!$DB80,"")</f>
        <v>0</v>
      </c>
      <c r="CC81" s="20">
        <f>IFERROR('POF 08-09 | despesa (SCN124)'!CC80/'POF 08-09 | despesa (SCN124)'!$DB80,"")</f>
        <v>0</v>
      </c>
      <c r="CD81" s="20">
        <f>IFERROR('POF 08-09 | despesa (SCN124)'!CD80/'POF 08-09 | despesa (SCN124)'!$DB80,"")</f>
        <v>0</v>
      </c>
      <c r="CE81" s="20">
        <f>IFERROR('POF 08-09 | despesa (SCN124)'!CE80/'POF 08-09 | despesa (SCN124)'!$DB80,"")</f>
        <v>0</v>
      </c>
      <c r="CF81" s="20">
        <f>IFERROR('POF 08-09 | despesa (SCN124)'!CF80/'POF 08-09 | despesa (SCN124)'!$DB80,"")</f>
        <v>0</v>
      </c>
      <c r="CG81" s="20">
        <f>IFERROR('POF 08-09 | despesa (SCN124)'!CG80/'POF 08-09 | despesa (SCN124)'!$DB80,"")</f>
        <v>0</v>
      </c>
      <c r="CH81" s="20">
        <f>IFERROR('POF 08-09 | despesa (SCN124)'!CH80/'POF 08-09 | despesa (SCN124)'!$DB80,"")</f>
        <v>0</v>
      </c>
      <c r="CI81" s="20">
        <f>IFERROR('POF 08-09 | despesa (SCN124)'!CI80/'POF 08-09 | despesa (SCN124)'!$DB80,"")</f>
        <v>0</v>
      </c>
      <c r="CJ81" s="20">
        <f>IFERROR('POF 08-09 | despesa (SCN124)'!CJ80/'POF 08-09 | despesa (SCN124)'!$DB80,"")</f>
        <v>0</v>
      </c>
      <c r="CK81" s="20">
        <f>IFERROR('POF 08-09 | despesa (SCN124)'!CK80/'POF 08-09 | despesa (SCN124)'!$DB80,"")</f>
        <v>0</v>
      </c>
      <c r="CL81" s="20">
        <f>IFERROR('POF 08-09 | despesa (SCN124)'!CL80/'POF 08-09 | despesa (SCN124)'!$DB80,"")</f>
        <v>0</v>
      </c>
      <c r="CM81" s="20">
        <f>IFERROR('POF 08-09 | despesa (SCN124)'!CM80/'POF 08-09 | despesa (SCN124)'!$DB80,"")</f>
        <v>0</v>
      </c>
      <c r="CN81" s="20">
        <f>IFERROR('POF 08-09 | despesa (SCN124)'!CN80/'POF 08-09 | despesa (SCN124)'!$DB80,"")</f>
        <v>7.7109691808020051E-3</v>
      </c>
      <c r="CO81" s="20">
        <f>IFERROR('POF 08-09 | despesa (SCN124)'!CO80/'POF 08-09 | despesa (SCN124)'!$DB80,"")</f>
        <v>3.0450023436751211E-3</v>
      </c>
      <c r="CP81" s="20">
        <f>IFERROR('POF 08-09 | despesa (SCN124)'!CP80/'POF 08-09 | despesa (SCN124)'!$DB80,"")</f>
        <v>1.368584639111675E-2</v>
      </c>
      <c r="CQ81" s="20">
        <f>IFERROR('POF 08-09 | despesa (SCN124)'!CQ80/'POF 08-09 | despesa (SCN124)'!$DB80,"")</f>
        <v>0</v>
      </c>
      <c r="CR81" s="20">
        <f>IFERROR('POF 08-09 | despesa (SCN124)'!CR80/'POF 08-09 | despesa (SCN124)'!$DB80,"")</f>
        <v>0</v>
      </c>
      <c r="CS81" s="20">
        <f>IFERROR('POF 08-09 | despesa (SCN124)'!CS80/'POF 08-09 | despesa (SCN124)'!$DB80,"")</f>
        <v>0</v>
      </c>
      <c r="CT81" s="20">
        <f>IFERROR('POF 08-09 | despesa (SCN124)'!CT80/'POF 08-09 | despesa (SCN124)'!$DB80,"")</f>
        <v>0</v>
      </c>
      <c r="CU81" s="20">
        <f>IFERROR('POF 08-09 | despesa (SCN124)'!CU80/'POF 08-09 | despesa (SCN124)'!$DB80,"")</f>
        <v>0</v>
      </c>
      <c r="CV81" s="20">
        <f>IFERROR('POF 08-09 | despesa (SCN124)'!CV80/'POF 08-09 | despesa (SCN124)'!$DB80,"")</f>
        <v>0</v>
      </c>
      <c r="CW81" s="20">
        <f>IFERROR('POF 08-09 | despesa (SCN124)'!CW80/'POF 08-09 | despesa (SCN124)'!$DB80,"")</f>
        <v>0</v>
      </c>
      <c r="CX81" s="20">
        <f>IFERROR('POF 08-09 | despesa (SCN124)'!CX80/'POF 08-09 | despesa (SCN124)'!$DB80,"")</f>
        <v>0</v>
      </c>
      <c r="CY81" s="20">
        <f>IFERROR('POF 08-09 | despesa (SCN124)'!CY80/'POF 08-09 | despesa (SCN124)'!$DB80,"")</f>
        <v>0</v>
      </c>
      <c r="CZ81" s="20">
        <f>IFERROR('POF 08-09 | despesa (SCN124)'!CZ80/'POF 08-09 | despesa (SCN124)'!$DB80,"")</f>
        <v>0</v>
      </c>
      <c r="DA81" s="20">
        <f>IFERROR('POF 08-09 | despesa (SCN124)'!DA80/'POF 08-09 | despesa (SCN124)'!$DB80,"")</f>
        <v>0</v>
      </c>
      <c r="DB81" s="21">
        <f>IFERROR('POF 08-09 | despesa (SCN124)'!DB80/'POF 08-09 | despesa (SCN124)'!$DB80,"")</f>
        <v>1</v>
      </c>
      <c r="DD81" s="26">
        <v>79</v>
      </c>
      <c r="DF81" s="34">
        <f t="shared" si="203"/>
        <v>0</v>
      </c>
      <c r="DG81" s="20">
        <f t="shared" si="104"/>
        <v>0</v>
      </c>
      <c r="DH81" s="20">
        <f t="shared" si="105"/>
        <v>0</v>
      </c>
      <c r="DI81" s="20">
        <f t="shared" si="106"/>
        <v>0</v>
      </c>
      <c r="DJ81" s="20">
        <f t="shared" si="107"/>
        <v>0</v>
      </c>
      <c r="DK81" s="20">
        <f t="shared" si="108"/>
        <v>1.3488746478114553</v>
      </c>
      <c r="DL81" s="20">
        <f t="shared" si="109"/>
        <v>0</v>
      </c>
      <c r="DM81" s="20">
        <f t="shared" si="110"/>
        <v>0</v>
      </c>
      <c r="DN81" s="20">
        <f t="shared" si="111"/>
        <v>0</v>
      </c>
      <c r="DO81" s="20">
        <f t="shared" si="112"/>
        <v>0</v>
      </c>
      <c r="DP81" s="20">
        <f t="shared" si="113"/>
        <v>0</v>
      </c>
      <c r="DQ81" s="20">
        <f t="shared" si="114"/>
        <v>0</v>
      </c>
      <c r="DR81" s="20">
        <f t="shared" si="115"/>
        <v>7.0904175998947707</v>
      </c>
      <c r="DS81" s="20">
        <f t="shared" si="116"/>
        <v>0</v>
      </c>
      <c r="DT81" s="20">
        <f t="shared" si="117"/>
        <v>0</v>
      </c>
      <c r="DU81" s="20">
        <f t="shared" si="118"/>
        <v>0</v>
      </c>
      <c r="DV81" s="20">
        <f t="shared" si="119"/>
        <v>0</v>
      </c>
      <c r="DW81" s="20">
        <f t="shared" si="120"/>
        <v>0</v>
      </c>
      <c r="DX81" s="20">
        <f t="shared" si="121"/>
        <v>0</v>
      </c>
      <c r="DY81" s="20">
        <f t="shared" si="122"/>
        <v>0</v>
      </c>
      <c r="DZ81" s="20">
        <f t="shared" si="123"/>
        <v>0</v>
      </c>
      <c r="EA81" s="20">
        <f t="shared" si="124"/>
        <v>0</v>
      </c>
      <c r="EB81" s="20">
        <f t="shared" si="125"/>
        <v>0</v>
      </c>
      <c r="EC81" s="20">
        <f t="shared" si="126"/>
        <v>0.25514377976331659</v>
      </c>
      <c r="ED81" s="20">
        <f t="shared" si="127"/>
        <v>0</v>
      </c>
      <c r="EE81" s="20">
        <f t="shared" si="128"/>
        <v>0</v>
      </c>
      <c r="EF81" s="20">
        <f t="shared" si="129"/>
        <v>0</v>
      </c>
      <c r="EG81" s="20">
        <f t="shared" si="130"/>
        <v>0</v>
      </c>
      <c r="EH81" s="20">
        <f t="shared" si="131"/>
        <v>0</v>
      </c>
      <c r="EI81" s="20">
        <f t="shared" si="132"/>
        <v>9.7715421820331286E-2</v>
      </c>
      <c r="EJ81" s="20">
        <f t="shared" si="133"/>
        <v>0</v>
      </c>
      <c r="EK81" s="20">
        <f t="shared" si="134"/>
        <v>0</v>
      </c>
      <c r="EL81" s="20">
        <f t="shared" si="135"/>
        <v>0</v>
      </c>
      <c r="EM81" s="20">
        <f t="shared" si="136"/>
        <v>0</v>
      </c>
      <c r="EN81" s="20">
        <f t="shared" si="137"/>
        <v>0</v>
      </c>
      <c r="EO81" s="20">
        <f t="shared" si="138"/>
        <v>0</v>
      </c>
      <c r="EP81" s="20">
        <f t="shared" si="139"/>
        <v>0</v>
      </c>
      <c r="EQ81" s="20">
        <f t="shared" si="140"/>
        <v>0</v>
      </c>
      <c r="ER81" s="20">
        <f t="shared" si="141"/>
        <v>0</v>
      </c>
      <c r="ES81" s="20">
        <f t="shared" si="142"/>
        <v>0</v>
      </c>
      <c r="ET81" s="20">
        <f t="shared" si="143"/>
        <v>0</v>
      </c>
      <c r="EU81" s="20">
        <f t="shared" si="144"/>
        <v>0</v>
      </c>
      <c r="EV81" s="20">
        <f t="shared" si="145"/>
        <v>0</v>
      </c>
      <c r="EW81" s="20">
        <f t="shared" si="146"/>
        <v>0</v>
      </c>
      <c r="EX81" s="20">
        <f t="shared" si="147"/>
        <v>0</v>
      </c>
      <c r="EY81" s="20">
        <f t="shared" si="148"/>
        <v>0</v>
      </c>
      <c r="EZ81" s="20">
        <f t="shared" si="149"/>
        <v>0</v>
      </c>
      <c r="FA81" s="20">
        <f t="shared" si="150"/>
        <v>0</v>
      </c>
      <c r="FB81" s="20">
        <f t="shared" si="151"/>
        <v>28.561723337702439</v>
      </c>
      <c r="FC81" s="20">
        <f t="shared" si="152"/>
        <v>29.19795312906593</v>
      </c>
      <c r="FD81" s="20">
        <f t="shared" si="153"/>
        <v>0</v>
      </c>
      <c r="FE81" s="20">
        <f t="shared" si="154"/>
        <v>2.2606640877211852</v>
      </c>
      <c r="FF81" s="20">
        <f t="shared" si="155"/>
        <v>0</v>
      </c>
      <c r="FG81" s="20">
        <f t="shared" si="156"/>
        <v>3.7147469192086562</v>
      </c>
      <c r="FH81" s="20">
        <f t="shared" si="157"/>
        <v>0</v>
      </c>
      <c r="FI81" s="20">
        <f t="shared" si="158"/>
        <v>0.22204809668053177</v>
      </c>
      <c r="FJ81" s="20">
        <f t="shared" si="159"/>
        <v>0</v>
      </c>
      <c r="FK81" s="20">
        <f t="shared" si="160"/>
        <v>0</v>
      </c>
      <c r="FL81" s="20">
        <f t="shared" si="161"/>
        <v>0</v>
      </c>
      <c r="FM81" s="20">
        <f t="shared" si="162"/>
        <v>0</v>
      </c>
      <c r="FN81" s="20">
        <f t="shared" si="163"/>
        <v>3.3931557202004656</v>
      </c>
      <c r="FO81" s="20">
        <f t="shared" si="164"/>
        <v>0</v>
      </c>
      <c r="FP81" s="20">
        <f t="shared" si="165"/>
        <v>0</v>
      </c>
      <c r="FQ81" s="20">
        <f t="shared" si="166"/>
        <v>0</v>
      </c>
      <c r="FR81" s="20">
        <f t="shared" si="167"/>
        <v>0</v>
      </c>
      <c r="FS81" s="20">
        <f t="shared" si="168"/>
        <v>0.47981825838855013</v>
      </c>
      <c r="FT81" s="20">
        <f t="shared" si="169"/>
        <v>0</v>
      </c>
      <c r="FU81" s="20">
        <f t="shared" si="170"/>
        <v>0</v>
      </c>
      <c r="FV81" s="20">
        <f t="shared" si="171"/>
        <v>0</v>
      </c>
      <c r="FW81" s="20">
        <f t="shared" si="172"/>
        <v>0</v>
      </c>
      <c r="FX81" s="20">
        <f t="shared" si="173"/>
        <v>0.44683538641046089</v>
      </c>
      <c r="FY81" s="20">
        <f t="shared" si="174"/>
        <v>0</v>
      </c>
      <c r="FZ81" s="20">
        <f t="shared" si="175"/>
        <v>0</v>
      </c>
      <c r="GA81" s="20">
        <f t="shared" si="176"/>
        <v>0</v>
      </c>
      <c r="GB81" s="20">
        <f t="shared" si="177"/>
        <v>0</v>
      </c>
      <c r="GC81" s="20">
        <f t="shared" si="178"/>
        <v>0</v>
      </c>
      <c r="GD81" s="20">
        <f t="shared" si="179"/>
        <v>0</v>
      </c>
      <c r="GE81" s="20">
        <f t="shared" si="180"/>
        <v>0</v>
      </c>
      <c r="GF81" s="20">
        <f t="shared" si="181"/>
        <v>0</v>
      </c>
      <c r="GG81" s="20">
        <f t="shared" si="182"/>
        <v>0</v>
      </c>
      <c r="GH81" s="20">
        <f t="shared" si="183"/>
        <v>0</v>
      </c>
      <c r="GI81" s="20">
        <f t="shared" si="184"/>
        <v>0</v>
      </c>
      <c r="GJ81" s="20">
        <f t="shared" si="185"/>
        <v>0</v>
      </c>
      <c r="GK81" s="20">
        <f t="shared" si="186"/>
        <v>0</v>
      </c>
      <c r="GL81" s="20">
        <f t="shared" si="187"/>
        <v>0</v>
      </c>
      <c r="GM81" s="20">
        <f t="shared" si="188"/>
        <v>0</v>
      </c>
      <c r="GN81" s="20">
        <f t="shared" si="189"/>
        <v>0.60916656528335844</v>
      </c>
      <c r="GO81" s="20">
        <f t="shared" si="190"/>
        <v>0.24055518515033458</v>
      </c>
      <c r="GP81" s="20">
        <f t="shared" si="191"/>
        <v>1.0811818648982232</v>
      </c>
      <c r="GQ81" s="20">
        <f t="shared" si="192"/>
        <v>0</v>
      </c>
      <c r="GR81" s="20">
        <f t="shared" si="193"/>
        <v>0</v>
      </c>
      <c r="GS81" s="20">
        <f t="shared" si="194"/>
        <v>0</v>
      </c>
      <c r="GT81" s="20">
        <f t="shared" si="195"/>
        <v>0</v>
      </c>
      <c r="GU81" s="20">
        <f t="shared" si="196"/>
        <v>0</v>
      </c>
      <c r="GV81" s="20">
        <f t="shared" si="197"/>
        <v>0</v>
      </c>
      <c r="GW81" s="20">
        <f t="shared" si="198"/>
        <v>0</v>
      </c>
      <c r="GX81" s="20">
        <f t="shared" si="199"/>
        <v>0</v>
      </c>
      <c r="GY81" s="20">
        <f t="shared" si="200"/>
        <v>0</v>
      </c>
      <c r="GZ81" s="20">
        <f t="shared" si="201"/>
        <v>0</v>
      </c>
      <c r="HA81" s="21">
        <f t="shared" si="202"/>
        <v>0</v>
      </c>
    </row>
    <row r="82" spans="2:209" x14ac:dyDescent="0.3">
      <c r="B82" s="6">
        <v>28002</v>
      </c>
      <c r="C82" s="13" t="s">
        <v>183</v>
      </c>
      <c r="D82" s="13">
        <v>79</v>
      </c>
      <c r="E82" s="13" t="str">
        <f t="shared" si="103"/>
        <v>N</v>
      </c>
      <c r="F82" s="20" t="str">
        <f>IFERROR('POF 08-09 | despesa (SCN124)'!F81/'POF 08-09 | despesa (SCN124)'!$DB81,"")</f>
        <v/>
      </c>
      <c r="G82" s="20" t="str">
        <f>IFERROR('POF 08-09 | despesa (SCN124)'!G81/'POF 08-09 | despesa (SCN124)'!$DB81,"")</f>
        <v/>
      </c>
      <c r="H82" s="20" t="str">
        <f>IFERROR('POF 08-09 | despesa (SCN124)'!H81/'POF 08-09 | despesa (SCN124)'!$DB81,"")</f>
        <v/>
      </c>
      <c r="I82" s="20" t="str">
        <f>IFERROR('POF 08-09 | despesa (SCN124)'!I81/'POF 08-09 | despesa (SCN124)'!$DB81,"")</f>
        <v/>
      </c>
      <c r="J82" s="20" t="str">
        <f>IFERROR('POF 08-09 | despesa (SCN124)'!J81/'POF 08-09 | despesa (SCN124)'!$DB81,"")</f>
        <v/>
      </c>
      <c r="K82" s="20" t="str">
        <f>IFERROR('POF 08-09 | despesa (SCN124)'!K81/'POF 08-09 | despesa (SCN124)'!$DB81,"")</f>
        <v/>
      </c>
      <c r="L82" s="20" t="str">
        <f>IFERROR('POF 08-09 | despesa (SCN124)'!L81/'POF 08-09 | despesa (SCN124)'!$DB81,"")</f>
        <v/>
      </c>
      <c r="M82" s="20" t="str">
        <f>IFERROR('POF 08-09 | despesa (SCN124)'!M81/'POF 08-09 | despesa (SCN124)'!$DB81,"")</f>
        <v/>
      </c>
      <c r="N82" s="20" t="str">
        <f>IFERROR('POF 08-09 | despesa (SCN124)'!N81/'POF 08-09 | despesa (SCN124)'!$DB81,"")</f>
        <v/>
      </c>
      <c r="O82" s="20" t="str">
        <f>IFERROR('POF 08-09 | despesa (SCN124)'!O81/'POF 08-09 | despesa (SCN124)'!$DB81,"")</f>
        <v/>
      </c>
      <c r="P82" s="20" t="str">
        <f>IFERROR('POF 08-09 | despesa (SCN124)'!P81/'POF 08-09 | despesa (SCN124)'!$DB81,"")</f>
        <v/>
      </c>
      <c r="Q82" s="20" t="str">
        <f>IFERROR('POF 08-09 | despesa (SCN124)'!Q81/'POF 08-09 | despesa (SCN124)'!$DB81,"")</f>
        <v/>
      </c>
      <c r="R82" s="20" t="str">
        <f>IFERROR('POF 08-09 | despesa (SCN124)'!R81/'POF 08-09 | despesa (SCN124)'!$DB81,"")</f>
        <v/>
      </c>
      <c r="S82" s="20" t="str">
        <f>IFERROR('POF 08-09 | despesa (SCN124)'!S81/'POF 08-09 | despesa (SCN124)'!$DB81,"")</f>
        <v/>
      </c>
      <c r="T82" s="20" t="str">
        <f>IFERROR('POF 08-09 | despesa (SCN124)'!T81/'POF 08-09 | despesa (SCN124)'!$DB81,"")</f>
        <v/>
      </c>
      <c r="U82" s="20" t="str">
        <f>IFERROR('POF 08-09 | despesa (SCN124)'!U81/'POF 08-09 | despesa (SCN124)'!$DB81,"")</f>
        <v/>
      </c>
      <c r="V82" s="20" t="str">
        <f>IFERROR('POF 08-09 | despesa (SCN124)'!V81/'POF 08-09 | despesa (SCN124)'!$DB81,"")</f>
        <v/>
      </c>
      <c r="W82" s="20" t="str">
        <f>IFERROR('POF 08-09 | despesa (SCN124)'!W81/'POF 08-09 | despesa (SCN124)'!$DB81,"")</f>
        <v/>
      </c>
      <c r="X82" s="20" t="str">
        <f>IFERROR('POF 08-09 | despesa (SCN124)'!X81/'POF 08-09 | despesa (SCN124)'!$DB81,"")</f>
        <v/>
      </c>
      <c r="Y82" s="20" t="str">
        <f>IFERROR('POF 08-09 | despesa (SCN124)'!Y81/'POF 08-09 | despesa (SCN124)'!$DB81,"")</f>
        <v/>
      </c>
      <c r="Z82" s="20" t="str">
        <f>IFERROR('POF 08-09 | despesa (SCN124)'!Z81/'POF 08-09 | despesa (SCN124)'!$DB81,"")</f>
        <v/>
      </c>
      <c r="AA82" s="20" t="str">
        <f>IFERROR('POF 08-09 | despesa (SCN124)'!AA81/'POF 08-09 | despesa (SCN124)'!$DB81,"")</f>
        <v/>
      </c>
      <c r="AB82" s="20" t="str">
        <f>IFERROR('POF 08-09 | despesa (SCN124)'!AB81/'POF 08-09 | despesa (SCN124)'!$DB81,"")</f>
        <v/>
      </c>
      <c r="AC82" s="20" t="str">
        <f>IFERROR('POF 08-09 | despesa (SCN124)'!AC81/'POF 08-09 | despesa (SCN124)'!$DB81,"")</f>
        <v/>
      </c>
      <c r="AD82" s="20" t="str">
        <f>IFERROR('POF 08-09 | despesa (SCN124)'!AD81/'POF 08-09 | despesa (SCN124)'!$DB81,"")</f>
        <v/>
      </c>
      <c r="AE82" s="20" t="str">
        <f>IFERROR('POF 08-09 | despesa (SCN124)'!AE81/'POF 08-09 | despesa (SCN124)'!$DB81,"")</f>
        <v/>
      </c>
      <c r="AF82" s="20" t="str">
        <f>IFERROR('POF 08-09 | despesa (SCN124)'!AF81/'POF 08-09 | despesa (SCN124)'!$DB81,"")</f>
        <v/>
      </c>
      <c r="AG82" s="20" t="str">
        <f>IFERROR('POF 08-09 | despesa (SCN124)'!AG81/'POF 08-09 | despesa (SCN124)'!$DB81,"")</f>
        <v/>
      </c>
      <c r="AH82" s="20" t="str">
        <f>IFERROR('POF 08-09 | despesa (SCN124)'!AH81/'POF 08-09 | despesa (SCN124)'!$DB81,"")</f>
        <v/>
      </c>
      <c r="AI82" s="20" t="str">
        <f>IFERROR('POF 08-09 | despesa (SCN124)'!AI81/'POF 08-09 | despesa (SCN124)'!$DB81,"")</f>
        <v/>
      </c>
      <c r="AJ82" s="20" t="str">
        <f>IFERROR('POF 08-09 | despesa (SCN124)'!AJ81/'POF 08-09 | despesa (SCN124)'!$DB81,"")</f>
        <v/>
      </c>
      <c r="AK82" s="20" t="str">
        <f>IFERROR('POF 08-09 | despesa (SCN124)'!AK81/'POF 08-09 | despesa (SCN124)'!$DB81,"")</f>
        <v/>
      </c>
      <c r="AL82" s="20" t="str">
        <f>IFERROR('POF 08-09 | despesa (SCN124)'!AL81/'POF 08-09 | despesa (SCN124)'!$DB81,"")</f>
        <v/>
      </c>
      <c r="AM82" s="20" t="str">
        <f>IFERROR('POF 08-09 | despesa (SCN124)'!AM81/'POF 08-09 | despesa (SCN124)'!$DB81,"")</f>
        <v/>
      </c>
      <c r="AN82" s="20" t="str">
        <f>IFERROR('POF 08-09 | despesa (SCN124)'!AN81/'POF 08-09 | despesa (SCN124)'!$DB81,"")</f>
        <v/>
      </c>
      <c r="AO82" s="20" t="str">
        <f>IFERROR('POF 08-09 | despesa (SCN124)'!AO81/'POF 08-09 | despesa (SCN124)'!$DB81,"")</f>
        <v/>
      </c>
      <c r="AP82" s="20" t="str">
        <f>IFERROR('POF 08-09 | despesa (SCN124)'!AP81/'POF 08-09 | despesa (SCN124)'!$DB81,"")</f>
        <v/>
      </c>
      <c r="AQ82" s="20" t="str">
        <f>IFERROR('POF 08-09 | despesa (SCN124)'!AQ81/'POF 08-09 | despesa (SCN124)'!$DB81,"")</f>
        <v/>
      </c>
      <c r="AR82" s="20" t="str">
        <f>IFERROR('POF 08-09 | despesa (SCN124)'!AR81/'POF 08-09 | despesa (SCN124)'!$DB81,"")</f>
        <v/>
      </c>
      <c r="AS82" s="20" t="str">
        <f>IFERROR('POF 08-09 | despesa (SCN124)'!AS81/'POF 08-09 | despesa (SCN124)'!$DB81,"")</f>
        <v/>
      </c>
      <c r="AT82" s="20" t="str">
        <f>IFERROR('POF 08-09 | despesa (SCN124)'!AT81/'POF 08-09 | despesa (SCN124)'!$DB81,"")</f>
        <v/>
      </c>
      <c r="AU82" s="20" t="str">
        <f>IFERROR('POF 08-09 | despesa (SCN124)'!AU81/'POF 08-09 | despesa (SCN124)'!$DB81,"")</f>
        <v/>
      </c>
      <c r="AV82" s="20" t="str">
        <f>IFERROR('POF 08-09 | despesa (SCN124)'!AV81/'POF 08-09 | despesa (SCN124)'!$DB81,"")</f>
        <v/>
      </c>
      <c r="AW82" s="20" t="str">
        <f>IFERROR('POF 08-09 | despesa (SCN124)'!AW81/'POF 08-09 | despesa (SCN124)'!$DB81,"")</f>
        <v/>
      </c>
      <c r="AX82" s="20" t="str">
        <f>IFERROR('POF 08-09 | despesa (SCN124)'!AX81/'POF 08-09 | despesa (SCN124)'!$DB81,"")</f>
        <v/>
      </c>
      <c r="AY82" s="20" t="str">
        <f>IFERROR('POF 08-09 | despesa (SCN124)'!AY81/'POF 08-09 | despesa (SCN124)'!$DB81,"")</f>
        <v/>
      </c>
      <c r="AZ82" s="20" t="str">
        <f>IFERROR('POF 08-09 | despesa (SCN124)'!AZ81/'POF 08-09 | despesa (SCN124)'!$DB81,"")</f>
        <v/>
      </c>
      <c r="BA82" s="20" t="str">
        <f>IFERROR('POF 08-09 | despesa (SCN124)'!BA81/'POF 08-09 | despesa (SCN124)'!$DB81,"")</f>
        <v/>
      </c>
      <c r="BB82" s="20" t="str">
        <f>IFERROR('POF 08-09 | despesa (SCN124)'!BB81/'POF 08-09 | despesa (SCN124)'!$DB81,"")</f>
        <v/>
      </c>
      <c r="BC82" s="20" t="str">
        <f>IFERROR('POF 08-09 | despesa (SCN124)'!BC81/'POF 08-09 | despesa (SCN124)'!$DB81,"")</f>
        <v/>
      </c>
      <c r="BD82" s="20" t="str">
        <f>IFERROR('POF 08-09 | despesa (SCN124)'!BD81/'POF 08-09 | despesa (SCN124)'!$DB81,"")</f>
        <v/>
      </c>
      <c r="BE82" s="20" t="str">
        <f>IFERROR('POF 08-09 | despesa (SCN124)'!BE81/'POF 08-09 | despesa (SCN124)'!$DB81,"")</f>
        <v/>
      </c>
      <c r="BF82" s="20" t="str">
        <f>IFERROR('POF 08-09 | despesa (SCN124)'!BF81/'POF 08-09 | despesa (SCN124)'!$DB81,"")</f>
        <v/>
      </c>
      <c r="BG82" s="20" t="str">
        <f>IFERROR('POF 08-09 | despesa (SCN124)'!BG81/'POF 08-09 | despesa (SCN124)'!$DB81,"")</f>
        <v/>
      </c>
      <c r="BH82" s="20" t="str">
        <f>IFERROR('POF 08-09 | despesa (SCN124)'!BH81/'POF 08-09 | despesa (SCN124)'!$DB81,"")</f>
        <v/>
      </c>
      <c r="BI82" s="20" t="str">
        <f>IFERROR('POF 08-09 | despesa (SCN124)'!BI81/'POF 08-09 | despesa (SCN124)'!$DB81,"")</f>
        <v/>
      </c>
      <c r="BJ82" s="20" t="str">
        <f>IFERROR('POF 08-09 | despesa (SCN124)'!BJ81/'POF 08-09 | despesa (SCN124)'!$DB81,"")</f>
        <v/>
      </c>
      <c r="BK82" s="20" t="str">
        <f>IFERROR('POF 08-09 | despesa (SCN124)'!BK81/'POF 08-09 | despesa (SCN124)'!$DB81,"")</f>
        <v/>
      </c>
      <c r="BL82" s="20" t="str">
        <f>IFERROR('POF 08-09 | despesa (SCN124)'!BL81/'POF 08-09 | despesa (SCN124)'!$DB81,"")</f>
        <v/>
      </c>
      <c r="BM82" s="20" t="str">
        <f>IFERROR('POF 08-09 | despesa (SCN124)'!BM81/'POF 08-09 | despesa (SCN124)'!$DB81,"")</f>
        <v/>
      </c>
      <c r="BN82" s="20" t="str">
        <f>IFERROR('POF 08-09 | despesa (SCN124)'!BN81/'POF 08-09 | despesa (SCN124)'!$DB81,"")</f>
        <v/>
      </c>
      <c r="BO82" s="20" t="str">
        <f>IFERROR('POF 08-09 | despesa (SCN124)'!BO81/'POF 08-09 | despesa (SCN124)'!$DB81,"")</f>
        <v/>
      </c>
      <c r="BP82" s="20" t="str">
        <f>IFERROR('POF 08-09 | despesa (SCN124)'!BP81/'POF 08-09 | despesa (SCN124)'!$DB81,"")</f>
        <v/>
      </c>
      <c r="BQ82" s="20" t="str">
        <f>IFERROR('POF 08-09 | despesa (SCN124)'!BQ81/'POF 08-09 | despesa (SCN124)'!$DB81,"")</f>
        <v/>
      </c>
      <c r="BR82" s="20" t="str">
        <f>IFERROR('POF 08-09 | despesa (SCN124)'!BR81/'POF 08-09 | despesa (SCN124)'!$DB81,"")</f>
        <v/>
      </c>
      <c r="BS82" s="20" t="str">
        <f>IFERROR('POF 08-09 | despesa (SCN124)'!BS81/'POF 08-09 | despesa (SCN124)'!$DB81,"")</f>
        <v/>
      </c>
      <c r="BT82" s="20" t="str">
        <f>IFERROR('POF 08-09 | despesa (SCN124)'!BT81/'POF 08-09 | despesa (SCN124)'!$DB81,"")</f>
        <v/>
      </c>
      <c r="BU82" s="20" t="str">
        <f>IFERROR('POF 08-09 | despesa (SCN124)'!BU81/'POF 08-09 | despesa (SCN124)'!$DB81,"")</f>
        <v/>
      </c>
      <c r="BV82" s="20" t="str">
        <f>IFERROR('POF 08-09 | despesa (SCN124)'!BV81/'POF 08-09 | despesa (SCN124)'!$DB81,"")</f>
        <v/>
      </c>
      <c r="BW82" s="20" t="str">
        <f>IFERROR('POF 08-09 | despesa (SCN124)'!BW81/'POF 08-09 | despesa (SCN124)'!$DB81,"")</f>
        <v/>
      </c>
      <c r="BX82" s="20" t="str">
        <f>IFERROR('POF 08-09 | despesa (SCN124)'!BX81/'POF 08-09 | despesa (SCN124)'!$DB81,"")</f>
        <v/>
      </c>
      <c r="BY82" s="20" t="str">
        <f>IFERROR('POF 08-09 | despesa (SCN124)'!BY81/'POF 08-09 | despesa (SCN124)'!$DB81,"")</f>
        <v/>
      </c>
      <c r="BZ82" s="20" t="str">
        <f>IFERROR('POF 08-09 | despesa (SCN124)'!BZ81/'POF 08-09 | despesa (SCN124)'!$DB81,"")</f>
        <v/>
      </c>
      <c r="CA82" s="20" t="str">
        <f>IFERROR('POF 08-09 | despesa (SCN124)'!CA81/'POF 08-09 | despesa (SCN124)'!$DB81,"")</f>
        <v/>
      </c>
      <c r="CB82" s="20" t="str">
        <f>IFERROR('POF 08-09 | despesa (SCN124)'!CB81/'POF 08-09 | despesa (SCN124)'!$DB81,"")</f>
        <v/>
      </c>
      <c r="CC82" s="20" t="str">
        <f>IFERROR('POF 08-09 | despesa (SCN124)'!CC81/'POF 08-09 | despesa (SCN124)'!$DB81,"")</f>
        <v/>
      </c>
      <c r="CD82" s="20" t="str">
        <f>IFERROR('POF 08-09 | despesa (SCN124)'!CD81/'POF 08-09 | despesa (SCN124)'!$DB81,"")</f>
        <v/>
      </c>
      <c r="CE82" s="20" t="str">
        <f>IFERROR('POF 08-09 | despesa (SCN124)'!CE81/'POF 08-09 | despesa (SCN124)'!$DB81,"")</f>
        <v/>
      </c>
      <c r="CF82" s="20" t="str">
        <f>IFERROR('POF 08-09 | despesa (SCN124)'!CF81/'POF 08-09 | despesa (SCN124)'!$DB81,"")</f>
        <v/>
      </c>
      <c r="CG82" s="20" t="str">
        <f>IFERROR('POF 08-09 | despesa (SCN124)'!CG81/'POF 08-09 | despesa (SCN124)'!$DB81,"")</f>
        <v/>
      </c>
      <c r="CH82" s="20" t="str">
        <f>IFERROR('POF 08-09 | despesa (SCN124)'!CH81/'POF 08-09 | despesa (SCN124)'!$DB81,"")</f>
        <v/>
      </c>
      <c r="CI82" s="20" t="str">
        <f>IFERROR('POF 08-09 | despesa (SCN124)'!CI81/'POF 08-09 | despesa (SCN124)'!$DB81,"")</f>
        <v/>
      </c>
      <c r="CJ82" s="20" t="str">
        <f>IFERROR('POF 08-09 | despesa (SCN124)'!CJ81/'POF 08-09 | despesa (SCN124)'!$DB81,"")</f>
        <v/>
      </c>
      <c r="CK82" s="20" t="str">
        <f>IFERROR('POF 08-09 | despesa (SCN124)'!CK81/'POF 08-09 | despesa (SCN124)'!$DB81,"")</f>
        <v/>
      </c>
      <c r="CL82" s="20" t="str">
        <f>IFERROR('POF 08-09 | despesa (SCN124)'!CL81/'POF 08-09 | despesa (SCN124)'!$DB81,"")</f>
        <v/>
      </c>
      <c r="CM82" s="20" t="str">
        <f>IFERROR('POF 08-09 | despesa (SCN124)'!CM81/'POF 08-09 | despesa (SCN124)'!$DB81,"")</f>
        <v/>
      </c>
      <c r="CN82" s="20" t="str">
        <f>IFERROR('POF 08-09 | despesa (SCN124)'!CN81/'POF 08-09 | despesa (SCN124)'!$DB81,"")</f>
        <v/>
      </c>
      <c r="CO82" s="20" t="str">
        <f>IFERROR('POF 08-09 | despesa (SCN124)'!CO81/'POF 08-09 | despesa (SCN124)'!$DB81,"")</f>
        <v/>
      </c>
      <c r="CP82" s="20" t="str">
        <f>IFERROR('POF 08-09 | despesa (SCN124)'!CP81/'POF 08-09 | despesa (SCN124)'!$DB81,"")</f>
        <v/>
      </c>
      <c r="CQ82" s="20" t="str">
        <f>IFERROR('POF 08-09 | despesa (SCN124)'!CQ81/'POF 08-09 | despesa (SCN124)'!$DB81,"")</f>
        <v/>
      </c>
      <c r="CR82" s="20" t="str">
        <f>IFERROR('POF 08-09 | despesa (SCN124)'!CR81/'POF 08-09 | despesa (SCN124)'!$DB81,"")</f>
        <v/>
      </c>
      <c r="CS82" s="20" t="str">
        <f>IFERROR('POF 08-09 | despesa (SCN124)'!CS81/'POF 08-09 | despesa (SCN124)'!$DB81,"")</f>
        <v/>
      </c>
      <c r="CT82" s="20" t="str">
        <f>IFERROR('POF 08-09 | despesa (SCN124)'!CT81/'POF 08-09 | despesa (SCN124)'!$DB81,"")</f>
        <v/>
      </c>
      <c r="CU82" s="20" t="str">
        <f>IFERROR('POF 08-09 | despesa (SCN124)'!CU81/'POF 08-09 | despesa (SCN124)'!$DB81,"")</f>
        <v/>
      </c>
      <c r="CV82" s="20" t="str">
        <f>IFERROR('POF 08-09 | despesa (SCN124)'!CV81/'POF 08-09 | despesa (SCN124)'!$DB81,"")</f>
        <v/>
      </c>
      <c r="CW82" s="20" t="str">
        <f>IFERROR('POF 08-09 | despesa (SCN124)'!CW81/'POF 08-09 | despesa (SCN124)'!$DB81,"")</f>
        <v/>
      </c>
      <c r="CX82" s="20" t="str">
        <f>IFERROR('POF 08-09 | despesa (SCN124)'!CX81/'POF 08-09 | despesa (SCN124)'!$DB81,"")</f>
        <v/>
      </c>
      <c r="CY82" s="20" t="str">
        <f>IFERROR('POF 08-09 | despesa (SCN124)'!CY81/'POF 08-09 | despesa (SCN124)'!$DB81,"")</f>
        <v/>
      </c>
      <c r="CZ82" s="20" t="str">
        <f>IFERROR('POF 08-09 | despesa (SCN124)'!CZ81/'POF 08-09 | despesa (SCN124)'!$DB81,"")</f>
        <v/>
      </c>
      <c r="DA82" s="20" t="str">
        <f>IFERROR('POF 08-09 | despesa (SCN124)'!DA81/'POF 08-09 | despesa (SCN124)'!$DB81,"")</f>
        <v/>
      </c>
      <c r="DB82" s="21" t="str">
        <f>IFERROR('POF 08-09 | despesa (SCN124)'!DB81/'POF 08-09 | despesa (SCN124)'!$DB81,"")</f>
        <v/>
      </c>
      <c r="DD82" s="26">
        <v>0</v>
      </c>
      <c r="DF82" s="34" t="str">
        <f t="shared" si="203"/>
        <v/>
      </c>
      <c r="DG82" s="20" t="str">
        <f t="shared" si="104"/>
        <v/>
      </c>
      <c r="DH82" s="20" t="str">
        <f t="shared" si="105"/>
        <v/>
      </c>
      <c r="DI82" s="20" t="str">
        <f t="shared" si="106"/>
        <v/>
      </c>
      <c r="DJ82" s="20" t="str">
        <f t="shared" si="107"/>
        <v/>
      </c>
      <c r="DK82" s="20" t="str">
        <f t="shared" si="108"/>
        <v/>
      </c>
      <c r="DL82" s="20" t="str">
        <f t="shared" si="109"/>
        <v/>
      </c>
      <c r="DM82" s="20" t="str">
        <f t="shared" si="110"/>
        <v/>
      </c>
      <c r="DN82" s="20" t="str">
        <f t="shared" si="111"/>
        <v/>
      </c>
      <c r="DO82" s="20" t="str">
        <f t="shared" si="112"/>
        <v/>
      </c>
      <c r="DP82" s="20" t="str">
        <f t="shared" si="113"/>
        <v/>
      </c>
      <c r="DQ82" s="20" t="str">
        <f t="shared" si="114"/>
        <v/>
      </c>
      <c r="DR82" s="20" t="str">
        <f t="shared" si="115"/>
        <v/>
      </c>
      <c r="DS82" s="20" t="str">
        <f t="shared" si="116"/>
        <v/>
      </c>
      <c r="DT82" s="20" t="str">
        <f t="shared" si="117"/>
        <v/>
      </c>
      <c r="DU82" s="20" t="str">
        <f t="shared" si="118"/>
        <v/>
      </c>
      <c r="DV82" s="20" t="str">
        <f t="shared" si="119"/>
        <v/>
      </c>
      <c r="DW82" s="20" t="str">
        <f t="shared" si="120"/>
        <v/>
      </c>
      <c r="DX82" s="20" t="str">
        <f t="shared" si="121"/>
        <v/>
      </c>
      <c r="DY82" s="20" t="str">
        <f t="shared" si="122"/>
        <v/>
      </c>
      <c r="DZ82" s="20" t="str">
        <f t="shared" si="123"/>
        <v/>
      </c>
      <c r="EA82" s="20" t="str">
        <f t="shared" si="124"/>
        <v/>
      </c>
      <c r="EB82" s="20" t="str">
        <f t="shared" si="125"/>
        <v/>
      </c>
      <c r="EC82" s="20" t="str">
        <f t="shared" si="126"/>
        <v/>
      </c>
      <c r="ED82" s="20" t="str">
        <f t="shared" si="127"/>
        <v/>
      </c>
      <c r="EE82" s="20" t="str">
        <f t="shared" si="128"/>
        <v/>
      </c>
      <c r="EF82" s="20" t="str">
        <f t="shared" si="129"/>
        <v/>
      </c>
      <c r="EG82" s="20" t="str">
        <f t="shared" si="130"/>
        <v/>
      </c>
      <c r="EH82" s="20" t="str">
        <f t="shared" si="131"/>
        <v/>
      </c>
      <c r="EI82" s="20" t="str">
        <f t="shared" si="132"/>
        <v/>
      </c>
      <c r="EJ82" s="20" t="str">
        <f t="shared" si="133"/>
        <v/>
      </c>
      <c r="EK82" s="20" t="str">
        <f t="shared" si="134"/>
        <v/>
      </c>
      <c r="EL82" s="20" t="str">
        <f t="shared" si="135"/>
        <v/>
      </c>
      <c r="EM82" s="20" t="str">
        <f t="shared" si="136"/>
        <v/>
      </c>
      <c r="EN82" s="20" t="str">
        <f t="shared" si="137"/>
        <v/>
      </c>
      <c r="EO82" s="20" t="str">
        <f t="shared" si="138"/>
        <v/>
      </c>
      <c r="EP82" s="20" t="str">
        <f t="shared" si="139"/>
        <v/>
      </c>
      <c r="EQ82" s="20" t="str">
        <f t="shared" si="140"/>
        <v/>
      </c>
      <c r="ER82" s="20" t="str">
        <f t="shared" si="141"/>
        <v/>
      </c>
      <c r="ES82" s="20" t="str">
        <f t="shared" si="142"/>
        <v/>
      </c>
      <c r="ET82" s="20" t="str">
        <f t="shared" si="143"/>
        <v/>
      </c>
      <c r="EU82" s="20" t="str">
        <f t="shared" si="144"/>
        <v/>
      </c>
      <c r="EV82" s="20" t="str">
        <f t="shared" si="145"/>
        <v/>
      </c>
      <c r="EW82" s="20" t="str">
        <f t="shared" si="146"/>
        <v/>
      </c>
      <c r="EX82" s="20" t="str">
        <f t="shared" si="147"/>
        <v/>
      </c>
      <c r="EY82" s="20" t="str">
        <f t="shared" si="148"/>
        <v/>
      </c>
      <c r="EZ82" s="20" t="str">
        <f t="shared" si="149"/>
        <v/>
      </c>
      <c r="FA82" s="20" t="str">
        <f t="shared" si="150"/>
        <v/>
      </c>
      <c r="FB82" s="20" t="str">
        <f t="shared" si="151"/>
        <v/>
      </c>
      <c r="FC82" s="20" t="str">
        <f t="shared" si="152"/>
        <v/>
      </c>
      <c r="FD82" s="20" t="str">
        <f t="shared" si="153"/>
        <v/>
      </c>
      <c r="FE82" s="20" t="str">
        <f t="shared" si="154"/>
        <v/>
      </c>
      <c r="FF82" s="20" t="str">
        <f t="shared" si="155"/>
        <v/>
      </c>
      <c r="FG82" s="20" t="str">
        <f t="shared" si="156"/>
        <v/>
      </c>
      <c r="FH82" s="20" t="str">
        <f t="shared" si="157"/>
        <v/>
      </c>
      <c r="FI82" s="20" t="str">
        <f t="shared" si="158"/>
        <v/>
      </c>
      <c r="FJ82" s="20" t="str">
        <f t="shared" si="159"/>
        <v/>
      </c>
      <c r="FK82" s="20" t="str">
        <f t="shared" si="160"/>
        <v/>
      </c>
      <c r="FL82" s="20" t="str">
        <f t="shared" si="161"/>
        <v/>
      </c>
      <c r="FM82" s="20" t="str">
        <f t="shared" si="162"/>
        <v/>
      </c>
      <c r="FN82" s="20" t="str">
        <f t="shared" si="163"/>
        <v/>
      </c>
      <c r="FO82" s="20" t="str">
        <f t="shared" si="164"/>
        <v/>
      </c>
      <c r="FP82" s="20" t="str">
        <f t="shared" si="165"/>
        <v/>
      </c>
      <c r="FQ82" s="20" t="str">
        <f t="shared" si="166"/>
        <v/>
      </c>
      <c r="FR82" s="20" t="str">
        <f t="shared" si="167"/>
        <v/>
      </c>
      <c r="FS82" s="20" t="str">
        <f t="shared" si="168"/>
        <v/>
      </c>
      <c r="FT82" s="20" t="str">
        <f t="shared" si="169"/>
        <v/>
      </c>
      <c r="FU82" s="20" t="str">
        <f t="shared" si="170"/>
        <v/>
      </c>
      <c r="FV82" s="20" t="str">
        <f t="shared" si="171"/>
        <v/>
      </c>
      <c r="FW82" s="20" t="str">
        <f t="shared" si="172"/>
        <v/>
      </c>
      <c r="FX82" s="20" t="str">
        <f t="shared" si="173"/>
        <v/>
      </c>
      <c r="FY82" s="20" t="str">
        <f t="shared" si="174"/>
        <v/>
      </c>
      <c r="FZ82" s="20" t="str">
        <f t="shared" si="175"/>
        <v/>
      </c>
      <c r="GA82" s="20" t="str">
        <f t="shared" si="176"/>
        <v/>
      </c>
      <c r="GB82" s="20" t="str">
        <f t="shared" si="177"/>
        <v/>
      </c>
      <c r="GC82" s="20" t="str">
        <f t="shared" si="178"/>
        <v/>
      </c>
      <c r="GD82" s="20" t="str">
        <f t="shared" si="179"/>
        <v/>
      </c>
      <c r="GE82" s="20" t="str">
        <f t="shared" si="180"/>
        <v/>
      </c>
      <c r="GF82" s="20" t="str">
        <f t="shared" si="181"/>
        <v/>
      </c>
      <c r="GG82" s="20" t="str">
        <f t="shared" si="182"/>
        <v/>
      </c>
      <c r="GH82" s="20" t="str">
        <f t="shared" si="183"/>
        <v/>
      </c>
      <c r="GI82" s="20" t="str">
        <f t="shared" si="184"/>
        <v/>
      </c>
      <c r="GJ82" s="20" t="str">
        <f t="shared" si="185"/>
        <v/>
      </c>
      <c r="GK82" s="20" t="str">
        <f t="shared" si="186"/>
        <v/>
      </c>
      <c r="GL82" s="20" t="str">
        <f t="shared" si="187"/>
        <v/>
      </c>
      <c r="GM82" s="20" t="str">
        <f t="shared" si="188"/>
        <v/>
      </c>
      <c r="GN82" s="20" t="str">
        <f t="shared" si="189"/>
        <v/>
      </c>
      <c r="GO82" s="20" t="str">
        <f t="shared" si="190"/>
        <v/>
      </c>
      <c r="GP82" s="20" t="str">
        <f t="shared" si="191"/>
        <v/>
      </c>
      <c r="GQ82" s="20" t="str">
        <f t="shared" si="192"/>
        <v/>
      </c>
      <c r="GR82" s="20" t="str">
        <f t="shared" si="193"/>
        <v/>
      </c>
      <c r="GS82" s="20" t="str">
        <f t="shared" si="194"/>
        <v/>
      </c>
      <c r="GT82" s="20" t="str">
        <f t="shared" si="195"/>
        <v/>
      </c>
      <c r="GU82" s="20" t="str">
        <f t="shared" si="196"/>
        <v/>
      </c>
      <c r="GV82" s="20" t="str">
        <f t="shared" si="197"/>
        <v/>
      </c>
      <c r="GW82" s="20" t="str">
        <f t="shared" si="198"/>
        <v/>
      </c>
      <c r="GX82" s="20" t="str">
        <f t="shared" si="199"/>
        <v/>
      </c>
      <c r="GY82" s="20" t="str">
        <f t="shared" si="200"/>
        <v/>
      </c>
      <c r="GZ82" s="20" t="str">
        <f t="shared" si="201"/>
        <v/>
      </c>
      <c r="HA82" s="21" t="str">
        <f t="shared" si="202"/>
        <v/>
      </c>
    </row>
    <row r="83" spans="2:209" x14ac:dyDescent="0.3">
      <c r="B83" s="6">
        <v>28003</v>
      </c>
      <c r="C83" s="13" t="s">
        <v>184</v>
      </c>
      <c r="D83" s="13">
        <v>80</v>
      </c>
      <c r="E83" s="13" t="str">
        <f t="shared" si="103"/>
        <v>S</v>
      </c>
      <c r="F83" s="20">
        <f>IFERROR('POF 08-09 | despesa (SCN124)'!F82/'POF 08-09 | despesa (SCN124)'!$DB82,"")</f>
        <v>2.1779588382912361E-3</v>
      </c>
      <c r="G83" s="20">
        <f>IFERROR('POF 08-09 | despesa (SCN124)'!G82/'POF 08-09 | despesa (SCN124)'!$DB82,"")</f>
        <v>1.1716061495100501E-3</v>
      </c>
      <c r="H83" s="20">
        <f>IFERROR('POF 08-09 | despesa (SCN124)'!H82/'POF 08-09 | despesa (SCN124)'!$DB82,"")</f>
        <v>1.1360485677532244E-3</v>
      </c>
      <c r="I83" s="20">
        <f>IFERROR('POF 08-09 | despesa (SCN124)'!I82/'POF 08-09 | despesa (SCN124)'!$DB82,"")</f>
        <v>1.9197088403998452E-3</v>
      </c>
      <c r="J83" s="20">
        <f>IFERROR('POF 08-09 | despesa (SCN124)'!J82/'POF 08-09 | despesa (SCN124)'!$DB82,"")</f>
        <v>7.6873739602684773E-4</v>
      </c>
      <c r="K83" s="20">
        <f>IFERROR('POF 08-09 | despesa (SCN124)'!K82/'POF 08-09 | despesa (SCN124)'!$DB82,"")</f>
        <v>1.0130987230500797E-3</v>
      </c>
      <c r="L83" s="20">
        <f>IFERROR('POF 08-09 | despesa (SCN124)'!L82/'POF 08-09 | despesa (SCN124)'!$DB82,"")</f>
        <v>2.0278823367362339E-3</v>
      </c>
      <c r="M83" s="20">
        <f>IFERROR('POF 08-09 | despesa (SCN124)'!M82/'POF 08-09 | despesa (SCN124)'!$DB82,"")</f>
        <v>1.4242221679879928E-3</v>
      </c>
      <c r="N83" s="20">
        <f>IFERROR('POF 08-09 | despesa (SCN124)'!N82/'POF 08-09 | despesa (SCN124)'!$DB82,"")</f>
        <v>3.0759020205703555E-3</v>
      </c>
      <c r="O83" s="20">
        <f>IFERROR('POF 08-09 | despesa (SCN124)'!O82/'POF 08-09 | despesa (SCN124)'!$DB82,"")</f>
        <v>1.0630068865752418E-3</v>
      </c>
      <c r="P83" s="20">
        <f>IFERROR('POF 08-09 | despesa (SCN124)'!P82/'POF 08-09 | despesa (SCN124)'!$DB82,"")</f>
        <v>1.8287516661281487E-3</v>
      </c>
      <c r="Q83" s="20">
        <f>IFERROR('POF 08-09 | despesa (SCN124)'!Q82/'POF 08-09 | despesa (SCN124)'!$DB82,"")</f>
        <v>1.1830677567862323E-3</v>
      </c>
      <c r="R83" s="20">
        <f>IFERROR('POF 08-09 | despesa (SCN124)'!R82/'POF 08-09 | despesa (SCN124)'!$DB82,"")</f>
        <v>4.640835860461304E-3</v>
      </c>
      <c r="S83" s="20">
        <f>IFERROR('POF 08-09 | despesa (SCN124)'!S82/'POF 08-09 | despesa (SCN124)'!$DB82,"")</f>
        <v>2.2569377665835342E-3</v>
      </c>
      <c r="T83" s="20">
        <f>IFERROR('POF 08-09 | despesa (SCN124)'!T82/'POF 08-09 | despesa (SCN124)'!$DB82,"")</f>
        <v>5.9635942077662834E-3</v>
      </c>
      <c r="U83" s="20">
        <f>IFERROR('POF 08-09 | despesa (SCN124)'!U82/'POF 08-09 | despesa (SCN124)'!$DB82,"")</f>
        <v>1.162939998829132E-3</v>
      </c>
      <c r="V83" s="20">
        <f>IFERROR('POF 08-09 | despesa (SCN124)'!V82/'POF 08-09 | despesa (SCN124)'!$DB82,"")</f>
        <v>1.7967408834101677E-3</v>
      </c>
      <c r="W83" s="20">
        <f>IFERROR('POF 08-09 | despesa (SCN124)'!W82/'POF 08-09 | despesa (SCN124)'!$DB82,"")</f>
        <v>2.6596908471258058E-3</v>
      </c>
      <c r="X83" s="20">
        <f>IFERROR('POF 08-09 | despesa (SCN124)'!X82/'POF 08-09 | despesa (SCN124)'!$DB82,"")</f>
        <v>1.0839861830278937E-2</v>
      </c>
      <c r="Y83" s="20">
        <f>IFERROR('POF 08-09 | despesa (SCN124)'!Y82/'POF 08-09 | despesa (SCN124)'!$DB82,"")</f>
        <v>3.1892599801875495E-3</v>
      </c>
      <c r="Z83" s="20">
        <f>IFERROR('POF 08-09 | despesa (SCN124)'!Z82/'POF 08-09 | despesa (SCN124)'!$DB82,"")</f>
        <v>4.4239873896263198E-3</v>
      </c>
      <c r="AA83" s="20">
        <f>IFERROR('POF 08-09 | despesa (SCN124)'!AA82/'POF 08-09 | despesa (SCN124)'!$DB82,"")</f>
        <v>2.8237719712356354E-3</v>
      </c>
      <c r="AB83" s="20">
        <f>IFERROR('POF 08-09 | despesa (SCN124)'!AB82/'POF 08-09 | despesa (SCN124)'!$DB82,"")</f>
        <v>1.5213653190745897E-3</v>
      </c>
      <c r="AC83" s="20">
        <f>IFERROR('POF 08-09 | despesa (SCN124)'!AC82/'POF 08-09 | despesa (SCN124)'!$DB82,"")</f>
        <v>5.5780321812447871E-4</v>
      </c>
      <c r="AD83" s="20">
        <f>IFERROR('POF 08-09 | despesa (SCN124)'!AD82/'POF 08-09 | despesa (SCN124)'!$DB82,"")</f>
        <v>2.666246862122015E-3</v>
      </c>
      <c r="AE83" s="20">
        <f>IFERROR('POF 08-09 | despesa (SCN124)'!AE82/'POF 08-09 | despesa (SCN124)'!$DB82,"")</f>
        <v>4.4095583128922712E-3</v>
      </c>
      <c r="AF83" s="20">
        <f>IFERROR('POF 08-09 | despesa (SCN124)'!AF82/'POF 08-09 | despesa (SCN124)'!$DB82,"")</f>
        <v>5.5457143225893391E-3</v>
      </c>
      <c r="AG83" s="20">
        <f>IFERROR('POF 08-09 | despesa (SCN124)'!AG82/'POF 08-09 | despesa (SCN124)'!$DB82,"")</f>
        <v>5.2998376951004095E-3</v>
      </c>
      <c r="AH83" s="20">
        <f>IFERROR('POF 08-09 | despesa (SCN124)'!AH82/'POF 08-09 | despesa (SCN124)'!$DB82,"")</f>
        <v>2.9561754984199942E-3</v>
      </c>
      <c r="AI83" s="20">
        <f>IFERROR('POF 08-09 | despesa (SCN124)'!AI82/'POF 08-09 | despesa (SCN124)'!$DB82,"")</f>
        <v>1.033126110090647E-3</v>
      </c>
      <c r="AJ83" s="20">
        <f>IFERROR('POF 08-09 | despesa (SCN124)'!AJ82/'POF 08-09 | despesa (SCN124)'!$DB82,"")</f>
        <v>3.6484756414178984E-3</v>
      </c>
      <c r="AK83" s="20">
        <f>IFERROR('POF 08-09 | despesa (SCN124)'!AK82/'POF 08-09 | despesa (SCN124)'!$DB82,"")</f>
        <v>2.5016835420261065E-3</v>
      </c>
      <c r="AL83" s="20">
        <f>IFERROR('POF 08-09 | despesa (SCN124)'!AL82/'POF 08-09 | despesa (SCN124)'!$DB82,"")</f>
        <v>7.0582479536989698E-3</v>
      </c>
      <c r="AM83" s="20">
        <f>IFERROR('POF 08-09 | despesa (SCN124)'!AM82/'POF 08-09 | despesa (SCN124)'!$DB82,"")</f>
        <v>8.9498124777751698E-3</v>
      </c>
      <c r="AN83" s="20">
        <f>IFERROR('POF 08-09 | despesa (SCN124)'!AN82/'POF 08-09 | despesa (SCN124)'!$DB82,"")</f>
        <v>1.3141321675206288E-2</v>
      </c>
      <c r="AO83" s="20">
        <f>IFERROR('POF 08-09 | despesa (SCN124)'!AO82/'POF 08-09 | despesa (SCN124)'!$DB82,"")</f>
        <v>1.9588654920620011E-3</v>
      </c>
      <c r="AP83" s="20">
        <f>IFERROR('POF 08-09 | despesa (SCN124)'!AP82/'POF 08-09 | despesa (SCN124)'!$DB82,"")</f>
        <v>2.7776151880437032E-3</v>
      </c>
      <c r="AQ83" s="20">
        <f>IFERROR('POF 08-09 | despesa (SCN124)'!AQ82/'POF 08-09 | despesa (SCN124)'!$DB82,"")</f>
        <v>6.1214406249928983E-3</v>
      </c>
      <c r="AR83" s="20">
        <f>IFERROR('POF 08-09 | despesa (SCN124)'!AR82/'POF 08-09 | despesa (SCN124)'!$DB82,"")</f>
        <v>1.2226045148138712E-3</v>
      </c>
      <c r="AS83" s="20">
        <f>IFERROR('POF 08-09 | despesa (SCN124)'!AS82/'POF 08-09 | despesa (SCN124)'!$DB82,"")</f>
        <v>3.0955206595487269E-3</v>
      </c>
      <c r="AT83" s="20">
        <f>IFERROR('POF 08-09 | despesa (SCN124)'!AT82/'POF 08-09 | despesa (SCN124)'!$DB82,"")</f>
        <v>6.030997189398736E-3</v>
      </c>
      <c r="AU83" s="20">
        <f>IFERROR('POF 08-09 | despesa (SCN124)'!AU82/'POF 08-09 | despesa (SCN124)'!$DB82,"")</f>
        <v>2.2565431640171824E-3</v>
      </c>
      <c r="AV83" s="20">
        <f>IFERROR('POF 08-09 | despesa (SCN124)'!AV82/'POF 08-09 | despesa (SCN124)'!$DB82,"")</f>
        <v>3.4481541338556932E-3</v>
      </c>
      <c r="AW83" s="20">
        <f>IFERROR('POF 08-09 | despesa (SCN124)'!AW82/'POF 08-09 | despesa (SCN124)'!$DB82,"")</f>
        <v>4.2877898234598526E-3</v>
      </c>
      <c r="AX83" s="20">
        <f>IFERROR('POF 08-09 | despesa (SCN124)'!AX82/'POF 08-09 | despesa (SCN124)'!$DB82,"")</f>
        <v>4.7621248274193886E-3</v>
      </c>
      <c r="AY83" s="20">
        <f>IFERROR('POF 08-09 | despesa (SCN124)'!AY82/'POF 08-09 | despesa (SCN124)'!$DB82,"")</f>
        <v>1.383294221495255E-2</v>
      </c>
      <c r="AZ83" s="20">
        <f>IFERROR('POF 08-09 | despesa (SCN124)'!AZ82/'POF 08-09 | despesa (SCN124)'!$DB82,"")</f>
        <v>2.6055008642020404E-3</v>
      </c>
      <c r="BA83" s="20">
        <f>IFERROR('POF 08-09 | despesa (SCN124)'!BA82/'POF 08-09 | despesa (SCN124)'!$DB82,"")</f>
        <v>6.9313714416401936E-3</v>
      </c>
      <c r="BB83" s="20">
        <f>IFERROR('POF 08-09 | despesa (SCN124)'!BB82/'POF 08-09 | despesa (SCN124)'!$DB82,"")</f>
        <v>2.1637921398308291E-3</v>
      </c>
      <c r="BC83" s="20">
        <f>IFERROR('POF 08-09 | despesa (SCN124)'!BC82/'POF 08-09 | despesa (SCN124)'!$DB82,"")</f>
        <v>4.5728217126539406E-3</v>
      </c>
      <c r="BD83" s="20">
        <f>IFERROR('POF 08-09 | despesa (SCN124)'!BD82/'POF 08-09 | despesa (SCN124)'!$DB82,"")</f>
        <v>1.0916472337195776E-2</v>
      </c>
      <c r="BE83" s="20">
        <f>IFERROR('POF 08-09 | despesa (SCN124)'!BE82/'POF 08-09 | despesa (SCN124)'!$DB82,"")</f>
        <v>1.1512483039133778E-2</v>
      </c>
      <c r="BF83" s="20">
        <f>IFERROR('POF 08-09 | despesa (SCN124)'!BF82/'POF 08-09 | despesa (SCN124)'!$DB82,"")</f>
        <v>5.310896604553879E-3</v>
      </c>
      <c r="BG83" s="20">
        <f>IFERROR('POF 08-09 | despesa (SCN124)'!BG82/'POF 08-09 | despesa (SCN124)'!$DB82,"")</f>
        <v>7.766219199861822E-3</v>
      </c>
      <c r="BH83" s="20">
        <f>IFERROR('POF 08-09 | despesa (SCN124)'!BH82/'POF 08-09 | despesa (SCN124)'!$DB82,"")</f>
        <v>4.0841321657397655E-3</v>
      </c>
      <c r="BI83" s="20">
        <f>IFERROR('POF 08-09 | despesa (SCN124)'!BI82/'POF 08-09 | despesa (SCN124)'!$DB82,"")</f>
        <v>8.1483022409544227E-3</v>
      </c>
      <c r="BJ83" s="20">
        <f>IFERROR('POF 08-09 | despesa (SCN124)'!BJ82/'POF 08-09 | despesa (SCN124)'!$DB82,"")</f>
        <v>5.6117382511194566E-3</v>
      </c>
      <c r="BK83" s="20">
        <f>IFERROR('POF 08-09 | despesa (SCN124)'!BK82/'POF 08-09 | despesa (SCN124)'!$DB82,"")</f>
        <v>7.7184958097274176E-3</v>
      </c>
      <c r="BL83" s="20">
        <f>IFERROR('POF 08-09 | despesa (SCN124)'!BL82/'POF 08-09 | despesa (SCN124)'!$DB82,"")</f>
        <v>5.7050281512307892E-3</v>
      </c>
      <c r="BM83" s="20">
        <f>IFERROR('POF 08-09 | despesa (SCN124)'!BM82/'POF 08-09 | despesa (SCN124)'!$DB82,"")</f>
        <v>6.7778438768938964E-3</v>
      </c>
      <c r="BN83" s="20">
        <f>IFERROR('POF 08-09 | despesa (SCN124)'!BN82/'POF 08-09 | despesa (SCN124)'!$DB82,"")</f>
        <v>4.3178787541353885E-3</v>
      </c>
      <c r="BO83" s="20">
        <f>IFERROR('POF 08-09 | despesa (SCN124)'!BO82/'POF 08-09 | despesa (SCN124)'!$DB82,"")</f>
        <v>5.8252924221601212E-3</v>
      </c>
      <c r="BP83" s="20">
        <f>IFERROR('POF 08-09 | despesa (SCN124)'!BP82/'POF 08-09 | despesa (SCN124)'!$DB82,"")</f>
        <v>1.2975908827850761E-3</v>
      </c>
      <c r="BQ83" s="20">
        <f>IFERROR('POF 08-09 | despesa (SCN124)'!BQ82/'POF 08-09 | despesa (SCN124)'!$DB82,"")</f>
        <v>6.2647704313675018E-3</v>
      </c>
      <c r="BR83" s="20">
        <f>IFERROR('POF 08-09 | despesa (SCN124)'!BR82/'POF 08-09 | despesa (SCN124)'!$DB82,"")</f>
        <v>6.9326089124808546E-3</v>
      </c>
      <c r="BS83" s="20">
        <f>IFERROR('POF 08-09 | despesa (SCN124)'!BS82/'POF 08-09 | despesa (SCN124)'!$DB82,"")</f>
        <v>6.3113275480329604E-3</v>
      </c>
      <c r="BT83" s="20">
        <f>IFERROR('POF 08-09 | despesa (SCN124)'!BT82/'POF 08-09 | despesa (SCN124)'!$DB82,"")</f>
        <v>2.6272382461337744E-3</v>
      </c>
      <c r="BU83" s="20">
        <f>IFERROR('POF 08-09 | despesa (SCN124)'!BU82/'POF 08-09 | despesa (SCN124)'!$DB82,"")</f>
        <v>3.0655298716223351E-3</v>
      </c>
      <c r="BV83" s="20">
        <f>IFERROR('POF 08-09 | despesa (SCN124)'!BV82/'POF 08-09 | despesa (SCN124)'!$DB82,"")</f>
        <v>4.5703102686461003E-3</v>
      </c>
      <c r="BW83" s="20">
        <f>IFERROR('POF 08-09 | despesa (SCN124)'!BW82/'POF 08-09 | despesa (SCN124)'!$DB82,"")</f>
        <v>8.7021742367255836E-3</v>
      </c>
      <c r="BX83" s="20">
        <f>IFERROR('POF 08-09 | despesa (SCN124)'!BX82/'POF 08-09 | despesa (SCN124)'!$DB82,"")</f>
        <v>4.5219226981046906E-3</v>
      </c>
      <c r="BY83" s="20">
        <f>IFERROR('POF 08-09 | despesa (SCN124)'!BY82/'POF 08-09 | despesa (SCN124)'!$DB82,"")</f>
        <v>4.4498672196584274E-3</v>
      </c>
      <c r="BZ83" s="20">
        <f>IFERROR('POF 08-09 | despesa (SCN124)'!BZ82/'POF 08-09 | despesa (SCN124)'!$DB82,"")</f>
        <v>1.0445343527463881E-2</v>
      </c>
      <c r="CA83" s="20">
        <f>IFERROR('POF 08-09 | despesa (SCN124)'!CA82/'POF 08-09 | despesa (SCN124)'!$DB82,"")</f>
        <v>6.6692184347550074E-3</v>
      </c>
      <c r="CB83" s="20">
        <f>IFERROR('POF 08-09 | despesa (SCN124)'!CB82/'POF 08-09 | despesa (SCN124)'!$DB82,"")</f>
        <v>1.6870615153242854E-2</v>
      </c>
      <c r="CC83" s="20">
        <f>IFERROR('POF 08-09 | despesa (SCN124)'!CC82/'POF 08-09 | despesa (SCN124)'!$DB82,"")</f>
        <v>1.1431730279872753E-2</v>
      </c>
      <c r="CD83" s="20">
        <f>IFERROR('POF 08-09 | despesa (SCN124)'!CD82/'POF 08-09 | despesa (SCN124)'!$DB82,"")</f>
        <v>1.2499630883937331E-2</v>
      </c>
      <c r="CE83" s="20">
        <f>IFERROR('POF 08-09 | despesa (SCN124)'!CE82/'POF 08-09 | despesa (SCN124)'!$DB82,"")</f>
        <v>7.0238921996324567E-3</v>
      </c>
      <c r="CF83" s="20">
        <f>IFERROR('POF 08-09 | despesa (SCN124)'!CF82/'POF 08-09 | despesa (SCN124)'!$DB82,"")</f>
        <v>2.6097728693644202E-2</v>
      </c>
      <c r="CG83" s="20">
        <f>IFERROR('POF 08-09 | despesa (SCN124)'!CG82/'POF 08-09 | despesa (SCN124)'!$DB82,"")</f>
        <v>1.7469028176744582E-2</v>
      </c>
      <c r="CH83" s="20">
        <f>IFERROR('POF 08-09 | despesa (SCN124)'!CH82/'POF 08-09 | despesa (SCN124)'!$DB82,"")</f>
        <v>1.2343851784124369E-2</v>
      </c>
      <c r="CI83" s="20">
        <f>IFERROR('POF 08-09 | despesa (SCN124)'!CI82/'POF 08-09 | despesa (SCN124)'!$DB82,"")</f>
        <v>1.152338804004472E-2</v>
      </c>
      <c r="CJ83" s="20">
        <f>IFERROR('POF 08-09 | despesa (SCN124)'!CJ82/'POF 08-09 | despesa (SCN124)'!$DB82,"")</f>
        <v>1.2633609321579031E-2</v>
      </c>
      <c r="CK83" s="20">
        <f>IFERROR('POF 08-09 | despesa (SCN124)'!CK82/'POF 08-09 | despesa (SCN124)'!$DB82,"")</f>
        <v>5.1529186203559171E-3</v>
      </c>
      <c r="CL83" s="20">
        <f>IFERROR('POF 08-09 | despesa (SCN124)'!CL82/'POF 08-09 | despesa (SCN124)'!$DB82,"")</f>
        <v>7.5205409025531564E-3</v>
      </c>
      <c r="CM83" s="20">
        <f>IFERROR('POF 08-09 | despesa (SCN124)'!CM82/'POF 08-09 | despesa (SCN124)'!$DB82,"")</f>
        <v>7.668769846770185E-3</v>
      </c>
      <c r="CN83" s="20">
        <f>IFERROR('POF 08-09 | despesa (SCN124)'!CN82/'POF 08-09 | despesa (SCN124)'!$DB82,"")</f>
        <v>6.159590469677719E-3</v>
      </c>
      <c r="CO83" s="20">
        <f>IFERROR('POF 08-09 | despesa (SCN124)'!CO82/'POF 08-09 | despesa (SCN124)'!$DB82,"")</f>
        <v>2.0550217286722537E-2</v>
      </c>
      <c r="CP83" s="20">
        <f>IFERROR('POF 08-09 | despesa (SCN124)'!CP82/'POF 08-09 | despesa (SCN124)'!$DB82,"")</f>
        <v>1.1741055613476912E-2</v>
      </c>
      <c r="CQ83" s="20">
        <f>IFERROR('POF 08-09 | despesa (SCN124)'!CQ82/'POF 08-09 | despesa (SCN124)'!$DB82,"")</f>
        <v>2.8545766643500455E-2</v>
      </c>
      <c r="CR83" s="20">
        <f>IFERROR('POF 08-09 | despesa (SCN124)'!CR82/'POF 08-09 | despesa (SCN124)'!$DB82,"")</f>
        <v>2.2647318341904497E-2</v>
      </c>
      <c r="CS83" s="20">
        <f>IFERROR('POF 08-09 | despesa (SCN124)'!CS82/'POF 08-09 | despesa (SCN124)'!$DB82,"")</f>
        <v>3.9024955329855102E-2</v>
      </c>
      <c r="CT83" s="20">
        <f>IFERROR('POF 08-09 | despesa (SCN124)'!CT82/'POF 08-09 | despesa (SCN124)'!$DB82,"")</f>
        <v>1.6229273595260191E-2</v>
      </c>
      <c r="CU83" s="20">
        <f>IFERROR('POF 08-09 | despesa (SCN124)'!CU82/'POF 08-09 | despesa (SCN124)'!$DB82,"")</f>
        <v>6.9049828926153273E-2</v>
      </c>
      <c r="CV83" s="20">
        <f>IFERROR('POF 08-09 | despesa (SCN124)'!CV82/'POF 08-09 | despesa (SCN124)'!$DB82,"")</f>
        <v>3.4059855603635676E-2</v>
      </c>
      <c r="CW83" s="20">
        <f>IFERROR('POF 08-09 | despesa (SCN124)'!CW82/'POF 08-09 | despesa (SCN124)'!$DB82,"")</f>
        <v>2.9230438974597064E-2</v>
      </c>
      <c r="CX83" s="20">
        <f>IFERROR('POF 08-09 | despesa (SCN124)'!CX82/'POF 08-09 | despesa (SCN124)'!$DB82,"")</f>
        <v>3.9378313754224938E-2</v>
      </c>
      <c r="CY83" s="20">
        <f>IFERROR('POF 08-09 | despesa (SCN124)'!CY82/'POF 08-09 | despesa (SCN124)'!$DB82,"")</f>
        <v>3.8082159173012435E-2</v>
      </c>
      <c r="CZ83" s="20">
        <f>IFERROR('POF 08-09 | despesa (SCN124)'!CZ82/'POF 08-09 | despesa (SCN124)'!$DB82,"")</f>
        <v>6.4373515388083252E-2</v>
      </c>
      <c r="DA83" s="20">
        <f>IFERROR('POF 08-09 | despesa (SCN124)'!DA82/'POF 08-09 | despesa (SCN124)'!$DB82,"")</f>
        <v>9.9234257162161846E-2</v>
      </c>
      <c r="DB83" s="21">
        <f>IFERROR('POF 08-09 | despesa (SCN124)'!DB82/'POF 08-09 | despesa (SCN124)'!$DB82,"")</f>
        <v>1</v>
      </c>
      <c r="DD83" s="26">
        <v>3698</v>
      </c>
      <c r="DF83" s="34">
        <f t="shared" si="203"/>
        <v>8.0540917840009918</v>
      </c>
      <c r="DG83" s="20">
        <f t="shared" si="104"/>
        <v>4.3325995408881655</v>
      </c>
      <c r="DH83" s="20">
        <f t="shared" si="105"/>
        <v>4.2011076035514234</v>
      </c>
      <c r="DI83" s="20">
        <f t="shared" si="106"/>
        <v>7.0990832917986273</v>
      </c>
      <c r="DJ83" s="20">
        <f t="shared" si="107"/>
        <v>2.842790890507283</v>
      </c>
      <c r="DK83" s="20">
        <f t="shared" si="108"/>
        <v>3.7464390778391947</v>
      </c>
      <c r="DL83" s="20">
        <f t="shared" si="109"/>
        <v>7.4991088812505931</v>
      </c>
      <c r="DM83" s="20">
        <f t="shared" si="110"/>
        <v>5.2667735772195972</v>
      </c>
      <c r="DN83" s="20">
        <f t="shared" si="111"/>
        <v>11.374685672069175</v>
      </c>
      <c r="DO83" s="20">
        <f t="shared" si="112"/>
        <v>3.9309994665552441</v>
      </c>
      <c r="DP83" s="20">
        <f t="shared" si="113"/>
        <v>6.7627236613418944</v>
      </c>
      <c r="DQ83" s="20">
        <f t="shared" si="114"/>
        <v>4.3749845645954872</v>
      </c>
      <c r="DR83" s="20">
        <f t="shared" si="115"/>
        <v>17.161811011985904</v>
      </c>
      <c r="DS83" s="20">
        <f t="shared" si="116"/>
        <v>8.3461558608259097</v>
      </c>
      <c r="DT83" s="20">
        <f t="shared" si="117"/>
        <v>22.053371380319717</v>
      </c>
      <c r="DU83" s="20">
        <f t="shared" si="118"/>
        <v>4.3005521156701301</v>
      </c>
      <c r="DV83" s="20">
        <f t="shared" si="119"/>
        <v>6.6443477868508003</v>
      </c>
      <c r="DW83" s="20">
        <f t="shared" si="120"/>
        <v>9.8355367526712296</v>
      </c>
      <c r="DX83" s="20">
        <f t="shared" si="121"/>
        <v>40.085809048371509</v>
      </c>
      <c r="DY83" s="20">
        <f t="shared" si="122"/>
        <v>11.793883406733558</v>
      </c>
      <c r="DZ83" s="20">
        <f t="shared" si="123"/>
        <v>16.359905366838131</v>
      </c>
      <c r="EA83" s="20">
        <f t="shared" si="124"/>
        <v>10.44230874962938</v>
      </c>
      <c r="EB83" s="20">
        <f t="shared" si="125"/>
        <v>5.626008949937833</v>
      </c>
      <c r="EC83" s="20">
        <f t="shared" si="126"/>
        <v>2.0627563006243221</v>
      </c>
      <c r="ED83" s="20">
        <f t="shared" si="127"/>
        <v>9.8597808961272122</v>
      </c>
      <c r="EE83" s="20">
        <f t="shared" si="128"/>
        <v>16.30654664107562</v>
      </c>
      <c r="EF83" s="20">
        <f t="shared" si="129"/>
        <v>20.508051564935375</v>
      </c>
      <c r="EG83" s="20">
        <f t="shared" si="130"/>
        <v>19.598799796481313</v>
      </c>
      <c r="EH83" s="20">
        <f t="shared" si="131"/>
        <v>10.931936993157139</v>
      </c>
      <c r="EI83" s="20">
        <f t="shared" si="132"/>
        <v>3.8205003551152124</v>
      </c>
      <c r="EJ83" s="20">
        <f t="shared" si="133"/>
        <v>13.492062921963388</v>
      </c>
      <c r="EK83" s="20">
        <f t="shared" si="134"/>
        <v>9.2512257384125416</v>
      </c>
      <c r="EL83" s="20">
        <f t="shared" si="135"/>
        <v>26.101400932778791</v>
      </c>
      <c r="EM83" s="20">
        <f t="shared" si="136"/>
        <v>33.096406542812581</v>
      </c>
      <c r="EN83" s="20">
        <f t="shared" si="137"/>
        <v>48.59660755491285</v>
      </c>
      <c r="EO83" s="20">
        <f t="shared" si="138"/>
        <v>7.2438845896452806</v>
      </c>
      <c r="EP83" s="20">
        <f t="shared" si="139"/>
        <v>10.271620965385614</v>
      </c>
      <c r="EQ83" s="20">
        <f t="shared" si="140"/>
        <v>22.637087431223737</v>
      </c>
      <c r="ER83" s="20">
        <f t="shared" si="141"/>
        <v>4.5211914957816957</v>
      </c>
      <c r="ES83" s="20">
        <f t="shared" si="142"/>
        <v>11.447235399011191</v>
      </c>
      <c r="ET83" s="20">
        <f t="shared" si="143"/>
        <v>22.302627606396527</v>
      </c>
      <c r="EU83" s="20">
        <f t="shared" si="144"/>
        <v>8.3446966205355402</v>
      </c>
      <c r="EV83" s="20">
        <f t="shared" si="145"/>
        <v>12.751273986998353</v>
      </c>
      <c r="EW83" s="20">
        <f t="shared" si="146"/>
        <v>15.856246767154534</v>
      </c>
      <c r="EX83" s="20">
        <f t="shared" si="147"/>
        <v>17.610337611796901</v>
      </c>
      <c r="EY83" s="20">
        <f t="shared" si="148"/>
        <v>51.15422031089453</v>
      </c>
      <c r="EZ83" s="20">
        <f t="shared" si="149"/>
        <v>9.6351421958191459</v>
      </c>
      <c r="FA83" s="20">
        <f t="shared" si="150"/>
        <v>25.632211591185435</v>
      </c>
      <c r="FB83" s="20">
        <f t="shared" si="151"/>
        <v>8.0017033330944063</v>
      </c>
      <c r="FC83" s="20">
        <f t="shared" si="152"/>
        <v>16.91029469339427</v>
      </c>
      <c r="FD83" s="20">
        <f t="shared" si="153"/>
        <v>40.369114702949979</v>
      </c>
      <c r="FE83" s="20">
        <f t="shared" si="154"/>
        <v>42.573162278716715</v>
      </c>
      <c r="FF83" s="20">
        <f t="shared" si="155"/>
        <v>19.639695643640245</v>
      </c>
      <c r="FG83" s="20">
        <f t="shared" si="156"/>
        <v>28.719478601089019</v>
      </c>
      <c r="FH83" s="20">
        <f t="shared" si="157"/>
        <v>15.103120748905653</v>
      </c>
      <c r="FI83" s="20">
        <f t="shared" si="158"/>
        <v>30.132421687049455</v>
      </c>
      <c r="FJ83" s="20">
        <f t="shared" si="159"/>
        <v>20.752208052639752</v>
      </c>
      <c r="FK83" s="20">
        <f t="shared" si="160"/>
        <v>28.542997504371989</v>
      </c>
      <c r="FL83" s="20">
        <f t="shared" si="161"/>
        <v>21.097194103251457</v>
      </c>
      <c r="FM83" s="20">
        <f t="shared" si="162"/>
        <v>25.064466656753631</v>
      </c>
      <c r="FN83" s="20">
        <f t="shared" si="163"/>
        <v>15.967515632792667</v>
      </c>
      <c r="FO83" s="20">
        <f t="shared" si="164"/>
        <v>21.541931377148128</v>
      </c>
      <c r="FP83" s="20">
        <f t="shared" si="165"/>
        <v>4.7984910845392115</v>
      </c>
      <c r="FQ83" s="20">
        <f t="shared" si="166"/>
        <v>23.167121055197022</v>
      </c>
      <c r="FR83" s="20">
        <f t="shared" si="167"/>
        <v>25.636787758354199</v>
      </c>
      <c r="FS83" s="20">
        <f t="shared" si="168"/>
        <v>23.339289272625887</v>
      </c>
      <c r="FT83" s="20">
        <f t="shared" si="169"/>
        <v>9.7155270342026974</v>
      </c>
      <c r="FU83" s="20">
        <f t="shared" si="170"/>
        <v>11.336329465259395</v>
      </c>
      <c r="FV83" s="20">
        <f t="shared" si="171"/>
        <v>16.901007373453279</v>
      </c>
      <c r="FW83" s="20">
        <f t="shared" si="172"/>
        <v>32.180640327411211</v>
      </c>
      <c r="FX83" s="20">
        <f t="shared" si="173"/>
        <v>16.722070137591146</v>
      </c>
      <c r="FY83" s="20">
        <f t="shared" si="174"/>
        <v>16.455608978296866</v>
      </c>
      <c r="FZ83" s="20">
        <f t="shared" si="175"/>
        <v>38.62688036456143</v>
      </c>
      <c r="GA83" s="20">
        <f t="shared" si="176"/>
        <v>24.662769771724019</v>
      </c>
      <c r="GB83" s="20">
        <f t="shared" si="177"/>
        <v>62.387534836692076</v>
      </c>
      <c r="GC83" s="20">
        <f t="shared" si="178"/>
        <v>42.274538574969441</v>
      </c>
      <c r="GD83" s="20">
        <f t="shared" si="179"/>
        <v>46.223635008800251</v>
      </c>
      <c r="GE83" s="20">
        <f t="shared" si="180"/>
        <v>25.974353354240826</v>
      </c>
      <c r="GF83" s="20">
        <f t="shared" si="181"/>
        <v>96.509400709096255</v>
      </c>
      <c r="GG83" s="20">
        <f t="shared" si="182"/>
        <v>64.600466197601463</v>
      </c>
      <c r="GH83" s="20">
        <f t="shared" si="183"/>
        <v>45.647563897691917</v>
      </c>
      <c r="GI83" s="20">
        <f t="shared" si="184"/>
        <v>42.613488972085378</v>
      </c>
      <c r="GJ83" s="20">
        <f t="shared" si="185"/>
        <v>46.719087271199257</v>
      </c>
      <c r="GK83" s="20">
        <f t="shared" si="186"/>
        <v>19.055493058076181</v>
      </c>
      <c r="GL83" s="20">
        <f t="shared" si="187"/>
        <v>27.810960257641572</v>
      </c>
      <c r="GM83" s="20">
        <f t="shared" si="188"/>
        <v>28.359110893356146</v>
      </c>
      <c r="GN83" s="20">
        <f t="shared" si="189"/>
        <v>22.778165556868206</v>
      </c>
      <c r="GO83" s="20">
        <f t="shared" si="190"/>
        <v>75.994703526299944</v>
      </c>
      <c r="GP83" s="20">
        <f t="shared" si="191"/>
        <v>43.418423658637622</v>
      </c>
      <c r="GQ83" s="20">
        <f t="shared" si="192"/>
        <v>105.56224504766467</v>
      </c>
      <c r="GR83" s="20">
        <f t="shared" si="193"/>
        <v>83.74978322836283</v>
      </c>
      <c r="GS83" s="20">
        <f t="shared" si="194"/>
        <v>144.31428480980418</v>
      </c>
      <c r="GT83" s="20">
        <f t="shared" si="195"/>
        <v>60.015853755272182</v>
      </c>
      <c r="GU83" s="20">
        <f t="shared" si="196"/>
        <v>255.34626736891479</v>
      </c>
      <c r="GV83" s="20">
        <f t="shared" si="197"/>
        <v>125.95334602224473</v>
      </c>
      <c r="GW83" s="20">
        <f t="shared" si="198"/>
        <v>108.09416332805993</v>
      </c>
      <c r="GX83" s="20">
        <f t="shared" si="199"/>
        <v>145.62100426312381</v>
      </c>
      <c r="GY83" s="20">
        <f t="shared" si="200"/>
        <v>140.82782462179998</v>
      </c>
      <c r="GZ83" s="20">
        <f t="shared" si="201"/>
        <v>238.05325990513185</v>
      </c>
      <c r="HA83" s="21">
        <f t="shared" si="202"/>
        <v>366.96828298567448</v>
      </c>
    </row>
    <row r="84" spans="2:209" x14ac:dyDescent="0.3">
      <c r="B84" s="6">
        <v>29911</v>
      </c>
      <c r="C84" s="13" t="s">
        <v>185</v>
      </c>
      <c r="D84" s="13">
        <v>81</v>
      </c>
      <c r="E84" s="13" t="str">
        <f t="shared" si="103"/>
        <v>S</v>
      </c>
      <c r="F84" s="20">
        <f>IFERROR('POF 08-09 | despesa (SCN124)'!F83/'POF 08-09 | despesa (SCN124)'!$DB83,"")</f>
        <v>4.427233941030396E-4</v>
      </c>
      <c r="G84" s="20">
        <f>IFERROR('POF 08-09 | despesa (SCN124)'!G83/'POF 08-09 | despesa (SCN124)'!$DB83,"")</f>
        <v>2.8893481508571178E-4</v>
      </c>
      <c r="H84" s="20">
        <f>IFERROR('POF 08-09 | despesa (SCN124)'!H83/'POF 08-09 | despesa (SCN124)'!$DB83,"")</f>
        <v>6.5280020263492678E-5</v>
      </c>
      <c r="I84" s="20">
        <f>IFERROR('POF 08-09 | despesa (SCN124)'!I83/'POF 08-09 | despesa (SCN124)'!$DB83,"")</f>
        <v>2.2810078382617266E-4</v>
      </c>
      <c r="J84" s="20">
        <f>IFERROR('POF 08-09 | despesa (SCN124)'!J83/'POF 08-09 | despesa (SCN124)'!$DB83,"")</f>
        <v>9.3475879426299581E-4</v>
      </c>
      <c r="K84" s="20">
        <f>IFERROR('POF 08-09 | despesa (SCN124)'!K83/'POF 08-09 | despesa (SCN124)'!$DB83,"")</f>
        <v>6.3448216461306495E-4</v>
      </c>
      <c r="L84" s="20">
        <f>IFERROR('POF 08-09 | despesa (SCN124)'!L83/'POF 08-09 | despesa (SCN124)'!$DB83,"")</f>
        <v>1.4219695888381056E-3</v>
      </c>
      <c r="M84" s="20">
        <f>IFERROR('POF 08-09 | despesa (SCN124)'!M83/'POF 08-09 | despesa (SCN124)'!$DB83,"")</f>
        <v>7.2940278896282691E-4</v>
      </c>
      <c r="N84" s="20">
        <f>IFERROR('POF 08-09 | despesa (SCN124)'!N83/'POF 08-09 | despesa (SCN124)'!$DB83,"")</f>
        <v>4.0730189857494714E-4</v>
      </c>
      <c r="O84" s="20">
        <f>IFERROR('POF 08-09 | despesa (SCN124)'!O83/'POF 08-09 | despesa (SCN124)'!$DB83,"")</f>
        <v>1.5589130306450617E-3</v>
      </c>
      <c r="P84" s="20">
        <f>IFERROR('POF 08-09 | despesa (SCN124)'!P83/'POF 08-09 | despesa (SCN124)'!$DB83,"")</f>
        <v>1.1773827987540475E-3</v>
      </c>
      <c r="Q84" s="20">
        <f>IFERROR('POF 08-09 | despesa (SCN124)'!Q83/'POF 08-09 | despesa (SCN124)'!$DB83,"")</f>
        <v>9.4664111654936306E-4</v>
      </c>
      <c r="R84" s="20">
        <f>IFERROR('POF 08-09 | despesa (SCN124)'!R83/'POF 08-09 | despesa (SCN124)'!$DB83,"")</f>
        <v>2.023116721432623E-3</v>
      </c>
      <c r="S84" s="20">
        <f>IFERROR('POF 08-09 | despesa (SCN124)'!S83/'POF 08-09 | despesa (SCN124)'!$DB83,"")</f>
        <v>1.4895659995859342E-3</v>
      </c>
      <c r="T84" s="20">
        <f>IFERROR('POF 08-09 | despesa (SCN124)'!T83/'POF 08-09 | despesa (SCN124)'!$DB83,"")</f>
        <v>1.042251370126108E-3</v>
      </c>
      <c r="U84" s="20">
        <f>IFERROR('POF 08-09 | despesa (SCN124)'!U83/'POF 08-09 | despesa (SCN124)'!$DB83,"")</f>
        <v>7.5934257981572655E-4</v>
      </c>
      <c r="V84" s="20">
        <f>IFERROR('POF 08-09 | despesa (SCN124)'!V83/'POF 08-09 | despesa (SCN124)'!$DB83,"")</f>
        <v>1.560264466984002E-3</v>
      </c>
      <c r="W84" s="20">
        <f>IFERROR('POF 08-09 | despesa (SCN124)'!W83/'POF 08-09 | despesa (SCN124)'!$DB83,"")</f>
        <v>1.5325551564953801E-3</v>
      </c>
      <c r="X84" s="20">
        <f>IFERROR('POF 08-09 | despesa (SCN124)'!X83/'POF 08-09 | despesa (SCN124)'!$DB83,"")</f>
        <v>1.4428504517283087E-3</v>
      </c>
      <c r="Y84" s="20">
        <f>IFERROR('POF 08-09 | despesa (SCN124)'!Y83/'POF 08-09 | despesa (SCN124)'!$DB83,"")</f>
        <v>2.2180757379647617E-3</v>
      </c>
      <c r="Z84" s="20">
        <f>IFERROR('POF 08-09 | despesa (SCN124)'!Z83/'POF 08-09 | despesa (SCN124)'!$DB83,"")</f>
        <v>1.5362943531042382E-3</v>
      </c>
      <c r="AA84" s="20">
        <f>IFERROR('POF 08-09 | despesa (SCN124)'!AA83/'POF 08-09 | despesa (SCN124)'!$DB83,"")</f>
        <v>3.0763900414514009E-3</v>
      </c>
      <c r="AB84" s="20">
        <f>IFERROR('POF 08-09 | despesa (SCN124)'!AB83/'POF 08-09 | despesa (SCN124)'!$DB83,"")</f>
        <v>9.8119850408172056E-4</v>
      </c>
      <c r="AC84" s="20">
        <f>IFERROR('POF 08-09 | despesa (SCN124)'!AC83/'POF 08-09 | despesa (SCN124)'!$DB83,"")</f>
        <v>1.9252160675666641E-3</v>
      </c>
      <c r="AD84" s="20">
        <f>IFERROR('POF 08-09 | despesa (SCN124)'!AD83/'POF 08-09 | despesa (SCN124)'!$DB83,"")</f>
        <v>1.8232944103173299E-3</v>
      </c>
      <c r="AE84" s="20">
        <f>IFERROR('POF 08-09 | despesa (SCN124)'!AE83/'POF 08-09 | despesa (SCN124)'!$DB83,"")</f>
        <v>1.5180982147881329E-3</v>
      </c>
      <c r="AF84" s="20">
        <f>IFERROR('POF 08-09 | despesa (SCN124)'!AF83/'POF 08-09 | despesa (SCN124)'!$DB83,"")</f>
        <v>1.0944882524297958E-3</v>
      </c>
      <c r="AG84" s="20">
        <f>IFERROR('POF 08-09 | despesa (SCN124)'!AG83/'POF 08-09 | despesa (SCN124)'!$DB83,"")</f>
        <v>2.1292765346918887E-3</v>
      </c>
      <c r="AH84" s="20">
        <f>IFERROR('POF 08-09 | despesa (SCN124)'!AH83/'POF 08-09 | despesa (SCN124)'!$DB83,"")</f>
        <v>3.0403547306248452E-3</v>
      </c>
      <c r="AI84" s="20">
        <f>IFERROR('POF 08-09 | despesa (SCN124)'!AI83/'POF 08-09 | despesa (SCN124)'!$DB83,"")</f>
        <v>1.7453398665515248E-3</v>
      </c>
      <c r="AJ84" s="20">
        <f>IFERROR('POF 08-09 | despesa (SCN124)'!AJ83/'POF 08-09 | despesa (SCN124)'!$DB83,"")</f>
        <v>3.6215861568980596E-3</v>
      </c>
      <c r="AK84" s="20">
        <f>IFERROR('POF 08-09 | despesa (SCN124)'!AK83/'POF 08-09 | despesa (SCN124)'!$DB83,"")</f>
        <v>3.641370593441847E-3</v>
      </c>
      <c r="AL84" s="20">
        <f>IFERROR('POF 08-09 | despesa (SCN124)'!AL83/'POF 08-09 | despesa (SCN124)'!$DB83,"")</f>
        <v>3.148756873408925E-3</v>
      </c>
      <c r="AM84" s="20">
        <f>IFERROR('POF 08-09 | despesa (SCN124)'!AM83/'POF 08-09 | despesa (SCN124)'!$DB83,"")</f>
        <v>2.7623221039431707E-3</v>
      </c>
      <c r="AN84" s="20">
        <f>IFERROR('POF 08-09 | despesa (SCN124)'!AN83/'POF 08-09 | despesa (SCN124)'!$DB83,"")</f>
        <v>3.6520595470095531E-3</v>
      </c>
      <c r="AO84" s="20">
        <f>IFERROR('POF 08-09 | despesa (SCN124)'!AO83/'POF 08-09 | despesa (SCN124)'!$DB83,"")</f>
        <v>1.1251983574521213E-3</v>
      </c>
      <c r="AP84" s="20">
        <f>IFERROR('POF 08-09 | despesa (SCN124)'!AP83/'POF 08-09 | despesa (SCN124)'!$DB83,"")</f>
        <v>3.5602151325105609E-3</v>
      </c>
      <c r="AQ84" s="20">
        <f>IFERROR('POF 08-09 | despesa (SCN124)'!AQ83/'POF 08-09 | despesa (SCN124)'!$DB83,"")</f>
        <v>4.0706434856157781E-3</v>
      </c>
      <c r="AR84" s="20">
        <f>IFERROR('POF 08-09 | despesa (SCN124)'!AR83/'POF 08-09 | despesa (SCN124)'!$DB83,"")</f>
        <v>2.2933411842186464E-3</v>
      </c>
      <c r="AS84" s="20">
        <f>IFERROR('POF 08-09 | despesa (SCN124)'!AS83/'POF 08-09 | despesa (SCN124)'!$DB83,"")</f>
        <v>3.0472230312007399E-3</v>
      </c>
      <c r="AT84" s="20">
        <f>IFERROR('POF 08-09 | despesa (SCN124)'!AT83/'POF 08-09 | despesa (SCN124)'!$DB83,"")</f>
        <v>3.9231216926598296E-3</v>
      </c>
      <c r="AU84" s="20">
        <f>IFERROR('POF 08-09 | despesa (SCN124)'!AU83/'POF 08-09 | despesa (SCN124)'!$DB83,"")</f>
        <v>2.6559817615781091E-3</v>
      </c>
      <c r="AV84" s="20">
        <f>IFERROR('POF 08-09 | despesa (SCN124)'!AV83/'POF 08-09 | despesa (SCN124)'!$DB83,"")</f>
        <v>2.6895301636207609E-3</v>
      </c>
      <c r="AW84" s="20">
        <f>IFERROR('POF 08-09 | despesa (SCN124)'!AW83/'POF 08-09 | despesa (SCN124)'!$DB83,"")</f>
        <v>4.9467052254049812E-3</v>
      </c>
      <c r="AX84" s="20">
        <f>IFERROR('POF 08-09 | despesa (SCN124)'!AX83/'POF 08-09 | despesa (SCN124)'!$DB83,"")</f>
        <v>3.9816051654762577E-3</v>
      </c>
      <c r="AY84" s="20">
        <f>IFERROR('POF 08-09 | despesa (SCN124)'!AY83/'POF 08-09 | despesa (SCN124)'!$DB83,"")</f>
        <v>3.4951001121020955E-3</v>
      </c>
      <c r="AZ84" s="20">
        <f>IFERROR('POF 08-09 | despesa (SCN124)'!AZ83/'POF 08-09 | despesa (SCN124)'!$DB83,"")</f>
        <v>3.7125896176808519E-3</v>
      </c>
      <c r="BA84" s="20">
        <f>IFERROR('POF 08-09 | despesa (SCN124)'!BA83/'POF 08-09 | despesa (SCN124)'!$DB83,"")</f>
        <v>5.3451881252791723E-3</v>
      </c>
      <c r="BB84" s="20">
        <f>IFERROR('POF 08-09 | despesa (SCN124)'!BB83/'POF 08-09 | despesa (SCN124)'!$DB83,"")</f>
        <v>5.0953474918338784E-3</v>
      </c>
      <c r="BC84" s="20">
        <f>IFERROR('POF 08-09 | despesa (SCN124)'!BC83/'POF 08-09 | despesa (SCN124)'!$DB83,"")</f>
        <v>4.7734596207890893E-3</v>
      </c>
      <c r="BD84" s="20">
        <f>IFERROR('POF 08-09 | despesa (SCN124)'!BD83/'POF 08-09 | despesa (SCN124)'!$DB83,"")</f>
        <v>6.8940658855560525E-3</v>
      </c>
      <c r="BE84" s="20">
        <f>IFERROR('POF 08-09 | despesa (SCN124)'!BE83/'POF 08-09 | despesa (SCN124)'!$DB83,"")</f>
        <v>2.5204770486796299E-3</v>
      </c>
      <c r="BF84" s="20">
        <f>IFERROR('POF 08-09 | despesa (SCN124)'!BF83/'POF 08-09 | despesa (SCN124)'!$DB83,"")</f>
        <v>4.3224103036397597E-3</v>
      </c>
      <c r="BG84" s="20">
        <f>IFERROR('POF 08-09 | despesa (SCN124)'!BG83/'POF 08-09 | despesa (SCN124)'!$DB83,"")</f>
        <v>4.2153611555940419E-3</v>
      </c>
      <c r="BH84" s="20">
        <f>IFERROR('POF 08-09 | despesa (SCN124)'!BH83/'POF 08-09 | despesa (SCN124)'!$DB83,"")</f>
        <v>6.4478847550031634E-3</v>
      </c>
      <c r="BI84" s="20">
        <f>IFERROR('POF 08-09 | despesa (SCN124)'!BI83/'POF 08-09 | despesa (SCN124)'!$DB83,"")</f>
        <v>4.5538388734746062E-3</v>
      </c>
      <c r="BJ84" s="20">
        <f>IFERROR('POF 08-09 | despesa (SCN124)'!BJ83/'POF 08-09 | despesa (SCN124)'!$DB83,"")</f>
        <v>9.0474226902747465E-3</v>
      </c>
      <c r="BK84" s="20">
        <f>IFERROR('POF 08-09 | despesa (SCN124)'!BK83/'POF 08-09 | despesa (SCN124)'!$DB83,"")</f>
        <v>5.7879725134907835E-3</v>
      </c>
      <c r="BL84" s="20">
        <f>IFERROR('POF 08-09 | despesa (SCN124)'!BL83/'POF 08-09 | despesa (SCN124)'!$DB83,"")</f>
        <v>5.3974761587661348E-3</v>
      </c>
      <c r="BM84" s="20">
        <f>IFERROR('POF 08-09 | despesa (SCN124)'!BM83/'POF 08-09 | despesa (SCN124)'!$DB83,"")</f>
        <v>4.9504009481181445E-3</v>
      </c>
      <c r="BN84" s="20">
        <f>IFERROR('POF 08-09 | despesa (SCN124)'!BN83/'POF 08-09 | despesa (SCN124)'!$DB83,"")</f>
        <v>7.5161193833820639E-3</v>
      </c>
      <c r="BO84" s="20">
        <f>IFERROR('POF 08-09 | despesa (SCN124)'!BO83/'POF 08-09 | despesa (SCN124)'!$DB83,"")</f>
        <v>9.401913978215326E-3</v>
      </c>
      <c r="BP84" s="20">
        <f>IFERROR('POF 08-09 | despesa (SCN124)'!BP83/'POF 08-09 | despesa (SCN124)'!$DB83,"")</f>
        <v>5.9584459806561645E-3</v>
      </c>
      <c r="BQ84" s="20">
        <f>IFERROR('POF 08-09 | despesa (SCN124)'!BQ83/'POF 08-09 | despesa (SCN124)'!$DB83,"")</f>
        <v>7.9172637376328063E-3</v>
      </c>
      <c r="BR84" s="20">
        <f>IFERROR('POF 08-09 | despesa (SCN124)'!BR83/'POF 08-09 | despesa (SCN124)'!$DB83,"")</f>
        <v>9.6686366803642246E-3</v>
      </c>
      <c r="BS84" s="20">
        <f>IFERROR('POF 08-09 | despesa (SCN124)'!BS83/'POF 08-09 | despesa (SCN124)'!$DB83,"")</f>
        <v>9.358792115950686E-3</v>
      </c>
      <c r="BT84" s="20">
        <f>IFERROR('POF 08-09 | despesa (SCN124)'!BT83/'POF 08-09 | despesa (SCN124)'!$DB83,"")</f>
        <v>6.3970993054535998E-3</v>
      </c>
      <c r="BU84" s="20">
        <f>IFERROR('POF 08-09 | despesa (SCN124)'!BU83/'POF 08-09 | despesa (SCN124)'!$DB83,"")</f>
        <v>6.9012860893267764E-3</v>
      </c>
      <c r="BV84" s="20">
        <f>IFERROR('POF 08-09 | despesa (SCN124)'!BV83/'POF 08-09 | despesa (SCN124)'!$DB83,"")</f>
        <v>1.0732179741346947E-2</v>
      </c>
      <c r="BW84" s="20">
        <f>IFERROR('POF 08-09 | despesa (SCN124)'!BW83/'POF 08-09 | despesa (SCN124)'!$DB83,"")</f>
        <v>8.401804674835426E-3</v>
      </c>
      <c r="BX84" s="20">
        <f>IFERROR('POF 08-09 | despesa (SCN124)'!BX83/'POF 08-09 | despesa (SCN124)'!$DB83,"")</f>
        <v>1.1496333265757179E-2</v>
      </c>
      <c r="BY84" s="20">
        <f>IFERROR('POF 08-09 | despesa (SCN124)'!BY83/'POF 08-09 | despesa (SCN124)'!$DB83,"")</f>
        <v>1.0035750221001371E-2</v>
      </c>
      <c r="BZ84" s="20">
        <f>IFERROR('POF 08-09 | despesa (SCN124)'!BZ83/'POF 08-09 | despesa (SCN124)'!$DB83,"")</f>
        <v>1.0033782230549558E-2</v>
      </c>
      <c r="CA84" s="20">
        <f>IFERROR('POF 08-09 | despesa (SCN124)'!CA83/'POF 08-09 | despesa (SCN124)'!$DB83,"")</f>
        <v>1.0209362337487945E-2</v>
      </c>
      <c r="CB84" s="20">
        <f>IFERROR('POF 08-09 | despesa (SCN124)'!CB83/'POF 08-09 | despesa (SCN124)'!$DB83,"")</f>
        <v>1.0707436640208307E-2</v>
      </c>
      <c r="CC84" s="20">
        <f>IFERROR('POF 08-09 | despesa (SCN124)'!CC83/'POF 08-09 | despesa (SCN124)'!$DB83,"")</f>
        <v>1.3120225739224587E-2</v>
      </c>
      <c r="CD84" s="20">
        <f>IFERROR('POF 08-09 | despesa (SCN124)'!CD83/'POF 08-09 | despesa (SCN124)'!$DB83,"")</f>
        <v>1.1474023279045346E-2</v>
      </c>
      <c r="CE84" s="20">
        <f>IFERROR('POF 08-09 | despesa (SCN124)'!CE83/'POF 08-09 | despesa (SCN124)'!$DB83,"")</f>
        <v>1.3957738183005703E-2</v>
      </c>
      <c r="CF84" s="20">
        <f>IFERROR('POF 08-09 | despesa (SCN124)'!CF83/'POF 08-09 | despesa (SCN124)'!$DB83,"")</f>
        <v>1.2684888233502648E-2</v>
      </c>
      <c r="CG84" s="20">
        <f>IFERROR('POF 08-09 | despesa (SCN124)'!CG83/'POF 08-09 | despesa (SCN124)'!$DB83,"")</f>
        <v>1.1361378248746281E-2</v>
      </c>
      <c r="CH84" s="20">
        <f>IFERROR('POF 08-09 | despesa (SCN124)'!CH83/'POF 08-09 | despesa (SCN124)'!$DB83,"")</f>
        <v>1.9621118337517278E-2</v>
      </c>
      <c r="CI84" s="20">
        <f>IFERROR('POF 08-09 | despesa (SCN124)'!CI83/'POF 08-09 | despesa (SCN124)'!$DB83,"")</f>
        <v>1.4011028908869034E-2</v>
      </c>
      <c r="CJ84" s="20">
        <f>IFERROR('POF 08-09 | despesa (SCN124)'!CJ83/'POF 08-09 | despesa (SCN124)'!$DB83,"")</f>
        <v>1.8230832813883227E-2</v>
      </c>
      <c r="CK84" s="20">
        <f>IFERROR('POF 08-09 | despesa (SCN124)'!CK83/'POF 08-09 | despesa (SCN124)'!$DB83,"")</f>
        <v>2.4876440044545724E-2</v>
      </c>
      <c r="CL84" s="20">
        <f>IFERROR('POF 08-09 | despesa (SCN124)'!CL83/'POF 08-09 | despesa (SCN124)'!$DB83,"")</f>
        <v>1.6133352810780276E-2</v>
      </c>
      <c r="CM84" s="20">
        <f>IFERROR('POF 08-09 | despesa (SCN124)'!CM83/'POF 08-09 | despesa (SCN124)'!$DB83,"")</f>
        <v>1.7654187444816376E-2</v>
      </c>
      <c r="CN84" s="20">
        <f>IFERROR('POF 08-09 | despesa (SCN124)'!CN83/'POF 08-09 | despesa (SCN124)'!$DB83,"")</f>
        <v>2.7710311378073577E-2</v>
      </c>
      <c r="CO84" s="20">
        <f>IFERROR('POF 08-09 | despesa (SCN124)'!CO83/'POF 08-09 | despesa (SCN124)'!$DB83,"")</f>
        <v>2.9086713943062951E-2</v>
      </c>
      <c r="CP84" s="20">
        <f>IFERROR('POF 08-09 | despesa (SCN124)'!CP83/'POF 08-09 | despesa (SCN124)'!$DB83,"")</f>
        <v>2.97824409584839E-2</v>
      </c>
      <c r="CQ84" s="20">
        <f>IFERROR('POF 08-09 | despesa (SCN124)'!CQ83/'POF 08-09 | despesa (SCN124)'!$DB83,"")</f>
        <v>1.8532736029178841E-2</v>
      </c>
      <c r="CR84" s="20">
        <f>IFERROR('POF 08-09 | despesa (SCN124)'!CR83/'POF 08-09 | despesa (SCN124)'!$DB83,"")</f>
        <v>2.2784507639284111E-2</v>
      </c>
      <c r="CS84" s="20">
        <f>IFERROR('POF 08-09 | despesa (SCN124)'!CS83/'POF 08-09 | despesa (SCN124)'!$DB83,"")</f>
        <v>2.9818186727687778E-2</v>
      </c>
      <c r="CT84" s="20">
        <f>IFERROR('POF 08-09 | despesa (SCN124)'!CT83/'POF 08-09 | despesa (SCN124)'!$DB83,"")</f>
        <v>3.2911662832036191E-2</v>
      </c>
      <c r="CU84" s="20">
        <f>IFERROR('POF 08-09 | despesa (SCN124)'!CU83/'POF 08-09 | despesa (SCN124)'!$DB83,"")</f>
        <v>3.8171691896708319E-2</v>
      </c>
      <c r="CV84" s="20">
        <f>IFERROR('POF 08-09 | despesa (SCN124)'!CV83/'POF 08-09 | despesa (SCN124)'!$DB83,"")</f>
        <v>4.3796979852603848E-2</v>
      </c>
      <c r="CW84" s="20">
        <f>IFERROR('POF 08-09 | despesa (SCN124)'!CW83/'POF 08-09 | despesa (SCN124)'!$DB83,"")</f>
        <v>3.8976437889254978E-2</v>
      </c>
      <c r="CX84" s="20">
        <f>IFERROR('POF 08-09 | despesa (SCN124)'!CX83/'POF 08-09 | despesa (SCN124)'!$DB83,"")</f>
        <v>5.0173195220749034E-2</v>
      </c>
      <c r="CY84" s="20">
        <f>IFERROR('POF 08-09 | despesa (SCN124)'!CY83/'POF 08-09 | despesa (SCN124)'!$DB83,"")</f>
        <v>5.1394709122981039E-2</v>
      </c>
      <c r="CZ84" s="20">
        <f>IFERROR('POF 08-09 | despesa (SCN124)'!CZ83/'POF 08-09 | despesa (SCN124)'!$DB83,"")</f>
        <v>5.9745534791459165E-2</v>
      </c>
      <c r="DA84" s="20">
        <f>IFERROR('POF 08-09 | despesa (SCN124)'!DA83/'POF 08-09 | despesa (SCN124)'!$DB83,"")</f>
        <v>5.3800950863390762E-2</v>
      </c>
      <c r="DB84" s="21">
        <f>IFERROR('POF 08-09 | despesa (SCN124)'!DB83/'POF 08-09 | despesa (SCN124)'!$DB83,"")</f>
        <v>1</v>
      </c>
      <c r="DD84" s="26">
        <v>63087</v>
      </c>
      <c r="DF84" s="34">
        <f t="shared" si="203"/>
        <v>27.930090763778459</v>
      </c>
      <c r="DG84" s="20">
        <f t="shared" si="104"/>
        <v>18.228030679312301</v>
      </c>
      <c r="DH84" s="20">
        <f t="shared" si="105"/>
        <v>4.1183206383629622</v>
      </c>
      <c r="DI84" s="20">
        <f t="shared" si="106"/>
        <v>14.390194149241754</v>
      </c>
      <c r="DJ84" s="20">
        <f t="shared" si="107"/>
        <v>58.971128053669617</v>
      </c>
      <c r="DK84" s="20">
        <f t="shared" si="108"/>
        <v>40.027576318944426</v>
      </c>
      <c r="DL84" s="20">
        <f t="shared" si="109"/>
        <v>89.707795451029568</v>
      </c>
      <c r="DM84" s="20">
        <f t="shared" si="110"/>
        <v>46.015833747297862</v>
      </c>
      <c r="DN84" s="20">
        <f t="shared" si="111"/>
        <v>25.69545487539769</v>
      </c>
      <c r="DO84" s="20">
        <f t="shared" si="112"/>
        <v>98.347146364305004</v>
      </c>
      <c r="DP84" s="20">
        <f t="shared" si="113"/>
        <v>74.277548624996598</v>
      </c>
      <c r="DQ84" s="20">
        <f t="shared" si="114"/>
        <v>59.720748119749665</v>
      </c>
      <c r="DR84" s="20">
        <f t="shared" si="115"/>
        <v>127.63236460501989</v>
      </c>
      <c r="DS84" s="20">
        <f t="shared" si="116"/>
        <v>93.972250215877835</v>
      </c>
      <c r="DT84" s="20">
        <f t="shared" si="117"/>
        <v>65.752512187145783</v>
      </c>
      <c r="DU84" s="20">
        <f t="shared" si="118"/>
        <v>47.90464533283474</v>
      </c>
      <c r="DV84" s="20">
        <f t="shared" si="119"/>
        <v>98.432404428619733</v>
      </c>
      <c r="DW84" s="20">
        <f t="shared" si="120"/>
        <v>96.684307157824051</v>
      </c>
      <c r="DX84" s="20">
        <f t="shared" si="121"/>
        <v>91.025106448183806</v>
      </c>
      <c r="DY84" s="20">
        <f t="shared" si="122"/>
        <v>139.93174408098292</v>
      </c>
      <c r="DZ84" s="20">
        <f t="shared" si="123"/>
        <v>96.920201854287072</v>
      </c>
      <c r="EA84" s="20">
        <f t="shared" si="124"/>
        <v>194.08021854504452</v>
      </c>
      <c r="EB84" s="20">
        <f t="shared" si="125"/>
        <v>61.900870027003506</v>
      </c>
      <c r="EC84" s="20">
        <f t="shared" si="126"/>
        <v>121.45610605457813</v>
      </c>
      <c r="ED84" s="20">
        <f t="shared" si="127"/>
        <v>115.02617446368939</v>
      </c>
      <c r="EE84" s="20">
        <f t="shared" si="128"/>
        <v>95.772262076338933</v>
      </c>
      <c r="EF84" s="20">
        <f t="shared" si="129"/>
        <v>69.047980381038528</v>
      </c>
      <c r="EG84" s="20">
        <f t="shared" si="130"/>
        <v>134.32966874410718</v>
      </c>
      <c r="EH84" s="20">
        <f t="shared" si="131"/>
        <v>191.80685889092962</v>
      </c>
      <c r="EI84" s="20">
        <f t="shared" si="132"/>
        <v>110.10825616113604</v>
      </c>
      <c r="EJ84" s="20">
        <f t="shared" si="133"/>
        <v>228.47500588022788</v>
      </c>
      <c r="EK84" s="20">
        <f t="shared" si="134"/>
        <v>229.7231466284658</v>
      </c>
      <c r="EL84" s="20">
        <f t="shared" si="135"/>
        <v>198.64562487274884</v>
      </c>
      <c r="EM84" s="20">
        <f t="shared" si="136"/>
        <v>174.26661457146281</v>
      </c>
      <c r="EN84" s="20">
        <f t="shared" si="137"/>
        <v>230.39748064219168</v>
      </c>
      <c r="EO84" s="20">
        <f t="shared" si="138"/>
        <v>70.985388776581971</v>
      </c>
      <c r="EP84" s="20">
        <f t="shared" si="139"/>
        <v>224.60329206469376</v>
      </c>
      <c r="EQ84" s="20">
        <f t="shared" si="140"/>
        <v>256.80468557704262</v>
      </c>
      <c r="ER84" s="20">
        <f t="shared" si="141"/>
        <v>144.68001528880174</v>
      </c>
      <c r="ES84" s="20">
        <f t="shared" si="142"/>
        <v>192.24015936936107</v>
      </c>
      <c r="ET84" s="20">
        <f t="shared" si="143"/>
        <v>247.49797822483066</v>
      </c>
      <c r="EU84" s="20">
        <f t="shared" si="144"/>
        <v>167.55792139267817</v>
      </c>
      <c r="EV84" s="20">
        <f t="shared" si="145"/>
        <v>169.67438943234293</v>
      </c>
      <c r="EW84" s="20">
        <f t="shared" si="146"/>
        <v>312.07279255512407</v>
      </c>
      <c r="EX84" s="20">
        <f t="shared" si="147"/>
        <v>251.18752507440067</v>
      </c>
      <c r="EY84" s="20">
        <f t="shared" si="148"/>
        <v>220.49538077218489</v>
      </c>
      <c r="EZ84" s="20">
        <f t="shared" si="149"/>
        <v>234.21614121063189</v>
      </c>
      <c r="FA84" s="20">
        <f t="shared" si="150"/>
        <v>337.21188325948714</v>
      </c>
      <c r="FB84" s="20">
        <f t="shared" si="151"/>
        <v>321.4501872173239</v>
      </c>
      <c r="FC84" s="20">
        <f t="shared" si="152"/>
        <v>301.14324709672127</v>
      </c>
      <c r="FD84" s="20">
        <f t="shared" si="153"/>
        <v>434.92593452207467</v>
      </c>
      <c r="FE84" s="20">
        <f t="shared" si="154"/>
        <v>159.0093355700518</v>
      </c>
      <c r="FF84" s="20">
        <f t="shared" si="155"/>
        <v>272.6878988257215</v>
      </c>
      <c r="FG84" s="20">
        <f t="shared" si="156"/>
        <v>265.9344892229613</v>
      </c>
      <c r="FH84" s="20">
        <f t="shared" si="157"/>
        <v>406.77770553888456</v>
      </c>
      <c r="FI84" s="20">
        <f t="shared" si="158"/>
        <v>287.28803301089249</v>
      </c>
      <c r="FJ84" s="20">
        <f t="shared" si="159"/>
        <v>570.77475526136288</v>
      </c>
      <c r="FK84" s="20">
        <f t="shared" si="160"/>
        <v>365.14582195859305</v>
      </c>
      <c r="FL84" s="20">
        <f t="shared" si="161"/>
        <v>340.51057842807916</v>
      </c>
      <c r="FM84" s="20">
        <f t="shared" si="162"/>
        <v>312.3059446139294</v>
      </c>
      <c r="FN84" s="20">
        <f t="shared" si="163"/>
        <v>474.16942353942426</v>
      </c>
      <c r="FO84" s="20">
        <f t="shared" si="164"/>
        <v>593.13854714367028</v>
      </c>
      <c r="FP84" s="20">
        <f t="shared" si="165"/>
        <v>375.90048158165547</v>
      </c>
      <c r="FQ84" s="20">
        <f t="shared" si="166"/>
        <v>499.47641741604087</v>
      </c>
      <c r="FR84" s="20">
        <f t="shared" si="167"/>
        <v>609.96528225413783</v>
      </c>
      <c r="FS84" s="20">
        <f t="shared" si="168"/>
        <v>590.41811821898091</v>
      </c>
      <c r="FT84" s="20">
        <f t="shared" si="169"/>
        <v>403.57380388315124</v>
      </c>
      <c r="FU84" s="20">
        <f t="shared" si="170"/>
        <v>435.38143551735834</v>
      </c>
      <c r="FV84" s="20">
        <f t="shared" si="171"/>
        <v>677.06102334235482</v>
      </c>
      <c r="FW84" s="20">
        <f t="shared" si="172"/>
        <v>530.04465152134253</v>
      </c>
      <c r="FX84" s="20">
        <f t="shared" si="173"/>
        <v>725.26917673682317</v>
      </c>
      <c r="FY84" s="20">
        <f t="shared" si="174"/>
        <v>633.12537419231353</v>
      </c>
      <c r="FZ84" s="20">
        <f t="shared" si="175"/>
        <v>633.00121957867998</v>
      </c>
      <c r="GA84" s="20">
        <f t="shared" si="176"/>
        <v>644.07804178510196</v>
      </c>
      <c r="GB84" s="20">
        <f t="shared" si="177"/>
        <v>675.5000553208215</v>
      </c>
      <c r="GC84" s="20">
        <f t="shared" si="178"/>
        <v>827.71568121046153</v>
      </c>
      <c r="GD84" s="20">
        <f t="shared" si="179"/>
        <v>723.86170660513369</v>
      </c>
      <c r="GE84" s="20">
        <f t="shared" si="180"/>
        <v>880.55182875128082</v>
      </c>
      <c r="GF84" s="20">
        <f t="shared" si="181"/>
        <v>800.25154398698157</v>
      </c>
      <c r="GG84" s="20">
        <f t="shared" si="182"/>
        <v>716.75526957865657</v>
      </c>
      <c r="GH84" s="20">
        <f t="shared" si="183"/>
        <v>1237.8374925589526</v>
      </c>
      <c r="GI84" s="20">
        <f t="shared" si="184"/>
        <v>883.91378077382069</v>
      </c>
      <c r="GJ84" s="20">
        <f t="shared" si="185"/>
        <v>1150.1285497294512</v>
      </c>
      <c r="GK84" s="20">
        <f t="shared" si="186"/>
        <v>1569.379973090256</v>
      </c>
      <c r="GL84" s="20">
        <f t="shared" si="187"/>
        <v>1017.8048287736952</v>
      </c>
      <c r="GM84" s="20">
        <f t="shared" si="188"/>
        <v>1113.7497233311308</v>
      </c>
      <c r="GN84" s="20">
        <f t="shared" si="189"/>
        <v>1748.1604139085277</v>
      </c>
      <c r="GO84" s="20">
        <f t="shared" si="190"/>
        <v>1834.9935225260124</v>
      </c>
      <c r="GP84" s="20">
        <f t="shared" si="191"/>
        <v>1878.8848527478738</v>
      </c>
      <c r="GQ84" s="20">
        <f t="shared" si="192"/>
        <v>1169.1747178728056</v>
      </c>
      <c r="GR84" s="20">
        <f t="shared" si="193"/>
        <v>1437.4062334395167</v>
      </c>
      <c r="GS84" s="20">
        <f t="shared" si="194"/>
        <v>1881.1399460896389</v>
      </c>
      <c r="GT84" s="20">
        <f t="shared" si="195"/>
        <v>2076.2980730846671</v>
      </c>
      <c r="GU84" s="20">
        <f t="shared" si="196"/>
        <v>2408.1375266876375</v>
      </c>
      <c r="GV84" s="20">
        <f t="shared" si="197"/>
        <v>2763.020067961219</v>
      </c>
      <c r="GW84" s="20">
        <f t="shared" si="198"/>
        <v>2458.9065371194288</v>
      </c>
      <c r="GX84" s="20">
        <f t="shared" si="199"/>
        <v>3165.2763668913944</v>
      </c>
      <c r="GY84" s="20">
        <f t="shared" si="200"/>
        <v>3242.3380144415046</v>
      </c>
      <c r="GZ84" s="20">
        <f t="shared" si="201"/>
        <v>3769.1665533887845</v>
      </c>
      <c r="HA84" s="21">
        <f t="shared" si="202"/>
        <v>3394.140587118733</v>
      </c>
    </row>
    <row r="85" spans="2:209" x14ac:dyDescent="0.3">
      <c r="B85" s="6">
        <v>29912</v>
      </c>
      <c r="C85" s="13" t="s">
        <v>186</v>
      </c>
      <c r="D85" s="13">
        <v>82</v>
      </c>
      <c r="E85" s="13" t="str">
        <f t="shared" si="103"/>
        <v>S</v>
      </c>
      <c r="F85" s="20">
        <f>IFERROR('POF 08-09 | despesa (SCN124)'!F84/'POF 08-09 | despesa (SCN124)'!$DB84,"")</f>
        <v>0</v>
      </c>
      <c r="G85" s="20">
        <f>IFERROR('POF 08-09 | despesa (SCN124)'!G84/'POF 08-09 | despesa (SCN124)'!$DB84,"")</f>
        <v>0</v>
      </c>
      <c r="H85" s="20">
        <f>IFERROR('POF 08-09 | despesa (SCN124)'!H84/'POF 08-09 | despesa (SCN124)'!$DB84,"")</f>
        <v>0</v>
      </c>
      <c r="I85" s="20">
        <f>IFERROR('POF 08-09 | despesa (SCN124)'!I84/'POF 08-09 | despesa (SCN124)'!$DB84,"")</f>
        <v>0</v>
      </c>
      <c r="J85" s="20">
        <f>IFERROR('POF 08-09 | despesa (SCN124)'!J84/'POF 08-09 | despesa (SCN124)'!$DB84,"")</f>
        <v>0</v>
      </c>
      <c r="K85" s="20">
        <f>IFERROR('POF 08-09 | despesa (SCN124)'!K84/'POF 08-09 | despesa (SCN124)'!$DB84,"")</f>
        <v>0</v>
      </c>
      <c r="L85" s="20">
        <f>IFERROR('POF 08-09 | despesa (SCN124)'!L84/'POF 08-09 | despesa (SCN124)'!$DB84,"")</f>
        <v>0</v>
      </c>
      <c r="M85" s="20">
        <f>IFERROR('POF 08-09 | despesa (SCN124)'!M84/'POF 08-09 | despesa (SCN124)'!$DB84,"")</f>
        <v>0</v>
      </c>
      <c r="N85" s="20">
        <f>IFERROR('POF 08-09 | despesa (SCN124)'!N84/'POF 08-09 | despesa (SCN124)'!$DB84,"")</f>
        <v>0</v>
      </c>
      <c r="O85" s="20">
        <f>IFERROR('POF 08-09 | despesa (SCN124)'!O84/'POF 08-09 | despesa (SCN124)'!$DB84,"")</f>
        <v>0</v>
      </c>
      <c r="P85" s="20">
        <f>IFERROR('POF 08-09 | despesa (SCN124)'!P84/'POF 08-09 | despesa (SCN124)'!$DB84,"")</f>
        <v>0</v>
      </c>
      <c r="Q85" s="20">
        <f>IFERROR('POF 08-09 | despesa (SCN124)'!Q84/'POF 08-09 | despesa (SCN124)'!$DB84,"")</f>
        <v>0</v>
      </c>
      <c r="R85" s="20">
        <f>IFERROR('POF 08-09 | despesa (SCN124)'!R84/'POF 08-09 | despesa (SCN124)'!$DB84,"")</f>
        <v>0</v>
      </c>
      <c r="S85" s="20">
        <f>IFERROR('POF 08-09 | despesa (SCN124)'!S84/'POF 08-09 | despesa (SCN124)'!$DB84,"")</f>
        <v>0</v>
      </c>
      <c r="T85" s="20">
        <f>IFERROR('POF 08-09 | despesa (SCN124)'!T84/'POF 08-09 | despesa (SCN124)'!$DB84,"")</f>
        <v>0</v>
      </c>
      <c r="U85" s="20">
        <f>IFERROR('POF 08-09 | despesa (SCN124)'!U84/'POF 08-09 | despesa (SCN124)'!$DB84,"")</f>
        <v>0</v>
      </c>
      <c r="V85" s="20">
        <f>IFERROR('POF 08-09 | despesa (SCN124)'!V84/'POF 08-09 | despesa (SCN124)'!$DB84,"")</f>
        <v>0</v>
      </c>
      <c r="W85" s="20">
        <f>IFERROR('POF 08-09 | despesa (SCN124)'!W84/'POF 08-09 | despesa (SCN124)'!$DB84,"")</f>
        <v>0</v>
      </c>
      <c r="X85" s="20">
        <f>IFERROR('POF 08-09 | despesa (SCN124)'!X84/'POF 08-09 | despesa (SCN124)'!$DB84,"")</f>
        <v>0</v>
      </c>
      <c r="Y85" s="20">
        <f>IFERROR('POF 08-09 | despesa (SCN124)'!Y84/'POF 08-09 | despesa (SCN124)'!$DB84,"")</f>
        <v>0</v>
      </c>
      <c r="Z85" s="20">
        <f>IFERROR('POF 08-09 | despesa (SCN124)'!Z84/'POF 08-09 | despesa (SCN124)'!$DB84,"")</f>
        <v>1</v>
      </c>
      <c r="AA85" s="20">
        <f>IFERROR('POF 08-09 | despesa (SCN124)'!AA84/'POF 08-09 | despesa (SCN124)'!$DB84,"")</f>
        <v>0</v>
      </c>
      <c r="AB85" s="20">
        <f>IFERROR('POF 08-09 | despesa (SCN124)'!AB84/'POF 08-09 | despesa (SCN124)'!$DB84,"")</f>
        <v>0</v>
      </c>
      <c r="AC85" s="20">
        <f>IFERROR('POF 08-09 | despesa (SCN124)'!AC84/'POF 08-09 | despesa (SCN124)'!$DB84,"")</f>
        <v>0</v>
      </c>
      <c r="AD85" s="20">
        <f>IFERROR('POF 08-09 | despesa (SCN124)'!AD84/'POF 08-09 | despesa (SCN124)'!$DB84,"")</f>
        <v>0</v>
      </c>
      <c r="AE85" s="20">
        <f>IFERROR('POF 08-09 | despesa (SCN124)'!AE84/'POF 08-09 | despesa (SCN124)'!$DB84,"")</f>
        <v>0</v>
      </c>
      <c r="AF85" s="20">
        <f>IFERROR('POF 08-09 | despesa (SCN124)'!AF84/'POF 08-09 | despesa (SCN124)'!$DB84,"")</f>
        <v>0</v>
      </c>
      <c r="AG85" s="20">
        <f>IFERROR('POF 08-09 | despesa (SCN124)'!AG84/'POF 08-09 | despesa (SCN124)'!$DB84,"")</f>
        <v>0</v>
      </c>
      <c r="AH85" s="20">
        <f>IFERROR('POF 08-09 | despesa (SCN124)'!AH84/'POF 08-09 | despesa (SCN124)'!$DB84,"")</f>
        <v>0</v>
      </c>
      <c r="AI85" s="20">
        <f>IFERROR('POF 08-09 | despesa (SCN124)'!AI84/'POF 08-09 | despesa (SCN124)'!$DB84,"")</f>
        <v>0</v>
      </c>
      <c r="AJ85" s="20">
        <f>IFERROR('POF 08-09 | despesa (SCN124)'!AJ84/'POF 08-09 | despesa (SCN124)'!$DB84,"")</f>
        <v>0</v>
      </c>
      <c r="AK85" s="20">
        <f>IFERROR('POF 08-09 | despesa (SCN124)'!AK84/'POF 08-09 | despesa (SCN124)'!$DB84,"")</f>
        <v>0</v>
      </c>
      <c r="AL85" s="20">
        <f>IFERROR('POF 08-09 | despesa (SCN124)'!AL84/'POF 08-09 | despesa (SCN124)'!$DB84,"")</f>
        <v>0</v>
      </c>
      <c r="AM85" s="20">
        <f>IFERROR('POF 08-09 | despesa (SCN124)'!AM84/'POF 08-09 | despesa (SCN124)'!$DB84,"")</f>
        <v>0</v>
      </c>
      <c r="AN85" s="20">
        <f>IFERROR('POF 08-09 | despesa (SCN124)'!AN84/'POF 08-09 | despesa (SCN124)'!$DB84,"")</f>
        <v>0</v>
      </c>
      <c r="AO85" s="20">
        <f>IFERROR('POF 08-09 | despesa (SCN124)'!AO84/'POF 08-09 | despesa (SCN124)'!$DB84,"")</f>
        <v>0</v>
      </c>
      <c r="AP85" s="20">
        <f>IFERROR('POF 08-09 | despesa (SCN124)'!AP84/'POF 08-09 | despesa (SCN124)'!$DB84,"")</f>
        <v>0</v>
      </c>
      <c r="AQ85" s="20">
        <f>IFERROR('POF 08-09 | despesa (SCN124)'!AQ84/'POF 08-09 | despesa (SCN124)'!$DB84,"")</f>
        <v>0</v>
      </c>
      <c r="AR85" s="20">
        <f>IFERROR('POF 08-09 | despesa (SCN124)'!AR84/'POF 08-09 | despesa (SCN124)'!$DB84,"")</f>
        <v>0</v>
      </c>
      <c r="AS85" s="20">
        <f>IFERROR('POF 08-09 | despesa (SCN124)'!AS84/'POF 08-09 | despesa (SCN124)'!$DB84,"")</f>
        <v>0</v>
      </c>
      <c r="AT85" s="20">
        <f>IFERROR('POF 08-09 | despesa (SCN124)'!AT84/'POF 08-09 | despesa (SCN124)'!$DB84,"")</f>
        <v>0</v>
      </c>
      <c r="AU85" s="20">
        <f>IFERROR('POF 08-09 | despesa (SCN124)'!AU84/'POF 08-09 | despesa (SCN124)'!$DB84,"")</f>
        <v>0</v>
      </c>
      <c r="AV85" s="20">
        <f>IFERROR('POF 08-09 | despesa (SCN124)'!AV84/'POF 08-09 | despesa (SCN124)'!$DB84,"")</f>
        <v>0</v>
      </c>
      <c r="AW85" s="20">
        <f>IFERROR('POF 08-09 | despesa (SCN124)'!AW84/'POF 08-09 | despesa (SCN124)'!$DB84,"")</f>
        <v>0</v>
      </c>
      <c r="AX85" s="20">
        <f>IFERROR('POF 08-09 | despesa (SCN124)'!AX84/'POF 08-09 | despesa (SCN124)'!$DB84,"")</f>
        <v>0</v>
      </c>
      <c r="AY85" s="20">
        <f>IFERROR('POF 08-09 | despesa (SCN124)'!AY84/'POF 08-09 | despesa (SCN124)'!$DB84,"")</f>
        <v>0</v>
      </c>
      <c r="AZ85" s="20">
        <f>IFERROR('POF 08-09 | despesa (SCN124)'!AZ84/'POF 08-09 | despesa (SCN124)'!$DB84,"")</f>
        <v>0</v>
      </c>
      <c r="BA85" s="20">
        <f>IFERROR('POF 08-09 | despesa (SCN124)'!BA84/'POF 08-09 | despesa (SCN124)'!$DB84,"")</f>
        <v>0</v>
      </c>
      <c r="BB85" s="20">
        <f>IFERROR('POF 08-09 | despesa (SCN124)'!BB84/'POF 08-09 | despesa (SCN124)'!$DB84,"")</f>
        <v>0</v>
      </c>
      <c r="BC85" s="20">
        <f>IFERROR('POF 08-09 | despesa (SCN124)'!BC84/'POF 08-09 | despesa (SCN124)'!$DB84,"")</f>
        <v>0</v>
      </c>
      <c r="BD85" s="20">
        <f>IFERROR('POF 08-09 | despesa (SCN124)'!BD84/'POF 08-09 | despesa (SCN124)'!$DB84,"")</f>
        <v>0</v>
      </c>
      <c r="BE85" s="20">
        <f>IFERROR('POF 08-09 | despesa (SCN124)'!BE84/'POF 08-09 | despesa (SCN124)'!$DB84,"")</f>
        <v>0</v>
      </c>
      <c r="BF85" s="20">
        <f>IFERROR('POF 08-09 | despesa (SCN124)'!BF84/'POF 08-09 | despesa (SCN124)'!$DB84,"")</f>
        <v>0</v>
      </c>
      <c r="BG85" s="20">
        <f>IFERROR('POF 08-09 | despesa (SCN124)'!BG84/'POF 08-09 | despesa (SCN124)'!$DB84,"")</f>
        <v>0</v>
      </c>
      <c r="BH85" s="20">
        <f>IFERROR('POF 08-09 | despesa (SCN124)'!BH84/'POF 08-09 | despesa (SCN124)'!$DB84,"")</f>
        <v>0</v>
      </c>
      <c r="BI85" s="20">
        <f>IFERROR('POF 08-09 | despesa (SCN124)'!BI84/'POF 08-09 | despesa (SCN124)'!$DB84,"")</f>
        <v>0</v>
      </c>
      <c r="BJ85" s="20">
        <f>IFERROR('POF 08-09 | despesa (SCN124)'!BJ84/'POF 08-09 | despesa (SCN124)'!$DB84,"")</f>
        <v>0</v>
      </c>
      <c r="BK85" s="20">
        <f>IFERROR('POF 08-09 | despesa (SCN124)'!BK84/'POF 08-09 | despesa (SCN124)'!$DB84,"")</f>
        <v>0</v>
      </c>
      <c r="BL85" s="20">
        <f>IFERROR('POF 08-09 | despesa (SCN124)'!BL84/'POF 08-09 | despesa (SCN124)'!$DB84,"")</f>
        <v>0</v>
      </c>
      <c r="BM85" s="20">
        <f>IFERROR('POF 08-09 | despesa (SCN124)'!BM84/'POF 08-09 | despesa (SCN124)'!$DB84,"")</f>
        <v>0</v>
      </c>
      <c r="BN85" s="20">
        <f>IFERROR('POF 08-09 | despesa (SCN124)'!BN84/'POF 08-09 | despesa (SCN124)'!$DB84,"")</f>
        <v>0</v>
      </c>
      <c r="BO85" s="20">
        <f>IFERROR('POF 08-09 | despesa (SCN124)'!BO84/'POF 08-09 | despesa (SCN124)'!$DB84,"")</f>
        <v>0</v>
      </c>
      <c r="BP85" s="20">
        <f>IFERROR('POF 08-09 | despesa (SCN124)'!BP84/'POF 08-09 | despesa (SCN124)'!$DB84,"")</f>
        <v>0</v>
      </c>
      <c r="BQ85" s="20">
        <f>IFERROR('POF 08-09 | despesa (SCN124)'!BQ84/'POF 08-09 | despesa (SCN124)'!$DB84,"")</f>
        <v>0</v>
      </c>
      <c r="BR85" s="20">
        <f>IFERROR('POF 08-09 | despesa (SCN124)'!BR84/'POF 08-09 | despesa (SCN124)'!$DB84,"")</f>
        <v>0</v>
      </c>
      <c r="BS85" s="20">
        <f>IFERROR('POF 08-09 | despesa (SCN124)'!BS84/'POF 08-09 | despesa (SCN124)'!$DB84,"")</f>
        <v>0</v>
      </c>
      <c r="BT85" s="20">
        <f>IFERROR('POF 08-09 | despesa (SCN124)'!BT84/'POF 08-09 | despesa (SCN124)'!$DB84,"")</f>
        <v>0</v>
      </c>
      <c r="BU85" s="20">
        <f>IFERROR('POF 08-09 | despesa (SCN124)'!BU84/'POF 08-09 | despesa (SCN124)'!$DB84,"")</f>
        <v>0</v>
      </c>
      <c r="BV85" s="20">
        <f>IFERROR('POF 08-09 | despesa (SCN124)'!BV84/'POF 08-09 | despesa (SCN124)'!$DB84,"")</f>
        <v>0</v>
      </c>
      <c r="BW85" s="20">
        <f>IFERROR('POF 08-09 | despesa (SCN124)'!BW84/'POF 08-09 | despesa (SCN124)'!$DB84,"")</f>
        <v>0</v>
      </c>
      <c r="BX85" s="20">
        <f>IFERROR('POF 08-09 | despesa (SCN124)'!BX84/'POF 08-09 | despesa (SCN124)'!$DB84,"")</f>
        <v>0</v>
      </c>
      <c r="BY85" s="20">
        <f>IFERROR('POF 08-09 | despesa (SCN124)'!BY84/'POF 08-09 | despesa (SCN124)'!$DB84,"")</f>
        <v>0</v>
      </c>
      <c r="BZ85" s="20">
        <f>IFERROR('POF 08-09 | despesa (SCN124)'!BZ84/'POF 08-09 | despesa (SCN124)'!$DB84,"")</f>
        <v>0</v>
      </c>
      <c r="CA85" s="20">
        <f>IFERROR('POF 08-09 | despesa (SCN124)'!CA84/'POF 08-09 | despesa (SCN124)'!$DB84,"")</f>
        <v>0</v>
      </c>
      <c r="CB85" s="20">
        <f>IFERROR('POF 08-09 | despesa (SCN124)'!CB84/'POF 08-09 | despesa (SCN124)'!$DB84,"")</f>
        <v>0</v>
      </c>
      <c r="CC85" s="20">
        <f>IFERROR('POF 08-09 | despesa (SCN124)'!CC84/'POF 08-09 | despesa (SCN124)'!$DB84,"")</f>
        <v>0</v>
      </c>
      <c r="CD85" s="20">
        <f>IFERROR('POF 08-09 | despesa (SCN124)'!CD84/'POF 08-09 | despesa (SCN124)'!$DB84,"")</f>
        <v>0</v>
      </c>
      <c r="CE85" s="20">
        <f>IFERROR('POF 08-09 | despesa (SCN124)'!CE84/'POF 08-09 | despesa (SCN124)'!$DB84,"")</f>
        <v>0</v>
      </c>
      <c r="CF85" s="20">
        <f>IFERROR('POF 08-09 | despesa (SCN124)'!CF84/'POF 08-09 | despesa (SCN124)'!$DB84,"")</f>
        <v>0</v>
      </c>
      <c r="CG85" s="20">
        <f>IFERROR('POF 08-09 | despesa (SCN124)'!CG84/'POF 08-09 | despesa (SCN124)'!$DB84,"")</f>
        <v>0</v>
      </c>
      <c r="CH85" s="20">
        <f>IFERROR('POF 08-09 | despesa (SCN124)'!CH84/'POF 08-09 | despesa (SCN124)'!$DB84,"")</f>
        <v>0</v>
      </c>
      <c r="CI85" s="20">
        <f>IFERROR('POF 08-09 | despesa (SCN124)'!CI84/'POF 08-09 | despesa (SCN124)'!$DB84,"")</f>
        <v>0</v>
      </c>
      <c r="CJ85" s="20">
        <f>IFERROR('POF 08-09 | despesa (SCN124)'!CJ84/'POF 08-09 | despesa (SCN124)'!$DB84,"")</f>
        <v>0</v>
      </c>
      <c r="CK85" s="20">
        <f>IFERROR('POF 08-09 | despesa (SCN124)'!CK84/'POF 08-09 | despesa (SCN124)'!$DB84,"")</f>
        <v>0</v>
      </c>
      <c r="CL85" s="20">
        <f>IFERROR('POF 08-09 | despesa (SCN124)'!CL84/'POF 08-09 | despesa (SCN124)'!$DB84,"")</f>
        <v>0</v>
      </c>
      <c r="CM85" s="20">
        <f>IFERROR('POF 08-09 | despesa (SCN124)'!CM84/'POF 08-09 | despesa (SCN124)'!$DB84,"")</f>
        <v>0</v>
      </c>
      <c r="CN85" s="20">
        <f>IFERROR('POF 08-09 | despesa (SCN124)'!CN84/'POF 08-09 | despesa (SCN124)'!$DB84,"")</f>
        <v>0</v>
      </c>
      <c r="CO85" s="20">
        <f>IFERROR('POF 08-09 | despesa (SCN124)'!CO84/'POF 08-09 | despesa (SCN124)'!$DB84,"")</f>
        <v>0</v>
      </c>
      <c r="CP85" s="20">
        <f>IFERROR('POF 08-09 | despesa (SCN124)'!CP84/'POF 08-09 | despesa (SCN124)'!$DB84,"")</f>
        <v>0</v>
      </c>
      <c r="CQ85" s="20">
        <f>IFERROR('POF 08-09 | despesa (SCN124)'!CQ84/'POF 08-09 | despesa (SCN124)'!$DB84,"")</f>
        <v>0</v>
      </c>
      <c r="CR85" s="20">
        <f>IFERROR('POF 08-09 | despesa (SCN124)'!CR84/'POF 08-09 | despesa (SCN124)'!$DB84,"")</f>
        <v>0</v>
      </c>
      <c r="CS85" s="20">
        <f>IFERROR('POF 08-09 | despesa (SCN124)'!CS84/'POF 08-09 | despesa (SCN124)'!$DB84,"")</f>
        <v>0</v>
      </c>
      <c r="CT85" s="20">
        <f>IFERROR('POF 08-09 | despesa (SCN124)'!CT84/'POF 08-09 | despesa (SCN124)'!$DB84,"")</f>
        <v>0</v>
      </c>
      <c r="CU85" s="20">
        <f>IFERROR('POF 08-09 | despesa (SCN124)'!CU84/'POF 08-09 | despesa (SCN124)'!$DB84,"")</f>
        <v>0</v>
      </c>
      <c r="CV85" s="20">
        <f>IFERROR('POF 08-09 | despesa (SCN124)'!CV84/'POF 08-09 | despesa (SCN124)'!$DB84,"")</f>
        <v>0</v>
      </c>
      <c r="CW85" s="20">
        <f>IFERROR('POF 08-09 | despesa (SCN124)'!CW84/'POF 08-09 | despesa (SCN124)'!$DB84,"")</f>
        <v>0</v>
      </c>
      <c r="CX85" s="20">
        <f>IFERROR('POF 08-09 | despesa (SCN124)'!CX84/'POF 08-09 | despesa (SCN124)'!$DB84,"")</f>
        <v>0</v>
      </c>
      <c r="CY85" s="20">
        <f>IFERROR('POF 08-09 | despesa (SCN124)'!CY84/'POF 08-09 | despesa (SCN124)'!$DB84,"")</f>
        <v>0</v>
      </c>
      <c r="CZ85" s="20">
        <f>IFERROR('POF 08-09 | despesa (SCN124)'!CZ84/'POF 08-09 | despesa (SCN124)'!$DB84,"")</f>
        <v>0</v>
      </c>
      <c r="DA85" s="20">
        <f>IFERROR('POF 08-09 | despesa (SCN124)'!DA84/'POF 08-09 | despesa (SCN124)'!$DB84,"")</f>
        <v>0</v>
      </c>
      <c r="DB85" s="21">
        <f>IFERROR('POF 08-09 | despesa (SCN124)'!DB84/'POF 08-09 | despesa (SCN124)'!$DB84,"")</f>
        <v>1</v>
      </c>
      <c r="DD85" s="26">
        <v>885</v>
      </c>
      <c r="DF85" s="34">
        <f t="shared" si="203"/>
        <v>0</v>
      </c>
      <c r="DG85" s="20">
        <f t="shared" si="104"/>
        <v>0</v>
      </c>
      <c r="DH85" s="20">
        <f t="shared" si="105"/>
        <v>0</v>
      </c>
      <c r="DI85" s="20">
        <f t="shared" si="106"/>
        <v>0</v>
      </c>
      <c r="DJ85" s="20">
        <f t="shared" si="107"/>
        <v>0</v>
      </c>
      <c r="DK85" s="20">
        <f t="shared" si="108"/>
        <v>0</v>
      </c>
      <c r="DL85" s="20">
        <f t="shared" si="109"/>
        <v>0</v>
      </c>
      <c r="DM85" s="20">
        <f t="shared" si="110"/>
        <v>0</v>
      </c>
      <c r="DN85" s="20">
        <f t="shared" si="111"/>
        <v>0</v>
      </c>
      <c r="DO85" s="20">
        <f t="shared" si="112"/>
        <v>0</v>
      </c>
      <c r="DP85" s="20">
        <f t="shared" si="113"/>
        <v>0</v>
      </c>
      <c r="DQ85" s="20">
        <f t="shared" si="114"/>
        <v>0</v>
      </c>
      <c r="DR85" s="20">
        <f t="shared" si="115"/>
        <v>0</v>
      </c>
      <c r="DS85" s="20">
        <f t="shared" si="116"/>
        <v>0</v>
      </c>
      <c r="DT85" s="20">
        <f t="shared" si="117"/>
        <v>0</v>
      </c>
      <c r="DU85" s="20">
        <f t="shared" si="118"/>
        <v>0</v>
      </c>
      <c r="DV85" s="20">
        <f t="shared" si="119"/>
        <v>0</v>
      </c>
      <c r="DW85" s="20">
        <f t="shared" si="120"/>
        <v>0</v>
      </c>
      <c r="DX85" s="20">
        <f t="shared" si="121"/>
        <v>0</v>
      </c>
      <c r="DY85" s="20">
        <f t="shared" si="122"/>
        <v>0</v>
      </c>
      <c r="DZ85" s="20">
        <f t="shared" si="123"/>
        <v>885</v>
      </c>
      <c r="EA85" s="20">
        <f t="shared" si="124"/>
        <v>0</v>
      </c>
      <c r="EB85" s="20">
        <f t="shared" si="125"/>
        <v>0</v>
      </c>
      <c r="EC85" s="20">
        <f t="shared" si="126"/>
        <v>0</v>
      </c>
      <c r="ED85" s="20">
        <f t="shared" si="127"/>
        <v>0</v>
      </c>
      <c r="EE85" s="20">
        <f t="shared" si="128"/>
        <v>0</v>
      </c>
      <c r="EF85" s="20">
        <f t="shared" si="129"/>
        <v>0</v>
      </c>
      <c r="EG85" s="20">
        <f t="shared" si="130"/>
        <v>0</v>
      </c>
      <c r="EH85" s="20">
        <f t="shared" si="131"/>
        <v>0</v>
      </c>
      <c r="EI85" s="20">
        <f t="shared" si="132"/>
        <v>0</v>
      </c>
      <c r="EJ85" s="20">
        <f t="shared" si="133"/>
        <v>0</v>
      </c>
      <c r="EK85" s="20">
        <f t="shared" si="134"/>
        <v>0</v>
      </c>
      <c r="EL85" s="20">
        <f t="shared" si="135"/>
        <v>0</v>
      </c>
      <c r="EM85" s="20">
        <f t="shared" si="136"/>
        <v>0</v>
      </c>
      <c r="EN85" s="20">
        <f t="shared" si="137"/>
        <v>0</v>
      </c>
      <c r="EO85" s="20">
        <f t="shared" si="138"/>
        <v>0</v>
      </c>
      <c r="EP85" s="20">
        <f t="shared" si="139"/>
        <v>0</v>
      </c>
      <c r="EQ85" s="20">
        <f t="shared" si="140"/>
        <v>0</v>
      </c>
      <c r="ER85" s="20">
        <f t="shared" si="141"/>
        <v>0</v>
      </c>
      <c r="ES85" s="20">
        <f t="shared" si="142"/>
        <v>0</v>
      </c>
      <c r="ET85" s="20">
        <f t="shared" si="143"/>
        <v>0</v>
      </c>
      <c r="EU85" s="20">
        <f t="shared" si="144"/>
        <v>0</v>
      </c>
      <c r="EV85" s="20">
        <f t="shared" si="145"/>
        <v>0</v>
      </c>
      <c r="EW85" s="20">
        <f t="shared" si="146"/>
        <v>0</v>
      </c>
      <c r="EX85" s="20">
        <f t="shared" si="147"/>
        <v>0</v>
      </c>
      <c r="EY85" s="20">
        <f t="shared" si="148"/>
        <v>0</v>
      </c>
      <c r="EZ85" s="20">
        <f t="shared" si="149"/>
        <v>0</v>
      </c>
      <c r="FA85" s="20">
        <f t="shared" si="150"/>
        <v>0</v>
      </c>
      <c r="FB85" s="20">
        <f t="shared" si="151"/>
        <v>0</v>
      </c>
      <c r="FC85" s="20">
        <f t="shared" si="152"/>
        <v>0</v>
      </c>
      <c r="FD85" s="20">
        <f t="shared" si="153"/>
        <v>0</v>
      </c>
      <c r="FE85" s="20">
        <f t="shared" si="154"/>
        <v>0</v>
      </c>
      <c r="FF85" s="20">
        <f t="shared" si="155"/>
        <v>0</v>
      </c>
      <c r="FG85" s="20">
        <f t="shared" si="156"/>
        <v>0</v>
      </c>
      <c r="FH85" s="20">
        <f t="shared" si="157"/>
        <v>0</v>
      </c>
      <c r="FI85" s="20">
        <f t="shared" si="158"/>
        <v>0</v>
      </c>
      <c r="FJ85" s="20">
        <f t="shared" si="159"/>
        <v>0</v>
      </c>
      <c r="FK85" s="20">
        <f t="shared" si="160"/>
        <v>0</v>
      </c>
      <c r="FL85" s="20">
        <f t="shared" si="161"/>
        <v>0</v>
      </c>
      <c r="FM85" s="20">
        <f t="shared" si="162"/>
        <v>0</v>
      </c>
      <c r="FN85" s="20">
        <f t="shared" si="163"/>
        <v>0</v>
      </c>
      <c r="FO85" s="20">
        <f t="shared" si="164"/>
        <v>0</v>
      </c>
      <c r="FP85" s="20">
        <f t="shared" si="165"/>
        <v>0</v>
      </c>
      <c r="FQ85" s="20">
        <f t="shared" si="166"/>
        <v>0</v>
      </c>
      <c r="FR85" s="20">
        <f t="shared" si="167"/>
        <v>0</v>
      </c>
      <c r="FS85" s="20">
        <f t="shared" si="168"/>
        <v>0</v>
      </c>
      <c r="FT85" s="20">
        <f t="shared" si="169"/>
        <v>0</v>
      </c>
      <c r="FU85" s="20">
        <f t="shared" si="170"/>
        <v>0</v>
      </c>
      <c r="FV85" s="20">
        <f t="shared" si="171"/>
        <v>0</v>
      </c>
      <c r="FW85" s="20">
        <f t="shared" si="172"/>
        <v>0</v>
      </c>
      <c r="FX85" s="20">
        <f t="shared" si="173"/>
        <v>0</v>
      </c>
      <c r="FY85" s="20">
        <f t="shared" si="174"/>
        <v>0</v>
      </c>
      <c r="FZ85" s="20">
        <f t="shared" si="175"/>
        <v>0</v>
      </c>
      <c r="GA85" s="20">
        <f t="shared" si="176"/>
        <v>0</v>
      </c>
      <c r="GB85" s="20">
        <f t="shared" si="177"/>
        <v>0</v>
      </c>
      <c r="GC85" s="20">
        <f t="shared" si="178"/>
        <v>0</v>
      </c>
      <c r="GD85" s="20">
        <f t="shared" si="179"/>
        <v>0</v>
      </c>
      <c r="GE85" s="20">
        <f t="shared" si="180"/>
        <v>0</v>
      </c>
      <c r="GF85" s="20">
        <f t="shared" si="181"/>
        <v>0</v>
      </c>
      <c r="GG85" s="20">
        <f t="shared" si="182"/>
        <v>0</v>
      </c>
      <c r="GH85" s="20">
        <f t="shared" si="183"/>
        <v>0</v>
      </c>
      <c r="GI85" s="20">
        <f t="shared" si="184"/>
        <v>0</v>
      </c>
      <c r="GJ85" s="20">
        <f t="shared" si="185"/>
        <v>0</v>
      </c>
      <c r="GK85" s="20">
        <f t="shared" si="186"/>
        <v>0</v>
      </c>
      <c r="GL85" s="20">
        <f t="shared" si="187"/>
        <v>0</v>
      </c>
      <c r="GM85" s="20">
        <f t="shared" si="188"/>
        <v>0</v>
      </c>
      <c r="GN85" s="20">
        <f t="shared" si="189"/>
        <v>0</v>
      </c>
      <c r="GO85" s="20">
        <f t="shared" si="190"/>
        <v>0</v>
      </c>
      <c r="GP85" s="20">
        <f t="shared" si="191"/>
        <v>0</v>
      </c>
      <c r="GQ85" s="20">
        <f t="shared" si="192"/>
        <v>0</v>
      </c>
      <c r="GR85" s="20">
        <f t="shared" si="193"/>
        <v>0</v>
      </c>
      <c r="GS85" s="20">
        <f t="shared" si="194"/>
        <v>0</v>
      </c>
      <c r="GT85" s="20">
        <f t="shared" si="195"/>
        <v>0</v>
      </c>
      <c r="GU85" s="20">
        <f t="shared" si="196"/>
        <v>0</v>
      </c>
      <c r="GV85" s="20">
        <f t="shared" si="197"/>
        <v>0</v>
      </c>
      <c r="GW85" s="20">
        <f t="shared" si="198"/>
        <v>0</v>
      </c>
      <c r="GX85" s="20">
        <f t="shared" si="199"/>
        <v>0</v>
      </c>
      <c r="GY85" s="20">
        <f t="shared" si="200"/>
        <v>0</v>
      </c>
      <c r="GZ85" s="20">
        <f t="shared" si="201"/>
        <v>0</v>
      </c>
      <c r="HA85" s="21">
        <f t="shared" si="202"/>
        <v>0</v>
      </c>
    </row>
    <row r="86" spans="2:209" x14ac:dyDescent="0.3">
      <c r="B86" s="6">
        <v>29921</v>
      </c>
      <c r="C86" s="13" t="s">
        <v>187</v>
      </c>
      <c r="D86" s="13">
        <v>83</v>
      </c>
      <c r="E86" s="13" t="str">
        <f t="shared" si="103"/>
        <v>N</v>
      </c>
      <c r="F86" s="20" t="str">
        <f>IFERROR('POF 08-09 | despesa (SCN124)'!F85/'POF 08-09 | despesa (SCN124)'!$DB85,"")</f>
        <v/>
      </c>
      <c r="G86" s="20" t="str">
        <f>IFERROR('POF 08-09 | despesa (SCN124)'!G85/'POF 08-09 | despesa (SCN124)'!$DB85,"")</f>
        <v/>
      </c>
      <c r="H86" s="20" t="str">
        <f>IFERROR('POF 08-09 | despesa (SCN124)'!H85/'POF 08-09 | despesa (SCN124)'!$DB85,"")</f>
        <v/>
      </c>
      <c r="I86" s="20" t="str">
        <f>IFERROR('POF 08-09 | despesa (SCN124)'!I85/'POF 08-09 | despesa (SCN124)'!$DB85,"")</f>
        <v/>
      </c>
      <c r="J86" s="20" t="str">
        <f>IFERROR('POF 08-09 | despesa (SCN124)'!J85/'POF 08-09 | despesa (SCN124)'!$DB85,"")</f>
        <v/>
      </c>
      <c r="K86" s="20" t="str">
        <f>IFERROR('POF 08-09 | despesa (SCN124)'!K85/'POF 08-09 | despesa (SCN124)'!$DB85,"")</f>
        <v/>
      </c>
      <c r="L86" s="20" t="str">
        <f>IFERROR('POF 08-09 | despesa (SCN124)'!L85/'POF 08-09 | despesa (SCN124)'!$DB85,"")</f>
        <v/>
      </c>
      <c r="M86" s="20" t="str">
        <f>IFERROR('POF 08-09 | despesa (SCN124)'!M85/'POF 08-09 | despesa (SCN124)'!$DB85,"")</f>
        <v/>
      </c>
      <c r="N86" s="20" t="str">
        <f>IFERROR('POF 08-09 | despesa (SCN124)'!N85/'POF 08-09 | despesa (SCN124)'!$DB85,"")</f>
        <v/>
      </c>
      <c r="O86" s="20" t="str">
        <f>IFERROR('POF 08-09 | despesa (SCN124)'!O85/'POF 08-09 | despesa (SCN124)'!$DB85,"")</f>
        <v/>
      </c>
      <c r="P86" s="20" t="str">
        <f>IFERROR('POF 08-09 | despesa (SCN124)'!P85/'POF 08-09 | despesa (SCN124)'!$DB85,"")</f>
        <v/>
      </c>
      <c r="Q86" s="20" t="str">
        <f>IFERROR('POF 08-09 | despesa (SCN124)'!Q85/'POF 08-09 | despesa (SCN124)'!$DB85,"")</f>
        <v/>
      </c>
      <c r="R86" s="20" t="str">
        <f>IFERROR('POF 08-09 | despesa (SCN124)'!R85/'POF 08-09 | despesa (SCN124)'!$DB85,"")</f>
        <v/>
      </c>
      <c r="S86" s="20" t="str">
        <f>IFERROR('POF 08-09 | despesa (SCN124)'!S85/'POF 08-09 | despesa (SCN124)'!$DB85,"")</f>
        <v/>
      </c>
      <c r="T86" s="20" t="str">
        <f>IFERROR('POF 08-09 | despesa (SCN124)'!T85/'POF 08-09 | despesa (SCN124)'!$DB85,"")</f>
        <v/>
      </c>
      <c r="U86" s="20" t="str">
        <f>IFERROR('POF 08-09 | despesa (SCN124)'!U85/'POF 08-09 | despesa (SCN124)'!$DB85,"")</f>
        <v/>
      </c>
      <c r="V86" s="20" t="str">
        <f>IFERROR('POF 08-09 | despesa (SCN124)'!V85/'POF 08-09 | despesa (SCN124)'!$DB85,"")</f>
        <v/>
      </c>
      <c r="W86" s="20" t="str">
        <f>IFERROR('POF 08-09 | despesa (SCN124)'!W85/'POF 08-09 | despesa (SCN124)'!$DB85,"")</f>
        <v/>
      </c>
      <c r="X86" s="20" t="str">
        <f>IFERROR('POF 08-09 | despesa (SCN124)'!X85/'POF 08-09 | despesa (SCN124)'!$DB85,"")</f>
        <v/>
      </c>
      <c r="Y86" s="20" t="str">
        <f>IFERROR('POF 08-09 | despesa (SCN124)'!Y85/'POF 08-09 | despesa (SCN124)'!$DB85,"")</f>
        <v/>
      </c>
      <c r="Z86" s="20" t="str">
        <f>IFERROR('POF 08-09 | despesa (SCN124)'!Z85/'POF 08-09 | despesa (SCN124)'!$DB85,"")</f>
        <v/>
      </c>
      <c r="AA86" s="20" t="str">
        <f>IFERROR('POF 08-09 | despesa (SCN124)'!AA85/'POF 08-09 | despesa (SCN124)'!$DB85,"")</f>
        <v/>
      </c>
      <c r="AB86" s="20" t="str">
        <f>IFERROR('POF 08-09 | despesa (SCN124)'!AB85/'POF 08-09 | despesa (SCN124)'!$DB85,"")</f>
        <v/>
      </c>
      <c r="AC86" s="20" t="str">
        <f>IFERROR('POF 08-09 | despesa (SCN124)'!AC85/'POF 08-09 | despesa (SCN124)'!$DB85,"")</f>
        <v/>
      </c>
      <c r="AD86" s="20" t="str">
        <f>IFERROR('POF 08-09 | despesa (SCN124)'!AD85/'POF 08-09 | despesa (SCN124)'!$DB85,"")</f>
        <v/>
      </c>
      <c r="AE86" s="20" t="str">
        <f>IFERROR('POF 08-09 | despesa (SCN124)'!AE85/'POF 08-09 | despesa (SCN124)'!$DB85,"")</f>
        <v/>
      </c>
      <c r="AF86" s="20" t="str">
        <f>IFERROR('POF 08-09 | despesa (SCN124)'!AF85/'POF 08-09 | despesa (SCN124)'!$DB85,"")</f>
        <v/>
      </c>
      <c r="AG86" s="20" t="str">
        <f>IFERROR('POF 08-09 | despesa (SCN124)'!AG85/'POF 08-09 | despesa (SCN124)'!$DB85,"")</f>
        <v/>
      </c>
      <c r="AH86" s="20" t="str">
        <f>IFERROR('POF 08-09 | despesa (SCN124)'!AH85/'POF 08-09 | despesa (SCN124)'!$DB85,"")</f>
        <v/>
      </c>
      <c r="AI86" s="20" t="str">
        <f>IFERROR('POF 08-09 | despesa (SCN124)'!AI85/'POF 08-09 | despesa (SCN124)'!$DB85,"")</f>
        <v/>
      </c>
      <c r="AJ86" s="20" t="str">
        <f>IFERROR('POF 08-09 | despesa (SCN124)'!AJ85/'POF 08-09 | despesa (SCN124)'!$DB85,"")</f>
        <v/>
      </c>
      <c r="AK86" s="20" t="str">
        <f>IFERROR('POF 08-09 | despesa (SCN124)'!AK85/'POF 08-09 | despesa (SCN124)'!$DB85,"")</f>
        <v/>
      </c>
      <c r="AL86" s="20" t="str">
        <f>IFERROR('POF 08-09 | despesa (SCN124)'!AL85/'POF 08-09 | despesa (SCN124)'!$DB85,"")</f>
        <v/>
      </c>
      <c r="AM86" s="20" t="str">
        <f>IFERROR('POF 08-09 | despesa (SCN124)'!AM85/'POF 08-09 | despesa (SCN124)'!$DB85,"")</f>
        <v/>
      </c>
      <c r="AN86" s="20" t="str">
        <f>IFERROR('POF 08-09 | despesa (SCN124)'!AN85/'POF 08-09 | despesa (SCN124)'!$DB85,"")</f>
        <v/>
      </c>
      <c r="AO86" s="20" t="str">
        <f>IFERROR('POF 08-09 | despesa (SCN124)'!AO85/'POF 08-09 | despesa (SCN124)'!$DB85,"")</f>
        <v/>
      </c>
      <c r="AP86" s="20" t="str">
        <f>IFERROR('POF 08-09 | despesa (SCN124)'!AP85/'POF 08-09 | despesa (SCN124)'!$DB85,"")</f>
        <v/>
      </c>
      <c r="AQ86" s="20" t="str">
        <f>IFERROR('POF 08-09 | despesa (SCN124)'!AQ85/'POF 08-09 | despesa (SCN124)'!$DB85,"")</f>
        <v/>
      </c>
      <c r="AR86" s="20" t="str">
        <f>IFERROR('POF 08-09 | despesa (SCN124)'!AR85/'POF 08-09 | despesa (SCN124)'!$DB85,"")</f>
        <v/>
      </c>
      <c r="AS86" s="20" t="str">
        <f>IFERROR('POF 08-09 | despesa (SCN124)'!AS85/'POF 08-09 | despesa (SCN124)'!$DB85,"")</f>
        <v/>
      </c>
      <c r="AT86" s="20" t="str">
        <f>IFERROR('POF 08-09 | despesa (SCN124)'!AT85/'POF 08-09 | despesa (SCN124)'!$DB85,"")</f>
        <v/>
      </c>
      <c r="AU86" s="20" t="str">
        <f>IFERROR('POF 08-09 | despesa (SCN124)'!AU85/'POF 08-09 | despesa (SCN124)'!$DB85,"")</f>
        <v/>
      </c>
      <c r="AV86" s="20" t="str">
        <f>IFERROR('POF 08-09 | despesa (SCN124)'!AV85/'POF 08-09 | despesa (SCN124)'!$DB85,"")</f>
        <v/>
      </c>
      <c r="AW86" s="20" t="str">
        <f>IFERROR('POF 08-09 | despesa (SCN124)'!AW85/'POF 08-09 | despesa (SCN124)'!$DB85,"")</f>
        <v/>
      </c>
      <c r="AX86" s="20" t="str">
        <f>IFERROR('POF 08-09 | despesa (SCN124)'!AX85/'POF 08-09 | despesa (SCN124)'!$DB85,"")</f>
        <v/>
      </c>
      <c r="AY86" s="20" t="str">
        <f>IFERROR('POF 08-09 | despesa (SCN124)'!AY85/'POF 08-09 | despesa (SCN124)'!$DB85,"")</f>
        <v/>
      </c>
      <c r="AZ86" s="20" t="str">
        <f>IFERROR('POF 08-09 | despesa (SCN124)'!AZ85/'POF 08-09 | despesa (SCN124)'!$DB85,"")</f>
        <v/>
      </c>
      <c r="BA86" s="20" t="str">
        <f>IFERROR('POF 08-09 | despesa (SCN124)'!BA85/'POF 08-09 | despesa (SCN124)'!$DB85,"")</f>
        <v/>
      </c>
      <c r="BB86" s="20" t="str">
        <f>IFERROR('POF 08-09 | despesa (SCN124)'!BB85/'POF 08-09 | despesa (SCN124)'!$DB85,"")</f>
        <v/>
      </c>
      <c r="BC86" s="20" t="str">
        <f>IFERROR('POF 08-09 | despesa (SCN124)'!BC85/'POF 08-09 | despesa (SCN124)'!$DB85,"")</f>
        <v/>
      </c>
      <c r="BD86" s="20" t="str">
        <f>IFERROR('POF 08-09 | despesa (SCN124)'!BD85/'POF 08-09 | despesa (SCN124)'!$DB85,"")</f>
        <v/>
      </c>
      <c r="BE86" s="20" t="str">
        <f>IFERROR('POF 08-09 | despesa (SCN124)'!BE85/'POF 08-09 | despesa (SCN124)'!$DB85,"")</f>
        <v/>
      </c>
      <c r="BF86" s="20" t="str">
        <f>IFERROR('POF 08-09 | despesa (SCN124)'!BF85/'POF 08-09 | despesa (SCN124)'!$DB85,"")</f>
        <v/>
      </c>
      <c r="BG86" s="20" t="str">
        <f>IFERROR('POF 08-09 | despesa (SCN124)'!BG85/'POF 08-09 | despesa (SCN124)'!$DB85,"")</f>
        <v/>
      </c>
      <c r="BH86" s="20" t="str">
        <f>IFERROR('POF 08-09 | despesa (SCN124)'!BH85/'POF 08-09 | despesa (SCN124)'!$DB85,"")</f>
        <v/>
      </c>
      <c r="BI86" s="20" t="str">
        <f>IFERROR('POF 08-09 | despesa (SCN124)'!BI85/'POF 08-09 | despesa (SCN124)'!$DB85,"")</f>
        <v/>
      </c>
      <c r="BJ86" s="20" t="str">
        <f>IFERROR('POF 08-09 | despesa (SCN124)'!BJ85/'POF 08-09 | despesa (SCN124)'!$DB85,"")</f>
        <v/>
      </c>
      <c r="BK86" s="20" t="str">
        <f>IFERROR('POF 08-09 | despesa (SCN124)'!BK85/'POF 08-09 | despesa (SCN124)'!$DB85,"")</f>
        <v/>
      </c>
      <c r="BL86" s="20" t="str">
        <f>IFERROR('POF 08-09 | despesa (SCN124)'!BL85/'POF 08-09 | despesa (SCN124)'!$DB85,"")</f>
        <v/>
      </c>
      <c r="BM86" s="20" t="str">
        <f>IFERROR('POF 08-09 | despesa (SCN124)'!BM85/'POF 08-09 | despesa (SCN124)'!$DB85,"")</f>
        <v/>
      </c>
      <c r="BN86" s="20" t="str">
        <f>IFERROR('POF 08-09 | despesa (SCN124)'!BN85/'POF 08-09 | despesa (SCN124)'!$DB85,"")</f>
        <v/>
      </c>
      <c r="BO86" s="20" t="str">
        <f>IFERROR('POF 08-09 | despesa (SCN124)'!BO85/'POF 08-09 | despesa (SCN124)'!$DB85,"")</f>
        <v/>
      </c>
      <c r="BP86" s="20" t="str">
        <f>IFERROR('POF 08-09 | despesa (SCN124)'!BP85/'POF 08-09 | despesa (SCN124)'!$DB85,"")</f>
        <v/>
      </c>
      <c r="BQ86" s="20" t="str">
        <f>IFERROR('POF 08-09 | despesa (SCN124)'!BQ85/'POF 08-09 | despesa (SCN124)'!$DB85,"")</f>
        <v/>
      </c>
      <c r="BR86" s="20" t="str">
        <f>IFERROR('POF 08-09 | despesa (SCN124)'!BR85/'POF 08-09 | despesa (SCN124)'!$DB85,"")</f>
        <v/>
      </c>
      <c r="BS86" s="20" t="str">
        <f>IFERROR('POF 08-09 | despesa (SCN124)'!BS85/'POF 08-09 | despesa (SCN124)'!$DB85,"")</f>
        <v/>
      </c>
      <c r="BT86" s="20" t="str">
        <f>IFERROR('POF 08-09 | despesa (SCN124)'!BT85/'POF 08-09 | despesa (SCN124)'!$DB85,"")</f>
        <v/>
      </c>
      <c r="BU86" s="20" t="str">
        <f>IFERROR('POF 08-09 | despesa (SCN124)'!BU85/'POF 08-09 | despesa (SCN124)'!$DB85,"")</f>
        <v/>
      </c>
      <c r="BV86" s="20" t="str">
        <f>IFERROR('POF 08-09 | despesa (SCN124)'!BV85/'POF 08-09 | despesa (SCN124)'!$DB85,"")</f>
        <v/>
      </c>
      <c r="BW86" s="20" t="str">
        <f>IFERROR('POF 08-09 | despesa (SCN124)'!BW85/'POF 08-09 | despesa (SCN124)'!$DB85,"")</f>
        <v/>
      </c>
      <c r="BX86" s="20" t="str">
        <f>IFERROR('POF 08-09 | despesa (SCN124)'!BX85/'POF 08-09 | despesa (SCN124)'!$DB85,"")</f>
        <v/>
      </c>
      <c r="BY86" s="20" t="str">
        <f>IFERROR('POF 08-09 | despesa (SCN124)'!BY85/'POF 08-09 | despesa (SCN124)'!$DB85,"")</f>
        <v/>
      </c>
      <c r="BZ86" s="20" t="str">
        <f>IFERROR('POF 08-09 | despesa (SCN124)'!BZ85/'POF 08-09 | despesa (SCN124)'!$DB85,"")</f>
        <v/>
      </c>
      <c r="CA86" s="20" t="str">
        <f>IFERROR('POF 08-09 | despesa (SCN124)'!CA85/'POF 08-09 | despesa (SCN124)'!$DB85,"")</f>
        <v/>
      </c>
      <c r="CB86" s="20" t="str">
        <f>IFERROR('POF 08-09 | despesa (SCN124)'!CB85/'POF 08-09 | despesa (SCN124)'!$DB85,"")</f>
        <v/>
      </c>
      <c r="CC86" s="20" t="str">
        <f>IFERROR('POF 08-09 | despesa (SCN124)'!CC85/'POF 08-09 | despesa (SCN124)'!$DB85,"")</f>
        <v/>
      </c>
      <c r="CD86" s="20" t="str">
        <f>IFERROR('POF 08-09 | despesa (SCN124)'!CD85/'POF 08-09 | despesa (SCN124)'!$DB85,"")</f>
        <v/>
      </c>
      <c r="CE86" s="20" t="str">
        <f>IFERROR('POF 08-09 | despesa (SCN124)'!CE85/'POF 08-09 | despesa (SCN124)'!$DB85,"")</f>
        <v/>
      </c>
      <c r="CF86" s="20" t="str">
        <f>IFERROR('POF 08-09 | despesa (SCN124)'!CF85/'POF 08-09 | despesa (SCN124)'!$DB85,"")</f>
        <v/>
      </c>
      <c r="CG86" s="20" t="str">
        <f>IFERROR('POF 08-09 | despesa (SCN124)'!CG85/'POF 08-09 | despesa (SCN124)'!$DB85,"")</f>
        <v/>
      </c>
      <c r="CH86" s="20" t="str">
        <f>IFERROR('POF 08-09 | despesa (SCN124)'!CH85/'POF 08-09 | despesa (SCN124)'!$DB85,"")</f>
        <v/>
      </c>
      <c r="CI86" s="20" t="str">
        <f>IFERROR('POF 08-09 | despesa (SCN124)'!CI85/'POF 08-09 | despesa (SCN124)'!$DB85,"")</f>
        <v/>
      </c>
      <c r="CJ86" s="20" t="str">
        <f>IFERROR('POF 08-09 | despesa (SCN124)'!CJ85/'POF 08-09 | despesa (SCN124)'!$DB85,"")</f>
        <v/>
      </c>
      <c r="CK86" s="20" t="str">
        <f>IFERROR('POF 08-09 | despesa (SCN124)'!CK85/'POF 08-09 | despesa (SCN124)'!$DB85,"")</f>
        <v/>
      </c>
      <c r="CL86" s="20" t="str">
        <f>IFERROR('POF 08-09 | despesa (SCN124)'!CL85/'POF 08-09 | despesa (SCN124)'!$DB85,"")</f>
        <v/>
      </c>
      <c r="CM86" s="20" t="str">
        <f>IFERROR('POF 08-09 | despesa (SCN124)'!CM85/'POF 08-09 | despesa (SCN124)'!$DB85,"")</f>
        <v/>
      </c>
      <c r="CN86" s="20" t="str">
        <f>IFERROR('POF 08-09 | despesa (SCN124)'!CN85/'POF 08-09 | despesa (SCN124)'!$DB85,"")</f>
        <v/>
      </c>
      <c r="CO86" s="20" t="str">
        <f>IFERROR('POF 08-09 | despesa (SCN124)'!CO85/'POF 08-09 | despesa (SCN124)'!$DB85,"")</f>
        <v/>
      </c>
      <c r="CP86" s="20" t="str">
        <f>IFERROR('POF 08-09 | despesa (SCN124)'!CP85/'POF 08-09 | despesa (SCN124)'!$DB85,"")</f>
        <v/>
      </c>
      <c r="CQ86" s="20" t="str">
        <f>IFERROR('POF 08-09 | despesa (SCN124)'!CQ85/'POF 08-09 | despesa (SCN124)'!$DB85,"")</f>
        <v/>
      </c>
      <c r="CR86" s="20" t="str">
        <f>IFERROR('POF 08-09 | despesa (SCN124)'!CR85/'POF 08-09 | despesa (SCN124)'!$DB85,"")</f>
        <v/>
      </c>
      <c r="CS86" s="20" t="str">
        <f>IFERROR('POF 08-09 | despesa (SCN124)'!CS85/'POF 08-09 | despesa (SCN124)'!$DB85,"")</f>
        <v/>
      </c>
      <c r="CT86" s="20" t="str">
        <f>IFERROR('POF 08-09 | despesa (SCN124)'!CT85/'POF 08-09 | despesa (SCN124)'!$DB85,"")</f>
        <v/>
      </c>
      <c r="CU86" s="20" t="str">
        <f>IFERROR('POF 08-09 | despesa (SCN124)'!CU85/'POF 08-09 | despesa (SCN124)'!$DB85,"")</f>
        <v/>
      </c>
      <c r="CV86" s="20" t="str">
        <f>IFERROR('POF 08-09 | despesa (SCN124)'!CV85/'POF 08-09 | despesa (SCN124)'!$DB85,"")</f>
        <v/>
      </c>
      <c r="CW86" s="20" t="str">
        <f>IFERROR('POF 08-09 | despesa (SCN124)'!CW85/'POF 08-09 | despesa (SCN124)'!$DB85,"")</f>
        <v/>
      </c>
      <c r="CX86" s="20" t="str">
        <f>IFERROR('POF 08-09 | despesa (SCN124)'!CX85/'POF 08-09 | despesa (SCN124)'!$DB85,"")</f>
        <v/>
      </c>
      <c r="CY86" s="20" t="str">
        <f>IFERROR('POF 08-09 | despesa (SCN124)'!CY85/'POF 08-09 | despesa (SCN124)'!$DB85,"")</f>
        <v/>
      </c>
      <c r="CZ86" s="20" t="str">
        <f>IFERROR('POF 08-09 | despesa (SCN124)'!CZ85/'POF 08-09 | despesa (SCN124)'!$DB85,"")</f>
        <v/>
      </c>
      <c r="DA86" s="20" t="str">
        <f>IFERROR('POF 08-09 | despesa (SCN124)'!DA85/'POF 08-09 | despesa (SCN124)'!$DB85,"")</f>
        <v/>
      </c>
      <c r="DB86" s="21" t="str">
        <f>IFERROR('POF 08-09 | despesa (SCN124)'!DB85/'POF 08-09 | despesa (SCN124)'!$DB85,"")</f>
        <v/>
      </c>
      <c r="DD86" s="26">
        <v>0</v>
      </c>
      <c r="DF86" s="34" t="str">
        <f t="shared" si="203"/>
        <v/>
      </c>
      <c r="DG86" s="20" t="str">
        <f t="shared" si="104"/>
        <v/>
      </c>
      <c r="DH86" s="20" t="str">
        <f t="shared" si="105"/>
        <v/>
      </c>
      <c r="DI86" s="20" t="str">
        <f t="shared" si="106"/>
        <v/>
      </c>
      <c r="DJ86" s="20" t="str">
        <f t="shared" si="107"/>
        <v/>
      </c>
      <c r="DK86" s="20" t="str">
        <f t="shared" si="108"/>
        <v/>
      </c>
      <c r="DL86" s="20" t="str">
        <f t="shared" si="109"/>
        <v/>
      </c>
      <c r="DM86" s="20" t="str">
        <f t="shared" si="110"/>
        <v/>
      </c>
      <c r="DN86" s="20" t="str">
        <f t="shared" si="111"/>
        <v/>
      </c>
      <c r="DO86" s="20" t="str">
        <f t="shared" si="112"/>
        <v/>
      </c>
      <c r="DP86" s="20" t="str">
        <f t="shared" si="113"/>
        <v/>
      </c>
      <c r="DQ86" s="20" t="str">
        <f t="shared" si="114"/>
        <v/>
      </c>
      <c r="DR86" s="20" t="str">
        <f t="shared" si="115"/>
        <v/>
      </c>
      <c r="DS86" s="20" t="str">
        <f t="shared" si="116"/>
        <v/>
      </c>
      <c r="DT86" s="20" t="str">
        <f t="shared" si="117"/>
        <v/>
      </c>
      <c r="DU86" s="20" t="str">
        <f t="shared" si="118"/>
        <v/>
      </c>
      <c r="DV86" s="20" t="str">
        <f t="shared" si="119"/>
        <v/>
      </c>
      <c r="DW86" s="20" t="str">
        <f t="shared" si="120"/>
        <v/>
      </c>
      <c r="DX86" s="20" t="str">
        <f t="shared" si="121"/>
        <v/>
      </c>
      <c r="DY86" s="20" t="str">
        <f t="shared" si="122"/>
        <v/>
      </c>
      <c r="DZ86" s="20" t="str">
        <f t="shared" si="123"/>
        <v/>
      </c>
      <c r="EA86" s="20" t="str">
        <f t="shared" si="124"/>
        <v/>
      </c>
      <c r="EB86" s="20" t="str">
        <f t="shared" si="125"/>
        <v/>
      </c>
      <c r="EC86" s="20" t="str">
        <f t="shared" si="126"/>
        <v/>
      </c>
      <c r="ED86" s="20" t="str">
        <f t="shared" si="127"/>
        <v/>
      </c>
      <c r="EE86" s="20" t="str">
        <f t="shared" si="128"/>
        <v/>
      </c>
      <c r="EF86" s="20" t="str">
        <f t="shared" si="129"/>
        <v/>
      </c>
      <c r="EG86" s="20" t="str">
        <f t="shared" si="130"/>
        <v/>
      </c>
      <c r="EH86" s="20" t="str">
        <f t="shared" si="131"/>
        <v/>
      </c>
      <c r="EI86" s="20" t="str">
        <f t="shared" si="132"/>
        <v/>
      </c>
      <c r="EJ86" s="20" t="str">
        <f t="shared" si="133"/>
        <v/>
      </c>
      <c r="EK86" s="20" t="str">
        <f t="shared" si="134"/>
        <v/>
      </c>
      <c r="EL86" s="20" t="str">
        <f t="shared" si="135"/>
        <v/>
      </c>
      <c r="EM86" s="20" t="str">
        <f t="shared" si="136"/>
        <v/>
      </c>
      <c r="EN86" s="20" t="str">
        <f t="shared" si="137"/>
        <v/>
      </c>
      <c r="EO86" s="20" t="str">
        <f t="shared" si="138"/>
        <v/>
      </c>
      <c r="EP86" s="20" t="str">
        <f t="shared" si="139"/>
        <v/>
      </c>
      <c r="EQ86" s="20" t="str">
        <f t="shared" si="140"/>
        <v/>
      </c>
      <c r="ER86" s="20" t="str">
        <f t="shared" si="141"/>
        <v/>
      </c>
      <c r="ES86" s="20" t="str">
        <f t="shared" si="142"/>
        <v/>
      </c>
      <c r="ET86" s="20" t="str">
        <f t="shared" si="143"/>
        <v/>
      </c>
      <c r="EU86" s="20" t="str">
        <f t="shared" si="144"/>
        <v/>
      </c>
      <c r="EV86" s="20" t="str">
        <f t="shared" si="145"/>
        <v/>
      </c>
      <c r="EW86" s="20" t="str">
        <f t="shared" si="146"/>
        <v/>
      </c>
      <c r="EX86" s="20" t="str">
        <f t="shared" si="147"/>
        <v/>
      </c>
      <c r="EY86" s="20" t="str">
        <f t="shared" si="148"/>
        <v/>
      </c>
      <c r="EZ86" s="20" t="str">
        <f t="shared" si="149"/>
        <v/>
      </c>
      <c r="FA86" s="20" t="str">
        <f t="shared" si="150"/>
        <v/>
      </c>
      <c r="FB86" s="20" t="str">
        <f t="shared" si="151"/>
        <v/>
      </c>
      <c r="FC86" s="20" t="str">
        <f t="shared" si="152"/>
        <v/>
      </c>
      <c r="FD86" s="20" t="str">
        <f t="shared" si="153"/>
        <v/>
      </c>
      <c r="FE86" s="20" t="str">
        <f t="shared" si="154"/>
        <v/>
      </c>
      <c r="FF86" s="20" t="str">
        <f t="shared" si="155"/>
        <v/>
      </c>
      <c r="FG86" s="20" t="str">
        <f t="shared" si="156"/>
        <v/>
      </c>
      <c r="FH86" s="20" t="str">
        <f t="shared" si="157"/>
        <v/>
      </c>
      <c r="FI86" s="20" t="str">
        <f t="shared" si="158"/>
        <v/>
      </c>
      <c r="FJ86" s="20" t="str">
        <f t="shared" si="159"/>
        <v/>
      </c>
      <c r="FK86" s="20" t="str">
        <f t="shared" si="160"/>
        <v/>
      </c>
      <c r="FL86" s="20" t="str">
        <f t="shared" si="161"/>
        <v/>
      </c>
      <c r="FM86" s="20" t="str">
        <f t="shared" si="162"/>
        <v/>
      </c>
      <c r="FN86" s="20" t="str">
        <f t="shared" si="163"/>
        <v/>
      </c>
      <c r="FO86" s="20" t="str">
        <f t="shared" si="164"/>
        <v/>
      </c>
      <c r="FP86" s="20" t="str">
        <f t="shared" si="165"/>
        <v/>
      </c>
      <c r="FQ86" s="20" t="str">
        <f t="shared" si="166"/>
        <v/>
      </c>
      <c r="FR86" s="20" t="str">
        <f t="shared" si="167"/>
        <v/>
      </c>
      <c r="FS86" s="20" t="str">
        <f t="shared" si="168"/>
        <v/>
      </c>
      <c r="FT86" s="20" t="str">
        <f t="shared" si="169"/>
        <v/>
      </c>
      <c r="FU86" s="20" t="str">
        <f t="shared" si="170"/>
        <v/>
      </c>
      <c r="FV86" s="20" t="str">
        <f t="shared" si="171"/>
        <v/>
      </c>
      <c r="FW86" s="20" t="str">
        <f t="shared" si="172"/>
        <v/>
      </c>
      <c r="FX86" s="20" t="str">
        <f t="shared" si="173"/>
        <v/>
      </c>
      <c r="FY86" s="20" t="str">
        <f t="shared" si="174"/>
        <v/>
      </c>
      <c r="FZ86" s="20" t="str">
        <f t="shared" si="175"/>
        <v/>
      </c>
      <c r="GA86" s="20" t="str">
        <f t="shared" si="176"/>
        <v/>
      </c>
      <c r="GB86" s="20" t="str">
        <f t="shared" si="177"/>
        <v/>
      </c>
      <c r="GC86" s="20" t="str">
        <f t="shared" si="178"/>
        <v/>
      </c>
      <c r="GD86" s="20" t="str">
        <f t="shared" si="179"/>
        <v/>
      </c>
      <c r="GE86" s="20" t="str">
        <f t="shared" si="180"/>
        <v/>
      </c>
      <c r="GF86" s="20" t="str">
        <f t="shared" si="181"/>
        <v/>
      </c>
      <c r="GG86" s="20" t="str">
        <f t="shared" si="182"/>
        <v/>
      </c>
      <c r="GH86" s="20" t="str">
        <f t="shared" si="183"/>
        <v/>
      </c>
      <c r="GI86" s="20" t="str">
        <f t="shared" si="184"/>
        <v/>
      </c>
      <c r="GJ86" s="20" t="str">
        <f t="shared" si="185"/>
        <v/>
      </c>
      <c r="GK86" s="20" t="str">
        <f t="shared" si="186"/>
        <v/>
      </c>
      <c r="GL86" s="20" t="str">
        <f t="shared" si="187"/>
        <v/>
      </c>
      <c r="GM86" s="20" t="str">
        <f t="shared" si="188"/>
        <v/>
      </c>
      <c r="GN86" s="20" t="str">
        <f t="shared" si="189"/>
        <v/>
      </c>
      <c r="GO86" s="20" t="str">
        <f t="shared" si="190"/>
        <v/>
      </c>
      <c r="GP86" s="20" t="str">
        <f t="shared" si="191"/>
        <v/>
      </c>
      <c r="GQ86" s="20" t="str">
        <f t="shared" si="192"/>
        <v/>
      </c>
      <c r="GR86" s="20" t="str">
        <f t="shared" si="193"/>
        <v/>
      </c>
      <c r="GS86" s="20" t="str">
        <f t="shared" si="194"/>
        <v/>
      </c>
      <c r="GT86" s="20" t="str">
        <f t="shared" si="195"/>
        <v/>
      </c>
      <c r="GU86" s="20" t="str">
        <f t="shared" si="196"/>
        <v/>
      </c>
      <c r="GV86" s="20" t="str">
        <f t="shared" si="197"/>
        <v/>
      </c>
      <c r="GW86" s="20" t="str">
        <f t="shared" si="198"/>
        <v/>
      </c>
      <c r="GX86" s="20" t="str">
        <f t="shared" si="199"/>
        <v/>
      </c>
      <c r="GY86" s="20" t="str">
        <f t="shared" si="200"/>
        <v/>
      </c>
      <c r="GZ86" s="20" t="str">
        <f t="shared" si="201"/>
        <v/>
      </c>
      <c r="HA86" s="21" t="str">
        <f t="shared" si="202"/>
        <v/>
      </c>
    </row>
    <row r="87" spans="2:209" x14ac:dyDescent="0.3">
      <c r="B87" s="6">
        <v>30001</v>
      </c>
      <c r="C87" s="13" t="s">
        <v>188</v>
      </c>
      <c r="D87" s="13">
        <v>84</v>
      </c>
      <c r="E87" s="13" t="str">
        <f t="shared" si="103"/>
        <v>S</v>
      </c>
      <c r="F87" s="20">
        <f>IFERROR('POF 08-09 | despesa (SCN124)'!F86/'POF 08-09 | despesa (SCN124)'!$DB86,"")</f>
        <v>5.4442953400733679E-3</v>
      </c>
      <c r="G87" s="20">
        <f>IFERROR('POF 08-09 | despesa (SCN124)'!G86/'POF 08-09 | despesa (SCN124)'!$DB86,"")</f>
        <v>3.4966267004496237E-3</v>
      </c>
      <c r="H87" s="20">
        <f>IFERROR('POF 08-09 | despesa (SCN124)'!H86/'POF 08-09 | despesa (SCN124)'!$DB86,"")</f>
        <v>8.7125899046865858E-3</v>
      </c>
      <c r="I87" s="20">
        <f>IFERROR('POF 08-09 | despesa (SCN124)'!I86/'POF 08-09 | despesa (SCN124)'!$DB86,"")</f>
        <v>5.5039893470225001E-3</v>
      </c>
      <c r="J87" s="20">
        <f>IFERROR('POF 08-09 | despesa (SCN124)'!J86/'POF 08-09 | despesa (SCN124)'!$DB86,"")</f>
        <v>6.0478083515291825E-3</v>
      </c>
      <c r="K87" s="20">
        <f>IFERROR('POF 08-09 | despesa (SCN124)'!K86/'POF 08-09 | despesa (SCN124)'!$DB86,"")</f>
        <v>5.4696580692518287E-3</v>
      </c>
      <c r="L87" s="20">
        <f>IFERROR('POF 08-09 | despesa (SCN124)'!L86/'POF 08-09 | despesa (SCN124)'!$DB86,"")</f>
        <v>7.8852789496463571E-3</v>
      </c>
      <c r="M87" s="20">
        <f>IFERROR('POF 08-09 | despesa (SCN124)'!M86/'POF 08-09 | despesa (SCN124)'!$DB86,"")</f>
        <v>5.9766190823211498E-3</v>
      </c>
      <c r="N87" s="20">
        <f>IFERROR('POF 08-09 | despesa (SCN124)'!N86/'POF 08-09 | despesa (SCN124)'!$DB86,"")</f>
        <v>8.4033215332259582E-3</v>
      </c>
      <c r="O87" s="20">
        <f>IFERROR('POF 08-09 | despesa (SCN124)'!O86/'POF 08-09 | despesa (SCN124)'!$DB86,"")</f>
        <v>6.4563382254050261E-3</v>
      </c>
      <c r="P87" s="20">
        <f>IFERROR('POF 08-09 | despesa (SCN124)'!P86/'POF 08-09 | despesa (SCN124)'!$DB86,"")</f>
        <v>6.7354590297212932E-3</v>
      </c>
      <c r="Q87" s="20">
        <f>IFERROR('POF 08-09 | despesa (SCN124)'!Q86/'POF 08-09 | despesa (SCN124)'!$DB86,"")</f>
        <v>8.4447435383498935E-3</v>
      </c>
      <c r="R87" s="20">
        <f>IFERROR('POF 08-09 | despesa (SCN124)'!R86/'POF 08-09 | despesa (SCN124)'!$DB86,"")</f>
        <v>6.6266819213224026E-3</v>
      </c>
      <c r="S87" s="20">
        <f>IFERROR('POF 08-09 | despesa (SCN124)'!S86/'POF 08-09 | despesa (SCN124)'!$DB86,"")</f>
        <v>6.9047859387148438E-3</v>
      </c>
      <c r="T87" s="20">
        <f>IFERROR('POF 08-09 | despesa (SCN124)'!T86/'POF 08-09 | despesa (SCN124)'!$DB86,"")</f>
        <v>1.1649812383026469E-2</v>
      </c>
      <c r="U87" s="20">
        <f>IFERROR('POF 08-09 | despesa (SCN124)'!U86/'POF 08-09 | despesa (SCN124)'!$DB86,"")</f>
        <v>8.5863185860722696E-3</v>
      </c>
      <c r="V87" s="20">
        <f>IFERROR('POF 08-09 | despesa (SCN124)'!V86/'POF 08-09 | despesa (SCN124)'!$DB86,"")</f>
        <v>8.6489628186828451E-3</v>
      </c>
      <c r="W87" s="20">
        <f>IFERROR('POF 08-09 | despesa (SCN124)'!W86/'POF 08-09 | despesa (SCN124)'!$DB86,"")</f>
        <v>1.0611177945166443E-2</v>
      </c>
      <c r="X87" s="20">
        <f>IFERROR('POF 08-09 | despesa (SCN124)'!X86/'POF 08-09 | despesa (SCN124)'!$DB86,"")</f>
        <v>9.9677100194677966E-3</v>
      </c>
      <c r="Y87" s="20">
        <f>IFERROR('POF 08-09 | despesa (SCN124)'!Y86/'POF 08-09 | despesa (SCN124)'!$DB86,"")</f>
        <v>9.3534084586205258E-3</v>
      </c>
      <c r="Z87" s="20">
        <f>IFERROR('POF 08-09 | despesa (SCN124)'!Z86/'POF 08-09 | despesa (SCN124)'!$DB86,"")</f>
        <v>8.484590758323491E-3</v>
      </c>
      <c r="AA87" s="20">
        <f>IFERROR('POF 08-09 | despesa (SCN124)'!AA86/'POF 08-09 | despesa (SCN124)'!$DB86,"")</f>
        <v>9.0952977787804052E-3</v>
      </c>
      <c r="AB87" s="20">
        <f>IFERROR('POF 08-09 | despesa (SCN124)'!AB86/'POF 08-09 | despesa (SCN124)'!$DB86,"")</f>
        <v>9.1894032775797184E-3</v>
      </c>
      <c r="AC87" s="20">
        <f>IFERROR('POF 08-09 | despesa (SCN124)'!AC86/'POF 08-09 | despesa (SCN124)'!$DB86,"")</f>
        <v>8.5974456805570417E-3</v>
      </c>
      <c r="AD87" s="20">
        <f>IFERROR('POF 08-09 | despesa (SCN124)'!AD86/'POF 08-09 | despesa (SCN124)'!$DB86,"")</f>
        <v>8.450420750793837E-3</v>
      </c>
      <c r="AE87" s="20">
        <f>IFERROR('POF 08-09 | despesa (SCN124)'!AE86/'POF 08-09 | despesa (SCN124)'!$DB86,"")</f>
        <v>8.8502502052437756E-3</v>
      </c>
      <c r="AF87" s="20">
        <f>IFERROR('POF 08-09 | despesa (SCN124)'!AF86/'POF 08-09 | despesa (SCN124)'!$DB86,"")</f>
        <v>1.0086811001327805E-2</v>
      </c>
      <c r="AG87" s="20">
        <f>IFERROR('POF 08-09 | despesa (SCN124)'!AG86/'POF 08-09 | despesa (SCN124)'!$DB86,"")</f>
        <v>1.272249945761676E-2</v>
      </c>
      <c r="AH87" s="20">
        <f>IFERROR('POF 08-09 | despesa (SCN124)'!AH86/'POF 08-09 | despesa (SCN124)'!$DB86,"")</f>
        <v>8.517601087432632E-3</v>
      </c>
      <c r="AI87" s="20">
        <f>IFERROR('POF 08-09 | despesa (SCN124)'!AI86/'POF 08-09 | despesa (SCN124)'!$DB86,"")</f>
        <v>1.1803113365834922E-2</v>
      </c>
      <c r="AJ87" s="20">
        <f>IFERROR('POF 08-09 | despesa (SCN124)'!AJ86/'POF 08-09 | despesa (SCN124)'!$DB86,"")</f>
        <v>9.2260119082617099E-3</v>
      </c>
      <c r="AK87" s="20">
        <f>IFERROR('POF 08-09 | despesa (SCN124)'!AK86/'POF 08-09 | despesa (SCN124)'!$DB86,"")</f>
        <v>9.8778984116556032E-3</v>
      </c>
      <c r="AL87" s="20">
        <f>IFERROR('POF 08-09 | despesa (SCN124)'!AL86/'POF 08-09 | despesa (SCN124)'!$DB86,"")</f>
        <v>8.2846876578489478E-3</v>
      </c>
      <c r="AM87" s="20">
        <f>IFERROR('POF 08-09 | despesa (SCN124)'!AM86/'POF 08-09 | despesa (SCN124)'!$DB86,"")</f>
        <v>6.5165342404953598E-3</v>
      </c>
      <c r="AN87" s="20">
        <f>IFERROR('POF 08-09 | despesa (SCN124)'!AN86/'POF 08-09 | despesa (SCN124)'!$DB86,"")</f>
        <v>1.3351825701270742E-2</v>
      </c>
      <c r="AO87" s="20">
        <f>IFERROR('POF 08-09 | despesa (SCN124)'!AO86/'POF 08-09 | despesa (SCN124)'!$DB86,"")</f>
        <v>1.2110829148242212E-2</v>
      </c>
      <c r="AP87" s="20">
        <f>IFERROR('POF 08-09 | despesa (SCN124)'!AP86/'POF 08-09 | despesa (SCN124)'!$DB86,"")</f>
        <v>1.1333186364432387E-2</v>
      </c>
      <c r="AQ87" s="20">
        <f>IFERROR('POF 08-09 | despesa (SCN124)'!AQ86/'POF 08-09 | despesa (SCN124)'!$DB86,"")</f>
        <v>8.0550696660951372E-3</v>
      </c>
      <c r="AR87" s="20">
        <f>IFERROR('POF 08-09 | despesa (SCN124)'!AR86/'POF 08-09 | despesa (SCN124)'!$DB86,"")</f>
        <v>1.2499209857758039E-2</v>
      </c>
      <c r="AS87" s="20">
        <f>IFERROR('POF 08-09 | despesa (SCN124)'!AS86/'POF 08-09 | despesa (SCN124)'!$DB86,"")</f>
        <v>1.0621873013815368E-2</v>
      </c>
      <c r="AT87" s="20">
        <f>IFERROR('POF 08-09 | despesa (SCN124)'!AT86/'POF 08-09 | despesa (SCN124)'!$DB86,"")</f>
        <v>1.3578563926510259E-2</v>
      </c>
      <c r="AU87" s="20">
        <f>IFERROR('POF 08-09 | despesa (SCN124)'!AU86/'POF 08-09 | despesa (SCN124)'!$DB86,"")</f>
        <v>9.3804783188558196E-3</v>
      </c>
      <c r="AV87" s="20">
        <f>IFERROR('POF 08-09 | despesa (SCN124)'!AV86/'POF 08-09 | despesa (SCN124)'!$DB86,"")</f>
        <v>9.4186200212981828E-3</v>
      </c>
      <c r="AW87" s="20">
        <f>IFERROR('POF 08-09 | despesa (SCN124)'!AW86/'POF 08-09 | despesa (SCN124)'!$DB86,"")</f>
        <v>9.1818973637830571E-3</v>
      </c>
      <c r="AX87" s="20">
        <f>IFERROR('POF 08-09 | despesa (SCN124)'!AX86/'POF 08-09 | despesa (SCN124)'!$DB86,"")</f>
        <v>1.0797788646643604E-2</v>
      </c>
      <c r="AY87" s="20">
        <f>IFERROR('POF 08-09 | despesa (SCN124)'!AY86/'POF 08-09 | despesa (SCN124)'!$DB86,"")</f>
        <v>1.1477918569220842E-2</v>
      </c>
      <c r="AZ87" s="20">
        <f>IFERROR('POF 08-09 | despesa (SCN124)'!AZ86/'POF 08-09 | despesa (SCN124)'!$DB86,"")</f>
        <v>1.0756150009771632E-2</v>
      </c>
      <c r="BA87" s="20">
        <f>IFERROR('POF 08-09 | despesa (SCN124)'!BA86/'POF 08-09 | despesa (SCN124)'!$DB86,"")</f>
        <v>1.2757288469252151E-2</v>
      </c>
      <c r="BB87" s="20">
        <f>IFERROR('POF 08-09 | despesa (SCN124)'!BB86/'POF 08-09 | despesa (SCN124)'!$DB86,"")</f>
        <v>9.3494352920041237E-3</v>
      </c>
      <c r="BC87" s="20">
        <f>IFERROR('POF 08-09 | despesa (SCN124)'!BC86/'POF 08-09 | despesa (SCN124)'!$DB86,"")</f>
        <v>1.0964879917184499E-2</v>
      </c>
      <c r="BD87" s="20">
        <f>IFERROR('POF 08-09 | despesa (SCN124)'!BD86/'POF 08-09 | despesa (SCN124)'!$DB86,"")</f>
        <v>1.1467132233555272E-2</v>
      </c>
      <c r="BE87" s="20">
        <f>IFERROR('POF 08-09 | despesa (SCN124)'!BE86/'POF 08-09 | despesa (SCN124)'!$DB86,"")</f>
        <v>1.0575050577725738E-2</v>
      </c>
      <c r="BF87" s="20">
        <f>IFERROR('POF 08-09 | despesa (SCN124)'!BF86/'POF 08-09 | despesa (SCN124)'!$DB86,"")</f>
        <v>1.1896888386842452E-2</v>
      </c>
      <c r="BG87" s="20">
        <f>IFERROR('POF 08-09 | despesa (SCN124)'!BG86/'POF 08-09 | despesa (SCN124)'!$DB86,"")</f>
        <v>1.2487764397190338E-2</v>
      </c>
      <c r="BH87" s="20">
        <f>IFERROR('POF 08-09 | despesa (SCN124)'!BH86/'POF 08-09 | despesa (SCN124)'!$DB86,"")</f>
        <v>1.2223656602906835E-2</v>
      </c>
      <c r="BI87" s="20">
        <f>IFERROR('POF 08-09 | despesa (SCN124)'!BI86/'POF 08-09 | despesa (SCN124)'!$DB86,"")</f>
        <v>8.932936385576639E-3</v>
      </c>
      <c r="BJ87" s="20">
        <f>IFERROR('POF 08-09 | despesa (SCN124)'!BJ86/'POF 08-09 | despesa (SCN124)'!$DB86,"")</f>
        <v>1.1228125748399098E-2</v>
      </c>
      <c r="BK87" s="20">
        <f>IFERROR('POF 08-09 | despesa (SCN124)'!BK86/'POF 08-09 | despesa (SCN124)'!$DB86,"")</f>
        <v>1.6473809481299718E-2</v>
      </c>
      <c r="BL87" s="20">
        <f>IFERROR('POF 08-09 | despesa (SCN124)'!BL86/'POF 08-09 | despesa (SCN124)'!$DB86,"")</f>
        <v>1.4720745293015713E-2</v>
      </c>
      <c r="BM87" s="20">
        <f>IFERROR('POF 08-09 | despesa (SCN124)'!BM86/'POF 08-09 | despesa (SCN124)'!$DB86,"")</f>
        <v>1.2993949255482992E-2</v>
      </c>
      <c r="BN87" s="20">
        <f>IFERROR('POF 08-09 | despesa (SCN124)'!BN86/'POF 08-09 | despesa (SCN124)'!$DB86,"")</f>
        <v>1.1161358040786657E-2</v>
      </c>
      <c r="BO87" s="20">
        <f>IFERROR('POF 08-09 | despesa (SCN124)'!BO86/'POF 08-09 | despesa (SCN124)'!$DB86,"")</f>
        <v>1.4083690467604729E-2</v>
      </c>
      <c r="BP87" s="20">
        <f>IFERROR('POF 08-09 | despesa (SCN124)'!BP86/'POF 08-09 | despesa (SCN124)'!$DB86,"")</f>
        <v>9.1993324534292206E-3</v>
      </c>
      <c r="BQ87" s="20">
        <f>IFERROR('POF 08-09 | despesa (SCN124)'!BQ86/'POF 08-09 | despesa (SCN124)'!$DB86,"")</f>
        <v>9.4281181647718915E-3</v>
      </c>
      <c r="BR87" s="20">
        <f>IFERROR('POF 08-09 | despesa (SCN124)'!BR86/'POF 08-09 | despesa (SCN124)'!$DB86,"")</f>
        <v>1.1660689655032244E-2</v>
      </c>
      <c r="BS87" s="20">
        <f>IFERROR('POF 08-09 | despesa (SCN124)'!BS86/'POF 08-09 | despesa (SCN124)'!$DB86,"")</f>
        <v>6.6936183254803104E-3</v>
      </c>
      <c r="BT87" s="20">
        <f>IFERROR('POF 08-09 | despesa (SCN124)'!BT86/'POF 08-09 | despesa (SCN124)'!$DB86,"")</f>
        <v>1.3620839209799881E-2</v>
      </c>
      <c r="BU87" s="20">
        <f>IFERROR('POF 08-09 | despesa (SCN124)'!BU86/'POF 08-09 | despesa (SCN124)'!$DB86,"")</f>
        <v>1.1314769603700117E-2</v>
      </c>
      <c r="BV87" s="20">
        <f>IFERROR('POF 08-09 | despesa (SCN124)'!BV86/'POF 08-09 | despesa (SCN124)'!$DB86,"")</f>
        <v>8.7461101074158398E-3</v>
      </c>
      <c r="BW87" s="20">
        <f>IFERROR('POF 08-09 | despesa (SCN124)'!BW86/'POF 08-09 | despesa (SCN124)'!$DB86,"")</f>
        <v>1.0501282703084262E-2</v>
      </c>
      <c r="BX87" s="20">
        <f>IFERROR('POF 08-09 | despesa (SCN124)'!BX86/'POF 08-09 | despesa (SCN124)'!$DB86,"")</f>
        <v>1.7825508514780968E-2</v>
      </c>
      <c r="BY87" s="20">
        <f>IFERROR('POF 08-09 | despesa (SCN124)'!BY86/'POF 08-09 | despesa (SCN124)'!$DB86,"")</f>
        <v>9.8753800566230444E-3</v>
      </c>
      <c r="BZ87" s="20">
        <f>IFERROR('POF 08-09 | despesa (SCN124)'!BZ86/'POF 08-09 | despesa (SCN124)'!$DB86,"")</f>
        <v>1.0167380871784927E-2</v>
      </c>
      <c r="CA87" s="20">
        <f>IFERROR('POF 08-09 | despesa (SCN124)'!CA86/'POF 08-09 | despesa (SCN124)'!$DB86,"")</f>
        <v>1.053906327369526E-2</v>
      </c>
      <c r="CB87" s="20">
        <f>IFERROR('POF 08-09 | despesa (SCN124)'!CB86/'POF 08-09 | despesa (SCN124)'!$DB86,"")</f>
        <v>7.7980422944092451E-3</v>
      </c>
      <c r="CC87" s="20">
        <f>IFERROR('POF 08-09 | despesa (SCN124)'!CC86/'POF 08-09 | despesa (SCN124)'!$DB86,"")</f>
        <v>1.2334798193029651E-2</v>
      </c>
      <c r="CD87" s="20">
        <f>IFERROR('POF 08-09 | despesa (SCN124)'!CD86/'POF 08-09 | despesa (SCN124)'!$DB86,"")</f>
        <v>9.6504593206121203E-3</v>
      </c>
      <c r="CE87" s="20">
        <f>IFERROR('POF 08-09 | despesa (SCN124)'!CE86/'POF 08-09 | despesa (SCN124)'!$DB86,"")</f>
        <v>8.9843455086699199E-3</v>
      </c>
      <c r="CF87" s="20">
        <f>IFERROR('POF 08-09 | despesa (SCN124)'!CF86/'POF 08-09 | despesa (SCN124)'!$DB86,"")</f>
        <v>1.324633379187256E-2</v>
      </c>
      <c r="CG87" s="20">
        <f>IFERROR('POF 08-09 | despesa (SCN124)'!CG86/'POF 08-09 | despesa (SCN124)'!$DB86,"")</f>
        <v>9.7562249874247938E-3</v>
      </c>
      <c r="CH87" s="20">
        <f>IFERROR('POF 08-09 | despesa (SCN124)'!CH86/'POF 08-09 | despesa (SCN124)'!$DB86,"")</f>
        <v>7.6676486233381589E-3</v>
      </c>
      <c r="CI87" s="20">
        <f>IFERROR('POF 08-09 | despesa (SCN124)'!CI86/'POF 08-09 | despesa (SCN124)'!$DB86,"")</f>
        <v>1.1214827159356728E-2</v>
      </c>
      <c r="CJ87" s="20">
        <f>IFERROR('POF 08-09 | despesa (SCN124)'!CJ86/'POF 08-09 | despesa (SCN124)'!$DB86,"")</f>
        <v>1.5619240099248189E-2</v>
      </c>
      <c r="CK87" s="20">
        <f>IFERROR('POF 08-09 | despesa (SCN124)'!CK86/'POF 08-09 | despesa (SCN124)'!$DB86,"")</f>
        <v>1.1619631569880039E-2</v>
      </c>
      <c r="CL87" s="20">
        <f>IFERROR('POF 08-09 | despesa (SCN124)'!CL86/'POF 08-09 | despesa (SCN124)'!$DB86,"")</f>
        <v>9.9777579282415742E-3</v>
      </c>
      <c r="CM87" s="20">
        <f>IFERROR('POF 08-09 | despesa (SCN124)'!CM86/'POF 08-09 | despesa (SCN124)'!$DB86,"")</f>
        <v>1.5090239803404359E-2</v>
      </c>
      <c r="CN87" s="20">
        <f>IFERROR('POF 08-09 | despesa (SCN124)'!CN86/'POF 08-09 | despesa (SCN124)'!$DB86,"")</f>
        <v>5.063262638728948E-3</v>
      </c>
      <c r="CO87" s="20">
        <f>IFERROR('POF 08-09 | despesa (SCN124)'!CO86/'POF 08-09 | despesa (SCN124)'!$DB86,"")</f>
        <v>1.2496339891697321E-2</v>
      </c>
      <c r="CP87" s="20">
        <f>IFERROR('POF 08-09 | despesa (SCN124)'!CP86/'POF 08-09 | despesa (SCN124)'!$DB86,"")</f>
        <v>1.6564639546667516E-2</v>
      </c>
      <c r="CQ87" s="20">
        <f>IFERROR('POF 08-09 | despesa (SCN124)'!CQ86/'POF 08-09 | despesa (SCN124)'!$DB86,"")</f>
        <v>5.6814095195899814E-3</v>
      </c>
      <c r="CR87" s="20">
        <f>IFERROR('POF 08-09 | despesa (SCN124)'!CR86/'POF 08-09 | despesa (SCN124)'!$DB86,"")</f>
        <v>1.0035254025263994E-2</v>
      </c>
      <c r="CS87" s="20">
        <f>IFERROR('POF 08-09 | despesa (SCN124)'!CS86/'POF 08-09 | despesa (SCN124)'!$DB86,"")</f>
        <v>5.5991721627394794E-3</v>
      </c>
      <c r="CT87" s="20">
        <f>IFERROR('POF 08-09 | despesa (SCN124)'!CT86/'POF 08-09 | despesa (SCN124)'!$DB86,"")</f>
        <v>1.058612226833151E-2</v>
      </c>
      <c r="CU87" s="20">
        <f>IFERROR('POF 08-09 | despesa (SCN124)'!CU86/'POF 08-09 | despesa (SCN124)'!$DB86,"")</f>
        <v>1.9313814142517451E-2</v>
      </c>
      <c r="CV87" s="20">
        <f>IFERROR('POF 08-09 | despesa (SCN124)'!CV86/'POF 08-09 | despesa (SCN124)'!$DB86,"")</f>
        <v>1.4063914545454942E-2</v>
      </c>
      <c r="CW87" s="20">
        <f>IFERROR('POF 08-09 | despesa (SCN124)'!CW86/'POF 08-09 | despesa (SCN124)'!$DB86,"")</f>
        <v>7.3430029532517028E-3</v>
      </c>
      <c r="CX87" s="20">
        <f>IFERROR('POF 08-09 | despesa (SCN124)'!CX86/'POF 08-09 | despesa (SCN124)'!$DB86,"")</f>
        <v>1.0749163378524751E-2</v>
      </c>
      <c r="CY87" s="20">
        <f>IFERROR('POF 08-09 | despesa (SCN124)'!CY86/'POF 08-09 | despesa (SCN124)'!$DB86,"")</f>
        <v>4.9140308420509973E-3</v>
      </c>
      <c r="CZ87" s="20">
        <f>IFERROR('POF 08-09 | despesa (SCN124)'!CZ86/'POF 08-09 | despesa (SCN124)'!$DB86,"")</f>
        <v>5.9706147526622051E-3</v>
      </c>
      <c r="DA87" s="20">
        <f>IFERROR('POF 08-09 | despesa (SCN124)'!DA86/'POF 08-09 | despesa (SCN124)'!$DB86,"")</f>
        <v>4.5793442324007089E-3</v>
      </c>
      <c r="DB87" s="21">
        <f>IFERROR('POF 08-09 | despesa (SCN124)'!DB86/'POF 08-09 | despesa (SCN124)'!$DB86,"")</f>
        <v>1</v>
      </c>
      <c r="DD87" s="26">
        <v>8153</v>
      </c>
      <c r="DF87" s="34">
        <f t="shared" si="203"/>
        <v>44.38733990761817</v>
      </c>
      <c r="DG87" s="20">
        <f t="shared" si="104"/>
        <v>28.507997488765781</v>
      </c>
      <c r="DH87" s="20">
        <f t="shared" si="105"/>
        <v>71.033745492909731</v>
      </c>
      <c r="DI87" s="20">
        <f t="shared" si="106"/>
        <v>44.874025146274441</v>
      </c>
      <c r="DJ87" s="20">
        <f t="shared" si="107"/>
        <v>49.307781490017426</v>
      </c>
      <c r="DK87" s="20">
        <f t="shared" si="108"/>
        <v>44.594122238610161</v>
      </c>
      <c r="DL87" s="20">
        <f t="shared" si="109"/>
        <v>64.288679276466752</v>
      </c>
      <c r="DM87" s="20">
        <f t="shared" si="110"/>
        <v>48.727375378164332</v>
      </c>
      <c r="DN87" s="20">
        <f t="shared" si="111"/>
        <v>68.512280460391239</v>
      </c>
      <c r="DO87" s="20">
        <f t="shared" si="112"/>
        <v>52.638525551727177</v>
      </c>
      <c r="DP87" s="20">
        <f t="shared" si="113"/>
        <v>54.914197469317706</v>
      </c>
      <c r="DQ87" s="20">
        <f t="shared" si="114"/>
        <v>68.84999406816668</v>
      </c>
      <c r="DR87" s="20">
        <f t="shared" si="115"/>
        <v>54.027337704541551</v>
      </c>
      <c r="DS87" s="20">
        <f t="shared" si="116"/>
        <v>56.294719758342119</v>
      </c>
      <c r="DT87" s="20">
        <f t="shared" si="117"/>
        <v>94.980920358814799</v>
      </c>
      <c r="DU87" s="20">
        <f t="shared" si="118"/>
        <v>70.00425543224722</v>
      </c>
      <c r="DV87" s="20">
        <f t="shared" si="119"/>
        <v>70.514993860721233</v>
      </c>
      <c r="DW87" s="20">
        <f t="shared" si="120"/>
        <v>86.512933786942014</v>
      </c>
      <c r="DX87" s="20">
        <f t="shared" si="121"/>
        <v>81.26673978872094</v>
      </c>
      <c r="DY87" s="20">
        <f t="shared" si="122"/>
        <v>76.258339163133144</v>
      </c>
      <c r="DZ87" s="20">
        <f t="shared" si="123"/>
        <v>69.17486845261142</v>
      </c>
      <c r="EA87" s="20">
        <f t="shared" si="124"/>
        <v>74.153962790396648</v>
      </c>
      <c r="EB87" s="20">
        <f t="shared" si="125"/>
        <v>74.921204922107449</v>
      </c>
      <c r="EC87" s="20">
        <f t="shared" si="126"/>
        <v>70.094974633581558</v>
      </c>
      <c r="ED87" s="20">
        <f t="shared" si="127"/>
        <v>68.896280381222155</v>
      </c>
      <c r="EE87" s="20">
        <f t="shared" si="128"/>
        <v>72.156089923352496</v>
      </c>
      <c r="EF87" s="20">
        <f t="shared" si="129"/>
        <v>82.237770093825603</v>
      </c>
      <c r="EG87" s="20">
        <f t="shared" si="130"/>
        <v>103.72653807794944</v>
      </c>
      <c r="EH87" s="20">
        <f t="shared" si="131"/>
        <v>69.444001665838243</v>
      </c>
      <c r="EI87" s="20">
        <f t="shared" si="132"/>
        <v>96.230783271652115</v>
      </c>
      <c r="EJ87" s="20">
        <f t="shared" si="133"/>
        <v>75.219675088057727</v>
      </c>
      <c r="EK87" s="20">
        <f t="shared" si="134"/>
        <v>80.534505750228135</v>
      </c>
      <c r="EL87" s="20">
        <f t="shared" si="135"/>
        <v>67.54505847444247</v>
      </c>
      <c r="EM87" s="20">
        <f t="shared" si="136"/>
        <v>53.129303662758666</v>
      </c>
      <c r="EN87" s="20">
        <f t="shared" si="137"/>
        <v>108.85743494246036</v>
      </c>
      <c r="EO87" s="20">
        <f t="shared" si="138"/>
        <v>98.739590045618755</v>
      </c>
      <c r="EP87" s="20">
        <f t="shared" si="139"/>
        <v>92.399468429217251</v>
      </c>
      <c r="EQ87" s="20">
        <f t="shared" si="140"/>
        <v>65.672982987673649</v>
      </c>
      <c r="ER87" s="20">
        <f t="shared" si="141"/>
        <v>101.90605797030129</v>
      </c>
      <c r="ES87" s="20">
        <f t="shared" si="142"/>
        <v>86.600130681636699</v>
      </c>
      <c r="ET87" s="20">
        <f t="shared" si="143"/>
        <v>110.70603169283814</v>
      </c>
      <c r="EU87" s="20">
        <f t="shared" si="144"/>
        <v>76.479039733631495</v>
      </c>
      <c r="EV87" s="20">
        <f t="shared" si="145"/>
        <v>76.790009033644083</v>
      </c>
      <c r="EW87" s="20">
        <f t="shared" si="146"/>
        <v>74.860009206923266</v>
      </c>
      <c r="EX87" s="20">
        <f t="shared" si="147"/>
        <v>88.034370836085301</v>
      </c>
      <c r="EY87" s="20">
        <f t="shared" si="148"/>
        <v>93.579470094857527</v>
      </c>
      <c r="EZ87" s="20">
        <f t="shared" si="149"/>
        <v>87.694891029668113</v>
      </c>
      <c r="FA87" s="20">
        <f t="shared" si="150"/>
        <v>104.01017288981279</v>
      </c>
      <c r="FB87" s="20">
        <f t="shared" si="151"/>
        <v>76.225945935709618</v>
      </c>
      <c r="FC87" s="20">
        <f t="shared" si="152"/>
        <v>89.396665964805223</v>
      </c>
      <c r="FD87" s="20">
        <f t="shared" si="153"/>
        <v>93.491529100176137</v>
      </c>
      <c r="FE87" s="20">
        <f t="shared" si="154"/>
        <v>86.218387360197937</v>
      </c>
      <c r="FF87" s="20">
        <f t="shared" si="155"/>
        <v>96.995331017926503</v>
      </c>
      <c r="FG87" s="20">
        <f t="shared" si="156"/>
        <v>101.81274313029283</v>
      </c>
      <c r="FH87" s="20">
        <f t="shared" si="157"/>
        <v>99.659472283499426</v>
      </c>
      <c r="FI87" s="20">
        <f t="shared" si="158"/>
        <v>72.830230351606332</v>
      </c>
      <c r="FJ87" s="20">
        <f t="shared" si="159"/>
        <v>91.542909226697844</v>
      </c>
      <c r="FK87" s="20">
        <f t="shared" si="160"/>
        <v>134.31096870103659</v>
      </c>
      <c r="FL87" s="20">
        <f t="shared" si="161"/>
        <v>120.01823637395711</v>
      </c>
      <c r="FM87" s="20">
        <f t="shared" si="162"/>
        <v>105.93966827995283</v>
      </c>
      <c r="FN87" s="20">
        <f t="shared" si="163"/>
        <v>90.998552106533609</v>
      </c>
      <c r="FO87" s="20">
        <f t="shared" si="164"/>
        <v>114.82432838238135</v>
      </c>
      <c r="FP87" s="20">
        <f t="shared" si="165"/>
        <v>75.002157492808436</v>
      </c>
      <c r="FQ87" s="20">
        <f t="shared" si="166"/>
        <v>76.867447397385234</v>
      </c>
      <c r="FR87" s="20">
        <f t="shared" si="167"/>
        <v>95.069602757477881</v>
      </c>
      <c r="FS87" s="20">
        <f t="shared" si="168"/>
        <v>54.573070207640967</v>
      </c>
      <c r="FT87" s="20">
        <f t="shared" si="169"/>
        <v>111.05070207749843</v>
      </c>
      <c r="FU87" s="20">
        <f t="shared" si="170"/>
        <v>92.249316578967054</v>
      </c>
      <c r="FV87" s="20">
        <f t="shared" si="171"/>
        <v>71.307035705761336</v>
      </c>
      <c r="FW87" s="20">
        <f t="shared" si="172"/>
        <v>85.616957878245984</v>
      </c>
      <c r="FX87" s="20">
        <f t="shared" si="173"/>
        <v>145.33137092100924</v>
      </c>
      <c r="FY87" s="20">
        <f t="shared" si="174"/>
        <v>80.513973601647677</v>
      </c>
      <c r="FZ87" s="20">
        <f t="shared" si="175"/>
        <v>82.89465624766251</v>
      </c>
      <c r="GA87" s="20">
        <f t="shared" si="176"/>
        <v>85.924982870437461</v>
      </c>
      <c r="GB87" s="20">
        <f t="shared" si="177"/>
        <v>63.577438826318577</v>
      </c>
      <c r="GC87" s="20">
        <f t="shared" si="178"/>
        <v>100.56560966777074</v>
      </c>
      <c r="GD87" s="20">
        <f t="shared" si="179"/>
        <v>78.68019484095062</v>
      </c>
      <c r="GE87" s="20">
        <f t="shared" si="180"/>
        <v>73.24936893218586</v>
      </c>
      <c r="GF87" s="20">
        <f t="shared" si="181"/>
        <v>107.99735940513698</v>
      </c>
      <c r="GG87" s="20">
        <f t="shared" si="182"/>
        <v>79.542502322474348</v>
      </c>
      <c r="GH87" s="20">
        <f t="shared" si="183"/>
        <v>62.514339226076011</v>
      </c>
      <c r="GI87" s="20">
        <f t="shared" si="184"/>
        <v>91.434485830235403</v>
      </c>
      <c r="GJ87" s="20">
        <f t="shared" si="185"/>
        <v>127.34366452917048</v>
      </c>
      <c r="GK87" s="20">
        <f t="shared" si="186"/>
        <v>94.734856189231962</v>
      </c>
      <c r="GL87" s="20">
        <f t="shared" si="187"/>
        <v>81.348660388953547</v>
      </c>
      <c r="GM87" s="20">
        <f t="shared" si="188"/>
        <v>123.03072511715574</v>
      </c>
      <c r="GN87" s="20">
        <f t="shared" si="189"/>
        <v>41.280780293557115</v>
      </c>
      <c r="GO87" s="20">
        <f t="shared" si="190"/>
        <v>101.88265913700826</v>
      </c>
      <c r="GP87" s="20">
        <f t="shared" si="191"/>
        <v>135.05150622398025</v>
      </c>
      <c r="GQ87" s="20">
        <f t="shared" si="192"/>
        <v>46.320531813217116</v>
      </c>
      <c r="GR87" s="20">
        <f t="shared" si="193"/>
        <v>81.817426067977351</v>
      </c>
      <c r="GS87" s="20">
        <f t="shared" si="194"/>
        <v>45.650050642814975</v>
      </c>
      <c r="GT87" s="20">
        <f t="shared" si="195"/>
        <v>86.308654853706798</v>
      </c>
      <c r="GU87" s="20">
        <f t="shared" si="196"/>
        <v>157.46552670394479</v>
      </c>
      <c r="GV87" s="20">
        <f t="shared" si="197"/>
        <v>114.66309528909414</v>
      </c>
      <c r="GW87" s="20">
        <f t="shared" si="198"/>
        <v>59.86750307786113</v>
      </c>
      <c r="GX87" s="20">
        <f t="shared" si="199"/>
        <v>87.637929025112285</v>
      </c>
      <c r="GY87" s="20">
        <f t="shared" si="200"/>
        <v>40.064093455241782</v>
      </c>
      <c r="GZ87" s="20">
        <f t="shared" si="201"/>
        <v>48.678422078454958</v>
      </c>
      <c r="HA87" s="21">
        <f t="shared" si="202"/>
        <v>37.335393526762978</v>
      </c>
    </row>
    <row r="88" spans="2:209" x14ac:dyDescent="0.3">
      <c r="B88" s="6">
        <v>31801</v>
      </c>
      <c r="C88" s="13" t="s">
        <v>189</v>
      </c>
      <c r="D88" s="13">
        <v>85</v>
      </c>
      <c r="E88" s="13" t="str">
        <f t="shared" si="103"/>
        <v>S</v>
      </c>
      <c r="F88" s="20">
        <f>IFERROR('POF 08-09 | despesa (SCN124)'!F87/'POF 08-09 | despesa (SCN124)'!$DB87,"")</f>
        <v>4.0605333747083423E-3</v>
      </c>
      <c r="G88" s="20">
        <f>IFERROR('POF 08-09 | despesa (SCN124)'!G87/'POF 08-09 | despesa (SCN124)'!$DB87,"")</f>
        <v>4.4813423364142672E-3</v>
      </c>
      <c r="H88" s="20">
        <f>IFERROR('POF 08-09 | despesa (SCN124)'!H87/'POF 08-09 | despesa (SCN124)'!$DB87,"")</f>
        <v>4.0238449463649798E-3</v>
      </c>
      <c r="I88" s="20">
        <f>IFERROR('POF 08-09 | despesa (SCN124)'!I87/'POF 08-09 | despesa (SCN124)'!$DB87,"")</f>
        <v>6.4376094564372321E-3</v>
      </c>
      <c r="J88" s="20">
        <f>IFERROR('POF 08-09 | despesa (SCN124)'!J87/'POF 08-09 | despesa (SCN124)'!$DB87,"")</f>
        <v>4.8149619901538855E-3</v>
      </c>
      <c r="K88" s="20">
        <f>IFERROR('POF 08-09 | despesa (SCN124)'!K87/'POF 08-09 | despesa (SCN124)'!$DB87,"")</f>
        <v>4.9450145242505147E-3</v>
      </c>
      <c r="L88" s="20">
        <f>IFERROR('POF 08-09 | despesa (SCN124)'!L87/'POF 08-09 | despesa (SCN124)'!$DB87,"")</f>
        <v>4.41440222710266E-3</v>
      </c>
      <c r="M88" s="20">
        <f>IFERROR('POF 08-09 | despesa (SCN124)'!M87/'POF 08-09 | despesa (SCN124)'!$DB87,"")</f>
        <v>5.0661223209898711E-3</v>
      </c>
      <c r="N88" s="20">
        <f>IFERROR('POF 08-09 | despesa (SCN124)'!N87/'POF 08-09 | despesa (SCN124)'!$DB87,"")</f>
        <v>6.147406749741297E-3</v>
      </c>
      <c r="O88" s="20">
        <f>IFERROR('POF 08-09 | despesa (SCN124)'!O87/'POF 08-09 | despesa (SCN124)'!$DB87,"")</f>
        <v>5.5441992833549711E-3</v>
      </c>
      <c r="P88" s="20">
        <f>IFERROR('POF 08-09 | despesa (SCN124)'!P87/'POF 08-09 | despesa (SCN124)'!$DB87,"")</f>
        <v>4.7438217107958723E-3</v>
      </c>
      <c r="Q88" s="20">
        <f>IFERROR('POF 08-09 | despesa (SCN124)'!Q87/'POF 08-09 | despesa (SCN124)'!$DB87,"")</f>
        <v>6.4463857954224378E-3</v>
      </c>
      <c r="R88" s="20">
        <f>IFERROR('POF 08-09 | despesa (SCN124)'!R87/'POF 08-09 | despesa (SCN124)'!$DB87,"")</f>
        <v>6.9541288339842189E-3</v>
      </c>
      <c r="S88" s="20">
        <f>IFERROR('POF 08-09 | despesa (SCN124)'!S87/'POF 08-09 | despesa (SCN124)'!$DB87,"")</f>
        <v>6.4257854458400201E-3</v>
      </c>
      <c r="T88" s="20">
        <f>IFERROR('POF 08-09 | despesa (SCN124)'!T87/'POF 08-09 | despesa (SCN124)'!$DB87,"")</f>
        <v>6.3223443666507876E-3</v>
      </c>
      <c r="U88" s="20">
        <f>IFERROR('POF 08-09 | despesa (SCN124)'!U87/'POF 08-09 | despesa (SCN124)'!$DB87,"")</f>
        <v>6.8450319435396046E-3</v>
      </c>
      <c r="V88" s="20">
        <f>IFERROR('POF 08-09 | despesa (SCN124)'!V87/'POF 08-09 | despesa (SCN124)'!$DB87,"")</f>
        <v>6.0886676724945573E-3</v>
      </c>
      <c r="W88" s="20">
        <f>IFERROR('POF 08-09 | despesa (SCN124)'!W87/'POF 08-09 | despesa (SCN124)'!$DB87,"")</f>
        <v>5.771885412040185E-3</v>
      </c>
      <c r="X88" s="20">
        <f>IFERROR('POF 08-09 | despesa (SCN124)'!X87/'POF 08-09 | despesa (SCN124)'!$DB87,"")</f>
        <v>5.3997014356946234E-3</v>
      </c>
      <c r="Y88" s="20">
        <f>IFERROR('POF 08-09 | despesa (SCN124)'!Y87/'POF 08-09 | despesa (SCN124)'!$DB87,"")</f>
        <v>5.8957452127284954E-3</v>
      </c>
      <c r="Z88" s="20">
        <f>IFERROR('POF 08-09 | despesa (SCN124)'!Z87/'POF 08-09 | despesa (SCN124)'!$DB87,"")</f>
        <v>6.255578503648559E-3</v>
      </c>
      <c r="AA88" s="20">
        <f>IFERROR('POF 08-09 | despesa (SCN124)'!AA87/'POF 08-09 | despesa (SCN124)'!$DB87,"")</f>
        <v>6.2340999656379402E-3</v>
      </c>
      <c r="AB88" s="20">
        <f>IFERROR('POF 08-09 | despesa (SCN124)'!AB87/'POF 08-09 | despesa (SCN124)'!$DB87,"")</f>
        <v>6.5987748763569349E-3</v>
      </c>
      <c r="AC88" s="20">
        <f>IFERROR('POF 08-09 | despesa (SCN124)'!AC87/'POF 08-09 | despesa (SCN124)'!$DB87,"")</f>
        <v>7.5212169124064601E-3</v>
      </c>
      <c r="AD88" s="20">
        <f>IFERROR('POF 08-09 | despesa (SCN124)'!AD87/'POF 08-09 | despesa (SCN124)'!$DB87,"")</f>
        <v>6.1224393236507402E-3</v>
      </c>
      <c r="AE88" s="20">
        <f>IFERROR('POF 08-09 | despesa (SCN124)'!AE87/'POF 08-09 | despesa (SCN124)'!$DB87,"")</f>
        <v>7.4149013469901239E-3</v>
      </c>
      <c r="AF88" s="20">
        <f>IFERROR('POF 08-09 | despesa (SCN124)'!AF87/'POF 08-09 | despesa (SCN124)'!$DB87,"")</f>
        <v>6.4556323655644704E-3</v>
      </c>
      <c r="AG88" s="20">
        <f>IFERROR('POF 08-09 | despesa (SCN124)'!AG87/'POF 08-09 | despesa (SCN124)'!$DB87,"")</f>
        <v>7.3125908396283407E-3</v>
      </c>
      <c r="AH88" s="20">
        <f>IFERROR('POF 08-09 | despesa (SCN124)'!AH87/'POF 08-09 | despesa (SCN124)'!$DB87,"")</f>
        <v>6.3281936513276283E-3</v>
      </c>
      <c r="AI88" s="20">
        <f>IFERROR('POF 08-09 | despesa (SCN124)'!AI87/'POF 08-09 | despesa (SCN124)'!$DB87,"")</f>
        <v>6.2823967523237025E-3</v>
      </c>
      <c r="AJ88" s="20">
        <f>IFERROR('POF 08-09 | despesa (SCN124)'!AJ87/'POF 08-09 | despesa (SCN124)'!$DB87,"")</f>
        <v>6.7523488865096513E-3</v>
      </c>
      <c r="AK88" s="20">
        <f>IFERROR('POF 08-09 | despesa (SCN124)'!AK87/'POF 08-09 | despesa (SCN124)'!$DB87,"")</f>
        <v>7.0746473024573186E-3</v>
      </c>
      <c r="AL88" s="20">
        <f>IFERROR('POF 08-09 | despesa (SCN124)'!AL87/'POF 08-09 | despesa (SCN124)'!$DB87,"")</f>
        <v>8.6337750103024288E-3</v>
      </c>
      <c r="AM88" s="20">
        <f>IFERROR('POF 08-09 | despesa (SCN124)'!AM87/'POF 08-09 | despesa (SCN124)'!$DB87,"")</f>
        <v>8.1611653433263393E-3</v>
      </c>
      <c r="AN88" s="20">
        <f>IFERROR('POF 08-09 | despesa (SCN124)'!AN87/'POF 08-09 | despesa (SCN124)'!$DB87,"")</f>
        <v>7.024381387021281E-3</v>
      </c>
      <c r="AO88" s="20">
        <f>IFERROR('POF 08-09 | despesa (SCN124)'!AO87/'POF 08-09 | despesa (SCN124)'!$DB87,"")</f>
        <v>5.1415133370471214E-3</v>
      </c>
      <c r="AP88" s="20">
        <f>IFERROR('POF 08-09 | despesa (SCN124)'!AP87/'POF 08-09 | despesa (SCN124)'!$DB87,"")</f>
        <v>6.7029865980486143E-3</v>
      </c>
      <c r="AQ88" s="20">
        <f>IFERROR('POF 08-09 | despesa (SCN124)'!AQ87/'POF 08-09 | despesa (SCN124)'!$DB87,"")</f>
        <v>7.9803495414126398E-3</v>
      </c>
      <c r="AR88" s="20">
        <f>IFERROR('POF 08-09 | despesa (SCN124)'!AR87/'POF 08-09 | despesa (SCN124)'!$DB87,"")</f>
        <v>9.8873783410979577E-3</v>
      </c>
      <c r="AS88" s="20">
        <f>IFERROR('POF 08-09 | despesa (SCN124)'!AS87/'POF 08-09 | despesa (SCN124)'!$DB87,"")</f>
        <v>6.8681562626075575E-3</v>
      </c>
      <c r="AT88" s="20">
        <f>IFERROR('POF 08-09 | despesa (SCN124)'!AT87/'POF 08-09 | despesa (SCN124)'!$DB87,"")</f>
        <v>6.0959805394714605E-3</v>
      </c>
      <c r="AU88" s="20">
        <f>IFERROR('POF 08-09 | despesa (SCN124)'!AU87/'POF 08-09 | despesa (SCN124)'!$DB87,"")</f>
        <v>1.2256043577069954E-2</v>
      </c>
      <c r="AV88" s="20">
        <f>IFERROR('POF 08-09 | despesa (SCN124)'!AV87/'POF 08-09 | despesa (SCN124)'!$DB87,"")</f>
        <v>7.2298389412271203E-3</v>
      </c>
      <c r="AW88" s="20">
        <f>IFERROR('POF 08-09 | despesa (SCN124)'!AW87/'POF 08-09 | despesa (SCN124)'!$DB87,"")</f>
        <v>8.4282881150088262E-3</v>
      </c>
      <c r="AX88" s="20">
        <f>IFERROR('POF 08-09 | despesa (SCN124)'!AX87/'POF 08-09 | despesa (SCN124)'!$DB87,"")</f>
        <v>1.0169594845726783E-2</v>
      </c>
      <c r="AY88" s="20">
        <f>IFERROR('POF 08-09 | despesa (SCN124)'!AY87/'POF 08-09 | despesa (SCN124)'!$DB87,"")</f>
        <v>8.9915315592610321E-3</v>
      </c>
      <c r="AZ88" s="20">
        <f>IFERROR('POF 08-09 | despesa (SCN124)'!AZ87/'POF 08-09 | despesa (SCN124)'!$DB87,"")</f>
        <v>7.0796217850293943E-3</v>
      </c>
      <c r="BA88" s="20">
        <f>IFERROR('POF 08-09 | despesa (SCN124)'!BA87/'POF 08-09 | despesa (SCN124)'!$DB87,"")</f>
        <v>8.18635089733071E-3</v>
      </c>
      <c r="BB88" s="20">
        <f>IFERROR('POF 08-09 | despesa (SCN124)'!BB87/'POF 08-09 | despesa (SCN124)'!$DB87,"")</f>
        <v>6.7615199620041071E-3</v>
      </c>
      <c r="BC88" s="20">
        <f>IFERROR('POF 08-09 | despesa (SCN124)'!BC87/'POF 08-09 | despesa (SCN124)'!$DB87,"")</f>
        <v>7.8700452599896487E-3</v>
      </c>
      <c r="BD88" s="20">
        <f>IFERROR('POF 08-09 | despesa (SCN124)'!BD87/'POF 08-09 | despesa (SCN124)'!$DB87,"")</f>
        <v>8.6179305222642156E-3</v>
      </c>
      <c r="BE88" s="20">
        <f>IFERROR('POF 08-09 | despesa (SCN124)'!BE87/'POF 08-09 | despesa (SCN124)'!$DB87,"")</f>
        <v>8.1891705477127111E-3</v>
      </c>
      <c r="BF88" s="20">
        <f>IFERROR('POF 08-09 | despesa (SCN124)'!BF87/'POF 08-09 | despesa (SCN124)'!$DB87,"")</f>
        <v>9.0742932116135277E-3</v>
      </c>
      <c r="BG88" s="20">
        <f>IFERROR('POF 08-09 | despesa (SCN124)'!BG87/'POF 08-09 | despesa (SCN124)'!$DB87,"")</f>
        <v>9.1896189413977133E-3</v>
      </c>
      <c r="BH88" s="20">
        <f>IFERROR('POF 08-09 | despesa (SCN124)'!BH87/'POF 08-09 | despesa (SCN124)'!$DB87,"")</f>
        <v>8.8257914383103857E-3</v>
      </c>
      <c r="BI88" s="20">
        <f>IFERROR('POF 08-09 | despesa (SCN124)'!BI87/'POF 08-09 | despesa (SCN124)'!$DB87,"")</f>
        <v>7.1938900129769967E-3</v>
      </c>
      <c r="BJ88" s="20">
        <f>IFERROR('POF 08-09 | despesa (SCN124)'!BJ87/'POF 08-09 | despesa (SCN124)'!$DB87,"")</f>
        <v>8.8348610476332301E-3</v>
      </c>
      <c r="BK88" s="20">
        <f>IFERROR('POF 08-09 | despesa (SCN124)'!BK87/'POF 08-09 | despesa (SCN124)'!$DB87,"")</f>
        <v>8.5554398782021705E-3</v>
      </c>
      <c r="BL88" s="20">
        <f>IFERROR('POF 08-09 | despesa (SCN124)'!BL87/'POF 08-09 | despesa (SCN124)'!$DB87,"")</f>
        <v>7.8453705427251191E-3</v>
      </c>
      <c r="BM88" s="20">
        <f>IFERROR('POF 08-09 | despesa (SCN124)'!BM87/'POF 08-09 | despesa (SCN124)'!$DB87,"")</f>
        <v>9.1194875888760997E-3</v>
      </c>
      <c r="BN88" s="20">
        <f>IFERROR('POF 08-09 | despesa (SCN124)'!BN87/'POF 08-09 | despesa (SCN124)'!$DB87,"")</f>
        <v>9.0485223037936845E-3</v>
      </c>
      <c r="BO88" s="20">
        <f>IFERROR('POF 08-09 | despesa (SCN124)'!BO87/'POF 08-09 | despesa (SCN124)'!$DB87,"")</f>
        <v>1.1750826293530133E-2</v>
      </c>
      <c r="BP88" s="20">
        <f>IFERROR('POF 08-09 | despesa (SCN124)'!BP87/'POF 08-09 | despesa (SCN124)'!$DB87,"")</f>
        <v>1.0010101721117999E-2</v>
      </c>
      <c r="BQ88" s="20">
        <f>IFERROR('POF 08-09 | despesa (SCN124)'!BQ87/'POF 08-09 | despesa (SCN124)'!$DB87,"")</f>
        <v>8.9100373724785367E-3</v>
      </c>
      <c r="BR88" s="20">
        <f>IFERROR('POF 08-09 | despesa (SCN124)'!BR87/'POF 08-09 | despesa (SCN124)'!$DB87,"")</f>
        <v>9.4927924941542712E-3</v>
      </c>
      <c r="BS88" s="20">
        <f>IFERROR('POF 08-09 | despesa (SCN124)'!BS87/'POF 08-09 | despesa (SCN124)'!$DB87,"")</f>
        <v>8.3358247039366142E-3</v>
      </c>
      <c r="BT88" s="20">
        <f>IFERROR('POF 08-09 | despesa (SCN124)'!BT87/'POF 08-09 | despesa (SCN124)'!$DB87,"")</f>
        <v>1.0121981359101853E-2</v>
      </c>
      <c r="BU88" s="20">
        <f>IFERROR('POF 08-09 | despesa (SCN124)'!BU87/'POF 08-09 | despesa (SCN124)'!$DB87,"")</f>
        <v>1.0081198354141202E-2</v>
      </c>
      <c r="BV88" s="20">
        <f>IFERROR('POF 08-09 | despesa (SCN124)'!BV87/'POF 08-09 | despesa (SCN124)'!$DB87,"")</f>
        <v>1.0460204047339008E-2</v>
      </c>
      <c r="BW88" s="20">
        <f>IFERROR('POF 08-09 | despesa (SCN124)'!BW87/'POF 08-09 | despesa (SCN124)'!$DB87,"")</f>
        <v>9.6002602801861375E-3</v>
      </c>
      <c r="BX88" s="20">
        <f>IFERROR('POF 08-09 | despesa (SCN124)'!BX87/'POF 08-09 | despesa (SCN124)'!$DB87,"")</f>
        <v>1.1589624709752029E-2</v>
      </c>
      <c r="BY88" s="20">
        <f>IFERROR('POF 08-09 | despesa (SCN124)'!BY87/'POF 08-09 | despesa (SCN124)'!$DB87,"")</f>
        <v>1.0881644874368233E-2</v>
      </c>
      <c r="BZ88" s="20">
        <f>IFERROR('POF 08-09 | despesa (SCN124)'!BZ87/'POF 08-09 | despesa (SCN124)'!$DB87,"")</f>
        <v>1.0771021611976668E-2</v>
      </c>
      <c r="CA88" s="20">
        <f>IFERROR('POF 08-09 | despesa (SCN124)'!CA87/'POF 08-09 | despesa (SCN124)'!$DB87,"")</f>
        <v>1.1273726739299276E-2</v>
      </c>
      <c r="CB88" s="20">
        <f>IFERROR('POF 08-09 | despesa (SCN124)'!CB87/'POF 08-09 | despesa (SCN124)'!$DB87,"")</f>
        <v>1.3741719547304136E-2</v>
      </c>
      <c r="CC88" s="20">
        <f>IFERROR('POF 08-09 | despesa (SCN124)'!CC87/'POF 08-09 | despesa (SCN124)'!$DB87,"")</f>
        <v>1.1990263128985261E-2</v>
      </c>
      <c r="CD88" s="20">
        <f>IFERROR('POF 08-09 | despesa (SCN124)'!CD87/'POF 08-09 | despesa (SCN124)'!$DB87,"")</f>
        <v>8.2540866277422322E-3</v>
      </c>
      <c r="CE88" s="20">
        <f>IFERROR('POF 08-09 | despesa (SCN124)'!CE87/'POF 08-09 | despesa (SCN124)'!$DB87,"")</f>
        <v>1.0051359315422215E-2</v>
      </c>
      <c r="CF88" s="20">
        <f>IFERROR('POF 08-09 | despesa (SCN124)'!CF87/'POF 08-09 | despesa (SCN124)'!$DB87,"")</f>
        <v>1.3569541790933169E-2</v>
      </c>
      <c r="CG88" s="20">
        <f>IFERROR('POF 08-09 | despesa (SCN124)'!CG87/'POF 08-09 | despesa (SCN124)'!$DB87,"")</f>
        <v>1.5230366594826437E-2</v>
      </c>
      <c r="CH88" s="20">
        <f>IFERROR('POF 08-09 | despesa (SCN124)'!CH87/'POF 08-09 | despesa (SCN124)'!$DB87,"")</f>
        <v>1.0734925910331546E-2</v>
      </c>
      <c r="CI88" s="20">
        <f>IFERROR('POF 08-09 | despesa (SCN124)'!CI87/'POF 08-09 | despesa (SCN124)'!$DB87,"")</f>
        <v>1.4717738604505421E-2</v>
      </c>
      <c r="CJ88" s="20">
        <f>IFERROR('POF 08-09 | despesa (SCN124)'!CJ87/'POF 08-09 | despesa (SCN124)'!$DB87,"")</f>
        <v>1.0759018845369266E-2</v>
      </c>
      <c r="CK88" s="20">
        <f>IFERROR('POF 08-09 | despesa (SCN124)'!CK87/'POF 08-09 | despesa (SCN124)'!$DB87,"")</f>
        <v>1.0092770903629629E-2</v>
      </c>
      <c r="CL88" s="20">
        <f>IFERROR('POF 08-09 | despesa (SCN124)'!CL87/'POF 08-09 | despesa (SCN124)'!$DB87,"")</f>
        <v>1.1375416408971349E-2</v>
      </c>
      <c r="CM88" s="20">
        <f>IFERROR('POF 08-09 | despesa (SCN124)'!CM87/'POF 08-09 | despesa (SCN124)'!$DB87,"")</f>
        <v>1.2236192312864961E-2</v>
      </c>
      <c r="CN88" s="20">
        <f>IFERROR('POF 08-09 | despesa (SCN124)'!CN87/'POF 08-09 | despesa (SCN124)'!$DB87,"")</f>
        <v>1.1440609116462778E-2</v>
      </c>
      <c r="CO88" s="20">
        <f>IFERROR('POF 08-09 | despesa (SCN124)'!CO87/'POF 08-09 | despesa (SCN124)'!$DB87,"")</f>
        <v>1.0799965387808553E-2</v>
      </c>
      <c r="CP88" s="20">
        <f>IFERROR('POF 08-09 | despesa (SCN124)'!CP87/'POF 08-09 | despesa (SCN124)'!$DB87,"")</f>
        <v>1.9301512896752093E-2</v>
      </c>
      <c r="CQ88" s="20">
        <f>IFERROR('POF 08-09 | despesa (SCN124)'!CQ87/'POF 08-09 | despesa (SCN124)'!$DB87,"")</f>
        <v>1.0071512749478231E-2</v>
      </c>
      <c r="CR88" s="20">
        <f>IFERROR('POF 08-09 | despesa (SCN124)'!CR87/'POF 08-09 | despesa (SCN124)'!$DB87,"")</f>
        <v>1.3309450500354904E-2</v>
      </c>
      <c r="CS88" s="20">
        <f>IFERROR('POF 08-09 | despesa (SCN124)'!CS87/'POF 08-09 | despesa (SCN124)'!$DB87,"")</f>
        <v>1.4326885756153025E-2</v>
      </c>
      <c r="CT88" s="20">
        <f>IFERROR('POF 08-09 | despesa (SCN124)'!CT87/'POF 08-09 | despesa (SCN124)'!$DB87,"")</f>
        <v>1.9170754466265032E-2</v>
      </c>
      <c r="CU88" s="20">
        <f>IFERROR('POF 08-09 | despesa (SCN124)'!CU87/'POF 08-09 | despesa (SCN124)'!$DB87,"")</f>
        <v>2.329334319364388E-2</v>
      </c>
      <c r="CV88" s="20">
        <f>IFERROR('POF 08-09 | despesa (SCN124)'!CV87/'POF 08-09 | despesa (SCN124)'!$DB87,"")</f>
        <v>1.9281884827580715E-2</v>
      </c>
      <c r="CW88" s="20">
        <f>IFERROR('POF 08-09 | despesa (SCN124)'!CW87/'POF 08-09 | despesa (SCN124)'!$DB87,"")</f>
        <v>2.1067043514420607E-2</v>
      </c>
      <c r="CX88" s="20">
        <f>IFERROR('POF 08-09 | despesa (SCN124)'!CX87/'POF 08-09 | despesa (SCN124)'!$DB87,"")</f>
        <v>3.2361984127172776E-2</v>
      </c>
      <c r="CY88" s="20">
        <f>IFERROR('POF 08-09 | despesa (SCN124)'!CY87/'POF 08-09 | despesa (SCN124)'!$DB87,"")</f>
        <v>3.113743813747297E-2</v>
      </c>
      <c r="CZ88" s="20">
        <f>IFERROR('POF 08-09 | despesa (SCN124)'!CZ87/'POF 08-09 | despesa (SCN124)'!$DB87,"")</f>
        <v>3.2500760821716441E-2</v>
      </c>
      <c r="DA88" s="20">
        <f>IFERROR('POF 08-09 | despesa (SCN124)'!DA87/'POF 08-09 | despesa (SCN124)'!$DB87,"")</f>
        <v>3.6759556848751165E-2</v>
      </c>
      <c r="DB88" s="21">
        <f>IFERROR('POF 08-09 | despesa (SCN124)'!DB87/'POF 08-09 | despesa (SCN124)'!$DB87,"")</f>
        <v>1</v>
      </c>
      <c r="DD88" s="26">
        <v>29892</v>
      </c>
      <c r="DF88" s="34">
        <f t="shared" si="203"/>
        <v>121.37746363678177</v>
      </c>
      <c r="DG88" s="20">
        <f t="shared" si="104"/>
        <v>133.95628512009529</v>
      </c>
      <c r="DH88" s="20">
        <f t="shared" si="105"/>
        <v>120.28077313674197</v>
      </c>
      <c r="DI88" s="20">
        <f t="shared" si="106"/>
        <v>192.43302187182175</v>
      </c>
      <c r="DJ88" s="20">
        <f t="shared" si="107"/>
        <v>143.92884380967993</v>
      </c>
      <c r="DK88" s="20">
        <f t="shared" si="108"/>
        <v>147.81637415889639</v>
      </c>
      <c r="DL88" s="20">
        <f t="shared" si="109"/>
        <v>131.9553113725527</v>
      </c>
      <c r="DM88" s="20">
        <f t="shared" si="110"/>
        <v>151.43652841902923</v>
      </c>
      <c r="DN88" s="20">
        <f t="shared" si="111"/>
        <v>183.75828256326685</v>
      </c>
      <c r="DO88" s="20">
        <f t="shared" si="112"/>
        <v>165.72720497804679</v>
      </c>
      <c r="DP88" s="20">
        <f t="shared" si="113"/>
        <v>141.80231857911022</v>
      </c>
      <c r="DQ88" s="20">
        <f t="shared" si="114"/>
        <v>192.69536419676751</v>
      </c>
      <c r="DR88" s="20">
        <f t="shared" si="115"/>
        <v>207.87281910545627</v>
      </c>
      <c r="DS88" s="20">
        <f t="shared" si="116"/>
        <v>192.07957854704989</v>
      </c>
      <c r="DT88" s="20">
        <f t="shared" si="117"/>
        <v>188.98751780792534</v>
      </c>
      <c r="DU88" s="20">
        <f t="shared" si="118"/>
        <v>204.61169485628585</v>
      </c>
      <c r="DV88" s="20">
        <f t="shared" si="119"/>
        <v>182.00245406620732</v>
      </c>
      <c r="DW88" s="20">
        <f t="shared" si="120"/>
        <v>172.5331987367052</v>
      </c>
      <c r="DX88" s="20">
        <f t="shared" si="121"/>
        <v>161.40787531578368</v>
      </c>
      <c r="DY88" s="20">
        <f t="shared" si="122"/>
        <v>176.23561589888018</v>
      </c>
      <c r="DZ88" s="20">
        <f t="shared" si="123"/>
        <v>186.99175263106272</v>
      </c>
      <c r="EA88" s="20">
        <f t="shared" si="124"/>
        <v>186.3497161728493</v>
      </c>
      <c r="EB88" s="20">
        <f t="shared" si="125"/>
        <v>197.2505786040615</v>
      </c>
      <c r="EC88" s="20">
        <f t="shared" si="126"/>
        <v>224.82421594565392</v>
      </c>
      <c r="ED88" s="20">
        <f t="shared" si="127"/>
        <v>183.01195626256794</v>
      </c>
      <c r="EE88" s="20">
        <f t="shared" si="128"/>
        <v>221.64623106422877</v>
      </c>
      <c r="EF88" s="20">
        <f t="shared" si="129"/>
        <v>192.97176267145315</v>
      </c>
      <c r="EG88" s="20">
        <f t="shared" si="130"/>
        <v>218.58796537817037</v>
      </c>
      <c r="EH88" s="20">
        <f t="shared" si="131"/>
        <v>189.16236462548545</v>
      </c>
      <c r="EI88" s="20">
        <f t="shared" si="132"/>
        <v>187.79340372046011</v>
      </c>
      <c r="EJ88" s="20">
        <f t="shared" si="133"/>
        <v>201.84121291554649</v>
      </c>
      <c r="EK88" s="20">
        <f t="shared" si="134"/>
        <v>211.47535716505416</v>
      </c>
      <c r="EL88" s="20">
        <f t="shared" si="135"/>
        <v>258.08080260796021</v>
      </c>
      <c r="EM88" s="20">
        <f t="shared" si="136"/>
        <v>243.95355444271092</v>
      </c>
      <c r="EN88" s="20">
        <f t="shared" si="137"/>
        <v>209.97280842084012</v>
      </c>
      <c r="EO88" s="20">
        <f t="shared" si="138"/>
        <v>153.69011667101256</v>
      </c>
      <c r="EP88" s="20">
        <f t="shared" si="139"/>
        <v>200.36567538886919</v>
      </c>
      <c r="EQ88" s="20">
        <f t="shared" si="140"/>
        <v>238.54860849190663</v>
      </c>
      <c r="ER88" s="20">
        <f t="shared" si="141"/>
        <v>295.55351337210016</v>
      </c>
      <c r="ES88" s="20">
        <f t="shared" si="142"/>
        <v>205.3029270018651</v>
      </c>
      <c r="ET88" s="20">
        <f t="shared" si="143"/>
        <v>182.22105028588089</v>
      </c>
      <c r="EU88" s="20">
        <f t="shared" si="144"/>
        <v>366.35765460577505</v>
      </c>
      <c r="EV88" s="20">
        <f t="shared" si="145"/>
        <v>216.11434563116109</v>
      </c>
      <c r="EW88" s="20">
        <f t="shared" si="146"/>
        <v>251.93838833384382</v>
      </c>
      <c r="EX88" s="20">
        <f t="shared" si="147"/>
        <v>303.98952912846499</v>
      </c>
      <c r="EY88" s="20">
        <f t="shared" si="148"/>
        <v>268.77486136943077</v>
      </c>
      <c r="EZ88" s="20">
        <f t="shared" si="149"/>
        <v>211.62405439809865</v>
      </c>
      <c r="FA88" s="20">
        <f t="shared" si="150"/>
        <v>244.70640102300959</v>
      </c>
      <c r="FB88" s="20">
        <f t="shared" si="151"/>
        <v>202.11535470422677</v>
      </c>
      <c r="FC88" s="20">
        <f t="shared" si="152"/>
        <v>235.25139291161057</v>
      </c>
      <c r="FD88" s="20">
        <f t="shared" si="153"/>
        <v>257.60717917152192</v>
      </c>
      <c r="FE88" s="20">
        <f t="shared" si="154"/>
        <v>244.79068601222835</v>
      </c>
      <c r="FF88" s="20">
        <f t="shared" si="155"/>
        <v>271.24877268155154</v>
      </c>
      <c r="FG88" s="20">
        <f t="shared" si="156"/>
        <v>274.69608939626045</v>
      </c>
      <c r="FH88" s="20">
        <f t="shared" si="157"/>
        <v>263.82055767397406</v>
      </c>
      <c r="FI88" s="20">
        <f t="shared" si="158"/>
        <v>215.03976026790838</v>
      </c>
      <c r="FJ88" s="20">
        <f t="shared" si="159"/>
        <v>264.09166643585252</v>
      </c>
      <c r="FK88" s="20">
        <f t="shared" si="160"/>
        <v>255.73920883921929</v>
      </c>
      <c r="FL88" s="20">
        <f t="shared" si="161"/>
        <v>234.51381626313926</v>
      </c>
      <c r="FM88" s="20">
        <f t="shared" si="162"/>
        <v>272.59972300668437</v>
      </c>
      <c r="FN88" s="20">
        <f t="shared" si="163"/>
        <v>270.47842870500079</v>
      </c>
      <c r="FO88" s="20">
        <f t="shared" si="164"/>
        <v>351.25569956620274</v>
      </c>
      <c r="FP88" s="20">
        <f t="shared" si="165"/>
        <v>299.22196064765922</v>
      </c>
      <c r="FQ88" s="20">
        <f t="shared" si="166"/>
        <v>266.33883713812844</v>
      </c>
      <c r="FR88" s="20">
        <f t="shared" si="167"/>
        <v>283.75855323525946</v>
      </c>
      <c r="FS88" s="20">
        <f t="shared" si="168"/>
        <v>249.17447205007326</v>
      </c>
      <c r="FT88" s="20">
        <f t="shared" si="169"/>
        <v>302.56626678627259</v>
      </c>
      <c r="FU88" s="20">
        <f t="shared" si="170"/>
        <v>301.3471812019888</v>
      </c>
      <c r="FV88" s="20">
        <f t="shared" si="171"/>
        <v>312.67641938305763</v>
      </c>
      <c r="FW88" s="20">
        <f t="shared" si="172"/>
        <v>286.97098029532401</v>
      </c>
      <c r="FX88" s="20">
        <f t="shared" si="173"/>
        <v>346.43706182390764</v>
      </c>
      <c r="FY88" s="20">
        <f t="shared" si="174"/>
        <v>325.27412858461526</v>
      </c>
      <c r="FZ88" s="20">
        <f t="shared" si="175"/>
        <v>321.96737802520653</v>
      </c>
      <c r="GA88" s="20">
        <f t="shared" si="176"/>
        <v>336.99423969113394</v>
      </c>
      <c r="GB88" s="20">
        <f t="shared" si="177"/>
        <v>410.76748070801523</v>
      </c>
      <c r="GC88" s="20">
        <f t="shared" si="178"/>
        <v>358.41294545162742</v>
      </c>
      <c r="GD88" s="20">
        <f t="shared" si="179"/>
        <v>246.7311574764708</v>
      </c>
      <c r="GE88" s="20">
        <f t="shared" si="180"/>
        <v>300.45523265660086</v>
      </c>
      <c r="GF88" s="20">
        <f t="shared" si="181"/>
        <v>405.6207432145743</v>
      </c>
      <c r="GG88" s="20">
        <f t="shared" si="182"/>
        <v>455.26611825255185</v>
      </c>
      <c r="GH88" s="20">
        <f t="shared" si="183"/>
        <v>320.88840531163055</v>
      </c>
      <c r="GI88" s="20">
        <f t="shared" si="184"/>
        <v>439.94264236587605</v>
      </c>
      <c r="GJ88" s="20">
        <f t="shared" si="185"/>
        <v>321.60859132577809</v>
      </c>
      <c r="GK88" s="20">
        <f t="shared" si="186"/>
        <v>301.69310785129687</v>
      </c>
      <c r="GL88" s="20">
        <f t="shared" si="187"/>
        <v>340.03394729697158</v>
      </c>
      <c r="GM88" s="20">
        <f t="shared" si="188"/>
        <v>365.76426061615945</v>
      </c>
      <c r="GN88" s="20">
        <f t="shared" si="189"/>
        <v>341.98268770930537</v>
      </c>
      <c r="GO88" s="20">
        <f t="shared" si="190"/>
        <v>322.83256537237327</v>
      </c>
      <c r="GP88" s="20">
        <f t="shared" si="191"/>
        <v>576.96082350971358</v>
      </c>
      <c r="GQ88" s="20">
        <f t="shared" si="192"/>
        <v>301.05765910740325</v>
      </c>
      <c r="GR88" s="20">
        <f t="shared" si="193"/>
        <v>397.84609435660877</v>
      </c>
      <c r="GS88" s="20">
        <f t="shared" si="194"/>
        <v>428.25926902292622</v>
      </c>
      <c r="GT88" s="20">
        <f t="shared" si="195"/>
        <v>573.05219250559435</v>
      </c>
      <c r="GU88" s="20">
        <f t="shared" si="196"/>
        <v>696.2846147444028</v>
      </c>
      <c r="GV88" s="20">
        <f t="shared" si="197"/>
        <v>576.37410126604277</v>
      </c>
      <c r="GW88" s="20">
        <f t="shared" si="198"/>
        <v>629.73606473306074</v>
      </c>
      <c r="GX88" s="20">
        <f t="shared" si="199"/>
        <v>967.36442952944856</v>
      </c>
      <c r="GY88" s="20">
        <f t="shared" si="200"/>
        <v>930.76030080534201</v>
      </c>
      <c r="GZ88" s="20">
        <f t="shared" si="201"/>
        <v>971.51274248274785</v>
      </c>
      <c r="HA88" s="21">
        <f t="shared" si="202"/>
        <v>1098.8166733228697</v>
      </c>
    </row>
    <row r="89" spans="2:209" x14ac:dyDescent="0.3">
      <c r="B89" s="6">
        <v>31802</v>
      </c>
      <c r="C89" s="13" t="s">
        <v>190</v>
      </c>
      <c r="D89" s="13">
        <v>86</v>
      </c>
      <c r="E89" s="13" t="str">
        <f t="shared" si="103"/>
        <v>S</v>
      </c>
      <c r="F89" s="20">
        <f>IFERROR('POF 08-09 | despesa (SCN124)'!F88/'POF 08-09 | despesa (SCN124)'!$DB88,"")</f>
        <v>6.0150576171154541E-3</v>
      </c>
      <c r="G89" s="20">
        <f>IFERROR('POF 08-09 | despesa (SCN124)'!G88/'POF 08-09 | despesa (SCN124)'!$DB88,"")</f>
        <v>3.7382686593649727E-3</v>
      </c>
      <c r="H89" s="20">
        <f>IFERROR('POF 08-09 | despesa (SCN124)'!H88/'POF 08-09 | despesa (SCN124)'!$DB88,"")</f>
        <v>4.4329929256229613E-3</v>
      </c>
      <c r="I89" s="20">
        <f>IFERROR('POF 08-09 | despesa (SCN124)'!I88/'POF 08-09 | despesa (SCN124)'!$DB88,"")</f>
        <v>5.9011523524505746E-3</v>
      </c>
      <c r="J89" s="20">
        <f>IFERROR('POF 08-09 | despesa (SCN124)'!J88/'POF 08-09 | despesa (SCN124)'!$DB88,"")</f>
        <v>6.4990129248940704E-3</v>
      </c>
      <c r="K89" s="20">
        <f>IFERROR('POF 08-09 | despesa (SCN124)'!K88/'POF 08-09 | despesa (SCN124)'!$DB88,"")</f>
        <v>4.7475805939255281E-3</v>
      </c>
      <c r="L89" s="20">
        <f>IFERROR('POF 08-09 | despesa (SCN124)'!L88/'POF 08-09 | despesa (SCN124)'!$DB88,"")</f>
        <v>5.3769763564863677E-3</v>
      </c>
      <c r="M89" s="20">
        <f>IFERROR('POF 08-09 | despesa (SCN124)'!M88/'POF 08-09 | despesa (SCN124)'!$DB88,"")</f>
        <v>6.0214589913605036E-3</v>
      </c>
      <c r="N89" s="20">
        <f>IFERROR('POF 08-09 | despesa (SCN124)'!N88/'POF 08-09 | despesa (SCN124)'!$DB88,"")</f>
        <v>4.8370057364347735E-3</v>
      </c>
      <c r="O89" s="20">
        <f>IFERROR('POF 08-09 | despesa (SCN124)'!O88/'POF 08-09 | despesa (SCN124)'!$DB88,"")</f>
        <v>7.1216475601551072E-3</v>
      </c>
      <c r="P89" s="20">
        <f>IFERROR('POF 08-09 | despesa (SCN124)'!P88/'POF 08-09 | despesa (SCN124)'!$DB88,"")</f>
        <v>5.7024169254803912E-3</v>
      </c>
      <c r="Q89" s="20">
        <f>IFERROR('POF 08-09 | despesa (SCN124)'!Q88/'POF 08-09 | despesa (SCN124)'!$DB88,"")</f>
        <v>5.8688868056566909E-3</v>
      </c>
      <c r="R89" s="20">
        <f>IFERROR('POF 08-09 | despesa (SCN124)'!R88/'POF 08-09 | despesa (SCN124)'!$DB88,"")</f>
        <v>5.9170591067417271E-3</v>
      </c>
      <c r="S89" s="20">
        <f>IFERROR('POF 08-09 | despesa (SCN124)'!S88/'POF 08-09 | despesa (SCN124)'!$DB88,"")</f>
        <v>5.5707813875869499E-3</v>
      </c>
      <c r="T89" s="20">
        <f>IFERROR('POF 08-09 | despesa (SCN124)'!T88/'POF 08-09 | despesa (SCN124)'!$DB88,"")</f>
        <v>5.951507161414204E-3</v>
      </c>
      <c r="U89" s="20">
        <f>IFERROR('POF 08-09 | despesa (SCN124)'!U88/'POF 08-09 | despesa (SCN124)'!$DB88,"")</f>
        <v>6.0268052644310245E-3</v>
      </c>
      <c r="V89" s="20">
        <f>IFERROR('POF 08-09 | despesa (SCN124)'!V88/'POF 08-09 | despesa (SCN124)'!$DB88,"")</f>
        <v>7.6146457327037976E-3</v>
      </c>
      <c r="W89" s="20">
        <f>IFERROR('POF 08-09 | despesa (SCN124)'!W88/'POF 08-09 | despesa (SCN124)'!$DB88,"")</f>
        <v>6.8821924030865551E-3</v>
      </c>
      <c r="X89" s="20">
        <f>IFERROR('POF 08-09 | despesa (SCN124)'!X88/'POF 08-09 | despesa (SCN124)'!$DB88,"")</f>
        <v>6.6769105249695889E-3</v>
      </c>
      <c r="Y89" s="20">
        <f>IFERROR('POF 08-09 | despesa (SCN124)'!Y88/'POF 08-09 | despesa (SCN124)'!$DB88,"")</f>
        <v>7.4389781616268497E-3</v>
      </c>
      <c r="Z89" s="20">
        <f>IFERROR('POF 08-09 | despesa (SCN124)'!Z88/'POF 08-09 | despesa (SCN124)'!$DB88,"")</f>
        <v>6.91833627623702E-3</v>
      </c>
      <c r="AA89" s="20">
        <f>IFERROR('POF 08-09 | despesa (SCN124)'!AA88/'POF 08-09 | despesa (SCN124)'!$DB88,"")</f>
        <v>5.4716867276247408E-3</v>
      </c>
      <c r="AB89" s="20">
        <f>IFERROR('POF 08-09 | despesa (SCN124)'!AB88/'POF 08-09 | despesa (SCN124)'!$DB88,"")</f>
        <v>6.6046405228761644E-3</v>
      </c>
      <c r="AC89" s="20">
        <f>IFERROR('POF 08-09 | despesa (SCN124)'!AC88/'POF 08-09 | despesa (SCN124)'!$DB88,"")</f>
        <v>6.3557017248738242E-3</v>
      </c>
      <c r="AD89" s="20">
        <f>IFERROR('POF 08-09 | despesa (SCN124)'!AD88/'POF 08-09 | despesa (SCN124)'!$DB88,"")</f>
        <v>6.9663651633243371E-3</v>
      </c>
      <c r="AE89" s="20">
        <f>IFERROR('POF 08-09 | despesa (SCN124)'!AE88/'POF 08-09 | despesa (SCN124)'!$DB88,"")</f>
        <v>7.3945391092605324E-3</v>
      </c>
      <c r="AF89" s="20">
        <f>IFERROR('POF 08-09 | despesa (SCN124)'!AF88/'POF 08-09 | despesa (SCN124)'!$DB88,"")</f>
        <v>6.1783000549824E-3</v>
      </c>
      <c r="AG89" s="20">
        <f>IFERROR('POF 08-09 | despesa (SCN124)'!AG88/'POF 08-09 | despesa (SCN124)'!$DB88,"")</f>
        <v>8.8111756079883568E-3</v>
      </c>
      <c r="AH89" s="20">
        <f>IFERROR('POF 08-09 | despesa (SCN124)'!AH88/'POF 08-09 | despesa (SCN124)'!$DB88,"")</f>
        <v>7.7827052763904088E-3</v>
      </c>
      <c r="AI89" s="20">
        <f>IFERROR('POF 08-09 | despesa (SCN124)'!AI88/'POF 08-09 | despesa (SCN124)'!$DB88,"")</f>
        <v>6.0179131189703316E-3</v>
      </c>
      <c r="AJ89" s="20">
        <f>IFERROR('POF 08-09 | despesa (SCN124)'!AJ88/'POF 08-09 | despesa (SCN124)'!$DB88,"")</f>
        <v>8.7967934677130703E-3</v>
      </c>
      <c r="AK89" s="20">
        <f>IFERROR('POF 08-09 | despesa (SCN124)'!AK88/'POF 08-09 | despesa (SCN124)'!$DB88,"")</f>
        <v>7.4326561992036503E-3</v>
      </c>
      <c r="AL89" s="20">
        <f>IFERROR('POF 08-09 | despesa (SCN124)'!AL88/'POF 08-09 | despesa (SCN124)'!$DB88,"")</f>
        <v>7.1738966127990007E-3</v>
      </c>
      <c r="AM89" s="20">
        <f>IFERROR('POF 08-09 | despesa (SCN124)'!AM88/'POF 08-09 | despesa (SCN124)'!$DB88,"")</f>
        <v>7.4088714807587818E-3</v>
      </c>
      <c r="AN89" s="20">
        <f>IFERROR('POF 08-09 | despesa (SCN124)'!AN88/'POF 08-09 | despesa (SCN124)'!$DB88,"")</f>
        <v>9.1374831747856721E-3</v>
      </c>
      <c r="AO89" s="20">
        <f>IFERROR('POF 08-09 | despesa (SCN124)'!AO88/'POF 08-09 | despesa (SCN124)'!$DB88,"")</f>
        <v>6.2474302539368655E-3</v>
      </c>
      <c r="AP89" s="20">
        <f>IFERROR('POF 08-09 | despesa (SCN124)'!AP88/'POF 08-09 | despesa (SCN124)'!$DB88,"")</f>
        <v>7.9099041021118317E-3</v>
      </c>
      <c r="AQ89" s="20">
        <f>IFERROR('POF 08-09 | despesa (SCN124)'!AQ88/'POF 08-09 | despesa (SCN124)'!$DB88,"")</f>
        <v>7.6580713820644528E-3</v>
      </c>
      <c r="AR89" s="20">
        <f>IFERROR('POF 08-09 | despesa (SCN124)'!AR88/'POF 08-09 | despesa (SCN124)'!$DB88,"")</f>
        <v>9.1046965756461287E-3</v>
      </c>
      <c r="AS89" s="20">
        <f>IFERROR('POF 08-09 | despesa (SCN124)'!AS88/'POF 08-09 | despesa (SCN124)'!$DB88,"")</f>
        <v>8.1030898469519243E-3</v>
      </c>
      <c r="AT89" s="20">
        <f>IFERROR('POF 08-09 | despesa (SCN124)'!AT88/'POF 08-09 | despesa (SCN124)'!$DB88,"")</f>
        <v>7.3420376515460671E-3</v>
      </c>
      <c r="AU89" s="20">
        <f>IFERROR('POF 08-09 | despesa (SCN124)'!AU88/'POF 08-09 | despesa (SCN124)'!$DB88,"")</f>
        <v>7.1084442103592632E-3</v>
      </c>
      <c r="AV89" s="20">
        <f>IFERROR('POF 08-09 | despesa (SCN124)'!AV88/'POF 08-09 | despesa (SCN124)'!$DB88,"")</f>
        <v>8.6056450245903214E-3</v>
      </c>
      <c r="AW89" s="20">
        <f>IFERROR('POF 08-09 | despesa (SCN124)'!AW88/'POF 08-09 | despesa (SCN124)'!$DB88,"")</f>
        <v>7.8439376028113534E-3</v>
      </c>
      <c r="AX89" s="20">
        <f>IFERROR('POF 08-09 | despesa (SCN124)'!AX88/'POF 08-09 | despesa (SCN124)'!$DB88,"")</f>
        <v>9.7431723304344416E-3</v>
      </c>
      <c r="AY89" s="20">
        <f>IFERROR('POF 08-09 | despesa (SCN124)'!AY88/'POF 08-09 | despesa (SCN124)'!$DB88,"")</f>
        <v>1.0000807144087201E-2</v>
      </c>
      <c r="AZ89" s="20">
        <f>IFERROR('POF 08-09 | despesa (SCN124)'!AZ88/'POF 08-09 | despesa (SCN124)'!$DB88,"")</f>
        <v>9.2016558813264194E-3</v>
      </c>
      <c r="BA89" s="20">
        <f>IFERROR('POF 08-09 | despesa (SCN124)'!BA88/'POF 08-09 | despesa (SCN124)'!$DB88,"")</f>
        <v>6.9120468951574731E-3</v>
      </c>
      <c r="BB89" s="20">
        <f>IFERROR('POF 08-09 | despesa (SCN124)'!BB88/'POF 08-09 | despesa (SCN124)'!$DB88,"")</f>
        <v>7.9409081758988181E-3</v>
      </c>
      <c r="BC89" s="20">
        <f>IFERROR('POF 08-09 | despesa (SCN124)'!BC88/'POF 08-09 | despesa (SCN124)'!$DB88,"")</f>
        <v>7.4759770324454135E-3</v>
      </c>
      <c r="BD89" s="20">
        <f>IFERROR('POF 08-09 | despesa (SCN124)'!BD88/'POF 08-09 | despesa (SCN124)'!$DB88,"")</f>
        <v>6.6543330275623015E-3</v>
      </c>
      <c r="BE89" s="20">
        <f>IFERROR('POF 08-09 | despesa (SCN124)'!BE88/'POF 08-09 | despesa (SCN124)'!$DB88,"")</f>
        <v>8.1470084621414977E-3</v>
      </c>
      <c r="BF89" s="20">
        <f>IFERROR('POF 08-09 | despesa (SCN124)'!BF88/'POF 08-09 | despesa (SCN124)'!$DB88,"")</f>
        <v>9.5789905752447467E-3</v>
      </c>
      <c r="BG89" s="20">
        <f>IFERROR('POF 08-09 | despesa (SCN124)'!BG88/'POF 08-09 | despesa (SCN124)'!$DB88,"")</f>
        <v>9.1158680961058499E-3</v>
      </c>
      <c r="BH89" s="20">
        <f>IFERROR('POF 08-09 | despesa (SCN124)'!BH88/'POF 08-09 | despesa (SCN124)'!$DB88,"")</f>
        <v>7.8939567363850421E-3</v>
      </c>
      <c r="BI89" s="20">
        <f>IFERROR('POF 08-09 | despesa (SCN124)'!BI88/'POF 08-09 | despesa (SCN124)'!$DB88,"")</f>
        <v>1.0621906676260643E-2</v>
      </c>
      <c r="BJ89" s="20">
        <f>IFERROR('POF 08-09 | despesa (SCN124)'!BJ88/'POF 08-09 | despesa (SCN124)'!$DB88,"")</f>
        <v>9.2439285210779223E-3</v>
      </c>
      <c r="BK89" s="20">
        <f>IFERROR('POF 08-09 | despesa (SCN124)'!BK88/'POF 08-09 | despesa (SCN124)'!$DB88,"")</f>
        <v>9.4744409296515161E-3</v>
      </c>
      <c r="BL89" s="20">
        <f>IFERROR('POF 08-09 | despesa (SCN124)'!BL88/'POF 08-09 | despesa (SCN124)'!$DB88,"")</f>
        <v>8.9793844525282284E-3</v>
      </c>
      <c r="BM89" s="20">
        <f>IFERROR('POF 08-09 | despesa (SCN124)'!BM88/'POF 08-09 | despesa (SCN124)'!$DB88,"")</f>
        <v>7.5461530217099219E-3</v>
      </c>
      <c r="BN89" s="20">
        <f>IFERROR('POF 08-09 | despesa (SCN124)'!BN88/'POF 08-09 | despesa (SCN124)'!$DB88,"")</f>
        <v>8.8201009437094309E-3</v>
      </c>
      <c r="BO89" s="20">
        <f>IFERROR('POF 08-09 | despesa (SCN124)'!BO88/'POF 08-09 | despesa (SCN124)'!$DB88,"")</f>
        <v>1.5285870915670637E-2</v>
      </c>
      <c r="BP89" s="20">
        <f>IFERROR('POF 08-09 | despesa (SCN124)'!BP88/'POF 08-09 | despesa (SCN124)'!$DB88,"")</f>
        <v>7.6520627116464946E-3</v>
      </c>
      <c r="BQ89" s="20">
        <f>IFERROR('POF 08-09 | despesa (SCN124)'!BQ88/'POF 08-09 | despesa (SCN124)'!$DB88,"")</f>
        <v>1.0793595534330232E-2</v>
      </c>
      <c r="BR89" s="20">
        <f>IFERROR('POF 08-09 | despesa (SCN124)'!BR88/'POF 08-09 | despesa (SCN124)'!$DB88,"")</f>
        <v>7.7026570121733412E-3</v>
      </c>
      <c r="BS89" s="20">
        <f>IFERROR('POF 08-09 | despesa (SCN124)'!BS88/'POF 08-09 | despesa (SCN124)'!$DB88,"")</f>
        <v>1.1252038505965255E-2</v>
      </c>
      <c r="BT89" s="20">
        <f>IFERROR('POF 08-09 | despesa (SCN124)'!BT88/'POF 08-09 | despesa (SCN124)'!$DB88,"")</f>
        <v>1.0011578474801013E-2</v>
      </c>
      <c r="BU89" s="20">
        <f>IFERROR('POF 08-09 | despesa (SCN124)'!BU88/'POF 08-09 | despesa (SCN124)'!$DB88,"")</f>
        <v>9.1481690504581839E-3</v>
      </c>
      <c r="BV89" s="20">
        <f>IFERROR('POF 08-09 | despesa (SCN124)'!BV88/'POF 08-09 | despesa (SCN124)'!$DB88,"")</f>
        <v>9.1007299489888217E-3</v>
      </c>
      <c r="BW89" s="20">
        <f>IFERROR('POF 08-09 | despesa (SCN124)'!BW88/'POF 08-09 | despesa (SCN124)'!$DB88,"")</f>
        <v>1.0167345307284905E-2</v>
      </c>
      <c r="BX89" s="20">
        <f>IFERROR('POF 08-09 | despesa (SCN124)'!BX88/'POF 08-09 | despesa (SCN124)'!$DB88,"")</f>
        <v>9.1719197484963939E-3</v>
      </c>
      <c r="BY89" s="20">
        <f>IFERROR('POF 08-09 | despesa (SCN124)'!BY88/'POF 08-09 | despesa (SCN124)'!$DB88,"")</f>
        <v>1.1799918165163249E-2</v>
      </c>
      <c r="BZ89" s="20">
        <f>IFERROR('POF 08-09 | despesa (SCN124)'!BZ88/'POF 08-09 | despesa (SCN124)'!$DB88,"")</f>
        <v>1.1094252730992927E-2</v>
      </c>
      <c r="CA89" s="20">
        <f>IFERROR('POF 08-09 | despesa (SCN124)'!CA88/'POF 08-09 | despesa (SCN124)'!$DB88,"")</f>
        <v>9.7833905134431902E-3</v>
      </c>
      <c r="CB89" s="20">
        <f>IFERROR('POF 08-09 | despesa (SCN124)'!CB88/'POF 08-09 | despesa (SCN124)'!$DB88,"")</f>
        <v>1.1051912693735661E-2</v>
      </c>
      <c r="CC89" s="20">
        <f>IFERROR('POF 08-09 | despesa (SCN124)'!CC88/'POF 08-09 | despesa (SCN124)'!$DB88,"")</f>
        <v>1.2620219378894081E-2</v>
      </c>
      <c r="CD89" s="20">
        <f>IFERROR('POF 08-09 | despesa (SCN124)'!CD88/'POF 08-09 | despesa (SCN124)'!$DB88,"")</f>
        <v>1.1053780815926454E-2</v>
      </c>
      <c r="CE89" s="20">
        <f>IFERROR('POF 08-09 | despesa (SCN124)'!CE88/'POF 08-09 | despesa (SCN124)'!$DB88,"")</f>
        <v>1.2814171512668584E-2</v>
      </c>
      <c r="CF89" s="20">
        <f>IFERROR('POF 08-09 | despesa (SCN124)'!CF88/'POF 08-09 | despesa (SCN124)'!$DB88,"")</f>
        <v>1.2948335798190935E-2</v>
      </c>
      <c r="CG89" s="20">
        <f>IFERROR('POF 08-09 | despesa (SCN124)'!CG88/'POF 08-09 | despesa (SCN124)'!$DB88,"")</f>
        <v>1.2062006029567455E-2</v>
      </c>
      <c r="CH89" s="20">
        <f>IFERROR('POF 08-09 | despesa (SCN124)'!CH88/'POF 08-09 | despesa (SCN124)'!$DB88,"")</f>
        <v>1.354012704369403E-2</v>
      </c>
      <c r="CI89" s="20">
        <f>IFERROR('POF 08-09 | despesa (SCN124)'!CI88/'POF 08-09 | despesa (SCN124)'!$DB88,"")</f>
        <v>1.505526315890463E-2</v>
      </c>
      <c r="CJ89" s="20">
        <f>IFERROR('POF 08-09 | despesa (SCN124)'!CJ88/'POF 08-09 | despesa (SCN124)'!$DB88,"")</f>
        <v>1.4610665881571866E-2</v>
      </c>
      <c r="CK89" s="20">
        <f>IFERROR('POF 08-09 | despesa (SCN124)'!CK88/'POF 08-09 | despesa (SCN124)'!$DB88,"")</f>
        <v>1.6384541518506286E-2</v>
      </c>
      <c r="CL89" s="20">
        <f>IFERROR('POF 08-09 | despesa (SCN124)'!CL88/'POF 08-09 | despesa (SCN124)'!$DB88,"")</f>
        <v>1.4675972973249124E-2</v>
      </c>
      <c r="CM89" s="20">
        <f>IFERROR('POF 08-09 | despesa (SCN124)'!CM88/'POF 08-09 | despesa (SCN124)'!$DB88,"")</f>
        <v>1.4097271817297972E-2</v>
      </c>
      <c r="CN89" s="20">
        <f>IFERROR('POF 08-09 | despesa (SCN124)'!CN88/'POF 08-09 | despesa (SCN124)'!$DB88,"")</f>
        <v>1.2277839229280559E-2</v>
      </c>
      <c r="CO89" s="20">
        <f>IFERROR('POF 08-09 | despesa (SCN124)'!CO88/'POF 08-09 | despesa (SCN124)'!$DB88,"")</f>
        <v>1.4196751628880603E-2</v>
      </c>
      <c r="CP89" s="20">
        <f>IFERROR('POF 08-09 | despesa (SCN124)'!CP88/'POF 08-09 | despesa (SCN124)'!$DB88,"")</f>
        <v>1.6592685368748215E-2</v>
      </c>
      <c r="CQ89" s="20">
        <f>IFERROR('POF 08-09 | despesa (SCN124)'!CQ88/'POF 08-09 | despesa (SCN124)'!$DB88,"")</f>
        <v>1.4008129840757883E-2</v>
      </c>
      <c r="CR89" s="20">
        <f>IFERROR('POF 08-09 | despesa (SCN124)'!CR88/'POF 08-09 | despesa (SCN124)'!$DB88,"")</f>
        <v>1.5226482029683203E-2</v>
      </c>
      <c r="CS89" s="20">
        <f>IFERROR('POF 08-09 | despesa (SCN124)'!CS88/'POF 08-09 | despesa (SCN124)'!$DB88,"")</f>
        <v>1.6155572633946833E-2</v>
      </c>
      <c r="CT89" s="20">
        <f>IFERROR('POF 08-09 | despesa (SCN124)'!CT88/'POF 08-09 | despesa (SCN124)'!$DB88,"")</f>
        <v>1.7210158594045698E-2</v>
      </c>
      <c r="CU89" s="20">
        <f>IFERROR('POF 08-09 | despesa (SCN124)'!CU88/'POF 08-09 | despesa (SCN124)'!$DB88,"")</f>
        <v>1.9344895766342067E-2</v>
      </c>
      <c r="CV89" s="20">
        <f>IFERROR('POF 08-09 | despesa (SCN124)'!CV88/'POF 08-09 | despesa (SCN124)'!$DB88,"")</f>
        <v>1.9723647308344534E-2</v>
      </c>
      <c r="CW89" s="20">
        <f>IFERROR('POF 08-09 | despesa (SCN124)'!CW88/'POF 08-09 | despesa (SCN124)'!$DB88,"")</f>
        <v>1.985659226236812E-2</v>
      </c>
      <c r="CX89" s="20">
        <f>IFERROR('POF 08-09 | despesa (SCN124)'!CX88/'POF 08-09 | despesa (SCN124)'!$DB88,"")</f>
        <v>2.1140660409832888E-2</v>
      </c>
      <c r="CY89" s="20">
        <f>IFERROR('POF 08-09 | despesa (SCN124)'!CY88/'POF 08-09 | despesa (SCN124)'!$DB88,"")</f>
        <v>2.33341121609466E-2</v>
      </c>
      <c r="CZ89" s="20">
        <f>IFERROR('POF 08-09 | despesa (SCN124)'!CZ88/'POF 08-09 | despesa (SCN124)'!$DB88,"")</f>
        <v>2.9003825434626745E-2</v>
      </c>
      <c r="DA89" s="20">
        <f>IFERROR('POF 08-09 | despesa (SCN124)'!DA88/'POF 08-09 | despesa (SCN124)'!$DB88,"")</f>
        <v>2.3984552829532813E-2</v>
      </c>
      <c r="DB89" s="21">
        <f>IFERROR('POF 08-09 | despesa (SCN124)'!DB88/'POF 08-09 | despesa (SCN124)'!$DB88,"")</f>
        <v>1</v>
      </c>
      <c r="DD89" s="26">
        <v>12436</v>
      </c>
      <c r="DF89" s="34">
        <f t="shared" si="203"/>
        <v>74.803256526447782</v>
      </c>
      <c r="DG89" s="20">
        <f t="shared" si="104"/>
        <v>46.489109047862797</v>
      </c>
      <c r="DH89" s="20">
        <f t="shared" si="105"/>
        <v>55.128700023047145</v>
      </c>
      <c r="DI89" s="20">
        <f t="shared" si="106"/>
        <v>73.38673065507534</v>
      </c>
      <c r="DJ89" s="20">
        <f t="shared" si="107"/>
        <v>80.821724733982663</v>
      </c>
      <c r="DK89" s="20">
        <f t="shared" si="108"/>
        <v>59.040912266057866</v>
      </c>
      <c r="DL89" s="20">
        <f t="shared" si="109"/>
        <v>66.868077969264462</v>
      </c>
      <c r="DM89" s="20">
        <f t="shared" si="110"/>
        <v>74.882864016559225</v>
      </c>
      <c r="DN89" s="20">
        <f t="shared" si="111"/>
        <v>60.153003338302845</v>
      </c>
      <c r="DO89" s="20">
        <f t="shared" si="112"/>
        <v>88.564809058088912</v>
      </c>
      <c r="DP89" s="20">
        <f t="shared" si="113"/>
        <v>70.915256885274147</v>
      </c>
      <c r="DQ89" s="20">
        <f t="shared" si="114"/>
        <v>72.985476315146613</v>
      </c>
      <c r="DR89" s="20">
        <f t="shared" si="115"/>
        <v>73.584547051440111</v>
      </c>
      <c r="DS89" s="20">
        <f t="shared" si="116"/>
        <v>69.27823733603131</v>
      </c>
      <c r="DT89" s="20">
        <f t="shared" si="117"/>
        <v>74.012943059347037</v>
      </c>
      <c r="DU89" s="20">
        <f t="shared" si="118"/>
        <v>74.949350268464215</v>
      </c>
      <c r="DV89" s="20">
        <f t="shared" si="119"/>
        <v>94.695734331904433</v>
      </c>
      <c r="DW89" s="20">
        <f t="shared" si="120"/>
        <v>85.586944724784402</v>
      </c>
      <c r="DX89" s="20">
        <f t="shared" si="121"/>
        <v>83.034059288521803</v>
      </c>
      <c r="DY89" s="20">
        <f t="shared" si="122"/>
        <v>92.511132417991504</v>
      </c>
      <c r="DZ89" s="20">
        <f t="shared" si="123"/>
        <v>86.036429931283578</v>
      </c>
      <c r="EA89" s="20">
        <f t="shared" si="124"/>
        <v>68.045896144741278</v>
      </c>
      <c r="EB89" s="20">
        <f t="shared" si="125"/>
        <v>82.135309542487974</v>
      </c>
      <c r="EC89" s="20">
        <f t="shared" si="126"/>
        <v>79.039506650530882</v>
      </c>
      <c r="ED89" s="20">
        <f t="shared" si="127"/>
        <v>86.633717171101452</v>
      </c>
      <c r="EE89" s="20">
        <f t="shared" si="128"/>
        <v>91.958488362763987</v>
      </c>
      <c r="EF89" s="20">
        <f t="shared" si="129"/>
        <v>76.833339483761122</v>
      </c>
      <c r="EG89" s="20">
        <f t="shared" si="130"/>
        <v>109.5757798609432</v>
      </c>
      <c r="EH89" s="20">
        <f t="shared" si="131"/>
        <v>96.785722817191129</v>
      </c>
      <c r="EI89" s="20">
        <f t="shared" si="132"/>
        <v>74.838767547515047</v>
      </c>
      <c r="EJ89" s="20">
        <f t="shared" si="133"/>
        <v>109.39692356447975</v>
      </c>
      <c r="EK89" s="20">
        <f t="shared" si="134"/>
        <v>92.432512493296599</v>
      </c>
      <c r="EL89" s="20">
        <f t="shared" si="135"/>
        <v>89.214578276768378</v>
      </c>
      <c r="EM89" s="20">
        <f t="shared" si="136"/>
        <v>92.136725734716208</v>
      </c>
      <c r="EN89" s="20">
        <f t="shared" si="137"/>
        <v>113.63374076163461</v>
      </c>
      <c r="EO89" s="20">
        <f t="shared" si="138"/>
        <v>77.693042637958854</v>
      </c>
      <c r="EP89" s="20">
        <f t="shared" si="139"/>
        <v>98.367567413862744</v>
      </c>
      <c r="EQ89" s="20">
        <f t="shared" si="140"/>
        <v>95.23577570735354</v>
      </c>
      <c r="ER89" s="20">
        <f t="shared" si="141"/>
        <v>113.22600661473525</v>
      </c>
      <c r="ES89" s="20">
        <f t="shared" si="142"/>
        <v>100.77002533669413</v>
      </c>
      <c r="ET89" s="20">
        <f t="shared" si="143"/>
        <v>91.305580234626888</v>
      </c>
      <c r="EU89" s="20">
        <f t="shared" si="144"/>
        <v>88.400612200027794</v>
      </c>
      <c r="EV89" s="20">
        <f t="shared" si="145"/>
        <v>107.01980152580524</v>
      </c>
      <c r="EW89" s="20">
        <f t="shared" si="146"/>
        <v>97.547208028561997</v>
      </c>
      <c r="EX89" s="20">
        <f t="shared" si="147"/>
        <v>121.16609110128272</v>
      </c>
      <c r="EY89" s="20">
        <f t="shared" si="148"/>
        <v>124.37003764386843</v>
      </c>
      <c r="EZ89" s="20">
        <f t="shared" si="149"/>
        <v>114.43179254017535</v>
      </c>
      <c r="FA89" s="20">
        <f t="shared" si="150"/>
        <v>85.958215188178329</v>
      </c>
      <c r="FB89" s="20">
        <f t="shared" si="151"/>
        <v>98.753134075477703</v>
      </c>
      <c r="FC89" s="20">
        <f t="shared" si="152"/>
        <v>92.971250375491167</v>
      </c>
      <c r="FD89" s="20">
        <f t="shared" si="153"/>
        <v>82.753285530764785</v>
      </c>
      <c r="FE89" s="20">
        <f t="shared" si="154"/>
        <v>101.31619723519167</v>
      </c>
      <c r="FF89" s="20">
        <f t="shared" si="155"/>
        <v>119.12432679374368</v>
      </c>
      <c r="FG89" s="20">
        <f t="shared" si="156"/>
        <v>113.36493564317234</v>
      </c>
      <c r="FH89" s="20">
        <f t="shared" si="157"/>
        <v>98.169245973684383</v>
      </c>
      <c r="FI89" s="20">
        <f t="shared" si="158"/>
        <v>132.09403142597736</v>
      </c>
      <c r="FJ89" s="20">
        <f t="shared" si="159"/>
        <v>114.95749508812504</v>
      </c>
      <c r="FK89" s="20">
        <f t="shared" si="160"/>
        <v>117.82414740114625</v>
      </c>
      <c r="FL89" s="20">
        <f t="shared" si="161"/>
        <v>111.66762505164105</v>
      </c>
      <c r="FM89" s="20">
        <f t="shared" si="162"/>
        <v>93.843958977984585</v>
      </c>
      <c r="FN89" s="20">
        <f t="shared" si="163"/>
        <v>109.68677533597048</v>
      </c>
      <c r="FO89" s="20">
        <f t="shared" si="164"/>
        <v>190.09509070728004</v>
      </c>
      <c r="FP89" s="20">
        <f t="shared" si="165"/>
        <v>95.161051882035807</v>
      </c>
      <c r="FQ89" s="20">
        <f t="shared" si="166"/>
        <v>134.22915406493078</v>
      </c>
      <c r="FR89" s="20">
        <f t="shared" si="167"/>
        <v>95.790242603387668</v>
      </c>
      <c r="FS89" s="20">
        <f t="shared" si="168"/>
        <v>139.93035086018392</v>
      </c>
      <c r="FT89" s="20">
        <f t="shared" si="169"/>
        <v>124.5039899126254</v>
      </c>
      <c r="FU89" s="20">
        <f t="shared" si="170"/>
        <v>113.76663031149798</v>
      </c>
      <c r="FV89" s="20">
        <f t="shared" si="171"/>
        <v>113.17667764562499</v>
      </c>
      <c r="FW89" s="20">
        <f t="shared" si="172"/>
        <v>126.44110624139509</v>
      </c>
      <c r="FX89" s="20">
        <f t="shared" si="173"/>
        <v>114.06199399230115</v>
      </c>
      <c r="FY89" s="20">
        <f t="shared" si="174"/>
        <v>146.74378230197016</v>
      </c>
      <c r="FZ89" s="20">
        <f t="shared" si="175"/>
        <v>137.96812696262805</v>
      </c>
      <c r="GA89" s="20">
        <f t="shared" si="176"/>
        <v>121.66624442517951</v>
      </c>
      <c r="GB89" s="20">
        <f t="shared" si="177"/>
        <v>137.44158625929668</v>
      </c>
      <c r="GC89" s="20">
        <f t="shared" si="178"/>
        <v>156.9450481959268</v>
      </c>
      <c r="GD89" s="20">
        <f t="shared" si="179"/>
        <v>137.46481822686138</v>
      </c>
      <c r="GE89" s="20">
        <f t="shared" si="180"/>
        <v>159.3570369315465</v>
      </c>
      <c r="GF89" s="20">
        <f t="shared" si="181"/>
        <v>161.02550398630248</v>
      </c>
      <c r="GG89" s="20">
        <f t="shared" si="182"/>
        <v>150.00310698370086</v>
      </c>
      <c r="GH89" s="20">
        <f t="shared" si="183"/>
        <v>168.38501991537896</v>
      </c>
      <c r="GI89" s="20">
        <f t="shared" si="184"/>
        <v>187.22725264413799</v>
      </c>
      <c r="GJ89" s="20">
        <f t="shared" si="185"/>
        <v>181.69824090322771</v>
      </c>
      <c r="GK89" s="20">
        <f t="shared" si="186"/>
        <v>203.75815832414418</v>
      </c>
      <c r="GL89" s="20">
        <f t="shared" si="187"/>
        <v>182.51039989532612</v>
      </c>
      <c r="GM89" s="20">
        <f t="shared" si="188"/>
        <v>175.31367231991757</v>
      </c>
      <c r="GN89" s="20">
        <f t="shared" si="189"/>
        <v>152.68720865533302</v>
      </c>
      <c r="GO89" s="20">
        <f t="shared" si="190"/>
        <v>176.55080325675917</v>
      </c>
      <c r="GP89" s="20">
        <f t="shared" si="191"/>
        <v>206.34663524575279</v>
      </c>
      <c r="GQ89" s="20">
        <f t="shared" si="192"/>
        <v>174.20510269966502</v>
      </c>
      <c r="GR89" s="20">
        <f t="shared" si="193"/>
        <v>189.35653052114031</v>
      </c>
      <c r="GS89" s="20">
        <f t="shared" si="194"/>
        <v>200.91070127576282</v>
      </c>
      <c r="GT89" s="20">
        <f t="shared" si="195"/>
        <v>214.02553227555231</v>
      </c>
      <c r="GU89" s="20">
        <f t="shared" si="196"/>
        <v>240.57312375022994</v>
      </c>
      <c r="GV89" s="20">
        <f t="shared" si="197"/>
        <v>245.28327792657262</v>
      </c>
      <c r="GW89" s="20">
        <f t="shared" si="198"/>
        <v>246.93658137480995</v>
      </c>
      <c r="GX89" s="20">
        <f t="shared" si="199"/>
        <v>262.90525285668178</v>
      </c>
      <c r="GY89" s="20">
        <f t="shared" si="200"/>
        <v>290.18301883353195</v>
      </c>
      <c r="GZ89" s="20">
        <f t="shared" si="201"/>
        <v>360.69157310501822</v>
      </c>
      <c r="HA89" s="21">
        <f t="shared" si="202"/>
        <v>298.27189898807006</v>
      </c>
    </row>
    <row r="90" spans="2:209" x14ac:dyDescent="0.3">
      <c r="B90" s="6">
        <v>33001</v>
      </c>
      <c r="C90" s="13" t="s">
        <v>191</v>
      </c>
      <c r="D90" s="13">
        <v>87</v>
      </c>
      <c r="E90" s="13" t="str">
        <f t="shared" si="103"/>
        <v>S</v>
      </c>
      <c r="F90" s="20">
        <f>IFERROR('POF 08-09 | despesa (SCN124)'!F89/'POF 08-09 | despesa (SCN124)'!$DB89,"")</f>
        <v>1.3709632189317926E-3</v>
      </c>
      <c r="G90" s="20">
        <f>IFERROR('POF 08-09 | despesa (SCN124)'!G89/'POF 08-09 | despesa (SCN124)'!$DB89,"")</f>
        <v>1.1840757023401358E-3</v>
      </c>
      <c r="H90" s="20">
        <f>IFERROR('POF 08-09 | despesa (SCN124)'!H89/'POF 08-09 | despesa (SCN124)'!$DB89,"")</f>
        <v>1.2980084133903075E-3</v>
      </c>
      <c r="I90" s="20">
        <f>IFERROR('POF 08-09 | despesa (SCN124)'!I89/'POF 08-09 | despesa (SCN124)'!$DB89,"")</f>
        <v>2.1704889177992731E-3</v>
      </c>
      <c r="J90" s="20">
        <f>IFERROR('POF 08-09 | despesa (SCN124)'!J89/'POF 08-09 | despesa (SCN124)'!$DB89,"")</f>
        <v>1.3653295286680596E-3</v>
      </c>
      <c r="K90" s="20">
        <f>IFERROR('POF 08-09 | despesa (SCN124)'!K89/'POF 08-09 | despesa (SCN124)'!$DB89,"")</f>
        <v>2.0983802669904206E-3</v>
      </c>
      <c r="L90" s="20">
        <f>IFERROR('POF 08-09 | despesa (SCN124)'!L89/'POF 08-09 | despesa (SCN124)'!$DB89,"")</f>
        <v>2.3054392418311019E-3</v>
      </c>
      <c r="M90" s="20">
        <f>IFERROR('POF 08-09 | despesa (SCN124)'!M89/'POF 08-09 | despesa (SCN124)'!$DB89,"")</f>
        <v>9.2851022003292418E-4</v>
      </c>
      <c r="N90" s="20">
        <f>IFERROR('POF 08-09 | despesa (SCN124)'!N89/'POF 08-09 | despesa (SCN124)'!$DB89,"")</f>
        <v>1.1197016140904036E-3</v>
      </c>
      <c r="O90" s="20">
        <f>IFERROR('POF 08-09 | despesa (SCN124)'!O89/'POF 08-09 | despesa (SCN124)'!$DB89,"")</f>
        <v>5.6537365677598005E-4</v>
      </c>
      <c r="P90" s="20">
        <f>IFERROR('POF 08-09 | despesa (SCN124)'!P89/'POF 08-09 | despesa (SCN124)'!$DB89,"")</f>
        <v>3.0393869050880078E-3</v>
      </c>
      <c r="Q90" s="20">
        <f>IFERROR('POF 08-09 | despesa (SCN124)'!Q89/'POF 08-09 | despesa (SCN124)'!$DB89,"")</f>
        <v>2.3221926760384148E-3</v>
      </c>
      <c r="R90" s="20">
        <f>IFERROR('POF 08-09 | despesa (SCN124)'!R89/'POF 08-09 | despesa (SCN124)'!$DB89,"")</f>
        <v>6.1049964593040034E-3</v>
      </c>
      <c r="S90" s="20">
        <f>IFERROR('POF 08-09 | despesa (SCN124)'!S89/'POF 08-09 | despesa (SCN124)'!$DB89,"")</f>
        <v>7.7856970374325909E-4</v>
      </c>
      <c r="T90" s="20">
        <f>IFERROR('POF 08-09 | despesa (SCN124)'!T89/'POF 08-09 | despesa (SCN124)'!$DB89,"")</f>
        <v>3.4588077971121943E-3</v>
      </c>
      <c r="U90" s="20">
        <f>IFERROR('POF 08-09 | despesa (SCN124)'!U89/'POF 08-09 | despesa (SCN124)'!$DB89,"")</f>
        <v>2.527612509302845E-3</v>
      </c>
      <c r="V90" s="20">
        <f>IFERROR('POF 08-09 | despesa (SCN124)'!V89/'POF 08-09 | despesa (SCN124)'!$DB89,"")</f>
        <v>3.1500257996634868E-3</v>
      </c>
      <c r="W90" s="20">
        <f>IFERROR('POF 08-09 | despesa (SCN124)'!W89/'POF 08-09 | despesa (SCN124)'!$DB89,"")</f>
        <v>1.9093005916691688E-3</v>
      </c>
      <c r="X90" s="20">
        <f>IFERROR('POF 08-09 | despesa (SCN124)'!X89/'POF 08-09 | despesa (SCN124)'!$DB89,"")</f>
        <v>6.8266853016124623E-3</v>
      </c>
      <c r="Y90" s="20">
        <f>IFERROR('POF 08-09 | despesa (SCN124)'!Y89/'POF 08-09 | despesa (SCN124)'!$DB89,"")</f>
        <v>3.6041979780676624E-3</v>
      </c>
      <c r="Z90" s="20">
        <f>IFERROR('POF 08-09 | despesa (SCN124)'!Z89/'POF 08-09 | despesa (SCN124)'!$DB89,"")</f>
        <v>3.685116457704001E-3</v>
      </c>
      <c r="AA90" s="20">
        <f>IFERROR('POF 08-09 | despesa (SCN124)'!AA89/'POF 08-09 | despesa (SCN124)'!$DB89,"")</f>
        <v>2.1948702832570374E-3</v>
      </c>
      <c r="AB90" s="20">
        <f>IFERROR('POF 08-09 | despesa (SCN124)'!AB89/'POF 08-09 | despesa (SCN124)'!$DB89,"")</f>
        <v>4.1347047543275782E-3</v>
      </c>
      <c r="AC90" s="20">
        <f>IFERROR('POF 08-09 | despesa (SCN124)'!AC89/'POF 08-09 | despesa (SCN124)'!$DB89,"")</f>
        <v>5.0159533463070916E-3</v>
      </c>
      <c r="AD90" s="20">
        <f>IFERROR('POF 08-09 | despesa (SCN124)'!AD89/'POF 08-09 | despesa (SCN124)'!$DB89,"")</f>
        <v>4.5453244400080299E-3</v>
      </c>
      <c r="AE90" s="20">
        <f>IFERROR('POF 08-09 | despesa (SCN124)'!AE89/'POF 08-09 | despesa (SCN124)'!$DB89,"")</f>
        <v>2.1040658855438934E-3</v>
      </c>
      <c r="AF90" s="20">
        <f>IFERROR('POF 08-09 | despesa (SCN124)'!AF89/'POF 08-09 | despesa (SCN124)'!$DB89,"")</f>
        <v>5.4058408305261013E-3</v>
      </c>
      <c r="AG90" s="20">
        <f>IFERROR('POF 08-09 | despesa (SCN124)'!AG89/'POF 08-09 | despesa (SCN124)'!$DB89,"")</f>
        <v>3.1688286985959318E-3</v>
      </c>
      <c r="AH90" s="20">
        <f>IFERROR('POF 08-09 | despesa (SCN124)'!AH89/'POF 08-09 | despesa (SCN124)'!$DB89,"")</f>
        <v>9.9087572175114227E-3</v>
      </c>
      <c r="AI90" s="20">
        <f>IFERROR('POF 08-09 | despesa (SCN124)'!AI89/'POF 08-09 | despesa (SCN124)'!$DB89,"")</f>
        <v>4.2375807574835615E-3</v>
      </c>
      <c r="AJ90" s="20">
        <f>IFERROR('POF 08-09 | despesa (SCN124)'!AJ89/'POF 08-09 | despesa (SCN124)'!$DB89,"")</f>
        <v>2.5783723849318136E-3</v>
      </c>
      <c r="AK90" s="20">
        <f>IFERROR('POF 08-09 | despesa (SCN124)'!AK89/'POF 08-09 | despesa (SCN124)'!$DB89,"")</f>
        <v>5.4652154758857386E-3</v>
      </c>
      <c r="AL90" s="20">
        <f>IFERROR('POF 08-09 | despesa (SCN124)'!AL89/'POF 08-09 | despesa (SCN124)'!$DB89,"")</f>
        <v>7.0839222531551074E-3</v>
      </c>
      <c r="AM90" s="20">
        <f>IFERROR('POF 08-09 | despesa (SCN124)'!AM89/'POF 08-09 | despesa (SCN124)'!$DB89,"")</f>
        <v>4.1626836721387261E-3</v>
      </c>
      <c r="AN90" s="20">
        <f>IFERROR('POF 08-09 | despesa (SCN124)'!AN89/'POF 08-09 | despesa (SCN124)'!$DB89,"")</f>
        <v>6.5975836246454801E-3</v>
      </c>
      <c r="AO90" s="20">
        <f>IFERROR('POF 08-09 | despesa (SCN124)'!AO89/'POF 08-09 | despesa (SCN124)'!$DB89,"")</f>
        <v>1.095184193273953E-2</v>
      </c>
      <c r="AP90" s="20">
        <f>IFERROR('POF 08-09 | despesa (SCN124)'!AP89/'POF 08-09 | despesa (SCN124)'!$DB89,"")</f>
        <v>4.2253403002617505E-3</v>
      </c>
      <c r="AQ90" s="20">
        <f>IFERROR('POF 08-09 | despesa (SCN124)'!AQ89/'POF 08-09 | despesa (SCN124)'!$DB89,"")</f>
        <v>3.4568530288940228E-3</v>
      </c>
      <c r="AR90" s="20">
        <f>IFERROR('POF 08-09 | despesa (SCN124)'!AR89/'POF 08-09 | despesa (SCN124)'!$DB89,"")</f>
        <v>7.9035439284719962E-3</v>
      </c>
      <c r="AS90" s="20">
        <f>IFERROR('POF 08-09 | despesa (SCN124)'!AS89/'POF 08-09 | despesa (SCN124)'!$DB89,"")</f>
        <v>3.7858181240925048E-3</v>
      </c>
      <c r="AT90" s="20">
        <f>IFERROR('POF 08-09 | despesa (SCN124)'!AT89/'POF 08-09 | despesa (SCN124)'!$DB89,"")</f>
        <v>6.3105353468299432E-3</v>
      </c>
      <c r="AU90" s="20">
        <f>IFERROR('POF 08-09 | despesa (SCN124)'!AU89/'POF 08-09 | despesa (SCN124)'!$DB89,"")</f>
        <v>3.7587758481376818E-3</v>
      </c>
      <c r="AV90" s="20">
        <f>IFERROR('POF 08-09 | despesa (SCN124)'!AV89/'POF 08-09 | despesa (SCN124)'!$DB89,"")</f>
        <v>7.1955353070841561E-3</v>
      </c>
      <c r="AW90" s="20">
        <f>IFERROR('POF 08-09 | despesa (SCN124)'!AW89/'POF 08-09 | despesa (SCN124)'!$DB89,"")</f>
        <v>2.2664597945209084E-3</v>
      </c>
      <c r="AX90" s="20">
        <f>IFERROR('POF 08-09 | despesa (SCN124)'!AX89/'POF 08-09 | despesa (SCN124)'!$DB89,"")</f>
        <v>2.3499280330485824E-3</v>
      </c>
      <c r="AY90" s="20">
        <f>IFERROR('POF 08-09 | despesa (SCN124)'!AY89/'POF 08-09 | despesa (SCN124)'!$DB89,"")</f>
        <v>1.0820562883223228E-2</v>
      </c>
      <c r="AZ90" s="20">
        <f>IFERROR('POF 08-09 | despesa (SCN124)'!AZ89/'POF 08-09 | despesa (SCN124)'!$DB89,"")</f>
        <v>5.0374348273798898E-3</v>
      </c>
      <c r="BA90" s="20">
        <f>IFERROR('POF 08-09 | despesa (SCN124)'!BA89/'POF 08-09 | despesa (SCN124)'!$DB89,"")</f>
        <v>3.6467071541613676E-3</v>
      </c>
      <c r="BB90" s="20">
        <f>IFERROR('POF 08-09 | despesa (SCN124)'!BB89/'POF 08-09 | despesa (SCN124)'!$DB89,"")</f>
        <v>1.1722627386276557E-2</v>
      </c>
      <c r="BC90" s="20">
        <f>IFERROR('POF 08-09 | despesa (SCN124)'!BC89/'POF 08-09 | despesa (SCN124)'!$DB89,"")</f>
        <v>4.2289276211074983E-3</v>
      </c>
      <c r="BD90" s="20">
        <f>IFERROR('POF 08-09 | despesa (SCN124)'!BD89/'POF 08-09 | despesa (SCN124)'!$DB89,"")</f>
        <v>5.1174413134925708E-3</v>
      </c>
      <c r="BE90" s="20">
        <f>IFERROR('POF 08-09 | despesa (SCN124)'!BE89/'POF 08-09 | despesa (SCN124)'!$DB89,"")</f>
        <v>3.3653187277404438E-3</v>
      </c>
      <c r="BF90" s="20">
        <f>IFERROR('POF 08-09 | despesa (SCN124)'!BF89/'POF 08-09 | despesa (SCN124)'!$DB89,"")</f>
        <v>3.7606325272211351E-3</v>
      </c>
      <c r="BG90" s="20">
        <f>IFERROR('POF 08-09 | despesa (SCN124)'!BG89/'POF 08-09 | despesa (SCN124)'!$DB89,"")</f>
        <v>9.3170965605049068E-3</v>
      </c>
      <c r="BH90" s="20">
        <f>IFERROR('POF 08-09 | despesa (SCN124)'!BH89/'POF 08-09 | despesa (SCN124)'!$DB89,"")</f>
        <v>2.937366635630068E-2</v>
      </c>
      <c r="BI90" s="20">
        <f>IFERROR('POF 08-09 | despesa (SCN124)'!BI89/'POF 08-09 | despesa (SCN124)'!$DB89,"")</f>
        <v>1.4680509348941079E-2</v>
      </c>
      <c r="BJ90" s="20">
        <f>IFERROR('POF 08-09 | despesa (SCN124)'!BJ89/'POF 08-09 | despesa (SCN124)'!$DB89,"")</f>
        <v>6.4477282556904911E-3</v>
      </c>
      <c r="BK90" s="20">
        <f>IFERROR('POF 08-09 | despesa (SCN124)'!BK89/'POF 08-09 | despesa (SCN124)'!$DB89,"")</f>
        <v>1.743672127256459E-3</v>
      </c>
      <c r="BL90" s="20">
        <f>IFERROR('POF 08-09 | despesa (SCN124)'!BL89/'POF 08-09 | despesa (SCN124)'!$DB89,"")</f>
        <v>1.7630406441709524E-2</v>
      </c>
      <c r="BM90" s="20">
        <f>IFERROR('POF 08-09 | despesa (SCN124)'!BM89/'POF 08-09 | despesa (SCN124)'!$DB89,"")</f>
        <v>6.7697401888443861E-3</v>
      </c>
      <c r="BN90" s="20">
        <f>IFERROR('POF 08-09 | despesa (SCN124)'!BN89/'POF 08-09 | despesa (SCN124)'!$DB89,"")</f>
        <v>7.4141559745119117E-3</v>
      </c>
      <c r="BO90" s="20">
        <f>IFERROR('POF 08-09 | despesa (SCN124)'!BO89/'POF 08-09 | despesa (SCN124)'!$DB89,"")</f>
        <v>1.1577422142823372E-2</v>
      </c>
      <c r="BP90" s="20">
        <f>IFERROR('POF 08-09 | despesa (SCN124)'!BP89/'POF 08-09 | despesa (SCN124)'!$DB89,"")</f>
        <v>3.9905956199996859E-2</v>
      </c>
      <c r="BQ90" s="20">
        <f>IFERROR('POF 08-09 | despesa (SCN124)'!BQ89/'POF 08-09 | despesa (SCN124)'!$DB89,"")</f>
        <v>2.0630619373651286E-2</v>
      </c>
      <c r="BR90" s="20">
        <f>IFERROR('POF 08-09 | despesa (SCN124)'!BR89/'POF 08-09 | despesa (SCN124)'!$DB89,"")</f>
        <v>1.3358798948863151E-2</v>
      </c>
      <c r="BS90" s="20">
        <f>IFERROR('POF 08-09 | despesa (SCN124)'!BS89/'POF 08-09 | despesa (SCN124)'!$DB89,"")</f>
        <v>2.705008938452446E-2</v>
      </c>
      <c r="BT90" s="20">
        <f>IFERROR('POF 08-09 | despesa (SCN124)'!BT89/'POF 08-09 | despesa (SCN124)'!$DB89,"")</f>
        <v>1.0439792479948038E-2</v>
      </c>
      <c r="BU90" s="20">
        <f>IFERROR('POF 08-09 | despesa (SCN124)'!BU89/'POF 08-09 | despesa (SCN124)'!$DB89,"")</f>
        <v>6.1283982862714928E-3</v>
      </c>
      <c r="BV90" s="20">
        <f>IFERROR('POF 08-09 | despesa (SCN124)'!BV89/'POF 08-09 | despesa (SCN124)'!$DB89,"")</f>
        <v>9.4509076263574274E-3</v>
      </c>
      <c r="BW90" s="20">
        <f>IFERROR('POF 08-09 | despesa (SCN124)'!BW89/'POF 08-09 | despesa (SCN124)'!$DB89,"")</f>
        <v>3.8189015035325121E-3</v>
      </c>
      <c r="BX90" s="20">
        <f>IFERROR('POF 08-09 | despesa (SCN124)'!BX89/'POF 08-09 | despesa (SCN124)'!$DB89,"")</f>
        <v>6.7394505741536458E-3</v>
      </c>
      <c r="BY90" s="20">
        <f>IFERROR('POF 08-09 | despesa (SCN124)'!BY89/'POF 08-09 | despesa (SCN124)'!$DB89,"")</f>
        <v>2.8727305004632763E-3</v>
      </c>
      <c r="BZ90" s="20">
        <f>IFERROR('POF 08-09 | despesa (SCN124)'!BZ89/'POF 08-09 | despesa (SCN124)'!$DB89,"")</f>
        <v>1.840274920102444E-2</v>
      </c>
      <c r="CA90" s="20">
        <f>IFERROR('POF 08-09 | despesa (SCN124)'!CA89/'POF 08-09 | despesa (SCN124)'!$DB89,"")</f>
        <v>7.020113913547647E-3</v>
      </c>
      <c r="CB90" s="20">
        <f>IFERROR('POF 08-09 | despesa (SCN124)'!CB89/'POF 08-09 | despesa (SCN124)'!$DB89,"")</f>
        <v>6.7293945996848743E-3</v>
      </c>
      <c r="CC90" s="20">
        <f>IFERROR('POF 08-09 | despesa (SCN124)'!CC89/'POF 08-09 | despesa (SCN124)'!$DB89,"")</f>
        <v>1.457441705503449E-2</v>
      </c>
      <c r="CD90" s="20">
        <f>IFERROR('POF 08-09 | despesa (SCN124)'!CD89/'POF 08-09 | despesa (SCN124)'!$DB89,"")</f>
        <v>1.0310234452666335E-2</v>
      </c>
      <c r="CE90" s="20">
        <f>IFERROR('POF 08-09 | despesa (SCN124)'!CE89/'POF 08-09 | despesa (SCN124)'!$DB89,"")</f>
        <v>1.9073799229093372E-2</v>
      </c>
      <c r="CF90" s="20">
        <f>IFERROR('POF 08-09 | despesa (SCN124)'!CF89/'POF 08-09 | despesa (SCN124)'!$DB89,"")</f>
        <v>7.4655225218134141E-3</v>
      </c>
      <c r="CG90" s="20">
        <f>IFERROR('POF 08-09 | despesa (SCN124)'!CG89/'POF 08-09 | despesa (SCN124)'!$DB89,"")</f>
        <v>1.0085954506567508E-2</v>
      </c>
      <c r="CH90" s="20">
        <f>IFERROR('POF 08-09 | despesa (SCN124)'!CH89/'POF 08-09 | despesa (SCN124)'!$DB89,"")</f>
        <v>3.224036802366511E-2</v>
      </c>
      <c r="CI90" s="20">
        <f>IFERROR('POF 08-09 | despesa (SCN124)'!CI89/'POF 08-09 | despesa (SCN124)'!$DB89,"")</f>
        <v>1.0170222616460497E-2</v>
      </c>
      <c r="CJ90" s="20">
        <f>IFERROR('POF 08-09 | despesa (SCN124)'!CJ89/'POF 08-09 | despesa (SCN124)'!$DB89,"")</f>
        <v>5.4753497563884666E-3</v>
      </c>
      <c r="CK90" s="20">
        <f>IFERROR('POF 08-09 | despesa (SCN124)'!CK89/'POF 08-09 | despesa (SCN124)'!$DB89,"")</f>
        <v>7.5328857898496228E-3</v>
      </c>
      <c r="CL90" s="20">
        <f>IFERROR('POF 08-09 | despesa (SCN124)'!CL89/'POF 08-09 | despesa (SCN124)'!$DB89,"")</f>
        <v>1.2833538346331911E-2</v>
      </c>
      <c r="CM90" s="20">
        <f>IFERROR('POF 08-09 | despesa (SCN124)'!CM89/'POF 08-09 | despesa (SCN124)'!$DB89,"")</f>
        <v>6.882823817104128E-3</v>
      </c>
      <c r="CN90" s="20">
        <f>IFERROR('POF 08-09 | despesa (SCN124)'!CN89/'POF 08-09 | despesa (SCN124)'!$DB89,"")</f>
        <v>4.6927583951943616E-3</v>
      </c>
      <c r="CO90" s="20">
        <f>IFERROR('POF 08-09 | despesa (SCN124)'!CO89/'POF 08-09 | despesa (SCN124)'!$DB89,"")</f>
        <v>1.6070681669973112E-2</v>
      </c>
      <c r="CP90" s="20">
        <f>IFERROR('POF 08-09 | despesa (SCN124)'!CP89/'POF 08-09 | despesa (SCN124)'!$DB89,"")</f>
        <v>1.0601062010902747E-2</v>
      </c>
      <c r="CQ90" s="20">
        <f>IFERROR('POF 08-09 | despesa (SCN124)'!CQ89/'POF 08-09 | despesa (SCN124)'!$DB89,"")</f>
        <v>9.0543827551382936E-3</v>
      </c>
      <c r="CR90" s="20">
        <f>IFERROR('POF 08-09 | despesa (SCN124)'!CR89/'POF 08-09 | despesa (SCN124)'!$DB89,"")</f>
        <v>1.5327157747685003E-2</v>
      </c>
      <c r="CS90" s="20">
        <f>IFERROR('POF 08-09 | despesa (SCN124)'!CS89/'POF 08-09 | despesa (SCN124)'!$DB89,"")</f>
        <v>1.1820764845071089E-2</v>
      </c>
      <c r="CT90" s="20">
        <f>IFERROR('POF 08-09 | despesa (SCN124)'!CT89/'POF 08-09 | despesa (SCN124)'!$DB89,"")</f>
        <v>3.602402267062664E-2</v>
      </c>
      <c r="CU90" s="20">
        <f>IFERROR('POF 08-09 | despesa (SCN124)'!CU89/'POF 08-09 | despesa (SCN124)'!$DB89,"")</f>
        <v>3.4597198867311441E-2</v>
      </c>
      <c r="CV90" s="20">
        <f>IFERROR('POF 08-09 | despesa (SCN124)'!CV89/'POF 08-09 | despesa (SCN124)'!$DB89,"")</f>
        <v>3.4279182231343061E-2</v>
      </c>
      <c r="CW90" s="20">
        <f>IFERROR('POF 08-09 | despesa (SCN124)'!CW89/'POF 08-09 | despesa (SCN124)'!$DB89,"")</f>
        <v>1.443972764572189E-2</v>
      </c>
      <c r="CX90" s="20">
        <f>IFERROR('POF 08-09 | despesa (SCN124)'!CX89/'POF 08-09 | despesa (SCN124)'!$DB89,"")</f>
        <v>3.0841431284778165E-2</v>
      </c>
      <c r="CY90" s="20">
        <f>IFERROR('POF 08-09 | despesa (SCN124)'!CY89/'POF 08-09 | despesa (SCN124)'!$DB89,"")</f>
        <v>7.9504973872551829E-2</v>
      </c>
      <c r="CZ90" s="20">
        <f>IFERROR('POF 08-09 | despesa (SCN124)'!CZ89/'POF 08-09 | despesa (SCN124)'!$DB89,"")</f>
        <v>2.461299479992559E-2</v>
      </c>
      <c r="DA90" s="20">
        <f>IFERROR('POF 08-09 | despesa (SCN124)'!DA89/'POF 08-09 | despesa (SCN124)'!$DB89,"")</f>
        <v>4.5665094431043038E-2</v>
      </c>
      <c r="DB90" s="21">
        <f>IFERROR('POF 08-09 | despesa (SCN124)'!DB89/'POF 08-09 | despesa (SCN124)'!$DB89,"")</f>
        <v>1</v>
      </c>
      <c r="DD90" s="26">
        <v>472</v>
      </c>
      <c r="DF90" s="34">
        <f t="shared" si="203"/>
        <v>0.64709463933580613</v>
      </c>
      <c r="DG90" s="20">
        <f t="shared" si="104"/>
        <v>0.55888373150454407</v>
      </c>
      <c r="DH90" s="20">
        <f t="shared" si="105"/>
        <v>0.61265997112022508</v>
      </c>
      <c r="DI90" s="20">
        <f t="shared" si="106"/>
        <v>1.0244707692012569</v>
      </c>
      <c r="DJ90" s="20">
        <f t="shared" si="107"/>
        <v>0.6444355375313241</v>
      </c>
      <c r="DK90" s="20">
        <f t="shared" si="108"/>
        <v>0.99043548601947851</v>
      </c>
      <c r="DL90" s="20">
        <f t="shared" si="109"/>
        <v>1.08816732214428</v>
      </c>
      <c r="DM90" s="20">
        <f t="shared" si="110"/>
        <v>0.43825682385554021</v>
      </c>
      <c r="DN90" s="20">
        <f t="shared" si="111"/>
        <v>0.52849916185067047</v>
      </c>
      <c r="DO90" s="20">
        <f t="shared" si="112"/>
        <v>0.26685636599826257</v>
      </c>
      <c r="DP90" s="20">
        <f t="shared" si="113"/>
        <v>1.4345906192015396</v>
      </c>
      <c r="DQ90" s="20">
        <f t="shared" si="114"/>
        <v>1.0960749430901318</v>
      </c>
      <c r="DR90" s="20">
        <f t="shared" si="115"/>
        <v>2.8815583287914897</v>
      </c>
      <c r="DS90" s="20">
        <f t="shared" si="116"/>
        <v>0.36748490016681828</v>
      </c>
      <c r="DT90" s="20">
        <f t="shared" si="117"/>
        <v>1.6325572802369557</v>
      </c>
      <c r="DU90" s="20">
        <f t="shared" si="118"/>
        <v>1.1930331043909428</v>
      </c>
      <c r="DV90" s="20">
        <f t="shared" si="119"/>
        <v>1.4868121774411658</v>
      </c>
      <c r="DW90" s="20">
        <f t="shared" si="120"/>
        <v>0.90118987926784766</v>
      </c>
      <c r="DX90" s="20">
        <f t="shared" si="121"/>
        <v>3.222195462361082</v>
      </c>
      <c r="DY90" s="20">
        <f t="shared" si="122"/>
        <v>1.7011814456479366</v>
      </c>
      <c r="DZ90" s="20">
        <f t="shared" si="123"/>
        <v>1.7393749680362884</v>
      </c>
      <c r="EA90" s="20">
        <f t="shared" si="124"/>
        <v>1.0359787736973216</v>
      </c>
      <c r="EB90" s="20">
        <f t="shared" si="125"/>
        <v>1.9515806440426169</v>
      </c>
      <c r="EC90" s="20">
        <f t="shared" si="126"/>
        <v>2.3675299794569473</v>
      </c>
      <c r="ED90" s="20">
        <f t="shared" si="127"/>
        <v>2.1453931356837903</v>
      </c>
      <c r="EE90" s="20">
        <f t="shared" si="128"/>
        <v>0.99311909797671771</v>
      </c>
      <c r="EF90" s="20">
        <f t="shared" si="129"/>
        <v>2.5515568720083199</v>
      </c>
      <c r="EG90" s="20">
        <f t="shared" si="130"/>
        <v>1.4956871457372798</v>
      </c>
      <c r="EH90" s="20">
        <f t="shared" si="131"/>
        <v>4.6769334066653911</v>
      </c>
      <c r="EI90" s="20">
        <f t="shared" si="132"/>
        <v>2.000138117532241</v>
      </c>
      <c r="EJ90" s="20">
        <f t="shared" si="133"/>
        <v>1.216991765687816</v>
      </c>
      <c r="EK90" s="20">
        <f t="shared" si="134"/>
        <v>2.5795817046180685</v>
      </c>
      <c r="EL90" s="20">
        <f t="shared" si="135"/>
        <v>3.3436113034892108</v>
      </c>
      <c r="EM90" s="20">
        <f t="shared" si="136"/>
        <v>1.9647866932494786</v>
      </c>
      <c r="EN90" s="20">
        <f t="shared" si="137"/>
        <v>3.1140594708326668</v>
      </c>
      <c r="EO90" s="20">
        <f t="shared" si="138"/>
        <v>5.1692693922530584</v>
      </c>
      <c r="EP90" s="20">
        <f t="shared" si="139"/>
        <v>1.9943606217235463</v>
      </c>
      <c r="EQ90" s="20">
        <f t="shared" si="140"/>
        <v>1.6316346296379787</v>
      </c>
      <c r="ER90" s="20">
        <f t="shared" si="141"/>
        <v>3.730472734238782</v>
      </c>
      <c r="ES90" s="20">
        <f t="shared" si="142"/>
        <v>1.7869061545716622</v>
      </c>
      <c r="ET90" s="20">
        <f t="shared" si="143"/>
        <v>2.978572683703733</v>
      </c>
      <c r="EU90" s="20">
        <f t="shared" si="144"/>
        <v>1.7741422003209859</v>
      </c>
      <c r="EV90" s="20">
        <f t="shared" si="145"/>
        <v>3.3962926649437217</v>
      </c>
      <c r="EW90" s="20">
        <f t="shared" si="146"/>
        <v>1.0697690230138688</v>
      </c>
      <c r="EX90" s="20">
        <f t="shared" si="147"/>
        <v>1.1091660315989309</v>
      </c>
      <c r="EY90" s="20">
        <f t="shared" si="148"/>
        <v>5.1073056808813639</v>
      </c>
      <c r="EZ90" s="20">
        <f t="shared" si="149"/>
        <v>2.3776692385233078</v>
      </c>
      <c r="FA90" s="20">
        <f t="shared" si="150"/>
        <v>1.7212457767641656</v>
      </c>
      <c r="FB90" s="20">
        <f t="shared" si="151"/>
        <v>5.5330801263225347</v>
      </c>
      <c r="FC90" s="20">
        <f t="shared" si="152"/>
        <v>1.9960538371627392</v>
      </c>
      <c r="FD90" s="20">
        <f t="shared" si="153"/>
        <v>2.4154322999684936</v>
      </c>
      <c r="FE90" s="20">
        <f t="shared" si="154"/>
        <v>1.5884304394934894</v>
      </c>
      <c r="FF90" s="20">
        <f t="shared" si="155"/>
        <v>1.7750185528483757</v>
      </c>
      <c r="FG90" s="20">
        <f t="shared" si="156"/>
        <v>4.3976695765583163</v>
      </c>
      <c r="FH90" s="20">
        <f t="shared" si="157"/>
        <v>13.864370520173921</v>
      </c>
      <c r="FI90" s="20">
        <f t="shared" si="158"/>
        <v>6.9292004127001894</v>
      </c>
      <c r="FJ90" s="20">
        <f t="shared" si="159"/>
        <v>3.0433277366859119</v>
      </c>
      <c r="FK90" s="20">
        <f t="shared" si="160"/>
        <v>0.82301324406504861</v>
      </c>
      <c r="FL90" s="20">
        <f t="shared" si="161"/>
        <v>8.3215518404868956</v>
      </c>
      <c r="FM90" s="20">
        <f t="shared" si="162"/>
        <v>3.1953173691345502</v>
      </c>
      <c r="FN90" s="20">
        <f t="shared" si="163"/>
        <v>3.4994816199696221</v>
      </c>
      <c r="FO90" s="20">
        <f t="shared" si="164"/>
        <v>5.4645432514126311</v>
      </c>
      <c r="FP90" s="20">
        <f t="shared" si="165"/>
        <v>18.835611326398517</v>
      </c>
      <c r="FQ90" s="20">
        <f t="shared" si="166"/>
        <v>9.7376523443634078</v>
      </c>
      <c r="FR90" s="20">
        <f t="shared" si="167"/>
        <v>6.305353103863407</v>
      </c>
      <c r="FS90" s="20">
        <f t="shared" si="168"/>
        <v>12.767642189495545</v>
      </c>
      <c r="FT90" s="20">
        <f t="shared" si="169"/>
        <v>4.9275820505354737</v>
      </c>
      <c r="FU90" s="20">
        <f t="shared" si="170"/>
        <v>2.8926039911201444</v>
      </c>
      <c r="FV90" s="20">
        <f t="shared" si="171"/>
        <v>4.4608283996407057</v>
      </c>
      <c r="FW90" s="20">
        <f t="shared" si="172"/>
        <v>1.8025215096673457</v>
      </c>
      <c r="FX90" s="20">
        <f t="shared" si="173"/>
        <v>3.1810206710005207</v>
      </c>
      <c r="FY90" s="20">
        <f t="shared" si="174"/>
        <v>1.3559287962186664</v>
      </c>
      <c r="FZ90" s="20">
        <f t="shared" si="175"/>
        <v>8.6860976228835352</v>
      </c>
      <c r="GA90" s="20">
        <f t="shared" si="176"/>
        <v>3.3134937671944895</v>
      </c>
      <c r="GB90" s="20">
        <f t="shared" si="177"/>
        <v>3.1762742510512605</v>
      </c>
      <c r="GC90" s="20">
        <f t="shared" si="178"/>
        <v>6.8791248499762796</v>
      </c>
      <c r="GD90" s="20">
        <f t="shared" si="179"/>
        <v>4.8664306616585096</v>
      </c>
      <c r="GE90" s="20">
        <f t="shared" si="180"/>
        <v>9.0028332361320711</v>
      </c>
      <c r="GF90" s="20">
        <f t="shared" si="181"/>
        <v>3.5237266302959314</v>
      </c>
      <c r="GG90" s="20">
        <f t="shared" si="182"/>
        <v>4.7605705270998637</v>
      </c>
      <c r="GH90" s="20">
        <f t="shared" si="183"/>
        <v>15.217453707169932</v>
      </c>
      <c r="GI90" s="20">
        <f t="shared" si="184"/>
        <v>4.8003450749693544</v>
      </c>
      <c r="GJ90" s="20">
        <f t="shared" si="185"/>
        <v>2.5843650850153561</v>
      </c>
      <c r="GK90" s="20">
        <f t="shared" si="186"/>
        <v>3.5555220928090221</v>
      </c>
      <c r="GL90" s="20">
        <f t="shared" si="187"/>
        <v>6.0574300994686618</v>
      </c>
      <c r="GM90" s="20">
        <f t="shared" si="188"/>
        <v>3.2486928416731482</v>
      </c>
      <c r="GN90" s="20">
        <f t="shared" si="189"/>
        <v>2.2149819625317386</v>
      </c>
      <c r="GO90" s="20">
        <f t="shared" si="190"/>
        <v>7.5853617482273084</v>
      </c>
      <c r="GP90" s="20">
        <f t="shared" si="191"/>
        <v>5.0037012691460969</v>
      </c>
      <c r="GQ90" s="20">
        <f t="shared" si="192"/>
        <v>4.2736686604252743</v>
      </c>
      <c r="GR90" s="20">
        <f t="shared" si="193"/>
        <v>7.2344184569073215</v>
      </c>
      <c r="GS90" s="20">
        <f t="shared" si="194"/>
        <v>5.579401006873554</v>
      </c>
      <c r="GT90" s="20">
        <f t="shared" si="195"/>
        <v>17.003338700535775</v>
      </c>
      <c r="GU90" s="20">
        <f t="shared" si="196"/>
        <v>16.329877865371</v>
      </c>
      <c r="GV90" s="20">
        <f t="shared" si="197"/>
        <v>16.179774013193924</v>
      </c>
      <c r="GW90" s="20">
        <f t="shared" si="198"/>
        <v>6.8155514487807318</v>
      </c>
      <c r="GX90" s="20">
        <f t="shared" si="199"/>
        <v>14.557155566415293</v>
      </c>
      <c r="GY90" s="20">
        <f t="shared" si="200"/>
        <v>37.526347667844462</v>
      </c>
      <c r="GZ90" s="20">
        <f t="shared" si="201"/>
        <v>11.617333545564879</v>
      </c>
      <c r="HA90" s="21">
        <f t="shared" si="202"/>
        <v>21.553924571452313</v>
      </c>
    </row>
    <row r="91" spans="2:209" x14ac:dyDescent="0.3">
      <c r="B91" s="6">
        <v>35001</v>
      </c>
      <c r="C91" s="13" t="s">
        <v>192</v>
      </c>
      <c r="D91" s="13">
        <v>88</v>
      </c>
      <c r="E91" s="13" t="str">
        <f t="shared" si="103"/>
        <v>S</v>
      </c>
      <c r="F91" s="20">
        <f>IFERROR('POF 08-09 | despesa (SCN124)'!F90/'POF 08-09 | despesa (SCN124)'!$DB90,"")</f>
        <v>4.7086901874990898E-3</v>
      </c>
      <c r="G91" s="20">
        <f>IFERROR('POF 08-09 | despesa (SCN124)'!G90/'POF 08-09 | despesa (SCN124)'!$DB90,"")</f>
        <v>4.6013790042526339E-3</v>
      </c>
      <c r="H91" s="20">
        <f>IFERROR('POF 08-09 | despesa (SCN124)'!H90/'POF 08-09 | despesa (SCN124)'!$DB90,"")</f>
        <v>4.5015271146546781E-3</v>
      </c>
      <c r="I91" s="20">
        <f>IFERROR('POF 08-09 | despesa (SCN124)'!I90/'POF 08-09 | despesa (SCN124)'!$DB90,"")</f>
        <v>4.8620729859051356E-3</v>
      </c>
      <c r="J91" s="20">
        <f>IFERROR('POF 08-09 | despesa (SCN124)'!J90/'POF 08-09 | despesa (SCN124)'!$DB90,"")</f>
        <v>5.3644328746042256E-3</v>
      </c>
      <c r="K91" s="20">
        <f>IFERROR('POF 08-09 | despesa (SCN124)'!K90/'POF 08-09 | despesa (SCN124)'!$DB90,"")</f>
        <v>5.7879612559029346E-3</v>
      </c>
      <c r="L91" s="20">
        <f>IFERROR('POF 08-09 | despesa (SCN124)'!L90/'POF 08-09 | despesa (SCN124)'!$DB90,"")</f>
        <v>5.3654589502893672E-3</v>
      </c>
      <c r="M91" s="20">
        <f>IFERROR('POF 08-09 | despesa (SCN124)'!M90/'POF 08-09 | despesa (SCN124)'!$DB90,"")</f>
        <v>5.5813896260100103E-3</v>
      </c>
      <c r="N91" s="20">
        <f>IFERROR('POF 08-09 | despesa (SCN124)'!N90/'POF 08-09 | despesa (SCN124)'!$DB90,"")</f>
        <v>5.7941386494529245E-3</v>
      </c>
      <c r="O91" s="20">
        <f>IFERROR('POF 08-09 | despesa (SCN124)'!O90/'POF 08-09 | despesa (SCN124)'!$DB90,"")</f>
        <v>5.4845934199828847E-3</v>
      </c>
      <c r="P91" s="20">
        <f>IFERROR('POF 08-09 | despesa (SCN124)'!P90/'POF 08-09 | despesa (SCN124)'!$DB90,"")</f>
        <v>5.174510638961018E-3</v>
      </c>
      <c r="Q91" s="20">
        <f>IFERROR('POF 08-09 | despesa (SCN124)'!Q90/'POF 08-09 | despesa (SCN124)'!$DB90,"")</f>
        <v>7.0576927747214449E-3</v>
      </c>
      <c r="R91" s="20">
        <f>IFERROR('POF 08-09 | despesa (SCN124)'!R90/'POF 08-09 | despesa (SCN124)'!$DB90,"")</f>
        <v>6.7946188730762247E-3</v>
      </c>
      <c r="S91" s="20">
        <f>IFERROR('POF 08-09 | despesa (SCN124)'!S90/'POF 08-09 | despesa (SCN124)'!$DB90,"")</f>
        <v>6.6079109344568225E-3</v>
      </c>
      <c r="T91" s="20">
        <f>IFERROR('POF 08-09 | despesa (SCN124)'!T90/'POF 08-09 | despesa (SCN124)'!$DB90,"")</f>
        <v>5.9915941108926729E-3</v>
      </c>
      <c r="U91" s="20">
        <f>IFERROR('POF 08-09 | despesa (SCN124)'!U90/'POF 08-09 | despesa (SCN124)'!$DB90,"")</f>
        <v>7.2215696129428264E-3</v>
      </c>
      <c r="V91" s="20">
        <f>IFERROR('POF 08-09 | despesa (SCN124)'!V90/'POF 08-09 | despesa (SCN124)'!$DB90,"")</f>
        <v>7.0269656231021467E-3</v>
      </c>
      <c r="W91" s="20">
        <f>IFERROR('POF 08-09 | despesa (SCN124)'!W90/'POF 08-09 | despesa (SCN124)'!$DB90,"")</f>
        <v>7.1245262749765328E-3</v>
      </c>
      <c r="X91" s="20">
        <f>IFERROR('POF 08-09 | despesa (SCN124)'!X90/'POF 08-09 | despesa (SCN124)'!$DB90,"")</f>
        <v>6.6553436804016701E-3</v>
      </c>
      <c r="Y91" s="20">
        <f>IFERROR('POF 08-09 | despesa (SCN124)'!Y90/'POF 08-09 | despesa (SCN124)'!$DB90,"")</f>
        <v>7.5933421269558351E-3</v>
      </c>
      <c r="Z91" s="20">
        <f>IFERROR('POF 08-09 | despesa (SCN124)'!Z90/'POF 08-09 | despesa (SCN124)'!$DB90,"")</f>
        <v>7.8931860655978188E-3</v>
      </c>
      <c r="AA91" s="20">
        <f>IFERROR('POF 08-09 | despesa (SCN124)'!AA90/'POF 08-09 | despesa (SCN124)'!$DB90,"")</f>
        <v>7.7601713850736463E-3</v>
      </c>
      <c r="AB91" s="20">
        <f>IFERROR('POF 08-09 | despesa (SCN124)'!AB90/'POF 08-09 | despesa (SCN124)'!$DB90,"")</f>
        <v>7.124217299465609E-3</v>
      </c>
      <c r="AC91" s="20">
        <f>IFERROR('POF 08-09 | despesa (SCN124)'!AC90/'POF 08-09 | despesa (SCN124)'!$DB90,"")</f>
        <v>7.0921591943052227E-3</v>
      </c>
      <c r="AD91" s="20">
        <f>IFERROR('POF 08-09 | despesa (SCN124)'!AD90/'POF 08-09 | despesa (SCN124)'!$DB90,"")</f>
        <v>7.5524624064979892E-3</v>
      </c>
      <c r="AE91" s="20">
        <f>IFERROR('POF 08-09 | despesa (SCN124)'!AE90/'POF 08-09 | despesa (SCN124)'!$DB90,"")</f>
        <v>7.7508148984238674E-3</v>
      </c>
      <c r="AF91" s="20">
        <f>IFERROR('POF 08-09 | despesa (SCN124)'!AF90/'POF 08-09 | despesa (SCN124)'!$DB90,"")</f>
        <v>7.564157499389869E-3</v>
      </c>
      <c r="AG91" s="20">
        <f>IFERROR('POF 08-09 | despesa (SCN124)'!AG90/'POF 08-09 | despesa (SCN124)'!$DB90,"")</f>
        <v>8.0389375969385345E-3</v>
      </c>
      <c r="AH91" s="20">
        <f>IFERROR('POF 08-09 | despesa (SCN124)'!AH90/'POF 08-09 | despesa (SCN124)'!$DB90,"")</f>
        <v>8.4496425678111005E-3</v>
      </c>
      <c r="AI91" s="20">
        <f>IFERROR('POF 08-09 | despesa (SCN124)'!AI90/'POF 08-09 | despesa (SCN124)'!$DB90,"")</f>
        <v>8.9163665662762397E-3</v>
      </c>
      <c r="AJ91" s="20">
        <f>IFERROR('POF 08-09 | despesa (SCN124)'!AJ90/'POF 08-09 | despesa (SCN124)'!$DB90,"")</f>
        <v>8.5345083435658196E-3</v>
      </c>
      <c r="AK91" s="20">
        <f>IFERROR('POF 08-09 | despesa (SCN124)'!AK90/'POF 08-09 | despesa (SCN124)'!$DB90,"")</f>
        <v>8.9235409073270076E-3</v>
      </c>
      <c r="AL91" s="20">
        <f>IFERROR('POF 08-09 | despesa (SCN124)'!AL90/'POF 08-09 | despesa (SCN124)'!$DB90,"")</f>
        <v>8.4843113147091195E-3</v>
      </c>
      <c r="AM91" s="20">
        <f>IFERROR('POF 08-09 | despesa (SCN124)'!AM90/'POF 08-09 | despesa (SCN124)'!$DB90,"")</f>
        <v>7.6650568867961972E-3</v>
      </c>
      <c r="AN91" s="20">
        <f>IFERROR('POF 08-09 | despesa (SCN124)'!AN90/'POF 08-09 | despesa (SCN124)'!$DB90,"")</f>
        <v>9.0293286704883485E-3</v>
      </c>
      <c r="AO91" s="20">
        <f>IFERROR('POF 08-09 | despesa (SCN124)'!AO90/'POF 08-09 | despesa (SCN124)'!$DB90,"")</f>
        <v>9.146981747353582E-3</v>
      </c>
      <c r="AP91" s="20">
        <f>IFERROR('POF 08-09 | despesa (SCN124)'!AP90/'POF 08-09 | despesa (SCN124)'!$DB90,"")</f>
        <v>8.5787711847306897E-3</v>
      </c>
      <c r="AQ91" s="20">
        <f>IFERROR('POF 08-09 | despesa (SCN124)'!AQ90/'POF 08-09 | despesa (SCN124)'!$DB90,"")</f>
        <v>8.8777646485164244E-3</v>
      </c>
      <c r="AR91" s="20">
        <f>IFERROR('POF 08-09 | despesa (SCN124)'!AR90/'POF 08-09 | despesa (SCN124)'!$DB90,"")</f>
        <v>8.2775372350849304E-3</v>
      </c>
      <c r="AS91" s="20">
        <f>IFERROR('POF 08-09 | despesa (SCN124)'!AS90/'POF 08-09 | despesa (SCN124)'!$DB90,"")</f>
        <v>7.9924668523646443E-3</v>
      </c>
      <c r="AT91" s="20">
        <f>IFERROR('POF 08-09 | despesa (SCN124)'!AT90/'POF 08-09 | despesa (SCN124)'!$DB90,"")</f>
        <v>7.871407308004676E-3</v>
      </c>
      <c r="AU91" s="20">
        <f>IFERROR('POF 08-09 | despesa (SCN124)'!AU90/'POF 08-09 | despesa (SCN124)'!$DB90,"")</f>
        <v>8.2667693965123024E-3</v>
      </c>
      <c r="AV91" s="20">
        <f>IFERROR('POF 08-09 | despesa (SCN124)'!AV90/'POF 08-09 | despesa (SCN124)'!$DB90,"")</f>
        <v>8.1296019910459608E-3</v>
      </c>
      <c r="AW91" s="20">
        <f>IFERROR('POF 08-09 | despesa (SCN124)'!AW90/'POF 08-09 | despesa (SCN124)'!$DB90,"")</f>
        <v>8.4034888401025853E-3</v>
      </c>
      <c r="AX91" s="20">
        <f>IFERROR('POF 08-09 | despesa (SCN124)'!AX90/'POF 08-09 | despesa (SCN124)'!$DB90,"")</f>
        <v>8.4699432410058999E-3</v>
      </c>
      <c r="AY91" s="20">
        <f>IFERROR('POF 08-09 | despesa (SCN124)'!AY90/'POF 08-09 | despesa (SCN124)'!$DB90,"")</f>
        <v>9.562741547811766E-3</v>
      </c>
      <c r="AZ91" s="20">
        <f>IFERROR('POF 08-09 | despesa (SCN124)'!AZ90/'POF 08-09 | despesa (SCN124)'!$DB90,"")</f>
        <v>9.0562717099072487E-3</v>
      </c>
      <c r="BA91" s="20">
        <f>IFERROR('POF 08-09 | despesa (SCN124)'!BA90/'POF 08-09 | despesa (SCN124)'!$DB90,"")</f>
        <v>9.7390183397042182E-3</v>
      </c>
      <c r="BB91" s="20">
        <f>IFERROR('POF 08-09 | despesa (SCN124)'!BB90/'POF 08-09 | despesa (SCN124)'!$DB90,"")</f>
        <v>9.6202958294228993E-3</v>
      </c>
      <c r="BC91" s="20">
        <f>IFERROR('POF 08-09 | despesa (SCN124)'!BC90/'POF 08-09 | despesa (SCN124)'!$DB90,"")</f>
        <v>9.471212228050075E-3</v>
      </c>
      <c r="BD91" s="20">
        <f>IFERROR('POF 08-09 | despesa (SCN124)'!BD90/'POF 08-09 | despesa (SCN124)'!$DB90,"")</f>
        <v>9.4477637255137459E-3</v>
      </c>
      <c r="BE91" s="20">
        <f>IFERROR('POF 08-09 | despesa (SCN124)'!BE90/'POF 08-09 | despesa (SCN124)'!$DB90,"")</f>
        <v>9.2961901272491064E-3</v>
      </c>
      <c r="BF91" s="20">
        <f>IFERROR('POF 08-09 | despesa (SCN124)'!BF90/'POF 08-09 | despesa (SCN124)'!$DB90,"")</f>
        <v>1.0173862521492497E-2</v>
      </c>
      <c r="BG91" s="20">
        <f>IFERROR('POF 08-09 | despesa (SCN124)'!BG90/'POF 08-09 | despesa (SCN124)'!$DB90,"")</f>
        <v>9.3316408502860104E-3</v>
      </c>
      <c r="BH91" s="20">
        <f>IFERROR('POF 08-09 | despesa (SCN124)'!BH90/'POF 08-09 | despesa (SCN124)'!$DB90,"")</f>
        <v>1.0394932580568001E-2</v>
      </c>
      <c r="BI91" s="20">
        <f>IFERROR('POF 08-09 | despesa (SCN124)'!BI90/'POF 08-09 | despesa (SCN124)'!$DB90,"")</f>
        <v>1.0865503840835591E-2</v>
      </c>
      <c r="BJ91" s="20">
        <f>IFERROR('POF 08-09 | despesa (SCN124)'!BJ90/'POF 08-09 | despesa (SCN124)'!$DB90,"")</f>
        <v>1.0632791457840254E-2</v>
      </c>
      <c r="BK91" s="20">
        <f>IFERROR('POF 08-09 | despesa (SCN124)'!BK90/'POF 08-09 | despesa (SCN124)'!$DB90,"")</f>
        <v>1.0293843799435074E-2</v>
      </c>
      <c r="BL91" s="20">
        <f>IFERROR('POF 08-09 | despesa (SCN124)'!BL90/'POF 08-09 | despesa (SCN124)'!$DB90,"")</f>
        <v>1.0171699005552216E-2</v>
      </c>
      <c r="BM91" s="20">
        <f>IFERROR('POF 08-09 | despesa (SCN124)'!BM90/'POF 08-09 | despesa (SCN124)'!$DB90,"")</f>
        <v>9.912741551927914E-3</v>
      </c>
      <c r="BN91" s="20">
        <f>IFERROR('POF 08-09 | despesa (SCN124)'!BN90/'POF 08-09 | despesa (SCN124)'!$DB90,"")</f>
        <v>1.0262118171337391E-2</v>
      </c>
      <c r="BO91" s="20">
        <f>IFERROR('POF 08-09 | despesa (SCN124)'!BO90/'POF 08-09 | despesa (SCN124)'!$DB90,"")</f>
        <v>1.0693362120201536E-2</v>
      </c>
      <c r="BP91" s="20">
        <f>IFERROR('POF 08-09 | despesa (SCN124)'!BP90/'POF 08-09 | despesa (SCN124)'!$DB90,"")</f>
        <v>1.0892483867333913E-2</v>
      </c>
      <c r="BQ91" s="20">
        <f>IFERROR('POF 08-09 | despesa (SCN124)'!BQ90/'POF 08-09 | despesa (SCN124)'!$DB90,"")</f>
        <v>1.0450046002891386E-2</v>
      </c>
      <c r="BR91" s="20">
        <f>IFERROR('POF 08-09 | despesa (SCN124)'!BR90/'POF 08-09 | despesa (SCN124)'!$DB90,"")</f>
        <v>1.1511487065469079E-2</v>
      </c>
      <c r="BS91" s="20">
        <f>IFERROR('POF 08-09 | despesa (SCN124)'!BS90/'POF 08-09 | despesa (SCN124)'!$DB90,"")</f>
        <v>1.0574682090675226E-2</v>
      </c>
      <c r="BT91" s="20">
        <f>IFERROR('POF 08-09 | despesa (SCN124)'!BT90/'POF 08-09 | despesa (SCN124)'!$DB90,"")</f>
        <v>1.0362870937754452E-2</v>
      </c>
      <c r="BU91" s="20">
        <f>IFERROR('POF 08-09 | despesa (SCN124)'!BU90/'POF 08-09 | despesa (SCN124)'!$DB90,"")</f>
        <v>1.2631285198292307E-2</v>
      </c>
      <c r="BV91" s="20">
        <f>IFERROR('POF 08-09 | despesa (SCN124)'!BV90/'POF 08-09 | despesa (SCN124)'!$DB90,"")</f>
        <v>1.0825279907879303E-2</v>
      </c>
      <c r="BW91" s="20">
        <f>IFERROR('POF 08-09 | despesa (SCN124)'!BW90/'POF 08-09 | despesa (SCN124)'!$DB90,"")</f>
        <v>1.0900074110699584E-2</v>
      </c>
      <c r="BX91" s="20">
        <f>IFERROR('POF 08-09 | despesa (SCN124)'!BX90/'POF 08-09 | despesa (SCN124)'!$DB90,"")</f>
        <v>1.0726333319857341E-2</v>
      </c>
      <c r="BY91" s="20">
        <f>IFERROR('POF 08-09 | despesa (SCN124)'!BY90/'POF 08-09 | despesa (SCN124)'!$DB90,"")</f>
        <v>1.0587485798695761E-2</v>
      </c>
      <c r="BZ91" s="20">
        <f>IFERROR('POF 08-09 | despesa (SCN124)'!BZ90/'POF 08-09 | despesa (SCN124)'!$DB90,"")</f>
        <v>1.039839764517019E-2</v>
      </c>
      <c r="CA91" s="20">
        <f>IFERROR('POF 08-09 | despesa (SCN124)'!CA90/'POF 08-09 | despesa (SCN124)'!$DB90,"")</f>
        <v>1.1665990991906381E-2</v>
      </c>
      <c r="CB91" s="20">
        <f>IFERROR('POF 08-09 | despesa (SCN124)'!CB90/'POF 08-09 | despesa (SCN124)'!$DB90,"")</f>
        <v>1.0623869142893141E-2</v>
      </c>
      <c r="CC91" s="20">
        <f>IFERROR('POF 08-09 | despesa (SCN124)'!CC90/'POF 08-09 | despesa (SCN124)'!$DB90,"")</f>
        <v>1.243618289290928E-2</v>
      </c>
      <c r="CD91" s="20">
        <f>IFERROR('POF 08-09 | despesa (SCN124)'!CD90/'POF 08-09 | despesa (SCN124)'!$DB90,"")</f>
        <v>1.1275381150278145E-2</v>
      </c>
      <c r="CE91" s="20">
        <f>IFERROR('POF 08-09 | despesa (SCN124)'!CE90/'POF 08-09 | despesa (SCN124)'!$DB90,"")</f>
        <v>1.177607958045215E-2</v>
      </c>
      <c r="CF91" s="20">
        <f>IFERROR('POF 08-09 | despesa (SCN124)'!CF90/'POF 08-09 | despesa (SCN124)'!$DB90,"")</f>
        <v>1.2494975410647424E-2</v>
      </c>
      <c r="CG91" s="20">
        <f>IFERROR('POF 08-09 | despesa (SCN124)'!CG90/'POF 08-09 | despesa (SCN124)'!$DB90,"")</f>
        <v>1.2261655565357731E-2</v>
      </c>
      <c r="CH91" s="20">
        <f>IFERROR('POF 08-09 | despesa (SCN124)'!CH90/'POF 08-09 | despesa (SCN124)'!$DB90,"")</f>
        <v>1.1775712709125745E-2</v>
      </c>
      <c r="CI91" s="20">
        <f>IFERROR('POF 08-09 | despesa (SCN124)'!CI90/'POF 08-09 | despesa (SCN124)'!$DB90,"")</f>
        <v>1.3229033727064687E-2</v>
      </c>
      <c r="CJ91" s="20">
        <f>IFERROR('POF 08-09 | despesa (SCN124)'!CJ90/'POF 08-09 | despesa (SCN124)'!$DB90,"")</f>
        <v>1.3021156054704948E-2</v>
      </c>
      <c r="CK91" s="20">
        <f>IFERROR('POF 08-09 | despesa (SCN124)'!CK90/'POF 08-09 | despesa (SCN124)'!$DB90,"")</f>
        <v>1.3744753962406318E-2</v>
      </c>
      <c r="CL91" s="20">
        <f>IFERROR('POF 08-09 | despesa (SCN124)'!CL90/'POF 08-09 | despesa (SCN124)'!$DB90,"")</f>
        <v>1.3542354599352154E-2</v>
      </c>
      <c r="CM91" s="20">
        <f>IFERROR('POF 08-09 | despesa (SCN124)'!CM90/'POF 08-09 | despesa (SCN124)'!$DB90,"")</f>
        <v>1.1999848124428013E-2</v>
      </c>
      <c r="CN91" s="20">
        <f>IFERROR('POF 08-09 | despesa (SCN124)'!CN90/'POF 08-09 | despesa (SCN124)'!$DB90,"")</f>
        <v>1.2220218472665441E-2</v>
      </c>
      <c r="CO91" s="20">
        <f>IFERROR('POF 08-09 | despesa (SCN124)'!CO90/'POF 08-09 | despesa (SCN124)'!$DB90,"")</f>
        <v>1.2896010154130277E-2</v>
      </c>
      <c r="CP91" s="20">
        <f>IFERROR('POF 08-09 | despesa (SCN124)'!CP90/'POF 08-09 | despesa (SCN124)'!$DB90,"")</f>
        <v>1.2353016336864057E-2</v>
      </c>
      <c r="CQ91" s="20">
        <f>IFERROR('POF 08-09 | despesa (SCN124)'!CQ90/'POF 08-09 | despesa (SCN124)'!$DB90,"")</f>
        <v>1.3738314893144254E-2</v>
      </c>
      <c r="CR91" s="20">
        <f>IFERROR('POF 08-09 | despesa (SCN124)'!CR90/'POF 08-09 | despesa (SCN124)'!$DB90,"")</f>
        <v>1.6417928554120154E-2</v>
      </c>
      <c r="CS91" s="20">
        <f>IFERROR('POF 08-09 | despesa (SCN124)'!CS90/'POF 08-09 | despesa (SCN124)'!$DB90,"")</f>
        <v>1.7709849518621527E-2</v>
      </c>
      <c r="CT91" s="20">
        <f>IFERROR('POF 08-09 | despesa (SCN124)'!CT90/'POF 08-09 | despesa (SCN124)'!$DB90,"")</f>
        <v>1.5249480429386102E-2</v>
      </c>
      <c r="CU91" s="20">
        <f>IFERROR('POF 08-09 | despesa (SCN124)'!CU90/'POF 08-09 | despesa (SCN124)'!$DB90,"")</f>
        <v>1.6381020964589592E-2</v>
      </c>
      <c r="CV91" s="20">
        <f>IFERROR('POF 08-09 | despesa (SCN124)'!CV90/'POF 08-09 | despesa (SCN124)'!$DB90,"")</f>
        <v>1.485200967113702E-2</v>
      </c>
      <c r="CW91" s="20">
        <f>IFERROR('POF 08-09 | despesa (SCN124)'!CW90/'POF 08-09 | despesa (SCN124)'!$DB90,"")</f>
        <v>1.6504752849189838E-2</v>
      </c>
      <c r="CX91" s="20">
        <f>IFERROR('POF 08-09 | despesa (SCN124)'!CX90/'POF 08-09 | despesa (SCN124)'!$DB90,"")</f>
        <v>1.779425869278194E-2</v>
      </c>
      <c r="CY91" s="20">
        <f>IFERROR('POF 08-09 | despesa (SCN124)'!CY90/'POF 08-09 | despesa (SCN124)'!$DB90,"")</f>
        <v>1.7412679016971161E-2</v>
      </c>
      <c r="CZ91" s="20">
        <f>IFERROR('POF 08-09 | despesa (SCN124)'!CZ90/'POF 08-09 | despesa (SCN124)'!$DB90,"")</f>
        <v>1.7091470057546753E-2</v>
      </c>
      <c r="DA91" s="20">
        <f>IFERROR('POF 08-09 | despesa (SCN124)'!DA90/'POF 08-09 | despesa (SCN124)'!$DB90,"")</f>
        <v>2.6652268359042365E-2</v>
      </c>
      <c r="DB91" s="21">
        <f>IFERROR('POF 08-09 | despesa (SCN124)'!DB90/'POF 08-09 | despesa (SCN124)'!$DB90,"")</f>
        <v>1</v>
      </c>
      <c r="DD91" s="26">
        <v>75642</v>
      </c>
      <c r="DF91" s="34">
        <f t="shared" si="203"/>
        <v>356.17474316280612</v>
      </c>
      <c r="DG91" s="20">
        <f t="shared" si="104"/>
        <v>348.05751063967773</v>
      </c>
      <c r="DH91" s="20">
        <f t="shared" si="105"/>
        <v>340.50451400670914</v>
      </c>
      <c r="DI91" s="20">
        <f t="shared" si="106"/>
        <v>367.77692479983625</v>
      </c>
      <c r="DJ91" s="20">
        <f t="shared" si="107"/>
        <v>405.77643150081281</v>
      </c>
      <c r="DK91" s="20">
        <f t="shared" si="108"/>
        <v>437.81296531900978</v>
      </c>
      <c r="DL91" s="20">
        <f t="shared" si="109"/>
        <v>405.85404591778831</v>
      </c>
      <c r="DM91" s="20">
        <f t="shared" si="110"/>
        <v>422.18747409064918</v>
      </c>
      <c r="DN91" s="20">
        <f t="shared" si="111"/>
        <v>438.28023572191813</v>
      </c>
      <c r="DO91" s="20">
        <f t="shared" si="112"/>
        <v>414.86561547434536</v>
      </c>
      <c r="DP91" s="20">
        <f t="shared" si="113"/>
        <v>391.41033375228932</v>
      </c>
      <c r="DQ91" s="20">
        <f t="shared" si="114"/>
        <v>533.85799686547955</v>
      </c>
      <c r="DR91" s="20">
        <f t="shared" si="115"/>
        <v>513.95856079723183</v>
      </c>
      <c r="DS91" s="20">
        <f t="shared" si="116"/>
        <v>499.83559890418297</v>
      </c>
      <c r="DT91" s="20">
        <f t="shared" si="117"/>
        <v>453.21616173614359</v>
      </c>
      <c r="DU91" s="20">
        <f t="shared" si="118"/>
        <v>546.25396866222127</v>
      </c>
      <c r="DV91" s="20">
        <f t="shared" si="119"/>
        <v>531.53373366269261</v>
      </c>
      <c r="DW91" s="20">
        <f t="shared" si="120"/>
        <v>538.91341649177491</v>
      </c>
      <c r="DX91" s="20">
        <f t="shared" si="121"/>
        <v>503.42350667294312</v>
      </c>
      <c r="DY91" s="20">
        <f t="shared" si="122"/>
        <v>574.37558516719332</v>
      </c>
      <c r="DZ91" s="20">
        <f t="shared" si="123"/>
        <v>597.05638037395022</v>
      </c>
      <c r="EA91" s="20">
        <f t="shared" si="124"/>
        <v>586.99488390974079</v>
      </c>
      <c r="EB91" s="20">
        <f t="shared" si="125"/>
        <v>538.89004496617758</v>
      </c>
      <c r="EC91" s="20">
        <f t="shared" si="126"/>
        <v>536.46510577563561</v>
      </c>
      <c r="ED91" s="20">
        <f t="shared" si="127"/>
        <v>571.28336135232087</v>
      </c>
      <c r="EE91" s="20">
        <f t="shared" si="128"/>
        <v>586.28714054657814</v>
      </c>
      <c r="EF91" s="20">
        <f t="shared" si="129"/>
        <v>572.16800156884847</v>
      </c>
      <c r="EG91" s="20">
        <f t="shared" si="130"/>
        <v>608.08131770762463</v>
      </c>
      <c r="EH91" s="20">
        <f t="shared" si="131"/>
        <v>639.14786311436728</v>
      </c>
      <c r="EI91" s="20">
        <f t="shared" si="132"/>
        <v>674.45179980626733</v>
      </c>
      <c r="EJ91" s="20">
        <f t="shared" si="133"/>
        <v>645.56728012400572</v>
      </c>
      <c r="EK91" s="20">
        <f t="shared" si="134"/>
        <v>674.99448131202951</v>
      </c>
      <c r="EL91" s="20">
        <f t="shared" si="135"/>
        <v>641.77027646722718</v>
      </c>
      <c r="EM91" s="20">
        <f t="shared" si="136"/>
        <v>579.80023303103792</v>
      </c>
      <c r="EN91" s="20">
        <f t="shared" si="137"/>
        <v>682.99647929307969</v>
      </c>
      <c r="EO91" s="20">
        <f t="shared" si="138"/>
        <v>691.89599333331967</v>
      </c>
      <c r="EP91" s="20">
        <f t="shared" si="139"/>
        <v>648.91540995539879</v>
      </c>
      <c r="EQ91" s="20">
        <f t="shared" si="140"/>
        <v>671.53187354307943</v>
      </c>
      <c r="ER91" s="20">
        <f t="shared" si="141"/>
        <v>626.12947153629432</v>
      </c>
      <c r="ES91" s="20">
        <f t="shared" si="142"/>
        <v>604.56617764656642</v>
      </c>
      <c r="ET91" s="20">
        <f t="shared" si="143"/>
        <v>595.40899159208971</v>
      </c>
      <c r="EU91" s="20">
        <f t="shared" si="144"/>
        <v>625.31497069098361</v>
      </c>
      <c r="EV91" s="20">
        <f t="shared" si="145"/>
        <v>614.93935380669859</v>
      </c>
      <c r="EW91" s="20">
        <f t="shared" si="146"/>
        <v>635.65670284303974</v>
      </c>
      <c r="EX91" s="20">
        <f t="shared" si="147"/>
        <v>640.68344663616824</v>
      </c>
      <c r="EY91" s="20">
        <f t="shared" si="148"/>
        <v>723.34489615957762</v>
      </c>
      <c r="EZ91" s="20">
        <f t="shared" si="149"/>
        <v>685.03450468080416</v>
      </c>
      <c r="FA91" s="20">
        <f t="shared" si="150"/>
        <v>736.67882525190646</v>
      </c>
      <c r="FB91" s="20">
        <f t="shared" si="151"/>
        <v>727.69841712920697</v>
      </c>
      <c r="FC91" s="20">
        <f t="shared" si="152"/>
        <v>716.4214353541638</v>
      </c>
      <c r="FD91" s="20">
        <f t="shared" si="153"/>
        <v>714.64774372531076</v>
      </c>
      <c r="FE91" s="20">
        <f t="shared" si="154"/>
        <v>703.18241360537695</v>
      </c>
      <c r="FF91" s="20">
        <f t="shared" si="155"/>
        <v>769.57130885073548</v>
      </c>
      <c r="FG91" s="20">
        <f t="shared" si="156"/>
        <v>705.86397719733441</v>
      </c>
      <c r="FH91" s="20">
        <f t="shared" si="157"/>
        <v>786.2934902593247</v>
      </c>
      <c r="FI91" s="20">
        <f t="shared" si="158"/>
        <v>821.88844152848571</v>
      </c>
      <c r="FJ91" s="20">
        <f t="shared" si="159"/>
        <v>804.28561145395247</v>
      </c>
      <c r="FK91" s="20">
        <f t="shared" si="160"/>
        <v>778.64693267686789</v>
      </c>
      <c r="FL91" s="20">
        <f t="shared" si="161"/>
        <v>769.4076561779807</v>
      </c>
      <c r="FM91" s="20">
        <f t="shared" si="162"/>
        <v>749.81959647093129</v>
      </c>
      <c r="FN91" s="20">
        <f t="shared" si="163"/>
        <v>776.24714271630296</v>
      </c>
      <c r="FO91" s="20">
        <f t="shared" si="164"/>
        <v>808.86729749628455</v>
      </c>
      <c r="FP91" s="20">
        <f t="shared" si="165"/>
        <v>823.92926469287181</v>
      </c>
      <c r="FQ91" s="20">
        <f t="shared" si="166"/>
        <v>790.46237975071017</v>
      </c>
      <c r="FR91" s="20">
        <f t="shared" si="167"/>
        <v>870.75190460621207</v>
      </c>
      <c r="FS91" s="20">
        <f t="shared" si="168"/>
        <v>799.89010270285542</v>
      </c>
      <c r="FT91" s="20">
        <f t="shared" si="169"/>
        <v>783.86828347362223</v>
      </c>
      <c r="FU91" s="20">
        <f t="shared" si="170"/>
        <v>955.45567496922672</v>
      </c>
      <c r="FV91" s="20">
        <f t="shared" si="171"/>
        <v>818.8458227918062</v>
      </c>
      <c r="FW91" s="20">
        <f t="shared" si="172"/>
        <v>824.5034058815379</v>
      </c>
      <c r="FX91" s="20">
        <f t="shared" si="173"/>
        <v>811.36130498064904</v>
      </c>
      <c r="FY91" s="20">
        <f t="shared" si="174"/>
        <v>800.85860078494477</v>
      </c>
      <c r="FZ91" s="20">
        <f t="shared" si="175"/>
        <v>786.55559467596356</v>
      </c>
      <c r="GA91" s="20">
        <f t="shared" si="176"/>
        <v>882.43889060978245</v>
      </c>
      <c r="GB91" s="20">
        <f t="shared" si="177"/>
        <v>803.61070970672301</v>
      </c>
      <c r="GC91" s="20">
        <f t="shared" si="178"/>
        <v>940.69774638544379</v>
      </c>
      <c r="GD91" s="20">
        <f t="shared" si="179"/>
        <v>852.89238096933946</v>
      </c>
      <c r="GE91" s="20">
        <f t="shared" si="180"/>
        <v>890.76621162456149</v>
      </c>
      <c r="GF91" s="20">
        <f t="shared" si="181"/>
        <v>945.1449300121925</v>
      </c>
      <c r="GG91" s="20">
        <f t="shared" si="182"/>
        <v>927.49615027478944</v>
      </c>
      <c r="GH91" s="20">
        <f t="shared" si="183"/>
        <v>890.73846074368964</v>
      </c>
      <c r="GI91" s="20">
        <f t="shared" si="184"/>
        <v>1000.6705691826271</v>
      </c>
      <c r="GJ91" s="20">
        <f t="shared" si="185"/>
        <v>984.94628628999169</v>
      </c>
      <c r="GK91" s="20">
        <f t="shared" si="186"/>
        <v>1039.6806792243387</v>
      </c>
      <c r="GL91" s="20">
        <f t="shared" si="187"/>
        <v>1024.3707866041957</v>
      </c>
      <c r="GM91" s="20">
        <f t="shared" si="188"/>
        <v>907.69251182798382</v>
      </c>
      <c r="GN91" s="20">
        <f t="shared" si="189"/>
        <v>924.36176570935936</v>
      </c>
      <c r="GO91" s="20">
        <f t="shared" si="190"/>
        <v>975.48000007872247</v>
      </c>
      <c r="GP91" s="20">
        <f t="shared" si="191"/>
        <v>934.40686175307098</v>
      </c>
      <c r="GQ91" s="20">
        <f t="shared" si="192"/>
        <v>1039.1936151472178</v>
      </c>
      <c r="GR91" s="20">
        <f t="shared" si="193"/>
        <v>1241.8849516907567</v>
      </c>
      <c r="GS91" s="20">
        <f t="shared" si="194"/>
        <v>1339.6084372875696</v>
      </c>
      <c r="GT91" s="20">
        <f t="shared" si="195"/>
        <v>1153.5011986396235</v>
      </c>
      <c r="GU91" s="20">
        <f t="shared" si="196"/>
        <v>1239.093187803486</v>
      </c>
      <c r="GV91" s="20">
        <f t="shared" si="197"/>
        <v>1123.4357155441464</v>
      </c>
      <c r="GW91" s="20">
        <f t="shared" si="198"/>
        <v>1248.4525150184177</v>
      </c>
      <c r="GX91" s="20">
        <f t="shared" si="199"/>
        <v>1345.9933160394114</v>
      </c>
      <c r="GY91" s="20">
        <f t="shared" si="200"/>
        <v>1317.1298662017325</v>
      </c>
      <c r="GZ91" s="20">
        <f t="shared" si="201"/>
        <v>1292.8329780929514</v>
      </c>
      <c r="HA91" s="21">
        <f t="shared" si="202"/>
        <v>2016.0308832146825</v>
      </c>
    </row>
    <row r="92" spans="2:209" x14ac:dyDescent="0.3">
      <c r="B92" s="6">
        <v>36801</v>
      </c>
      <c r="C92" s="13" t="s">
        <v>193</v>
      </c>
      <c r="D92" s="13">
        <v>89</v>
      </c>
      <c r="E92" s="13" t="str">
        <f t="shared" si="103"/>
        <v>S</v>
      </c>
      <c r="F92" s="20">
        <f>IFERROR('POF 08-09 | despesa (SCN124)'!F91/'POF 08-09 | despesa (SCN124)'!$DB91,"")</f>
        <v>4.570475786302302E-3</v>
      </c>
      <c r="G92" s="20">
        <f>IFERROR('POF 08-09 | despesa (SCN124)'!G91/'POF 08-09 | despesa (SCN124)'!$DB91,"")</f>
        <v>5.2879937382827018E-3</v>
      </c>
      <c r="H92" s="20">
        <f>IFERROR('POF 08-09 | despesa (SCN124)'!H91/'POF 08-09 | despesa (SCN124)'!$DB91,"")</f>
        <v>5.570406757995432E-3</v>
      </c>
      <c r="I92" s="20">
        <f>IFERROR('POF 08-09 | despesa (SCN124)'!I91/'POF 08-09 | despesa (SCN124)'!$DB91,"")</f>
        <v>5.4736889685154996E-3</v>
      </c>
      <c r="J92" s="20">
        <f>IFERROR('POF 08-09 | despesa (SCN124)'!J91/'POF 08-09 | despesa (SCN124)'!$DB91,"")</f>
        <v>6.2260966201345474E-3</v>
      </c>
      <c r="K92" s="20">
        <f>IFERROR('POF 08-09 | despesa (SCN124)'!K91/'POF 08-09 | despesa (SCN124)'!$DB91,"")</f>
        <v>6.6760275393094827E-3</v>
      </c>
      <c r="L92" s="20">
        <f>IFERROR('POF 08-09 | despesa (SCN124)'!L91/'POF 08-09 | despesa (SCN124)'!$DB91,"")</f>
        <v>5.9831610493751766E-3</v>
      </c>
      <c r="M92" s="20">
        <f>IFERROR('POF 08-09 | despesa (SCN124)'!M91/'POF 08-09 | despesa (SCN124)'!$DB91,"")</f>
        <v>6.0745610670049693E-3</v>
      </c>
      <c r="N92" s="20">
        <f>IFERROR('POF 08-09 | despesa (SCN124)'!N91/'POF 08-09 | despesa (SCN124)'!$DB91,"")</f>
        <v>7.0908634136728271E-3</v>
      </c>
      <c r="O92" s="20">
        <f>IFERROR('POF 08-09 | despesa (SCN124)'!O91/'POF 08-09 | despesa (SCN124)'!$DB91,"")</f>
        <v>6.0562123062948879E-3</v>
      </c>
      <c r="P92" s="20">
        <f>IFERROR('POF 08-09 | despesa (SCN124)'!P91/'POF 08-09 | despesa (SCN124)'!$DB91,"")</f>
        <v>6.5997784096711769E-3</v>
      </c>
      <c r="Q92" s="20">
        <f>IFERROR('POF 08-09 | despesa (SCN124)'!Q91/'POF 08-09 | despesa (SCN124)'!$DB91,"")</f>
        <v>7.5435680077056101E-3</v>
      </c>
      <c r="R92" s="20">
        <f>IFERROR('POF 08-09 | despesa (SCN124)'!R91/'POF 08-09 | despesa (SCN124)'!$DB91,"")</f>
        <v>7.6725365233533309E-3</v>
      </c>
      <c r="S92" s="20">
        <f>IFERROR('POF 08-09 | despesa (SCN124)'!S91/'POF 08-09 | despesa (SCN124)'!$DB91,"")</f>
        <v>7.755636481083834E-3</v>
      </c>
      <c r="T92" s="20">
        <f>IFERROR('POF 08-09 | despesa (SCN124)'!T91/'POF 08-09 | despesa (SCN124)'!$DB91,"")</f>
        <v>7.4364162670815743E-3</v>
      </c>
      <c r="U92" s="20">
        <f>IFERROR('POF 08-09 | despesa (SCN124)'!U91/'POF 08-09 | despesa (SCN124)'!$DB91,"")</f>
        <v>7.6322827661121709E-3</v>
      </c>
      <c r="V92" s="20">
        <f>IFERROR('POF 08-09 | despesa (SCN124)'!V91/'POF 08-09 | despesa (SCN124)'!$DB91,"")</f>
        <v>8.8408432131303234E-3</v>
      </c>
      <c r="W92" s="20">
        <f>IFERROR('POF 08-09 | despesa (SCN124)'!W91/'POF 08-09 | despesa (SCN124)'!$DB91,"")</f>
        <v>7.8956464063364012E-3</v>
      </c>
      <c r="X92" s="20">
        <f>IFERROR('POF 08-09 | despesa (SCN124)'!X91/'POF 08-09 | despesa (SCN124)'!$DB91,"")</f>
        <v>7.9607422929600779E-3</v>
      </c>
      <c r="Y92" s="20">
        <f>IFERROR('POF 08-09 | despesa (SCN124)'!Y91/'POF 08-09 | despesa (SCN124)'!$DB91,"")</f>
        <v>8.8580676569924455E-3</v>
      </c>
      <c r="Z92" s="20">
        <f>IFERROR('POF 08-09 | despesa (SCN124)'!Z91/'POF 08-09 | despesa (SCN124)'!$DB91,"")</f>
        <v>9.7200357191694377E-3</v>
      </c>
      <c r="AA92" s="20">
        <f>IFERROR('POF 08-09 | despesa (SCN124)'!AA91/'POF 08-09 | despesa (SCN124)'!$DB91,"")</f>
        <v>9.1364179881202462E-3</v>
      </c>
      <c r="AB92" s="20">
        <f>IFERROR('POF 08-09 | despesa (SCN124)'!AB91/'POF 08-09 | despesa (SCN124)'!$DB91,"")</f>
        <v>9.4371518531889097E-3</v>
      </c>
      <c r="AC92" s="20">
        <f>IFERROR('POF 08-09 | despesa (SCN124)'!AC91/'POF 08-09 | despesa (SCN124)'!$DB91,"")</f>
        <v>8.6548740740807484E-3</v>
      </c>
      <c r="AD92" s="20">
        <f>IFERROR('POF 08-09 | despesa (SCN124)'!AD91/'POF 08-09 | despesa (SCN124)'!$DB91,"")</f>
        <v>9.1795412070844965E-3</v>
      </c>
      <c r="AE92" s="20">
        <f>IFERROR('POF 08-09 | despesa (SCN124)'!AE91/'POF 08-09 | despesa (SCN124)'!$DB91,"")</f>
        <v>8.7050251093631972E-3</v>
      </c>
      <c r="AF92" s="20">
        <f>IFERROR('POF 08-09 | despesa (SCN124)'!AF91/'POF 08-09 | despesa (SCN124)'!$DB91,"")</f>
        <v>8.7433914067739232E-3</v>
      </c>
      <c r="AG92" s="20">
        <f>IFERROR('POF 08-09 | despesa (SCN124)'!AG91/'POF 08-09 | despesa (SCN124)'!$DB91,"")</f>
        <v>9.4173537386080322E-3</v>
      </c>
      <c r="AH92" s="20">
        <f>IFERROR('POF 08-09 | despesa (SCN124)'!AH91/'POF 08-09 | despesa (SCN124)'!$DB91,"")</f>
        <v>8.9378053619794846E-3</v>
      </c>
      <c r="AI92" s="20">
        <f>IFERROR('POF 08-09 | despesa (SCN124)'!AI91/'POF 08-09 | despesa (SCN124)'!$DB91,"")</f>
        <v>9.152533293622974E-3</v>
      </c>
      <c r="AJ92" s="20">
        <f>IFERROR('POF 08-09 | despesa (SCN124)'!AJ91/'POF 08-09 | despesa (SCN124)'!$DB91,"")</f>
        <v>8.1765954969037838E-3</v>
      </c>
      <c r="AK92" s="20">
        <f>IFERROR('POF 08-09 | despesa (SCN124)'!AK91/'POF 08-09 | despesa (SCN124)'!$DB91,"")</f>
        <v>1.1051414839504985E-2</v>
      </c>
      <c r="AL92" s="20">
        <f>IFERROR('POF 08-09 | despesa (SCN124)'!AL91/'POF 08-09 | despesa (SCN124)'!$DB91,"")</f>
        <v>9.441367665133954E-3</v>
      </c>
      <c r="AM92" s="20">
        <f>IFERROR('POF 08-09 | despesa (SCN124)'!AM91/'POF 08-09 | despesa (SCN124)'!$DB91,"")</f>
        <v>8.501615742117833E-3</v>
      </c>
      <c r="AN92" s="20">
        <f>IFERROR('POF 08-09 | despesa (SCN124)'!AN91/'POF 08-09 | despesa (SCN124)'!$DB91,"")</f>
        <v>1.0505326230762016E-2</v>
      </c>
      <c r="AO92" s="20">
        <f>IFERROR('POF 08-09 | despesa (SCN124)'!AO91/'POF 08-09 | despesa (SCN124)'!$DB91,"")</f>
        <v>9.6925570599203075E-3</v>
      </c>
      <c r="AP92" s="20">
        <f>IFERROR('POF 08-09 | despesa (SCN124)'!AP91/'POF 08-09 | despesa (SCN124)'!$DB91,"")</f>
        <v>9.4531578398578623E-3</v>
      </c>
      <c r="AQ92" s="20">
        <f>IFERROR('POF 08-09 | despesa (SCN124)'!AQ91/'POF 08-09 | despesa (SCN124)'!$DB91,"")</f>
        <v>1.0906661048882547E-2</v>
      </c>
      <c r="AR92" s="20">
        <f>IFERROR('POF 08-09 | despesa (SCN124)'!AR91/'POF 08-09 | despesa (SCN124)'!$DB91,"")</f>
        <v>9.4621370552160581E-3</v>
      </c>
      <c r="AS92" s="20">
        <f>IFERROR('POF 08-09 | despesa (SCN124)'!AS91/'POF 08-09 | despesa (SCN124)'!$DB91,"")</f>
        <v>9.4815597085364176E-3</v>
      </c>
      <c r="AT92" s="20">
        <f>IFERROR('POF 08-09 | despesa (SCN124)'!AT91/'POF 08-09 | despesa (SCN124)'!$DB91,"")</f>
        <v>9.793664966511937E-3</v>
      </c>
      <c r="AU92" s="20">
        <f>IFERROR('POF 08-09 | despesa (SCN124)'!AU91/'POF 08-09 | despesa (SCN124)'!$DB91,"")</f>
        <v>9.5508374453630845E-3</v>
      </c>
      <c r="AV92" s="20">
        <f>IFERROR('POF 08-09 | despesa (SCN124)'!AV91/'POF 08-09 | despesa (SCN124)'!$DB91,"")</f>
        <v>1.0427328343460484E-2</v>
      </c>
      <c r="AW92" s="20">
        <f>IFERROR('POF 08-09 | despesa (SCN124)'!AW91/'POF 08-09 | despesa (SCN124)'!$DB91,"")</f>
        <v>9.5976808726907278E-3</v>
      </c>
      <c r="AX92" s="20">
        <f>IFERROR('POF 08-09 | despesa (SCN124)'!AX91/'POF 08-09 | despesa (SCN124)'!$DB91,"")</f>
        <v>1.1164067304436349E-2</v>
      </c>
      <c r="AY92" s="20">
        <f>IFERROR('POF 08-09 | despesa (SCN124)'!AY91/'POF 08-09 | despesa (SCN124)'!$DB91,"")</f>
        <v>1.0303529521686625E-2</v>
      </c>
      <c r="AZ92" s="20">
        <f>IFERROR('POF 08-09 | despesa (SCN124)'!AZ91/'POF 08-09 | despesa (SCN124)'!$DB91,"")</f>
        <v>1.0405981116543601E-2</v>
      </c>
      <c r="BA92" s="20">
        <f>IFERROR('POF 08-09 | despesa (SCN124)'!BA91/'POF 08-09 | despesa (SCN124)'!$DB91,"")</f>
        <v>9.3885666764848691E-3</v>
      </c>
      <c r="BB92" s="20">
        <f>IFERROR('POF 08-09 | despesa (SCN124)'!BB91/'POF 08-09 | despesa (SCN124)'!$DB91,"")</f>
        <v>1.0410668414157297E-2</v>
      </c>
      <c r="BC92" s="20">
        <f>IFERROR('POF 08-09 | despesa (SCN124)'!BC91/'POF 08-09 | despesa (SCN124)'!$DB91,"")</f>
        <v>1.169326815035601E-2</v>
      </c>
      <c r="BD92" s="20">
        <f>IFERROR('POF 08-09 | despesa (SCN124)'!BD91/'POF 08-09 | despesa (SCN124)'!$DB91,"")</f>
        <v>9.963489443116513E-3</v>
      </c>
      <c r="BE92" s="20">
        <f>IFERROR('POF 08-09 | despesa (SCN124)'!BE91/'POF 08-09 | despesa (SCN124)'!$DB91,"")</f>
        <v>1.0789929055387242E-2</v>
      </c>
      <c r="BF92" s="20">
        <f>IFERROR('POF 08-09 | despesa (SCN124)'!BF91/'POF 08-09 | despesa (SCN124)'!$DB91,"")</f>
        <v>1.2379956288541159E-2</v>
      </c>
      <c r="BG92" s="20">
        <f>IFERROR('POF 08-09 | despesa (SCN124)'!BG91/'POF 08-09 | despesa (SCN124)'!$DB91,"")</f>
        <v>1.0737992157997639E-2</v>
      </c>
      <c r="BH92" s="20">
        <f>IFERROR('POF 08-09 | despesa (SCN124)'!BH91/'POF 08-09 | despesa (SCN124)'!$DB91,"")</f>
        <v>1.1375407248906313E-2</v>
      </c>
      <c r="BI92" s="20">
        <f>IFERROR('POF 08-09 | despesa (SCN124)'!BI91/'POF 08-09 | despesa (SCN124)'!$DB91,"")</f>
        <v>1.0436791568863313E-2</v>
      </c>
      <c r="BJ92" s="20">
        <f>IFERROR('POF 08-09 | despesa (SCN124)'!BJ91/'POF 08-09 | despesa (SCN124)'!$DB91,"")</f>
        <v>1.2095808540108726E-2</v>
      </c>
      <c r="BK92" s="20">
        <f>IFERROR('POF 08-09 | despesa (SCN124)'!BK91/'POF 08-09 | despesa (SCN124)'!$DB91,"")</f>
        <v>1.227316346811981E-2</v>
      </c>
      <c r="BL92" s="20">
        <f>IFERROR('POF 08-09 | despesa (SCN124)'!BL91/'POF 08-09 | despesa (SCN124)'!$DB91,"")</f>
        <v>1.1103521273227916E-2</v>
      </c>
      <c r="BM92" s="20">
        <f>IFERROR('POF 08-09 | despesa (SCN124)'!BM91/'POF 08-09 | despesa (SCN124)'!$DB91,"")</f>
        <v>1.0962210593029162E-2</v>
      </c>
      <c r="BN92" s="20">
        <f>IFERROR('POF 08-09 | despesa (SCN124)'!BN91/'POF 08-09 | despesa (SCN124)'!$DB91,"")</f>
        <v>1.094153532624061E-2</v>
      </c>
      <c r="BO92" s="20">
        <f>IFERROR('POF 08-09 | despesa (SCN124)'!BO91/'POF 08-09 | despesa (SCN124)'!$DB91,"")</f>
        <v>1.0742497141309246E-2</v>
      </c>
      <c r="BP92" s="20">
        <f>IFERROR('POF 08-09 | despesa (SCN124)'!BP91/'POF 08-09 | despesa (SCN124)'!$DB91,"")</f>
        <v>1.1134483543320925E-2</v>
      </c>
      <c r="BQ92" s="20">
        <f>IFERROR('POF 08-09 | despesa (SCN124)'!BQ91/'POF 08-09 | despesa (SCN124)'!$DB91,"")</f>
        <v>1.2228273076179437E-2</v>
      </c>
      <c r="BR92" s="20">
        <f>IFERROR('POF 08-09 | despesa (SCN124)'!BR91/'POF 08-09 | despesa (SCN124)'!$DB91,"")</f>
        <v>1.1710216118331385E-2</v>
      </c>
      <c r="BS92" s="20">
        <f>IFERROR('POF 08-09 | despesa (SCN124)'!BS91/'POF 08-09 | despesa (SCN124)'!$DB91,"")</f>
        <v>1.0978351212738022E-2</v>
      </c>
      <c r="BT92" s="20">
        <f>IFERROR('POF 08-09 | despesa (SCN124)'!BT91/'POF 08-09 | despesa (SCN124)'!$DB91,"")</f>
        <v>1.1135239844834229E-2</v>
      </c>
      <c r="BU92" s="20">
        <f>IFERROR('POF 08-09 | despesa (SCN124)'!BU91/'POF 08-09 | despesa (SCN124)'!$DB91,"")</f>
        <v>1.0589739906224176E-2</v>
      </c>
      <c r="BV92" s="20">
        <f>IFERROR('POF 08-09 | despesa (SCN124)'!BV91/'POF 08-09 | despesa (SCN124)'!$DB91,"")</f>
        <v>1.0840703988169246E-2</v>
      </c>
      <c r="BW92" s="20">
        <f>IFERROR('POF 08-09 | despesa (SCN124)'!BW91/'POF 08-09 | despesa (SCN124)'!$DB91,"")</f>
        <v>1.1345592080663956E-2</v>
      </c>
      <c r="BX92" s="20">
        <f>IFERROR('POF 08-09 | despesa (SCN124)'!BX91/'POF 08-09 | despesa (SCN124)'!$DB91,"")</f>
        <v>1.1615936371159813E-2</v>
      </c>
      <c r="BY92" s="20">
        <f>IFERROR('POF 08-09 | despesa (SCN124)'!BY91/'POF 08-09 | despesa (SCN124)'!$DB91,"")</f>
        <v>1.1449978514827009E-2</v>
      </c>
      <c r="BZ92" s="20">
        <f>IFERROR('POF 08-09 | despesa (SCN124)'!BZ91/'POF 08-09 | despesa (SCN124)'!$DB91,"")</f>
        <v>1.0688107886905971E-2</v>
      </c>
      <c r="CA92" s="20">
        <f>IFERROR('POF 08-09 | despesa (SCN124)'!CA91/'POF 08-09 | despesa (SCN124)'!$DB91,"")</f>
        <v>1.0992611645912954E-2</v>
      </c>
      <c r="CB92" s="20">
        <f>IFERROR('POF 08-09 | despesa (SCN124)'!CB91/'POF 08-09 | despesa (SCN124)'!$DB91,"")</f>
        <v>1.2414353238741418E-2</v>
      </c>
      <c r="CC92" s="20">
        <f>IFERROR('POF 08-09 | despesa (SCN124)'!CC91/'POF 08-09 | despesa (SCN124)'!$DB91,"")</f>
        <v>1.2507043824537734E-2</v>
      </c>
      <c r="CD92" s="20">
        <f>IFERROR('POF 08-09 | despesa (SCN124)'!CD91/'POF 08-09 | despesa (SCN124)'!$DB91,"")</f>
        <v>1.2509279775209159E-2</v>
      </c>
      <c r="CE92" s="20">
        <f>IFERROR('POF 08-09 | despesa (SCN124)'!CE91/'POF 08-09 | despesa (SCN124)'!$DB91,"")</f>
        <v>1.2417206635017219E-2</v>
      </c>
      <c r="CF92" s="20">
        <f>IFERROR('POF 08-09 | despesa (SCN124)'!CF91/'POF 08-09 | despesa (SCN124)'!$DB91,"")</f>
        <v>1.1951693688317354E-2</v>
      </c>
      <c r="CG92" s="20">
        <f>IFERROR('POF 08-09 | despesa (SCN124)'!CG91/'POF 08-09 | despesa (SCN124)'!$DB91,"")</f>
        <v>1.1367913926104357E-2</v>
      </c>
      <c r="CH92" s="20">
        <f>IFERROR('POF 08-09 | despesa (SCN124)'!CH91/'POF 08-09 | despesa (SCN124)'!$DB91,"")</f>
        <v>1.1325380972804021E-2</v>
      </c>
      <c r="CI92" s="20">
        <f>IFERROR('POF 08-09 | despesa (SCN124)'!CI91/'POF 08-09 | despesa (SCN124)'!$DB91,"")</f>
        <v>1.0313464973644361E-2</v>
      </c>
      <c r="CJ92" s="20">
        <f>IFERROR('POF 08-09 | despesa (SCN124)'!CJ91/'POF 08-09 | despesa (SCN124)'!$DB91,"")</f>
        <v>1.3630875785743346E-2</v>
      </c>
      <c r="CK92" s="20">
        <f>IFERROR('POF 08-09 | despesa (SCN124)'!CK91/'POF 08-09 | despesa (SCN124)'!$DB91,"")</f>
        <v>1.0967149791043383E-2</v>
      </c>
      <c r="CL92" s="20">
        <f>IFERROR('POF 08-09 | despesa (SCN124)'!CL91/'POF 08-09 | despesa (SCN124)'!$DB91,"")</f>
        <v>1.0041591152068416E-2</v>
      </c>
      <c r="CM92" s="20">
        <f>IFERROR('POF 08-09 | despesa (SCN124)'!CM91/'POF 08-09 | despesa (SCN124)'!$DB91,"")</f>
        <v>1.1648714322970313E-2</v>
      </c>
      <c r="CN92" s="20">
        <f>IFERROR('POF 08-09 | despesa (SCN124)'!CN91/'POF 08-09 | despesa (SCN124)'!$DB91,"")</f>
        <v>1.0388873873376137E-2</v>
      </c>
      <c r="CO92" s="20">
        <f>IFERROR('POF 08-09 | despesa (SCN124)'!CO91/'POF 08-09 | despesa (SCN124)'!$DB91,"")</f>
        <v>1.0223491846490807E-2</v>
      </c>
      <c r="CP92" s="20">
        <f>IFERROR('POF 08-09 | despesa (SCN124)'!CP91/'POF 08-09 | despesa (SCN124)'!$DB91,"")</f>
        <v>1.1239926828627751E-2</v>
      </c>
      <c r="CQ92" s="20">
        <f>IFERROR('POF 08-09 | despesa (SCN124)'!CQ91/'POF 08-09 | despesa (SCN124)'!$DB91,"")</f>
        <v>9.3988374200060405E-3</v>
      </c>
      <c r="CR92" s="20">
        <f>IFERROR('POF 08-09 | despesa (SCN124)'!CR91/'POF 08-09 | despesa (SCN124)'!$DB91,"")</f>
        <v>1.0803486884779535E-2</v>
      </c>
      <c r="CS92" s="20">
        <f>IFERROR('POF 08-09 | despesa (SCN124)'!CS91/'POF 08-09 | despesa (SCN124)'!$DB91,"")</f>
        <v>1.3828629180313365E-2</v>
      </c>
      <c r="CT92" s="20">
        <f>IFERROR('POF 08-09 | despesa (SCN124)'!CT91/'POF 08-09 | despesa (SCN124)'!$DB91,"")</f>
        <v>1.0987430790561361E-2</v>
      </c>
      <c r="CU92" s="20">
        <f>IFERROR('POF 08-09 | despesa (SCN124)'!CU91/'POF 08-09 | despesa (SCN124)'!$DB91,"")</f>
        <v>1.2783175818644988E-2</v>
      </c>
      <c r="CV92" s="20">
        <f>IFERROR('POF 08-09 | despesa (SCN124)'!CV91/'POF 08-09 | despesa (SCN124)'!$DB91,"")</f>
        <v>1.0144368849366352E-2</v>
      </c>
      <c r="CW92" s="20">
        <f>IFERROR('POF 08-09 | despesa (SCN124)'!CW91/'POF 08-09 | despesa (SCN124)'!$DB91,"")</f>
        <v>1.1642978186746479E-2</v>
      </c>
      <c r="CX92" s="20">
        <f>IFERROR('POF 08-09 | despesa (SCN124)'!CX91/'POF 08-09 | despesa (SCN124)'!$DB91,"")</f>
        <v>1.2092841358558285E-2</v>
      </c>
      <c r="CY92" s="20">
        <f>IFERROR('POF 08-09 | despesa (SCN124)'!CY91/'POF 08-09 | despesa (SCN124)'!$DB91,"")</f>
        <v>1.1682527160505387E-2</v>
      </c>
      <c r="CZ92" s="20">
        <f>IFERROR('POF 08-09 | despesa (SCN124)'!CZ91/'POF 08-09 | despesa (SCN124)'!$DB91,"")</f>
        <v>1.5432824139990092E-2</v>
      </c>
      <c r="DA92" s="20">
        <f>IFERROR('POF 08-09 | despesa (SCN124)'!DA91/'POF 08-09 | despesa (SCN124)'!$DB91,"")</f>
        <v>1.2047282759884708E-2</v>
      </c>
      <c r="DB92" s="21">
        <f>IFERROR('POF 08-09 | despesa (SCN124)'!DB91/'POF 08-09 | despesa (SCN124)'!$DB91,"")</f>
        <v>1</v>
      </c>
      <c r="DD92" s="26">
        <v>24685</v>
      </c>
      <c r="DF92" s="34">
        <f t="shared" si="203"/>
        <v>112.82219478487232</v>
      </c>
      <c r="DG92" s="20">
        <f t="shared" si="104"/>
        <v>130.53412542950849</v>
      </c>
      <c r="DH92" s="20">
        <f t="shared" si="105"/>
        <v>137.50549082111723</v>
      </c>
      <c r="DI92" s="20">
        <f t="shared" si="106"/>
        <v>135.11801218780511</v>
      </c>
      <c r="DJ92" s="20">
        <f t="shared" si="107"/>
        <v>153.6911950680213</v>
      </c>
      <c r="DK92" s="20">
        <f t="shared" si="108"/>
        <v>164.79773980785458</v>
      </c>
      <c r="DL92" s="20">
        <f t="shared" si="109"/>
        <v>147.69433050382622</v>
      </c>
      <c r="DM92" s="20">
        <f t="shared" si="110"/>
        <v>149.95053993901766</v>
      </c>
      <c r="DN92" s="20">
        <f t="shared" si="111"/>
        <v>175.03796336651374</v>
      </c>
      <c r="DO92" s="20">
        <f t="shared" si="112"/>
        <v>149.49760078088931</v>
      </c>
      <c r="DP92" s="20">
        <f t="shared" si="113"/>
        <v>162.915530042733</v>
      </c>
      <c r="DQ92" s="20">
        <f t="shared" si="114"/>
        <v>186.21297627021298</v>
      </c>
      <c r="DR92" s="20">
        <f t="shared" si="115"/>
        <v>189.39656407897698</v>
      </c>
      <c r="DS92" s="20">
        <f t="shared" si="116"/>
        <v>191.44788653555443</v>
      </c>
      <c r="DT92" s="20">
        <f t="shared" si="117"/>
        <v>183.56793555290866</v>
      </c>
      <c r="DU92" s="20">
        <f t="shared" si="118"/>
        <v>188.40290008147895</v>
      </c>
      <c r="DV92" s="20">
        <f t="shared" si="119"/>
        <v>218.23621471612202</v>
      </c>
      <c r="DW92" s="20">
        <f t="shared" si="120"/>
        <v>194.90403154041405</v>
      </c>
      <c r="DX92" s="20">
        <f t="shared" si="121"/>
        <v>196.51092350171953</v>
      </c>
      <c r="DY92" s="20">
        <f t="shared" si="122"/>
        <v>218.66140011285853</v>
      </c>
      <c r="DZ92" s="20">
        <f t="shared" si="123"/>
        <v>239.93908172769756</v>
      </c>
      <c r="EA92" s="20">
        <f t="shared" si="124"/>
        <v>225.53247803674827</v>
      </c>
      <c r="EB92" s="20">
        <f t="shared" si="125"/>
        <v>232.95609349596825</v>
      </c>
      <c r="EC92" s="20">
        <f t="shared" si="126"/>
        <v>213.64556651868327</v>
      </c>
      <c r="ED92" s="20">
        <f t="shared" si="127"/>
        <v>226.59697469688081</v>
      </c>
      <c r="EE92" s="20">
        <f t="shared" si="128"/>
        <v>214.88354482463052</v>
      </c>
      <c r="EF92" s="20">
        <f t="shared" si="129"/>
        <v>215.83061687621429</v>
      </c>
      <c r="EG92" s="20">
        <f t="shared" si="130"/>
        <v>232.46737703753928</v>
      </c>
      <c r="EH92" s="20">
        <f t="shared" si="131"/>
        <v>220.62972536046357</v>
      </c>
      <c r="EI92" s="20">
        <f t="shared" si="132"/>
        <v>225.93028435308312</v>
      </c>
      <c r="EJ92" s="20">
        <f t="shared" si="133"/>
        <v>201.83925984106989</v>
      </c>
      <c r="EK92" s="20">
        <f t="shared" si="134"/>
        <v>272.80417531318056</v>
      </c>
      <c r="EL92" s="20">
        <f t="shared" si="135"/>
        <v>233.06016081383166</v>
      </c>
      <c r="EM92" s="20">
        <f t="shared" si="136"/>
        <v>209.86238459417871</v>
      </c>
      <c r="EN92" s="20">
        <f t="shared" si="137"/>
        <v>259.32397800636039</v>
      </c>
      <c r="EO92" s="20">
        <f t="shared" si="138"/>
        <v>239.26077102413279</v>
      </c>
      <c r="EP92" s="20">
        <f t="shared" si="139"/>
        <v>233.35120127689135</v>
      </c>
      <c r="EQ92" s="20">
        <f t="shared" si="140"/>
        <v>269.23092799166568</v>
      </c>
      <c r="ER92" s="20">
        <f t="shared" si="141"/>
        <v>233.57285320800838</v>
      </c>
      <c r="ES92" s="20">
        <f t="shared" si="142"/>
        <v>234.05230140522147</v>
      </c>
      <c r="ET92" s="20">
        <f t="shared" si="143"/>
        <v>241.75661969834715</v>
      </c>
      <c r="EU92" s="20">
        <f t="shared" si="144"/>
        <v>235.76242233878773</v>
      </c>
      <c r="EV92" s="20">
        <f t="shared" si="145"/>
        <v>257.39860015832204</v>
      </c>
      <c r="EW92" s="20">
        <f t="shared" si="146"/>
        <v>236.91875234237062</v>
      </c>
      <c r="EX92" s="20">
        <f t="shared" si="147"/>
        <v>275.58500141001127</v>
      </c>
      <c r="EY92" s="20">
        <f t="shared" si="148"/>
        <v>254.34262624283434</v>
      </c>
      <c r="EZ92" s="20">
        <f t="shared" si="149"/>
        <v>256.87164386187879</v>
      </c>
      <c r="FA92" s="20">
        <f t="shared" si="150"/>
        <v>231.75676840902901</v>
      </c>
      <c r="FB92" s="20">
        <f t="shared" si="151"/>
        <v>256.98734980347285</v>
      </c>
      <c r="FC92" s="20">
        <f t="shared" si="152"/>
        <v>288.64832429153813</v>
      </c>
      <c r="FD92" s="20">
        <f t="shared" si="153"/>
        <v>245.94873690333111</v>
      </c>
      <c r="FE92" s="20">
        <f t="shared" si="154"/>
        <v>266.34939873223408</v>
      </c>
      <c r="FF92" s="20">
        <f t="shared" si="155"/>
        <v>305.59922098263849</v>
      </c>
      <c r="FG92" s="20">
        <f t="shared" si="156"/>
        <v>265.06733642017173</v>
      </c>
      <c r="FH92" s="20">
        <f t="shared" si="157"/>
        <v>280.80192793925232</v>
      </c>
      <c r="FI92" s="20">
        <f t="shared" si="158"/>
        <v>257.63219987739086</v>
      </c>
      <c r="FJ92" s="20">
        <f t="shared" si="159"/>
        <v>298.5850338125839</v>
      </c>
      <c r="FK92" s="20">
        <f t="shared" si="160"/>
        <v>302.96304021053754</v>
      </c>
      <c r="FL92" s="20">
        <f t="shared" si="161"/>
        <v>274.09042262963112</v>
      </c>
      <c r="FM92" s="20">
        <f t="shared" si="162"/>
        <v>270.60216848892486</v>
      </c>
      <c r="FN92" s="20">
        <f t="shared" si="163"/>
        <v>270.09179952824945</v>
      </c>
      <c r="FO92" s="20">
        <f t="shared" si="164"/>
        <v>265.17854193321875</v>
      </c>
      <c r="FP92" s="20">
        <f t="shared" si="165"/>
        <v>274.85472626687704</v>
      </c>
      <c r="FQ92" s="20">
        <f t="shared" si="166"/>
        <v>301.85492088548943</v>
      </c>
      <c r="FR92" s="20">
        <f t="shared" si="167"/>
        <v>289.06668488101025</v>
      </c>
      <c r="FS92" s="20">
        <f t="shared" si="168"/>
        <v>271.00059968643808</v>
      </c>
      <c r="FT92" s="20">
        <f t="shared" si="169"/>
        <v>274.87339556973291</v>
      </c>
      <c r="FU92" s="20">
        <f t="shared" si="170"/>
        <v>261.40772958514378</v>
      </c>
      <c r="FV92" s="20">
        <f t="shared" si="171"/>
        <v>267.60277794795786</v>
      </c>
      <c r="FW92" s="20">
        <f t="shared" si="172"/>
        <v>280.06594051118975</v>
      </c>
      <c r="FX92" s="20">
        <f t="shared" si="173"/>
        <v>286.73938932208</v>
      </c>
      <c r="FY92" s="20">
        <f t="shared" si="174"/>
        <v>282.64271963850473</v>
      </c>
      <c r="FZ92" s="20">
        <f t="shared" si="175"/>
        <v>263.83594318827392</v>
      </c>
      <c r="GA92" s="20">
        <f t="shared" si="176"/>
        <v>271.3526184793613</v>
      </c>
      <c r="GB92" s="20">
        <f t="shared" si="177"/>
        <v>306.44830969833191</v>
      </c>
      <c r="GC92" s="20">
        <f t="shared" si="178"/>
        <v>308.73637680871394</v>
      </c>
      <c r="GD92" s="20">
        <f t="shared" si="179"/>
        <v>308.79157125103808</v>
      </c>
      <c r="GE92" s="20">
        <f t="shared" si="180"/>
        <v>306.51874578540009</v>
      </c>
      <c r="GF92" s="20">
        <f t="shared" si="181"/>
        <v>295.02755869611389</v>
      </c>
      <c r="GG92" s="20">
        <f t="shared" si="182"/>
        <v>280.61695526588602</v>
      </c>
      <c r="GH92" s="20">
        <f t="shared" si="183"/>
        <v>279.56702931366726</v>
      </c>
      <c r="GI92" s="20">
        <f t="shared" si="184"/>
        <v>254.58788287441104</v>
      </c>
      <c r="GJ92" s="20">
        <f t="shared" si="185"/>
        <v>336.47816877107448</v>
      </c>
      <c r="GK92" s="20">
        <f t="shared" si="186"/>
        <v>270.7240925919059</v>
      </c>
      <c r="GL92" s="20">
        <f t="shared" si="187"/>
        <v>247.87667758880886</v>
      </c>
      <c r="GM92" s="20">
        <f t="shared" si="188"/>
        <v>287.54851306252215</v>
      </c>
      <c r="GN92" s="20">
        <f t="shared" si="189"/>
        <v>256.44935156428994</v>
      </c>
      <c r="GO92" s="20">
        <f t="shared" si="190"/>
        <v>252.36689623062557</v>
      </c>
      <c r="GP92" s="20">
        <f t="shared" si="191"/>
        <v>277.45759376467601</v>
      </c>
      <c r="GQ92" s="20">
        <f t="shared" si="192"/>
        <v>232.0103017128491</v>
      </c>
      <c r="GR92" s="20">
        <f t="shared" si="193"/>
        <v>266.68407375078283</v>
      </c>
      <c r="GS92" s="20">
        <f t="shared" si="194"/>
        <v>341.35971131603543</v>
      </c>
      <c r="GT92" s="20">
        <f t="shared" si="195"/>
        <v>271.22472906500718</v>
      </c>
      <c r="GU92" s="20">
        <f t="shared" si="196"/>
        <v>315.55269508325154</v>
      </c>
      <c r="GV92" s="20">
        <f t="shared" si="197"/>
        <v>250.4137450466084</v>
      </c>
      <c r="GW92" s="20">
        <f t="shared" si="198"/>
        <v>287.40691653983686</v>
      </c>
      <c r="GX92" s="20">
        <f t="shared" si="199"/>
        <v>298.51178893601127</v>
      </c>
      <c r="GY92" s="20">
        <f t="shared" si="200"/>
        <v>288.38318295707546</v>
      </c>
      <c r="GZ92" s="20">
        <f t="shared" si="201"/>
        <v>380.9592638956554</v>
      </c>
      <c r="HA92" s="21">
        <f t="shared" si="202"/>
        <v>297.38717492775402</v>
      </c>
    </row>
    <row r="93" spans="2:209" x14ac:dyDescent="0.3">
      <c r="B93" s="6">
        <v>41801</v>
      </c>
      <c r="C93" s="13" t="s">
        <v>194</v>
      </c>
      <c r="D93" s="13">
        <v>90</v>
      </c>
      <c r="E93" s="13" t="str">
        <f t="shared" si="103"/>
        <v>N</v>
      </c>
      <c r="F93" s="20" t="str">
        <f>IFERROR('POF 08-09 | despesa (SCN124)'!F92/'POF 08-09 | despesa (SCN124)'!$DB92,"")</f>
        <v/>
      </c>
      <c r="G93" s="20" t="str">
        <f>IFERROR('POF 08-09 | despesa (SCN124)'!G92/'POF 08-09 | despesa (SCN124)'!$DB92,"")</f>
        <v/>
      </c>
      <c r="H93" s="20" t="str">
        <f>IFERROR('POF 08-09 | despesa (SCN124)'!H92/'POF 08-09 | despesa (SCN124)'!$DB92,"")</f>
        <v/>
      </c>
      <c r="I93" s="20" t="str">
        <f>IFERROR('POF 08-09 | despesa (SCN124)'!I92/'POF 08-09 | despesa (SCN124)'!$DB92,"")</f>
        <v/>
      </c>
      <c r="J93" s="20" t="str">
        <f>IFERROR('POF 08-09 | despesa (SCN124)'!J92/'POF 08-09 | despesa (SCN124)'!$DB92,"")</f>
        <v/>
      </c>
      <c r="K93" s="20" t="str">
        <f>IFERROR('POF 08-09 | despesa (SCN124)'!K92/'POF 08-09 | despesa (SCN124)'!$DB92,"")</f>
        <v/>
      </c>
      <c r="L93" s="20" t="str">
        <f>IFERROR('POF 08-09 | despesa (SCN124)'!L92/'POF 08-09 | despesa (SCN124)'!$DB92,"")</f>
        <v/>
      </c>
      <c r="M93" s="20" t="str">
        <f>IFERROR('POF 08-09 | despesa (SCN124)'!M92/'POF 08-09 | despesa (SCN124)'!$DB92,"")</f>
        <v/>
      </c>
      <c r="N93" s="20" t="str">
        <f>IFERROR('POF 08-09 | despesa (SCN124)'!N92/'POF 08-09 | despesa (SCN124)'!$DB92,"")</f>
        <v/>
      </c>
      <c r="O93" s="20" t="str">
        <f>IFERROR('POF 08-09 | despesa (SCN124)'!O92/'POF 08-09 | despesa (SCN124)'!$DB92,"")</f>
        <v/>
      </c>
      <c r="P93" s="20" t="str">
        <f>IFERROR('POF 08-09 | despesa (SCN124)'!P92/'POF 08-09 | despesa (SCN124)'!$DB92,"")</f>
        <v/>
      </c>
      <c r="Q93" s="20" t="str">
        <f>IFERROR('POF 08-09 | despesa (SCN124)'!Q92/'POF 08-09 | despesa (SCN124)'!$DB92,"")</f>
        <v/>
      </c>
      <c r="R93" s="20" t="str">
        <f>IFERROR('POF 08-09 | despesa (SCN124)'!R92/'POF 08-09 | despesa (SCN124)'!$DB92,"")</f>
        <v/>
      </c>
      <c r="S93" s="20" t="str">
        <f>IFERROR('POF 08-09 | despesa (SCN124)'!S92/'POF 08-09 | despesa (SCN124)'!$DB92,"")</f>
        <v/>
      </c>
      <c r="T93" s="20" t="str">
        <f>IFERROR('POF 08-09 | despesa (SCN124)'!T92/'POF 08-09 | despesa (SCN124)'!$DB92,"")</f>
        <v/>
      </c>
      <c r="U93" s="20" t="str">
        <f>IFERROR('POF 08-09 | despesa (SCN124)'!U92/'POF 08-09 | despesa (SCN124)'!$DB92,"")</f>
        <v/>
      </c>
      <c r="V93" s="20" t="str">
        <f>IFERROR('POF 08-09 | despesa (SCN124)'!V92/'POF 08-09 | despesa (SCN124)'!$DB92,"")</f>
        <v/>
      </c>
      <c r="W93" s="20" t="str">
        <f>IFERROR('POF 08-09 | despesa (SCN124)'!W92/'POF 08-09 | despesa (SCN124)'!$DB92,"")</f>
        <v/>
      </c>
      <c r="X93" s="20" t="str">
        <f>IFERROR('POF 08-09 | despesa (SCN124)'!X92/'POF 08-09 | despesa (SCN124)'!$DB92,"")</f>
        <v/>
      </c>
      <c r="Y93" s="20" t="str">
        <f>IFERROR('POF 08-09 | despesa (SCN124)'!Y92/'POF 08-09 | despesa (SCN124)'!$DB92,"")</f>
        <v/>
      </c>
      <c r="Z93" s="20" t="str">
        <f>IFERROR('POF 08-09 | despesa (SCN124)'!Z92/'POF 08-09 | despesa (SCN124)'!$DB92,"")</f>
        <v/>
      </c>
      <c r="AA93" s="20" t="str">
        <f>IFERROR('POF 08-09 | despesa (SCN124)'!AA92/'POF 08-09 | despesa (SCN124)'!$DB92,"")</f>
        <v/>
      </c>
      <c r="AB93" s="20" t="str">
        <f>IFERROR('POF 08-09 | despesa (SCN124)'!AB92/'POF 08-09 | despesa (SCN124)'!$DB92,"")</f>
        <v/>
      </c>
      <c r="AC93" s="20" t="str">
        <f>IFERROR('POF 08-09 | despesa (SCN124)'!AC92/'POF 08-09 | despesa (SCN124)'!$DB92,"")</f>
        <v/>
      </c>
      <c r="AD93" s="20" t="str">
        <f>IFERROR('POF 08-09 | despesa (SCN124)'!AD92/'POF 08-09 | despesa (SCN124)'!$DB92,"")</f>
        <v/>
      </c>
      <c r="AE93" s="20" t="str">
        <f>IFERROR('POF 08-09 | despesa (SCN124)'!AE92/'POF 08-09 | despesa (SCN124)'!$DB92,"")</f>
        <v/>
      </c>
      <c r="AF93" s="20" t="str">
        <f>IFERROR('POF 08-09 | despesa (SCN124)'!AF92/'POF 08-09 | despesa (SCN124)'!$DB92,"")</f>
        <v/>
      </c>
      <c r="AG93" s="20" t="str">
        <f>IFERROR('POF 08-09 | despesa (SCN124)'!AG92/'POF 08-09 | despesa (SCN124)'!$DB92,"")</f>
        <v/>
      </c>
      <c r="AH93" s="20" t="str">
        <f>IFERROR('POF 08-09 | despesa (SCN124)'!AH92/'POF 08-09 | despesa (SCN124)'!$DB92,"")</f>
        <v/>
      </c>
      <c r="AI93" s="20" t="str">
        <f>IFERROR('POF 08-09 | despesa (SCN124)'!AI92/'POF 08-09 | despesa (SCN124)'!$DB92,"")</f>
        <v/>
      </c>
      <c r="AJ93" s="20" t="str">
        <f>IFERROR('POF 08-09 | despesa (SCN124)'!AJ92/'POF 08-09 | despesa (SCN124)'!$DB92,"")</f>
        <v/>
      </c>
      <c r="AK93" s="20" t="str">
        <f>IFERROR('POF 08-09 | despesa (SCN124)'!AK92/'POF 08-09 | despesa (SCN124)'!$DB92,"")</f>
        <v/>
      </c>
      <c r="AL93" s="20" t="str">
        <f>IFERROR('POF 08-09 | despesa (SCN124)'!AL92/'POF 08-09 | despesa (SCN124)'!$DB92,"")</f>
        <v/>
      </c>
      <c r="AM93" s="20" t="str">
        <f>IFERROR('POF 08-09 | despesa (SCN124)'!AM92/'POF 08-09 | despesa (SCN124)'!$DB92,"")</f>
        <v/>
      </c>
      <c r="AN93" s="20" t="str">
        <f>IFERROR('POF 08-09 | despesa (SCN124)'!AN92/'POF 08-09 | despesa (SCN124)'!$DB92,"")</f>
        <v/>
      </c>
      <c r="AO93" s="20" t="str">
        <f>IFERROR('POF 08-09 | despesa (SCN124)'!AO92/'POF 08-09 | despesa (SCN124)'!$DB92,"")</f>
        <v/>
      </c>
      <c r="AP93" s="20" t="str">
        <f>IFERROR('POF 08-09 | despesa (SCN124)'!AP92/'POF 08-09 | despesa (SCN124)'!$DB92,"")</f>
        <v/>
      </c>
      <c r="AQ93" s="20" t="str">
        <f>IFERROR('POF 08-09 | despesa (SCN124)'!AQ92/'POF 08-09 | despesa (SCN124)'!$DB92,"")</f>
        <v/>
      </c>
      <c r="AR93" s="20" t="str">
        <f>IFERROR('POF 08-09 | despesa (SCN124)'!AR92/'POF 08-09 | despesa (SCN124)'!$DB92,"")</f>
        <v/>
      </c>
      <c r="AS93" s="20" t="str">
        <f>IFERROR('POF 08-09 | despesa (SCN124)'!AS92/'POF 08-09 | despesa (SCN124)'!$DB92,"")</f>
        <v/>
      </c>
      <c r="AT93" s="20" t="str">
        <f>IFERROR('POF 08-09 | despesa (SCN124)'!AT92/'POF 08-09 | despesa (SCN124)'!$DB92,"")</f>
        <v/>
      </c>
      <c r="AU93" s="20" t="str">
        <f>IFERROR('POF 08-09 | despesa (SCN124)'!AU92/'POF 08-09 | despesa (SCN124)'!$DB92,"")</f>
        <v/>
      </c>
      <c r="AV93" s="20" t="str">
        <f>IFERROR('POF 08-09 | despesa (SCN124)'!AV92/'POF 08-09 | despesa (SCN124)'!$DB92,"")</f>
        <v/>
      </c>
      <c r="AW93" s="20" t="str">
        <f>IFERROR('POF 08-09 | despesa (SCN124)'!AW92/'POF 08-09 | despesa (SCN124)'!$DB92,"")</f>
        <v/>
      </c>
      <c r="AX93" s="20" t="str">
        <f>IFERROR('POF 08-09 | despesa (SCN124)'!AX92/'POF 08-09 | despesa (SCN124)'!$DB92,"")</f>
        <v/>
      </c>
      <c r="AY93" s="20" t="str">
        <f>IFERROR('POF 08-09 | despesa (SCN124)'!AY92/'POF 08-09 | despesa (SCN124)'!$DB92,"")</f>
        <v/>
      </c>
      <c r="AZ93" s="20" t="str">
        <f>IFERROR('POF 08-09 | despesa (SCN124)'!AZ92/'POF 08-09 | despesa (SCN124)'!$DB92,"")</f>
        <v/>
      </c>
      <c r="BA93" s="20" t="str">
        <f>IFERROR('POF 08-09 | despesa (SCN124)'!BA92/'POF 08-09 | despesa (SCN124)'!$DB92,"")</f>
        <v/>
      </c>
      <c r="BB93" s="20" t="str">
        <f>IFERROR('POF 08-09 | despesa (SCN124)'!BB92/'POF 08-09 | despesa (SCN124)'!$DB92,"")</f>
        <v/>
      </c>
      <c r="BC93" s="20" t="str">
        <f>IFERROR('POF 08-09 | despesa (SCN124)'!BC92/'POF 08-09 | despesa (SCN124)'!$DB92,"")</f>
        <v/>
      </c>
      <c r="BD93" s="20" t="str">
        <f>IFERROR('POF 08-09 | despesa (SCN124)'!BD92/'POF 08-09 | despesa (SCN124)'!$DB92,"")</f>
        <v/>
      </c>
      <c r="BE93" s="20" t="str">
        <f>IFERROR('POF 08-09 | despesa (SCN124)'!BE92/'POF 08-09 | despesa (SCN124)'!$DB92,"")</f>
        <v/>
      </c>
      <c r="BF93" s="20" t="str">
        <f>IFERROR('POF 08-09 | despesa (SCN124)'!BF92/'POF 08-09 | despesa (SCN124)'!$DB92,"")</f>
        <v/>
      </c>
      <c r="BG93" s="20" t="str">
        <f>IFERROR('POF 08-09 | despesa (SCN124)'!BG92/'POF 08-09 | despesa (SCN124)'!$DB92,"")</f>
        <v/>
      </c>
      <c r="BH93" s="20" t="str">
        <f>IFERROR('POF 08-09 | despesa (SCN124)'!BH92/'POF 08-09 | despesa (SCN124)'!$DB92,"")</f>
        <v/>
      </c>
      <c r="BI93" s="20" t="str">
        <f>IFERROR('POF 08-09 | despesa (SCN124)'!BI92/'POF 08-09 | despesa (SCN124)'!$DB92,"")</f>
        <v/>
      </c>
      <c r="BJ93" s="20" t="str">
        <f>IFERROR('POF 08-09 | despesa (SCN124)'!BJ92/'POF 08-09 | despesa (SCN124)'!$DB92,"")</f>
        <v/>
      </c>
      <c r="BK93" s="20" t="str">
        <f>IFERROR('POF 08-09 | despesa (SCN124)'!BK92/'POF 08-09 | despesa (SCN124)'!$DB92,"")</f>
        <v/>
      </c>
      <c r="BL93" s="20" t="str">
        <f>IFERROR('POF 08-09 | despesa (SCN124)'!BL92/'POF 08-09 | despesa (SCN124)'!$DB92,"")</f>
        <v/>
      </c>
      <c r="BM93" s="20" t="str">
        <f>IFERROR('POF 08-09 | despesa (SCN124)'!BM92/'POF 08-09 | despesa (SCN124)'!$DB92,"")</f>
        <v/>
      </c>
      <c r="BN93" s="20" t="str">
        <f>IFERROR('POF 08-09 | despesa (SCN124)'!BN92/'POF 08-09 | despesa (SCN124)'!$DB92,"")</f>
        <v/>
      </c>
      <c r="BO93" s="20" t="str">
        <f>IFERROR('POF 08-09 | despesa (SCN124)'!BO92/'POF 08-09 | despesa (SCN124)'!$DB92,"")</f>
        <v/>
      </c>
      <c r="BP93" s="20" t="str">
        <f>IFERROR('POF 08-09 | despesa (SCN124)'!BP92/'POF 08-09 | despesa (SCN124)'!$DB92,"")</f>
        <v/>
      </c>
      <c r="BQ93" s="20" t="str">
        <f>IFERROR('POF 08-09 | despesa (SCN124)'!BQ92/'POF 08-09 | despesa (SCN124)'!$DB92,"")</f>
        <v/>
      </c>
      <c r="BR93" s="20" t="str">
        <f>IFERROR('POF 08-09 | despesa (SCN124)'!BR92/'POF 08-09 | despesa (SCN124)'!$DB92,"")</f>
        <v/>
      </c>
      <c r="BS93" s="20" t="str">
        <f>IFERROR('POF 08-09 | despesa (SCN124)'!BS92/'POF 08-09 | despesa (SCN124)'!$DB92,"")</f>
        <v/>
      </c>
      <c r="BT93" s="20" t="str">
        <f>IFERROR('POF 08-09 | despesa (SCN124)'!BT92/'POF 08-09 | despesa (SCN124)'!$DB92,"")</f>
        <v/>
      </c>
      <c r="BU93" s="20" t="str">
        <f>IFERROR('POF 08-09 | despesa (SCN124)'!BU92/'POF 08-09 | despesa (SCN124)'!$DB92,"")</f>
        <v/>
      </c>
      <c r="BV93" s="20" t="str">
        <f>IFERROR('POF 08-09 | despesa (SCN124)'!BV92/'POF 08-09 | despesa (SCN124)'!$DB92,"")</f>
        <v/>
      </c>
      <c r="BW93" s="20" t="str">
        <f>IFERROR('POF 08-09 | despesa (SCN124)'!BW92/'POF 08-09 | despesa (SCN124)'!$DB92,"")</f>
        <v/>
      </c>
      <c r="BX93" s="20" t="str">
        <f>IFERROR('POF 08-09 | despesa (SCN124)'!BX92/'POF 08-09 | despesa (SCN124)'!$DB92,"")</f>
        <v/>
      </c>
      <c r="BY93" s="20" t="str">
        <f>IFERROR('POF 08-09 | despesa (SCN124)'!BY92/'POF 08-09 | despesa (SCN124)'!$DB92,"")</f>
        <v/>
      </c>
      <c r="BZ93" s="20" t="str">
        <f>IFERROR('POF 08-09 | despesa (SCN124)'!BZ92/'POF 08-09 | despesa (SCN124)'!$DB92,"")</f>
        <v/>
      </c>
      <c r="CA93" s="20" t="str">
        <f>IFERROR('POF 08-09 | despesa (SCN124)'!CA92/'POF 08-09 | despesa (SCN124)'!$DB92,"")</f>
        <v/>
      </c>
      <c r="CB93" s="20" t="str">
        <f>IFERROR('POF 08-09 | despesa (SCN124)'!CB92/'POF 08-09 | despesa (SCN124)'!$DB92,"")</f>
        <v/>
      </c>
      <c r="CC93" s="20" t="str">
        <f>IFERROR('POF 08-09 | despesa (SCN124)'!CC92/'POF 08-09 | despesa (SCN124)'!$DB92,"")</f>
        <v/>
      </c>
      <c r="CD93" s="20" t="str">
        <f>IFERROR('POF 08-09 | despesa (SCN124)'!CD92/'POF 08-09 | despesa (SCN124)'!$DB92,"")</f>
        <v/>
      </c>
      <c r="CE93" s="20" t="str">
        <f>IFERROR('POF 08-09 | despesa (SCN124)'!CE92/'POF 08-09 | despesa (SCN124)'!$DB92,"")</f>
        <v/>
      </c>
      <c r="CF93" s="20" t="str">
        <f>IFERROR('POF 08-09 | despesa (SCN124)'!CF92/'POF 08-09 | despesa (SCN124)'!$DB92,"")</f>
        <v/>
      </c>
      <c r="CG93" s="20" t="str">
        <f>IFERROR('POF 08-09 | despesa (SCN124)'!CG92/'POF 08-09 | despesa (SCN124)'!$DB92,"")</f>
        <v/>
      </c>
      <c r="CH93" s="20" t="str">
        <f>IFERROR('POF 08-09 | despesa (SCN124)'!CH92/'POF 08-09 | despesa (SCN124)'!$DB92,"")</f>
        <v/>
      </c>
      <c r="CI93" s="20" t="str">
        <f>IFERROR('POF 08-09 | despesa (SCN124)'!CI92/'POF 08-09 | despesa (SCN124)'!$DB92,"")</f>
        <v/>
      </c>
      <c r="CJ93" s="20" t="str">
        <f>IFERROR('POF 08-09 | despesa (SCN124)'!CJ92/'POF 08-09 | despesa (SCN124)'!$DB92,"")</f>
        <v/>
      </c>
      <c r="CK93" s="20" t="str">
        <f>IFERROR('POF 08-09 | despesa (SCN124)'!CK92/'POF 08-09 | despesa (SCN124)'!$DB92,"")</f>
        <v/>
      </c>
      <c r="CL93" s="20" t="str">
        <f>IFERROR('POF 08-09 | despesa (SCN124)'!CL92/'POF 08-09 | despesa (SCN124)'!$DB92,"")</f>
        <v/>
      </c>
      <c r="CM93" s="20" t="str">
        <f>IFERROR('POF 08-09 | despesa (SCN124)'!CM92/'POF 08-09 | despesa (SCN124)'!$DB92,"")</f>
        <v/>
      </c>
      <c r="CN93" s="20" t="str">
        <f>IFERROR('POF 08-09 | despesa (SCN124)'!CN92/'POF 08-09 | despesa (SCN124)'!$DB92,"")</f>
        <v/>
      </c>
      <c r="CO93" s="20" t="str">
        <f>IFERROR('POF 08-09 | despesa (SCN124)'!CO92/'POF 08-09 | despesa (SCN124)'!$DB92,"")</f>
        <v/>
      </c>
      <c r="CP93" s="20" t="str">
        <f>IFERROR('POF 08-09 | despesa (SCN124)'!CP92/'POF 08-09 | despesa (SCN124)'!$DB92,"")</f>
        <v/>
      </c>
      <c r="CQ93" s="20" t="str">
        <f>IFERROR('POF 08-09 | despesa (SCN124)'!CQ92/'POF 08-09 | despesa (SCN124)'!$DB92,"")</f>
        <v/>
      </c>
      <c r="CR93" s="20" t="str">
        <f>IFERROR('POF 08-09 | despesa (SCN124)'!CR92/'POF 08-09 | despesa (SCN124)'!$DB92,"")</f>
        <v/>
      </c>
      <c r="CS93" s="20" t="str">
        <f>IFERROR('POF 08-09 | despesa (SCN124)'!CS92/'POF 08-09 | despesa (SCN124)'!$DB92,"")</f>
        <v/>
      </c>
      <c r="CT93" s="20" t="str">
        <f>IFERROR('POF 08-09 | despesa (SCN124)'!CT92/'POF 08-09 | despesa (SCN124)'!$DB92,"")</f>
        <v/>
      </c>
      <c r="CU93" s="20" t="str">
        <f>IFERROR('POF 08-09 | despesa (SCN124)'!CU92/'POF 08-09 | despesa (SCN124)'!$DB92,"")</f>
        <v/>
      </c>
      <c r="CV93" s="20" t="str">
        <f>IFERROR('POF 08-09 | despesa (SCN124)'!CV92/'POF 08-09 | despesa (SCN124)'!$DB92,"")</f>
        <v/>
      </c>
      <c r="CW93" s="20" t="str">
        <f>IFERROR('POF 08-09 | despesa (SCN124)'!CW92/'POF 08-09 | despesa (SCN124)'!$DB92,"")</f>
        <v/>
      </c>
      <c r="CX93" s="20" t="str">
        <f>IFERROR('POF 08-09 | despesa (SCN124)'!CX92/'POF 08-09 | despesa (SCN124)'!$DB92,"")</f>
        <v/>
      </c>
      <c r="CY93" s="20" t="str">
        <f>IFERROR('POF 08-09 | despesa (SCN124)'!CY92/'POF 08-09 | despesa (SCN124)'!$DB92,"")</f>
        <v/>
      </c>
      <c r="CZ93" s="20" t="str">
        <f>IFERROR('POF 08-09 | despesa (SCN124)'!CZ92/'POF 08-09 | despesa (SCN124)'!$DB92,"")</f>
        <v/>
      </c>
      <c r="DA93" s="20" t="str">
        <f>IFERROR('POF 08-09 | despesa (SCN124)'!DA92/'POF 08-09 | despesa (SCN124)'!$DB92,"")</f>
        <v/>
      </c>
      <c r="DB93" s="21" t="str">
        <f>IFERROR('POF 08-09 | despesa (SCN124)'!DB92/'POF 08-09 | despesa (SCN124)'!$DB92,"")</f>
        <v/>
      </c>
      <c r="DD93" s="26">
        <v>0</v>
      </c>
      <c r="DF93" s="34" t="str">
        <f t="shared" si="203"/>
        <v/>
      </c>
      <c r="DG93" s="20" t="str">
        <f t="shared" si="104"/>
        <v/>
      </c>
      <c r="DH93" s="20" t="str">
        <f t="shared" si="105"/>
        <v/>
      </c>
      <c r="DI93" s="20" t="str">
        <f t="shared" si="106"/>
        <v/>
      </c>
      <c r="DJ93" s="20" t="str">
        <f t="shared" si="107"/>
        <v/>
      </c>
      <c r="DK93" s="20" t="str">
        <f t="shared" si="108"/>
        <v/>
      </c>
      <c r="DL93" s="20" t="str">
        <f t="shared" si="109"/>
        <v/>
      </c>
      <c r="DM93" s="20" t="str">
        <f t="shared" si="110"/>
        <v/>
      </c>
      <c r="DN93" s="20" t="str">
        <f t="shared" si="111"/>
        <v/>
      </c>
      <c r="DO93" s="20" t="str">
        <f t="shared" si="112"/>
        <v/>
      </c>
      <c r="DP93" s="20" t="str">
        <f t="shared" si="113"/>
        <v/>
      </c>
      <c r="DQ93" s="20" t="str">
        <f t="shared" si="114"/>
        <v/>
      </c>
      <c r="DR93" s="20" t="str">
        <f t="shared" si="115"/>
        <v/>
      </c>
      <c r="DS93" s="20" t="str">
        <f t="shared" si="116"/>
        <v/>
      </c>
      <c r="DT93" s="20" t="str">
        <f t="shared" si="117"/>
        <v/>
      </c>
      <c r="DU93" s="20" t="str">
        <f t="shared" si="118"/>
        <v/>
      </c>
      <c r="DV93" s="20" t="str">
        <f t="shared" si="119"/>
        <v/>
      </c>
      <c r="DW93" s="20" t="str">
        <f t="shared" si="120"/>
        <v/>
      </c>
      <c r="DX93" s="20" t="str">
        <f t="shared" si="121"/>
        <v/>
      </c>
      <c r="DY93" s="20" t="str">
        <f t="shared" si="122"/>
        <v/>
      </c>
      <c r="DZ93" s="20" t="str">
        <f t="shared" si="123"/>
        <v/>
      </c>
      <c r="EA93" s="20" t="str">
        <f t="shared" si="124"/>
        <v/>
      </c>
      <c r="EB93" s="20" t="str">
        <f t="shared" si="125"/>
        <v/>
      </c>
      <c r="EC93" s="20" t="str">
        <f t="shared" si="126"/>
        <v/>
      </c>
      <c r="ED93" s="20" t="str">
        <f t="shared" si="127"/>
        <v/>
      </c>
      <c r="EE93" s="20" t="str">
        <f t="shared" si="128"/>
        <v/>
      </c>
      <c r="EF93" s="20" t="str">
        <f t="shared" si="129"/>
        <v/>
      </c>
      <c r="EG93" s="20" t="str">
        <f t="shared" si="130"/>
        <v/>
      </c>
      <c r="EH93" s="20" t="str">
        <f t="shared" si="131"/>
        <v/>
      </c>
      <c r="EI93" s="20" t="str">
        <f t="shared" si="132"/>
        <v/>
      </c>
      <c r="EJ93" s="20" t="str">
        <f t="shared" si="133"/>
        <v/>
      </c>
      <c r="EK93" s="20" t="str">
        <f t="shared" si="134"/>
        <v/>
      </c>
      <c r="EL93" s="20" t="str">
        <f t="shared" si="135"/>
        <v/>
      </c>
      <c r="EM93" s="20" t="str">
        <f t="shared" si="136"/>
        <v/>
      </c>
      <c r="EN93" s="20" t="str">
        <f t="shared" si="137"/>
        <v/>
      </c>
      <c r="EO93" s="20" t="str">
        <f t="shared" si="138"/>
        <v/>
      </c>
      <c r="EP93" s="20" t="str">
        <f t="shared" si="139"/>
        <v/>
      </c>
      <c r="EQ93" s="20" t="str">
        <f t="shared" si="140"/>
        <v/>
      </c>
      <c r="ER93" s="20" t="str">
        <f t="shared" si="141"/>
        <v/>
      </c>
      <c r="ES93" s="20" t="str">
        <f t="shared" si="142"/>
        <v/>
      </c>
      <c r="ET93" s="20" t="str">
        <f t="shared" si="143"/>
        <v/>
      </c>
      <c r="EU93" s="20" t="str">
        <f t="shared" si="144"/>
        <v/>
      </c>
      <c r="EV93" s="20" t="str">
        <f t="shared" si="145"/>
        <v/>
      </c>
      <c r="EW93" s="20" t="str">
        <f t="shared" si="146"/>
        <v/>
      </c>
      <c r="EX93" s="20" t="str">
        <f t="shared" si="147"/>
        <v/>
      </c>
      <c r="EY93" s="20" t="str">
        <f t="shared" si="148"/>
        <v/>
      </c>
      <c r="EZ93" s="20" t="str">
        <f t="shared" si="149"/>
        <v/>
      </c>
      <c r="FA93" s="20" t="str">
        <f t="shared" si="150"/>
        <v/>
      </c>
      <c r="FB93" s="20" t="str">
        <f t="shared" si="151"/>
        <v/>
      </c>
      <c r="FC93" s="20" t="str">
        <f t="shared" si="152"/>
        <v/>
      </c>
      <c r="FD93" s="20" t="str">
        <f t="shared" si="153"/>
        <v/>
      </c>
      <c r="FE93" s="20" t="str">
        <f t="shared" si="154"/>
        <v/>
      </c>
      <c r="FF93" s="20" t="str">
        <f t="shared" si="155"/>
        <v/>
      </c>
      <c r="FG93" s="20" t="str">
        <f t="shared" si="156"/>
        <v/>
      </c>
      <c r="FH93" s="20" t="str">
        <f t="shared" si="157"/>
        <v/>
      </c>
      <c r="FI93" s="20" t="str">
        <f t="shared" si="158"/>
        <v/>
      </c>
      <c r="FJ93" s="20" t="str">
        <f t="shared" si="159"/>
        <v/>
      </c>
      <c r="FK93" s="20" t="str">
        <f t="shared" si="160"/>
        <v/>
      </c>
      <c r="FL93" s="20" t="str">
        <f t="shared" si="161"/>
        <v/>
      </c>
      <c r="FM93" s="20" t="str">
        <f t="shared" si="162"/>
        <v/>
      </c>
      <c r="FN93" s="20" t="str">
        <f t="shared" si="163"/>
        <v/>
      </c>
      <c r="FO93" s="20" t="str">
        <f t="shared" si="164"/>
        <v/>
      </c>
      <c r="FP93" s="20" t="str">
        <f t="shared" si="165"/>
        <v/>
      </c>
      <c r="FQ93" s="20" t="str">
        <f t="shared" si="166"/>
        <v/>
      </c>
      <c r="FR93" s="20" t="str">
        <f t="shared" si="167"/>
        <v/>
      </c>
      <c r="FS93" s="20" t="str">
        <f t="shared" si="168"/>
        <v/>
      </c>
      <c r="FT93" s="20" t="str">
        <f t="shared" si="169"/>
        <v/>
      </c>
      <c r="FU93" s="20" t="str">
        <f t="shared" si="170"/>
        <v/>
      </c>
      <c r="FV93" s="20" t="str">
        <f t="shared" si="171"/>
        <v/>
      </c>
      <c r="FW93" s="20" t="str">
        <f t="shared" si="172"/>
        <v/>
      </c>
      <c r="FX93" s="20" t="str">
        <f t="shared" si="173"/>
        <v/>
      </c>
      <c r="FY93" s="20" t="str">
        <f t="shared" si="174"/>
        <v/>
      </c>
      <c r="FZ93" s="20" t="str">
        <f t="shared" si="175"/>
        <v/>
      </c>
      <c r="GA93" s="20" t="str">
        <f t="shared" si="176"/>
        <v/>
      </c>
      <c r="GB93" s="20" t="str">
        <f t="shared" si="177"/>
        <v/>
      </c>
      <c r="GC93" s="20" t="str">
        <f t="shared" si="178"/>
        <v/>
      </c>
      <c r="GD93" s="20" t="str">
        <f t="shared" si="179"/>
        <v/>
      </c>
      <c r="GE93" s="20" t="str">
        <f t="shared" si="180"/>
        <v/>
      </c>
      <c r="GF93" s="20" t="str">
        <f t="shared" si="181"/>
        <v/>
      </c>
      <c r="GG93" s="20" t="str">
        <f t="shared" si="182"/>
        <v/>
      </c>
      <c r="GH93" s="20" t="str">
        <f t="shared" si="183"/>
        <v/>
      </c>
      <c r="GI93" s="20" t="str">
        <f t="shared" si="184"/>
        <v/>
      </c>
      <c r="GJ93" s="20" t="str">
        <f t="shared" si="185"/>
        <v/>
      </c>
      <c r="GK93" s="20" t="str">
        <f t="shared" si="186"/>
        <v/>
      </c>
      <c r="GL93" s="20" t="str">
        <f t="shared" si="187"/>
        <v/>
      </c>
      <c r="GM93" s="20" t="str">
        <f t="shared" si="188"/>
        <v/>
      </c>
      <c r="GN93" s="20" t="str">
        <f t="shared" si="189"/>
        <v/>
      </c>
      <c r="GO93" s="20" t="str">
        <f t="shared" si="190"/>
        <v/>
      </c>
      <c r="GP93" s="20" t="str">
        <f t="shared" si="191"/>
        <v/>
      </c>
      <c r="GQ93" s="20" t="str">
        <f t="shared" si="192"/>
        <v/>
      </c>
      <c r="GR93" s="20" t="str">
        <f t="shared" si="193"/>
        <v/>
      </c>
      <c r="GS93" s="20" t="str">
        <f t="shared" si="194"/>
        <v/>
      </c>
      <c r="GT93" s="20" t="str">
        <f t="shared" si="195"/>
        <v/>
      </c>
      <c r="GU93" s="20" t="str">
        <f t="shared" si="196"/>
        <v/>
      </c>
      <c r="GV93" s="20" t="str">
        <f t="shared" si="197"/>
        <v/>
      </c>
      <c r="GW93" s="20" t="str">
        <f t="shared" si="198"/>
        <v/>
      </c>
      <c r="GX93" s="20" t="str">
        <f t="shared" si="199"/>
        <v/>
      </c>
      <c r="GY93" s="20" t="str">
        <f t="shared" si="200"/>
        <v/>
      </c>
      <c r="GZ93" s="20" t="str">
        <f t="shared" si="201"/>
        <v/>
      </c>
      <c r="HA93" s="21" t="str">
        <f t="shared" si="202"/>
        <v/>
      </c>
    </row>
    <row r="94" spans="2:209" x14ac:dyDescent="0.3">
      <c r="B94" s="6">
        <v>41802</v>
      </c>
      <c r="C94" s="13" t="s">
        <v>195</v>
      </c>
      <c r="D94" s="13">
        <v>91</v>
      </c>
      <c r="E94" s="13" t="str">
        <f t="shared" si="103"/>
        <v>N</v>
      </c>
      <c r="F94" s="20" t="str">
        <f>IFERROR('POF 08-09 | despesa (SCN124)'!F93/'POF 08-09 | despesa (SCN124)'!$DB93,"")</f>
        <v/>
      </c>
      <c r="G94" s="20" t="str">
        <f>IFERROR('POF 08-09 | despesa (SCN124)'!G93/'POF 08-09 | despesa (SCN124)'!$DB93,"")</f>
        <v/>
      </c>
      <c r="H94" s="20" t="str">
        <f>IFERROR('POF 08-09 | despesa (SCN124)'!H93/'POF 08-09 | despesa (SCN124)'!$DB93,"")</f>
        <v/>
      </c>
      <c r="I94" s="20" t="str">
        <f>IFERROR('POF 08-09 | despesa (SCN124)'!I93/'POF 08-09 | despesa (SCN124)'!$DB93,"")</f>
        <v/>
      </c>
      <c r="J94" s="20" t="str">
        <f>IFERROR('POF 08-09 | despesa (SCN124)'!J93/'POF 08-09 | despesa (SCN124)'!$DB93,"")</f>
        <v/>
      </c>
      <c r="K94" s="20" t="str">
        <f>IFERROR('POF 08-09 | despesa (SCN124)'!K93/'POF 08-09 | despesa (SCN124)'!$DB93,"")</f>
        <v/>
      </c>
      <c r="L94" s="20" t="str">
        <f>IFERROR('POF 08-09 | despesa (SCN124)'!L93/'POF 08-09 | despesa (SCN124)'!$DB93,"")</f>
        <v/>
      </c>
      <c r="M94" s="20" t="str">
        <f>IFERROR('POF 08-09 | despesa (SCN124)'!M93/'POF 08-09 | despesa (SCN124)'!$DB93,"")</f>
        <v/>
      </c>
      <c r="N94" s="20" t="str">
        <f>IFERROR('POF 08-09 | despesa (SCN124)'!N93/'POF 08-09 | despesa (SCN124)'!$DB93,"")</f>
        <v/>
      </c>
      <c r="O94" s="20" t="str">
        <f>IFERROR('POF 08-09 | despesa (SCN124)'!O93/'POF 08-09 | despesa (SCN124)'!$DB93,"")</f>
        <v/>
      </c>
      <c r="P94" s="20" t="str">
        <f>IFERROR('POF 08-09 | despesa (SCN124)'!P93/'POF 08-09 | despesa (SCN124)'!$DB93,"")</f>
        <v/>
      </c>
      <c r="Q94" s="20" t="str">
        <f>IFERROR('POF 08-09 | despesa (SCN124)'!Q93/'POF 08-09 | despesa (SCN124)'!$DB93,"")</f>
        <v/>
      </c>
      <c r="R94" s="20" t="str">
        <f>IFERROR('POF 08-09 | despesa (SCN124)'!R93/'POF 08-09 | despesa (SCN124)'!$DB93,"")</f>
        <v/>
      </c>
      <c r="S94" s="20" t="str">
        <f>IFERROR('POF 08-09 | despesa (SCN124)'!S93/'POF 08-09 | despesa (SCN124)'!$DB93,"")</f>
        <v/>
      </c>
      <c r="T94" s="20" t="str">
        <f>IFERROR('POF 08-09 | despesa (SCN124)'!T93/'POF 08-09 | despesa (SCN124)'!$DB93,"")</f>
        <v/>
      </c>
      <c r="U94" s="20" t="str">
        <f>IFERROR('POF 08-09 | despesa (SCN124)'!U93/'POF 08-09 | despesa (SCN124)'!$DB93,"")</f>
        <v/>
      </c>
      <c r="V94" s="20" t="str">
        <f>IFERROR('POF 08-09 | despesa (SCN124)'!V93/'POF 08-09 | despesa (SCN124)'!$DB93,"")</f>
        <v/>
      </c>
      <c r="W94" s="20" t="str">
        <f>IFERROR('POF 08-09 | despesa (SCN124)'!W93/'POF 08-09 | despesa (SCN124)'!$DB93,"")</f>
        <v/>
      </c>
      <c r="X94" s="20" t="str">
        <f>IFERROR('POF 08-09 | despesa (SCN124)'!X93/'POF 08-09 | despesa (SCN124)'!$DB93,"")</f>
        <v/>
      </c>
      <c r="Y94" s="20" t="str">
        <f>IFERROR('POF 08-09 | despesa (SCN124)'!Y93/'POF 08-09 | despesa (SCN124)'!$DB93,"")</f>
        <v/>
      </c>
      <c r="Z94" s="20" t="str">
        <f>IFERROR('POF 08-09 | despesa (SCN124)'!Z93/'POF 08-09 | despesa (SCN124)'!$DB93,"")</f>
        <v/>
      </c>
      <c r="AA94" s="20" t="str">
        <f>IFERROR('POF 08-09 | despesa (SCN124)'!AA93/'POF 08-09 | despesa (SCN124)'!$DB93,"")</f>
        <v/>
      </c>
      <c r="AB94" s="20" t="str">
        <f>IFERROR('POF 08-09 | despesa (SCN124)'!AB93/'POF 08-09 | despesa (SCN124)'!$DB93,"")</f>
        <v/>
      </c>
      <c r="AC94" s="20" t="str">
        <f>IFERROR('POF 08-09 | despesa (SCN124)'!AC93/'POF 08-09 | despesa (SCN124)'!$DB93,"")</f>
        <v/>
      </c>
      <c r="AD94" s="20" t="str">
        <f>IFERROR('POF 08-09 | despesa (SCN124)'!AD93/'POF 08-09 | despesa (SCN124)'!$DB93,"")</f>
        <v/>
      </c>
      <c r="AE94" s="20" t="str">
        <f>IFERROR('POF 08-09 | despesa (SCN124)'!AE93/'POF 08-09 | despesa (SCN124)'!$DB93,"")</f>
        <v/>
      </c>
      <c r="AF94" s="20" t="str">
        <f>IFERROR('POF 08-09 | despesa (SCN124)'!AF93/'POF 08-09 | despesa (SCN124)'!$DB93,"")</f>
        <v/>
      </c>
      <c r="AG94" s="20" t="str">
        <f>IFERROR('POF 08-09 | despesa (SCN124)'!AG93/'POF 08-09 | despesa (SCN124)'!$DB93,"")</f>
        <v/>
      </c>
      <c r="AH94" s="20" t="str">
        <f>IFERROR('POF 08-09 | despesa (SCN124)'!AH93/'POF 08-09 | despesa (SCN124)'!$DB93,"")</f>
        <v/>
      </c>
      <c r="AI94" s="20" t="str">
        <f>IFERROR('POF 08-09 | despesa (SCN124)'!AI93/'POF 08-09 | despesa (SCN124)'!$DB93,"")</f>
        <v/>
      </c>
      <c r="AJ94" s="20" t="str">
        <f>IFERROR('POF 08-09 | despesa (SCN124)'!AJ93/'POF 08-09 | despesa (SCN124)'!$DB93,"")</f>
        <v/>
      </c>
      <c r="AK94" s="20" t="str">
        <f>IFERROR('POF 08-09 | despesa (SCN124)'!AK93/'POF 08-09 | despesa (SCN124)'!$DB93,"")</f>
        <v/>
      </c>
      <c r="AL94" s="20" t="str">
        <f>IFERROR('POF 08-09 | despesa (SCN124)'!AL93/'POF 08-09 | despesa (SCN124)'!$DB93,"")</f>
        <v/>
      </c>
      <c r="AM94" s="20" t="str">
        <f>IFERROR('POF 08-09 | despesa (SCN124)'!AM93/'POF 08-09 | despesa (SCN124)'!$DB93,"")</f>
        <v/>
      </c>
      <c r="AN94" s="20" t="str">
        <f>IFERROR('POF 08-09 | despesa (SCN124)'!AN93/'POF 08-09 | despesa (SCN124)'!$DB93,"")</f>
        <v/>
      </c>
      <c r="AO94" s="20" t="str">
        <f>IFERROR('POF 08-09 | despesa (SCN124)'!AO93/'POF 08-09 | despesa (SCN124)'!$DB93,"")</f>
        <v/>
      </c>
      <c r="AP94" s="20" t="str">
        <f>IFERROR('POF 08-09 | despesa (SCN124)'!AP93/'POF 08-09 | despesa (SCN124)'!$DB93,"")</f>
        <v/>
      </c>
      <c r="AQ94" s="20" t="str">
        <f>IFERROR('POF 08-09 | despesa (SCN124)'!AQ93/'POF 08-09 | despesa (SCN124)'!$DB93,"")</f>
        <v/>
      </c>
      <c r="AR94" s="20" t="str">
        <f>IFERROR('POF 08-09 | despesa (SCN124)'!AR93/'POF 08-09 | despesa (SCN124)'!$DB93,"")</f>
        <v/>
      </c>
      <c r="AS94" s="20" t="str">
        <f>IFERROR('POF 08-09 | despesa (SCN124)'!AS93/'POF 08-09 | despesa (SCN124)'!$DB93,"")</f>
        <v/>
      </c>
      <c r="AT94" s="20" t="str">
        <f>IFERROR('POF 08-09 | despesa (SCN124)'!AT93/'POF 08-09 | despesa (SCN124)'!$DB93,"")</f>
        <v/>
      </c>
      <c r="AU94" s="20" t="str">
        <f>IFERROR('POF 08-09 | despesa (SCN124)'!AU93/'POF 08-09 | despesa (SCN124)'!$DB93,"")</f>
        <v/>
      </c>
      <c r="AV94" s="20" t="str">
        <f>IFERROR('POF 08-09 | despesa (SCN124)'!AV93/'POF 08-09 | despesa (SCN124)'!$DB93,"")</f>
        <v/>
      </c>
      <c r="AW94" s="20" t="str">
        <f>IFERROR('POF 08-09 | despesa (SCN124)'!AW93/'POF 08-09 | despesa (SCN124)'!$DB93,"")</f>
        <v/>
      </c>
      <c r="AX94" s="20" t="str">
        <f>IFERROR('POF 08-09 | despesa (SCN124)'!AX93/'POF 08-09 | despesa (SCN124)'!$DB93,"")</f>
        <v/>
      </c>
      <c r="AY94" s="20" t="str">
        <f>IFERROR('POF 08-09 | despesa (SCN124)'!AY93/'POF 08-09 | despesa (SCN124)'!$DB93,"")</f>
        <v/>
      </c>
      <c r="AZ94" s="20" t="str">
        <f>IFERROR('POF 08-09 | despesa (SCN124)'!AZ93/'POF 08-09 | despesa (SCN124)'!$DB93,"")</f>
        <v/>
      </c>
      <c r="BA94" s="20" t="str">
        <f>IFERROR('POF 08-09 | despesa (SCN124)'!BA93/'POF 08-09 | despesa (SCN124)'!$DB93,"")</f>
        <v/>
      </c>
      <c r="BB94" s="20" t="str">
        <f>IFERROR('POF 08-09 | despesa (SCN124)'!BB93/'POF 08-09 | despesa (SCN124)'!$DB93,"")</f>
        <v/>
      </c>
      <c r="BC94" s="20" t="str">
        <f>IFERROR('POF 08-09 | despesa (SCN124)'!BC93/'POF 08-09 | despesa (SCN124)'!$DB93,"")</f>
        <v/>
      </c>
      <c r="BD94" s="20" t="str">
        <f>IFERROR('POF 08-09 | despesa (SCN124)'!BD93/'POF 08-09 | despesa (SCN124)'!$DB93,"")</f>
        <v/>
      </c>
      <c r="BE94" s="20" t="str">
        <f>IFERROR('POF 08-09 | despesa (SCN124)'!BE93/'POF 08-09 | despesa (SCN124)'!$DB93,"")</f>
        <v/>
      </c>
      <c r="BF94" s="20" t="str">
        <f>IFERROR('POF 08-09 | despesa (SCN124)'!BF93/'POF 08-09 | despesa (SCN124)'!$DB93,"")</f>
        <v/>
      </c>
      <c r="BG94" s="20" t="str">
        <f>IFERROR('POF 08-09 | despesa (SCN124)'!BG93/'POF 08-09 | despesa (SCN124)'!$DB93,"")</f>
        <v/>
      </c>
      <c r="BH94" s="20" t="str">
        <f>IFERROR('POF 08-09 | despesa (SCN124)'!BH93/'POF 08-09 | despesa (SCN124)'!$DB93,"")</f>
        <v/>
      </c>
      <c r="BI94" s="20" t="str">
        <f>IFERROR('POF 08-09 | despesa (SCN124)'!BI93/'POF 08-09 | despesa (SCN124)'!$DB93,"")</f>
        <v/>
      </c>
      <c r="BJ94" s="20" t="str">
        <f>IFERROR('POF 08-09 | despesa (SCN124)'!BJ93/'POF 08-09 | despesa (SCN124)'!$DB93,"")</f>
        <v/>
      </c>
      <c r="BK94" s="20" t="str">
        <f>IFERROR('POF 08-09 | despesa (SCN124)'!BK93/'POF 08-09 | despesa (SCN124)'!$DB93,"")</f>
        <v/>
      </c>
      <c r="BL94" s="20" t="str">
        <f>IFERROR('POF 08-09 | despesa (SCN124)'!BL93/'POF 08-09 | despesa (SCN124)'!$DB93,"")</f>
        <v/>
      </c>
      <c r="BM94" s="20" t="str">
        <f>IFERROR('POF 08-09 | despesa (SCN124)'!BM93/'POF 08-09 | despesa (SCN124)'!$DB93,"")</f>
        <v/>
      </c>
      <c r="BN94" s="20" t="str">
        <f>IFERROR('POF 08-09 | despesa (SCN124)'!BN93/'POF 08-09 | despesa (SCN124)'!$DB93,"")</f>
        <v/>
      </c>
      <c r="BO94" s="20" t="str">
        <f>IFERROR('POF 08-09 | despesa (SCN124)'!BO93/'POF 08-09 | despesa (SCN124)'!$DB93,"")</f>
        <v/>
      </c>
      <c r="BP94" s="20" t="str">
        <f>IFERROR('POF 08-09 | despesa (SCN124)'!BP93/'POF 08-09 | despesa (SCN124)'!$DB93,"")</f>
        <v/>
      </c>
      <c r="BQ94" s="20" t="str">
        <f>IFERROR('POF 08-09 | despesa (SCN124)'!BQ93/'POF 08-09 | despesa (SCN124)'!$DB93,"")</f>
        <v/>
      </c>
      <c r="BR94" s="20" t="str">
        <f>IFERROR('POF 08-09 | despesa (SCN124)'!BR93/'POF 08-09 | despesa (SCN124)'!$DB93,"")</f>
        <v/>
      </c>
      <c r="BS94" s="20" t="str">
        <f>IFERROR('POF 08-09 | despesa (SCN124)'!BS93/'POF 08-09 | despesa (SCN124)'!$DB93,"")</f>
        <v/>
      </c>
      <c r="BT94" s="20" t="str">
        <f>IFERROR('POF 08-09 | despesa (SCN124)'!BT93/'POF 08-09 | despesa (SCN124)'!$DB93,"")</f>
        <v/>
      </c>
      <c r="BU94" s="20" t="str">
        <f>IFERROR('POF 08-09 | despesa (SCN124)'!BU93/'POF 08-09 | despesa (SCN124)'!$DB93,"")</f>
        <v/>
      </c>
      <c r="BV94" s="20" t="str">
        <f>IFERROR('POF 08-09 | despesa (SCN124)'!BV93/'POF 08-09 | despesa (SCN124)'!$DB93,"")</f>
        <v/>
      </c>
      <c r="BW94" s="20" t="str">
        <f>IFERROR('POF 08-09 | despesa (SCN124)'!BW93/'POF 08-09 | despesa (SCN124)'!$DB93,"")</f>
        <v/>
      </c>
      <c r="BX94" s="20" t="str">
        <f>IFERROR('POF 08-09 | despesa (SCN124)'!BX93/'POF 08-09 | despesa (SCN124)'!$DB93,"")</f>
        <v/>
      </c>
      <c r="BY94" s="20" t="str">
        <f>IFERROR('POF 08-09 | despesa (SCN124)'!BY93/'POF 08-09 | despesa (SCN124)'!$DB93,"")</f>
        <v/>
      </c>
      <c r="BZ94" s="20" t="str">
        <f>IFERROR('POF 08-09 | despesa (SCN124)'!BZ93/'POF 08-09 | despesa (SCN124)'!$DB93,"")</f>
        <v/>
      </c>
      <c r="CA94" s="20" t="str">
        <f>IFERROR('POF 08-09 | despesa (SCN124)'!CA93/'POF 08-09 | despesa (SCN124)'!$DB93,"")</f>
        <v/>
      </c>
      <c r="CB94" s="20" t="str">
        <f>IFERROR('POF 08-09 | despesa (SCN124)'!CB93/'POF 08-09 | despesa (SCN124)'!$DB93,"")</f>
        <v/>
      </c>
      <c r="CC94" s="20" t="str">
        <f>IFERROR('POF 08-09 | despesa (SCN124)'!CC93/'POF 08-09 | despesa (SCN124)'!$DB93,"")</f>
        <v/>
      </c>
      <c r="CD94" s="20" t="str">
        <f>IFERROR('POF 08-09 | despesa (SCN124)'!CD93/'POF 08-09 | despesa (SCN124)'!$DB93,"")</f>
        <v/>
      </c>
      <c r="CE94" s="20" t="str">
        <f>IFERROR('POF 08-09 | despesa (SCN124)'!CE93/'POF 08-09 | despesa (SCN124)'!$DB93,"")</f>
        <v/>
      </c>
      <c r="CF94" s="20" t="str">
        <f>IFERROR('POF 08-09 | despesa (SCN124)'!CF93/'POF 08-09 | despesa (SCN124)'!$DB93,"")</f>
        <v/>
      </c>
      <c r="CG94" s="20" t="str">
        <f>IFERROR('POF 08-09 | despesa (SCN124)'!CG93/'POF 08-09 | despesa (SCN124)'!$DB93,"")</f>
        <v/>
      </c>
      <c r="CH94" s="20" t="str">
        <f>IFERROR('POF 08-09 | despesa (SCN124)'!CH93/'POF 08-09 | despesa (SCN124)'!$DB93,"")</f>
        <v/>
      </c>
      <c r="CI94" s="20" t="str">
        <f>IFERROR('POF 08-09 | despesa (SCN124)'!CI93/'POF 08-09 | despesa (SCN124)'!$DB93,"")</f>
        <v/>
      </c>
      <c r="CJ94" s="20" t="str">
        <f>IFERROR('POF 08-09 | despesa (SCN124)'!CJ93/'POF 08-09 | despesa (SCN124)'!$DB93,"")</f>
        <v/>
      </c>
      <c r="CK94" s="20" t="str">
        <f>IFERROR('POF 08-09 | despesa (SCN124)'!CK93/'POF 08-09 | despesa (SCN124)'!$DB93,"")</f>
        <v/>
      </c>
      <c r="CL94" s="20" t="str">
        <f>IFERROR('POF 08-09 | despesa (SCN124)'!CL93/'POF 08-09 | despesa (SCN124)'!$DB93,"")</f>
        <v/>
      </c>
      <c r="CM94" s="20" t="str">
        <f>IFERROR('POF 08-09 | despesa (SCN124)'!CM93/'POF 08-09 | despesa (SCN124)'!$DB93,"")</f>
        <v/>
      </c>
      <c r="CN94" s="20" t="str">
        <f>IFERROR('POF 08-09 | despesa (SCN124)'!CN93/'POF 08-09 | despesa (SCN124)'!$DB93,"")</f>
        <v/>
      </c>
      <c r="CO94" s="20" t="str">
        <f>IFERROR('POF 08-09 | despesa (SCN124)'!CO93/'POF 08-09 | despesa (SCN124)'!$DB93,"")</f>
        <v/>
      </c>
      <c r="CP94" s="20" t="str">
        <f>IFERROR('POF 08-09 | despesa (SCN124)'!CP93/'POF 08-09 | despesa (SCN124)'!$DB93,"")</f>
        <v/>
      </c>
      <c r="CQ94" s="20" t="str">
        <f>IFERROR('POF 08-09 | despesa (SCN124)'!CQ93/'POF 08-09 | despesa (SCN124)'!$DB93,"")</f>
        <v/>
      </c>
      <c r="CR94" s="20" t="str">
        <f>IFERROR('POF 08-09 | despesa (SCN124)'!CR93/'POF 08-09 | despesa (SCN124)'!$DB93,"")</f>
        <v/>
      </c>
      <c r="CS94" s="20" t="str">
        <f>IFERROR('POF 08-09 | despesa (SCN124)'!CS93/'POF 08-09 | despesa (SCN124)'!$DB93,"")</f>
        <v/>
      </c>
      <c r="CT94" s="20" t="str">
        <f>IFERROR('POF 08-09 | despesa (SCN124)'!CT93/'POF 08-09 | despesa (SCN124)'!$DB93,"")</f>
        <v/>
      </c>
      <c r="CU94" s="20" t="str">
        <f>IFERROR('POF 08-09 | despesa (SCN124)'!CU93/'POF 08-09 | despesa (SCN124)'!$DB93,"")</f>
        <v/>
      </c>
      <c r="CV94" s="20" t="str">
        <f>IFERROR('POF 08-09 | despesa (SCN124)'!CV93/'POF 08-09 | despesa (SCN124)'!$DB93,"")</f>
        <v/>
      </c>
      <c r="CW94" s="20" t="str">
        <f>IFERROR('POF 08-09 | despesa (SCN124)'!CW93/'POF 08-09 | despesa (SCN124)'!$DB93,"")</f>
        <v/>
      </c>
      <c r="CX94" s="20" t="str">
        <f>IFERROR('POF 08-09 | despesa (SCN124)'!CX93/'POF 08-09 | despesa (SCN124)'!$DB93,"")</f>
        <v/>
      </c>
      <c r="CY94" s="20" t="str">
        <f>IFERROR('POF 08-09 | despesa (SCN124)'!CY93/'POF 08-09 | despesa (SCN124)'!$DB93,"")</f>
        <v/>
      </c>
      <c r="CZ94" s="20" t="str">
        <f>IFERROR('POF 08-09 | despesa (SCN124)'!CZ93/'POF 08-09 | despesa (SCN124)'!$DB93,"")</f>
        <v/>
      </c>
      <c r="DA94" s="20" t="str">
        <f>IFERROR('POF 08-09 | despesa (SCN124)'!DA93/'POF 08-09 | despesa (SCN124)'!$DB93,"")</f>
        <v/>
      </c>
      <c r="DB94" s="21" t="str">
        <f>IFERROR('POF 08-09 | despesa (SCN124)'!DB93/'POF 08-09 | despesa (SCN124)'!$DB93,"")</f>
        <v/>
      </c>
      <c r="DD94" s="26">
        <v>0</v>
      </c>
      <c r="DF94" s="34" t="str">
        <f t="shared" si="203"/>
        <v/>
      </c>
      <c r="DG94" s="20" t="str">
        <f t="shared" si="104"/>
        <v/>
      </c>
      <c r="DH94" s="20" t="str">
        <f t="shared" si="105"/>
        <v/>
      </c>
      <c r="DI94" s="20" t="str">
        <f t="shared" si="106"/>
        <v/>
      </c>
      <c r="DJ94" s="20" t="str">
        <f t="shared" si="107"/>
        <v/>
      </c>
      <c r="DK94" s="20" t="str">
        <f t="shared" si="108"/>
        <v/>
      </c>
      <c r="DL94" s="20" t="str">
        <f t="shared" si="109"/>
        <v/>
      </c>
      <c r="DM94" s="20" t="str">
        <f t="shared" si="110"/>
        <v/>
      </c>
      <c r="DN94" s="20" t="str">
        <f t="shared" si="111"/>
        <v/>
      </c>
      <c r="DO94" s="20" t="str">
        <f t="shared" si="112"/>
        <v/>
      </c>
      <c r="DP94" s="20" t="str">
        <f t="shared" si="113"/>
        <v/>
      </c>
      <c r="DQ94" s="20" t="str">
        <f t="shared" si="114"/>
        <v/>
      </c>
      <c r="DR94" s="20" t="str">
        <f t="shared" si="115"/>
        <v/>
      </c>
      <c r="DS94" s="20" t="str">
        <f t="shared" si="116"/>
        <v/>
      </c>
      <c r="DT94" s="20" t="str">
        <f t="shared" si="117"/>
        <v/>
      </c>
      <c r="DU94" s="20" t="str">
        <f t="shared" si="118"/>
        <v/>
      </c>
      <c r="DV94" s="20" t="str">
        <f t="shared" si="119"/>
        <v/>
      </c>
      <c r="DW94" s="20" t="str">
        <f t="shared" si="120"/>
        <v/>
      </c>
      <c r="DX94" s="20" t="str">
        <f t="shared" si="121"/>
        <v/>
      </c>
      <c r="DY94" s="20" t="str">
        <f t="shared" si="122"/>
        <v/>
      </c>
      <c r="DZ94" s="20" t="str">
        <f t="shared" si="123"/>
        <v/>
      </c>
      <c r="EA94" s="20" t="str">
        <f t="shared" si="124"/>
        <v/>
      </c>
      <c r="EB94" s="20" t="str">
        <f t="shared" si="125"/>
        <v/>
      </c>
      <c r="EC94" s="20" t="str">
        <f t="shared" si="126"/>
        <v/>
      </c>
      <c r="ED94" s="20" t="str">
        <f t="shared" si="127"/>
        <v/>
      </c>
      <c r="EE94" s="20" t="str">
        <f t="shared" si="128"/>
        <v/>
      </c>
      <c r="EF94" s="20" t="str">
        <f t="shared" si="129"/>
        <v/>
      </c>
      <c r="EG94" s="20" t="str">
        <f t="shared" si="130"/>
        <v/>
      </c>
      <c r="EH94" s="20" t="str">
        <f t="shared" si="131"/>
        <v/>
      </c>
      <c r="EI94" s="20" t="str">
        <f t="shared" si="132"/>
        <v/>
      </c>
      <c r="EJ94" s="20" t="str">
        <f t="shared" si="133"/>
        <v/>
      </c>
      <c r="EK94" s="20" t="str">
        <f t="shared" si="134"/>
        <v/>
      </c>
      <c r="EL94" s="20" t="str">
        <f t="shared" si="135"/>
        <v/>
      </c>
      <c r="EM94" s="20" t="str">
        <f t="shared" si="136"/>
        <v/>
      </c>
      <c r="EN94" s="20" t="str">
        <f t="shared" si="137"/>
        <v/>
      </c>
      <c r="EO94" s="20" t="str">
        <f t="shared" si="138"/>
        <v/>
      </c>
      <c r="EP94" s="20" t="str">
        <f t="shared" si="139"/>
        <v/>
      </c>
      <c r="EQ94" s="20" t="str">
        <f t="shared" si="140"/>
        <v/>
      </c>
      <c r="ER94" s="20" t="str">
        <f t="shared" si="141"/>
        <v/>
      </c>
      <c r="ES94" s="20" t="str">
        <f t="shared" si="142"/>
        <v/>
      </c>
      <c r="ET94" s="20" t="str">
        <f t="shared" si="143"/>
        <v/>
      </c>
      <c r="EU94" s="20" t="str">
        <f t="shared" si="144"/>
        <v/>
      </c>
      <c r="EV94" s="20" t="str">
        <f t="shared" si="145"/>
        <v/>
      </c>
      <c r="EW94" s="20" t="str">
        <f t="shared" si="146"/>
        <v/>
      </c>
      <c r="EX94" s="20" t="str">
        <f t="shared" si="147"/>
        <v/>
      </c>
      <c r="EY94" s="20" t="str">
        <f t="shared" si="148"/>
        <v/>
      </c>
      <c r="EZ94" s="20" t="str">
        <f t="shared" si="149"/>
        <v/>
      </c>
      <c r="FA94" s="20" t="str">
        <f t="shared" si="150"/>
        <v/>
      </c>
      <c r="FB94" s="20" t="str">
        <f t="shared" si="151"/>
        <v/>
      </c>
      <c r="FC94" s="20" t="str">
        <f t="shared" si="152"/>
        <v/>
      </c>
      <c r="FD94" s="20" t="str">
        <f t="shared" si="153"/>
        <v/>
      </c>
      <c r="FE94" s="20" t="str">
        <f t="shared" si="154"/>
        <v/>
      </c>
      <c r="FF94" s="20" t="str">
        <f t="shared" si="155"/>
        <v/>
      </c>
      <c r="FG94" s="20" t="str">
        <f t="shared" si="156"/>
        <v/>
      </c>
      <c r="FH94" s="20" t="str">
        <f t="shared" si="157"/>
        <v/>
      </c>
      <c r="FI94" s="20" t="str">
        <f t="shared" si="158"/>
        <v/>
      </c>
      <c r="FJ94" s="20" t="str">
        <f t="shared" si="159"/>
        <v/>
      </c>
      <c r="FK94" s="20" t="str">
        <f t="shared" si="160"/>
        <v/>
      </c>
      <c r="FL94" s="20" t="str">
        <f t="shared" si="161"/>
        <v/>
      </c>
      <c r="FM94" s="20" t="str">
        <f t="shared" si="162"/>
        <v/>
      </c>
      <c r="FN94" s="20" t="str">
        <f t="shared" si="163"/>
        <v/>
      </c>
      <c r="FO94" s="20" t="str">
        <f t="shared" si="164"/>
        <v/>
      </c>
      <c r="FP94" s="20" t="str">
        <f t="shared" si="165"/>
        <v/>
      </c>
      <c r="FQ94" s="20" t="str">
        <f t="shared" si="166"/>
        <v/>
      </c>
      <c r="FR94" s="20" t="str">
        <f t="shared" si="167"/>
        <v/>
      </c>
      <c r="FS94" s="20" t="str">
        <f t="shared" si="168"/>
        <v/>
      </c>
      <c r="FT94" s="20" t="str">
        <f t="shared" si="169"/>
        <v/>
      </c>
      <c r="FU94" s="20" t="str">
        <f t="shared" si="170"/>
        <v/>
      </c>
      <c r="FV94" s="20" t="str">
        <f t="shared" si="171"/>
        <v/>
      </c>
      <c r="FW94" s="20" t="str">
        <f t="shared" si="172"/>
        <v/>
      </c>
      <c r="FX94" s="20" t="str">
        <f t="shared" si="173"/>
        <v/>
      </c>
      <c r="FY94" s="20" t="str">
        <f t="shared" si="174"/>
        <v/>
      </c>
      <c r="FZ94" s="20" t="str">
        <f t="shared" si="175"/>
        <v/>
      </c>
      <c r="GA94" s="20" t="str">
        <f t="shared" si="176"/>
        <v/>
      </c>
      <c r="GB94" s="20" t="str">
        <f t="shared" si="177"/>
        <v/>
      </c>
      <c r="GC94" s="20" t="str">
        <f t="shared" si="178"/>
        <v/>
      </c>
      <c r="GD94" s="20" t="str">
        <f t="shared" si="179"/>
        <v/>
      </c>
      <c r="GE94" s="20" t="str">
        <f t="shared" si="180"/>
        <v/>
      </c>
      <c r="GF94" s="20" t="str">
        <f t="shared" si="181"/>
        <v/>
      </c>
      <c r="GG94" s="20" t="str">
        <f t="shared" si="182"/>
        <v/>
      </c>
      <c r="GH94" s="20" t="str">
        <f t="shared" si="183"/>
        <v/>
      </c>
      <c r="GI94" s="20" t="str">
        <f t="shared" si="184"/>
        <v/>
      </c>
      <c r="GJ94" s="20" t="str">
        <f t="shared" si="185"/>
        <v/>
      </c>
      <c r="GK94" s="20" t="str">
        <f t="shared" si="186"/>
        <v/>
      </c>
      <c r="GL94" s="20" t="str">
        <f t="shared" si="187"/>
        <v/>
      </c>
      <c r="GM94" s="20" t="str">
        <f t="shared" si="188"/>
        <v/>
      </c>
      <c r="GN94" s="20" t="str">
        <f t="shared" si="189"/>
        <v/>
      </c>
      <c r="GO94" s="20" t="str">
        <f t="shared" si="190"/>
        <v/>
      </c>
      <c r="GP94" s="20" t="str">
        <f t="shared" si="191"/>
        <v/>
      </c>
      <c r="GQ94" s="20" t="str">
        <f t="shared" si="192"/>
        <v/>
      </c>
      <c r="GR94" s="20" t="str">
        <f t="shared" si="193"/>
        <v/>
      </c>
      <c r="GS94" s="20" t="str">
        <f t="shared" si="194"/>
        <v/>
      </c>
      <c r="GT94" s="20" t="str">
        <f t="shared" si="195"/>
        <v/>
      </c>
      <c r="GU94" s="20" t="str">
        <f t="shared" si="196"/>
        <v/>
      </c>
      <c r="GV94" s="20" t="str">
        <f t="shared" si="197"/>
        <v/>
      </c>
      <c r="GW94" s="20" t="str">
        <f t="shared" si="198"/>
        <v/>
      </c>
      <c r="GX94" s="20" t="str">
        <f t="shared" si="199"/>
        <v/>
      </c>
      <c r="GY94" s="20" t="str">
        <f t="shared" si="200"/>
        <v/>
      </c>
      <c r="GZ94" s="20" t="str">
        <f t="shared" si="201"/>
        <v/>
      </c>
      <c r="HA94" s="21" t="str">
        <f t="shared" si="202"/>
        <v/>
      </c>
    </row>
    <row r="95" spans="2:209" x14ac:dyDescent="0.3">
      <c r="B95" s="6">
        <v>41803</v>
      </c>
      <c r="C95" s="13" t="s">
        <v>196</v>
      </c>
      <c r="D95" s="13">
        <v>92</v>
      </c>
      <c r="E95" s="13" t="str">
        <f t="shared" si="103"/>
        <v>S</v>
      </c>
      <c r="F95" s="20">
        <f>IFERROR('POF 08-09 | despesa (SCN124)'!F94/'POF 08-09 | despesa (SCN124)'!$DB94,"")</f>
        <v>0</v>
      </c>
      <c r="G95" s="20">
        <f>IFERROR('POF 08-09 | despesa (SCN124)'!G94/'POF 08-09 | despesa (SCN124)'!$DB94,"")</f>
        <v>0</v>
      </c>
      <c r="H95" s="20">
        <f>IFERROR('POF 08-09 | despesa (SCN124)'!H94/'POF 08-09 | despesa (SCN124)'!$DB94,"")</f>
        <v>0</v>
      </c>
      <c r="I95" s="20">
        <f>IFERROR('POF 08-09 | despesa (SCN124)'!I94/'POF 08-09 | despesa (SCN124)'!$DB94,"")</f>
        <v>0</v>
      </c>
      <c r="J95" s="20">
        <f>IFERROR('POF 08-09 | despesa (SCN124)'!J94/'POF 08-09 | despesa (SCN124)'!$DB94,"")</f>
        <v>0</v>
      </c>
      <c r="K95" s="20">
        <f>IFERROR('POF 08-09 | despesa (SCN124)'!K94/'POF 08-09 | despesa (SCN124)'!$DB94,"")</f>
        <v>0</v>
      </c>
      <c r="L95" s="20">
        <f>IFERROR('POF 08-09 | despesa (SCN124)'!L94/'POF 08-09 | despesa (SCN124)'!$DB94,"")</f>
        <v>0</v>
      </c>
      <c r="M95" s="20">
        <f>IFERROR('POF 08-09 | despesa (SCN124)'!M94/'POF 08-09 | despesa (SCN124)'!$DB94,"")</f>
        <v>0</v>
      </c>
      <c r="N95" s="20">
        <f>IFERROR('POF 08-09 | despesa (SCN124)'!N94/'POF 08-09 | despesa (SCN124)'!$DB94,"")</f>
        <v>0</v>
      </c>
      <c r="O95" s="20">
        <f>IFERROR('POF 08-09 | despesa (SCN124)'!O94/'POF 08-09 | despesa (SCN124)'!$DB94,"")</f>
        <v>0</v>
      </c>
      <c r="P95" s="20">
        <f>IFERROR('POF 08-09 | despesa (SCN124)'!P94/'POF 08-09 | despesa (SCN124)'!$DB94,"")</f>
        <v>0</v>
      </c>
      <c r="Q95" s="20">
        <f>IFERROR('POF 08-09 | despesa (SCN124)'!Q94/'POF 08-09 | despesa (SCN124)'!$DB94,"")</f>
        <v>0</v>
      </c>
      <c r="R95" s="20">
        <f>IFERROR('POF 08-09 | despesa (SCN124)'!R94/'POF 08-09 | despesa (SCN124)'!$DB94,"")</f>
        <v>0</v>
      </c>
      <c r="S95" s="20">
        <f>IFERROR('POF 08-09 | despesa (SCN124)'!S94/'POF 08-09 | despesa (SCN124)'!$DB94,"")</f>
        <v>0</v>
      </c>
      <c r="T95" s="20">
        <f>IFERROR('POF 08-09 | despesa (SCN124)'!T94/'POF 08-09 | despesa (SCN124)'!$DB94,"")</f>
        <v>0</v>
      </c>
      <c r="U95" s="20">
        <f>IFERROR('POF 08-09 | despesa (SCN124)'!U94/'POF 08-09 | despesa (SCN124)'!$DB94,"")</f>
        <v>0</v>
      </c>
      <c r="V95" s="20">
        <f>IFERROR('POF 08-09 | despesa (SCN124)'!V94/'POF 08-09 | despesa (SCN124)'!$DB94,"")</f>
        <v>0</v>
      </c>
      <c r="W95" s="20">
        <f>IFERROR('POF 08-09 | despesa (SCN124)'!W94/'POF 08-09 | despesa (SCN124)'!$DB94,"")</f>
        <v>0</v>
      </c>
      <c r="X95" s="20">
        <f>IFERROR('POF 08-09 | despesa (SCN124)'!X94/'POF 08-09 | despesa (SCN124)'!$DB94,"")</f>
        <v>0</v>
      </c>
      <c r="Y95" s="20">
        <f>IFERROR('POF 08-09 | despesa (SCN124)'!Y94/'POF 08-09 | despesa (SCN124)'!$DB94,"")</f>
        <v>0</v>
      </c>
      <c r="Z95" s="20">
        <f>IFERROR('POF 08-09 | despesa (SCN124)'!Z94/'POF 08-09 | despesa (SCN124)'!$DB94,"")</f>
        <v>0</v>
      </c>
      <c r="AA95" s="20">
        <f>IFERROR('POF 08-09 | despesa (SCN124)'!AA94/'POF 08-09 | despesa (SCN124)'!$DB94,"")</f>
        <v>0</v>
      </c>
      <c r="AB95" s="20">
        <f>IFERROR('POF 08-09 | despesa (SCN124)'!AB94/'POF 08-09 | despesa (SCN124)'!$DB94,"")</f>
        <v>0</v>
      </c>
      <c r="AC95" s="20">
        <f>IFERROR('POF 08-09 | despesa (SCN124)'!AC94/'POF 08-09 | despesa (SCN124)'!$DB94,"")</f>
        <v>0</v>
      </c>
      <c r="AD95" s="20">
        <f>IFERROR('POF 08-09 | despesa (SCN124)'!AD94/'POF 08-09 | despesa (SCN124)'!$DB94,"")</f>
        <v>0</v>
      </c>
      <c r="AE95" s="20">
        <f>IFERROR('POF 08-09 | despesa (SCN124)'!AE94/'POF 08-09 | despesa (SCN124)'!$DB94,"")</f>
        <v>0</v>
      </c>
      <c r="AF95" s="20">
        <f>IFERROR('POF 08-09 | despesa (SCN124)'!AF94/'POF 08-09 | despesa (SCN124)'!$DB94,"")</f>
        <v>0</v>
      </c>
      <c r="AG95" s="20">
        <f>IFERROR('POF 08-09 | despesa (SCN124)'!AG94/'POF 08-09 | despesa (SCN124)'!$DB94,"")</f>
        <v>0</v>
      </c>
      <c r="AH95" s="20">
        <f>IFERROR('POF 08-09 | despesa (SCN124)'!AH94/'POF 08-09 | despesa (SCN124)'!$DB94,"")</f>
        <v>0</v>
      </c>
      <c r="AI95" s="20">
        <f>IFERROR('POF 08-09 | despesa (SCN124)'!AI94/'POF 08-09 | despesa (SCN124)'!$DB94,"")</f>
        <v>0</v>
      </c>
      <c r="AJ95" s="20">
        <f>IFERROR('POF 08-09 | despesa (SCN124)'!AJ94/'POF 08-09 | despesa (SCN124)'!$DB94,"")</f>
        <v>0</v>
      </c>
      <c r="AK95" s="20">
        <f>IFERROR('POF 08-09 | despesa (SCN124)'!AK94/'POF 08-09 | despesa (SCN124)'!$DB94,"")</f>
        <v>0</v>
      </c>
      <c r="AL95" s="20">
        <f>IFERROR('POF 08-09 | despesa (SCN124)'!AL94/'POF 08-09 | despesa (SCN124)'!$DB94,"")</f>
        <v>0</v>
      </c>
      <c r="AM95" s="20">
        <f>IFERROR('POF 08-09 | despesa (SCN124)'!AM94/'POF 08-09 | despesa (SCN124)'!$DB94,"")</f>
        <v>0</v>
      </c>
      <c r="AN95" s="20">
        <f>IFERROR('POF 08-09 | despesa (SCN124)'!AN94/'POF 08-09 | despesa (SCN124)'!$DB94,"")</f>
        <v>0</v>
      </c>
      <c r="AO95" s="20">
        <f>IFERROR('POF 08-09 | despesa (SCN124)'!AO94/'POF 08-09 | despesa (SCN124)'!$DB94,"")</f>
        <v>0</v>
      </c>
      <c r="AP95" s="20">
        <f>IFERROR('POF 08-09 | despesa (SCN124)'!AP94/'POF 08-09 | despesa (SCN124)'!$DB94,"")</f>
        <v>0</v>
      </c>
      <c r="AQ95" s="20">
        <f>IFERROR('POF 08-09 | despesa (SCN124)'!AQ94/'POF 08-09 | despesa (SCN124)'!$DB94,"")</f>
        <v>0</v>
      </c>
      <c r="AR95" s="20">
        <f>IFERROR('POF 08-09 | despesa (SCN124)'!AR94/'POF 08-09 | despesa (SCN124)'!$DB94,"")</f>
        <v>0</v>
      </c>
      <c r="AS95" s="20">
        <f>IFERROR('POF 08-09 | despesa (SCN124)'!AS94/'POF 08-09 | despesa (SCN124)'!$DB94,"")</f>
        <v>0</v>
      </c>
      <c r="AT95" s="20">
        <f>IFERROR('POF 08-09 | despesa (SCN124)'!AT94/'POF 08-09 | despesa (SCN124)'!$DB94,"")</f>
        <v>0</v>
      </c>
      <c r="AU95" s="20">
        <f>IFERROR('POF 08-09 | despesa (SCN124)'!AU94/'POF 08-09 | despesa (SCN124)'!$DB94,"")</f>
        <v>0</v>
      </c>
      <c r="AV95" s="20">
        <f>IFERROR('POF 08-09 | despesa (SCN124)'!AV94/'POF 08-09 | despesa (SCN124)'!$DB94,"")</f>
        <v>0</v>
      </c>
      <c r="AW95" s="20">
        <f>IFERROR('POF 08-09 | despesa (SCN124)'!AW94/'POF 08-09 | despesa (SCN124)'!$DB94,"")</f>
        <v>0</v>
      </c>
      <c r="AX95" s="20">
        <f>IFERROR('POF 08-09 | despesa (SCN124)'!AX94/'POF 08-09 | despesa (SCN124)'!$DB94,"")</f>
        <v>0</v>
      </c>
      <c r="AY95" s="20">
        <f>IFERROR('POF 08-09 | despesa (SCN124)'!AY94/'POF 08-09 | despesa (SCN124)'!$DB94,"")</f>
        <v>0</v>
      </c>
      <c r="AZ95" s="20">
        <f>IFERROR('POF 08-09 | despesa (SCN124)'!AZ94/'POF 08-09 | despesa (SCN124)'!$DB94,"")</f>
        <v>0</v>
      </c>
      <c r="BA95" s="20">
        <f>IFERROR('POF 08-09 | despesa (SCN124)'!BA94/'POF 08-09 | despesa (SCN124)'!$DB94,"")</f>
        <v>0</v>
      </c>
      <c r="BB95" s="20">
        <f>IFERROR('POF 08-09 | despesa (SCN124)'!BB94/'POF 08-09 | despesa (SCN124)'!$DB94,"")</f>
        <v>0</v>
      </c>
      <c r="BC95" s="20">
        <f>IFERROR('POF 08-09 | despesa (SCN124)'!BC94/'POF 08-09 | despesa (SCN124)'!$DB94,"")</f>
        <v>0</v>
      </c>
      <c r="BD95" s="20">
        <f>IFERROR('POF 08-09 | despesa (SCN124)'!BD94/'POF 08-09 | despesa (SCN124)'!$DB94,"")</f>
        <v>0</v>
      </c>
      <c r="BE95" s="20">
        <f>IFERROR('POF 08-09 | despesa (SCN124)'!BE94/'POF 08-09 | despesa (SCN124)'!$DB94,"")</f>
        <v>0</v>
      </c>
      <c r="BF95" s="20">
        <f>IFERROR('POF 08-09 | despesa (SCN124)'!BF94/'POF 08-09 | despesa (SCN124)'!$DB94,"")</f>
        <v>0</v>
      </c>
      <c r="BG95" s="20">
        <f>IFERROR('POF 08-09 | despesa (SCN124)'!BG94/'POF 08-09 | despesa (SCN124)'!$DB94,"")</f>
        <v>0</v>
      </c>
      <c r="BH95" s="20">
        <f>IFERROR('POF 08-09 | despesa (SCN124)'!BH94/'POF 08-09 | despesa (SCN124)'!$DB94,"")</f>
        <v>0</v>
      </c>
      <c r="BI95" s="20">
        <f>IFERROR('POF 08-09 | despesa (SCN124)'!BI94/'POF 08-09 | despesa (SCN124)'!$DB94,"")</f>
        <v>0</v>
      </c>
      <c r="BJ95" s="20">
        <f>IFERROR('POF 08-09 | despesa (SCN124)'!BJ94/'POF 08-09 | despesa (SCN124)'!$DB94,"")</f>
        <v>0</v>
      </c>
      <c r="BK95" s="20">
        <f>IFERROR('POF 08-09 | despesa (SCN124)'!BK94/'POF 08-09 | despesa (SCN124)'!$DB94,"")</f>
        <v>0</v>
      </c>
      <c r="BL95" s="20">
        <f>IFERROR('POF 08-09 | despesa (SCN124)'!BL94/'POF 08-09 | despesa (SCN124)'!$DB94,"")</f>
        <v>0</v>
      </c>
      <c r="BM95" s="20">
        <f>IFERROR('POF 08-09 | despesa (SCN124)'!BM94/'POF 08-09 | despesa (SCN124)'!$DB94,"")</f>
        <v>0</v>
      </c>
      <c r="BN95" s="20">
        <f>IFERROR('POF 08-09 | despesa (SCN124)'!BN94/'POF 08-09 | despesa (SCN124)'!$DB94,"")</f>
        <v>0</v>
      </c>
      <c r="BO95" s="20">
        <f>IFERROR('POF 08-09 | despesa (SCN124)'!BO94/'POF 08-09 | despesa (SCN124)'!$DB94,"")</f>
        <v>0</v>
      </c>
      <c r="BP95" s="20">
        <f>IFERROR('POF 08-09 | despesa (SCN124)'!BP94/'POF 08-09 | despesa (SCN124)'!$DB94,"")</f>
        <v>0</v>
      </c>
      <c r="BQ95" s="20">
        <f>IFERROR('POF 08-09 | despesa (SCN124)'!BQ94/'POF 08-09 | despesa (SCN124)'!$DB94,"")</f>
        <v>0</v>
      </c>
      <c r="BR95" s="20">
        <f>IFERROR('POF 08-09 | despesa (SCN124)'!BR94/'POF 08-09 | despesa (SCN124)'!$DB94,"")</f>
        <v>0.1836386954460428</v>
      </c>
      <c r="BS95" s="20">
        <f>IFERROR('POF 08-09 | despesa (SCN124)'!BS94/'POF 08-09 | despesa (SCN124)'!$DB94,"")</f>
        <v>0</v>
      </c>
      <c r="BT95" s="20">
        <f>IFERROR('POF 08-09 | despesa (SCN124)'!BT94/'POF 08-09 | despesa (SCN124)'!$DB94,"")</f>
        <v>0</v>
      </c>
      <c r="BU95" s="20">
        <f>IFERROR('POF 08-09 | despesa (SCN124)'!BU94/'POF 08-09 | despesa (SCN124)'!$DB94,"")</f>
        <v>0</v>
      </c>
      <c r="BV95" s="20">
        <f>IFERROR('POF 08-09 | despesa (SCN124)'!BV94/'POF 08-09 | despesa (SCN124)'!$DB94,"")</f>
        <v>0</v>
      </c>
      <c r="BW95" s="20">
        <f>IFERROR('POF 08-09 | despesa (SCN124)'!BW94/'POF 08-09 | despesa (SCN124)'!$DB94,"")</f>
        <v>0</v>
      </c>
      <c r="BX95" s="20">
        <f>IFERROR('POF 08-09 | despesa (SCN124)'!BX94/'POF 08-09 | despesa (SCN124)'!$DB94,"")</f>
        <v>0</v>
      </c>
      <c r="BY95" s="20">
        <f>IFERROR('POF 08-09 | despesa (SCN124)'!BY94/'POF 08-09 | despesa (SCN124)'!$DB94,"")</f>
        <v>0</v>
      </c>
      <c r="BZ95" s="20">
        <f>IFERROR('POF 08-09 | despesa (SCN124)'!BZ94/'POF 08-09 | despesa (SCN124)'!$DB94,"")</f>
        <v>0</v>
      </c>
      <c r="CA95" s="20">
        <f>IFERROR('POF 08-09 | despesa (SCN124)'!CA94/'POF 08-09 | despesa (SCN124)'!$DB94,"")</f>
        <v>0</v>
      </c>
      <c r="CB95" s="20">
        <f>IFERROR('POF 08-09 | despesa (SCN124)'!CB94/'POF 08-09 | despesa (SCN124)'!$DB94,"")</f>
        <v>7.2900615333242005E-2</v>
      </c>
      <c r="CC95" s="20">
        <f>IFERROR('POF 08-09 | despesa (SCN124)'!CC94/'POF 08-09 | despesa (SCN124)'!$DB94,"")</f>
        <v>0</v>
      </c>
      <c r="CD95" s="20">
        <f>IFERROR('POF 08-09 | despesa (SCN124)'!CD94/'POF 08-09 | despesa (SCN124)'!$DB94,"")</f>
        <v>0</v>
      </c>
      <c r="CE95" s="20">
        <f>IFERROR('POF 08-09 | despesa (SCN124)'!CE94/'POF 08-09 | despesa (SCN124)'!$DB94,"")</f>
        <v>0</v>
      </c>
      <c r="CF95" s="20">
        <f>IFERROR('POF 08-09 | despesa (SCN124)'!CF94/'POF 08-09 | despesa (SCN124)'!$DB94,"")</f>
        <v>0</v>
      </c>
      <c r="CG95" s="20">
        <f>IFERROR('POF 08-09 | despesa (SCN124)'!CG94/'POF 08-09 | despesa (SCN124)'!$DB94,"")</f>
        <v>0</v>
      </c>
      <c r="CH95" s="20">
        <f>IFERROR('POF 08-09 | despesa (SCN124)'!CH94/'POF 08-09 | despesa (SCN124)'!$DB94,"")</f>
        <v>0</v>
      </c>
      <c r="CI95" s="20">
        <f>IFERROR('POF 08-09 | despesa (SCN124)'!CI94/'POF 08-09 | despesa (SCN124)'!$DB94,"")</f>
        <v>0</v>
      </c>
      <c r="CJ95" s="20">
        <f>IFERROR('POF 08-09 | despesa (SCN124)'!CJ94/'POF 08-09 | despesa (SCN124)'!$DB94,"")</f>
        <v>0.74346068922071518</v>
      </c>
      <c r="CK95" s="20">
        <f>IFERROR('POF 08-09 | despesa (SCN124)'!CK94/'POF 08-09 | despesa (SCN124)'!$DB94,"")</f>
        <v>0</v>
      </c>
      <c r="CL95" s="20">
        <f>IFERROR('POF 08-09 | despesa (SCN124)'!CL94/'POF 08-09 | despesa (SCN124)'!$DB94,"")</f>
        <v>0</v>
      </c>
      <c r="CM95" s="20">
        <f>IFERROR('POF 08-09 | despesa (SCN124)'!CM94/'POF 08-09 | despesa (SCN124)'!$DB94,"")</f>
        <v>0</v>
      </c>
      <c r="CN95" s="20">
        <f>IFERROR('POF 08-09 | despesa (SCN124)'!CN94/'POF 08-09 | despesa (SCN124)'!$DB94,"")</f>
        <v>0</v>
      </c>
      <c r="CO95" s="20">
        <f>IFERROR('POF 08-09 | despesa (SCN124)'!CO94/'POF 08-09 | despesa (SCN124)'!$DB94,"")</f>
        <v>0</v>
      </c>
      <c r="CP95" s="20">
        <f>IFERROR('POF 08-09 | despesa (SCN124)'!CP94/'POF 08-09 | despesa (SCN124)'!$DB94,"")</f>
        <v>0</v>
      </c>
      <c r="CQ95" s="20">
        <f>IFERROR('POF 08-09 | despesa (SCN124)'!CQ94/'POF 08-09 | despesa (SCN124)'!$DB94,"")</f>
        <v>0</v>
      </c>
      <c r="CR95" s="20">
        <f>IFERROR('POF 08-09 | despesa (SCN124)'!CR94/'POF 08-09 | despesa (SCN124)'!$DB94,"")</f>
        <v>0</v>
      </c>
      <c r="CS95" s="20">
        <f>IFERROR('POF 08-09 | despesa (SCN124)'!CS94/'POF 08-09 | despesa (SCN124)'!$DB94,"")</f>
        <v>0</v>
      </c>
      <c r="CT95" s="20">
        <f>IFERROR('POF 08-09 | despesa (SCN124)'!CT94/'POF 08-09 | despesa (SCN124)'!$DB94,"")</f>
        <v>0</v>
      </c>
      <c r="CU95" s="20">
        <f>IFERROR('POF 08-09 | despesa (SCN124)'!CU94/'POF 08-09 | despesa (SCN124)'!$DB94,"")</f>
        <v>0</v>
      </c>
      <c r="CV95" s="20">
        <f>IFERROR('POF 08-09 | despesa (SCN124)'!CV94/'POF 08-09 | despesa (SCN124)'!$DB94,"")</f>
        <v>0</v>
      </c>
      <c r="CW95" s="20">
        <f>IFERROR('POF 08-09 | despesa (SCN124)'!CW94/'POF 08-09 | despesa (SCN124)'!$DB94,"")</f>
        <v>0</v>
      </c>
      <c r="CX95" s="20">
        <f>IFERROR('POF 08-09 | despesa (SCN124)'!CX94/'POF 08-09 | despesa (SCN124)'!$DB94,"")</f>
        <v>0</v>
      </c>
      <c r="CY95" s="20">
        <f>IFERROR('POF 08-09 | despesa (SCN124)'!CY94/'POF 08-09 | despesa (SCN124)'!$DB94,"")</f>
        <v>0</v>
      </c>
      <c r="CZ95" s="20">
        <f>IFERROR('POF 08-09 | despesa (SCN124)'!CZ94/'POF 08-09 | despesa (SCN124)'!$DB94,"")</f>
        <v>0</v>
      </c>
      <c r="DA95" s="20">
        <f>IFERROR('POF 08-09 | despesa (SCN124)'!DA94/'POF 08-09 | despesa (SCN124)'!$DB94,"")</f>
        <v>0</v>
      </c>
      <c r="DB95" s="21">
        <f>IFERROR('POF 08-09 | despesa (SCN124)'!DB94/'POF 08-09 | despesa (SCN124)'!$DB94,"")</f>
        <v>1</v>
      </c>
      <c r="DD95" s="26">
        <v>0</v>
      </c>
      <c r="DF95" s="34">
        <f t="shared" si="203"/>
        <v>0</v>
      </c>
      <c r="DG95" s="20">
        <f t="shared" si="104"/>
        <v>0</v>
      </c>
      <c r="DH95" s="20">
        <f t="shared" si="105"/>
        <v>0</v>
      </c>
      <c r="DI95" s="20">
        <f t="shared" si="106"/>
        <v>0</v>
      </c>
      <c r="DJ95" s="20">
        <f t="shared" si="107"/>
        <v>0</v>
      </c>
      <c r="DK95" s="20">
        <f t="shared" si="108"/>
        <v>0</v>
      </c>
      <c r="DL95" s="20">
        <f t="shared" si="109"/>
        <v>0</v>
      </c>
      <c r="DM95" s="20">
        <f t="shared" si="110"/>
        <v>0</v>
      </c>
      <c r="DN95" s="20">
        <f t="shared" si="111"/>
        <v>0</v>
      </c>
      <c r="DO95" s="20">
        <f t="shared" si="112"/>
        <v>0</v>
      </c>
      <c r="DP95" s="20">
        <f t="shared" si="113"/>
        <v>0</v>
      </c>
      <c r="DQ95" s="20">
        <f t="shared" si="114"/>
        <v>0</v>
      </c>
      <c r="DR95" s="20">
        <f t="shared" si="115"/>
        <v>0</v>
      </c>
      <c r="DS95" s="20">
        <f t="shared" si="116"/>
        <v>0</v>
      </c>
      <c r="DT95" s="20">
        <f t="shared" si="117"/>
        <v>0</v>
      </c>
      <c r="DU95" s="20">
        <f t="shared" si="118"/>
        <v>0</v>
      </c>
      <c r="DV95" s="20">
        <f t="shared" si="119"/>
        <v>0</v>
      </c>
      <c r="DW95" s="20">
        <f t="shared" si="120"/>
        <v>0</v>
      </c>
      <c r="DX95" s="20">
        <f t="shared" si="121"/>
        <v>0</v>
      </c>
      <c r="DY95" s="20">
        <f t="shared" si="122"/>
        <v>0</v>
      </c>
      <c r="DZ95" s="20">
        <f t="shared" si="123"/>
        <v>0</v>
      </c>
      <c r="EA95" s="20">
        <f t="shared" si="124"/>
        <v>0</v>
      </c>
      <c r="EB95" s="20">
        <f t="shared" si="125"/>
        <v>0</v>
      </c>
      <c r="EC95" s="20">
        <f t="shared" si="126"/>
        <v>0</v>
      </c>
      <c r="ED95" s="20">
        <f t="shared" si="127"/>
        <v>0</v>
      </c>
      <c r="EE95" s="20">
        <f t="shared" si="128"/>
        <v>0</v>
      </c>
      <c r="EF95" s="20">
        <f t="shared" si="129"/>
        <v>0</v>
      </c>
      <c r="EG95" s="20">
        <f t="shared" si="130"/>
        <v>0</v>
      </c>
      <c r="EH95" s="20">
        <f t="shared" si="131"/>
        <v>0</v>
      </c>
      <c r="EI95" s="20">
        <f t="shared" si="132"/>
        <v>0</v>
      </c>
      <c r="EJ95" s="20">
        <f t="shared" si="133"/>
        <v>0</v>
      </c>
      <c r="EK95" s="20">
        <f t="shared" si="134"/>
        <v>0</v>
      </c>
      <c r="EL95" s="20">
        <f t="shared" si="135"/>
        <v>0</v>
      </c>
      <c r="EM95" s="20">
        <f t="shared" si="136"/>
        <v>0</v>
      </c>
      <c r="EN95" s="20">
        <f t="shared" si="137"/>
        <v>0</v>
      </c>
      <c r="EO95" s="20">
        <f t="shared" si="138"/>
        <v>0</v>
      </c>
      <c r="EP95" s="20">
        <f t="shared" si="139"/>
        <v>0</v>
      </c>
      <c r="EQ95" s="20">
        <f t="shared" si="140"/>
        <v>0</v>
      </c>
      <c r="ER95" s="20">
        <f t="shared" si="141"/>
        <v>0</v>
      </c>
      <c r="ES95" s="20">
        <f t="shared" si="142"/>
        <v>0</v>
      </c>
      <c r="ET95" s="20">
        <f t="shared" si="143"/>
        <v>0</v>
      </c>
      <c r="EU95" s="20">
        <f t="shared" si="144"/>
        <v>0</v>
      </c>
      <c r="EV95" s="20">
        <f t="shared" si="145"/>
        <v>0</v>
      </c>
      <c r="EW95" s="20">
        <f t="shared" si="146"/>
        <v>0</v>
      </c>
      <c r="EX95" s="20">
        <f t="shared" si="147"/>
        <v>0</v>
      </c>
      <c r="EY95" s="20">
        <f t="shared" si="148"/>
        <v>0</v>
      </c>
      <c r="EZ95" s="20">
        <f t="shared" si="149"/>
        <v>0</v>
      </c>
      <c r="FA95" s="20">
        <f t="shared" si="150"/>
        <v>0</v>
      </c>
      <c r="FB95" s="20">
        <f t="shared" si="151"/>
        <v>0</v>
      </c>
      <c r="FC95" s="20">
        <f t="shared" si="152"/>
        <v>0</v>
      </c>
      <c r="FD95" s="20">
        <f t="shared" si="153"/>
        <v>0</v>
      </c>
      <c r="FE95" s="20">
        <f t="shared" si="154"/>
        <v>0</v>
      </c>
      <c r="FF95" s="20">
        <f t="shared" si="155"/>
        <v>0</v>
      </c>
      <c r="FG95" s="20">
        <f t="shared" si="156"/>
        <v>0</v>
      </c>
      <c r="FH95" s="20">
        <f t="shared" si="157"/>
        <v>0</v>
      </c>
      <c r="FI95" s="20">
        <f t="shared" si="158"/>
        <v>0</v>
      </c>
      <c r="FJ95" s="20">
        <f t="shared" si="159"/>
        <v>0</v>
      </c>
      <c r="FK95" s="20">
        <f t="shared" si="160"/>
        <v>0</v>
      </c>
      <c r="FL95" s="20">
        <f t="shared" si="161"/>
        <v>0</v>
      </c>
      <c r="FM95" s="20">
        <f t="shared" si="162"/>
        <v>0</v>
      </c>
      <c r="FN95" s="20">
        <f t="shared" si="163"/>
        <v>0</v>
      </c>
      <c r="FO95" s="20">
        <f t="shared" si="164"/>
        <v>0</v>
      </c>
      <c r="FP95" s="20">
        <f t="shared" si="165"/>
        <v>0</v>
      </c>
      <c r="FQ95" s="20">
        <f t="shared" si="166"/>
        <v>0</v>
      </c>
      <c r="FR95" s="20">
        <f t="shared" si="167"/>
        <v>0</v>
      </c>
      <c r="FS95" s="20">
        <f t="shared" si="168"/>
        <v>0</v>
      </c>
      <c r="FT95" s="20">
        <f t="shared" si="169"/>
        <v>0</v>
      </c>
      <c r="FU95" s="20">
        <f t="shared" si="170"/>
        <v>0</v>
      </c>
      <c r="FV95" s="20">
        <f t="shared" si="171"/>
        <v>0</v>
      </c>
      <c r="FW95" s="20">
        <f t="shared" si="172"/>
        <v>0</v>
      </c>
      <c r="FX95" s="20">
        <f t="shared" si="173"/>
        <v>0</v>
      </c>
      <c r="FY95" s="20">
        <f t="shared" si="174"/>
        <v>0</v>
      </c>
      <c r="FZ95" s="20">
        <f t="shared" si="175"/>
        <v>0</v>
      </c>
      <c r="GA95" s="20">
        <f t="shared" si="176"/>
        <v>0</v>
      </c>
      <c r="GB95" s="20">
        <f t="shared" si="177"/>
        <v>0</v>
      </c>
      <c r="GC95" s="20">
        <f t="shared" si="178"/>
        <v>0</v>
      </c>
      <c r="GD95" s="20">
        <f t="shared" si="179"/>
        <v>0</v>
      </c>
      <c r="GE95" s="20">
        <f t="shared" si="180"/>
        <v>0</v>
      </c>
      <c r="GF95" s="20">
        <f t="shared" si="181"/>
        <v>0</v>
      </c>
      <c r="GG95" s="20">
        <f t="shared" si="182"/>
        <v>0</v>
      </c>
      <c r="GH95" s="20">
        <f t="shared" si="183"/>
        <v>0</v>
      </c>
      <c r="GI95" s="20">
        <f t="shared" si="184"/>
        <v>0</v>
      </c>
      <c r="GJ95" s="20">
        <f t="shared" si="185"/>
        <v>0</v>
      </c>
      <c r="GK95" s="20">
        <f t="shared" si="186"/>
        <v>0</v>
      </c>
      <c r="GL95" s="20">
        <f t="shared" si="187"/>
        <v>0</v>
      </c>
      <c r="GM95" s="20">
        <f t="shared" si="188"/>
        <v>0</v>
      </c>
      <c r="GN95" s="20">
        <f t="shared" si="189"/>
        <v>0</v>
      </c>
      <c r="GO95" s="20">
        <f t="shared" si="190"/>
        <v>0</v>
      </c>
      <c r="GP95" s="20">
        <f t="shared" si="191"/>
        <v>0</v>
      </c>
      <c r="GQ95" s="20">
        <f t="shared" si="192"/>
        <v>0</v>
      </c>
      <c r="GR95" s="20">
        <f t="shared" si="193"/>
        <v>0</v>
      </c>
      <c r="GS95" s="20">
        <f t="shared" si="194"/>
        <v>0</v>
      </c>
      <c r="GT95" s="20">
        <f t="shared" si="195"/>
        <v>0</v>
      </c>
      <c r="GU95" s="20">
        <f t="shared" si="196"/>
        <v>0</v>
      </c>
      <c r="GV95" s="20">
        <f t="shared" si="197"/>
        <v>0</v>
      </c>
      <c r="GW95" s="20">
        <f t="shared" si="198"/>
        <v>0</v>
      </c>
      <c r="GX95" s="20">
        <f t="shared" si="199"/>
        <v>0</v>
      </c>
      <c r="GY95" s="20">
        <f t="shared" si="200"/>
        <v>0</v>
      </c>
      <c r="GZ95" s="20">
        <f t="shared" si="201"/>
        <v>0</v>
      </c>
      <c r="HA95" s="21">
        <f t="shared" si="202"/>
        <v>0</v>
      </c>
    </row>
    <row r="96" spans="2:209" x14ac:dyDescent="0.3">
      <c r="B96" s="6">
        <v>45001</v>
      </c>
      <c r="C96" s="13" t="s">
        <v>233</v>
      </c>
      <c r="D96" s="13">
        <v>93</v>
      </c>
      <c r="E96" s="13" t="str">
        <f t="shared" si="103"/>
        <v>S</v>
      </c>
      <c r="F96" s="20">
        <f>IFERROR('POF 08-09 | despesa (SCN124)'!F95/'POF 08-09 | despesa (SCN124)'!$DB95,"")</f>
        <v>3.8472566311358244E-3</v>
      </c>
      <c r="G96" s="20">
        <f>IFERROR('POF 08-09 | despesa (SCN124)'!G95/'POF 08-09 | despesa (SCN124)'!$DB95,"")</f>
        <v>1.5533626170225151E-3</v>
      </c>
      <c r="H96" s="20">
        <f>IFERROR('POF 08-09 | despesa (SCN124)'!H95/'POF 08-09 | despesa (SCN124)'!$DB95,"")</f>
        <v>1.5946053297758995E-3</v>
      </c>
      <c r="I96" s="20">
        <f>IFERROR('POF 08-09 | despesa (SCN124)'!I95/'POF 08-09 | despesa (SCN124)'!$DB95,"")</f>
        <v>9.8074855416352478E-4</v>
      </c>
      <c r="J96" s="20">
        <f>IFERROR('POF 08-09 | despesa (SCN124)'!J95/'POF 08-09 | despesa (SCN124)'!$DB95,"")</f>
        <v>2.0611117452528252E-3</v>
      </c>
      <c r="K96" s="20">
        <f>IFERROR('POF 08-09 | despesa (SCN124)'!K95/'POF 08-09 | despesa (SCN124)'!$DB95,"")</f>
        <v>2.8219690781428361E-3</v>
      </c>
      <c r="L96" s="20">
        <f>IFERROR('POF 08-09 | despesa (SCN124)'!L95/'POF 08-09 | despesa (SCN124)'!$DB95,"")</f>
        <v>2.6819279891536802E-3</v>
      </c>
      <c r="M96" s="20">
        <f>IFERROR('POF 08-09 | despesa (SCN124)'!M95/'POF 08-09 | despesa (SCN124)'!$DB95,"")</f>
        <v>2.2383294162523584E-3</v>
      </c>
      <c r="N96" s="20">
        <f>IFERROR('POF 08-09 | despesa (SCN124)'!N95/'POF 08-09 | despesa (SCN124)'!$DB95,"")</f>
        <v>2.0327039313184792E-3</v>
      </c>
      <c r="O96" s="20">
        <f>IFERROR('POF 08-09 | despesa (SCN124)'!O95/'POF 08-09 | despesa (SCN124)'!$DB95,"")</f>
        <v>1.3402736341735306E-3</v>
      </c>
      <c r="P96" s="20">
        <f>IFERROR('POF 08-09 | despesa (SCN124)'!P95/'POF 08-09 | despesa (SCN124)'!$DB95,"")</f>
        <v>4.5369379882556609E-3</v>
      </c>
      <c r="Q96" s="20">
        <f>IFERROR('POF 08-09 | despesa (SCN124)'!Q95/'POF 08-09 | despesa (SCN124)'!$DB95,"")</f>
        <v>3.1404148953895657E-3</v>
      </c>
      <c r="R96" s="20">
        <f>IFERROR('POF 08-09 | despesa (SCN124)'!R95/'POF 08-09 | despesa (SCN124)'!$DB95,"")</f>
        <v>4.8234102843301811E-3</v>
      </c>
      <c r="S96" s="20">
        <f>IFERROR('POF 08-09 | despesa (SCN124)'!S95/'POF 08-09 | despesa (SCN124)'!$DB95,"")</f>
        <v>3.5060383875682023E-3</v>
      </c>
      <c r="T96" s="20">
        <f>IFERROR('POF 08-09 | despesa (SCN124)'!T95/'POF 08-09 | despesa (SCN124)'!$DB95,"")</f>
        <v>2.0035275456962314E-3</v>
      </c>
      <c r="U96" s="20">
        <f>IFERROR('POF 08-09 | despesa (SCN124)'!U95/'POF 08-09 | despesa (SCN124)'!$DB95,"")</f>
        <v>3.7334597820628816E-3</v>
      </c>
      <c r="V96" s="20">
        <f>IFERROR('POF 08-09 | despesa (SCN124)'!V95/'POF 08-09 | despesa (SCN124)'!$DB95,"")</f>
        <v>3.1511780225891681E-3</v>
      </c>
      <c r="W96" s="20">
        <f>IFERROR('POF 08-09 | despesa (SCN124)'!W95/'POF 08-09 | despesa (SCN124)'!$DB95,"")</f>
        <v>3.4387710817204388E-3</v>
      </c>
      <c r="X96" s="20">
        <f>IFERROR('POF 08-09 | despesa (SCN124)'!X95/'POF 08-09 | despesa (SCN124)'!$DB95,"")</f>
        <v>2.9526465549118848E-3</v>
      </c>
      <c r="Y96" s="20">
        <f>IFERROR('POF 08-09 | despesa (SCN124)'!Y95/'POF 08-09 | despesa (SCN124)'!$DB95,"")</f>
        <v>3.3025006210499431E-3</v>
      </c>
      <c r="Z96" s="20">
        <f>IFERROR('POF 08-09 | despesa (SCN124)'!Z95/'POF 08-09 | despesa (SCN124)'!$DB95,"")</f>
        <v>6.5647800616229707E-3</v>
      </c>
      <c r="AA96" s="20">
        <f>IFERROR('POF 08-09 | despesa (SCN124)'!AA95/'POF 08-09 | despesa (SCN124)'!$DB95,"")</f>
        <v>2.7797177575036619E-3</v>
      </c>
      <c r="AB96" s="20">
        <f>IFERROR('POF 08-09 | despesa (SCN124)'!AB95/'POF 08-09 | despesa (SCN124)'!$DB95,"")</f>
        <v>4.6685298235974136E-3</v>
      </c>
      <c r="AC96" s="20">
        <f>IFERROR('POF 08-09 | despesa (SCN124)'!AC95/'POF 08-09 | despesa (SCN124)'!$DB95,"")</f>
        <v>3.3318853599576537E-3</v>
      </c>
      <c r="AD96" s="20">
        <f>IFERROR('POF 08-09 | despesa (SCN124)'!AD95/'POF 08-09 | despesa (SCN124)'!$DB95,"")</f>
        <v>3.4131333343018666E-3</v>
      </c>
      <c r="AE96" s="20">
        <f>IFERROR('POF 08-09 | despesa (SCN124)'!AE95/'POF 08-09 | despesa (SCN124)'!$DB95,"")</f>
        <v>4.8779129358304443E-3</v>
      </c>
      <c r="AF96" s="20">
        <f>IFERROR('POF 08-09 | despesa (SCN124)'!AF95/'POF 08-09 | despesa (SCN124)'!$DB95,"")</f>
        <v>3.5264452392142443E-3</v>
      </c>
      <c r="AG96" s="20">
        <f>IFERROR('POF 08-09 | despesa (SCN124)'!AG95/'POF 08-09 | despesa (SCN124)'!$DB95,"")</f>
        <v>4.018847799129993E-3</v>
      </c>
      <c r="AH96" s="20">
        <f>IFERROR('POF 08-09 | despesa (SCN124)'!AH95/'POF 08-09 | despesa (SCN124)'!$DB95,"")</f>
        <v>5.9259494372344221E-3</v>
      </c>
      <c r="AI96" s="20">
        <f>IFERROR('POF 08-09 | despesa (SCN124)'!AI95/'POF 08-09 | despesa (SCN124)'!$DB95,"")</f>
        <v>4.9306820578003752E-3</v>
      </c>
      <c r="AJ96" s="20">
        <f>IFERROR('POF 08-09 | despesa (SCN124)'!AJ95/'POF 08-09 | despesa (SCN124)'!$DB95,"")</f>
        <v>4.0912955661020914E-3</v>
      </c>
      <c r="AK96" s="20">
        <f>IFERROR('POF 08-09 | despesa (SCN124)'!AK95/'POF 08-09 | despesa (SCN124)'!$DB95,"")</f>
        <v>4.2771679351334422E-3</v>
      </c>
      <c r="AL96" s="20">
        <f>IFERROR('POF 08-09 | despesa (SCN124)'!AL95/'POF 08-09 | despesa (SCN124)'!$DB95,"")</f>
        <v>7.2344769269949696E-3</v>
      </c>
      <c r="AM96" s="20">
        <f>IFERROR('POF 08-09 | despesa (SCN124)'!AM95/'POF 08-09 | despesa (SCN124)'!$DB95,"")</f>
        <v>4.4462058860602772E-3</v>
      </c>
      <c r="AN96" s="20">
        <f>IFERROR('POF 08-09 | despesa (SCN124)'!AN95/'POF 08-09 | despesa (SCN124)'!$DB95,"")</f>
        <v>4.8976171300128936E-3</v>
      </c>
      <c r="AO96" s="20">
        <f>IFERROR('POF 08-09 | despesa (SCN124)'!AO95/'POF 08-09 | despesa (SCN124)'!$DB95,"")</f>
        <v>6.6794245430973542E-3</v>
      </c>
      <c r="AP96" s="20">
        <f>IFERROR('POF 08-09 | despesa (SCN124)'!AP95/'POF 08-09 | despesa (SCN124)'!$DB95,"")</f>
        <v>8.5425260704585487E-3</v>
      </c>
      <c r="AQ96" s="20">
        <f>IFERROR('POF 08-09 | despesa (SCN124)'!AQ95/'POF 08-09 | despesa (SCN124)'!$DB95,"")</f>
        <v>9.9354405018552434E-3</v>
      </c>
      <c r="AR96" s="20">
        <f>IFERROR('POF 08-09 | despesa (SCN124)'!AR95/'POF 08-09 | despesa (SCN124)'!$DB95,"")</f>
        <v>4.8645957547683253E-3</v>
      </c>
      <c r="AS96" s="20">
        <f>IFERROR('POF 08-09 | despesa (SCN124)'!AS95/'POF 08-09 | despesa (SCN124)'!$DB95,"")</f>
        <v>8.6956302152523535E-3</v>
      </c>
      <c r="AT96" s="20">
        <f>IFERROR('POF 08-09 | despesa (SCN124)'!AT95/'POF 08-09 | despesa (SCN124)'!$DB95,"")</f>
        <v>7.5834221978439932E-3</v>
      </c>
      <c r="AU96" s="20">
        <f>IFERROR('POF 08-09 | despesa (SCN124)'!AU95/'POF 08-09 | despesa (SCN124)'!$DB95,"")</f>
        <v>4.4989449448306846E-3</v>
      </c>
      <c r="AV96" s="20">
        <f>IFERROR('POF 08-09 | despesa (SCN124)'!AV95/'POF 08-09 | despesa (SCN124)'!$DB95,"")</f>
        <v>7.0177990669418513E-3</v>
      </c>
      <c r="AW96" s="20">
        <f>IFERROR('POF 08-09 | despesa (SCN124)'!AW95/'POF 08-09 | despesa (SCN124)'!$DB95,"")</f>
        <v>5.2859861448647481E-3</v>
      </c>
      <c r="AX96" s="20">
        <f>IFERROR('POF 08-09 | despesa (SCN124)'!AX95/'POF 08-09 | despesa (SCN124)'!$DB95,"")</f>
        <v>5.3250174206549983E-3</v>
      </c>
      <c r="AY96" s="20">
        <f>IFERROR('POF 08-09 | despesa (SCN124)'!AY95/'POF 08-09 | despesa (SCN124)'!$DB95,"")</f>
        <v>5.1708040904435149E-3</v>
      </c>
      <c r="AZ96" s="20">
        <f>IFERROR('POF 08-09 | despesa (SCN124)'!AZ95/'POF 08-09 | despesa (SCN124)'!$DB95,"")</f>
        <v>5.5936761826933393E-3</v>
      </c>
      <c r="BA96" s="20">
        <f>IFERROR('POF 08-09 | despesa (SCN124)'!BA95/'POF 08-09 | despesa (SCN124)'!$DB95,"")</f>
        <v>4.9845467520288986E-3</v>
      </c>
      <c r="BB96" s="20">
        <f>IFERROR('POF 08-09 | despesa (SCN124)'!BB95/'POF 08-09 | despesa (SCN124)'!$DB95,"")</f>
        <v>6.3679457883780545E-3</v>
      </c>
      <c r="BC96" s="20">
        <f>IFERROR('POF 08-09 | despesa (SCN124)'!BC95/'POF 08-09 | despesa (SCN124)'!$DB95,"")</f>
        <v>1.0655082505217286E-2</v>
      </c>
      <c r="BD96" s="20">
        <f>IFERROR('POF 08-09 | despesa (SCN124)'!BD95/'POF 08-09 | despesa (SCN124)'!$DB95,"")</f>
        <v>8.591956120053014E-3</v>
      </c>
      <c r="BE96" s="20">
        <f>IFERROR('POF 08-09 | despesa (SCN124)'!BE95/'POF 08-09 | despesa (SCN124)'!$DB95,"")</f>
        <v>7.6696367460933855E-3</v>
      </c>
      <c r="BF96" s="20">
        <f>IFERROR('POF 08-09 | despesa (SCN124)'!BF95/'POF 08-09 | despesa (SCN124)'!$DB95,"")</f>
        <v>8.605690697009151E-3</v>
      </c>
      <c r="BG96" s="20">
        <f>IFERROR('POF 08-09 | despesa (SCN124)'!BG95/'POF 08-09 | despesa (SCN124)'!$DB95,"")</f>
        <v>1.0114287413731734E-2</v>
      </c>
      <c r="BH96" s="20">
        <f>IFERROR('POF 08-09 | despesa (SCN124)'!BH95/'POF 08-09 | despesa (SCN124)'!$DB95,"")</f>
        <v>1.2218067863685581E-2</v>
      </c>
      <c r="BI96" s="20">
        <f>IFERROR('POF 08-09 | despesa (SCN124)'!BI95/'POF 08-09 | despesa (SCN124)'!$DB95,"")</f>
        <v>8.8270425353340343E-3</v>
      </c>
      <c r="BJ96" s="20">
        <f>IFERROR('POF 08-09 | despesa (SCN124)'!BJ95/'POF 08-09 | despesa (SCN124)'!$DB95,"")</f>
        <v>8.580128578822413E-3</v>
      </c>
      <c r="BK96" s="20">
        <f>IFERROR('POF 08-09 | despesa (SCN124)'!BK95/'POF 08-09 | despesa (SCN124)'!$DB95,"")</f>
        <v>8.7051394547751522E-3</v>
      </c>
      <c r="BL96" s="20">
        <f>IFERROR('POF 08-09 | despesa (SCN124)'!BL95/'POF 08-09 | despesa (SCN124)'!$DB95,"")</f>
        <v>8.8372413733510055E-3</v>
      </c>
      <c r="BM96" s="20">
        <f>IFERROR('POF 08-09 | despesa (SCN124)'!BM95/'POF 08-09 | despesa (SCN124)'!$DB95,"")</f>
        <v>1.0258308916920037E-2</v>
      </c>
      <c r="BN96" s="20">
        <f>IFERROR('POF 08-09 | despesa (SCN124)'!BN95/'POF 08-09 | despesa (SCN124)'!$DB95,"")</f>
        <v>8.396683552309268E-3</v>
      </c>
      <c r="BO96" s="20">
        <f>IFERROR('POF 08-09 | despesa (SCN124)'!BO95/'POF 08-09 | despesa (SCN124)'!$DB95,"")</f>
        <v>8.3283872955964341E-3</v>
      </c>
      <c r="BP96" s="20">
        <f>IFERROR('POF 08-09 | despesa (SCN124)'!BP95/'POF 08-09 | despesa (SCN124)'!$DB95,"")</f>
        <v>8.6353790481409985E-3</v>
      </c>
      <c r="BQ96" s="20">
        <f>IFERROR('POF 08-09 | despesa (SCN124)'!BQ95/'POF 08-09 | despesa (SCN124)'!$DB95,"")</f>
        <v>1.2830261529861128E-2</v>
      </c>
      <c r="BR96" s="20">
        <f>IFERROR('POF 08-09 | despesa (SCN124)'!BR95/'POF 08-09 | despesa (SCN124)'!$DB95,"")</f>
        <v>1.1371080003629963E-2</v>
      </c>
      <c r="BS96" s="20">
        <f>IFERROR('POF 08-09 | despesa (SCN124)'!BS95/'POF 08-09 | despesa (SCN124)'!$DB95,"")</f>
        <v>7.4697785888203274E-3</v>
      </c>
      <c r="BT96" s="20">
        <f>IFERROR('POF 08-09 | despesa (SCN124)'!BT95/'POF 08-09 | despesa (SCN124)'!$DB95,"")</f>
        <v>1.1009861601012276E-2</v>
      </c>
      <c r="BU96" s="20">
        <f>IFERROR('POF 08-09 | despesa (SCN124)'!BU95/'POF 08-09 | despesa (SCN124)'!$DB95,"")</f>
        <v>1.7313005584839777E-2</v>
      </c>
      <c r="BV96" s="20">
        <f>IFERROR('POF 08-09 | despesa (SCN124)'!BV95/'POF 08-09 | despesa (SCN124)'!$DB95,"")</f>
        <v>1.0424365658073755E-2</v>
      </c>
      <c r="BW96" s="20">
        <f>IFERROR('POF 08-09 | despesa (SCN124)'!BW95/'POF 08-09 | despesa (SCN124)'!$DB95,"")</f>
        <v>1.3657328873356725E-2</v>
      </c>
      <c r="BX96" s="20">
        <f>IFERROR('POF 08-09 | despesa (SCN124)'!BX95/'POF 08-09 | despesa (SCN124)'!$DB95,"")</f>
        <v>1.4847509196876831E-2</v>
      </c>
      <c r="BY96" s="20">
        <f>IFERROR('POF 08-09 | despesa (SCN124)'!BY95/'POF 08-09 | despesa (SCN124)'!$DB95,"")</f>
        <v>1.2488558692877927E-2</v>
      </c>
      <c r="BZ96" s="20">
        <f>IFERROR('POF 08-09 | despesa (SCN124)'!BZ95/'POF 08-09 | despesa (SCN124)'!$DB95,"")</f>
        <v>1.1222302350360406E-2</v>
      </c>
      <c r="CA96" s="20">
        <f>IFERROR('POF 08-09 | despesa (SCN124)'!CA95/'POF 08-09 | despesa (SCN124)'!$DB95,"")</f>
        <v>1.1801035054484632E-2</v>
      </c>
      <c r="CB96" s="20">
        <f>IFERROR('POF 08-09 | despesa (SCN124)'!CB95/'POF 08-09 | despesa (SCN124)'!$DB95,"")</f>
        <v>1.2240294475811406E-2</v>
      </c>
      <c r="CC96" s="20">
        <f>IFERROR('POF 08-09 | despesa (SCN124)'!CC95/'POF 08-09 | despesa (SCN124)'!$DB95,"")</f>
        <v>8.9592174440491484E-3</v>
      </c>
      <c r="CD96" s="20">
        <f>IFERROR('POF 08-09 | despesa (SCN124)'!CD95/'POF 08-09 | despesa (SCN124)'!$DB95,"")</f>
        <v>1.6054447452848297E-2</v>
      </c>
      <c r="CE96" s="20">
        <f>IFERROR('POF 08-09 | despesa (SCN124)'!CE95/'POF 08-09 | despesa (SCN124)'!$DB95,"")</f>
        <v>1.5497929527902162E-2</v>
      </c>
      <c r="CF96" s="20">
        <f>IFERROR('POF 08-09 | despesa (SCN124)'!CF95/'POF 08-09 | despesa (SCN124)'!$DB95,"")</f>
        <v>1.4352197298883072E-2</v>
      </c>
      <c r="CG96" s="20">
        <f>IFERROR('POF 08-09 | despesa (SCN124)'!CG95/'POF 08-09 | despesa (SCN124)'!$DB95,"")</f>
        <v>1.0846242978859002E-2</v>
      </c>
      <c r="CH96" s="20">
        <f>IFERROR('POF 08-09 | despesa (SCN124)'!CH95/'POF 08-09 | despesa (SCN124)'!$DB95,"")</f>
        <v>1.9044616056083458E-2</v>
      </c>
      <c r="CI96" s="20">
        <f>IFERROR('POF 08-09 | despesa (SCN124)'!CI95/'POF 08-09 | despesa (SCN124)'!$DB95,"")</f>
        <v>1.9820790218136805E-2</v>
      </c>
      <c r="CJ96" s="20">
        <f>IFERROR('POF 08-09 | despesa (SCN124)'!CJ95/'POF 08-09 | despesa (SCN124)'!$DB95,"")</f>
        <v>2.3119748756602589E-2</v>
      </c>
      <c r="CK96" s="20">
        <f>IFERROR('POF 08-09 | despesa (SCN124)'!CK95/'POF 08-09 | despesa (SCN124)'!$DB95,"")</f>
        <v>1.5654105278907746E-2</v>
      </c>
      <c r="CL96" s="20">
        <f>IFERROR('POF 08-09 | despesa (SCN124)'!CL95/'POF 08-09 | despesa (SCN124)'!$DB95,"")</f>
        <v>1.9360459042293141E-2</v>
      </c>
      <c r="CM96" s="20">
        <f>IFERROR('POF 08-09 | despesa (SCN124)'!CM95/'POF 08-09 | despesa (SCN124)'!$DB95,"")</f>
        <v>1.516345313566197E-2</v>
      </c>
      <c r="CN96" s="20">
        <f>IFERROR('POF 08-09 | despesa (SCN124)'!CN95/'POF 08-09 | despesa (SCN124)'!$DB95,"")</f>
        <v>1.8289091109593109E-2</v>
      </c>
      <c r="CO96" s="20">
        <f>IFERROR('POF 08-09 | despesa (SCN124)'!CO95/'POF 08-09 | despesa (SCN124)'!$DB95,"")</f>
        <v>2.6334660977974062E-2</v>
      </c>
      <c r="CP96" s="20">
        <f>IFERROR('POF 08-09 | despesa (SCN124)'!CP95/'POF 08-09 | despesa (SCN124)'!$DB95,"")</f>
        <v>1.3196446250598301E-2</v>
      </c>
      <c r="CQ96" s="20">
        <f>IFERROR('POF 08-09 | despesa (SCN124)'!CQ95/'POF 08-09 | despesa (SCN124)'!$DB95,"")</f>
        <v>1.622054512119251E-2</v>
      </c>
      <c r="CR96" s="20">
        <f>IFERROR('POF 08-09 | despesa (SCN124)'!CR95/'POF 08-09 | despesa (SCN124)'!$DB95,"")</f>
        <v>2.0215216881737118E-2</v>
      </c>
      <c r="CS96" s="20">
        <f>IFERROR('POF 08-09 | despesa (SCN124)'!CS95/'POF 08-09 | despesa (SCN124)'!$DB95,"")</f>
        <v>2.6434103622913731E-2</v>
      </c>
      <c r="CT96" s="20">
        <f>IFERROR('POF 08-09 | despesa (SCN124)'!CT95/'POF 08-09 | despesa (SCN124)'!$DB95,"")</f>
        <v>2.5357880482844437E-2</v>
      </c>
      <c r="CU96" s="20">
        <f>IFERROR('POF 08-09 | despesa (SCN124)'!CU95/'POF 08-09 | despesa (SCN124)'!$DB95,"")</f>
        <v>2.8135136431299178E-2</v>
      </c>
      <c r="CV96" s="20">
        <f>IFERROR('POF 08-09 | despesa (SCN124)'!CV95/'POF 08-09 | despesa (SCN124)'!$DB95,"")</f>
        <v>2.6280566395662688E-2</v>
      </c>
      <c r="CW96" s="20">
        <f>IFERROR('POF 08-09 | despesa (SCN124)'!CW95/'POF 08-09 | despesa (SCN124)'!$DB95,"")</f>
        <v>2.2772685740024473E-2</v>
      </c>
      <c r="CX96" s="20">
        <f>IFERROR('POF 08-09 | despesa (SCN124)'!CX95/'POF 08-09 | despesa (SCN124)'!$DB95,"")</f>
        <v>2.1950799865969827E-2</v>
      </c>
      <c r="CY96" s="20">
        <f>IFERROR('POF 08-09 | despesa (SCN124)'!CY95/'POF 08-09 | despesa (SCN124)'!$DB95,"")</f>
        <v>2.643048321608444E-2</v>
      </c>
      <c r="CZ96" s="20">
        <f>IFERROR('POF 08-09 | despesa (SCN124)'!CZ95/'POF 08-09 | despesa (SCN124)'!$DB95,"")</f>
        <v>2.7439097019102628E-2</v>
      </c>
      <c r="DA96" s="20">
        <f>IFERROR('POF 08-09 | despesa (SCN124)'!DA95/'POF 08-09 | despesa (SCN124)'!$DB95,"")</f>
        <v>3.2700084969157245E-2</v>
      </c>
      <c r="DB96" s="21">
        <f>IFERROR('POF 08-09 | despesa (SCN124)'!DB95/'POF 08-09 | despesa (SCN124)'!$DB95,"")</f>
        <v>1</v>
      </c>
      <c r="DD96" s="26">
        <v>41924</v>
      </c>
      <c r="DF96" s="34">
        <f t="shared" si="203"/>
        <v>161.2923870037383</v>
      </c>
      <c r="DG96" s="20">
        <f t="shared" si="104"/>
        <v>65.123174356051919</v>
      </c>
      <c r="DH96" s="20">
        <f t="shared" si="105"/>
        <v>66.852233845524808</v>
      </c>
      <c r="DI96" s="20">
        <f t="shared" si="106"/>
        <v>41.116902384751612</v>
      </c>
      <c r="DJ96" s="20">
        <f t="shared" si="107"/>
        <v>86.410048807979436</v>
      </c>
      <c r="DK96" s="20">
        <f t="shared" si="108"/>
        <v>118.30823163206026</v>
      </c>
      <c r="DL96" s="20">
        <f t="shared" si="109"/>
        <v>112.43714901727888</v>
      </c>
      <c r="DM96" s="20">
        <f t="shared" si="110"/>
        <v>93.839722446963876</v>
      </c>
      <c r="DN96" s="20">
        <f t="shared" si="111"/>
        <v>85.21907961659592</v>
      </c>
      <c r="DO96" s="20">
        <f t="shared" si="112"/>
        <v>56.189631839091099</v>
      </c>
      <c r="DP96" s="20">
        <f t="shared" si="113"/>
        <v>190.20658821963033</v>
      </c>
      <c r="DQ96" s="20">
        <f t="shared" si="114"/>
        <v>131.65875407431216</v>
      </c>
      <c r="DR96" s="20">
        <f t="shared" si="115"/>
        <v>202.21665276025851</v>
      </c>
      <c r="DS96" s="20">
        <f t="shared" si="116"/>
        <v>146.98715336040931</v>
      </c>
      <c r="DT96" s="20">
        <f t="shared" si="117"/>
        <v>83.995888825768802</v>
      </c>
      <c r="DU96" s="20">
        <f t="shared" si="118"/>
        <v>156.52156790320424</v>
      </c>
      <c r="DV96" s="20">
        <f t="shared" si="119"/>
        <v>132.10998741902827</v>
      </c>
      <c r="DW96" s="20">
        <f t="shared" si="120"/>
        <v>144.16703883004769</v>
      </c>
      <c r="DX96" s="20">
        <f t="shared" si="121"/>
        <v>123.78675416812587</v>
      </c>
      <c r="DY96" s="20">
        <f t="shared" si="122"/>
        <v>138.4540360368978</v>
      </c>
      <c r="DZ96" s="20">
        <f t="shared" si="123"/>
        <v>275.22183930348143</v>
      </c>
      <c r="EA96" s="20">
        <f t="shared" si="124"/>
        <v>116.53688726558352</v>
      </c>
      <c r="EB96" s="20">
        <f t="shared" si="125"/>
        <v>195.72344432449796</v>
      </c>
      <c r="EC96" s="20">
        <f t="shared" si="126"/>
        <v>139.68596183086467</v>
      </c>
      <c r="ED96" s="20">
        <f t="shared" si="127"/>
        <v>143.09220190727146</v>
      </c>
      <c r="EE96" s="20">
        <f t="shared" si="128"/>
        <v>204.50162192175554</v>
      </c>
      <c r="EF96" s="20">
        <f t="shared" si="129"/>
        <v>147.84269020881797</v>
      </c>
      <c r="EG96" s="20">
        <f t="shared" si="130"/>
        <v>168.48617513072583</v>
      </c>
      <c r="EH96" s="20">
        <f t="shared" si="131"/>
        <v>248.43950420661591</v>
      </c>
      <c r="EI96" s="20">
        <f t="shared" si="132"/>
        <v>206.71391459122293</v>
      </c>
      <c r="EJ96" s="20">
        <f t="shared" si="133"/>
        <v>171.52347531326407</v>
      </c>
      <c r="EK96" s="20">
        <f t="shared" si="134"/>
        <v>179.31598851253443</v>
      </c>
      <c r="EL96" s="20">
        <f t="shared" si="135"/>
        <v>303.29821068733713</v>
      </c>
      <c r="EM96" s="20">
        <f t="shared" si="136"/>
        <v>186.40273556719106</v>
      </c>
      <c r="EN96" s="20">
        <f t="shared" si="137"/>
        <v>205.32770055866055</v>
      </c>
      <c r="EO96" s="20">
        <f t="shared" si="138"/>
        <v>280.02819454481346</v>
      </c>
      <c r="EP96" s="20">
        <f t="shared" si="139"/>
        <v>358.13686297790417</v>
      </c>
      <c r="EQ96" s="20">
        <f t="shared" si="140"/>
        <v>416.5334075997792</v>
      </c>
      <c r="ER96" s="20">
        <f t="shared" si="141"/>
        <v>203.94331242290727</v>
      </c>
      <c r="ES96" s="20">
        <f t="shared" si="142"/>
        <v>364.55560114423969</v>
      </c>
      <c r="ET96" s="20">
        <f t="shared" si="143"/>
        <v>317.92739222241158</v>
      </c>
      <c r="EU96" s="20">
        <f t="shared" si="144"/>
        <v>188.61376786708161</v>
      </c>
      <c r="EV96" s="20">
        <f t="shared" si="145"/>
        <v>294.21420808247018</v>
      </c>
      <c r="EW96" s="20">
        <f t="shared" si="146"/>
        <v>221.6096831373097</v>
      </c>
      <c r="EX96" s="20">
        <f t="shared" si="147"/>
        <v>223.24603034354016</v>
      </c>
      <c r="EY96" s="20">
        <f t="shared" si="148"/>
        <v>216.78079068775392</v>
      </c>
      <c r="EZ96" s="20">
        <f t="shared" si="149"/>
        <v>234.50928028323557</v>
      </c>
      <c r="FA96" s="20">
        <f t="shared" si="150"/>
        <v>208.97213803205955</v>
      </c>
      <c r="FB96" s="20">
        <f t="shared" si="151"/>
        <v>266.96975923196158</v>
      </c>
      <c r="FC96" s="20">
        <f t="shared" si="152"/>
        <v>446.70367894872953</v>
      </c>
      <c r="FD96" s="20">
        <f t="shared" si="153"/>
        <v>360.20916837710257</v>
      </c>
      <c r="FE96" s="20">
        <f t="shared" si="154"/>
        <v>321.54185094321912</v>
      </c>
      <c r="FF96" s="20">
        <f t="shared" si="155"/>
        <v>360.78497678141167</v>
      </c>
      <c r="FG96" s="20">
        <f t="shared" si="156"/>
        <v>424.03138553328921</v>
      </c>
      <c r="FH96" s="20">
        <f t="shared" si="157"/>
        <v>512.23027711715429</v>
      </c>
      <c r="FI96" s="20">
        <f t="shared" si="158"/>
        <v>370.06493125134403</v>
      </c>
      <c r="FJ96" s="20">
        <f t="shared" si="159"/>
        <v>359.71331053855084</v>
      </c>
      <c r="FK96" s="20">
        <f t="shared" si="160"/>
        <v>364.95426650199346</v>
      </c>
      <c r="FL96" s="20">
        <f t="shared" si="161"/>
        <v>370.49250733636757</v>
      </c>
      <c r="FM96" s="20">
        <f t="shared" si="162"/>
        <v>430.06934303295566</v>
      </c>
      <c r="FN96" s="20">
        <f t="shared" si="163"/>
        <v>352.02256124701375</v>
      </c>
      <c r="FO96" s="20">
        <f t="shared" si="164"/>
        <v>349.15930898058491</v>
      </c>
      <c r="FP96" s="20">
        <f t="shared" si="165"/>
        <v>362.02963121426325</v>
      </c>
      <c r="FQ96" s="20">
        <f t="shared" si="166"/>
        <v>537.89588437789791</v>
      </c>
      <c r="FR96" s="20">
        <f t="shared" si="167"/>
        <v>476.72115807218256</v>
      </c>
      <c r="FS96" s="20">
        <f t="shared" si="168"/>
        <v>313.16299755770342</v>
      </c>
      <c r="FT96" s="20">
        <f t="shared" si="169"/>
        <v>461.57743776083862</v>
      </c>
      <c r="FU96" s="20">
        <f t="shared" si="170"/>
        <v>725.83044613882282</v>
      </c>
      <c r="FV96" s="20">
        <f t="shared" si="171"/>
        <v>437.0311058490841</v>
      </c>
      <c r="FW96" s="20">
        <f t="shared" si="172"/>
        <v>572.5698556866073</v>
      </c>
      <c r="FX96" s="20">
        <f t="shared" si="173"/>
        <v>622.4669755698643</v>
      </c>
      <c r="FY96" s="20">
        <f t="shared" si="174"/>
        <v>523.57033464021424</v>
      </c>
      <c r="FZ96" s="20">
        <f t="shared" si="175"/>
        <v>470.48380373650963</v>
      </c>
      <c r="GA96" s="20">
        <f t="shared" si="176"/>
        <v>494.74659362421369</v>
      </c>
      <c r="GB96" s="20">
        <f t="shared" si="177"/>
        <v>513.16210560391744</v>
      </c>
      <c r="GC96" s="20">
        <f t="shared" si="178"/>
        <v>375.60623212431648</v>
      </c>
      <c r="GD96" s="20">
        <f t="shared" si="179"/>
        <v>673.06665501321197</v>
      </c>
      <c r="GE96" s="20">
        <f t="shared" si="180"/>
        <v>649.7351975277702</v>
      </c>
      <c r="GF96" s="20">
        <f t="shared" si="181"/>
        <v>601.70151955837389</v>
      </c>
      <c r="GG96" s="20">
        <f t="shared" si="182"/>
        <v>454.7178906456848</v>
      </c>
      <c r="GH96" s="20">
        <f t="shared" si="183"/>
        <v>798.42648353524282</v>
      </c>
      <c r="GI96" s="20">
        <f t="shared" si="184"/>
        <v>830.96680910516739</v>
      </c>
      <c r="GJ96" s="20">
        <f t="shared" si="185"/>
        <v>969.27234687180692</v>
      </c>
      <c r="GK96" s="20">
        <f t="shared" si="186"/>
        <v>656.28270971292829</v>
      </c>
      <c r="GL96" s="20">
        <f t="shared" si="187"/>
        <v>811.66788488909765</v>
      </c>
      <c r="GM96" s="20">
        <f t="shared" si="188"/>
        <v>635.71260925949241</v>
      </c>
      <c r="GN96" s="20">
        <f t="shared" si="189"/>
        <v>766.75185567858148</v>
      </c>
      <c r="GO96" s="20">
        <f t="shared" si="190"/>
        <v>1104.0543268405845</v>
      </c>
      <c r="GP96" s="20">
        <f t="shared" si="191"/>
        <v>553.2478126100832</v>
      </c>
      <c r="GQ96" s="20">
        <f t="shared" si="192"/>
        <v>680.03013366087475</v>
      </c>
      <c r="GR96" s="20">
        <f t="shared" si="193"/>
        <v>847.50275254994699</v>
      </c>
      <c r="GS96" s="20">
        <f t="shared" si="194"/>
        <v>1108.2233602870353</v>
      </c>
      <c r="GT96" s="20">
        <f t="shared" si="195"/>
        <v>1063.1037813627702</v>
      </c>
      <c r="GU96" s="20">
        <f t="shared" si="196"/>
        <v>1179.5374597457867</v>
      </c>
      <c r="GV96" s="20">
        <f t="shared" si="197"/>
        <v>1101.7864655717626</v>
      </c>
      <c r="GW96" s="20">
        <f t="shared" si="198"/>
        <v>954.72207696478597</v>
      </c>
      <c r="GX96" s="20">
        <f t="shared" si="199"/>
        <v>920.26533358091899</v>
      </c>
      <c r="GY96" s="20">
        <f t="shared" si="200"/>
        <v>1108.0715783511241</v>
      </c>
      <c r="GZ96" s="20">
        <f t="shared" si="201"/>
        <v>1150.3567034288585</v>
      </c>
      <c r="HA96" s="21">
        <f t="shared" si="202"/>
        <v>1370.9183622469484</v>
      </c>
    </row>
    <row r="97" spans="2:209" x14ac:dyDescent="0.3">
      <c r="B97" s="6">
        <v>49001</v>
      </c>
      <c r="C97" s="13" t="s">
        <v>234</v>
      </c>
      <c r="D97" s="13">
        <v>94</v>
      </c>
      <c r="E97" s="13" t="str">
        <f t="shared" si="103"/>
        <v>S</v>
      </c>
      <c r="F97" s="20">
        <f>IFERROR('POF 08-09 | despesa (SCN124)'!F96/'POF 08-09 | despesa (SCN124)'!$DB96,"")</f>
        <v>5.8670778332159876E-3</v>
      </c>
      <c r="G97" s="20">
        <f>IFERROR('POF 08-09 | despesa (SCN124)'!G96/'POF 08-09 | despesa (SCN124)'!$DB96,"")</f>
        <v>4.8252962207596325E-3</v>
      </c>
      <c r="H97" s="20">
        <f>IFERROR('POF 08-09 | despesa (SCN124)'!H96/'POF 08-09 | despesa (SCN124)'!$DB96,"")</f>
        <v>5.9464328203393162E-3</v>
      </c>
      <c r="I97" s="20">
        <f>IFERROR('POF 08-09 | despesa (SCN124)'!I96/'POF 08-09 | despesa (SCN124)'!$DB96,"")</f>
        <v>5.3773347616370426E-3</v>
      </c>
      <c r="J97" s="20">
        <f>IFERROR('POF 08-09 | despesa (SCN124)'!J96/'POF 08-09 | despesa (SCN124)'!$DB96,"")</f>
        <v>6.4753281154678079E-3</v>
      </c>
      <c r="K97" s="20">
        <f>IFERROR('POF 08-09 | despesa (SCN124)'!K96/'POF 08-09 | despesa (SCN124)'!$DB96,"")</f>
        <v>6.359342355116775E-3</v>
      </c>
      <c r="L97" s="20">
        <f>IFERROR('POF 08-09 | despesa (SCN124)'!L96/'POF 08-09 | despesa (SCN124)'!$DB96,"")</f>
        <v>5.7497805447662758E-3</v>
      </c>
      <c r="M97" s="20">
        <f>IFERROR('POF 08-09 | despesa (SCN124)'!M96/'POF 08-09 | despesa (SCN124)'!$DB96,"")</f>
        <v>7.324227139102516E-3</v>
      </c>
      <c r="N97" s="20">
        <f>IFERROR('POF 08-09 | despesa (SCN124)'!N96/'POF 08-09 | despesa (SCN124)'!$DB96,"")</f>
        <v>5.63400919881456E-3</v>
      </c>
      <c r="O97" s="20">
        <f>IFERROR('POF 08-09 | despesa (SCN124)'!O96/'POF 08-09 | despesa (SCN124)'!$DB96,"")</f>
        <v>7.2233527124095608E-3</v>
      </c>
      <c r="P97" s="20">
        <f>IFERROR('POF 08-09 | despesa (SCN124)'!P96/'POF 08-09 | despesa (SCN124)'!$DB96,"")</f>
        <v>6.8140181085544231E-3</v>
      </c>
      <c r="Q97" s="20">
        <f>IFERROR('POF 08-09 | despesa (SCN124)'!Q96/'POF 08-09 | despesa (SCN124)'!$DB96,"")</f>
        <v>7.8320138885686411E-3</v>
      </c>
      <c r="R97" s="20">
        <f>IFERROR('POF 08-09 | despesa (SCN124)'!R96/'POF 08-09 | despesa (SCN124)'!$DB96,"")</f>
        <v>6.2606995165840791E-3</v>
      </c>
      <c r="S97" s="20">
        <f>IFERROR('POF 08-09 | despesa (SCN124)'!S96/'POF 08-09 | despesa (SCN124)'!$DB96,"")</f>
        <v>7.1748033771311948E-3</v>
      </c>
      <c r="T97" s="20">
        <f>IFERROR('POF 08-09 | despesa (SCN124)'!T96/'POF 08-09 | despesa (SCN124)'!$DB96,"")</f>
        <v>7.9831249530420301E-3</v>
      </c>
      <c r="U97" s="20">
        <f>IFERROR('POF 08-09 | despesa (SCN124)'!U96/'POF 08-09 | despesa (SCN124)'!$DB96,"")</f>
        <v>9.5684253631079814E-3</v>
      </c>
      <c r="V97" s="20">
        <f>IFERROR('POF 08-09 | despesa (SCN124)'!V96/'POF 08-09 | despesa (SCN124)'!$DB96,"")</f>
        <v>7.81650060881235E-3</v>
      </c>
      <c r="W97" s="20">
        <f>IFERROR('POF 08-09 | despesa (SCN124)'!W96/'POF 08-09 | despesa (SCN124)'!$DB96,"")</f>
        <v>8.6166850931270241E-3</v>
      </c>
      <c r="X97" s="20">
        <f>IFERROR('POF 08-09 | despesa (SCN124)'!X96/'POF 08-09 | despesa (SCN124)'!$DB96,"")</f>
        <v>7.0530993393676071E-3</v>
      </c>
      <c r="Y97" s="20">
        <f>IFERROR('POF 08-09 | despesa (SCN124)'!Y96/'POF 08-09 | despesa (SCN124)'!$DB96,"")</f>
        <v>8.2370854791360675E-3</v>
      </c>
      <c r="Z97" s="20">
        <f>IFERROR('POF 08-09 | despesa (SCN124)'!Z96/'POF 08-09 | despesa (SCN124)'!$DB96,"")</f>
        <v>1.0082934133815715E-2</v>
      </c>
      <c r="AA97" s="20">
        <f>IFERROR('POF 08-09 | despesa (SCN124)'!AA96/'POF 08-09 | despesa (SCN124)'!$DB96,"")</f>
        <v>7.813812493125941E-3</v>
      </c>
      <c r="AB97" s="20">
        <f>IFERROR('POF 08-09 | despesa (SCN124)'!AB96/'POF 08-09 | despesa (SCN124)'!$DB96,"")</f>
        <v>7.9422086843327494E-3</v>
      </c>
      <c r="AC97" s="20">
        <f>IFERROR('POF 08-09 | despesa (SCN124)'!AC96/'POF 08-09 | despesa (SCN124)'!$DB96,"")</f>
        <v>7.9626648760642033E-3</v>
      </c>
      <c r="AD97" s="20">
        <f>IFERROR('POF 08-09 | despesa (SCN124)'!AD96/'POF 08-09 | despesa (SCN124)'!$DB96,"")</f>
        <v>9.6808344436430643E-3</v>
      </c>
      <c r="AE97" s="20">
        <f>IFERROR('POF 08-09 | despesa (SCN124)'!AE96/'POF 08-09 | despesa (SCN124)'!$DB96,"")</f>
        <v>8.2154363392015119E-3</v>
      </c>
      <c r="AF97" s="20">
        <f>IFERROR('POF 08-09 | despesa (SCN124)'!AF96/'POF 08-09 | despesa (SCN124)'!$DB96,"")</f>
        <v>9.5821718553212986E-3</v>
      </c>
      <c r="AG97" s="20">
        <f>IFERROR('POF 08-09 | despesa (SCN124)'!AG96/'POF 08-09 | despesa (SCN124)'!$DB96,"")</f>
        <v>1.2154639317381049E-2</v>
      </c>
      <c r="AH97" s="20">
        <f>IFERROR('POF 08-09 | despesa (SCN124)'!AH96/'POF 08-09 | despesa (SCN124)'!$DB96,"")</f>
        <v>9.1311540535017593E-3</v>
      </c>
      <c r="AI97" s="20">
        <f>IFERROR('POF 08-09 | despesa (SCN124)'!AI96/'POF 08-09 | despesa (SCN124)'!$DB96,"")</f>
        <v>8.7045315731071448E-3</v>
      </c>
      <c r="AJ97" s="20">
        <f>IFERROR('POF 08-09 | despesa (SCN124)'!AJ96/'POF 08-09 | despesa (SCN124)'!$DB96,"")</f>
        <v>8.704532428195997E-3</v>
      </c>
      <c r="AK97" s="20">
        <f>IFERROR('POF 08-09 | despesa (SCN124)'!AK96/'POF 08-09 | despesa (SCN124)'!$DB96,"")</f>
        <v>1.0833543421390639E-2</v>
      </c>
      <c r="AL97" s="20">
        <f>IFERROR('POF 08-09 | despesa (SCN124)'!AL96/'POF 08-09 | despesa (SCN124)'!$DB96,"")</f>
        <v>8.0669405321526153E-3</v>
      </c>
      <c r="AM97" s="20">
        <f>IFERROR('POF 08-09 | despesa (SCN124)'!AM96/'POF 08-09 | despesa (SCN124)'!$DB96,"")</f>
        <v>8.9804063341160974E-3</v>
      </c>
      <c r="AN97" s="20">
        <f>IFERROR('POF 08-09 | despesa (SCN124)'!AN96/'POF 08-09 | despesa (SCN124)'!$DB96,"")</f>
        <v>9.9719549844617117E-3</v>
      </c>
      <c r="AO97" s="20">
        <f>IFERROR('POF 08-09 | despesa (SCN124)'!AO96/'POF 08-09 | despesa (SCN124)'!$DB96,"")</f>
        <v>1.0796685018702092E-2</v>
      </c>
      <c r="AP97" s="20">
        <f>IFERROR('POF 08-09 | despesa (SCN124)'!AP96/'POF 08-09 | despesa (SCN124)'!$DB96,"")</f>
        <v>1.0795332633627369E-2</v>
      </c>
      <c r="AQ97" s="20">
        <f>IFERROR('POF 08-09 | despesa (SCN124)'!AQ96/'POF 08-09 | despesa (SCN124)'!$DB96,"")</f>
        <v>9.3457545941748772E-3</v>
      </c>
      <c r="AR97" s="20">
        <f>IFERROR('POF 08-09 | despesa (SCN124)'!AR96/'POF 08-09 | despesa (SCN124)'!$DB96,"")</f>
        <v>8.8190092932922386E-3</v>
      </c>
      <c r="AS97" s="20">
        <f>IFERROR('POF 08-09 | despesa (SCN124)'!AS96/'POF 08-09 | despesa (SCN124)'!$DB96,"")</f>
        <v>8.3022102157874027E-3</v>
      </c>
      <c r="AT97" s="20">
        <f>IFERROR('POF 08-09 | despesa (SCN124)'!AT96/'POF 08-09 | despesa (SCN124)'!$DB96,"")</f>
        <v>1.0204282955395659E-2</v>
      </c>
      <c r="AU97" s="20">
        <f>IFERROR('POF 08-09 | despesa (SCN124)'!AU96/'POF 08-09 | despesa (SCN124)'!$DB96,"")</f>
        <v>1.0037604670924944E-2</v>
      </c>
      <c r="AV97" s="20">
        <f>IFERROR('POF 08-09 | despesa (SCN124)'!AV96/'POF 08-09 | despesa (SCN124)'!$DB96,"")</f>
        <v>7.7400531866205005E-3</v>
      </c>
      <c r="AW97" s="20">
        <f>IFERROR('POF 08-09 | despesa (SCN124)'!AW96/'POF 08-09 | despesa (SCN124)'!$DB96,"")</f>
        <v>9.3543338782007598E-3</v>
      </c>
      <c r="AX97" s="20">
        <f>IFERROR('POF 08-09 | despesa (SCN124)'!AX96/'POF 08-09 | despesa (SCN124)'!$DB96,"")</f>
        <v>9.8158914696382469E-3</v>
      </c>
      <c r="AY97" s="20">
        <f>IFERROR('POF 08-09 | despesa (SCN124)'!AY96/'POF 08-09 | despesa (SCN124)'!$DB96,"")</f>
        <v>1.0526928784541294E-2</v>
      </c>
      <c r="AZ97" s="20">
        <f>IFERROR('POF 08-09 | despesa (SCN124)'!AZ96/'POF 08-09 | despesa (SCN124)'!$DB96,"")</f>
        <v>1.0138433770419607E-2</v>
      </c>
      <c r="BA97" s="20">
        <f>IFERROR('POF 08-09 | despesa (SCN124)'!BA96/'POF 08-09 | despesa (SCN124)'!$DB96,"")</f>
        <v>8.9996748423541648E-3</v>
      </c>
      <c r="BB97" s="20">
        <f>IFERROR('POF 08-09 | despesa (SCN124)'!BB96/'POF 08-09 | despesa (SCN124)'!$DB96,"")</f>
        <v>9.8871141087325792E-3</v>
      </c>
      <c r="BC97" s="20">
        <f>IFERROR('POF 08-09 | despesa (SCN124)'!BC96/'POF 08-09 | despesa (SCN124)'!$DB96,"")</f>
        <v>1.0403197655587336E-2</v>
      </c>
      <c r="BD97" s="20">
        <f>IFERROR('POF 08-09 | despesa (SCN124)'!BD96/'POF 08-09 | despesa (SCN124)'!$DB96,"")</f>
        <v>9.8118598848940964E-3</v>
      </c>
      <c r="BE97" s="20">
        <f>IFERROR('POF 08-09 | despesa (SCN124)'!BE96/'POF 08-09 | despesa (SCN124)'!$DB96,"")</f>
        <v>8.1264999064485418E-3</v>
      </c>
      <c r="BF97" s="20">
        <f>IFERROR('POF 08-09 | despesa (SCN124)'!BF96/'POF 08-09 | despesa (SCN124)'!$DB96,"")</f>
        <v>1.1003812192968374E-2</v>
      </c>
      <c r="BG97" s="20">
        <f>IFERROR('POF 08-09 | despesa (SCN124)'!BG96/'POF 08-09 | despesa (SCN124)'!$DB96,"")</f>
        <v>9.6366862545196417E-3</v>
      </c>
      <c r="BH97" s="20">
        <f>IFERROR('POF 08-09 | despesa (SCN124)'!BH96/'POF 08-09 | despesa (SCN124)'!$DB96,"")</f>
        <v>1.3795434319620976E-2</v>
      </c>
      <c r="BI97" s="20">
        <f>IFERROR('POF 08-09 | despesa (SCN124)'!BI96/'POF 08-09 | despesa (SCN124)'!$DB96,"")</f>
        <v>1.1051953542663192E-2</v>
      </c>
      <c r="BJ97" s="20">
        <f>IFERROR('POF 08-09 | despesa (SCN124)'!BJ96/'POF 08-09 | despesa (SCN124)'!$DB96,"")</f>
        <v>1.0032706046245414E-2</v>
      </c>
      <c r="BK97" s="20">
        <f>IFERROR('POF 08-09 | despesa (SCN124)'!BK96/'POF 08-09 | despesa (SCN124)'!$DB96,"")</f>
        <v>1.1798593339063249E-2</v>
      </c>
      <c r="BL97" s="20">
        <f>IFERROR('POF 08-09 | despesa (SCN124)'!BL96/'POF 08-09 | despesa (SCN124)'!$DB96,"")</f>
        <v>9.5758917273590944E-3</v>
      </c>
      <c r="BM97" s="20">
        <f>IFERROR('POF 08-09 | despesa (SCN124)'!BM96/'POF 08-09 | despesa (SCN124)'!$DB96,"")</f>
        <v>8.9969592059989823E-3</v>
      </c>
      <c r="BN97" s="20">
        <f>IFERROR('POF 08-09 | despesa (SCN124)'!BN96/'POF 08-09 | despesa (SCN124)'!$DB96,"")</f>
        <v>9.0695718265621453E-3</v>
      </c>
      <c r="BO97" s="20">
        <f>IFERROR('POF 08-09 | despesa (SCN124)'!BO96/'POF 08-09 | despesa (SCN124)'!$DB96,"")</f>
        <v>1.2132099295982265E-2</v>
      </c>
      <c r="BP97" s="20">
        <f>IFERROR('POF 08-09 | despesa (SCN124)'!BP96/'POF 08-09 | despesa (SCN124)'!$DB96,"")</f>
        <v>1.0557669627527954E-2</v>
      </c>
      <c r="BQ97" s="20">
        <f>IFERROR('POF 08-09 | despesa (SCN124)'!BQ96/'POF 08-09 | despesa (SCN124)'!$DB96,"")</f>
        <v>9.253204025753272E-3</v>
      </c>
      <c r="BR97" s="20">
        <f>IFERROR('POF 08-09 | despesa (SCN124)'!BR96/'POF 08-09 | despesa (SCN124)'!$DB96,"")</f>
        <v>1.1298616467885506E-2</v>
      </c>
      <c r="BS97" s="20">
        <f>IFERROR('POF 08-09 | despesa (SCN124)'!BS96/'POF 08-09 | despesa (SCN124)'!$DB96,"")</f>
        <v>1.048654021014918E-2</v>
      </c>
      <c r="BT97" s="20">
        <f>IFERROR('POF 08-09 | despesa (SCN124)'!BT96/'POF 08-09 | despesa (SCN124)'!$DB96,"")</f>
        <v>1.0795884554203321E-2</v>
      </c>
      <c r="BU97" s="20">
        <f>IFERROR('POF 08-09 | despesa (SCN124)'!BU96/'POF 08-09 | despesa (SCN124)'!$DB96,"")</f>
        <v>1.2804722871700277E-2</v>
      </c>
      <c r="BV97" s="20">
        <f>IFERROR('POF 08-09 | despesa (SCN124)'!BV96/'POF 08-09 | despesa (SCN124)'!$DB96,"")</f>
        <v>8.3379856942310919E-3</v>
      </c>
      <c r="BW97" s="20">
        <f>IFERROR('POF 08-09 | despesa (SCN124)'!BW96/'POF 08-09 | despesa (SCN124)'!$DB96,"")</f>
        <v>7.9270563098282239E-3</v>
      </c>
      <c r="BX97" s="20">
        <f>IFERROR('POF 08-09 | despesa (SCN124)'!BX96/'POF 08-09 | despesa (SCN124)'!$DB96,"")</f>
        <v>8.4117310049455652E-3</v>
      </c>
      <c r="BY97" s="20">
        <f>IFERROR('POF 08-09 | despesa (SCN124)'!BY96/'POF 08-09 | despesa (SCN124)'!$DB96,"")</f>
        <v>1.3246913399198888E-2</v>
      </c>
      <c r="BZ97" s="20">
        <f>IFERROR('POF 08-09 | despesa (SCN124)'!BZ96/'POF 08-09 | despesa (SCN124)'!$DB96,"")</f>
        <v>9.9489711620868847E-3</v>
      </c>
      <c r="CA97" s="20">
        <f>IFERROR('POF 08-09 | despesa (SCN124)'!CA96/'POF 08-09 | despesa (SCN124)'!$DB96,"")</f>
        <v>9.8682998690946891E-3</v>
      </c>
      <c r="CB97" s="20">
        <f>IFERROR('POF 08-09 | despesa (SCN124)'!CB96/'POF 08-09 | despesa (SCN124)'!$DB96,"")</f>
        <v>1.0404825698930024E-2</v>
      </c>
      <c r="CC97" s="20">
        <f>IFERROR('POF 08-09 | despesa (SCN124)'!CC96/'POF 08-09 | despesa (SCN124)'!$DB96,"")</f>
        <v>1.0705507808796704E-2</v>
      </c>
      <c r="CD97" s="20">
        <f>IFERROR('POF 08-09 | despesa (SCN124)'!CD96/'POF 08-09 | despesa (SCN124)'!$DB96,"")</f>
        <v>9.2413568183160166E-3</v>
      </c>
      <c r="CE97" s="20">
        <f>IFERROR('POF 08-09 | despesa (SCN124)'!CE96/'POF 08-09 | despesa (SCN124)'!$DB96,"")</f>
        <v>9.5829824364274726E-3</v>
      </c>
      <c r="CF97" s="20">
        <f>IFERROR('POF 08-09 | despesa (SCN124)'!CF96/'POF 08-09 | despesa (SCN124)'!$DB96,"")</f>
        <v>1.0501000334428153E-2</v>
      </c>
      <c r="CG97" s="20">
        <f>IFERROR('POF 08-09 | despesa (SCN124)'!CG96/'POF 08-09 | despesa (SCN124)'!$DB96,"")</f>
        <v>1.0724682303707723E-2</v>
      </c>
      <c r="CH97" s="20">
        <f>IFERROR('POF 08-09 | despesa (SCN124)'!CH96/'POF 08-09 | despesa (SCN124)'!$DB96,"")</f>
        <v>1.0639505481278155E-2</v>
      </c>
      <c r="CI97" s="20">
        <f>IFERROR('POF 08-09 | despesa (SCN124)'!CI96/'POF 08-09 | despesa (SCN124)'!$DB96,"")</f>
        <v>8.4804670431425349E-3</v>
      </c>
      <c r="CJ97" s="20">
        <f>IFERROR('POF 08-09 | despesa (SCN124)'!CJ96/'POF 08-09 | despesa (SCN124)'!$DB96,"")</f>
        <v>1.2139038102855958E-2</v>
      </c>
      <c r="CK97" s="20">
        <f>IFERROR('POF 08-09 | despesa (SCN124)'!CK96/'POF 08-09 | despesa (SCN124)'!$DB96,"")</f>
        <v>1.3874859358834975E-2</v>
      </c>
      <c r="CL97" s="20">
        <f>IFERROR('POF 08-09 | despesa (SCN124)'!CL96/'POF 08-09 | despesa (SCN124)'!$DB96,"")</f>
        <v>1.4129800114074774E-2</v>
      </c>
      <c r="CM97" s="20">
        <f>IFERROR('POF 08-09 | despesa (SCN124)'!CM96/'POF 08-09 | despesa (SCN124)'!$DB96,"")</f>
        <v>1.0446837771893596E-2</v>
      </c>
      <c r="CN97" s="20">
        <f>IFERROR('POF 08-09 | despesa (SCN124)'!CN96/'POF 08-09 | despesa (SCN124)'!$DB96,"")</f>
        <v>1.0110387306784253E-2</v>
      </c>
      <c r="CO97" s="20">
        <f>IFERROR('POF 08-09 | despesa (SCN124)'!CO96/'POF 08-09 | despesa (SCN124)'!$DB96,"")</f>
        <v>9.3661661391048843E-3</v>
      </c>
      <c r="CP97" s="20">
        <f>IFERROR('POF 08-09 | despesa (SCN124)'!CP96/'POF 08-09 | despesa (SCN124)'!$DB96,"")</f>
        <v>1.1386500520949491E-2</v>
      </c>
      <c r="CQ97" s="20">
        <f>IFERROR('POF 08-09 | despesa (SCN124)'!CQ96/'POF 08-09 | despesa (SCN124)'!$DB96,"")</f>
        <v>1.3158556418037847E-2</v>
      </c>
      <c r="CR97" s="20">
        <f>IFERROR('POF 08-09 | despesa (SCN124)'!CR96/'POF 08-09 | despesa (SCN124)'!$DB96,"")</f>
        <v>9.0355563686655323E-3</v>
      </c>
      <c r="CS97" s="20">
        <f>IFERROR('POF 08-09 | despesa (SCN124)'!CS96/'POF 08-09 | despesa (SCN124)'!$DB96,"")</f>
        <v>1.2248910194002156E-2</v>
      </c>
      <c r="CT97" s="20">
        <f>IFERROR('POF 08-09 | despesa (SCN124)'!CT96/'POF 08-09 | despesa (SCN124)'!$DB96,"")</f>
        <v>1.170866992844094E-2</v>
      </c>
      <c r="CU97" s="20">
        <f>IFERROR('POF 08-09 | despesa (SCN124)'!CU96/'POF 08-09 | despesa (SCN124)'!$DB96,"")</f>
        <v>1.7234365809366801E-2</v>
      </c>
      <c r="CV97" s="20">
        <f>IFERROR('POF 08-09 | despesa (SCN124)'!CV96/'POF 08-09 | despesa (SCN124)'!$DB96,"")</f>
        <v>1.2885895399906514E-2</v>
      </c>
      <c r="CW97" s="20">
        <f>IFERROR('POF 08-09 | despesa (SCN124)'!CW96/'POF 08-09 | despesa (SCN124)'!$DB96,"")</f>
        <v>1.2525710635753671E-2</v>
      </c>
      <c r="CX97" s="20">
        <f>IFERROR('POF 08-09 | despesa (SCN124)'!CX96/'POF 08-09 | despesa (SCN124)'!$DB96,"")</f>
        <v>1.3247960590860669E-2</v>
      </c>
      <c r="CY97" s="20">
        <f>IFERROR('POF 08-09 | despesa (SCN124)'!CY96/'POF 08-09 | despesa (SCN124)'!$DB96,"")</f>
        <v>1.5703315254323651E-2</v>
      </c>
      <c r="CZ97" s="20">
        <f>IFERROR('POF 08-09 | despesa (SCN124)'!CZ96/'POF 08-09 | despesa (SCN124)'!$DB96,"")</f>
        <v>2.0996387853911509E-2</v>
      </c>
      <c r="DA97" s="20">
        <f>IFERROR('POF 08-09 | despesa (SCN124)'!DA96/'POF 08-09 | despesa (SCN124)'!$DB96,"")</f>
        <v>3.0418181591403692E-2</v>
      </c>
      <c r="DB97" s="21">
        <f>IFERROR('POF 08-09 | despesa (SCN124)'!DB96/'POF 08-09 | despesa (SCN124)'!$DB96,"")</f>
        <v>1</v>
      </c>
      <c r="DD97" s="26">
        <v>88512</v>
      </c>
      <c r="DF97" s="34">
        <f t="shared" si="203"/>
        <v>519.30679317361353</v>
      </c>
      <c r="DG97" s="20">
        <f t="shared" si="104"/>
        <v>427.09661909187662</v>
      </c>
      <c r="DH97" s="20">
        <f t="shared" si="105"/>
        <v>526.33066179387356</v>
      </c>
      <c r="DI97" s="20">
        <f t="shared" si="106"/>
        <v>475.9586544220179</v>
      </c>
      <c r="DJ97" s="20">
        <f t="shared" si="107"/>
        <v>573.14424215628662</v>
      </c>
      <c r="DK97" s="20">
        <f t="shared" si="108"/>
        <v>562.87811053609596</v>
      </c>
      <c r="DL97" s="20">
        <f t="shared" si="109"/>
        <v>508.92457557835263</v>
      </c>
      <c r="DM97" s="20">
        <f t="shared" si="110"/>
        <v>648.28199253624189</v>
      </c>
      <c r="DN97" s="20">
        <f t="shared" si="111"/>
        <v>498.67742220547433</v>
      </c>
      <c r="DO97" s="20">
        <f t="shared" si="112"/>
        <v>639.3533952807951</v>
      </c>
      <c r="DP97" s="20">
        <f t="shared" si="113"/>
        <v>603.12237082436911</v>
      </c>
      <c r="DQ97" s="20">
        <f t="shared" si="114"/>
        <v>693.22721330498757</v>
      </c>
      <c r="DR97" s="20">
        <f t="shared" si="115"/>
        <v>554.14703561189003</v>
      </c>
      <c r="DS97" s="20">
        <f t="shared" si="116"/>
        <v>635.05619651663631</v>
      </c>
      <c r="DT97" s="20">
        <f t="shared" si="117"/>
        <v>706.60235584365614</v>
      </c>
      <c r="DU97" s="20">
        <f t="shared" si="118"/>
        <v>846.92046573941366</v>
      </c>
      <c r="DV97" s="20">
        <f t="shared" si="119"/>
        <v>691.85410188719868</v>
      </c>
      <c r="DW97" s="20">
        <f t="shared" si="120"/>
        <v>762.68003096285918</v>
      </c>
      <c r="DX97" s="20">
        <f t="shared" si="121"/>
        <v>624.28392872610561</v>
      </c>
      <c r="DY97" s="20">
        <f t="shared" si="122"/>
        <v>729.08090992929158</v>
      </c>
      <c r="DZ97" s="20">
        <f t="shared" si="123"/>
        <v>892.46066605229657</v>
      </c>
      <c r="EA97" s="20">
        <f t="shared" si="124"/>
        <v>691.61617139156328</v>
      </c>
      <c r="EB97" s="20">
        <f t="shared" si="125"/>
        <v>702.98077506766026</v>
      </c>
      <c r="EC97" s="20">
        <f t="shared" si="126"/>
        <v>704.79139351019478</v>
      </c>
      <c r="ED97" s="20">
        <f t="shared" si="127"/>
        <v>856.87001827573488</v>
      </c>
      <c r="EE97" s="20">
        <f t="shared" si="128"/>
        <v>727.16470125540422</v>
      </c>
      <c r="EF97" s="20">
        <f t="shared" si="129"/>
        <v>848.13719525819874</v>
      </c>
      <c r="EG97" s="20">
        <f t="shared" si="130"/>
        <v>1075.8314352600314</v>
      </c>
      <c r="EH97" s="20">
        <f t="shared" si="131"/>
        <v>808.21670758354776</v>
      </c>
      <c r="EI97" s="20">
        <f t="shared" si="132"/>
        <v>770.45549859885955</v>
      </c>
      <c r="EJ97" s="20">
        <f t="shared" si="133"/>
        <v>770.4555742844841</v>
      </c>
      <c r="EK97" s="20">
        <f t="shared" si="134"/>
        <v>958.89859531412822</v>
      </c>
      <c r="EL97" s="20">
        <f t="shared" si="135"/>
        <v>714.02104038189225</v>
      </c>
      <c r="EM97" s="20">
        <f t="shared" si="136"/>
        <v>794.87372544528398</v>
      </c>
      <c r="EN97" s="20">
        <f t="shared" si="137"/>
        <v>882.63767958467497</v>
      </c>
      <c r="EO97" s="20">
        <f t="shared" si="138"/>
        <v>955.63618437535956</v>
      </c>
      <c r="EP97" s="20">
        <f t="shared" si="139"/>
        <v>955.5164820676257</v>
      </c>
      <c r="EQ97" s="20">
        <f t="shared" si="140"/>
        <v>827.21143063960676</v>
      </c>
      <c r="ER97" s="20">
        <f t="shared" si="141"/>
        <v>780.58815056788262</v>
      </c>
      <c r="ES97" s="20">
        <f t="shared" si="142"/>
        <v>734.84523061977461</v>
      </c>
      <c r="ET97" s="20">
        <f t="shared" si="143"/>
        <v>903.20149294798057</v>
      </c>
      <c r="EU97" s="20">
        <f t="shared" si="144"/>
        <v>888.44846463290867</v>
      </c>
      <c r="EV97" s="20">
        <f t="shared" si="145"/>
        <v>685.08758765415371</v>
      </c>
      <c r="EW97" s="20">
        <f t="shared" si="146"/>
        <v>827.97080022730563</v>
      </c>
      <c r="EX97" s="20">
        <f t="shared" si="147"/>
        <v>868.82418576062048</v>
      </c>
      <c r="EY97" s="20">
        <f t="shared" si="148"/>
        <v>931.75952057731899</v>
      </c>
      <c r="EZ97" s="20">
        <f t="shared" si="149"/>
        <v>897.37304988738026</v>
      </c>
      <c r="FA97" s="20">
        <f t="shared" si="150"/>
        <v>796.57921964645186</v>
      </c>
      <c r="FB97" s="20">
        <f t="shared" si="151"/>
        <v>875.1282439921381</v>
      </c>
      <c r="FC97" s="20">
        <f t="shared" si="152"/>
        <v>920.80783089134627</v>
      </c>
      <c r="FD97" s="20">
        <f t="shared" si="153"/>
        <v>868.46734213174625</v>
      </c>
      <c r="FE97" s="20">
        <f t="shared" si="154"/>
        <v>719.29275971957338</v>
      </c>
      <c r="FF97" s="20">
        <f t="shared" si="155"/>
        <v>973.96942482401676</v>
      </c>
      <c r="FG97" s="20">
        <f t="shared" si="156"/>
        <v>852.96237376004251</v>
      </c>
      <c r="FH97" s="20">
        <f t="shared" si="157"/>
        <v>1221.0614824982918</v>
      </c>
      <c r="FI97" s="20">
        <f t="shared" si="158"/>
        <v>978.2305119682045</v>
      </c>
      <c r="FJ97" s="20">
        <f t="shared" si="159"/>
        <v>888.01487756527411</v>
      </c>
      <c r="FK97" s="20">
        <f t="shared" si="160"/>
        <v>1044.3170936271663</v>
      </c>
      <c r="FL97" s="20">
        <f t="shared" si="161"/>
        <v>847.58132857200815</v>
      </c>
      <c r="FM97" s="20">
        <f t="shared" si="162"/>
        <v>796.33885324138191</v>
      </c>
      <c r="FN97" s="20">
        <f t="shared" si="163"/>
        <v>802.76594151266863</v>
      </c>
      <c r="FO97" s="20">
        <f t="shared" si="164"/>
        <v>1073.8363728859822</v>
      </c>
      <c r="FP97" s="20">
        <f t="shared" si="165"/>
        <v>934.48045407175425</v>
      </c>
      <c r="FQ97" s="20">
        <f t="shared" si="166"/>
        <v>819.01959472747365</v>
      </c>
      <c r="FR97" s="20">
        <f t="shared" si="167"/>
        <v>1000.0631408054819</v>
      </c>
      <c r="FS97" s="20">
        <f t="shared" si="168"/>
        <v>928.18464708072418</v>
      </c>
      <c r="FT97" s="20">
        <f t="shared" si="169"/>
        <v>955.56533366164433</v>
      </c>
      <c r="FU97" s="20">
        <f t="shared" si="170"/>
        <v>1133.371630819935</v>
      </c>
      <c r="FV97" s="20">
        <f t="shared" si="171"/>
        <v>738.01178976778237</v>
      </c>
      <c r="FW97" s="20">
        <f t="shared" si="172"/>
        <v>701.63960809551577</v>
      </c>
      <c r="FX97" s="20">
        <f t="shared" si="173"/>
        <v>744.53913470974192</v>
      </c>
      <c r="FY97" s="20">
        <f t="shared" si="174"/>
        <v>1172.5107987898921</v>
      </c>
      <c r="FZ97" s="20">
        <f t="shared" si="175"/>
        <v>880.60333549863435</v>
      </c>
      <c r="GA97" s="20">
        <f t="shared" si="176"/>
        <v>873.46295801330916</v>
      </c>
      <c r="GB97" s="20">
        <f t="shared" si="177"/>
        <v>920.95193226369429</v>
      </c>
      <c r="GC97" s="20">
        <f t="shared" si="178"/>
        <v>947.56590717221388</v>
      </c>
      <c r="GD97" s="20">
        <f t="shared" si="179"/>
        <v>817.9709747027872</v>
      </c>
      <c r="GE97" s="20">
        <f t="shared" si="180"/>
        <v>848.20894141306849</v>
      </c>
      <c r="GF97" s="20">
        <f t="shared" si="181"/>
        <v>929.46454160090468</v>
      </c>
      <c r="GG97" s="20">
        <f t="shared" si="182"/>
        <v>949.26308006577801</v>
      </c>
      <c r="GH97" s="20">
        <f t="shared" si="183"/>
        <v>941.72390915889207</v>
      </c>
      <c r="GI97" s="20">
        <f t="shared" si="184"/>
        <v>750.62309892263204</v>
      </c>
      <c r="GJ97" s="20">
        <f t="shared" si="185"/>
        <v>1074.4505405599866</v>
      </c>
      <c r="GK97" s="20">
        <f t="shared" si="186"/>
        <v>1228.0915515692013</v>
      </c>
      <c r="GL97" s="20">
        <f t="shared" si="187"/>
        <v>1250.6568676969864</v>
      </c>
      <c r="GM97" s="20">
        <f t="shared" si="188"/>
        <v>924.67050486584606</v>
      </c>
      <c r="GN97" s="20">
        <f t="shared" si="189"/>
        <v>894.89060129808774</v>
      </c>
      <c r="GO97" s="20">
        <f t="shared" si="190"/>
        <v>829.01809730445154</v>
      </c>
      <c r="GP97" s="20">
        <f t="shared" si="191"/>
        <v>1007.8419341102814</v>
      </c>
      <c r="GQ97" s="20">
        <f t="shared" si="192"/>
        <v>1164.690145673366</v>
      </c>
      <c r="GR97" s="20">
        <f t="shared" si="193"/>
        <v>799.75516530332357</v>
      </c>
      <c r="GS97" s="20">
        <f t="shared" si="194"/>
        <v>1084.1755390915189</v>
      </c>
      <c r="GT97" s="20">
        <f t="shared" si="195"/>
        <v>1036.3577927061644</v>
      </c>
      <c r="GU97" s="20">
        <f t="shared" si="196"/>
        <v>1525.4481865186742</v>
      </c>
      <c r="GV97" s="20">
        <f t="shared" si="197"/>
        <v>1140.5563736365254</v>
      </c>
      <c r="GW97" s="20">
        <f t="shared" si="198"/>
        <v>1108.6756997918289</v>
      </c>
      <c r="GX97" s="20">
        <f t="shared" si="199"/>
        <v>1172.6034878182595</v>
      </c>
      <c r="GY97" s="20">
        <f t="shared" si="200"/>
        <v>1389.931839790695</v>
      </c>
      <c r="GZ97" s="20">
        <f t="shared" si="201"/>
        <v>1858.4322817254156</v>
      </c>
      <c r="HA97" s="21">
        <f t="shared" si="202"/>
        <v>2692.3740890183235</v>
      </c>
    </row>
    <row r="98" spans="2:209" x14ac:dyDescent="0.3">
      <c r="B98" s="6">
        <v>52801</v>
      </c>
      <c r="C98" s="13" t="s">
        <v>203</v>
      </c>
      <c r="D98" s="13">
        <v>95</v>
      </c>
      <c r="E98" s="13" t="str">
        <f t="shared" si="103"/>
        <v>S</v>
      </c>
      <c r="F98" s="20">
        <f>IFERROR('POF 08-09 | despesa (SCN124)'!F97/'POF 08-09 | despesa (SCN124)'!$DB97,"")</f>
        <v>1.8124501768412977E-5</v>
      </c>
      <c r="G98" s="20">
        <f>IFERROR('POF 08-09 | despesa (SCN124)'!G97/'POF 08-09 | despesa (SCN124)'!$DB97,"")</f>
        <v>1.1001401275014863E-4</v>
      </c>
      <c r="H98" s="20">
        <f>IFERROR('POF 08-09 | despesa (SCN124)'!H97/'POF 08-09 | despesa (SCN124)'!$DB97,"")</f>
        <v>1.6092574317678524E-4</v>
      </c>
      <c r="I98" s="20">
        <f>IFERROR('POF 08-09 | despesa (SCN124)'!I97/'POF 08-09 | despesa (SCN124)'!$DB97,"")</f>
        <v>0</v>
      </c>
      <c r="J98" s="20">
        <f>IFERROR('POF 08-09 | despesa (SCN124)'!J97/'POF 08-09 | despesa (SCN124)'!$DB97,"")</f>
        <v>4.1264523352773481E-4</v>
      </c>
      <c r="K98" s="20">
        <f>IFERROR('POF 08-09 | despesa (SCN124)'!K97/'POF 08-09 | despesa (SCN124)'!$DB97,"")</f>
        <v>0</v>
      </c>
      <c r="L98" s="20">
        <f>IFERROR('POF 08-09 | despesa (SCN124)'!L97/'POF 08-09 | despesa (SCN124)'!$DB97,"")</f>
        <v>1.3898095439896071E-3</v>
      </c>
      <c r="M98" s="20">
        <f>IFERROR('POF 08-09 | despesa (SCN124)'!M97/'POF 08-09 | despesa (SCN124)'!$DB97,"")</f>
        <v>3.8058241560582642E-4</v>
      </c>
      <c r="N98" s="20">
        <f>IFERROR('POF 08-09 | despesa (SCN124)'!N97/'POF 08-09 | despesa (SCN124)'!$DB97,"")</f>
        <v>1.7520860696677333E-4</v>
      </c>
      <c r="O98" s="20">
        <f>IFERROR('POF 08-09 | despesa (SCN124)'!O97/'POF 08-09 | despesa (SCN124)'!$DB97,"")</f>
        <v>1.4212199875841853E-3</v>
      </c>
      <c r="P98" s="20">
        <f>IFERROR('POF 08-09 | despesa (SCN124)'!P97/'POF 08-09 | despesa (SCN124)'!$DB97,"")</f>
        <v>2.8638562292294934E-4</v>
      </c>
      <c r="Q98" s="20">
        <f>IFERROR('POF 08-09 | despesa (SCN124)'!Q97/'POF 08-09 | despesa (SCN124)'!$DB97,"")</f>
        <v>2.6078322511029081E-4</v>
      </c>
      <c r="R98" s="20">
        <f>IFERROR('POF 08-09 | despesa (SCN124)'!R97/'POF 08-09 | despesa (SCN124)'!$DB97,"")</f>
        <v>1.1739839135458281E-3</v>
      </c>
      <c r="S98" s="20">
        <f>IFERROR('POF 08-09 | despesa (SCN124)'!S97/'POF 08-09 | despesa (SCN124)'!$DB97,"")</f>
        <v>1.2104601543391819E-3</v>
      </c>
      <c r="T98" s="20">
        <f>IFERROR('POF 08-09 | despesa (SCN124)'!T97/'POF 08-09 | despesa (SCN124)'!$DB97,"")</f>
        <v>1.6364840087604213E-3</v>
      </c>
      <c r="U98" s="20">
        <f>IFERROR('POF 08-09 | despesa (SCN124)'!U97/'POF 08-09 | despesa (SCN124)'!$DB97,"")</f>
        <v>1.4011204237037187E-3</v>
      </c>
      <c r="V98" s="20">
        <f>IFERROR('POF 08-09 | despesa (SCN124)'!V97/'POF 08-09 | despesa (SCN124)'!$DB97,"")</f>
        <v>1.3965237947512814E-4</v>
      </c>
      <c r="W98" s="20">
        <f>IFERROR('POF 08-09 | despesa (SCN124)'!W97/'POF 08-09 | despesa (SCN124)'!$DB97,"")</f>
        <v>4.2288997955742843E-5</v>
      </c>
      <c r="X98" s="20">
        <f>IFERROR('POF 08-09 | despesa (SCN124)'!X97/'POF 08-09 | despesa (SCN124)'!$DB97,"")</f>
        <v>8.6707621215810233E-5</v>
      </c>
      <c r="Y98" s="20">
        <f>IFERROR('POF 08-09 | despesa (SCN124)'!Y97/'POF 08-09 | despesa (SCN124)'!$DB97,"")</f>
        <v>4.8233111313055751E-4</v>
      </c>
      <c r="Z98" s="20">
        <f>IFERROR('POF 08-09 | despesa (SCN124)'!Z97/'POF 08-09 | despesa (SCN124)'!$DB97,"")</f>
        <v>5.5286686309559494E-4</v>
      </c>
      <c r="AA98" s="20">
        <f>IFERROR('POF 08-09 | despesa (SCN124)'!AA97/'POF 08-09 | despesa (SCN124)'!$DB97,"")</f>
        <v>1.094320366666872E-3</v>
      </c>
      <c r="AB98" s="20">
        <f>IFERROR('POF 08-09 | despesa (SCN124)'!AB97/'POF 08-09 | despesa (SCN124)'!$DB97,"")</f>
        <v>4.4345534530788893E-4</v>
      </c>
      <c r="AC98" s="20">
        <f>IFERROR('POF 08-09 | despesa (SCN124)'!AC97/'POF 08-09 | despesa (SCN124)'!$DB97,"")</f>
        <v>1.2193330464312022E-3</v>
      </c>
      <c r="AD98" s="20">
        <f>IFERROR('POF 08-09 | despesa (SCN124)'!AD97/'POF 08-09 | despesa (SCN124)'!$DB97,"")</f>
        <v>1.2947394083439772E-3</v>
      </c>
      <c r="AE98" s="20">
        <f>IFERROR('POF 08-09 | despesa (SCN124)'!AE97/'POF 08-09 | despesa (SCN124)'!$DB97,"")</f>
        <v>1.6111957998305197E-3</v>
      </c>
      <c r="AF98" s="20">
        <f>IFERROR('POF 08-09 | despesa (SCN124)'!AF97/'POF 08-09 | despesa (SCN124)'!$DB97,"")</f>
        <v>3.9607474547444422E-4</v>
      </c>
      <c r="AG98" s="20">
        <f>IFERROR('POF 08-09 | despesa (SCN124)'!AG97/'POF 08-09 | despesa (SCN124)'!$DB97,"")</f>
        <v>1.9734105726519429E-3</v>
      </c>
      <c r="AH98" s="20">
        <f>IFERROR('POF 08-09 | despesa (SCN124)'!AH97/'POF 08-09 | despesa (SCN124)'!$DB97,"")</f>
        <v>1.502578238494891E-3</v>
      </c>
      <c r="AI98" s="20">
        <f>IFERROR('POF 08-09 | despesa (SCN124)'!AI97/'POF 08-09 | despesa (SCN124)'!$DB97,"")</f>
        <v>1.410636061074849E-3</v>
      </c>
      <c r="AJ98" s="20">
        <f>IFERROR('POF 08-09 | despesa (SCN124)'!AJ97/'POF 08-09 | despesa (SCN124)'!$DB97,"")</f>
        <v>2.0716995327281044E-3</v>
      </c>
      <c r="AK98" s="20">
        <f>IFERROR('POF 08-09 | despesa (SCN124)'!AK97/'POF 08-09 | despesa (SCN124)'!$DB97,"")</f>
        <v>3.592548900060047E-4</v>
      </c>
      <c r="AL98" s="20">
        <f>IFERROR('POF 08-09 | despesa (SCN124)'!AL97/'POF 08-09 | despesa (SCN124)'!$DB97,"")</f>
        <v>1.10646000214216E-3</v>
      </c>
      <c r="AM98" s="20">
        <f>IFERROR('POF 08-09 | despesa (SCN124)'!AM97/'POF 08-09 | despesa (SCN124)'!$DB97,"")</f>
        <v>1.7863472836398323E-3</v>
      </c>
      <c r="AN98" s="20">
        <f>IFERROR('POF 08-09 | despesa (SCN124)'!AN97/'POF 08-09 | despesa (SCN124)'!$DB97,"")</f>
        <v>5.7905863805774024E-4</v>
      </c>
      <c r="AO98" s="20">
        <f>IFERROR('POF 08-09 | despesa (SCN124)'!AO97/'POF 08-09 | despesa (SCN124)'!$DB97,"")</f>
        <v>1.9115591711052465E-3</v>
      </c>
      <c r="AP98" s="20">
        <f>IFERROR('POF 08-09 | despesa (SCN124)'!AP97/'POF 08-09 | despesa (SCN124)'!$DB97,"")</f>
        <v>1.7341740661132653E-3</v>
      </c>
      <c r="AQ98" s="20">
        <f>IFERROR('POF 08-09 | despesa (SCN124)'!AQ97/'POF 08-09 | despesa (SCN124)'!$DB97,"")</f>
        <v>2.6487474831769059E-3</v>
      </c>
      <c r="AR98" s="20">
        <f>IFERROR('POF 08-09 | despesa (SCN124)'!AR97/'POF 08-09 | despesa (SCN124)'!$DB97,"")</f>
        <v>2.2659381840834745E-3</v>
      </c>
      <c r="AS98" s="20">
        <f>IFERROR('POF 08-09 | despesa (SCN124)'!AS97/'POF 08-09 | despesa (SCN124)'!$DB97,"")</f>
        <v>1.4860054255462331E-3</v>
      </c>
      <c r="AT98" s="20">
        <f>IFERROR('POF 08-09 | despesa (SCN124)'!AT97/'POF 08-09 | despesa (SCN124)'!$DB97,"")</f>
        <v>4.0885111881000974E-4</v>
      </c>
      <c r="AU98" s="20">
        <f>IFERROR('POF 08-09 | despesa (SCN124)'!AU97/'POF 08-09 | despesa (SCN124)'!$DB97,"")</f>
        <v>4.5252714175017398E-3</v>
      </c>
      <c r="AV98" s="20">
        <f>IFERROR('POF 08-09 | despesa (SCN124)'!AV97/'POF 08-09 | despesa (SCN124)'!$DB97,"")</f>
        <v>1.852697995463232E-3</v>
      </c>
      <c r="AW98" s="20">
        <f>IFERROR('POF 08-09 | despesa (SCN124)'!AW97/'POF 08-09 | despesa (SCN124)'!$DB97,"")</f>
        <v>1.3069558882358118E-3</v>
      </c>
      <c r="AX98" s="20">
        <f>IFERROR('POF 08-09 | despesa (SCN124)'!AX97/'POF 08-09 | despesa (SCN124)'!$DB97,"")</f>
        <v>2.063913705955689E-3</v>
      </c>
      <c r="AY98" s="20">
        <f>IFERROR('POF 08-09 | despesa (SCN124)'!AY97/'POF 08-09 | despesa (SCN124)'!$DB97,"")</f>
        <v>2.3368887683807311E-3</v>
      </c>
      <c r="AZ98" s="20">
        <f>IFERROR('POF 08-09 | despesa (SCN124)'!AZ97/'POF 08-09 | despesa (SCN124)'!$DB97,"")</f>
        <v>6.948576624440638E-4</v>
      </c>
      <c r="BA98" s="20">
        <f>IFERROR('POF 08-09 | despesa (SCN124)'!BA97/'POF 08-09 | despesa (SCN124)'!$DB97,"")</f>
        <v>2.4826845557753899E-3</v>
      </c>
      <c r="BB98" s="20">
        <f>IFERROR('POF 08-09 | despesa (SCN124)'!BB97/'POF 08-09 | despesa (SCN124)'!$DB97,"")</f>
        <v>2.0661288730680436E-3</v>
      </c>
      <c r="BC98" s="20">
        <f>IFERROR('POF 08-09 | despesa (SCN124)'!BC97/'POF 08-09 | despesa (SCN124)'!$DB97,"")</f>
        <v>4.2882559612183197E-3</v>
      </c>
      <c r="BD98" s="20">
        <f>IFERROR('POF 08-09 | despesa (SCN124)'!BD97/'POF 08-09 | despesa (SCN124)'!$DB97,"")</f>
        <v>3.2494435084794784E-3</v>
      </c>
      <c r="BE98" s="20">
        <f>IFERROR('POF 08-09 | despesa (SCN124)'!BE97/'POF 08-09 | despesa (SCN124)'!$DB97,"")</f>
        <v>1.9736576182749857E-3</v>
      </c>
      <c r="BF98" s="20">
        <f>IFERROR('POF 08-09 | despesa (SCN124)'!BF97/'POF 08-09 | despesa (SCN124)'!$DB97,"")</f>
        <v>1.7107430815951924E-3</v>
      </c>
      <c r="BG98" s="20">
        <f>IFERROR('POF 08-09 | despesa (SCN124)'!BG97/'POF 08-09 | despesa (SCN124)'!$DB97,"")</f>
        <v>7.4505922358270218E-3</v>
      </c>
      <c r="BH98" s="20">
        <f>IFERROR('POF 08-09 | despesa (SCN124)'!BH97/'POF 08-09 | despesa (SCN124)'!$DB97,"")</f>
        <v>2.702004646351743E-3</v>
      </c>
      <c r="BI98" s="20">
        <f>IFERROR('POF 08-09 | despesa (SCN124)'!BI97/'POF 08-09 | despesa (SCN124)'!$DB97,"")</f>
        <v>5.5755612281677648E-3</v>
      </c>
      <c r="BJ98" s="20">
        <f>IFERROR('POF 08-09 | despesa (SCN124)'!BJ97/'POF 08-09 | despesa (SCN124)'!$DB97,"")</f>
        <v>2.380799319361547E-3</v>
      </c>
      <c r="BK98" s="20">
        <f>IFERROR('POF 08-09 | despesa (SCN124)'!BK97/'POF 08-09 | despesa (SCN124)'!$DB97,"")</f>
        <v>3.5467103809120326E-3</v>
      </c>
      <c r="BL98" s="20">
        <f>IFERROR('POF 08-09 | despesa (SCN124)'!BL97/'POF 08-09 | despesa (SCN124)'!$DB97,"")</f>
        <v>4.0104638237768971E-3</v>
      </c>
      <c r="BM98" s="20">
        <f>IFERROR('POF 08-09 | despesa (SCN124)'!BM97/'POF 08-09 | despesa (SCN124)'!$DB97,"")</f>
        <v>3.6202699269709984E-3</v>
      </c>
      <c r="BN98" s="20">
        <f>IFERROR('POF 08-09 | despesa (SCN124)'!BN97/'POF 08-09 | despesa (SCN124)'!$DB97,"")</f>
        <v>1.7608704780621612E-2</v>
      </c>
      <c r="BO98" s="20">
        <f>IFERROR('POF 08-09 | despesa (SCN124)'!BO97/'POF 08-09 | despesa (SCN124)'!$DB97,"")</f>
        <v>4.7897801605642836E-3</v>
      </c>
      <c r="BP98" s="20">
        <f>IFERROR('POF 08-09 | despesa (SCN124)'!BP97/'POF 08-09 | despesa (SCN124)'!$DB97,"")</f>
        <v>4.7225850028446764E-3</v>
      </c>
      <c r="BQ98" s="20">
        <f>IFERROR('POF 08-09 | despesa (SCN124)'!BQ97/'POF 08-09 | despesa (SCN124)'!$DB97,"")</f>
        <v>4.7044600261224234E-3</v>
      </c>
      <c r="BR98" s="20">
        <f>IFERROR('POF 08-09 | despesa (SCN124)'!BR97/'POF 08-09 | despesa (SCN124)'!$DB97,"")</f>
        <v>7.2969504798976225E-3</v>
      </c>
      <c r="BS98" s="20">
        <f>IFERROR('POF 08-09 | despesa (SCN124)'!BS97/'POF 08-09 | despesa (SCN124)'!$DB97,"")</f>
        <v>5.1240659984298402E-3</v>
      </c>
      <c r="BT98" s="20">
        <f>IFERROR('POF 08-09 | despesa (SCN124)'!BT97/'POF 08-09 | despesa (SCN124)'!$DB97,"")</f>
        <v>8.4355280203623189E-3</v>
      </c>
      <c r="BU98" s="20">
        <f>IFERROR('POF 08-09 | despesa (SCN124)'!BU97/'POF 08-09 | despesa (SCN124)'!$DB97,"")</f>
        <v>4.8461287701512283E-3</v>
      </c>
      <c r="BV98" s="20">
        <f>IFERROR('POF 08-09 | despesa (SCN124)'!BV97/'POF 08-09 | despesa (SCN124)'!$DB97,"")</f>
        <v>6.1097697027807504E-3</v>
      </c>
      <c r="BW98" s="20">
        <f>IFERROR('POF 08-09 | despesa (SCN124)'!BW97/'POF 08-09 | despesa (SCN124)'!$DB97,"")</f>
        <v>1.336386147283675E-2</v>
      </c>
      <c r="BX98" s="20">
        <f>IFERROR('POF 08-09 | despesa (SCN124)'!BX97/'POF 08-09 | despesa (SCN124)'!$DB97,"")</f>
        <v>6.5247913880914481E-3</v>
      </c>
      <c r="BY98" s="20">
        <f>IFERROR('POF 08-09 | despesa (SCN124)'!BY97/'POF 08-09 | despesa (SCN124)'!$DB97,"")</f>
        <v>6.8681999176507785E-3</v>
      </c>
      <c r="BZ98" s="20">
        <f>IFERROR('POF 08-09 | despesa (SCN124)'!BZ97/'POF 08-09 | despesa (SCN124)'!$DB97,"")</f>
        <v>5.2488425402728561E-3</v>
      </c>
      <c r="CA98" s="20">
        <f>IFERROR('POF 08-09 | despesa (SCN124)'!CA97/'POF 08-09 | despesa (SCN124)'!$DB97,"")</f>
        <v>1.3379775285780691E-2</v>
      </c>
      <c r="CB98" s="20">
        <f>IFERROR('POF 08-09 | despesa (SCN124)'!CB97/'POF 08-09 | despesa (SCN124)'!$DB97,"")</f>
        <v>1.1055173397246829E-2</v>
      </c>
      <c r="CC98" s="20">
        <f>IFERROR('POF 08-09 | despesa (SCN124)'!CC97/'POF 08-09 | despesa (SCN124)'!$DB97,"")</f>
        <v>2.3879473606504848E-2</v>
      </c>
      <c r="CD98" s="20">
        <f>IFERROR('POF 08-09 | despesa (SCN124)'!CD97/'POF 08-09 | despesa (SCN124)'!$DB97,"")</f>
        <v>4.9778103534046415E-3</v>
      </c>
      <c r="CE98" s="20">
        <f>IFERROR('POF 08-09 | despesa (SCN124)'!CE97/'POF 08-09 | despesa (SCN124)'!$DB97,"")</f>
        <v>9.9412807570170743E-3</v>
      </c>
      <c r="CF98" s="20">
        <f>IFERROR('POF 08-09 | despesa (SCN124)'!CF97/'POF 08-09 | despesa (SCN124)'!$DB97,"")</f>
        <v>1.1481137311521606E-2</v>
      </c>
      <c r="CG98" s="20">
        <f>IFERROR('POF 08-09 | despesa (SCN124)'!CG97/'POF 08-09 | despesa (SCN124)'!$DB97,"")</f>
        <v>1.5126766850171917E-2</v>
      </c>
      <c r="CH98" s="20">
        <f>IFERROR('POF 08-09 | despesa (SCN124)'!CH97/'POF 08-09 | despesa (SCN124)'!$DB97,"")</f>
        <v>1.0929730329684905E-2</v>
      </c>
      <c r="CI98" s="20">
        <f>IFERROR('POF 08-09 | despesa (SCN124)'!CI97/'POF 08-09 | despesa (SCN124)'!$DB97,"")</f>
        <v>2.7411730959906479E-2</v>
      </c>
      <c r="CJ98" s="20">
        <f>IFERROR('POF 08-09 | despesa (SCN124)'!CJ97/'POF 08-09 | despesa (SCN124)'!$DB97,"")</f>
        <v>1.2225628822138903E-2</v>
      </c>
      <c r="CK98" s="20">
        <f>IFERROR('POF 08-09 | despesa (SCN124)'!CK97/'POF 08-09 | despesa (SCN124)'!$DB97,"")</f>
        <v>1.4891480589331646E-2</v>
      </c>
      <c r="CL98" s="20">
        <f>IFERROR('POF 08-09 | despesa (SCN124)'!CL97/'POF 08-09 | despesa (SCN124)'!$DB97,"")</f>
        <v>3.013590023582613E-2</v>
      </c>
      <c r="CM98" s="20">
        <f>IFERROR('POF 08-09 | despesa (SCN124)'!CM97/'POF 08-09 | despesa (SCN124)'!$DB97,"")</f>
        <v>2.2883794811761515E-2</v>
      </c>
      <c r="CN98" s="20">
        <f>IFERROR('POF 08-09 | despesa (SCN124)'!CN97/'POF 08-09 | despesa (SCN124)'!$DB97,"")</f>
        <v>1.7173957793703482E-2</v>
      </c>
      <c r="CO98" s="20">
        <f>IFERROR('POF 08-09 | despesa (SCN124)'!CO97/'POF 08-09 | despesa (SCN124)'!$DB97,"")</f>
        <v>4.5041138492374205E-2</v>
      </c>
      <c r="CP98" s="20">
        <f>IFERROR('POF 08-09 | despesa (SCN124)'!CP97/'POF 08-09 | despesa (SCN124)'!$DB97,"")</f>
        <v>2.8650692133101445E-2</v>
      </c>
      <c r="CQ98" s="20">
        <f>IFERROR('POF 08-09 | despesa (SCN124)'!CQ97/'POF 08-09 | despesa (SCN124)'!$DB97,"")</f>
        <v>2.7518949594140425E-2</v>
      </c>
      <c r="CR98" s="20">
        <f>IFERROR('POF 08-09 | despesa (SCN124)'!CR97/'POF 08-09 | despesa (SCN124)'!$DB97,"")</f>
        <v>3.0892602828217201E-2</v>
      </c>
      <c r="CS98" s="20">
        <f>IFERROR('POF 08-09 | despesa (SCN124)'!CS97/'POF 08-09 | despesa (SCN124)'!$DB97,"")</f>
        <v>2.3372510560373351E-2</v>
      </c>
      <c r="CT98" s="20">
        <f>IFERROR('POF 08-09 | despesa (SCN124)'!CT97/'POF 08-09 | despesa (SCN124)'!$DB97,"")</f>
        <v>3.9771778204334508E-2</v>
      </c>
      <c r="CU98" s="20">
        <f>IFERROR('POF 08-09 | despesa (SCN124)'!CU97/'POF 08-09 | despesa (SCN124)'!$DB97,"")</f>
        <v>5.2590796650740373E-2</v>
      </c>
      <c r="CV98" s="20">
        <f>IFERROR('POF 08-09 | despesa (SCN124)'!CV97/'POF 08-09 | despesa (SCN124)'!$DB97,"")</f>
        <v>4.3505689736366093E-2</v>
      </c>
      <c r="CW98" s="20">
        <f>IFERROR('POF 08-09 | despesa (SCN124)'!CW97/'POF 08-09 | despesa (SCN124)'!$DB97,"")</f>
        <v>3.4362751741295043E-2</v>
      </c>
      <c r="CX98" s="20">
        <f>IFERROR('POF 08-09 | despesa (SCN124)'!CX97/'POF 08-09 | despesa (SCN124)'!$DB97,"")</f>
        <v>5.579119055091273E-2</v>
      </c>
      <c r="CY98" s="20">
        <f>IFERROR('POF 08-09 | despesa (SCN124)'!CY97/'POF 08-09 | despesa (SCN124)'!$DB97,"")</f>
        <v>7.6343198445415858E-2</v>
      </c>
      <c r="CZ98" s="20">
        <f>IFERROR('POF 08-09 | despesa (SCN124)'!CZ97/'POF 08-09 | despesa (SCN124)'!$DB97,"")</f>
        <v>5.3059095944554664E-2</v>
      </c>
      <c r="DA98" s="20">
        <f>IFERROR('POF 08-09 | despesa (SCN124)'!DA97/'POF 08-09 | despesa (SCN124)'!$DB97,"")</f>
        <v>7.1478961407476005E-2</v>
      </c>
      <c r="DB98" s="21">
        <f>IFERROR('POF 08-09 | despesa (SCN124)'!DB97/'POF 08-09 | despesa (SCN124)'!$DB97,"")</f>
        <v>1</v>
      </c>
      <c r="DD98" s="26">
        <v>23340</v>
      </c>
      <c r="DF98" s="34">
        <f t="shared" si="203"/>
        <v>0.42302587127475888</v>
      </c>
      <c r="DG98" s="20">
        <f t="shared" si="104"/>
        <v>2.5677270575884688</v>
      </c>
      <c r="DH98" s="20">
        <f t="shared" si="105"/>
        <v>3.7560068457461675</v>
      </c>
      <c r="DI98" s="20">
        <f t="shared" si="106"/>
        <v>0</v>
      </c>
      <c r="DJ98" s="20">
        <f t="shared" si="107"/>
        <v>9.6311397505373311</v>
      </c>
      <c r="DK98" s="20">
        <f t="shared" si="108"/>
        <v>0</v>
      </c>
      <c r="DL98" s="20">
        <f t="shared" si="109"/>
        <v>32.438154756717431</v>
      </c>
      <c r="DM98" s="20">
        <f t="shared" si="110"/>
        <v>8.8827935802399889</v>
      </c>
      <c r="DN98" s="20">
        <f t="shared" si="111"/>
        <v>4.0893688866044897</v>
      </c>
      <c r="DO98" s="20">
        <f t="shared" si="112"/>
        <v>33.171274510214886</v>
      </c>
      <c r="DP98" s="20">
        <f t="shared" si="113"/>
        <v>6.6842404390216377</v>
      </c>
      <c r="DQ98" s="20">
        <f t="shared" si="114"/>
        <v>6.0866804740741873</v>
      </c>
      <c r="DR98" s="20">
        <f t="shared" si="115"/>
        <v>27.400784542159627</v>
      </c>
      <c r="DS98" s="20">
        <f t="shared" si="116"/>
        <v>28.252140002276505</v>
      </c>
      <c r="DT98" s="20">
        <f t="shared" si="117"/>
        <v>38.195536764468237</v>
      </c>
      <c r="DU98" s="20">
        <f t="shared" si="118"/>
        <v>32.702150689244796</v>
      </c>
      <c r="DV98" s="20">
        <f t="shared" si="119"/>
        <v>3.259486536949491</v>
      </c>
      <c r="DW98" s="20">
        <f t="shared" si="120"/>
        <v>0.98702521228703799</v>
      </c>
      <c r="DX98" s="20">
        <f t="shared" si="121"/>
        <v>2.0237558791770107</v>
      </c>
      <c r="DY98" s="20">
        <f t="shared" si="122"/>
        <v>11.257608180467212</v>
      </c>
      <c r="DZ98" s="20">
        <f t="shared" si="123"/>
        <v>12.903912584651186</v>
      </c>
      <c r="EA98" s="20">
        <f t="shared" si="124"/>
        <v>25.541437358004792</v>
      </c>
      <c r="EB98" s="20">
        <f t="shared" si="125"/>
        <v>10.350247759486127</v>
      </c>
      <c r="EC98" s="20">
        <f t="shared" si="126"/>
        <v>28.459233303704259</v>
      </c>
      <c r="ED98" s="20">
        <f t="shared" si="127"/>
        <v>30.219217790748427</v>
      </c>
      <c r="EE98" s="20">
        <f t="shared" si="128"/>
        <v>37.605309968044331</v>
      </c>
      <c r="EF98" s="20">
        <f t="shared" si="129"/>
        <v>9.244384559373529</v>
      </c>
      <c r="EG98" s="20">
        <f t="shared" si="130"/>
        <v>46.059402765696348</v>
      </c>
      <c r="EH98" s="20">
        <f t="shared" si="131"/>
        <v>35.070176086470759</v>
      </c>
      <c r="EI98" s="20">
        <f t="shared" si="132"/>
        <v>32.924245665486978</v>
      </c>
      <c r="EJ98" s="20">
        <f t="shared" si="133"/>
        <v>48.353467093873959</v>
      </c>
      <c r="EK98" s="20">
        <f t="shared" si="134"/>
        <v>8.3850091327401497</v>
      </c>
      <c r="EL98" s="20">
        <f t="shared" si="135"/>
        <v>25.824776449998016</v>
      </c>
      <c r="EM98" s="20">
        <f t="shared" si="136"/>
        <v>41.693345600153684</v>
      </c>
      <c r="EN98" s="20">
        <f t="shared" si="137"/>
        <v>13.515228612267657</v>
      </c>
      <c r="EO98" s="20">
        <f t="shared" si="138"/>
        <v>44.615791053596453</v>
      </c>
      <c r="EP98" s="20">
        <f t="shared" si="139"/>
        <v>40.475622703083609</v>
      </c>
      <c r="EQ98" s="20">
        <f t="shared" si="140"/>
        <v>61.821766257348983</v>
      </c>
      <c r="ER98" s="20">
        <f t="shared" si="141"/>
        <v>52.886997216508291</v>
      </c>
      <c r="ES98" s="20">
        <f t="shared" si="142"/>
        <v>34.683366632249083</v>
      </c>
      <c r="ET98" s="20">
        <f t="shared" si="143"/>
        <v>9.542585113025627</v>
      </c>
      <c r="EU98" s="20">
        <f t="shared" si="144"/>
        <v>105.6198348844906</v>
      </c>
      <c r="EV98" s="20">
        <f t="shared" si="145"/>
        <v>43.241971214111835</v>
      </c>
      <c r="EW98" s="20">
        <f t="shared" si="146"/>
        <v>30.504350431423848</v>
      </c>
      <c r="EX98" s="20">
        <f t="shared" si="147"/>
        <v>48.171745897005778</v>
      </c>
      <c r="EY98" s="20">
        <f t="shared" si="148"/>
        <v>54.542983854006266</v>
      </c>
      <c r="EZ98" s="20">
        <f t="shared" si="149"/>
        <v>16.217977841444448</v>
      </c>
      <c r="FA98" s="20">
        <f t="shared" si="150"/>
        <v>57.9458575317976</v>
      </c>
      <c r="FB98" s="20">
        <f t="shared" si="151"/>
        <v>48.223447897408136</v>
      </c>
      <c r="FC98" s="20">
        <f t="shared" si="152"/>
        <v>100.08789413483558</v>
      </c>
      <c r="FD98" s="20">
        <f t="shared" si="153"/>
        <v>75.842011487911023</v>
      </c>
      <c r="FE98" s="20">
        <f t="shared" si="154"/>
        <v>46.065168810538168</v>
      </c>
      <c r="FF98" s="20">
        <f t="shared" si="155"/>
        <v>39.928743524431795</v>
      </c>
      <c r="FG98" s="20">
        <f t="shared" si="156"/>
        <v>173.8968227842027</v>
      </c>
      <c r="FH98" s="20">
        <f t="shared" si="157"/>
        <v>63.064788445849679</v>
      </c>
      <c r="FI98" s="20">
        <f t="shared" si="158"/>
        <v>130.13359906543562</v>
      </c>
      <c r="FJ98" s="20">
        <f t="shared" si="159"/>
        <v>55.567856113898507</v>
      </c>
      <c r="FK98" s="20">
        <f t="shared" si="160"/>
        <v>82.780220290486838</v>
      </c>
      <c r="FL98" s="20">
        <f t="shared" si="161"/>
        <v>93.604225646952784</v>
      </c>
      <c r="FM98" s="20">
        <f t="shared" si="162"/>
        <v>84.4971000955031</v>
      </c>
      <c r="FN98" s="20">
        <f t="shared" si="163"/>
        <v>410.98716957970839</v>
      </c>
      <c r="FO98" s="20">
        <f t="shared" si="164"/>
        <v>111.79346894757037</v>
      </c>
      <c r="FP98" s="20">
        <f t="shared" si="165"/>
        <v>110.22513396639475</v>
      </c>
      <c r="FQ98" s="20">
        <f t="shared" si="166"/>
        <v>109.80209700969736</v>
      </c>
      <c r="FR98" s="20">
        <f t="shared" si="167"/>
        <v>170.31082420081052</v>
      </c>
      <c r="FS98" s="20">
        <f t="shared" si="168"/>
        <v>119.59570040335247</v>
      </c>
      <c r="FT98" s="20">
        <f t="shared" si="169"/>
        <v>196.88522399525652</v>
      </c>
      <c r="FU98" s="20">
        <f t="shared" si="170"/>
        <v>113.10864549532967</v>
      </c>
      <c r="FV98" s="20">
        <f t="shared" si="171"/>
        <v>142.60202486290271</v>
      </c>
      <c r="FW98" s="20">
        <f t="shared" si="172"/>
        <v>311.91252677600977</v>
      </c>
      <c r="FX98" s="20">
        <f t="shared" si="173"/>
        <v>152.2886309980544</v>
      </c>
      <c r="FY98" s="20">
        <f t="shared" si="174"/>
        <v>160.30378607796916</v>
      </c>
      <c r="FZ98" s="20">
        <f t="shared" si="175"/>
        <v>122.50798488996845</v>
      </c>
      <c r="GA98" s="20">
        <f t="shared" si="176"/>
        <v>312.28395517012132</v>
      </c>
      <c r="GB98" s="20">
        <f t="shared" si="177"/>
        <v>258.02774709174099</v>
      </c>
      <c r="GC98" s="20">
        <f t="shared" si="178"/>
        <v>557.3469139758231</v>
      </c>
      <c r="GD98" s="20">
        <f t="shared" si="179"/>
        <v>116.18209364846433</v>
      </c>
      <c r="GE98" s="20">
        <f t="shared" si="180"/>
        <v>232.0294928687785</v>
      </c>
      <c r="GF98" s="20">
        <f t="shared" si="181"/>
        <v>267.96974485091431</v>
      </c>
      <c r="GG98" s="20">
        <f t="shared" si="182"/>
        <v>353.05873828301253</v>
      </c>
      <c r="GH98" s="20">
        <f t="shared" si="183"/>
        <v>255.09990589484568</v>
      </c>
      <c r="GI98" s="20">
        <f t="shared" si="184"/>
        <v>639.78980060421725</v>
      </c>
      <c r="GJ98" s="20">
        <f t="shared" si="185"/>
        <v>285.346176708722</v>
      </c>
      <c r="GK98" s="20">
        <f t="shared" si="186"/>
        <v>347.5671569550006</v>
      </c>
      <c r="GL98" s="20">
        <f t="shared" si="187"/>
        <v>703.37191150418187</v>
      </c>
      <c r="GM98" s="20">
        <f t="shared" si="188"/>
        <v>534.10777090651379</v>
      </c>
      <c r="GN98" s="20">
        <f t="shared" si="189"/>
        <v>400.84017490503925</v>
      </c>
      <c r="GO98" s="20">
        <f t="shared" si="190"/>
        <v>1051.2601724120138</v>
      </c>
      <c r="GP98" s="20">
        <f t="shared" si="191"/>
        <v>668.70715438658772</v>
      </c>
      <c r="GQ98" s="20">
        <f t="shared" si="192"/>
        <v>642.29228352723749</v>
      </c>
      <c r="GR98" s="20">
        <f t="shared" si="193"/>
        <v>721.03335001058952</v>
      </c>
      <c r="GS98" s="20">
        <f t="shared" si="194"/>
        <v>545.514396479114</v>
      </c>
      <c r="GT98" s="20">
        <f t="shared" si="195"/>
        <v>928.27330328916742</v>
      </c>
      <c r="GU98" s="20">
        <f t="shared" si="196"/>
        <v>1227.4691938282804</v>
      </c>
      <c r="GV98" s="20">
        <f t="shared" si="197"/>
        <v>1015.4227984467847</v>
      </c>
      <c r="GW98" s="20">
        <f t="shared" si="198"/>
        <v>802.02662564182629</v>
      </c>
      <c r="GX98" s="20">
        <f t="shared" si="199"/>
        <v>1302.166387458303</v>
      </c>
      <c r="GY98" s="20">
        <f t="shared" si="200"/>
        <v>1781.8502517160061</v>
      </c>
      <c r="GZ98" s="20">
        <f t="shared" si="201"/>
        <v>1238.3992993459058</v>
      </c>
      <c r="HA98" s="21">
        <f t="shared" si="202"/>
        <v>1668.31895925049</v>
      </c>
    </row>
    <row r="99" spans="2:209" x14ac:dyDescent="0.3">
      <c r="B99" s="6">
        <v>52802</v>
      </c>
      <c r="C99" s="13" t="s">
        <v>204</v>
      </c>
      <c r="D99" s="13">
        <v>96</v>
      </c>
      <c r="E99" s="13" t="str">
        <f t="shared" si="103"/>
        <v>S</v>
      </c>
      <c r="F99" s="20">
        <f>IFERROR('POF 08-09 | despesa (SCN124)'!F98/'POF 08-09 | despesa (SCN124)'!$DB98,"")</f>
        <v>3.9122879803739734E-3</v>
      </c>
      <c r="G99" s="20">
        <f>IFERROR('POF 08-09 | despesa (SCN124)'!G98/'POF 08-09 | despesa (SCN124)'!$DB98,"")</f>
        <v>9.171055041384637E-4</v>
      </c>
      <c r="H99" s="20">
        <f>IFERROR('POF 08-09 | despesa (SCN124)'!H98/'POF 08-09 | despesa (SCN124)'!$DB98,"")</f>
        <v>2.3819300424516299E-3</v>
      </c>
      <c r="I99" s="20">
        <f>IFERROR('POF 08-09 | despesa (SCN124)'!I98/'POF 08-09 | despesa (SCN124)'!$DB98,"")</f>
        <v>2.5007890390997393E-3</v>
      </c>
      <c r="J99" s="20">
        <f>IFERROR('POF 08-09 | despesa (SCN124)'!J98/'POF 08-09 | despesa (SCN124)'!$DB98,"")</f>
        <v>3.6750231647472931E-4</v>
      </c>
      <c r="K99" s="20">
        <f>IFERROR('POF 08-09 | despesa (SCN124)'!K98/'POF 08-09 | despesa (SCN124)'!$DB98,"")</f>
        <v>2.3050831328416893E-3</v>
      </c>
      <c r="L99" s="20">
        <f>IFERROR('POF 08-09 | despesa (SCN124)'!L98/'POF 08-09 | despesa (SCN124)'!$DB98,"")</f>
        <v>9.4978798684075658E-4</v>
      </c>
      <c r="M99" s="20">
        <f>IFERROR('POF 08-09 | despesa (SCN124)'!M98/'POF 08-09 | despesa (SCN124)'!$DB98,"")</f>
        <v>1.7471950305715119E-3</v>
      </c>
      <c r="N99" s="20">
        <f>IFERROR('POF 08-09 | despesa (SCN124)'!N98/'POF 08-09 | despesa (SCN124)'!$DB98,"")</f>
        <v>3.0886790293703286E-3</v>
      </c>
      <c r="O99" s="20">
        <f>IFERROR('POF 08-09 | despesa (SCN124)'!O98/'POF 08-09 | despesa (SCN124)'!$DB98,"")</f>
        <v>1.164985462697376E-3</v>
      </c>
      <c r="P99" s="20">
        <f>IFERROR('POF 08-09 | despesa (SCN124)'!P98/'POF 08-09 | despesa (SCN124)'!$DB98,"")</f>
        <v>1.2965096445092799E-3</v>
      </c>
      <c r="Q99" s="20">
        <f>IFERROR('POF 08-09 | despesa (SCN124)'!Q98/'POF 08-09 | despesa (SCN124)'!$DB98,"")</f>
        <v>3.9311332650496088E-3</v>
      </c>
      <c r="R99" s="20">
        <f>IFERROR('POF 08-09 | despesa (SCN124)'!R98/'POF 08-09 | despesa (SCN124)'!$DB98,"")</f>
        <v>1.524993645518764E-3</v>
      </c>
      <c r="S99" s="20">
        <f>IFERROR('POF 08-09 | despesa (SCN124)'!S98/'POF 08-09 | despesa (SCN124)'!$DB98,"")</f>
        <v>3.3950030124800409E-4</v>
      </c>
      <c r="T99" s="20">
        <f>IFERROR('POF 08-09 | despesa (SCN124)'!T98/'POF 08-09 | despesa (SCN124)'!$DB98,"")</f>
        <v>1.3597634475117934E-3</v>
      </c>
      <c r="U99" s="20">
        <f>IFERROR('POF 08-09 | despesa (SCN124)'!U98/'POF 08-09 | despesa (SCN124)'!$DB98,"")</f>
        <v>1.66063056594862E-3</v>
      </c>
      <c r="V99" s="20">
        <f>IFERROR('POF 08-09 | despesa (SCN124)'!V98/'POF 08-09 | despesa (SCN124)'!$DB98,"")</f>
        <v>4.4573624366089687E-4</v>
      </c>
      <c r="W99" s="20">
        <f>IFERROR('POF 08-09 | despesa (SCN124)'!W98/'POF 08-09 | despesa (SCN124)'!$DB98,"")</f>
        <v>3.0882997081342132E-3</v>
      </c>
      <c r="X99" s="20">
        <f>IFERROR('POF 08-09 | despesa (SCN124)'!X98/'POF 08-09 | despesa (SCN124)'!$DB98,"")</f>
        <v>3.5021325050644861E-3</v>
      </c>
      <c r="Y99" s="20">
        <f>IFERROR('POF 08-09 | despesa (SCN124)'!Y98/'POF 08-09 | despesa (SCN124)'!$DB98,"")</f>
        <v>5.4781622625061136E-4</v>
      </c>
      <c r="Z99" s="20">
        <f>IFERROR('POF 08-09 | despesa (SCN124)'!Z98/'POF 08-09 | despesa (SCN124)'!$DB98,"")</f>
        <v>3.8625329722915217E-3</v>
      </c>
      <c r="AA99" s="20">
        <f>IFERROR('POF 08-09 | despesa (SCN124)'!AA98/'POF 08-09 | despesa (SCN124)'!$DB98,"")</f>
        <v>3.5037274369237309E-4</v>
      </c>
      <c r="AB99" s="20">
        <f>IFERROR('POF 08-09 | despesa (SCN124)'!AB98/'POF 08-09 | despesa (SCN124)'!$DB98,"")</f>
        <v>6.2264662911835057E-5</v>
      </c>
      <c r="AC99" s="20">
        <f>IFERROR('POF 08-09 | despesa (SCN124)'!AC98/'POF 08-09 | despesa (SCN124)'!$DB98,"")</f>
        <v>2.287975155394013E-3</v>
      </c>
      <c r="AD99" s="20">
        <f>IFERROR('POF 08-09 | despesa (SCN124)'!AD98/'POF 08-09 | despesa (SCN124)'!$DB98,"")</f>
        <v>1.3692025684118433E-3</v>
      </c>
      <c r="AE99" s="20">
        <f>IFERROR('POF 08-09 | despesa (SCN124)'!AE98/'POF 08-09 | despesa (SCN124)'!$DB98,"")</f>
        <v>2.9329645813910054E-3</v>
      </c>
      <c r="AF99" s="20">
        <f>IFERROR('POF 08-09 | despesa (SCN124)'!AF98/'POF 08-09 | despesa (SCN124)'!$DB98,"")</f>
        <v>4.5814205259554442E-3</v>
      </c>
      <c r="AG99" s="20">
        <f>IFERROR('POF 08-09 | despesa (SCN124)'!AG98/'POF 08-09 | despesa (SCN124)'!$DB98,"")</f>
        <v>1.2453464909442198E-3</v>
      </c>
      <c r="AH99" s="20">
        <f>IFERROR('POF 08-09 | despesa (SCN124)'!AH98/'POF 08-09 | despesa (SCN124)'!$DB98,"")</f>
        <v>2.9593253221232591E-3</v>
      </c>
      <c r="AI99" s="20">
        <f>IFERROR('POF 08-09 | despesa (SCN124)'!AI98/'POF 08-09 | despesa (SCN124)'!$DB98,"")</f>
        <v>3.9304196260636691E-4</v>
      </c>
      <c r="AJ99" s="20">
        <f>IFERROR('POF 08-09 | despesa (SCN124)'!AJ98/'POF 08-09 | despesa (SCN124)'!$DB98,"")</f>
        <v>7.7369807538040262E-4</v>
      </c>
      <c r="AK99" s="20">
        <f>IFERROR('POF 08-09 | despesa (SCN124)'!AK98/'POF 08-09 | despesa (SCN124)'!$DB98,"")</f>
        <v>3.5295496906875179E-3</v>
      </c>
      <c r="AL99" s="20">
        <f>IFERROR('POF 08-09 | despesa (SCN124)'!AL98/'POF 08-09 | despesa (SCN124)'!$DB98,"")</f>
        <v>3.9699561155106082E-3</v>
      </c>
      <c r="AM99" s="20">
        <f>IFERROR('POF 08-09 | despesa (SCN124)'!AM98/'POF 08-09 | despesa (SCN124)'!$DB98,"")</f>
        <v>1.5211051854415787E-4</v>
      </c>
      <c r="AN99" s="20">
        <f>IFERROR('POF 08-09 | despesa (SCN124)'!AN98/'POF 08-09 | despesa (SCN124)'!$DB98,"")</f>
        <v>1.8473566221724697E-3</v>
      </c>
      <c r="AO99" s="20">
        <f>IFERROR('POF 08-09 | despesa (SCN124)'!AO98/'POF 08-09 | despesa (SCN124)'!$DB98,"")</f>
        <v>4.6149052386251273E-3</v>
      </c>
      <c r="AP99" s="20">
        <f>IFERROR('POF 08-09 | despesa (SCN124)'!AP98/'POF 08-09 | despesa (SCN124)'!$DB98,"")</f>
        <v>1.2507772828913438E-3</v>
      </c>
      <c r="AQ99" s="20">
        <f>IFERROR('POF 08-09 | despesa (SCN124)'!AQ98/'POF 08-09 | despesa (SCN124)'!$DB98,"")</f>
        <v>6.2595101810611203E-3</v>
      </c>
      <c r="AR99" s="20">
        <f>IFERROR('POF 08-09 | despesa (SCN124)'!AR98/'POF 08-09 | despesa (SCN124)'!$DB98,"")</f>
        <v>4.1507026329209726E-3</v>
      </c>
      <c r="AS99" s="20">
        <f>IFERROR('POF 08-09 | despesa (SCN124)'!AS98/'POF 08-09 | despesa (SCN124)'!$DB98,"")</f>
        <v>2.4099926371685914E-3</v>
      </c>
      <c r="AT99" s="20">
        <f>IFERROR('POF 08-09 | despesa (SCN124)'!AT98/'POF 08-09 | despesa (SCN124)'!$DB98,"")</f>
        <v>5.4408833831101283E-3</v>
      </c>
      <c r="AU99" s="20">
        <f>IFERROR('POF 08-09 | despesa (SCN124)'!AU98/'POF 08-09 | despesa (SCN124)'!$DB98,"")</f>
        <v>2.2456323650152411E-2</v>
      </c>
      <c r="AV99" s="20">
        <f>IFERROR('POF 08-09 | despesa (SCN124)'!AV98/'POF 08-09 | despesa (SCN124)'!$DB98,"")</f>
        <v>1.1845378976569298E-2</v>
      </c>
      <c r="AW99" s="20">
        <f>IFERROR('POF 08-09 | despesa (SCN124)'!AW98/'POF 08-09 | despesa (SCN124)'!$DB98,"")</f>
        <v>2.6514000244454799E-3</v>
      </c>
      <c r="AX99" s="20">
        <f>IFERROR('POF 08-09 | despesa (SCN124)'!AX98/'POF 08-09 | despesa (SCN124)'!$DB98,"")</f>
        <v>3.8038351824746289E-3</v>
      </c>
      <c r="AY99" s="20">
        <f>IFERROR('POF 08-09 | despesa (SCN124)'!AY98/'POF 08-09 | despesa (SCN124)'!$DB98,"")</f>
        <v>3.8169494029850941E-3</v>
      </c>
      <c r="AZ99" s="20">
        <f>IFERROR('POF 08-09 | despesa (SCN124)'!AZ98/'POF 08-09 | despesa (SCN124)'!$DB98,"")</f>
        <v>2.811383677578474E-3</v>
      </c>
      <c r="BA99" s="20">
        <f>IFERROR('POF 08-09 | despesa (SCN124)'!BA98/'POF 08-09 | despesa (SCN124)'!$DB98,"")</f>
        <v>4.4655690672639956E-3</v>
      </c>
      <c r="BB99" s="20">
        <f>IFERROR('POF 08-09 | despesa (SCN124)'!BB98/'POF 08-09 | despesa (SCN124)'!$DB98,"")</f>
        <v>4.7453010504873213E-3</v>
      </c>
      <c r="BC99" s="20">
        <f>IFERROR('POF 08-09 | despesa (SCN124)'!BC98/'POF 08-09 | despesa (SCN124)'!$DB98,"")</f>
        <v>4.5380539509442541E-3</v>
      </c>
      <c r="BD99" s="20">
        <f>IFERROR('POF 08-09 | despesa (SCN124)'!BD98/'POF 08-09 | despesa (SCN124)'!$DB98,"")</f>
        <v>5.3979402294461833E-2</v>
      </c>
      <c r="BE99" s="20">
        <f>IFERROR('POF 08-09 | despesa (SCN124)'!BE98/'POF 08-09 | despesa (SCN124)'!$DB98,"")</f>
        <v>7.3098570378488876E-3</v>
      </c>
      <c r="BF99" s="20">
        <f>IFERROR('POF 08-09 | despesa (SCN124)'!BF98/'POF 08-09 | despesa (SCN124)'!$DB98,"")</f>
        <v>7.1413781426238982E-3</v>
      </c>
      <c r="BG99" s="20">
        <f>IFERROR('POF 08-09 | despesa (SCN124)'!BG98/'POF 08-09 | despesa (SCN124)'!$DB98,"")</f>
        <v>3.0456210986736453E-3</v>
      </c>
      <c r="BH99" s="20">
        <f>IFERROR('POF 08-09 | despesa (SCN124)'!BH98/'POF 08-09 | despesa (SCN124)'!$DB98,"")</f>
        <v>4.0022150679145489E-3</v>
      </c>
      <c r="BI99" s="20">
        <f>IFERROR('POF 08-09 | despesa (SCN124)'!BI98/'POF 08-09 | despesa (SCN124)'!$DB98,"")</f>
        <v>4.7114267578967917E-3</v>
      </c>
      <c r="BJ99" s="20">
        <f>IFERROR('POF 08-09 | despesa (SCN124)'!BJ98/'POF 08-09 | despesa (SCN124)'!$DB98,"")</f>
        <v>8.2483704491631421E-3</v>
      </c>
      <c r="BK99" s="20">
        <f>IFERROR('POF 08-09 | despesa (SCN124)'!BK98/'POF 08-09 | despesa (SCN124)'!$DB98,"")</f>
        <v>7.0478618471311795E-4</v>
      </c>
      <c r="BL99" s="20">
        <f>IFERROR('POF 08-09 | despesa (SCN124)'!BL98/'POF 08-09 | despesa (SCN124)'!$DB98,"")</f>
        <v>6.9022404645619883E-3</v>
      </c>
      <c r="BM99" s="20">
        <f>IFERROR('POF 08-09 | despesa (SCN124)'!BM98/'POF 08-09 | despesa (SCN124)'!$DB98,"")</f>
        <v>2.1767361060776873E-3</v>
      </c>
      <c r="BN99" s="20">
        <f>IFERROR('POF 08-09 | despesa (SCN124)'!BN98/'POF 08-09 | despesa (SCN124)'!$DB98,"")</f>
        <v>6.8293890668464302E-3</v>
      </c>
      <c r="BO99" s="20">
        <f>IFERROR('POF 08-09 | despesa (SCN124)'!BO98/'POF 08-09 | despesa (SCN124)'!$DB98,"")</f>
        <v>6.938755203804237E-4</v>
      </c>
      <c r="BP99" s="20">
        <f>IFERROR('POF 08-09 | despesa (SCN124)'!BP98/'POF 08-09 | despesa (SCN124)'!$DB98,"")</f>
        <v>6.3985601066745765E-3</v>
      </c>
      <c r="BQ99" s="20">
        <f>IFERROR('POF 08-09 | despesa (SCN124)'!BQ98/'POF 08-09 | despesa (SCN124)'!$DB98,"")</f>
        <v>6.2612075933957496E-3</v>
      </c>
      <c r="BR99" s="20">
        <f>IFERROR('POF 08-09 | despesa (SCN124)'!BR98/'POF 08-09 | despesa (SCN124)'!$DB98,"")</f>
        <v>3.8890163913888613E-3</v>
      </c>
      <c r="BS99" s="20">
        <f>IFERROR('POF 08-09 | despesa (SCN124)'!BS98/'POF 08-09 | despesa (SCN124)'!$DB98,"")</f>
        <v>5.9232529385790545E-4</v>
      </c>
      <c r="BT99" s="20">
        <f>IFERROR('POF 08-09 | despesa (SCN124)'!BT98/'POF 08-09 | despesa (SCN124)'!$DB98,"")</f>
        <v>2.0063293216911127E-2</v>
      </c>
      <c r="BU99" s="20">
        <f>IFERROR('POF 08-09 | despesa (SCN124)'!BU98/'POF 08-09 | despesa (SCN124)'!$DB98,"")</f>
        <v>3.6347331828340697E-3</v>
      </c>
      <c r="BV99" s="20">
        <f>IFERROR('POF 08-09 | despesa (SCN124)'!BV98/'POF 08-09 | despesa (SCN124)'!$DB98,"")</f>
        <v>5.9182854089837329E-3</v>
      </c>
      <c r="BW99" s="20">
        <f>IFERROR('POF 08-09 | despesa (SCN124)'!BW98/'POF 08-09 | despesa (SCN124)'!$DB98,"")</f>
        <v>1.4165942573452547E-2</v>
      </c>
      <c r="BX99" s="20">
        <f>IFERROR('POF 08-09 | despesa (SCN124)'!BX98/'POF 08-09 | despesa (SCN124)'!$DB98,"")</f>
        <v>9.1920735159886722E-3</v>
      </c>
      <c r="BY99" s="20">
        <f>IFERROR('POF 08-09 | despesa (SCN124)'!BY98/'POF 08-09 | despesa (SCN124)'!$DB98,"")</f>
        <v>1.8370506618089032E-4</v>
      </c>
      <c r="BZ99" s="20">
        <f>IFERROR('POF 08-09 | despesa (SCN124)'!BZ98/'POF 08-09 | despesa (SCN124)'!$DB98,"")</f>
        <v>3.149290553021853E-3</v>
      </c>
      <c r="CA99" s="20">
        <f>IFERROR('POF 08-09 | despesa (SCN124)'!CA98/'POF 08-09 | despesa (SCN124)'!$DB98,"")</f>
        <v>4.3038893319811145E-3</v>
      </c>
      <c r="CB99" s="20">
        <f>IFERROR('POF 08-09 | despesa (SCN124)'!CB98/'POF 08-09 | despesa (SCN124)'!$DB98,"")</f>
        <v>1.0306233443389032E-2</v>
      </c>
      <c r="CC99" s="20">
        <f>IFERROR('POF 08-09 | despesa (SCN124)'!CC98/'POF 08-09 | despesa (SCN124)'!$DB98,"")</f>
        <v>2.1474275743804304E-2</v>
      </c>
      <c r="CD99" s="20">
        <f>IFERROR('POF 08-09 | despesa (SCN124)'!CD98/'POF 08-09 | despesa (SCN124)'!$DB98,"")</f>
        <v>2.6366046713425105E-3</v>
      </c>
      <c r="CE99" s="20">
        <f>IFERROR('POF 08-09 | despesa (SCN124)'!CE98/'POF 08-09 | despesa (SCN124)'!$DB98,"")</f>
        <v>7.5269867220215895E-3</v>
      </c>
      <c r="CF99" s="20">
        <f>IFERROR('POF 08-09 | despesa (SCN124)'!CF98/'POF 08-09 | despesa (SCN124)'!$DB98,"")</f>
        <v>3.1758063656291205E-3</v>
      </c>
      <c r="CG99" s="20">
        <f>IFERROR('POF 08-09 | despesa (SCN124)'!CG98/'POF 08-09 | despesa (SCN124)'!$DB98,"")</f>
        <v>1.7268847140435948E-2</v>
      </c>
      <c r="CH99" s="20">
        <f>IFERROR('POF 08-09 | despesa (SCN124)'!CH98/'POF 08-09 | despesa (SCN124)'!$DB98,"")</f>
        <v>0.11066789113517315</v>
      </c>
      <c r="CI99" s="20">
        <f>IFERROR('POF 08-09 | despesa (SCN124)'!CI98/'POF 08-09 | despesa (SCN124)'!$DB98,"")</f>
        <v>2.9429141058136807E-2</v>
      </c>
      <c r="CJ99" s="20">
        <f>IFERROR('POF 08-09 | despesa (SCN124)'!CJ98/'POF 08-09 | despesa (SCN124)'!$DB98,"")</f>
        <v>2.1220766333630682E-3</v>
      </c>
      <c r="CK99" s="20">
        <f>IFERROR('POF 08-09 | despesa (SCN124)'!CK98/'POF 08-09 | despesa (SCN124)'!$DB98,"")</f>
        <v>1.5419993790524837E-3</v>
      </c>
      <c r="CL99" s="20">
        <f>IFERROR('POF 08-09 | despesa (SCN124)'!CL98/'POF 08-09 | despesa (SCN124)'!$DB98,"")</f>
        <v>2.5777838113765963E-2</v>
      </c>
      <c r="CM99" s="20">
        <f>IFERROR('POF 08-09 | despesa (SCN124)'!CM98/'POF 08-09 | despesa (SCN124)'!$DB98,"")</f>
        <v>3.7007816874408364E-2</v>
      </c>
      <c r="CN99" s="20">
        <f>IFERROR('POF 08-09 | despesa (SCN124)'!CN98/'POF 08-09 | despesa (SCN124)'!$DB98,"")</f>
        <v>1.3603131635671863E-2</v>
      </c>
      <c r="CO99" s="20">
        <f>IFERROR('POF 08-09 | despesa (SCN124)'!CO98/'POF 08-09 | despesa (SCN124)'!$DB98,"")</f>
        <v>1.9560638107834621E-2</v>
      </c>
      <c r="CP99" s="20">
        <f>IFERROR('POF 08-09 | despesa (SCN124)'!CP98/'POF 08-09 | despesa (SCN124)'!$DB98,"")</f>
        <v>2.3319684365544182E-2</v>
      </c>
      <c r="CQ99" s="20">
        <f>IFERROR('POF 08-09 | despesa (SCN124)'!CQ98/'POF 08-09 | despesa (SCN124)'!$DB98,"")</f>
        <v>1.6181380768537191E-2</v>
      </c>
      <c r="CR99" s="20">
        <f>IFERROR('POF 08-09 | despesa (SCN124)'!CR98/'POF 08-09 | despesa (SCN124)'!$DB98,"")</f>
        <v>1.6893904564655296E-2</v>
      </c>
      <c r="CS99" s="20">
        <f>IFERROR('POF 08-09 | despesa (SCN124)'!CS98/'POF 08-09 | despesa (SCN124)'!$DB98,"")</f>
        <v>3.8520729604831272E-2</v>
      </c>
      <c r="CT99" s="20">
        <f>IFERROR('POF 08-09 | despesa (SCN124)'!CT98/'POF 08-09 | despesa (SCN124)'!$DB98,"")</f>
        <v>1.5631822127413274E-2</v>
      </c>
      <c r="CU99" s="20">
        <f>IFERROR('POF 08-09 | despesa (SCN124)'!CU98/'POF 08-09 | despesa (SCN124)'!$DB98,"")</f>
        <v>4.9952245025481727E-2</v>
      </c>
      <c r="CV99" s="20">
        <f>IFERROR('POF 08-09 | despesa (SCN124)'!CV98/'POF 08-09 | despesa (SCN124)'!$DB98,"")</f>
        <v>8.013983344112971E-2</v>
      </c>
      <c r="CW99" s="20">
        <f>IFERROR('POF 08-09 | despesa (SCN124)'!CW98/'POF 08-09 | despesa (SCN124)'!$DB98,"")</f>
        <v>1.8046137942068829E-2</v>
      </c>
      <c r="CX99" s="20">
        <f>IFERROR('POF 08-09 | despesa (SCN124)'!CX98/'POF 08-09 | despesa (SCN124)'!$DB98,"")</f>
        <v>6.7732971266122625E-3</v>
      </c>
      <c r="CY99" s="20">
        <f>IFERROR('POF 08-09 | despesa (SCN124)'!CY98/'POF 08-09 | despesa (SCN124)'!$DB98,"")</f>
        <v>1.5817678985461971E-2</v>
      </c>
      <c r="CZ99" s="20">
        <f>IFERROR('POF 08-09 | despesa (SCN124)'!CZ98/'POF 08-09 | despesa (SCN124)'!$DB98,"")</f>
        <v>5.0338306652391744E-2</v>
      </c>
      <c r="DA99" s="20">
        <f>IFERROR('POF 08-09 | despesa (SCN124)'!DA98/'POF 08-09 | despesa (SCN124)'!$DB98,"")</f>
        <v>3.0178126521558331E-2</v>
      </c>
      <c r="DB99" s="21">
        <f>IFERROR('POF 08-09 | despesa (SCN124)'!DB98/'POF 08-09 | despesa (SCN124)'!$DB98,"")</f>
        <v>1</v>
      </c>
      <c r="DD99" s="26">
        <v>2116</v>
      </c>
      <c r="DF99" s="34">
        <f t="shared" si="203"/>
        <v>8.2784013664713285</v>
      </c>
      <c r="DG99" s="20">
        <f t="shared" si="104"/>
        <v>1.9405952467569891</v>
      </c>
      <c r="DH99" s="20">
        <f t="shared" si="105"/>
        <v>5.040163969827649</v>
      </c>
      <c r="DI99" s="20">
        <f t="shared" si="106"/>
        <v>5.2916696067350486</v>
      </c>
      <c r="DJ99" s="20">
        <f t="shared" si="107"/>
        <v>0.77763490166052718</v>
      </c>
      <c r="DK99" s="20">
        <f t="shared" si="108"/>
        <v>4.8775559090930143</v>
      </c>
      <c r="DL99" s="20">
        <f t="shared" si="109"/>
        <v>2.0097513801550408</v>
      </c>
      <c r="DM99" s="20">
        <f t="shared" si="110"/>
        <v>3.6970646846893191</v>
      </c>
      <c r="DN99" s="20">
        <f t="shared" si="111"/>
        <v>6.5356448261476157</v>
      </c>
      <c r="DO99" s="20">
        <f t="shared" si="112"/>
        <v>2.4651092390676475</v>
      </c>
      <c r="DP99" s="20">
        <f t="shared" si="113"/>
        <v>2.743414407781636</v>
      </c>
      <c r="DQ99" s="20">
        <f t="shared" si="114"/>
        <v>8.3182779888449723</v>
      </c>
      <c r="DR99" s="20">
        <f t="shared" si="115"/>
        <v>3.2268865539177045</v>
      </c>
      <c r="DS99" s="20">
        <f t="shared" si="116"/>
        <v>0.71838263744077668</v>
      </c>
      <c r="DT99" s="20">
        <f t="shared" si="117"/>
        <v>2.8772594549349551</v>
      </c>
      <c r="DU99" s="20">
        <f t="shared" si="118"/>
        <v>3.5138942775472799</v>
      </c>
      <c r="DV99" s="20">
        <f t="shared" si="119"/>
        <v>0.94317789158645782</v>
      </c>
      <c r="DW99" s="20">
        <f t="shared" si="120"/>
        <v>6.5348421824119951</v>
      </c>
      <c r="DX99" s="20">
        <f t="shared" si="121"/>
        <v>7.4105123807164528</v>
      </c>
      <c r="DY99" s="20">
        <f t="shared" si="122"/>
        <v>1.1591791347462936</v>
      </c>
      <c r="DZ99" s="20">
        <f t="shared" si="123"/>
        <v>8.17311976936886</v>
      </c>
      <c r="EA99" s="20">
        <f t="shared" si="124"/>
        <v>0.74138872565306146</v>
      </c>
      <c r="EB99" s="20">
        <f t="shared" si="125"/>
        <v>0.13175202672144298</v>
      </c>
      <c r="EC99" s="20">
        <f t="shared" si="126"/>
        <v>4.8413554288137313</v>
      </c>
      <c r="ED99" s="20">
        <f t="shared" si="127"/>
        <v>2.8972326347594604</v>
      </c>
      <c r="EE99" s="20">
        <f t="shared" si="128"/>
        <v>6.2061530542233676</v>
      </c>
      <c r="EF99" s="20">
        <f t="shared" si="129"/>
        <v>9.6942858329217199</v>
      </c>
      <c r="EG99" s="20">
        <f t="shared" si="130"/>
        <v>2.6351531748379688</v>
      </c>
      <c r="EH99" s="20">
        <f t="shared" si="131"/>
        <v>6.2619323816128167</v>
      </c>
      <c r="EI99" s="20">
        <f t="shared" si="132"/>
        <v>0.83167679287507235</v>
      </c>
      <c r="EJ99" s="20">
        <f t="shared" si="133"/>
        <v>1.637145127504932</v>
      </c>
      <c r="EK99" s="20">
        <f t="shared" si="134"/>
        <v>7.4685271454947877</v>
      </c>
      <c r="EL99" s="20">
        <f t="shared" si="135"/>
        <v>8.4004271404204474</v>
      </c>
      <c r="EM99" s="20">
        <f t="shared" si="136"/>
        <v>0.32186585723943806</v>
      </c>
      <c r="EN99" s="20">
        <f t="shared" si="137"/>
        <v>3.9090066125169458</v>
      </c>
      <c r="EO99" s="20">
        <f t="shared" si="138"/>
        <v>9.7651394849307689</v>
      </c>
      <c r="EP99" s="20">
        <f t="shared" si="139"/>
        <v>2.6466447305980836</v>
      </c>
      <c r="EQ99" s="20">
        <f t="shared" si="140"/>
        <v>13.245123543125331</v>
      </c>
      <c r="ER99" s="20">
        <f t="shared" si="141"/>
        <v>8.7828867712607774</v>
      </c>
      <c r="ES99" s="20">
        <f t="shared" si="142"/>
        <v>5.0995444202487397</v>
      </c>
      <c r="ET99" s="20">
        <f t="shared" si="143"/>
        <v>11.512909238661031</v>
      </c>
      <c r="EU99" s="20">
        <f t="shared" si="144"/>
        <v>47.517580843722506</v>
      </c>
      <c r="EV99" s="20">
        <f t="shared" si="145"/>
        <v>25.064821914420634</v>
      </c>
      <c r="EW99" s="20">
        <f t="shared" si="146"/>
        <v>5.6103624517266351</v>
      </c>
      <c r="EX99" s="20">
        <f t="shared" si="147"/>
        <v>8.048915246116314</v>
      </c>
      <c r="EY99" s="20">
        <f t="shared" si="148"/>
        <v>8.07666493671646</v>
      </c>
      <c r="EZ99" s="20">
        <f t="shared" si="149"/>
        <v>5.9488878617560506</v>
      </c>
      <c r="FA99" s="20">
        <f t="shared" si="150"/>
        <v>9.4491441463306138</v>
      </c>
      <c r="FB99" s="20">
        <f t="shared" si="151"/>
        <v>10.041057022831172</v>
      </c>
      <c r="FC99" s="20">
        <f t="shared" si="152"/>
        <v>9.6025221601980419</v>
      </c>
      <c r="FD99" s="20">
        <f t="shared" si="153"/>
        <v>114.22041525508124</v>
      </c>
      <c r="FE99" s="20">
        <f t="shared" si="154"/>
        <v>15.467657492088247</v>
      </c>
      <c r="FF99" s="20">
        <f t="shared" si="155"/>
        <v>15.111156149792169</v>
      </c>
      <c r="FG99" s="20">
        <f t="shared" si="156"/>
        <v>6.4445342447934335</v>
      </c>
      <c r="FH99" s="20">
        <f t="shared" si="157"/>
        <v>8.4686870837071861</v>
      </c>
      <c r="FI99" s="20">
        <f t="shared" si="158"/>
        <v>9.9693790197096117</v>
      </c>
      <c r="FJ99" s="20">
        <f t="shared" si="159"/>
        <v>17.453551870429209</v>
      </c>
      <c r="FK99" s="20">
        <f t="shared" si="160"/>
        <v>1.4913275668529575</v>
      </c>
      <c r="FL99" s="20">
        <f t="shared" si="161"/>
        <v>14.605140823013167</v>
      </c>
      <c r="FM99" s="20">
        <f t="shared" si="162"/>
        <v>4.605973600460386</v>
      </c>
      <c r="FN99" s="20">
        <f t="shared" si="163"/>
        <v>14.450987265447047</v>
      </c>
      <c r="FO99" s="20">
        <f t="shared" si="164"/>
        <v>1.4682406011249765</v>
      </c>
      <c r="FP99" s="20">
        <f t="shared" si="165"/>
        <v>13.539353185723403</v>
      </c>
      <c r="FQ99" s="20">
        <f t="shared" si="166"/>
        <v>13.248715267625407</v>
      </c>
      <c r="FR99" s="20">
        <f t="shared" si="167"/>
        <v>8.2291586841788309</v>
      </c>
      <c r="FS99" s="20">
        <f t="shared" si="168"/>
        <v>1.253360321803328</v>
      </c>
      <c r="FT99" s="20">
        <f t="shared" si="169"/>
        <v>42.453928446983944</v>
      </c>
      <c r="FU99" s="20">
        <f t="shared" si="170"/>
        <v>7.6910954148768917</v>
      </c>
      <c r="FV99" s="20">
        <f t="shared" si="171"/>
        <v>12.523091925409579</v>
      </c>
      <c r="FW99" s="20">
        <f t="shared" si="172"/>
        <v>29.975134485425588</v>
      </c>
      <c r="FX99" s="20">
        <f t="shared" si="173"/>
        <v>19.450427559832029</v>
      </c>
      <c r="FY99" s="20">
        <f t="shared" si="174"/>
        <v>0.38871992003876393</v>
      </c>
      <c r="FZ99" s="20">
        <f t="shared" si="175"/>
        <v>6.6638988101942411</v>
      </c>
      <c r="GA99" s="20">
        <f t="shared" si="176"/>
        <v>9.1070298264720382</v>
      </c>
      <c r="GB99" s="20">
        <f t="shared" si="177"/>
        <v>21.807989966211192</v>
      </c>
      <c r="GC99" s="20">
        <f t="shared" si="178"/>
        <v>45.439567473889909</v>
      </c>
      <c r="GD99" s="20">
        <f t="shared" si="179"/>
        <v>5.5790554845607518</v>
      </c>
      <c r="GE99" s="20">
        <f t="shared" si="180"/>
        <v>15.927103903797683</v>
      </c>
      <c r="GF99" s="20">
        <f t="shared" si="181"/>
        <v>6.7200062696712193</v>
      </c>
      <c r="GG99" s="20">
        <f t="shared" si="182"/>
        <v>36.540880549162466</v>
      </c>
      <c r="GH99" s="20">
        <f t="shared" si="183"/>
        <v>234.17325764202639</v>
      </c>
      <c r="GI99" s="20">
        <f t="shared" si="184"/>
        <v>62.272062479017485</v>
      </c>
      <c r="GJ99" s="20">
        <f t="shared" si="185"/>
        <v>4.4903141561962521</v>
      </c>
      <c r="GK99" s="20">
        <f t="shared" si="186"/>
        <v>3.2628706860750554</v>
      </c>
      <c r="GL99" s="20">
        <f t="shared" si="187"/>
        <v>54.545905448728774</v>
      </c>
      <c r="GM99" s="20">
        <f t="shared" si="188"/>
        <v>78.308540506248093</v>
      </c>
      <c r="GN99" s="20">
        <f t="shared" si="189"/>
        <v>28.784226541081662</v>
      </c>
      <c r="GO99" s="20">
        <f t="shared" si="190"/>
        <v>41.39031023617806</v>
      </c>
      <c r="GP99" s="20">
        <f t="shared" si="191"/>
        <v>49.344452117491493</v>
      </c>
      <c r="GQ99" s="20">
        <f t="shared" si="192"/>
        <v>34.239801706224696</v>
      </c>
      <c r="GR99" s="20">
        <f t="shared" si="193"/>
        <v>35.747502058810603</v>
      </c>
      <c r="GS99" s="20">
        <f t="shared" si="194"/>
        <v>81.50986384382297</v>
      </c>
      <c r="GT99" s="20">
        <f t="shared" si="195"/>
        <v>33.076935621606488</v>
      </c>
      <c r="GU99" s="20">
        <f t="shared" si="196"/>
        <v>105.69895047391934</v>
      </c>
      <c r="GV99" s="20">
        <f t="shared" si="197"/>
        <v>169.57588756143048</v>
      </c>
      <c r="GW99" s="20">
        <f t="shared" si="198"/>
        <v>38.185627885417645</v>
      </c>
      <c r="GX99" s="20">
        <f t="shared" si="199"/>
        <v>14.332296719911547</v>
      </c>
      <c r="GY99" s="20">
        <f t="shared" si="200"/>
        <v>33.470208733237527</v>
      </c>
      <c r="GZ99" s="20">
        <f t="shared" si="201"/>
        <v>106.51585687646093</v>
      </c>
      <c r="HA99" s="21">
        <f t="shared" si="202"/>
        <v>63.856915719617426</v>
      </c>
    </row>
    <row r="100" spans="2:209" x14ac:dyDescent="0.3">
      <c r="B100" s="6">
        <v>55001</v>
      </c>
      <c r="C100" s="13" t="s">
        <v>205</v>
      </c>
      <c r="D100" s="13">
        <v>97</v>
      </c>
      <c r="E100" s="13" t="str">
        <f t="shared" si="103"/>
        <v>S</v>
      </c>
      <c r="F100" s="20">
        <f>IFERROR('POF 08-09 | despesa (SCN124)'!F99/'POF 08-09 | despesa (SCN124)'!$DB99,"")</f>
        <v>1.7082923274420084E-4</v>
      </c>
      <c r="G100" s="20">
        <f>IFERROR('POF 08-09 | despesa (SCN124)'!G99/'POF 08-09 | despesa (SCN124)'!$DB99,"")</f>
        <v>3.328949619078699E-4</v>
      </c>
      <c r="H100" s="20">
        <f>IFERROR('POF 08-09 | despesa (SCN124)'!H99/'POF 08-09 | despesa (SCN124)'!$DB99,"")</f>
        <v>8.2189510409149617E-4</v>
      </c>
      <c r="I100" s="20">
        <f>IFERROR('POF 08-09 | despesa (SCN124)'!I99/'POF 08-09 | despesa (SCN124)'!$DB99,"")</f>
        <v>7.1105978706735912E-5</v>
      </c>
      <c r="J100" s="20">
        <f>IFERROR('POF 08-09 | despesa (SCN124)'!J99/'POF 08-09 | despesa (SCN124)'!$DB99,"")</f>
        <v>1.4265535218122834E-3</v>
      </c>
      <c r="K100" s="20">
        <f>IFERROR('POF 08-09 | despesa (SCN124)'!K99/'POF 08-09 | despesa (SCN124)'!$DB99,"")</f>
        <v>1.5216201360500361E-4</v>
      </c>
      <c r="L100" s="20">
        <f>IFERROR('POF 08-09 | despesa (SCN124)'!L99/'POF 08-09 | despesa (SCN124)'!$DB99,"")</f>
        <v>5.6514798287916272E-4</v>
      </c>
      <c r="M100" s="20">
        <f>IFERROR('POF 08-09 | despesa (SCN124)'!M99/'POF 08-09 | despesa (SCN124)'!$DB99,"")</f>
        <v>3.5265567753247734E-4</v>
      </c>
      <c r="N100" s="20">
        <f>IFERROR('POF 08-09 | despesa (SCN124)'!N99/'POF 08-09 | despesa (SCN124)'!$DB99,"")</f>
        <v>5.7629689688178738E-4</v>
      </c>
      <c r="O100" s="20">
        <f>IFERROR('POF 08-09 | despesa (SCN124)'!O99/'POF 08-09 | despesa (SCN124)'!$DB99,"")</f>
        <v>6.496662483961214E-4</v>
      </c>
      <c r="P100" s="20">
        <f>IFERROR('POF 08-09 | despesa (SCN124)'!P99/'POF 08-09 | despesa (SCN124)'!$DB99,"")</f>
        <v>1.3346794169860918E-3</v>
      </c>
      <c r="Q100" s="20">
        <f>IFERROR('POF 08-09 | despesa (SCN124)'!Q99/'POF 08-09 | despesa (SCN124)'!$DB99,"")</f>
        <v>3.9918464929680753E-5</v>
      </c>
      <c r="R100" s="20">
        <f>IFERROR('POF 08-09 | despesa (SCN124)'!R99/'POF 08-09 | despesa (SCN124)'!$DB99,"")</f>
        <v>5.6581664494713554E-4</v>
      </c>
      <c r="S100" s="20">
        <f>IFERROR('POF 08-09 | despesa (SCN124)'!S99/'POF 08-09 | despesa (SCN124)'!$DB99,"")</f>
        <v>3.4058127599834946E-4</v>
      </c>
      <c r="T100" s="20">
        <f>IFERROR('POF 08-09 | despesa (SCN124)'!T99/'POF 08-09 | despesa (SCN124)'!$DB99,"")</f>
        <v>9.2903701777201928E-4</v>
      </c>
      <c r="U100" s="20">
        <f>IFERROR('POF 08-09 | despesa (SCN124)'!U99/'POF 08-09 | despesa (SCN124)'!$DB99,"")</f>
        <v>4.4681956237862148E-3</v>
      </c>
      <c r="V100" s="20">
        <f>IFERROR('POF 08-09 | despesa (SCN124)'!V99/'POF 08-09 | despesa (SCN124)'!$DB99,"")</f>
        <v>1.7118504565845141E-3</v>
      </c>
      <c r="W100" s="20">
        <f>IFERROR('POF 08-09 | despesa (SCN124)'!W99/'POF 08-09 | despesa (SCN124)'!$DB99,"")</f>
        <v>3.0700777681893213E-4</v>
      </c>
      <c r="X100" s="20">
        <f>IFERROR('POF 08-09 | despesa (SCN124)'!X99/'POF 08-09 | despesa (SCN124)'!$DB99,"")</f>
        <v>2.4816835016904866E-3</v>
      </c>
      <c r="Y100" s="20">
        <f>IFERROR('POF 08-09 | despesa (SCN124)'!Y99/'POF 08-09 | despesa (SCN124)'!$DB99,"")</f>
        <v>9.94662096249317E-4</v>
      </c>
      <c r="Z100" s="20">
        <f>IFERROR('POF 08-09 | despesa (SCN124)'!Z99/'POF 08-09 | despesa (SCN124)'!$DB99,"")</f>
        <v>5.3191529354957667E-4</v>
      </c>
      <c r="AA100" s="20">
        <f>IFERROR('POF 08-09 | despesa (SCN124)'!AA99/'POF 08-09 | despesa (SCN124)'!$DB99,"")</f>
        <v>1.7775916152289949E-3</v>
      </c>
      <c r="AB100" s="20">
        <f>IFERROR('POF 08-09 | despesa (SCN124)'!AB99/'POF 08-09 | despesa (SCN124)'!$DB99,"")</f>
        <v>6.0078247359101342E-4</v>
      </c>
      <c r="AC100" s="20">
        <f>IFERROR('POF 08-09 | despesa (SCN124)'!AC99/'POF 08-09 | despesa (SCN124)'!$DB99,"")</f>
        <v>1.0839488397916964E-3</v>
      </c>
      <c r="AD100" s="20">
        <f>IFERROR('POF 08-09 | despesa (SCN124)'!AD99/'POF 08-09 | despesa (SCN124)'!$DB99,"")</f>
        <v>9.7837988085172113E-4</v>
      </c>
      <c r="AE100" s="20">
        <f>IFERROR('POF 08-09 | despesa (SCN124)'!AE99/'POF 08-09 | despesa (SCN124)'!$DB99,"")</f>
        <v>1.1032888919721184E-3</v>
      </c>
      <c r="AF100" s="20">
        <f>IFERROR('POF 08-09 | despesa (SCN124)'!AF99/'POF 08-09 | despesa (SCN124)'!$DB99,"")</f>
        <v>2.0353721717281067E-3</v>
      </c>
      <c r="AG100" s="20">
        <f>IFERROR('POF 08-09 | despesa (SCN124)'!AG99/'POF 08-09 | despesa (SCN124)'!$DB99,"")</f>
        <v>1.2997132519060827E-3</v>
      </c>
      <c r="AH100" s="20">
        <f>IFERROR('POF 08-09 | despesa (SCN124)'!AH99/'POF 08-09 | despesa (SCN124)'!$DB99,"")</f>
        <v>7.3304098408005617E-4</v>
      </c>
      <c r="AI100" s="20">
        <f>IFERROR('POF 08-09 | despesa (SCN124)'!AI99/'POF 08-09 | despesa (SCN124)'!$DB99,"")</f>
        <v>2.9581294564440495E-3</v>
      </c>
      <c r="AJ100" s="20">
        <f>IFERROR('POF 08-09 | despesa (SCN124)'!AJ99/'POF 08-09 | despesa (SCN124)'!$DB99,"")</f>
        <v>1.4538936530892326E-3</v>
      </c>
      <c r="AK100" s="20">
        <f>IFERROR('POF 08-09 | despesa (SCN124)'!AK99/'POF 08-09 | despesa (SCN124)'!$DB99,"")</f>
        <v>2.0289968634911379E-3</v>
      </c>
      <c r="AL100" s="20">
        <f>IFERROR('POF 08-09 | despesa (SCN124)'!AL99/'POF 08-09 | despesa (SCN124)'!$DB99,"")</f>
        <v>5.6433723217148369E-3</v>
      </c>
      <c r="AM100" s="20">
        <f>IFERROR('POF 08-09 | despesa (SCN124)'!AM99/'POF 08-09 | despesa (SCN124)'!$DB99,"")</f>
        <v>1.5058021441774142E-3</v>
      </c>
      <c r="AN100" s="20">
        <f>IFERROR('POF 08-09 | despesa (SCN124)'!AN99/'POF 08-09 | despesa (SCN124)'!$DB99,"")</f>
        <v>1.1712437884325337E-3</v>
      </c>
      <c r="AO100" s="20">
        <f>IFERROR('POF 08-09 | despesa (SCN124)'!AO99/'POF 08-09 | despesa (SCN124)'!$DB99,"")</f>
        <v>1.2278490420820475E-3</v>
      </c>
      <c r="AP100" s="20">
        <f>IFERROR('POF 08-09 | despesa (SCN124)'!AP99/'POF 08-09 | despesa (SCN124)'!$DB99,"")</f>
        <v>4.1535751786969223E-3</v>
      </c>
      <c r="AQ100" s="20">
        <f>IFERROR('POF 08-09 | despesa (SCN124)'!AQ99/'POF 08-09 | despesa (SCN124)'!$DB99,"")</f>
        <v>2.7171345427238311E-3</v>
      </c>
      <c r="AR100" s="20">
        <f>IFERROR('POF 08-09 | despesa (SCN124)'!AR99/'POF 08-09 | despesa (SCN124)'!$DB99,"")</f>
        <v>3.5981057201251742E-3</v>
      </c>
      <c r="AS100" s="20">
        <f>IFERROR('POF 08-09 | despesa (SCN124)'!AS99/'POF 08-09 | despesa (SCN124)'!$DB99,"")</f>
        <v>2.1103835541518407E-3</v>
      </c>
      <c r="AT100" s="20">
        <f>IFERROR('POF 08-09 | despesa (SCN124)'!AT99/'POF 08-09 | despesa (SCN124)'!$DB99,"")</f>
        <v>1.3584036962688113E-3</v>
      </c>
      <c r="AU100" s="20">
        <f>IFERROR('POF 08-09 | despesa (SCN124)'!AU99/'POF 08-09 | despesa (SCN124)'!$DB99,"")</f>
        <v>2.396932001571846E-3</v>
      </c>
      <c r="AV100" s="20">
        <f>IFERROR('POF 08-09 | despesa (SCN124)'!AV99/'POF 08-09 | despesa (SCN124)'!$DB99,"")</f>
        <v>1.1369641706832753E-3</v>
      </c>
      <c r="AW100" s="20">
        <f>IFERROR('POF 08-09 | despesa (SCN124)'!AW99/'POF 08-09 | despesa (SCN124)'!$DB99,"")</f>
        <v>1.2791821390116228E-3</v>
      </c>
      <c r="AX100" s="20">
        <f>IFERROR('POF 08-09 | despesa (SCN124)'!AX99/'POF 08-09 | despesa (SCN124)'!$DB99,"")</f>
        <v>1.4760980966895064E-3</v>
      </c>
      <c r="AY100" s="20">
        <f>IFERROR('POF 08-09 | despesa (SCN124)'!AY99/'POF 08-09 | despesa (SCN124)'!$DB99,"")</f>
        <v>2.4195708709205269E-3</v>
      </c>
      <c r="AZ100" s="20">
        <f>IFERROR('POF 08-09 | despesa (SCN124)'!AZ99/'POF 08-09 | despesa (SCN124)'!$DB99,"")</f>
        <v>2.4269897584326119E-3</v>
      </c>
      <c r="BA100" s="20">
        <f>IFERROR('POF 08-09 | despesa (SCN124)'!BA99/'POF 08-09 | despesa (SCN124)'!$DB99,"")</f>
        <v>4.0779327679062961E-3</v>
      </c>
      <c r="BB100" s="20">
        <f>IFERROR('POF 08-09 | despesa (SCN124)'!BB99/'POF 08-09 | despesa (SCN124)'!$DB99,"")</f>
        <v>3.0065858365452827E-3</v>
      </c>
      <c r="BC100" s="20">
        <f>IFERROR('POF 08-09 | despesa (SCN124)'!BC99/'POF 08-09 | despesa (SCN124)'!$DB99,"")</f>
        <v>4.9593354554313867E-3</v>
      </c>
      <c r="BD100" s="20">
        <f>IFERROR('POF 08-09 | despesa (SCN124)'!BD99/'POF 08-09 | despesa (SCN124)'!$DB99,"")</f>
        <v>1.5346161046930118E-3</v>
      </c>
      <c r="BE100" s="20">
        <f>IFERROR('POF 08-09 | despesa (SCN124)'!BE99/'POF 08-09 | despesa (SCN124)'!$DB99,"")</f>
        <v>1.4024208753381214E-3</v>
      </c>
      <c r="BF100" s="20">
        <f>IFERROR('POF 08-09 | despesa (SCN124)'!BF99/'POF 08-09 | despesa (SCN124)'!$DB99,"")</f>
        <v>1.780186490370244E-3</v>
      </c>
      <c r="BG100" s="20">
        <f>IFERROR('POF 08-09 | despesa (SCN124)'!BG99/'POF 08-09 | despesa (SCN124)'!$DB99,"")</f>
        <v>3.3047572906249696E-3</v>
      </c>
      <c r="BH100" s="20">
        <f>IFERROR('POF 08-09 | despesa (SCN124)'!BH99/'POF 08-09 | despesa (SCN124)'!$DB99,"")</f>
        <v>4.6150853021229296E-3</v>
      </c>
      <c r="BI100" s="20">
        <f>IFERROR('POF 08-09 | despesa (SCN124)'!BI99/'POF 08-09 | despesa (SCN124)'!$DB99,"")</f>
        <v>3.9777897958842619E-3</v>
      </c>
      <c r="BJ100" s="20">
        <f>IFERROR('POF 08-09 | despesa (SCN124)'!BJ99/'POF 08-09 | despesa (SCN124)'!$DB99,"")</f>
        <v>3.9361287023899601E-3</v>
      </c>
      <c r="BK100" s="20">
        <f>IFERROR('POF 08-09 | despesa (SCN124)'!BK99/'POF 08-09 | despesa (SCN124)'!$DB99,"")</f>
        <v>7.6484439272605058E-3</v>
      </c>
      <c r="BL100" s="20">
        <f>IFERROR('POF 08-09 | despesa (SCN124)'!BL99/'POF 08-09 | despesa (SCN124)'!$DB99,"")</f>
        <v>1.5878603018805511E-3</v>
      </c>
      <c r="BM100" s="20">
        <f>IFERROR('POF 08-09 | despesa (SCN124)'!BM99/'POF 08-09 | despesa (SCN124)'!$DB99,"")</f>
        <v>2.8822357030179606E-3</v>
      </c>
      <c r="BN100" s="20">
        <f>IFERROR('POF 08-09 | despesa (SCN124)'!BN99/'POF 08-09 | despesa (SCN124)'!$DB99,"")</f>
        <v>1.0946325003127307E-2</v>
      </c>
      <c r="BO100" s="20">
        <f>IFERROR('POF 08-09 | despesa (SCN124)'!BO99/'POF 08-09 | despesa (SCN124)'!$DB99,"")</f>
        <v>1.7140955062329814E-3</v>
      </c>
      <c r="BP100" s="20">
        <f>IFERROR('POF 08-09 | despesa (SCN124)'!BP99/'POF 08-09 | despesa (SCN124)'!$DB99,"")</f>
        <v>6.7311268680592231E-3</v>
      </c>
      <c r="BQ100" s="20">
        <f>IFERROR('POF 08-09 | despesa (SCN124)'!BQ99/'POF 08-09 | despesa (SCN124)'!$DB99,"")</f>
        <v>3.0204404694211813E-3</v>
      </c>
      <c r="BR100" s="20">
        <f>IFERROR('POF 08-09 | despesa (SCN124)'!BR99/'POF 08-09 | despesa (SCN124)'!$DB99,"")</f>
        <v>3.0039727499512549E-3</v>
      </c>
      <c r="BS100" s="20">
        <f>IFERROR('POF 08-09 | despesa (SCN124)'!BS99/'POF 08-09 | despesa (SCN124)'!$DB99,"")</f>
        <v>7.2549659296694755E-3</v>
      </c>
      <c r="BT100" s="20">
        <f>IFERROR('POF 08-09 | despesa (SCN124)'!BT99/'POF 08-09 | despesa (SCN124)'!$DB99,"")</f>
        <v>4.1406465422083013E-3</v>
      </c>
      <c r="BU100" s="20">
        <f>IFERROR('POF 08-09 | despesa (SCN124)'!BU99/'POF 08-09 | despesa (SCN124)'!$DB99,"")</f>
        <v>2.967794772832078E-3</v>
      </c>
      <c r="BV100" s="20">
        <f>IFERROR('POF 08-09 | despesa (SCN124)'!BV99/'POF 08-09 | despesa (SCN124)'!$DB99,"")</f>
        <v>6.9910725318916723E-3</v>
      </c>
      <c r="BW100" s="20">
        <f>IFERROR('POF 08-09 | despesa (SCN124)'!BW99/'POF 08-09 | despesa (SCN124)'!$DB99,"")</f>
        <v>8.0315674700531473E-3</v>
      </c>
      <c r="BX100" s="20">
        <f>IFERROR('POF 08-09 | despesa (SCN124)'!BX99/'POF 08-09 | despesa (SCN124)'!$DB99,"")</f>
        <v>5.2662076782878479E-3</v>
      </c>
      <c r="BY100" s="20">
        <f>IFERROR('POF 08-09 | despesa (SCN124)'!BY99/'POF 08-09 | despesa (SCN124)'!$DB99,"")</f>
        <v>2.0612424805332305E-2</v>
      </c>
      <c r="BZ100" s="20">
        <f>IFERROR('POF 08-09 | despesa (SCN124)'!BZ99/'POF 08-09 | despesa (SCN124)'!$DB99,"")</f>
        <v>4.2167433819175195E-3</v>
      </c>
      <c r="CA100" s="20">
        <f>IFERROR('POF 08-09 | despesa (SCN124)'!CA99/'POF 08-09 | despesa (SCN124)'!$DB99,"")</f>
        <v>3.411419474637814E-3</v>
      </c>
      <c r="CB100" s="20">
        <f>IFERROR('POF 08-09 | despesa (SCN124)'!CB99/'POF 08-09 | despesa (SCN124)'!$DB99,"")</f>
        <v>7.240022444380996E-3</v>
      </c>
      <c r="CC100" s="20">
        <f>IFERROR('POF 08-09 | despesa (SCN124)'!CC99/'POF 08-09 | despesa (SCN124)'!$DB99,"")</f>
        <v>5.9396961445078609E-3</v>
      </c>
      <c r="CD100" s="20">
        <f>IFERROR('POF 08-09 | despesa (SCN124)'!CD99/'POF 08-09 | despesa (SCN124)'!$DB99,"")</f>
        <v>6.3495972528399384E-3</v>
      </c>
      <c r="CE100" s="20">
        <f>IFERROR('POF 08-09 | despesa (SCN124)'!CE99/'POF 08-09 | despesa (SCN124)'!$DB99,"")</f>
        <v>5.1550175728121957E-3</v>
      </c>
      <c r="CF100" s="20">
        <f>IFERROR('POF 08-09 | despesa (SCN124)'!CF99/'POF 08-09 | despesa (SCN124)'!$DB99,"")</f>
        <v>1.0155772575161258E-2</v>
      </c>
      <c r="CG100" s="20">
        <f>IFERROR('POF 08-09 | despesa (SCN124)'!CG99/'POF 08-09 | despesa (SCN124)'!$DB99,"")</f>
        <v>5.5476672814508852E-3</v>
      </c>
      <c r="CH100" s="20">
        <f>IFERROR('POF 08-09 | despesa (SCN124)'!CH99/'POF 08-09 | despesa (SCN124)'!$DB99,"")</f>
        <v>1.0664499865528214E-2</v>
      </c>
      <c r="CI100" s="20">
        <f>IFERROR('POF 08-09 | despesa (SCN124)'!CI99/'POF 08-09 | despesa (SCN124)'!$DB99,"")</f>
        <v>1.319418362360586E-2</v>
      </c>
      <c r="CJ100" s="20">
        <f>IFERROR('POF 08-09 | despesa (SCN124)'!CJ99/'POF 08-09 | despesa (SCN124)'!$DB99,"")</f>
        <v>2.3721187440325149E-2</v>
      </c>
      <c r="CK100" s="20">
        <f>IFERROR('POF 08-09 | despesa (SCN124)'!CK99/'POF 08-09 | despesa (SCN124)'!$DB99,"")</f>
        <v>1.0221216522786779E-2</v>
      </c>
      <c r="CL100" s="20">
        <f>IFERROR('POF 08-09 | despesa (SCN124)'!CL99/'POF 08-09 | despesa (SCN124)'!$DB99,"")</f>
        <v>8.1000768463314488E-3</v>
      </c>
      <c r="CM100" s="20">
        <f>IFERROR('POF 08-09 | despesa (SCN124)'!CM99/'POF 08-09 | despesa (SCN124)'!$DB99,"")</f>
        <v>2.2395353083029267E-2</v>
      </c>
      <c r="CN100" s="20">
        <f>IFERROR('POF 08-09 | despesa (SCN124)'!CN99/'POF 08-09 | despesa (SCN124)'!$DB99,"")</f>
        <v>1.723288893211802E-2</v>
      </c>
      <c r="CO100" s="20">
        <f>IFERROR('POF 08-09 | despesa (SCN124)'!CO99/'POF 08-09 | despesa (SCN124)'!$DB99,"")</f>
        <v>1.78719091831572E-2</v>
      </c>
      <c r="CP100" s="20">
        <f>IFERROR('POF 08-09 | despesa (SCN124)'!CP99/'POF 08-09 | despesa (SCN124)'!$DB99,"")</f>
        <v>1.5579477126981966E-2</v>
      </c>
      <c r="CQ100" s="20">
        <f>IFERROR('POF 08-09 | despesa (SCN124)'!CQ99/'POF 08-09 | despesa (SCN124)'!$DB99,"")</f>
        <v>3.6305929278823007E-2</v>
      </c>
      <c r="CR100" s="20">
        <f>IFERROR('POF 08-09 | despesa (SCN124)'!CR99/'POF 08-09 | despesa (SCN124)'!$DB99,"")</f>
        <v>1.5307745852872699E-2</v>
      </c>
      <c r="CS100" s="20">
        <f>IFERROR('POF 08-09 | despesa (SCN124)'!CS99/'POF 08-09 | despesa (SCN124)'!$DB99,"")</f>
        <v>2.3763298376217334E-2</v>
      </c>
      <c r="CT100" s="20">
        <f>IFERROR('POF 08-09 | despesa (SCN124)'!CT99/'POF 08-09 | despesa (SCN124)'!$DB99,"")</f>
        <v>1.8581094203170296E-2</v>
      </c>
      <c r="CU100" s="20">
        <f>IFERROR('POF 08-09 | despesa (SCN124)'!CU99/'POF 08-09 | despesa (SCN124)'!$DB99,"")</f>
        <v>2.1871449112525275E-2</v>
      </c>
      <c r="CV100" s="20">
        <f>IFERROR('POF 08-09 | despesa (SCN124)'!CV99/'POF 08-09 | despesa (SCN124)'!$DB99,"")</f>
        <v>3.8298026387950226E-2</v>
      </c>
      <c r="CW100" s="20">
        <f>IFERROR('POF 08-09 | despesa (SCN124)'!CW99/'POF 08-09 | despesa (SCN124)'!$DB99,"")</f>
        <v>3.0120859399587415E-2</v>
      </c>
      <c r="CX100" s="20">
        <f>IFERROR('POF 08-09 | despesa (SCN124)'!CX99/'POF 08-09 | despesa (SCN124)'!$DB99,"")</f>
        <v>7.6353711232133886E-2</v>
      </c>
      <c r="CY100" s="20">
        <f>IFERROR('POF 08-09 | despesa (SCN124)'!CY99/'POF 08-09 | despesa (SCN124)'!$DB99,"")</f>
        <v>5.901987906025713E-2</v>
      </c>
      <c r="CZ100" s="20">
        <f>IFERROR('POF 08-09 | despesa (SCN124)'!CZ99/'POF 08-09 | despesa (SCN124)'!$DB99,"")</f>
        <v>0.17922132046804143</v>
      </c>
      <c r="DA100" s="20">
        <f>IFERROR('POF 08-09 | despesa (SCN124)'!DA99/'POF 08-09 | despesa (SCN124)'!$DB99,"")</f>
        <v>0.11926663870059019</v>
      </c>
      <c r="DB100" s="21">
        <f>IFERROR('POF 08-09 | despesa (SCN124)'!DB99/'POF 08-09 | despesa (SCN124)'!$DB99,"")</f>
        <v>1</v>
      </c>
      <c r="DD100" s="26">
        <v>4129</v>
      </c>
      <c r="DF100" s="34">
        <f t="shared" si="203"/>
        <v>0.70535390200080528</v>
      </c>
      <c r="DG100" s="20">
        <f t="shared" si="104"/>
        <v>1.3745232977175947</v>
      </c>
      <c r="DH100" s="20">
        <f t="shared" si="105"/>
        <v>3.3936048847937879</v>
      </c>
      <c r="DI100" s="20">
        <f t="shared" si="106"/>
        <v>0.29359658608011258</v>
      </c>
      <c r="DJ100" s="20">
        <f t="shared" si="107"/>
        <v>5.8902394915629177</v>
      </c>
      <c r="DK100" s="20">
        <f t="shared" si="108"/>
        <v>0.62827695417505991</v>
      </c>
      <c r="DL100" s="20">
        <f t="shared" si="109"/>
        <v>2.3334960213080627</v>
      </c>
      <c r="DM100" s="20">
        <f t="shared" si="110"/>
        <v>1.456115292531599</v>
      </c>
      <c r="DN100" s="20">
        <f t="shared" si="111"/>
        <v>2.3795298872249</v>
      </c>
      <c r="DO100" s="20">
        <f t="shared" si="112"/>
        <v>2.6824719396275851</v>
      </c>
      <c r="DP100" s="20">
        <f t="shared" si="113"/>
        <v>5.5108913127355725</v>
      </c>
      <c r="DQ100" s="20">
        <f t="shared" si="114"/>
        <v>0.16482334169465182</v>
      </c>
      <c r="DR100" s="20">
        <f t="shared" si="115"/>
        <v>2.3362569269867226</v>
      </c>
      <c r="DS100" s="20">
        <f t="shared" si="116"/>
        <v>1.406260088597185</v>
      </c>
      <c r="DT100" s="20">
        <f t="shared" si="117"/>
        <v>3.8359938463806675</v>
      </c>
      <c r="DU100" s="20">
        <f t="shared" si="118"/>
        <v>18.449179730613281</v>
      </c>
      <c r="DV100" s="20">
        <f t="shared" si="119"/>
        <v>7.0682305352374586</v>
      </c>
      <c r="DW100" s="20">
        <f t="shared" si="120"/>
        <v>1.2676351104853707</v>
      </c>
      <c r="DX100" s="20">
        <f t="shared" si="121"/>
        <v>10.246871178480019</v>
      </c>
      <c r="DY100" s="20">
        <f t="shared" si="122"/>
        <v>4.10695979541343</v>
      </c>
      <c r="DZ100" s="20">
        <f t="shared" si="123"/>
        <v>2.1962782470662021</v>
      </c>
      <c r="EA100" s="20">
        <f t="shared" si="124"/>
        <v>7.3396757792805198</v>
      </c>
      <c r="EB100" s="20">
        <f t="shared" si="125"/>
        <v>2.4806308334572944</v>
      </c>
      <c r="EC100" s="20">
        <f t="shared" si="126"/>
        <v>4.4756247594999143</v>
      </c>
      <c r="ED100" s="20">
        <f t="shared" si="127"/>
        <v>4.0397305280367561</v>
      </c>
      <c r="EE100" s="20">
        <f t="shared" si="128"/>
        <v>4.5554798349528767</v>
      </c>
      <c r="EF100" s="20">
        <f t="shared" si="129"/>
        <v>8.404051697065352</v>
      </c>
      <c r="EG100" s="20">
        <f t="shared" si="130"/>
        <v>5.3665160171202153</v>
      </c>
      <c r="EH100" s="20">
        <f t="shared" si="131"/>
        <v>3.0267262232665519</v>
      </c>
      <c r="EI100" s="20">
        <f t="shared" si="132"/>
        <v>12.214116525657481</v>
      </c>
      <c r="EJ100" s="20">
        <f t="shared" si="133"/>
        <v>6.0031268936054412</v>
      </c>
      <c r="EK100" s="20">
        <f t="shared" si="134"/>
        <v>8.3777280493549089</v>
      </c>
      <c r="EL100" s="20">
        <f t="shared" si="135"/>
        <v>23.301484316360561</v>
      </c>
      <c r="EM100" s="20">
        <f t="shared" si="136"/>
        <v>6.2174570533085438</v>
      </c>
      <c r="EN100" s="20">
        <f t="shared" si="137"/>
        <v>4.8360656024379312</v>
      </c>
      <c r="EO100" s="20">
        <f t="shared" si="138"/>
        <v>5.0697886947567739</v>
      </c>
      <c r="EP100" s="20">
        <f t="shared" si="139"/>
        <v>17.150111912839591</v>
      </c>
      <c r="EQ100" s="20">
        <f t="shared" si="140"/>
        <v>11.219048526906699</v>
      </c>
      <c r="ER100" s="20">
        <f t="shared" si="141"/>
        <v>14.856578518396844</v>
      </c>
      <c r="ES100" s="20">
        <f t="shared" si="142"/>
        <v>8.7137736950929501</v>
      </c>
      <c r="ET100" s="20">
        <f t="shared" si="143"/>
        <v>5.6088488618939216</v>
      </c>
      <c r="EU100" s="20">
        <f t="shared" si="144"/>
        <v>9.8969322344901514</v>
      </c>
      <c r="EV100" s="20">
        <f t="shared" si="145"/>
        <v>4.6945250607512437</v>
      </c>
      <c r="EW100" s="20">
        <f t="shared" si="146"/>
        <v>5.2817430519789905</v>
      </c>
      <c r="EX100" s="20">
        <f t="shared" si="147"/>
        <v>6.0948090412309721</v>
      </c>
      <c r="EY100" s="20">
        <f t="shared" si="148"/>
        <v>9.9904081260308555</v>
      </c>
      <c r="EZ100" s="20">
        <f t="shared" si="149"/>
        <v>10.021040712568254</v>
      </c>
      <c r="FA100" s="20">
        <f t="shared" si="150"/>
        <v>16.837784398685098</v>
      </c>
      <c r="FB100" s="20">
        <f t="shared" si="151"/>
        <v>12.414192919095472</v>
      </c>
      <c r="FC100" s="20">
        <f t="shared" si="152"/>
        <v>20.477096095476195</v>
      </c>
      <c r="FD100" s="20">
        <f t="shared" si="153"/>
        <v>6.3364298962774459</v>
      </c>
      <c r="FE100" s="20">
        <f t="shared" si="154"/>
        <v>5.7905957942711028</v>
      </c>
      <c r="FF100" s="20">
        <f t="shared" si="155"/>
        <v>7.3503900187387377</v>
      </c>
      <c r="FG100" s="20">
        <f t="shared" si="156"/>
        <v>13.645342852990499</v>
      </c>
      <c r="FH100" s="20">
        <f t="shared" si="157"/>
        <v>19.055687212465578</v>
      </c>
      <c r="FI100" s="20">
        <f t="shared" si="158"/>
        <v>16.424294067206116</v>
      </c>
      <c r="FJ100" s="20">
        <f t="shared" si="159"/>
        <v>16.252275412168146</v>
      </c>
      <c r="FK100" s="20">
        <f t="shared" si="160"/>
        <v>31.58042497565863</v>
      </c>
      <c r="FL100" s="20">
        <f t="shared" si="161"/>
        <v>6.5562751864647959</v>
      </c>
      <c r="FM100" s="20">
        <f t="shared" si="162"/>
        <v>11.90075121776116</v>
      </c>
      <c r="FN100" s="20">
        <f t="shared" si="163"/>
        <v>45.197375937912653</v>
      </c>
      <c r="FO100" s="20">
        <f t="shared" si="164"/>
        <v>7.0775003452359799</v>
      </c>
      <c r="FP100" s="20">
        <f t="shared" si="165"/>
        <v>27.792822838216534</v>
      </c>
      <c r="FQ100" s="20">
        <f t="shared" si="166"/>
        <v>12.471398698240057</v>
      </c>
      <c r="FR100" s="20">
        <f t="shared" si="167"/>
        <v>12.403403484548731</v>
      </c>
      <c r="FS100" s="20">
        <f t="shared" si="168"/>
        <v>29.955754323605266</v>
      </c>
      <c r="FT100" s="20">
        <f t="shared" si="169"/>
        <v>17.096729572778077</v>
      </c>
      <c r="FU100" s="20">
        <f t="shared" si="170"/>
        <v>12.254024617023649</v>
      </c>
      <c r="FV100" s="20">
        <f t="shared" si="171"/>
        <v>28.866138484180716</v>
      </c>
      <c r="FW100" s="20">
        <f t="shared" si="172"/>
        <v>33.162342083849445</v>
      </c>
      <c r="FX100" s="20">
        <f t="shared" si="173"/>
        <v>21.744171503650524</v>
      </c>
      <c r="FY100" s="20">
        <f t="shared" si="174"/>
        <v>85.108702021217084</v>
      </c>
      <c r="FZ100" s="20">
        <f t="shared" si="175"/>
        <v>17.41093342393744</v>
      </c>
      <c r="GA100" s="20">
        <f t="shared" si="176"/>
        <v>14.085751010779534</v>
      </c>
      <c r="GB100" s="20">
        <f t="shared" si="177"/>
        <v>29.894052672849131</v>
      </c>
      <c r="GC100" s="20">
        <f t="shared" si="178"/>
        <v>24.525005380672958</v>
      </c>
      <c r="GD100" s="20">
        <f t="shared" si="179"/>
        <v>26.217487056976108</v>
      </c>
      <c r="GE100" s="20">
        <f t="shared" si="180"/>
        <v>21.285067558141556</v>
      </c>
      <c r="GF100" s="20">
        <f t="shared" si="181"/>
        <v>41.933184962840834</v>
      </c>
      <c r="GG100" s="20">
        <f t="shared" si="182"/>
        <v>22.906318205110704</v>
      </c>
      <c r="GH100" s="20">
        <f t="shared" si="183"/>
        <v>44.033719944765998</v>
      </c>
      <c r="GI100" s="20">
        <f t="shared" si="184"/>
        <v>54.478784181868598</v>
      </c>
      <c r="GJ100" s="20">
        <f t="shared" si="185"/>
        <v>97.944782941102545</v>
      </c>
      <c r="GK100" s="20">
        <f t="shared" si="186"/>
        <v>42.203403022586613</v>
      </c>
      <c r="GL100" s="20">
        <f t="shared" si="187"/>
        <v>33.445217298502556</v>
      </c>
      <c r="GM100" s="20">
        <f t="shared" si="188"/>
        <v>92.470412879827848</v>
      </c>
      <c r="GN100" s="20">
        <f t="shared" si="189"/>
        <v>71.154598400715301</v>
      </c>
      <c r="GO100" s="20">
        <f t="shared" si="190"/>
        <v>73.793113017256076</v>
      </c>
      <c r="GP100" s="20">
        <f t="shared" si="191"/>
        <v>64.327661057308532</v>
      </c>
      <c r="GQ100" s="20">
        <f t="shared" si="192"/>
        <v>149.90718199226021</v>
      </c>
      <c r="GR100" s="20">
        <f t="shared" si="193"/>
        <v>63.205682626511376</v>
      </c>
      <c r="GS100" s="20">
        <f t="shared" si="194"/>
        <v>98.118658995401375</v>
      </c>
      <c r="GT100" s="20">
        <f t="shared" si="195"/>
        <v>76.721337964890154</v>
      </c>
      <c r="GU100" s="20">
        <f t="shared" si="196"/>
        <v>90.307213385616862</v>
      </c>
      <c r="GV100" s="20">
        <f t="shared" si="197"/>
        <v>158.13255095584648</v>
      </c>
      <c r="GW100" s="20">
        <f t="shared" si="198"/>
        <v>124.36902846089643</v>
      </c>
      <c r="GX100" s="20">
        <f t="shared" si="199"/>
        <v>315.26447367748079</v>
      </c>
      <c r="GY100" s="20">
        <f t="shared" si="200"/>
        <v>243.69308063980168</v>
      </c>
      <c r="GZ100" s="20">
        <f t="shared" si="201"/>
        <v>740.00483221254308</v>
      </c>
      <c r="HA100" s="21">
        <f t="shared" si="202"/>
        <v>492.45195119473692</v>
      </c>
    </row>
    <row r="101" spans="2:209" x14ac:dyDescent="0.3">
      <c r="B101" s="6">
        <v>56001</v>
      </c>
      <c r="C101" s="13" t="s">
        <v>206</v>
      </c>
      <c r="D101" s="13">
        <v>98</v>
      </c>
      <c r="E101" s="13" t="str">
        <f t="shared" si="103"/>
        <v>S</v>
      </c>
      <c r="F101" s="20">
        <f>IFERROR('POF 08-09 | despesa (SCN124)'!F100/'POF 08-09 | despesa (SCN124)'!$DB100,"")</f>
        <v>2.4155591038763817E-3</v>
      </c>
      <c r="G101" s="20">
        <f>IFERROR('POF 08-09 | despesa (SCN124)'!G100/'POF 08-09 | despesa (SCN124)'!$DB100,"")</f>
        <v>1.9457264685672666E-3</v>
      </c>
      <c r="H101" s="20">
        <f>IFERROR('POF 08-09 | despesa (SCN124)'!H100/'POF 08-09 | despesa (SCN124)'!$DB100,"")</f>
        <v>2.8224249683116254E-3</v>
      </c>
      <c r="I101" s="20">
        <f>IFERROR('POF 08-09 | despesa (SCN124)'!I100/'POF 08-09 | despesa (SCN124)'!$DB100,"")</f>
        <v>3.5239704320004141E-3</v>
      </c>
      <c r="J101" s="20">
        <f>IFERROR('POF 08-09 | despesa (SCN124)'!J100/'POF 08-09 | despesa (SCN124)'!$DB100,"")</f>
        <v>2.7557620435810361E-3</v>
      </c>
      <c r="K101" s="20">
        <f>IFERROR('POF 08-09 | despesa (SCN124)'!K100/'POF 08-09 | despesa (SCN124)'!$DB100,"")</f>
        <v>3.4338755156655375E-3</v>
      </c>
      <c r="L101" s="20">
        <f>IFERROR('POF 08-09 | despesa (SCN124)'!L100/'POF 08-09 | despesa (SCN124)'!$DB100,"")</f>
        <v>3.7522800191922409E-3</v>
      </c>
      <c r="M101" s="20">
        <f>IFERROR('POF 08-09 | despesa (SCN124)'!M100/'POF 08-09 | despesa (SCN124)'!$DB100,"")</f>
        <v>3.9137585341800273E-3</v>
      </c>
      <c r="N101" s="20">
        <f>IFERROR('POF 08-09 | despesa (SCN124)'!N100/'POF 08-09 | despesa (SCN124)'!$DB100,"")</f>
        <v>3.9659681027096596E-3</v>
      </c>
      <c r="O101" s="20">
        <f>IFERROR('POF 08-09 | despesa (SCN124)'!O100/'POF 08-09 | despesa (SCN124)'!$DB100,"")</f>
        <v>3.4211779743036092E-3</v>
      </c>
      <c r="P101" s="20">
        <f>IFERROR('POF 08-09 | despesa (SCN124)'!P100/'POF 08-09 | despesa (SCN124)'!$DB100,"")</f>
        <v>3.8364893167857849E-3</v>
      </c>
      <c r="Q101" s="20">
        <f>IFERROR('POF 08-09 | despesa (SCN124)'!Q100/'POF 08-09 | despesa (SCN124)'!$DB100,"")</f>
        <v>4.4920574646260657E-3</v>
      </c>
      <c r="R101" s="20">
        <f>IFERROR('POF 08-09 | despesa (SCN124)'!R100/'POF 08-09 | despesa (SCN124)'!$DB100,"")</f>
        <v>4.4422504873537459E-3</v>
      </c>
      <c r="S101" s="20">
        <f>IFERROR('POF 08-09 | despesa (SCN124)'!S100/'POF 08-09 | despesa (SCN124)'!$DB100,"")</f>
        <v>5.0098233632298872E-3</v>
      </c>
      <c r="T101" s="20">
        <f>IFERROR('POF 08-09 | despesa (SCN124)'!T100/'POF 08-09 | despesa (SCN124)'!$DB100,"")</f>
        <v>5.236448936024758E-3</v>
      </c>
      <c r="U101" s="20">
        <f>IFERROR('POF 08-09 | despesa (SCN124)'!U100/'POF 08-09 | despesa (SCN124)'!$DB100,"")</f>
        <v>5.2179286301489271E-3</v>
      </c>
      <c r="V101" s="20">
        <f>IFERROR('POF 08-09 | despesa (SCN124)'!V100/'POF 08-09 | despesa (SCN124)'!$DB100,"")</f>
        <v>4.8794093218051757E-3</v>
      </c>
      <c r="W101" s="20">
        <f>IFERROR('POF 08-09 | despesa (SCN124)'!W100/'POF 08-09 | despesa (SCN124)'!$DB100,"")</f>
        <v>5.4518629988433388E-3</v>
      </c>
      <c r="X101" s="20">
        <f>IFERROR('POF 08-09 | despesa (SCN124)'!X100/'POF 08-09 | despesa (SCN124)'!$DB100,"")</f>
        <v>5.5727835983224241E-3</v>
      </c>
      <c r="Y101" s="20">
        <f>IFERROR('POF 08-09 | despesa (SCN124)'!Y100/'POF 08-09 | despesa (SCN124)'!$DB100,"")</f>
        <v>4.7166528857141878E-3</v>
      </c>
      <c r="Z101" s="20">
        <f>IFERROR('POF 08-09 | despesa (SCN124)'!Z100/'POF 08-09 | despesa (SCN124)'!$DB100,"")</f>
        <v>5.8588430045189042E-3</v>
      </c>
      <c r="AA101" s="20">
        <f>IFERROR('POF 08-09 | despesa (SCN124)'!AA100/'POF 08-09 | despesa (SCN124)'!$DB100,"")</f>
        <v>5.548293060118459E-3</v>
      </c>
      <c r="AB101" s="20">
        <f>IFERROR('POF 08-09 | despesa (SCN124)'!AB100/'POF 08-09 | despesa (SCN124)'!$DB100,"")</f>
        <v>5.3028735513761275E-3</v>
      </c>
      <c r="AC101" s="20">
        <f>IFERROR('POF 08-09 | despesa (SCN124)'!AC100/'POF 08-09 | despesa (SCN124)'!$DB100,"")</f>
        <v>5.3776042055017669E-3</v>
      </c>
      <c r="AD101" s="20">
        <f>IFERROR('POF 08-09 | despesa (SCN124)'!AD100/'POF 08-09 | despesa (SCN124)'!$DB100,"")</f>
        <v>6.7257307887275651E-3</v>
      </c>
      <c r="AE101" s="20">
        <f>IFERROR('POF 08-09 | despesa (SCN124)'!AE100/'POF 08-09 | despesa (SCN124)'!$DB100,"")</f>
        <v>4.956600474242027E-3</v>
      </c>
      <c r="AF101" s="20">
        <f>IFERROR('POF 08-09 | despesa (SCN124)'!AF100/'POF 08-09 | despesa (SCN124)'!$DB100,"")</f>
        <v>7.3749215224311552E-3</v>
      </c>
      <c r="AG101" s="20">
        <f>IFERROR('POF 08-09 | despesa (SCN124)'!AG100/'POF 08-09 | despesa (SCN124)'!$DB100,"")</f>
        <v>6.4886780199581743E-3</v>
      </c>
      <c r="AH101" s="20">
        <f>IFERROR('POF 08-09 | despesa (SCN124)'!AH100/'POF 08-09 | despesa (SCN124)'!$DB100,"")</f>
        <v>6.1480276553786779E-3</v>
      </c>
      <c r="AI101" s="20">
        <f>IFERROR('POF 08-09 | despesa (SCN124)'!AI100/'POF 08-09 | despesa (SCN124)'!$DB100,"")</f>
        <v>6.4286907594286206E-3</v>
      </c>
      <c r="AJ101" s="20">
        <f>IFERROR('POF 08-09 | despesa (SCN124)'!AJ100/'POF 08-09 | despesa (SCN124)'!$DB100,"")</f>
        <v>5.8139836036738817E-3</v>
      </c>
      <c r="AK101" s="20">
        <f>IFERROR('POF 08-09 | despesa (SCN124)'!AK100/'POF 08-09 | despesa (SCN124)'!$DB100,"")</f>
        <v>7.4051629580388087E-3</v>
      </c>
      <c r="AL101" s="20">
        <f>IFERROR('POF 08-09 | despesa (SCN124)'!AL100/'POF 08-09 | despesa (SCN124)'!$DB100,"")</f>
        <v>6.8623952989749354E-3</v>
      </c>
      <c r="AM101" s="20">
        <f>IFERROR('POF 08-09 | despesa (SCN124)'!AM100/'POF 08-09 | despesa (SCN124)'!$DB100,"")</f>
        <v>6.0421485692054838E-3</v>
      </c>
      <c r="AN101" s="20">
        <f>IFERROR('POF 08-09 | despesa (SCN124)'!AN100/'POF 08-09 | despesa (SCN124)'!$DB100,"")</f>
        <v>6.9492943078562179E-3</v>
      </c>
      <c r="AO101" s="20">
        <f>IFERROR('POF 08-09 | despesa (SCN124)'!AO100/'POF 08-09 | despesa (SCN124)'!$DB100,"")</f>
        <v>6.3484879377796611E-3</v>
      </c>
      <c r="AP101" s="20">
        <f>IFERROR('POF 08-09 | despesa (SCN124)'!AP100/'POF 08-09 | despesa (SCN124)'!$DB100,"")</f>
        <v>7.2467040349829745E-3</v>
      </c>
      <c r="AQ101" s="20">
        <f>IFERROR('POF 08-09 | despesa (SCN124)'!AQ100/'POF 08-09 | despesa (SCN124)'!$DB100,"")</f>
        <v>5.2305848761140866E-3</v>
      </c>
      <c r="AR101" s="20">
        <f>IFERROR('POF 08-09 | despesa (SCN124)'!AR100/'POF 08-09 | despesa (SCN124)'!$DB100,"")</f>
        <v>5.5504710208926283E-3</v>
      </c>
      <c r="AS101" s="20">
        <f>IFERROR('POF 08-09 | despesa (SCN124)'!AS100/'POF 08-09 | despesa (SCN124)'!$DB100,"")</f>
        <v>7.2304894945441206E-3</v>
      </c>
      <c r="AT101" s="20">
        <f>IFERROR('POF 08-09 | despesa (SCN124)'!AT100/'POF 08-09 | despesa (SCN124)'!$DB100,"")</f>
        <v>6.5546964383196814E-3</v>
      </c>
      <c r="AU101" s="20">
        <f>IFERROR('POF 08-09 | despesa (SCN124)'!AU100/'POF 08-09 | despesa (SCN124)'!$DB100,"")</f>
        <v>8.2385526098004477E-3</v>
      </c>
      <c r="AV101" s="20">
        <f>IFERROR('POF 08-09 | despesa (SCN124)'!AV100/'POF 08-09 | despesa (SCN124)'!$DB100,"")</f>
        <v>6.7346375312926556E-3</v>
      </c>
      <c r="AW101" s="20">
        <f>IFERROR('POF 08-09 | despesa (SCN124)'!AW100/'POF 08-09 | despesa (SCN124)'!$DB100,"")</f>
        <v>7.2314797400339107E-3</v>
      </c>
      <c r="AX101" s="20">
        <f>IFERROR('POF 08-09 | despesa (SCN124)'!AX100/'POF 08-09 | despesa (SCN124)'!$DB100,"")</f>
        <v>8.1373356443642225E-3</v>
      </c>
      <c r="AY101" s="20">
        <f>IFERROR('POF 08-09 | despesa (SCN124)'!AY100/'POF 08-09 | despesa (SCN124)'!$DB100,"")</f>
        <v>6.6328058053453471E-3</v>
      </c>
      <c r="AZ101" s="20">
        <f>IFERROR('POF 08-09 | despesa (SCN124)'!AZ100/'POF 08-09 | despesa (SCN124)'!$DB100,"")</f>
        <v>5.8981138415339944E-3</v>
      </c>
      <c r="BA101" s="20">
        <f>IFERROR('POF 08-09 | despesa (SCN124)'!BA100/'POF 08-09 | despesa (SCN124)'!$DB100,"")</f>
        <v>6.9616293361058068E-3</v>
      </c>
      <c r="BB101" s="20">
        <f>IFERROR('POF 08-09 | despesa (SCN124)'!BB100/'POF 08-09 | despesa (SCN124)'!$DB100,"")</f>
        <v>9.4982640198938845E-3</v>
      </c>
      <c r="BC101" s="20">
        <f>IFERROR('POF 08-09 | despesa (SCN124)'!BC100/'POF 08-09 | despesa (SCN124)'!$DB100,"")</f>
        <v>8.8272136070577899E-3</v>
      </c>
      <c r="BD101" s="20">
        <f>IFERROR('POF 08-09 | despesa (SCN124)'!BD100/'POF 08-09 | despesa (SCN124)'!$DB100,"")</f>
        <v>8.2821053157431292E-3</v>
      </c>
      <c r="BE101" s="20">
        <f>IFERROR('POF 08-09 | despesa (SCN124)'!BE100/'POF 08-09 | despesa (SCN124)'!$DB100,"")</f>
        <v>7.4607132413008143E-3</v>
      </c>
      <c r="BF101" s="20">
        <f>IFERROR('POF 08-09 | despesa (SCN124)'!BF100/'POF 08-09 | despesa (SCN124)'!$DB100,"")</f>
        <v>8.3501550601897262E-3</v>
      </c>
      <c r="BG101" s="20">
        <f>IFERROR('POF 08-09 | despesa (SCN124)'!BG100/'POF 08-09 | despesa (SCN124)'!$DB100,"")</f>
        <v>8.2425120938770247E-3</v>
      </c>
      <c r="BH101" s="20">
        <f>IFERROR('POF 08-09 | despesa (SCN124)'!BH100/'POF 08-09 | despesa (SCN124)'!$DB100,"")</f>
        <v>1.2439545995466237E-2</v>
      </c>
      <c r="BI101" s="20">
        <f>IFERROR('POF 08-09 | despesa (SCN124)'!BI100/'POF 08-09 | despesa (SCN124)'!$DB100,"")</f>
        <v>7.7166351878155178E-3</v>
      </c>
      <c r="BJ101" s="20">
        <f>IFERROR('POF 08-09 | despesa (SCN124)'!BJ100/'POF 08-09 | despesa (SCN124)'!$DB100,"")</f>
        <v>8.8420945606366257E-3</v>
      </c>
      <c r="BK101" s="20">
        <f>IFERROR('POF 08-09 | despesa (SCN124)'!BK100/'POF 08-09 | despesa (SCN124)'!$DB100,"")</f>
        <v>8.4394427782923456E-3</v>
      </c>
      <c r="BL101" s="20">
        <f>IFERROR('POF 08-09 | despesa (SCN124)'!BL100/'POF 08-09 | despesa (SCN124)'!$DB100,"")</f>
        <v>6.8271325966571964E-3</v>
      </c>
      <c r="BM101" s="20">
        <f>IFERROR('POF 08-09 | despesa (SCN124)'!BM100/'POF 08-09 | despesa (SCN124)'!$DB100,"")</f>
        <v>8.9721485819268202E-3</v>
      </c>
      <c r="BN101" s="20">
        <f>IFERROR('POF 08-09 | despesa (SCN124)'!BN100/'POF 08-09 | despesa (SCN124)'!$DB100,"")</f>
        <v>9.1707706537401817E-3</v>
      </c>
      <c r="BO101" s="20">
        <f>IFERROR('POF 08-09 | despesa (SCN124)'!BO100/'POF 08-09 | despesa (SCN124)'!$DB100,"")</f>
        <v>1.1027768052735084E-2</v>
      </c>
      <c r="BP101" s="20">
        <f>IFERROR('POF 08-09 | despesa (SCN124)'!BP100/'POF 08-09 | despesa (SCN124)'!$DB100,"")</f>
        <v>1.0073210733396606E-2</v>
      </c>
      <c r="BQ101" s="20">
        <f>IFERROR('POF 08-09 | despesa (SCN124)'!BQ100/'POF 08-09 | despesa (SCN124)'!$DB100,"")</f>
        <v>1.2791403418274594E-2</v>
      </c>
      <c r="BR101" s="20">
        <f>IFERROR('POF 08-09 | despesa (SCN124)'!BR100/'POF 08-09 | despesa (SCN124)'!$DB100,"")</f>
        <v>1.2352304009318291E-2</v>
      </c>
      <c r="BS101" s="20">
        <f>IFERROR('POF 08-09 | despesa (SCN124)'!BS100/'POF 08-09 | despesa (SCN124)'!$DB100,"")</f>
        <v>9.2489381327403412E-3</v>
      </c>
      <c r="BT101" s="20">
        <f>IFERROR('POF 08-09 | despesa (SCN124)'!BT100/'POF 08-09 | despesa (SCN124)'!$DB100,"")</f>
        <v>8.6170542660583462E-3</v>
      </c>
      <c r="BU101" s="20">
        <f>IFERROR('POF 08-09 | despesa (SCN124)'!BU100/'POF 08-09 | despesa (SCN124)'!$DB100,"")</f>
        <v>1.0263302339813374E-2</v>
      </c>
      <c r="BV101" s="20">
        <f>IFERROR('POF 08-09 | despesa (SCN124)'!BV100/'POF 08-09 | despesa (SCN124)'!$DB100,"")</f>
        <v>8.8103190160330937E-3</v>
      </c>
      <c r="BW101" s="20">
        <f>IFERROR('POF 08-09 | despesa (SCN124)'!BW100/'POF 08-09 | despesa (SCN124)'!$DB100,"")</f>
        <v>1.0552475022623169E-2</v>
      </c>
      <c r="BX101" s="20">
        <f>IFERROR('POF 08-09 | despesa (SCN124)'!BX100/'POF 08-09 | despesa (SCN124)'!$DB100,"")</f>
        <v>9.7489041576351021E-3</v>
      </c>
      <c r="BY101" s="20">
        <f>IFERROR('POF 08-09 | despesa (SCN124)'!BY100/'POF 08-09 | despesa (SCN124)'!$DB100,"")</f>
        <v>1.2415840307266919E-2</v>
      </c>
      <c r="BZ101" s="20">
        <f>IFERROR('POF 08-09 | despesa (SCN124)'!BZ100/'POF 08-09 | despesa (SCN124)'!$DB100,"")</f>
        <v>1.0289373973056227E-2</v>
      </c>
      <c r="CA101" s="20">
        <f>IFERROR('POF 08-09 | despesa (SCN124)'!CA100/'POF 08-09 | despesa (SCN124)'!$DB100,"")</f>
        <v>1.1411032933375646E-2</v>
      </c>
      <c r="CB101" s="20">
        <f>IFERROR('POF 08-09 | despesa (SCN124)'!CB100/'POF 08-09 | despesa (SCN124)'!$DB100,"")</f>
        <v>1.1422665694082982E-2</v>
      </c>
      <c r="CC101" s="20">
        <f>IFERROR('POF 08-09 | despesa (SCN124)'!CC100/'POF 08-09 | despesa (SCN124)'!$DB100,"")</f>
        <v>1.1769807960872824E-2</v>
      </c>
      <c r="CD101" s="20">
        <f>IFERROR('POF 08-09 | despesa (SCN124)'!CD100/'POF 08-09 | despesa (SCN124)'!$DB100,"")</f>
        <v>1.2599153593469987E-2</v>
      </c>
      <c r="CE101" s="20">
        <f>IFERROR('POF 08-09 | despesa (SCN124)'!CE100/'POF 08-09 | despesa (SCN124)'!$DB100,"")</f>
        <v>1.2394086341047779E-2</v>
      </c>
      <c r="CF101" s="20">
        <f>IFERROR('POF 08-09 | despesa (SCN124)'!CF100/'POF 08-09 | despesa (SCN124)'!$DB100,"")</f>
        <v>1.3716030667749944E-2</v>
      </c>
      <c r="CG101" s="20">
        <f>IFERROR('POF 08-09 | despesa (SCN124)'!CG100/'POF 08-09 | despesa (SCN124)'!$DB100,"")</f>
        <v>1.4133294360956046E-2</v>
      </c>
      <c r="CH101" s="20">
        <f>IFERROR('POF 08-09 | despesa (SCN124)'!CH100/'POF 08-09 | despesa (SCN124)'!$DB100,"")</f>
        <v>1.5330070920768143E-2</v>
      </c>
      <c r="CI101" s="20">
        <f>IFERROR('POF 08-09 | despesa (SCN124)'!CI100/'POF 08-09 | despesa (SCN124)'!$DB100,"")</f>
        <v>1.3652498629195523E-2</v>
      </c>
      <c r="CJ101" s="20">
        <f>IFERROR('POF 08-09 | despesa (SCN124)'!CJ100/'POF 08-09 | despesa (SCN124)'!$DB100,"")</f>
        <v>1.4910897255377116E-2</v>
      </c>
      <c r="CK101" s="20">
        <f>IFERROR('POF 08-09 | despesa (SCN124)'!CK100/'POF 08-09 | despesa (SCN124)'!$DB100,"")</f>
        <v>1.5743885531013711E-2</v>
      </c>
      <c r="CL101" s="20">
        <f>IFERROR('POF 08-09 | despesa (SCN124)'!CL100/'POF 08-09 | despesa (SCN124)'!$DB100,"")</f>
        <v>1.6656701440511349E-2</v>
      </c>
      <c r="CM101" s="20">
        <f>IFERROR('POF 08-09 | despesa (SCN124)'!CM100/'POF 08-09 | despesa (SCN124)'!$DB100,"")</f>
        <v>1.5035774961757389E-2</v>
      </c>
      <c r="CN101" s="20">
        <f>IFERROR('POF 08-09 | despesa (SCN124)'!CN100/'POF 08-09 | despesa (SCN124)'!$DB100,"")</f>
        <v>1.368082769262092E-2</v>
      </c>
      <c r="CO101" s="20">
        <f>IFERROR('POF 08-09 | despesa (SCN124)'!CO100/'POF 08-09 | despesa (SCN124)'!$DB100,"")</f>
        <v>1.4085901054324817E-2</v>
      </c>
      <c r="CP101" s="20">
        <f>IFERROR('POF 08-09 | despesa (SCN124)'!CP100/'POF 08-09 | despesa (SCN124)'!$DB100,"")</f>
        <v>1.7716229183227978E-2</v>
      </c>
      <c r="CQ101" s="20">
        <f>IFERROR('POF 08-09 | despesa (SCN124)'!CQ100/'POF 08-09 | despesa (SCN124)'!$DB100,"")</f>
        <v>1.5075054695927815E-2</v>
      </c>
      <c r="CR101" s="20">
        <f>IFERROR('POF 08-09 | despesa (SCN124)'!CR100/'POF 08-09 | despesa (SCN124)'!$DB100,"")</f>
        <v>1.6230128357712943E-2</v>
      </c>
      <c r="CS101" s="20">
        <f>IFERROR('POF 08-09 | despesa (SCN124)'!CS100/'POF 08-09 | despesa (SCN124)'!$DB100,"")</f>
        <v>2.6241844317442004E-2</v>
      </c>
      <c r="CT101" s="20">
        <f>IFERROR('POF 08-09 | despesa (SCN124)'!CT100/'POF 08-09 | despesa (SCN124)'!$DB100,"")</f>
        <v>2.1151210628224355E-2</v>
      </c>
      <c r="CU101" s="20">
        <f>IFERROR('POF 08-09 | despesa (SCN124)'!CU100/'POF 08-09 | despesa (SCN124)'!$DB100,"")</f>
        <v>2.3574814989435235E-2</v>
      </c>
      <c r="CV101" s="20">
        <f>IFERROR('POF 08-09 | despesa (SCN124)'!CV100/'POF 08-09 | despesa (SCN124)'!$DB100,"")</f>
        <v>2.3827919979315965E-2</v>
      </c>
      <c r="CW101" s="20">
        <f>IFERROR('POF 08-09 | despesa (SCN124)'!CW100/'POF 08-09 | despesa (SCN124)'!$DB100,"")</f>
        <v>2.3847348451735511E-2</v>
      </c>
      <c r="CX101" s="20">
        <f>IFERROR('POF 08-09 | despesa (SCN124)'!CX100/'POF 08-09 | despesa (SCN124)'!$DB100,"")</f>
        <v>2.2255707750196915E-2</v>
      </c>
      <c r="CY101" s="20">
        <f>IFERROR('POF 08-09 | despesa (SCN124)'!CY100/'POF 08-09 | despesa (SCN124)'!$DB100,"")</f>
        <v>3.1820809603928385E-2</v>
      </c>
      <c r="CZ101" s="20">
        <f>IFERROR('POF 08-09 | despesa (SCN124)'!CZ100/'POF 08-09 | despesa (SCN124)'!$DB100,"")</f>
        <v>3.1254873016019591E-2</v>
      </c>
      <c r="DA101" s="20">
        <f>IFERROR('POF 08-09 | despesa (SCN124)'!DA100/'POF 08-09 | despesa (SCN124)'!$DB100,"")</f>
        <v>3.9116356612378458E-2</v>
      </c>
      <c r="DB101" s="21">
        <f>IFERROR('POF 08-09 | despesa (SCN124)'!DB100/'POF 08-09 | despesa (SCN124)'!$DB100,"")</f>
        <v>1</v>
      </c>
      <c r="DD101" s="26">
        <v>186018</v>
      </c>
      <c r="DF101" s="34">
        <f t="shared" si="203"/>
        <v>449.33747338487677</v>
      </c>
      <c r="DG101" s="20">
        <f t="shared" si="104"/>
        <v>361.94014622994581</v>
      </c>
      <c r="DH101" s="20">
        <f t="shared" si="105"/>
        <v>525.02184775539195</v>
      </c>
      <c r="DI101" s="20">
        <f t="shared" si="106"/>
        <v>655.52193181985308</v>
      </c>
      <c r="DJ101" s="20">
        <f t="shared" si="107"/>
        <v>512.62134382285717</v>
      </c>
      <c r="DK101" s="20">
        <f t="shared" si="108"/>
        <v>638.762655673072</v>
      </c>
      <c r="DL101" s="20">
        <f t="shared" si="109"/>
        <v>697.99162461010224</v>
      </c>
      <c r="DM101" s="20">
        <f t="shared" si="110"/>
        <v>728.02953501110028</v>
      </c>
      <c r="DN101" s="20">
        <f t="shared" si="111"/>
        <v>737.74145452984544</v>
      </c>
      <c r="DO101" s="20">
        <f t="shared" si="112"/>
        <v>636.40068442400877</v>
      </c>
      <c r="DP101" s="20">
        <f t="shared" si="113"/>
        <v>713.65606972985813</v>
      </c>
      <c r="DQ101" s="20">
        <f t="shared" si="114"/>
        <v>835.60354545481152</v>
      </c>
      <c r="DR101" s="20">
        <f t="shared" si="115"/>
        <v>826.33855115656911</v>
      </c>
      <c r="DS101" s="20">
        <f t="shared" si="116"/>
        <v>931.91732238129714</v>
      </c>
      <c r="DT101" s="20">
        <f t="shared" si="117"/>
        <v>974.0737581814534</v>
      </c>
      <c r="DU101" s="20">
        <f t="shared" si="118"/>
        <v>970.6286479230431</v>
      </c>
      <c r="DV101" s="20">
        <f t="shared" si="119"/>
        <v>907.65796322355516</v>
      </c>
      <c r="DW101" s="20">
        <f t="shared" si="120"/>
        <v>1014.1446513188401</v>
      </c>
      <c r="DX101" s="20">
        <f t="shared" si="121"/>
        <v>1036.6380593927406</v>
      </c>
      <c r="DY101" s="20">
        <f t="shared" si="122"/>
        <v>877.38233649478173</v>
      </c>
      <c r="DZ101" s="20">
        <f t="shared" si="123"/>
        <v>1089.8502580145976</v>
      </c>
      <c r="EA101" s="20">
        <f t="shared" si="124"/>
        <v>1032.0823784571155</v>
      </c>
      <c r="EB101" s="20">
        <f t="shared" si="125"/>
        <v>986.4299322798845</v>
      </c>
      <c r="EC101" s="20">
        <f t="shared" si="126"/>
        <v>1000.3311790990276</v>
      </c>
      <c r="ED101" s="20">
        <f t="shared" si="127"/>
        <v>1251.1069898575242</v>
      </c>
      <c r="EE101" s="20">
        <f t="shared" si="128"/>
        <v>922.01690701755342</v>
      </c>
      <c r="EF101" s="20">
        <f t="shared" si="129"/>
        <v>1371.8681517595987</v>
      </c>
      <c r="EG101" s="20">
        <f t="shared" si="130"/>
        <v>1207.0109079165798</v>
      </c>
      <c r="EH101" s="20">
        <f t="shared" si="131"/>
        <v>1143.6438083982309</v>
      </c>
      <c r="EI101" s="20">
        <f t="shared" si="132"/>
        <v>1195.8521976873931</v>
      </c>
      <c r="EJ101" s="20">
        <f t="shared" si="133"/>
        <v>1081.5056019882081</v>
      </c>
      <c r="EK101" s="20">
        <f t="shared" si="134"/>
        <v>1377.4936031284631</v>
      </c>
      <c r="EL101" s="20">
        <f t="shared" si="135"/>
        <v>1276.5290487247196</v>
      </c>
      <c r="EM101" s="20">
        <f t="shared" si="136"/>
        <v>1123.9483925464656</v>
      </c>
      <c r="EN101" s="20">
        <f t="shared" si="137"/>
        <v>1292.693828558798</v>
      </c>
      <c r="EO101" s="20">
        <f t="shared" si="138"/>
        <v>1180.9330292098971</v>
      </c>
      <c r="EP101" s="20">
        <f t="shared" si="139"/>
        <v>1348.0173911794629</v>
      </c>
      <c r="EQ101" s="20">
        <f t="shared" si="140"/>
        <v>972.9829374849902</v>
      </c>
      <c r="ER101" s="20">
        <f t="shared" si="141"/>
        <v>1032.4875183644049</v>
      </c>
      <c r="ES101" s="20">
        <f t="shared" si="142"/>
        <v>1345.0011947961082</v>
      </c>
      <c r="ET101" s="20">
        <f t="shared" si="143"/>
        <v>1219.2915220633504</v>
      </c>
      <c r="EU101" s="20">
        <f t="shared" si="144"/>
        <v>1532.5190793698596</v>
      </c>
      <c r="EV101" s="20">
        <f t="shared" si="145"/>
        <v>1252.7638042959973</v>
      </c>
      <c r="EW101" s="20">
        <f t="shared" si="146"/>
        <v>1345.1853982816281</v>
      </c>
      <c r="EX101" s="20">
        <f t="shared" si="147"/>
        <v>1513.6909018933438</v>
      </c>
      <c r="EY101" s="20">
        <f t="shared" si="148"/>
        <v>1233.8212702987307</v>
      </c>
      <c r="EZ101" s="20">
        <f t="shared" si="149"/>
        <v>1097.1553405744705</v>
      </c>
      <c r="FA101" s="20">
        <f t="shared" si="150"/>
        <v>1294.98836584373</v>
      </c>
      <c r="FB101" s="20">
        <f t="shared" si="151"/>
        <v>1766.8480764526205</v>
      </c>
      <c r="FC101" s="20">
        <f t="shared" si="152"/>
        <v>1642.0206207576759</v>
      </c>
      <c r="FD101" s="20">
        <f t="shared" si="153"/>
        <v>1540.6206666239054</v>
      </c>
      <c r="FE101" s="20">
        <f t="shared" si="154"/>
        <v>1387.8269557202948</v>
      </c>
      <c r="FF101" s="20">
        <f t="shared" si="155"/>
        <v>1553.2791439863724</v>
      </c>
      <c r="FG101" s="20">
        <f t="shared" si="156"/>
        <v>1533.2556146788163</v>
      </c>
      <c r="FH101" s="20">
        <f t="shared" si="157"/>
        <v>2313.9794669846383</v>
      </c>
      <c r="FI101" s="20">
        <f t="shared" si="158"/>
        <v>1435.4330443670669</v>
      </c>
      <c r="FJ101" s="20">
        <f t="shared" si="159"/>
        <v>1644.7887459805038</v>
      </c>
      <c r="FK101" s="20">
        <f t="shared" si="160"/>
        <v>1569.8882667323855</v>
      </c>
      <c r="FL101" s="20">
        <f t="shared" si="161"/>
        <v>1269.9695513649783</v>
      </c>
      <c r="FM101" s="20">
        <f t="shared" si="162"/>
        <v>1668.9811349128634</v>
      </c>
      <c r="FN101" s="20">
        <f t="shared" si="163"/>
        <v>1705.928415467441</v>
      </c>
      <c r="FO101" s="20">
        <f t="shared" si="164"/>
        <v>2051.3633576336747</v>
      </c>
      <c r="FP101" s="20">
        <f t="shared" si="165"/>
        <v>1873.7985142049699</v>
      </c>
      <c r="FQ101" s="20">
        <f t="shared" si="166"/>
        <v>2379.4312810606034</v>
      </c>
      <c r="FR101" s="20">
        <f t="shared" si="167"/>
        <v>2297.75088720537</v>
      </c>
      <c r="FS101" s="20">
        <f t="shared" si="168"/>
        <v>1720.4689735760928</v>
      </c>
      <c r="FT101" s="20">
        <f t="shared" si="169"/>
        <v>1602.9272004636414</v>
      </c>
      <c r="FU101" s="20">
        <f t="shared" si="170"/>
        <v>1909.1589746474042</v>
      </c>
      <c r="FV101" s="20">
        <f t="shared" si="171"/>
        <v>1638.877922724444</v>
      </c>
      <c r="FW101" s="20">
        <f t="shared" si="172"/>
        <v>1962.9502987583166</v>
      </c>
      <c r="FX101" s="20">
        <f t="shared" si="173"/>
        <v>1813.4716535949665</v>
      </c>
      <c r="FY101" s="20">
        <f t="shared" si="174"/>
        <v>2309.5697822771776</v>
      </c>
      <c r="FZ101" s="20">
        <f t="shared" si="175"/>
        <v>1914.0087677199731</v>
      </c>
      <c r="GA101" s="20">
        <f t="shared" si="176"/>
        <v>2122.6575242006707</v>
      </c>
      <c r="GB101" s="20">
        <f t="shared" si="177"/>
        <v>2124.8214270819281</v>
      </c>
      <c r="GC101" s="20">
        <f t="shared" si="178"/>
        <v>2189.3961372656408</v>
      </c>
      <c r="GD101" s="20">
        <f t="shared" si="179"/>
        <v>2343.6693531501001</v>
      </c>
      <c r="GE101" s="20">
        <f t="shared" si="180"/>
        <v>2305.5231529890257</v>
      </c>
      <c r="GF101" s="20">
        <f t="shared" si="181"/>
        <v>2551.4285927535093</v>
      </c>
      <c r="GG101" s="20">
        <f t="shared" si="182"/>
        <v>2629.0471504363218</v>
      </c>
      <c r="GH101" s="20">
        <f t="shared" si="183"/>
        <v>2851.6691325394486</v>
      </c>
      <c r="GI101" s="20">
        <f t="shared" si="184"/>
        <v>2539.6104900056926</v>
      </c>
      <c r="GJ101" s="20">
        <f t="shared" si="185"/>
        <v>2773.6952856507405</v>
      </c>
      <c r="GK101" s="20">
        <f t="shared" si="186"/>
        <v>2928.6460987081086</v>
      </c>
      <c r="GL101" s="20">
        <f t="shared" si="187"/>
        <v>3098.4462885610401</v>
      </c>
      <c r="GM101" s="20">
        <f t="shared" si="188"/>
        <v>2796.9247868361858</v>
      </c>
      <c r="GN101" s="20">
        <f t="shared" si="189"/>
        <v>2544.8802057259581</v>
      </c>
      <c r="GO101" s="20">
        <f t="shared" si="190"/>
        <v>2620.2311423233937</v>
      </c>
      <c r="GP101" s="20">
        <f t="shared" si="191"/>
        <v>3295.5375202057021</v>
      </c>
      <c r="GQ101" s="20">
        <f t="shared" si="192"/>
        <v>2804.2315244271003</v>
      </c>
      <c r="GR101" s="20">
        <f t="shared" si="193"/>
        <v>3019.0960168450461</v>
      </c>
      <c r="GS101" s="20">
        <f t="shared" si="194"/>
        <v>4881.4553962419268</v>
      </c>
      <c r="GT101" s="20">
        <f t="shared" si="195"/>
        <v>3934.5058986410381</v>
      </c>
      <c r="GU101" s="20">
        <f t="shared" si="196"/>
        <v>4385.3399347047634</v>
      </c>
      <c r="GV101" s="20">
        <f t="shared" si="197"/>
        <v>4432.4220187123974</v>
      </c>
      <c r="GW101" s="20">
        <f t="shared" si="198"/>
        <v>4436.0360642949363</v>
      </c>
      <c r="GX101" s="20">
        <f t="shared" si="199"/>
        <v>4139.9622442761292</v>
      </c>
      <c r="GY101" s="20">
        <f t="shared" si="200"/>
        <v>5919.2433609035506</v>
      </c>
      <c r="GZ101" s="20">
        <f t="shared" si="201"/>
        <v>5813.9689686939319</v>
      </c>
      <c r="HA101" s="21">
        <f t="shared" si="202"/>
        <v>7276.3464243214157</v>
      </c>
    </row>
    <row r="102" spans="2:209" x14ac:dyDescent="0.3">
      <c r="B102" s="6">
        <v>58001</v>
      </c>
      <c r="C102" s="13" t="s">
        <v>207</v>
      </c>
      <c r="D102" s="13">
        <v>99</v>
      </c>
      <c r="E102" s="13" t="str">
        <f t="shared" si="103"/>
        <v>S</v>
      </c>
      <c r="F102" s="20">
        <f>IFERROR('POF 08-09 | despesa (SCN124)'!F101/'POF 08-09 | despesa (SCN124)'!$DB101,"")</f>
        <v>3.4721557671374761E-3</v>
      </c>
      <c r="G102" s="20">
        <f>IFERROR('POF 08-09 | despesa (SCN124)'!G101/'POF 08-09 | despesa (SCN124)'!$DB101,"")</f>
        <v>1.3787447983767242E-3</v>
      </c>
      <c r="H102" s="20">
        <f>IFERROR('POF 08-09 | despesa (SCN124)'!H101/'POF 08-09 | despesa (SCN124)'!$DB101,"")</f>
        <v>1.7035334761431192E-3</v>
      </c>
      <c r="I102" s="20">
        <f>IFERROR('POF 08-09 | despesa (SCN124)'!I101/'POF 08-09 | despesa (SCN124)'!$DB101,"")</f>
        <v>2.2254986286781042E-3</v>
      </c>
      <c r="J102" s="20">
        <f>IFERROR('POF 08-09 | despesa (SCN124)'!J101/'POF 08-09 | despesa (SCN124)'!$DB101,"")</f>
        <v>1.9594979186004528E-3</v>
      </c>
      <c r="K102" s="20">
        <f>IFERROR('POF 08-09 | despesa (SCN124)'!K101/'POF 08-09 | despesa (SCN124)'!$DB101,"")</f>
        <v>1.9139529688809531E-3</v>
      </c>
      <c r="L102" s="20">
        <f>IFERROR('POF 08-09 | despesa (SCN124)'!L101/'POF 08-09 | despesa (SCN124)'!$DB101,"")</f>
        <v>2.2949731604817395E-3</v>
      </c>
      <c r="M102" s="20">
        <f>IFERROR('POF 08-09 | despesa (SCN124)'!M101/'POF 08-09 | despesa (SCN124)'!$DB101,"")</f>
        <v>3.4781592879210626E-3</v>
      </c>
      <c r="N102" s="20">
        <f>IFERROR('POF 08-09 | despesa (SCN124)'!N101/'POF 08-09 | despesa (SCN124)'!$DB101,"")</f>
        <v>2.2070863307298368E-3</v>
      </c>
      <c r="O102" s="20">
        <f>IFERROR('POF 08-09 | despesa (SCN124)'!O101/'POF 08-09 | despesa (SCN124)'!$DB101,"")</f>
        <v>1.7860956854936362E-3</v>
      </c>
      <c r="P102" s="20">
        <f>IFERROR('POF 08-09 | despesa (SCN124)'!P101/'POF 08-09 | despesa (SCN124)'!$DB101,"")</f>
        <v>2.7704160121765054E-3</v>
      </c>
      <c r="Q102" s="20">
        <f>IFERROR('POF 08-09 | despesa (SCN124)'!Q101/'POF 08-09 | despesa (SCN124)'!$DB101,"")</f>
        <v>2.8321766382231948E-3</v>
      </c>
      <c r="R102" s="20">
        <f>IFERROR('POF 08-09 | despesa (SCN124)'!R101/'POF 08-09 | despesa (SCN124)'!$DB101,"")</f>
        <v>3.0292796634012846E-3</v>
      </c>
      <c r="S102" s="20">
        <f>IFERROR('POF 08-09 | despesa (SCN124)'!S101/'POF 08-09 | despesa (SCN124)'!$DB101,"")</f>
        <v>2.7659580184217479E-3</v>
      </c>
      <c r="T102" s="20">
        <f>IFERROR('POF 08-09 | despesa (SCN124)'!T101/'POF 08-09 | despesa (SCN124)'!$DB101,"")</f>
        <v>2.9107595412915543E-3</v>
      </c>
      <c r="U102" s="20">
        <f>IFERROR('POF 08-09 | despesa (SCN124)'!U101/'POF 08-09 | despesa (SCN124)'!$DB101,"")</f>
        <v>4.3193098200686193E-3</v>
      </c>
      <c r="V102" s="20">
        <f>IFERROR('POF 08-09 | despesa (SCN124)'!V101/'POF 08-09 | despesa (SCN124)'!$DB101,"")</f>
        <v>3.629852300102261E-3</v>
      </c>
      <c r="W102" s="20">
        <f>IFERROR('POF 08-09 | despesa (SCN124)'!W101/'POF 08-09 | despesa (SCN124)'!$DB101,"")</f>
        <v>3.4471085125702245E-3</v>
      </c>
      <c r="X102" s="20">
        <f>IFERROR('POF 08-09 | despesa (SCN124)'!X101/'POF 08-09 | despesa (SCN124)'!$DB101,"")</f>
        <v>3.3242138175163978E-3</v>
      </c>
      <c r="Y102" s="20">
        <f>IFERROR('POF 08-09 | despesa (SCN124)'!Y101/'POF 08-09 | despesa (SCN124)'!$DB101,"")</f>
        <v>3.4531833272499505E-3</v>
      </c>
      <c r="Z102" s="20">
        <f>IFERROR('POF 08-09 | despesa (SCN124)'!Z101/'POF 08-09 | despesa (SCN124)'!$DB101,"")</f>
        <v>2.441940955141541E-3</v>
      </c>
      <c r="AA102" s="20">
        <f>IFERROR('POF 08-09 | despesa (SCN124)'!AA101/'POF 08-09 | despesa (SCN124)'!$DB101,"")</f>
        <v>3.2780227106452421E-3</v>
      </c>
      <c r="AB102" s="20">
        <f>IFERROR('POF 08-09 | despesa (SCN124)'!AB101/'POF 08-09 | despesa (SCN124)'!$DB101,"")</f>
        <v>3.2348048396264053E-3</v>
      </c>
      <c r="AC102" s="20">
        <f>IFERROR('POF 08-09 | despesa (SCN124)'!AC101/'POF 08-09 | despesa (SCN124)'!$DB101,"")</f>
        <v>2.8638918053646013E-3</v>
      </c>
      <c r="AD102" s="20">
        <f>IFERROR('POF 08-09 | despesa (SCN124)'!AD101/'POF 08-09 | despesa (SCN124)'!$DB101,"")</f>
        <v>4.0083035165698186E-3</v>
      </c>
      <c r="AE102" s="20">
        <f>IFERROR('POF 08-09 | despesa (SCN124)'!AE101/'POF 08-09 | despesa (SCN124)'!$DB101,"")</f>
        <v>4.5690418306204572E-3</v>
      </c>
      <c r="AF102" s="20">
        <f>IFERROR('POF 08-09 | despesa (SCN124)'!AF101/'POF 08-09 | despesa (SCN124)'!$DB101,"")</f>
        <v>3.6546170206038925E-3</v>
      </c>
      <c r="AG102" s="20">
        <f>IFERROR('POF 08-09 | despesa (SCN124)'!AG101/'POF 08-09 | despesa (SCN124)'!$DB101,"")</f>
        <v>4.0425213272146576E-3</v>
      </c>
      <c r="AH102" s="20">
        <f>IFERROR('POF 08-09 | despesa (SCN124)'!AH101/'POF 08-09 | despesa (SCN124)'!$DB101,"")</f>
        <v>4.0967277539638103E-3</v>
      </c>
      <c r="AI102" s="20">
        <f>IFERROR('POF 08-09 | despesa (SCN124)'!AI101/'POF 08-09 | despesa (SCN124)'!$DB101,"")</f>
        <v>5.7481874198875658E-3</v>
      </c>
      <c r="AJ102" s="20">
        <f>IFERROR('POF 08-09 | despesa (SCN124)'!AJ101/'POF 08-09 | despesa (SCN124)'!$DB101,"")</f>
        <v>3.3452585447358426E-3</v>
      </c>
      <c r="AK102" s="20">
        <f>IFERROR('POF 08-09 | despesa (SCN124)'!AK101/'POF 08-09 | despesa (SCN124)'!$DB101,"")</f>
        <v>4.9793803078030758E-3</v>
      </c>
      <c r="AL102" s="20">
        <f>IFERROR('POF 08-09 | despesa (SCN124)'!AL101/'POF 08-09 | despesa (SCN124)'!$DB101,"")</f>
        <v>3.0279129290973037E-3</v>
      </c>
      <c r="AM102" s="20">
        <f>IFERROR('POF 08-09 | despesa (SCN124)'!AM101/'POF 08-09 | despesa (SCN124)'!$DB101,"")</f>
        <v>4.4239024344761551E-3</v>
      </c>
      <c r="AN102" s="20">
        <f>IFERROR('POF 08-09 | despesa (SCN124)'!AN101/'POF 08-09 | despesa (SCN124)'!$DB101,"")</f>
        <v>5.2629548552732865E-3</v>
      </c>
      <c r="AO102" s="20">
        <f>IFERROR('POF 08-09 | despesa (SCN124)'!AO101/'POF 08-09 | despesa (SCN124)'!$DB101,"")</f>
        <v>4.4605288441694601E-3</v>
      </c>
      <c r="AP102" s="20">
        <f>IFERROR('POF 08-09 | despesa (SCN124)'!AP101/'POF 08-09 | despesa (SCN124)'!$DB101,"")</f>
        <v>4.8257354059516779E-3</v>
      </c>
      <c r="AQ102" s="20">
        <f>IFERROR('POF 08-09 | despesa (SCN124)'!AQ101/'POF 08-09 | despesa (SCN124)'!$DB101,"")</f>
        <v>4.8006303135193096E-3</v>
      </c>
      <c r="AR102" s="20">
        <f>IFERROR('POF 08-09 | despesa (SCN124)'!AR101/'POF 08-09 | despesa (SCN124)'!$DB101,"")</f>
        <v>3.2075865843208934E-3</v>
      </c>
      <c r="AS102" s="20">
        <f>IFERROR('POF 08-09 | despesa (SCN124)'!AS101/'POF 08-09 | despesa (SCN124)'!$DB101,"")</f>
        <v>4.2327849336750512E-3</v>
      </c>
      <c r="AT102" s="20">
        <f>IFERROR('POF 08-09 | despesa (SCN124)'!AT101/'POF 08-09 | despesa (SCN124)'!$DB101,"")</f>
        <v>4.2002682544741059E-3</v>
      </c>
      <c r="AU102" s="20">
        <f>IFERROR('POF 08-09 | despesa (SCN124)'!AU101/'POF 08-09 | despesa (SCN124)'!$DB101,"")</f>
        <v>3.8341183534250502E-3</v>
      </c>
      <c r="AV102" s="20">
        <f>IFERROR('POF 08-09 | despesa (SCN124)'!AV101/'POF 08-09 | despesa (SCN124)'!$DB101,"")</f>
        <v>5.4461377808764878E-3</v>
      </c>
      <c r="AW102" s="20">
        <f>IFERROR('POF 08-09 | despesa (SCN124)'!AW101/'POF 08-09 | despesa (SCN124)'!$DB101,"")</f>
        <v>6.4700153092521777E-3</v>
      </c>
      <c r="AX102" s="20">
        <f>IFERROR('POF 08-09 | despesa (SCN124)'!AX101/'POF 08-09 | despesa (SCN124)'!$DB101,"")</f>
        <v>5.3522276568802847E-3</v>
      </c>
      <c r="AY102" s="20">
        <f>IFERROR('POF 08-09 | despesa (SCN124)'!AY101/'POF 08-09 | despesa (SCN124)'!$DB101,"")</f>
        <v>4.052001518595724E-3</v>
      </c>
      <c r="AZ102" s="20">
        <f>IFERROR('POF 08-09 | despesa (SCN124)'!AZ101/'POF 08-09 | despesa (SCN124)'!$DB101,"")</f>
        <v>6.4669066881275199E-3</v>
      </c>
      <c r="BA102" s="20">
        <f>IFERROR('POF 08-09 | despesa (SCN124)'!BA101/'POF 08-09 | despesa (SCN124)'!$DB101,"")</f>
        <v>5.0272876578008703E-3</v>
      </c>
      <c r="BB102" s="20">
        <f>IFERROR('POF 08-09 | despesa (SCN124)'!BB101/'POF 08-09 | despesa (SCN124)'!$DB101,"")</f>
        <v>5.8694214719897464E-3</v>
      </c>
      <c r="BC102" s="20">
        <f>IFERROR('POF 08-09 | despesa (SCN124)'!BC101/'POF 08-09 | despesa (SCN124)'!$DB101,"")</f>
        <v>4.7991837920510864E-3</v>
      </c>
      <c r="BD102" s="20">
        <f>IFERROR('POF 08-09 | despesa (SCN124)'!BD101/'POF 08-09 | despesa (SCN124)'!$DB101,"")</f>
        <v>4.3125984217185333E-3</v>
      </c>
      <c r="BE102" s="20">
        <f>IFERROR('POF 08-09 | despesa (SCN124)'!BE101/'POF 08-09 | despesa (SCN124)'!$DB101,"")</f>
        <v>5.4221377150530433E-3</v>
      </c>
      <c r="BF102" s="20">
        <f>IFERROR('POF 08-09 | despesa (SCN124)'!BF101/'POF 08-09 | despesa (SCN124)'!$DB101,"")</f>
        <v>6.833902793231106E-3</v>
      </c>
      <c r="BG102" s="20">
        <f>IFERROR('POF 08-09 | despesa (SCN124)'!BG101/'POF 08-09 | despesa (SCN124)'!$DB101,"")</f>
        <v>5.0854898319342987E-3</v>
      </c>
      <c r="BH102" s="20">
        <f>IFERROR('POF 08-09 | despesa (SCN124)'!BH101/'POF 08-09 | despesa (SCN124)'!$DB101,"")</f>
        <v>5.9610451629543487E-3</v>
      </c>
      <c r="BI102" s="20">
        <f>IFERROR('POF 08-09 | despesa (SCN124)'!BI101/'POF 08-09 | despesa (SCN124)'!$DB101,"")</f>
        <v>6.7236328148753566E-3</v>
      </c>
      <c r="BJ102" s="20">
        <f>IFERROR('POF 08-09 | despesa (SCN124)'!BJ101/'POF 08-09 | despesa (SCN124)'!$DB101,"")</f>
        <v>6.3607235337328127E-3</v>
      </c>
      <c r="BK102" s="20">
        <f>IFERROR('POF 08-09 | despesa (SCN124)'!BK101/'POF 08-09 | despesa (SCN124)'!$DB101,"")</f>
        <v>5.9291301823282032E-3</v>
      </c>
      <c r="BL102" s="20">
        <f>IFERROR('POF 08-09 | despesa (SCN124)'!BL101/'POF 08-09 | despesa (SCN124)'!$DB101,"")</f>
        <v>9.3320842746515784E-3</v>
      </c>
      <c r="BM102" s="20">
        <f>IFERROR('POF 08-09 | despesa (SCN124)'!BM101/'POF 08-09 | despesa (SCN124)'!$DB101,"")</f>
        <v>5.156832611699364E-3</v>
      </c>
      <c r="BN102" s="20">
        <f>IFERROR('POF 08-09 | despesa (SCN124)'!BN101/'POF 08-09 | despesa (SCN124)'!$DB101,"")</f>
        <v>5.4815871576735561E-3</v>
      </c>
      <c r="BO102" s="20">
        <f>IFERROR('POF 08-09 | despesa (SCN124)'!BO101/'POF 08-09 | despesa (SCN124)'!$DB101,"")</f>
        <v>6.4505413300674445E-3</v>
      </c>
      <c r="BP102" s="20">
        <f>IFERROR('POF 08-09 | despesa (SCN124)'!BP101/'POF 08-09 | despesa (SCN124)'!$DB101,"")</f>
        <v>6.6016503822090688E-3</v>
      </c>
      <c r="BQ102" s="20">
        <f>IFERROR('POF 08-09 | despesa (SCN124)'!BQ101/'POF 08-09 | despesa (SCN124)'!$DB101,"")</f>
        <v>7.7529282115741602E-3</v>
      </c>
      <c r="BR102" s="20">
        <f>IFERROR('POF 08-09 | despesa (SCN124)'!BR101/'POF 08-09 | despesa (SCN124)'!$DB101,"")</f>
        <v>7.4737221487077826E-3</v>
      </c>
      <c r="BS102" s="20">
        <f>IFERROR('POF 08-09 | despesa (SCN124)'!BS101/'POF 08-09 | despesa (SCN124)'!$DB101,"")</f>
        <v>7.5571014003501568E-3</v>
      </c>
      <c r="BT102" s="20">
        <f>IFERROR('POF 08-09 | despesa (SCN124)'!BT101/'POF 08-09 | despesa (SCN124)'!$DB101,"")</f>
        <v>6.8147771928699996E-3</v>
      </c>
      <c r="BU102" s="20">
        <f>IFERROR('POF 08-09 | despesa (SCN124)'!BU101/'POF 08-09 | despesa (SCN124)'!$DB101,"")</f>
        <v>9.2303221973391147E-3</v>
      </c>
      <c r="BV102" s="20">
        <f>IFERROR('POF 08-09 | despesa (SCN124)'!BV101/'POF 08-09 | despesa (SCN124)'!$DB101,"")</f>
        <v>1.0027570573697422E-2</v>
      </c>
      <c r="BW102" s="20">
        <f>IFERROR('POF 08-09 | despesa (SCN124)'!BW101/'POF 08-09 | despesa (SCN124)'!$DB101,"")</f>
        <v>8.2772527122915024E-3</v>
      </c>
      <c r="BX102" s="20">
        <f>IFERROR('POF 08-09 | despesa (SCN124)'!BX101/'POF 08-09 | despesa (SCN124)'!$DB101,"")</f>
        <v>7.9039354305325583E-3</v>
      </c>
      <c r="BY102" s="20">
        <f>IFERROR('POF 08-09 | despesa (SCN124)'!BY101/'POF 08-09 | despesa (SCN124)'!$DB101,"")</f>
        <v>6.9822259829995367E-3</v>
      </c>
      <c r="BZ102" s="20">
        <f>IFERROR('POF 08-09 | despesa (SCN124)'!BZ101/'POF 08-09 | despesa (SCN124)'!$DB101,"")</f>
        <v>8.8910984532181419E-3</v>
      </c>
      <c r="CA102" s="20">
        <f>IFERROR('POF 08-09 | despesa (SCN124)'!CA101/'POF 08-09 | despesa (SCN124)'!$DB101,"")</f>
        <v>1.3653311085555972E-2</v>
      </c>
      <c r="CB102" s="20">
        <f>IFERROR('POF 08-09 | despesa (SCN124)'!CB101/'POF 08-09 | despesa (SCN124)'!$DB101,"")</f>
        <v>1.2664451592790083E-2</v>
      </c>
      <c r="CC102" s="20">
        <f>IFERROR('POF 08-09 | despesa (SCN124)'!CC101/'POF 08-09 | despesa (SCN124)'!$DB101,"")</f>
        <v>1.1257030992279263E-2</v>
      </c>
      <c r="CD102" s="20">
        <f>IFERROR('POF 08-09 | despesa (SCN124)'!CD101/'POF 08-09 | despesa (SCN124)'!$DB101,"")</f>
        <v>1.0354202476171215E-2</v>
      </c>
      <c r="CE102" s="20">
        <f>IFERROR('POF 08-09 | despesa (SCN124)'!CE101/'POF 08-09 | despesa (SCN124)'!$DB101,"")</f>
        <v>1.4319962654658229E-2</v>
      </c>
      <c r="CF102" s="20">
        <f>IFERROR('POF 08-09 | despesa (SCN124)'!CF101/'POF 08-09 | despesa (SCN124)'!$DB101,"")</f>
        <v>1.282777557186046E-2</v>
      </c>
      <c r="CG102" s="20">
        <f>IFERROR('POF 08-09 | despesa (SCN124)'!CG101/'POF 08-09 | despesa (SCN124)'!$DB101,"")</f>
        <v>1.1628713812642775E-2</v>
      </c>
      <c r="CH102" s="20">
        <f>IFERROR('POF 08-09 | despesa (SCN124)'!CH101/'POF 08-09 | despesa (SCN124)'!$DB101,"")</f>
        <v>1.2801434045901099E-2</v>
      </c>
      <c r="CI102" s="20">
        <f>IFERROR('POF 08-09 | despesa (SCN124)'!CI101/'POF 08-09 | despesa (SCN124)'!$DB101,"")</f>
        <v>1.5886521868871455E-2</v>
      </c>
      <c r="CJ102" s="20">
        <f>IFERROR('POF 08-09 | despesa (SCN124)'!CJ101/'POF 08-09 | despesa (SCN124)'!$DB101,"")</f>
        <v>1.7909709533543962E-2</v>
      </c>
      <c r="CK102" s="20">
        <f>IFERROR('POF 08-09 | despesa (SCN124)'!CK101/'POF 08-09 | despesa (SCN124)'!$DB101,"")</f>
        <v>1.1080160913924331E-2</v>
      </c>
      <c r="CL102" s="20">
        <f>IFERROR('POF 08-09 | despesa (SCN124)'!CL101/'POF 08-09 | despesa (SCN124)'!$DB101,"")</f>
        <v>1.8779301737426788E-2</v>
      </c>
      <c r="CM102" s="20">
        <f>IFERROR('POF 08-09 | despesa (SCN124)'!CM101/'POF 08-09 | despesa (SCN124)'!$DB101,"")</f>
        <v>1.4571642580628978E-2</v>
      </c>
      <c r="CN102" s="20">
        <f>IFERROR('POF 08-09 | despesa (SCN124)'!CN101/'POF 08-09 | despesa (SCN124)'!$DB101,"")</f>
        <v>1.9081147043525856E-2</v>
      </c>
      <c r="CO102" s="20">
        <f>IFERROR('POF 08-09 | despesa (SCN124)'!CO101/'POF 08-09 | despesa (SCN124)'!$DB101,"")</f>
        <v>2.1660585175424803E-2</v>
      </c>
      <c r="CP102" s="20">
        <f>IFERROR('POF 08-09 | despesa (SCN124)'!CP101/'POF 08-09 | despesa (SCN124)'!$DB101,"")</f>
        <v>2.1682203004074183E-2</v>
      </c>
      <c r="CQ102" s="20">
        <f>IFERROR('POF 08-09 | despesa (SCN124)'!CQ101/'POF 08-09 | despesa (SCN124)'!$DB101,"")</f>
        <v>2.7228504077416966E-2</v>
      </c>
      <c r="CR102" s="20">
        <f>IFERROR('POF 08-09 | despesa (SCN124)'!CR101/'POF 08-09 | despesa (SCN124)'!$DB101,"")</f>
        <v>1.5680125169125161E-2</v>
      </c>
      <c r="CS102" s="20">
        <f>IFERROR('POF 08-09 | despesa (SCN124)'!CS101/'POF 08-09 | despesa (SCN124)'!$DB101,"")</f>
        <v>2.2595111278059233E-2</v>
      </c>
      <c r="CT102" s="20">
        <f>IFERROR('POF 08-09 | despesa (SCN124)'!CT101/'POF 08-09 | despesa (SCN124)'!$DB101,"")</f>
        <v>2.8808752991395258E-2</v>
      </c>
      <c r="CU102" s="20">
        <f>IFERROR('POF 08-09 | despesa (SCN124)'!CU101/'POF 08-09 | despesa (SCN124)'!$DB101,"")</f>
        <v>3.1427276265347789E-2</v>
      </c>
      <c r="CV102" s="20">
        <f>IFERROR('POF 08-09 | despesa (SCN124)'!CV101/'POF 08-09 | despesa (SCN124)'!$DB101,"")</f>
        <v>3.7941724926117297E-2</v>
      </c>
      <c r="CW102" s="20">
        <f>IFERROR('POF 08-09 | despesa (SCN124)'!CW101/'POF 08-09 | despesa (SCN124)'!$DB101,"")</f>
        <v>3.45169935113806E-2</v>
      </c>
      <c r="CX102" s="20">
        <f>IFERROR('POF 08-09 | despesa (SCN124)'!CX101/'POF 08-09 | despesa (SCN124)'!$DB101,"")</f>
        <v>3.7954146998181261E-2</v>
      </c>
      <c r="CY102" s="20">
        <f>IFERROR('POF 08-09 | despesa (SCN124)'!CY101/'POF 08-09 | despesa (SCN124)'!$DB101,"")</f>
        <v>4.7376605014840381E-2</v>
      </c>
      <c r="CZ102" s="20">
        <f>IFERROR('POF 08-09 | despesa (SCN124)'!CZ101/'POF 08-09 | despesa (SCN124)'!$DB101,"")</f>
        <v>5.2360546301817863E-2</v>
      </c>
      <c r="DA102" s="20">
        <f>IFERROR('POF 08-09 | despesa (SCN124)'!DA101/'POF 08-09 | despesa (SCN124)'!$DB101,"")</f>
        <v>7.6465510371731923E-2</v>
      </c>
      <c r="DB102" s="21">
        <f>IFERROR('POF 08-09 | despesa (SCN124)'!DB101/'POF 08-09 | despesa (SCN124)'!$DB101,"")</f>
        <v>1</v>
      </c>
      <c r="DD102" s="26">
        <v>10110</v>
      </c>
      <c r="DF102" s="34">
        <f t="shared" si="203"/>
        <v>35.103494805759887</v>
      </c>
      <c r="DG102" s="20">
        <f t="shared" si="104"/>
        <v>13.939109911588682</v>
      </c>
      <c r="DH102" s="20">
        <f t="shared" si="105"/>
        <v>17.222723443806935</v>
      </c>
      <c r="DI102" s="20">
        <f t="shared" si="106"/>
        <v>22.499791135935634</v>
      </c>
      <c r="DJ102" s="20">
        <f t="shared" si="107"/>
        <v>19.810523957050577</v>
      </c>
      <c r="DK102" s="20">
        <f t="shared" si="108"/>
        <v>19.350064515386435</v>
      </c>
      <c r="DL102" s="20">
        <f t="shared" si="109"/>
        <v>23.202178652470387</v>
      </c>
      <c r="DM102" s="20">
        <f t="shared" si="110"/>
        <v>35.164190400881942</v>
      </c>
      <c r="DN102" s="20">
        <f t="shared" si="111"/>
        <v>22.31364280367865</v>
      </c>
      <c r="DO102" s="20">
        <f t="shared" si="112"/>
        <v>18.057427380340663</v>
      </c>
      <c r="DP102" s="20">
        <f t="shared" si="113"/>
        <v>28.008905883104468</v>
      </c>
      <c r="DQ102" s="20">
        <f t="shared" si="114"/>
        <v>28.6333058124365</v>
      </c>
      <c r="DR102" s="20">
        <f t="shared" si="115"/>
        <v>30.626017396986988</v>
      </c>
      <c r="DS102" s="20">
        <f t="shared" si="116"/>
        <v>27.963835566243869</v>
      </c>
      <c r="DT102" s="20">
        <f t="shared" si="117"/>
        <v>29.427778962457612</v>
      </c>
      <c r="DU102" s="20">
        <f t="shared" si="118"/>
        <v>43.668222280893744</v>
      </c>
      <c r="DV102" s="20">
        <f t="shared" si="119"/>
        <v>36.697806754033856</v>
      </c>
      <c r="DW102" s="20">
        <f t="shared" si="120"/>
        <v>34.850267062084967</v>
      </c>
      <c r="DX102" s="20">
        <f t="shared" si="121"/>
        <v>33.607801695090785</v>
      </c>
      <c r="DY102" s="20">
        <f t="shared" si="122"/>
        <v>34.911683438497001</v>
      </c>
      <c r="DZ102" s="20">
        <f t="shared" si="123"/>
        <v>24.688023056480979</v>
      </c>
      <c r="EA102" s="20">
        <f t="shared" si="124"/>
        <v>33.140809604623399</v>
      </c>
      <c r="EB102" s="20">
        <f t="shared" si="125"/>
        <v>32.703876928622954</v>
      </c>
      <c r="EC102" s="20">
        <f t="shared" si="126"/>
        <v>28.953946152236121</v>
      </c>
      <c r="ED102" s="20">
        <f t="shared" si="127"/>
        <v>40.523948552520864</v>
      </c>
      <c r="EE102" s="20">
        <f t="shared" si="128"/>
        <v>46.193012907572822</v>
      </c>
      <c r="EF102" s="20">
        <f t="shared" si="129"/>
        <v>36.948178078305354</v>
      </c>
      <c r="EG102" s="20">
        <f t="shared" si="130"/>
        <v>40.86989061814019</v>
      </c>
      <c r="EH102" s="20">
        <f t="shared" si="131"/>
        <v>41.417917592574121</v>
      </c>
      <c r="EI102" s="20">
        <f t="shared" si="132"/>
        <v>58.114174815063294</v>
      </c>
      <c r="EJ102" s="20">
        <f t="shared" si="133"/>
        <v>33.82056388727937</v>
      </c>
      <c r="EK102" s="20">
        <f t="shared" si="134"/>
        <v>50.341534911889099</v>
      </c>
      <c r="EL102" s="20">
        <f t="shared" si="135"/>
        <v>30.612199713173741</v>
      </c>
      <c r="EM102" s="20">
        <f t="shared" si="136"/>
        <v>44.725653612553927</v>
      </c>
      <c r="EN102" s="20">
        <f t="shared" si="137"/>
        <v>53.208473586812929</v>
      </c>
      <c r="EO102" s="20">
        <f t="shared" si="138"/>
        <v>45.095946614553242</v>
      </c>
      <c r="EP102" s="20">
        <f t="shared" si="139"/>
        <v>48.788184954171463</v>
      </c>
      <c r="EQ102" s="20">
        <f t="shared" si="140"/>
        <v>48.534372469680221</v>
      </c>
      <c r="ER102" s="20">
        <f t="shared" si="141"/>
        <v>32.428700367484232</v>
      </c>
      <c r="ES102" s="20">
        <f t="shared" si="142"/>
        <v>42.793455679454766</v>
      </c>
      <c r="ET102" s="20">
        <f t="shared" si="143"/>
        <v>42.464712052733212</v>
      </c>
      <c r="EU102" s="20">
        <f t="shared" si="144"/>
        <v>38.762936553127254</v>
      </c>
      <c r="EV102" s="20">
        <f t="shared" si="145"/>
        <v>55.060452964661295</v>
      </c>
      <c r="EW102" s="20">
        <f t="shared" si="146"/>
        <v>65.411854776539514</v>
      </c>
      <c r="EX102" s="20">
        <f t="shared" si="147"/>
        <v>54.111021611059677</v>
      </c>
      <c r="EY102" s="20">
        <f t="shared" si="148"/>
        <v>40.965735353002771</v>
      </c>
      <c r="EZ102" s="20">
        <f t="shared" si="149"/>
        <v>65.380426616969231</v>
      </c>
      <c r="FA102" s="20">
        <f t="shared" si="150"/>
        <v>50.825878220366796</v>
      </c>
      <c r="FB102" s="20">
        <f t="shared" si="151"/>
        <v>59.339851081816334</v>
      </c>
      <c r="FC102" s="20">
        <f t="shared" si="152"/>
        <v>48.519748137636483</v>
      </c>
      <c r="FD102" s="20">
        <f t="shared" si="153"/>
        <v>43.600370043574372</v>
      </c>
      <c r="FE102" s="20">
        <f t="shared" si="154"/>
        <v>54.817812299186265</v>
      </c>
      <c r="FF102" s="20">
        <f t="shared" si="155"/>
        <v>69.090757239566486</v>
      </c>
      <c r="FG102" s="20">
        <f t="shared" si="156"/>
        <v>51.414302200855758</v>
      </c>
      <c r="FH102" s="20">
        <f t="shared" si="157"/>
        <v>60.266166597468462</v>
      </c>
      <c r="FI102" s="20">
        <f t="shared" si="158"/>
        <v>67.975927758389858</v>
      </c>
      <c r="FJ102" s="20">
        <f t="shared" si="159"/>
        <v>64.306914926038743</v>
      </c>
      <c r="FK102" s="20">
        <f t="shared" si="160"/>
        <v>59.943506143338134</v>
      </c>
      <c r="FL102" s="20">
        <f t="shared" si="161"/>
        <v>94.347372016727462</v>
      </c>
      <c r="FM102" s="20">
        <f t="shared" si="162"/>
        <v>52.135577704280571</v>
      </c>
      <c r="FN102" s="20">
        <f t="shared" si="163"/>
        <v>55.418846164079653</v>
      </c>
      <c r="FO102" s="20">
        <f t="shared" si="164"/>
        <v>65.214972846981865</v>
      </c>
      <c r="FP102" s="20">
        <f t="shared" si="165"/>
        <v>66.742685364133692</v>
      </c>
      <c r="FQ102" s="20">
        <f t="shared" si="166"/>
        <v>78.382104219014764</v>
      </c>
      <c r="FR102" s="20">
        <f t="shared" si="167"/>
        <v>75.559330923435681</v>
      </c>
      <c r="FS102" s="20">
        <f t="shared" si="168"/>
        <v>76.402295157540081</v>
      </c>
      <c r="FT102" s="20">
        <f t="shared" si="169"/>
        <v>68.897397419915691</v>
      </c>
      <c r="FU102" s="20">
        <f t="shared" si="170"/>
        <v>93.318557415098454</v>
      </c>
      <c r="FV102" s="20">
        <f t="shared" si="171"/>
        <v>101.37873850008094</v>
      </c>
      <c r="FW102" s="20">
        <f t="shared" si="172"/>
        <v>83.683024921267091</v>
      </c>
      <c r="FX102" s="20">
        <f t="shared" si="173"/>
        <v>79.908787202684167</v>
      </c>
      <c r="FY102" s="20">
        <f t="shared" si="174"/>
        <v>70.590304688125315</v>
      </c>
      <c r="FZ102" s="20">
        <f t="shared" si="175"/>
        <v>89.889005362035419</v>
      </c>
      <c r="GA102" s="20">
        <f t="shared" si="176"/>
        <v>138.03497507497087</v>
      </c>
      <c r="GB102" s="20">
        <f t="shared" si="177"/>
        <v>128.03760560310775</v>
      </c>
      <c r="GC102" s="20">
        <f t="shared" si="178"/>
        <v>113.80858333194335</v>
      </c>
      <c r="GD102" s="20">
        <f t="shared" si="179"/>
        <v>104.68098703409099</v>
      </c>
      <c r="GE102" s="20">
        <f t="shared" si="180"/>
        <v>144.7748224385947</v>
      </c>
      <c r="GF102" s="20">
        <f t="shared" si="181"/>
        <v>129.68881103150926</v>
      </c>
      <c r="GG102" s="20">
        <f t="shared" si="182"/>
        <v>117.56629664581845</v>
      </c>
      <c r="GH102" s="20">
        <f t="shared" si="183"/>
        <v>129.4224982040601</v>
      </c>
      <c r="GI102" s="20">
        <f t="shared" si="184"/>
        <v>160.6127360942904</v>
      </c>
      <c r="GJ102" s="20">
        <f t="shared" si="185"/>
        <v>181.06716338412946</v>
      </c>
      <c r="GK102" s="20">
        <f t="shared" si="186"/>
        <v>112.02042683977498</v>
      </c>
      <c r="GL102" s="20">
        <f t="shared" si="187"/>
        <v>189.85874056538484</v>
      </c>
      <c r="GM102" s="20">
        <f t="shared" si="188"/>
        <v>147.31930649015897</v>
      </c>
      <c r="GN102" s="20">
        <f t="shared" si="189"/>
        <v>192.9103966100464</v>
      </c>
      <c r="GO102" s="20">
        <f t="shared" si="190"/>
        <v>218.98851612354474</v>
      </c>
      <c r="GP102" s="20">
        <f t="shared" si="191"/>
        <v>219.20707237118998</v>
      </c>
      <c r="GQ102" s="20">
        <f t="shared" si="192"/>
        <v>275.2801762226855</v>
      </c>
      <c r="GR102" s="20">
        <f t="shared" si="193"/>
        <v>158.52606545985537</v>
      </c>
      <c r="GS102" s="20">
        <f t="shared" si="194"/>
        <v>228.43657502117884</v>
      </c>
      <c r="GT102" s="20">
        <f t="shared" si="195"/>
        <v>291.25649274300605</v>
      </c>
      <c r="GU102" s="20">
        <f t="shared" si="196"/>
        <v>317.72976304266615</v>
      </c>
      <c r="GV102" s="20">
        <f t="shared" si="197"/>
        <v>383.59083900304586</v>
      </c>
      <c r="GW102" s="20">
        <f t="shared" si="198"/>
        <v>348.96680440005787</v>
      </c>
      <c r="GX102" s="20">
        <f t="shared" si="199"/>
        <v>383.71642615161255</v>
      </c>
      <c r="GY102" s="20">
        <f t="shared" si="200"/>
        <v>478.97747670003628</v>
      </c>
      <c r="GZ102" s="20">
        <f t="shared" si="201"/>
        <v>529.36512311137858</v>
      </c>
      <c r="HA102" s="21">
        <f t="shared" si="202"/>
        <v>773.06630985820971</v>
      </c>
    </row>
    <row r="103" spans="2:209" x14ac:dyDescent="0.3">
      <c r="B103" s="6">
        <v>59801</v>
      </c>
      <c r="C103" s="13" t="s">
        <v>208</v>
      </c>
      <c r="D103" s="13">
        <v>100</v>
      </c>
      <c r="E103" s="13" t="str">
        <f t="shared" si="103"/>
        <v>S</v>
      </c>
      <c r="F103" s="20">
        <f>IFERROR('POF 08-09 | despesa (SCN124)'!F102/'POF 08-09 | despesa (SCN124)'!$DB102,"")</f>
        <v>7.4104359843060285E-4</v>
      </c>
      <c r="G103" s="20">
        <f>IFERROR('POF 08-09 | despesa (SCN124)'!G102/'POF 08-09 | despesa (SCN124)'!$DB102,"")</f>
        <v>2.0366702912502821E-3</v>
      </c>
      <c r="H103" s="20">
        <f>IFERROR('POF 08-09 | despesa (SCN124)'!H102/'POF 08-09 | despesa (SCN124)'!$DB102,"")</f>
        <v>1.244354055338236E-3</v>
      </c>
      <c r="I103" s="20">
        <f>IFERROR('POF 08-09 | despesa (SCN124)'!I102/'POF 08-09 | despesa (SCN124)'!$DB102,"")</f>
        <v>1.9234409283041154E-3</v>
      </c>
      <c r="J103" s="20">
        <f>IFERROR('POF 08-09 | despesa (SCN124)'!J102/'POF 08-09 | despesa (SCN124)'!$DB102,"")</f>
        <v>2.7777434427800709E-3</v>
      </c>
      <c r="K103" s="20">
        <f>IFERROR('POF 08-09 | despesa (SCN124)'!K102/'POF 08-09 | despesa (SCN124)'!$DB102,"")</f>
        <v>3.5089153519792908E-3</v>
      </c>
      <c r="L103" s="20">
        <f>IFERROR('POF 08-09 | despesa (SCN124)'!L102/'POF 08-09 | despesa (SCN124)'!$DB102,"")</f>
        <v>1.68927309991796E-3</v>
      </c>
      <c r="M103" s="20">
        <f>IFERROR('POF 08-09 | despesa (SCN124)'!M102/'POF 08-09 | despesa (SCN124)'!$DB102,"")</f>
        <v>2.0356731839428952E-3</v>
      </c>
      <c r="N103" s="20">
        <f>IFERROR('POF 08-09 | despesa (SCN124)'!N102/'POF 08-09 | despesa (SCN124)'!$DB102,"")</f>
        <v>2.5930704689703836E-3</v>
      </c>
      <c r="O103" s="20">
        <f>IFERROR('POF 08-09 | despesa (SCN124)'!O102/'POF 08-09 | despesa (SCN124)'!$DB102,"")</f>
        <v>3.0065785208423048E-3</v>
      </c>
      <c r="P103" s="20">
        <f>IFERROR('POF 08-09 | despesa (SCN124)'!P102/'POF 08-09 | despesa (SCN124)'!$DB102,"")</f>
        <v>2.8253441428296474E-3</v>
      </c>
      <c r="Q103" s="20">
        <f>IFERROR('POF 08-09 | despesa (SCN124)'!Q102/'POF 08-09 | despesa (SCN124)'!$DB102,"")</f>
        <v>3.438507392377312E-3</v>
      </c>
      <c r="R103" s="20">
        <f>IFERROR('POF 08-09 | despesa (SCN124)'!R102/'POF 08-09 | despesa (SCN124)'!$DB102,"")</f>
        <v>2.4731589289586548E-3</v>
      </c>
      <c r="S103" s="20">
        <f>IFERROR('POF 08-09 | despesa (SCN124)'!S102/'POF 08-09 | despesa (SCN124)'!$DB102,"")</f>
        <v>3.5521771961685585E-3</v>
      </c>
      <c r="T103" s="20">
        <f>IFERROR('POF 08-09 | despesa (SCN124)'!T102/'POF 08-09 | despesa (SCN124)'!$DB102,"")</f>
        <v>4.1297466627599382E-3</v>
      </c>
      <c r="U103" s="20">
        <f>IFERROR('POF 08-09 | despesa (SCN124)'!U102/'POF 08-09 | despesa (SCN124)'!$DB102,"")</f>
        <v>6.0469072738114828E-3</v>
      </c>
      <c r="V103" s="20">
        <f>IFERROR('POF 08-09 | despesa (SCN124)'!V102/'POF 08-09 | despesa (SCN124)'!$DB102,"")</f>
        <v>4.07420911787559E-3</v>
      </c>
      <c r="W103" s="20">
        <f>IFERROR('POF 08-09 | despesa (SCN124)'!W102/'POF 08-09 | despesa (SCN124)'!$DB102,"")</f>
        <v>4.0725246199444795E-3</v>
      </c>
      <c r="X103" s="20">
        <f>IFERROR('POF 08-09 | despesa (SCN124)'!X102/'POF 08-09 | despesa (SCN124)'!$DB102,"")</f>
        <v>3.0951051446874234E-3</v>
      </c>
      <c r="Y103" s="20">
        <f>IFERROR('POF 08-09 | despesa (SCN124)'!Y102/'POF 08-09 | despesa (SCN124)'!$DB102,"")</f>
        <v>2.5818933741422116E-3</v>
      </c>
      <c r="Z103" s="20">
        <f>IFERROR('POF 08-09 | despesa (SCN124)'!Z102/'POF 08-09 | despesa (SCN124)'!$DB102,"")</f>
        <v>3.1956301631807116E-3</v>
      </c>
      <c r="AA103" s="20">
        <f>IFERROR('POF 08-09 | despesa (SCN124)'!AA102/'POF 08-09 | despesa (SCN124)'!$DB102,"")</f>
        <v>4.6814323410889801E-3</v>
      </c>
      <c r="AB103" s="20">
        <f>IFERROR('POF 08-09 | despesa (SCN124)'!AB102/'POF 08-09 | despesa (SCN124)'!$DB102,"")</f>
        <v>4.7093316229089889E-3</v>
      </c>
      <c r="AC103" s="20">
        <f>IFERROR('POF 08-09 | despesa (SCN124)'!AC102/'POF 08-09 | despesa (SCN124)'!$DB102,"")</f>
        <v>2.7383734314117922E-3</v>
      </c>
      <c r="AD103" s="20">
        <f>IFERROR('POF 08-09 | despesa (SCN124)'!AD102/'POF 08-09 | despesa (SCN124)'!$DB102,"")</f>
        <v>4.572674877490546E-3</v>
      </c>
      <c r="AE103" s="20">
        <f>IFERROR('POF 08-09 | despesa (SCN124)'!AE102/'POF 08-09 | despesa (SCN124)'!$DB102,"")</f>
        <v>5.3199914217265231E-3</v>
      </c>
      <c r="AF103" s="20">
        <f>IFERROR('POF 08-09 | despesa (SCN124)'!AF102/'POF 08-09 | despesa (SCN124)'!$DB102,"")</f>
        <v>3.5385918986057564E-3</v>
      </c>
      <c r="AG103" s="20">
        <f>IFERROR('POF 08-09 | despesa (SCN124)'!AG102/'POF 08-09 | despesa (SCN124)'!$DB102,"")</f>
        <v>5.1986203926031437E-3</v>
      </c>
      <c r="AH103" s="20">
        <f>IFERROR('POF 08-09 | despesa (SCN124)'!AH102/'POF 08-09 | despesa (SCN124)'!$DB102,"")</f>
        <v>4.5876015926608451E-3</v>
      </c>
      <c r="AI103" s="20">
        <f>IFERROR('POF 08-09 | despesa (SCN124)'!AI102/'POF 08-09 | despesa (SCN124)'!$DB102,"")</f>
        <v>8.2629717135064458E-3</v>
      </c>
      <c r="AJ103" s="20">
        <f>IFERROR('POF 08-09 | despesa (SCN124)'!AJ102/'POF 08-09 | despesa (SCN124)'!$DB102,"")</f>
        <v>4.2708285245068589E-3</v>
      </c>
      <c r="AK103" s="20">
        <f>IFERROR('POF 08-09 | despesa (SCN124)'!AK102/'POF 08-09 | despesa (SCN124)'!$DB102,"")</f>
        <v>5.4135956235289179E-3</v>
      </c>
      <c r="AL103" s="20">
        <f>IFERROR('POF 08-09 | despesa (SCN124)'!AL102/'POF 08-09 | despesa (SCN124)'!$DB102,"")</f>
        <v>6.1243416559533942E-3</v>
      </c>
      <c r="AM103" s="20">
        <f>IFERROR('POF 08-09 | despesa (SCN124)'!AM102/'POF 08-09 | despesa (SCN124)'!$DB102,"")</f>
        <v>5.1452027998864745E-3</v>
      </c>
      <c r="AN103" s="20">
        <f>IFERROR('POF 08-09 | despesa (SCN124)'!AN102/'POF 08-09 | despesa (SCN124)'!$DB102,"")</f>
        <v>5.42186952820719E-3</v>
      </c>
      <c r="AO103" s="20">
        <f>IFERROR('POF 08-09 | despesa (SCN124)'!AO102/'POF 08-09 | despesa (SCN124)'!$DB102,"")</f>
        <v>3.1860016767707691E-3</v>
      </c>
      <c r="AP103" s="20">
        <f>IFERROR('POF 08-09 | despesa (SCN124)'!AP102/'POF 08-09 | despesa (SCN124)'!$DB102,"")</f>
        <v>4.4897085965776009E-3</v>
      </c>
      <c r="AQ103" s="20">
        <f>IFERROR('POF 08-09 | despesa (SCN124)'!AQ102/'POF 08-09 | despesa (SCN124)'!$DB102,"")</f>
        <v>3.6532796864934295E-3</v>
      </c>
      <c r="AR103" s="20">
        <f>IFERROR('POF 08-09 | despesa (SCN124)'!AR102/'POF 08-09 | despesa (SCN124)'!$DB102,"")</f>
        <v>6.1483328209993417E-3</v>
      </c>
      <c r="AS103" s="20">
        <f>IFERROR('POF 08-09 | despesa (SCN124)'!AS102/'POF 08-09 | despesa (SCN124)'!$DB102,"")</f>
        <v>4.5380859748770956E-3</v>
      </c>
      <c r="AT103" s="20">
        <f>IFERROR('POF 08-09 | despesa (SCN124)'!AT102/'POF 08-09 | despesa (SCN124)'!$DB102,"")</f>
        <v>6.3628996144424977E-3</v>
      </c>
      <c r="AU103" s="20">
        <f>IFERROR('POF 08-09 | despesa (SCN124)'!AU102/'POF 08-09 | despesa (SCN124)'!$DB102,"")</f>
        <v>3.4631503887430424E-3</v>
      </c>
      <c r="AV103" s="20">
        <f>IFERROR('POF 08-09 | despesa (SCN124)'!AV102/'POF 08-09 | despesa (SCN124)'!$DB102,"")</f>
        <v>5.2666408396805173E-3</v>
      </c>
      <c r="AW103" s="20">
        <f>IFERROR('POF 08-09 | despesa (SCN124)'!AW102/'POF 08-09 | despesa (SCN124)'!$DB102,"")</f>
        <v>7.3666399683117818E-3</v>
      </c>
      <c r="AX103" s="20">
        <f>IFERROR('POF 08-09 | despesa (SCN124)'!AX102/'POF 08-09 | despesa (SCN124)'!$DB102,"")</f>
        <v>4.9543948740997492E-3</v>
      </c>
      <c r="AY103" s="20">
        <f>IFERROR('POF 08-09 | despesa (SCN124)'!AY102/'POF 08-09 | despesa (SCN124)'!$DB102,"")</f>
        <v>8.3879761423514086E-3</v>
      </c>
      <c r="AZ103" s="20">
        <f>IFERROR('POF 08-09 | despesa (SCN124)'!AZ102/'POF 08-09 | despesa (SCN124)'!$DB102,"")</f>
        <v>7.3684723466093055E-3</v>
      </c>
      <c r="BA103" s="20">
        <f>IFERROR('POF 08-09 | despesa (SCN124)'!BA102/'POF 08-09 | despesa (SCN124)'!$DB102,"")</f>
        <v>6.1812643207558521E-3</v>
      </c>
      <c r="BB103" s="20">
        <f>IFERROR('POF 08-09 | despesa (SCN124)'!BB102/'POF 08-09 | despesa (SCN124)'!$DB102,"")</f>
        <v>5.27531657409423E-3</v>
      </c>
      <c r="BC103" s="20">
        <f>IFERROR('POF 08-09 | despesa (SCN124)'!BC102/'POF 08-09 | despesa (SCN124)'!$DB102,"")</f>
        <v>7.7263279762561756E-3</v>
      </c>
      <c r="BD103" s="20">
        <f>IFERROR('POF 08-09 | despesa (SCN124)'!BD102/'POF 08-09 | despesa (SCN124)'!$DB102,"")</f>
        <v>7.110036643303147E-3</v>
      </c>
      <c r="BE103" s="20">
        <f>IFERROR('POF 08-09 | despesa (SCN124)'!BE102/'POF 08-09 | despesa (SCN124)'!$DB102,"")</f>
        <v>4.4518611616464442E-3</v>
      </c>
      <c r="BF103" s="20">
        <f>IFERROR('POF 08-09 | despesa (SCN124)'!BF102/'POF 08-09 | despesa (SCN124)'!$DB102,"")</f>
        <v>7.2927999846922739E-3</v>
      </c>
      <c r="BG103" s="20">
        <f>IFERROR('POF 08-09 | despesa (SCN124)'!BG102/'POF 08-09 | despesa (SCN124)'!$DB102,"")</f>
        <v>5.6699994407661842E-3</v>
      </c>
      <c r="BH103" s="20">
        <f>IFERROR('POF 08-09 | despesa (SCN124)'!BH102/'POF 08-09 | despesa (SCN124)'!$DB102,"")</f>
        <v>8.5041466790513418E-3</v>
      </c>
      <c r="BI103" s="20">
        <f>IFERROR('POF 08-09 | despesa (SCN124)'!BI102/'POF 08-09 | despesa (SCN124)'!$DB102,"")</f>
        <v>6.31045663320329E-3</v>
      </c>
      <c r="BJ103" s="20">
        <f>IFERROR('POF 08-09 | despesa (SCN124)'!BJ102/'POF 08-09 | despesa (SCN124)'!$DB102,"")</f>
        <v>6.2622714489678774E-3</v>
      </c>
      <c r="BK103" s="20">
        <f>IFERROR('POF 08-09 | despesa (SCN124)'!BK102/'POF 08-09 | despesa (SCN124)'!$DB102,"")</f>
        <v>8.3487045838027997E-3</v>
      </c>
      <c r="BL103" s="20">
        <f>IFERROR('POF 08-09 | despesa (SCN124)'!BL102/'POF 08-09 | despesa (SCN124)'!$DB102,"")</f>
        <v>5.8337482723874717E-3</v>
      </c>
      <c r="BM103" s="20">
        <f>IFERROR('POF 08-09 | despesa (SCN124)'!BM102/'POF 08-09 | despesa (SCN124)'!$DB102,"")</f>
        <v>5.05634978777726E-3</v>
      </c>
      <c r="BN103" s="20">
        <f>IFERROR('POF 08-09 | despesa (SCN124)'!BN102/'POF 08-09 | despesa (SCN124)'!$DB102,"")</f>
        <v>8.6320758064237311E-3</v>
      </c>
      <c r="BO103" s="20">
        <f>IFERROR('POF 08-09 | despesa (SCN124)'!BO102/'POF 08-09 | despesa (SCN124)'!$DB102,"")</f>
        <v>1.0076241901976899E-2</v>
      </c>
      <c r="BP103" s="20">
        <f>IFERROR('POF 08-09 | despesa (SCN124)'!BP102/'POF 08-09 | despesa (SCN124)'!$DB102,"")</f>
        <v>4.9025727926396935E-3</v>
      </c>
      <c r="BQ103" s="20">
        <f>IFERROR('POF 08-09 | despesa (SCN124)'!BQ102/'POF 08-09 | despesa (SCN124)'!$DB102,"")</f>
        <v>9.2223767491692536E-3</v>
      </c>
      <c r="BR103" s="20">
        <f>IFERROR('POF 08-09 | despesa (SCN124)'!BR102/'POF 08-09 | despesa (SCN124)'!$DB102,"")</f>
        <v>8.9568869304534563E-3</v>
      </c>
      <c r="BS103" s="20">
        <f>IFERROR('POF 08-09 | despesa (SCN124)'!BS102/'POF 08-09 | despesa (SCN124)'!$DB102,"")</f>
        <v>1.0972104446643368E-2</v>
      </c>
      <c r="BT103" s="20">
        <f>IFERROR('POF 08-09 | despesa (SCN124)'!BT102/'POF 08-09 | despesa (SCN124)'!$DB102,"")</f>
        <v>7.3984018013800367E-3</v>
      </c>
      <c r="BU103" s="20">
        <f>IFERROR('POF 08-09 | despesa (SCN124)'!BU102/'POF 08-09 | despesa (SCN124)'!$DB102,"")</f>
        <v>9.7218322839694744E-3</v>
      </c>
      <c r="BV103" s="20">
        <f>IFERROR('POF 08-09 | despesa (SCN124)'!BV102/'POF 08-09 | despesa (SCN124)'!$DB102,"")</f>
        <v>8.6151789011748268E-3</v>
      </c>
      <c r="BW103" s="20">
        <f>IFERROR('POF 08-09 | despesa (SCN124)'!BW102/'POF 08-09 | despesa (SCN124)'!$DB102,"")</f>
        <v>1.5250677300340319E-2</v>
      </c>
      <c r="BX103" s="20">
        <f>IFERROR('POF 08-09 | despesa (SCN124)'!BX102/'POF 08-09 | despesa (SCN124)'!$DB102,"")</f>
        <v>8.5722480053400992E-3</v>
      </c>
      <c r="BY103" s="20">
        <f>IFERROR('POF 08-09 | despesa (SCN124)'!BY102/'POF 08-09 | despesa (SCN124)'!$DB102,"")</f>
        <v>1.2602006797196412E-2</v>
      </c>
      <c r="BZ103" s="20">
        <f>IFERROR('POF 08-09 | despesa (SCN124)'!BZ102/'POF 08-09 | despesa (SCN124)'!$DB102,"")</f>
        <v>7.3443706135597042E-3</v>
      </c>
      <c r="CA103" s="20">
        <f>IFERROR('POF 08-09 | despesa (SCN124)'!CA102/'POF 08-09 | despesa (SCN124)'!$DB102,"")</f>
        <v>1.8512871469396688E-2</v>
      </c>
      <c r="CB103" s="20">
        <f>IFERROR('POF 08-09 | despesa (SCN124)'!CB102/'POF 08-09 | despesa (SCN124)'!$DB102,"")</f>
        <v>1.3405422421840346E-2</v>
      </c>
      <c r="CC103" s="20">
        <f>IFERROR('POF 08-09 | despesa (SCN124)'!CC102/'POF 08-09 | despesa (SCN124)'!$DB102,"")</f>
        <v>2.1369571625447528E-2</v>
      </c>
      <c r="CD103" s="20">
        <f>IFERROR('POF 08-09 | despesa (SCN124)'!CD102/'POF 08-09 | despesa (SCN124)'!$DB102,"")</f>
        <v>1.3523585374443526E-2</v>
      </c>
      <c r="CE103" s="20">
        <f>IFERROR('POF 08-09 | despesa (SCN124)'!CE102/'POF 08-09 | despesa (SCN124)'!$DB102,"")</f>
        <v>1.2807445863616304E-2</v>
      </c>
      <c r="CF103" s="20">
        <f>IFERROR('POF 08-09 | despesa (SCN124)'!CF102/'POF 08-09 | despesa (SCN124)'!$DB102,"")</f>
        <v>1.0337929210950111E-2</v>
      </c>
      <c r="CG103" s="20">
        <f>IFERROR('POF 08-09 | despesa (SCN124)'!CG102/'POF 08-09 | despesa (SCN124)'!$DB102,"")</f>
        <v>1.4096692330955224E-2</v>
      </c>
      <c r="CH103" s="20">
        <f>IFERROR('POF 08-09 | despesa (SCN124)'!CH102/'POF 08-09 | despesa (SCN124)'!$DB102,"")</f>
        <v>2.0491874485405962E-2</v>
      </c>
      <c r="CI103" s="20">
        <f>IFERROR('POF 08-09 | despesa (SCN124)'!CI102/'POF 08-09 | despesa (SCN124)'!$DB102,"")</f>
        <v>1.4530920915170737E-2</v>
      </c>
      <c r="CJ103" s="20">
        <f>IFERROR('POF 08-09 | despesa (SCN124)'!CJ102/'POF 08-09 | despesa (SCN124)'!$DB102,"")</f>
        <v>1.0779899342776329E-2</v>
      </c>
      <c r="CK103" s="20">
        <f>IFERROR('POF 08-09 | despesa (SCN124)'!CK102/'POF 08-09 | despesa (SCN124)'!$DB102,"")</f>
        <v>1.821003698854963E-2</v>
      </c>
      <c r="CL103" s="20">
        <f>IFERROR('POF 08-09 | despesa (SCN124)'!CL102/'POF 08-09 | despesa (SCN124)'!$DB102,"")</f>
        <v>1.4867959889640585E-2</v>
      </c>
      <c r="CM103" s="20">
        <f>IFERROR('POF 08-09 | despesa (SCN124)'!CM102/'POF 08-09 | despesa (SCN124)'!$DB102,"")</f>
        <v>1.5826551112836859E-2</v>
      </c>
      <c r="CN103" s="20">
        <f>IFERROR('POF 08-09 | despesa (SCN124)'!CN102/'POF 08-09 | despesa (SCN124)'!$DB102,"")</f>
        <v>1.123011820241482E-2</v>
      </c>
      <c r="CO103" s="20">
        <f>IFERROR('POF 08-09 | despesa (SCN124)'!CO102/'POF 08-09 | despesa (SCN124)'!$DB102,"")</f>
        <v>1.2617660372561108E-2</v>
      </c>
      <c r="CP103" s="20">
        <f>IFERROR('POF 08-09 | despesa (SCN124)'!CP102/'POF 08-09 | despesa (SCN124)'!$DB102,"")</f>
        <v>2.5373998033816857E-2</v>
      </c>
      <c r="CQ103" s="20">
        <f>IFERROR('POF 08-09 | despesa (SCN124)'!CQ102/'POF 08-09 | despesa (SCN124)'!$DB102,"")</f>
        <v>2.4652744602634027E-2</v>
      </c>
      <c r="CR103" s="20">
        <f>IFERROR('POF 08-09 | despesa (SCN124)'!CR102/'POF 08-09 | despesa (SCN124)'!$DB102,"")</f>
        <v>1.7058218081570067E-2</v>
      </c>
      <c r="CS103" s="20">
        <f>IFERROR('POF 08-09 | despesa (SCN124)'!CS102/'POF 08-09 | despesa (SCN124)'!$DB102,"")</f>
        <v>3.0150412721224828E-2</v>
      </c>
      <c r="CT103" s="20">
        <f>IFERROR('POF 08-09 | despesa (SCN124)'!CT102/'POF 08-09 | despesa (SCN124)'!$DB102,"")</f>
        <v>2.3477830160616886E-2</v>
      </c>
      <c r="CU103" s="20">
        <f>IFERROR('POF 08-09 | despesa (SCN124)'!CU102/'POF 08-09 | despesa (SCN124)'!$DB102,"")</f>
        <v>2.6324643227693255E-2</v>
      </c>
      <c r="CV103" s="20">
        <f>IFERROR('POF 08-09 | despesa (SCN124)'!CV102/'POF 08-09 | despesa (SCN124)'!$DB102,"")</f>
        <v>2.7330853936163149E-2</v>
      </c>
      <c r="CW103" s="20">
        <f>IFERROR('POF 08-09 | despesa (SCN124)'!CW102/'POF 08-09 | despesa (SCN124)'!$DB102,"")</f>
        <v>2.7461947748160839E-2</v>
      </c>
      <c r="CX103" s="20">
        <f>IFERROR('POF 08-09 | despesa (SCN124)'!CX102/'POF 08-09 | despesa (SCN124)'!$DB102,"")</f>
        <v>3.5402886179186271E-2</v>
      </c>
      <c r="CY103" s="20">
        <f>IFERROR('POF 08-09 | despesa (SCN124)'!CY102/'POF 08-09 | despesa (SCN124)'!$DB102,"")</f>
        <v>5.0529951200127363E-2</v>
      </c>
      <c r="CZ103" s="20">
        <f>IFERROR('POF 08-09 | despesa (SCN124)'!CZ102/'POF 08-09 | despesa (SCN124)'!$DB102,"")</f>
        <v>3.7315394539210671E-2</v>
      </c>
      <c r="DA103" s="20">
        <f>IFERROR('POF 08-09 | despesa (SCN124)'!DA102/'POF 08-09 | despesa (SCN124)'!$DB102,"")</f>
        <v>4.9809344814083958E-2</v>
      </c>
      <c r="DB103" s="21">
        <f>IFERROR('POF 08-09 | despesa (SCN124)'!DB102/'POF 08-09 | despesa (SCN124)'!$DB102,"")</f>
        <v>1</v>
      </c>
      <c r="DD103" s="26">
        <v>1658</v>
      </c>
      <c r="DF103" s="34">
        <f t="shared" si="203"/>
        <v>1.2286502861979396</v>
      </c>
      <c r="DG103" s="20">
        <f t="shared" si="104"/>
        <v>3.3767993428929679</v>
      </c>
      <c r="DH103" s="20">
        <f t="shared" si="105"/>
        <v>2.0631390237507952</v>
      </c>
      <c r="DI103" s="20">
        <f t="shared" si="106"/>
        <v>3.1890650591282235</v>
      </c>
      <c r="DJ103" s="20">
        <f t="shared" si="107"/>
        <v>4.6054986281293573</v>
      </c>
      <c r="DK103" s="20">
        <f t="shared" si="108"/>
        <v>5.8177816535816644</v>
      </c>
      <c r="DL103" s="20">
        <f t="shared" si="109"/>
        <v>2.8008147996639776</v>
      </c>
      <c r="DM103" s="20">
        <f t="shared" si="110"/>
        <v>3.3751461389773203</v>
      </c>
      <c r="DN103" s="20">
        <f t="shared" si="111"/>
        <v>4.2993108375528957</v>
      </c>
      <c r="DO103" s="20">
        <f t="shared" si="112"/>
        <v>4.9849071875565416</v>
      </c>
      <c r="DP103" s="20">
        <f t="shared" si="113"/>
        <v>4.6844205888115553</v>
      </c>
      <c r="DQ103" s="20">
        <f t="shared" si="114"/>
        <v>5.7010452565615832</v>
      </c>
      <c r="DR103" s="20">
        <f t="shared" si="115"/>
        <v>4.1004975042134495</v>
      </c>
      <c r="DS103" s="20">
        <f t="shared" si="116"/>
        <v>5.8895097912474696</v>
      </c>
      <c r="DT103" s="20">
        <f t="shared" si="117"/>
        <v>6.8471199668559777</v>
      </c>
      <c r="DU103" s="20">
        <f t="shared" si="118"/>
        <v>10.025772259979439</v>
      </c>
      <c r="DV103" s="20">
        <f t="shared" si="119"/>
        <v>6.7550387174377287</v>
      </c>
      <c r="DW103" s="20">
        <f t="shared" si="120"/>
        <v>6.7522458198679471</v>
      </c>
      <c r="DX103" s="20">
        <f t="shared" si="121"/>
        <v>5.1316843298917476</v>
      </c>
      <c r="DY103" s="20">
        <f t="shared" si="122"/>
        <v>4.2807792143277865</v>
      </c>
      <c r="DZ103" s="20">
        <f t="shared" si="123"/>
        <v>5.2983548105536196</v>
      </c>
      <c r="EA103" s="20">
        <f t="shared" si="124"/>
        <v>7.7618148215255287</v>
      </c>
      <c r="EB103" s="20">
        <f t="shared" si="125"/>
        <v>7.8080718307831036</v>
      </c>
      <c r="EC103" s="20">
        <f t="shared" si="126"/>
        <v>4.5402231492807514</v>
      </c>
      <c r="ED103" s="20">
        <f t="shared" si="127"/>
        <v>7.5814949468793253</v>
      </c>
      <c r="EE103" s="20">
        <f t="shared" si="128"/>
        <v>8.8205457772225753</v>
      </c>
      <c r="EF103" s="20">
        <f t="shared" si="129"/>
        <v>5.8669853678883443</v>
      </c>
      <c r="EG103" s="20">
        <f t="shared" si="130"/>
        <v>8.6193126109360119</v>
      </c>
      <c r="EH103" s="20">
        <f t="shared" si="131"/>
        <v>7.6062434406316815</v>
      </c>
      <c r="EI103" s="20">
        <f t="shared" si="132"/>
        <v>13.700007100993687</v>
      </c>
      <c r="EJ103" s="20">
        <f t="shared" si="133"/>
        <v>7.0810336936323717</v>
      </c>
      <c r="EK103" s="20">
        <f t="shared" si="134"/>
        <v>8.9757415438109458</v>
      </c>
      <c r="EL103" s="20">
        <f t="shared" si="135"/>
        <v>10.154158465570728</v>
      </c>
      <c r="EM103" s="20">
        <f t="shared" si="136"/>
        <v>8.5307462422117748</v>
      </c>
      <c r="EN103" s="20">
        <f t="shared" si="137"/>
        <v>8.9894596777675204</v>
      </c>
      <c r="EO103" s="20">
        <f t="shared" si="138"/>
        <v>5.2823907800859349</v>
      </c>
      <c r="EP103" s="20">
        <f t="shared" si="139"/>
        <v>7.4439368531256624</v>
      </c>
      <c r="EQ103" s="20">
        <f t="shared" si="140"/>
        <v>6.0571377202061063</v>
      </c>
      <c r="ER103" s="20">
        <f t="shared" si="141"/>
        <v>10.193935817216909</v>
      </c>
      <c r="ES103" s="20">
        <f t="shared" si="142"/>
        <v>7.5241465463462243</v>
      </c>
      <c r="ET103" s="20">
        <f t="shared" si="143"/>
        <v>10.549687560745662</v>
      </c>
      <c r="EU103" s="20">
        <f t="shared" si="144"/>
        <v>5.741903344535964</v>
      </c>
      <c r="EV103" s="20">
        <f t="shared" si="145"/>
        <v>8.7320905121902985</v>
      </c>
      <c r="EW103" s="20">
        <f t="shared" si="146"/>
        <v>12.213889067460935</v>
      </c>
      <c r="EX103" s="20">
        <f t="shared" si="147"/>
        <v>8.2143867012573839</v>
      </c>
      <c r="EY103" s="20">
        <f t="shared" si="148"/>
        <v>13.907264444018635</v>
      </c>
      <c r="EZ103" s="20">
        <f t="shared" si="149"/>
        <v>12.216927150678229</v>
      </c>
      <c r="FA103" s="20">
        <f t="shared" si="150"/>
        <v>10.248536243813202</v>
      </c>
      <c r="FB103" s="20">
        <f t="shared" si="151"/>
        <v>8.7464748798482326</v>
      </c>
      <c r="FC103" s="20">
        <f t="shared" si="152"/>
        <v>12.810251784632738</v>
      </c>
      <c r="FD103" s="20">
        <f t="shared" si="153"/>
        <v>11.788440754596618</v>
      </c>
      <c r="FE103" s="20">
        <f t="shared" si="154"/>
        <v>7.3811858060098041</v>
      </c>
      <c r="FF103" s="20">
        <f t="shared" si="155"/>
        <v>12.091462374619789</v>
      </c>
      <c r="FG103" s="20">
        <f t="shared" si="156"/>
        <v>9.4008590727903325</v>
      </c>
      <c r="FH103" s="20">
        <f t="shared" si="157"/>
        <v>14.099875193867124</v>
      </c>
      <c r="FI103" s="20">
        <f t="shared" si="158"/>
        <v>10.462737097851054</v>
      </c>
      <c r="FJ103" s="20">
        <f t="shared" si="159"/>
        <v>10.38284606238874</v>
      </c>
      <c r="FK103" s="20">
        <f t="shared" si="160"/>
        <v>13.842152199945042</v>
      </c>
      <c r="FL103" s="20">
        <f t="shared" si="161"/>
        <v>9.6723546356184276</v>
      </c>
      <c r="FM103" s="20">
        <f t="shared" si="162"/>
        <v>8.3834279481346972</v>
      </c>
      <c r="FN103" s="20">
        <f t="shared" si="163"/>
        <v>14.311981687050546</v>
      </c>
      <c r="FO103" s="20">
        <f t="shared" si="164"/>
        <v>16.706409073477698</v>
      </c>
      <c r="FP103" s="20">
        <f t="shared" si="165"/>
        <v>8.1284656901966112</v>
      </c>
      <c r="FQ103" s="20">
        <f t="shared" si="166"/>
        <v>15.290700650122622</v>
      </c>
      <c r="FR103" s="20">
        <f t="shared" si="167"/>
        <v>14.850518530691831</v>
      </c>
      <c r="FS103" s="20">
        <f t="shared" si="168"/>
        <v>18.191749172534703</v>
      </c>
      <c r="FT103" s="20">
        <f t="shared" si="169"/>
        <v>12.2665501866881</v>
      </c>
      <c r="FU103" s="20">
        <f t="shared" si="170"/>
        <v>16.11879792682139</v>
      </c>
      <c r="FV103" s="20">
        <f t="shared" si="171"/>
        <v>14.283966618147863</v>
      </c>
      <c r="FW103" s="20">
        <f t="shared" si="172"/>
        <v>25.285622963964251</v>
      </c>
      <c r="FX103" s="20">
        <f t="shared" si="173"/>
        <v>14.212787192853884</v>
      </c>
      <c r="FY103" s="20">
        <f t="shared" si="174"/>
        <v>20.89412726975165</v>
      </c>
      <c r="FZ103" s="20">
        <f t="shared" si="175"/>
        <v>12.17696647728199</v>
      </c>
      <c r="GA103" s="20">
        <f t="shared" si="176"/>
        <v>30.69434089625971</v>
      </c>
      <c r="GB103" s="20">
        <f t="shared" si="177"/>
        <v>22.226190375411292</v>
      </c>
      <c r="GC103" s="20">
        <f t="shared" si="178"/>
        <v>35.430749754992</v>
      </c>
      <c r="GD103" s="20">
        <f t="shared" si="179"/>
        <v>22.422104550827367</v>
      </c>
      <c r="GE103" s="20">
        <f t="shared" si="180"/>
        <v>21.234745241875832</v>
      </c>
      <c r="GF103" s="20">
        <f t="shared" si="181"/>
        <v>17.140286631755284</v>
      </c>
      <c r="GG103" s="20">
        <f t="shared" si="182"/>
        <v>23.372315884723761</v>
      </c>
      <c r="GH103" s="20">
        <f t="shared" si="183"/>
        <v>33.975527896803086</v>
      </c>
      <c r="GI103" s="20">
        <f t="shared" si="184"/>
        <v>24.092266877353083</v>
      </c>
      <c r="GJ103" s="20">
        <f t="shared" si="185"/>
        <v>17.873073110323155</v>
      </c>
      <c r="GK103" s="20">
        <f t="shared" si="186"/>
        <v>30.192241327015285</v>
      </c>
      <c r="GL103" s="20">
        <f t="shared" si="187"/>
        <v>24.65107749702409</v>
      </c>
      <c r="GM103" s="20">
        <f t="shared" si="188"/>
        <v>26.240421745083513</v>
      </c>
      <c r="GN103" s="20">
        <f t="shared" si="189"/>
        <v>18.619535979603771</v>
      </c>
      <c r="GO103" s="20">
        <f t="shared" si="190"/>
        <v>20.920080897706317</v>
      </c>
      <c r="GP103" s="20">
        <f t="shared" si="191"/>
        <v>42.07008874006835</v>
      </c>
      <c r="GQ103" s="20">
        <f t="shared" si="192"/>
        <v>40.874250551167215</v>
      </c>
      <c r="GR103" s="20">
        <f t="shared" si="193"/>
        <v>28.28252557924317</v>
      </c>
      <c r="GS103" s="20">
        <f t="shared" si="194"/>
        <v>49.989384291790763</v>
      </c>
      <c r="GT103" s="20">
        <f t="shared" si="195"/>
        <v>38.926242406302798</v>
      </c>
      <c r="GU103" s="20">
        <f t="shared" si="196"/>
        <v>43.646258471515416</v>
      </c>
      <c r="GV103" s="20">
        <f t="shared" si="197"/>
        <v>45.314555826158504</v>
      </c>
      <c r="GW103" s="20">
        <f t="shared" si="198"/>
        <v>45.53190936645067</v>
      </c>
      <c r="GX103" s="20">
        <f t="shared" si="199"/>
        <v>58.697985285090837</v>
      </c>
      <c r="GY103" s="20">
        <f t="shared" si="200"/>
        <v>83.778659089811171</v>
      </c>
      <c r="GZ103" s="20">
        <f t="shared" si="201"/>
        <v>61.868924146011295</v>
      </c>
      <c r="HA103" s="21">
        <f t="shared" si="202"/>
        <v>82.583893701751208</v>
      </c>
    </row>
    <row r="104" spans="2:209" x14ac:dyDescent="0.3">
      <c r="B104" s="6">
        <v>61001</v>
      </c>
      <c r="C104" s="13" t="s">
        <v>209</v>
      </c>
      <c r="D104" s="13">
        <v>101</v>
      </c>
      <c r="E104" s="13" t="str">
        <f t="shared" si="103"/>
        <v>S</v>
      </c>
      <c r="F104" s="20">
        <f>IFERROR('POF 08-09 | despesa (SCN124)'!F103/'POF 08-09 | despesa (SCN124)'!$DB103,"")</f>
        <v>2.1832456270741295E-3</v>
      </c>
      <c r="G104" s="20">
        <f>IFERROR('POF 08-09 | despesa (SCN124)'!G103/'POF 08-09 | despesa (SCN124)'!$DB103,"")</f>
        <v>1.5731069371570832E-3</v>
      </c>
      <c r="H104" s="20">
        <f>IFERROR('POF 08-09 | despesa (SCN124)'!H103/'POF 08-09 | despesa (SCN124)'!$DB103,"")</f>
        <v>1.4328165488284241E-3</v>
      </c>
      <c r="I104" s="20">
        <f>IFERROR('POF 08-09 | despesa (SCN124)'!I103/'POF 08-09 | despesa (SCN124)'!$DB103,"")</f>
        <v>1.4326656174387027E-3</v>
      </c>
      <c r="J104" s="20">
        <f>IFERROR('POF 08-09 | despesa (SCN124)'!J103/'POF 08-09 | despesa (SCN124)'!$DB103,"")</f>
        <v>2.1153051601253796E-3</v>
      </c>
      <c r="K104" s="20">
        <f>IFERROR('POF 08-09 | despesa (SCN124)'!K103/'POF 08-09 | despesa (SCN124)'!$DB103,"")</f>
        <v>2.0575937033415273E-3</v>
      </c>
      <c r="L104" s="20">
        <f>IFERROR('POF 08-09 | despesa (SCN124)'!L103/'POF 08-09 | despesa (SCN124)'!$DB103,"")</f>
        <v>2.4895661995613782E-3</v>
      </c>
      <c r="M104" s="20">
        <f>IFERROR('POF 08-09 | despesa (SCN124)'!M103/'POF 08-09 | despesa (SCN124)'!$DB103,"")</f>
        <v>3.2260472067718407E-3</v>
      </c>
      <c r="N104" s="20">
        <f>IFERROR('POF 08-09 | despesa (SCN124)'!N103/'POF 08-09 | despesa (SCN124)'!$DB103,"")</f>
        <v>2.5707518390157068E-3</v>
      </c>
      <c r="O104" s="20">
        <f>IFERROR('POF 08-09 | despesa (SCN124)'!O103/'POF 08-09 | despesa (SCN124)'!$DB103,"")</f>
        <v>2.7529231169739921E-3</v>
      </c>
      <c r="P104" s="20">
        <f>IFERROR('POF 08-09 | despesa (SCN124)'!P103/'POF 08-09 | despesa (SCN124)'!$DB103,"")</f>
        <v>2.2247008837602399E-3</v>
      </c>
      <c r="Q104" s="20">
        <f>IFERROR('POF 08-09 | despesa (SCN124)'!Q103/'POF 08-09 | despesa (SCN124)'!$DB103,"")</f>
        <v>3.1040853840312932E-3</v>
      </c>
      <c r="R104" s="20">
        <f>IFERROR('POF 08-09 | despesa (SCN124)'!R103/'POF 08-09 | despesa (SCN124)'!$DB103,"")</f>
        <v>3.2147651398715493E-3</v>
      </c>
      <c r="S104" s="20">
        <f>IFERROR('POF 08-09 | despesa (SCN124)'!S103/'POF 08-09 | despesa (SCN124)'!$DB103,"")</f>
        <v>3.6023737455140583E-3</v>
      </c>
      <c r="T104" s="20">
        <f>IFERROR('POF 08-09 | despesa (SCN124)'!T103/'POF 08-09 | despesa (SCN124)'!$DB103,"")</f>
        <v>3.0600801199063181E-3</v>
      </c>
      <c r="U104" s="20">
        <f>IFERROR('POF 08-09 | despesa (SCN124)'!U103/'POF 08-09 | despesa (SCN124)'!$DB103,"")</f>
        <v>4.1331661421891994E-3</v>
      </c>
      <c r="V104" s="20">
        <f>IFERROR('POF 08-09 | despesa (SCN124)'!V103/'POF 08-09 | despesa (SCN124)'!$DB103,"")</f>
        <v>3.3436541191543979E-3</v>
      </c>
      <c r="W104" s="20">
        <f>IFERROR('POF 08-09 | despesa (SCN124)'!W103/'POF 08-09 | despesa (SCN124)'!$DB103,"")</f>
        <v>3.9261230795854148E-3</v>
      </c>
      <c r="X104" s="20">
        <f>IFERROR('POF 08-09 | despesa (SCN124)'!X103/'POF 08-09 | despesa (SCN124)'!$DB103,"")</f>
        <v>3.2491840078253406E-3</v>
      </c>
      <c r="Y104" s="20">
        <f>IFERROR('POF 08-09 | despesa (SCN124)'!Y103/'POF 08-09 | despesa (SCN124)'!$DB103,"")</f>
        <v>4.7745597942290231E-3</v>
      </c>
      <c r="Z104" s="20">
        <f>IFERROR('POF 08-09 | despesa (SCN124)'!Z103/'POF 08-09 | despesa (SCN124)'!$DB103,"")</f>
        <v>4.5008811991503134E-3</v>
      </c>
      <c r="AA104" s="20">
        <f>IFERROR('POF 08-09 | despesa (SCN124)'!AA103/'POF 08-09 | despesa (SCN124)'!$DB103,"")</f>
        <v>4.40642716760393E-3</v>
      </c>
      <c r="AB104" s="20">
        <f>IFERROR('POF 08-09 | despesa (SCN124)'!AB103/'POF 08-09 | despesa (SCN124)'!$DB103,"")</f>
        <v>3.9934220805337983E-3</v>
      </c>
      <c r="AC104" s="20">
        <f>IFERROR('POF 08-09 | despesa (SCN124)'!AC103/'POF 08-09 | despesa (SCN124)'!$DB103,"")</f>
        <v>4.1850031165389032E-3</v>
      </c>
      <c r="AD104" s="20">
        <f>IFERROR('POF 08-09 | despesa (SCN124)'!AD103/'POF 08-09 | despesa (SCN124)'!$DB103,"")</f>
        <v>4.5937461500394896E-3</v>
      </c>
      <c r="AE104" s="20">
        <f>IFERROR('POF 08-09 | despesa (SCN124)'!AE103/'POF 08-09 | despesa (SCN124)'!$DB103,"")</f>
        <v>4.6188333203295625E-3</v>
      </c>
      <c r="AF104" s="20">
        <f>IFERROR('POF 08-09 | despesa (SCN124)'!AF103/'POF 08-09 | despesa (SCN124)'!$DB103,"")</f>
        <v>4.9517501418123513E-3</v>
      </c>
      <c r="AG104" s="20">
        <f>IFERROR('POF 08-09 | despesa (SCN124)'!AG103/'POF 08-09 | despesa (SCN124)'!$DB103,"")</f>
        <v>5.1237423121071627E-3</v>
      </c>
      <c r="AH104" s="20">
        <f>IFERROR('POF 08-09 | despesa (SCN124)'!AH103/'POF 08-09 | despesa (SCN124)'!$DB103,"")</f>
        <v>5.7929227753338646E-3</v>
      </c>
      <c r="AI104" s="20">
        <f>IFERROR('POF 08-09 | despesa (SCN124)'!AI103/'POF 08-09 | despesa (SCN124)'!$DB103,"")</f>
        <v>4.70070050024221E-3</v>
      </c>
      <c r="AJ104" s="20">
        <f>IFERROR('POF 08-09 | despesa (SCN124)'!AJ103/'POF 08-09 | despesa (SCN124)'!$DB103,"")</f>
        <v>5.5914379222527649E-3</v>
      </c>
      <c r="AK104" s="20">
        <f>IFERROR('POF 08-09 | despesa (SCN124)'!AK103/'POF 08-09 | despesa (SCN124)'!$DB103,"")</f>
        <v>6.3841912665214438E-3</v>
      </c>
      <c r="AL104" s="20">
        <f>IFERROR('POF 08-09 | despesa (SCN124)'!AL103/'POF 08-09 | despesa (SCN124)'!$DB103,"")</f>
        <v>6.0301740597394982E-3</v>
      </c>
      <c r="AM104" s="20">
        <f>IFERROR('POF 08-09 | despesa (SCN124)'!AM103/'POF 08-09 | despesa (SCN124)'!$DB103,"")</f>
        <v>5.5999829904792861E-3</v>
      </c>
      <c r="AN104" s="20">
        <f>IFERROR('POF 08-09 | despesa (SCN124)'!AN103/'POF 08-09 | despesa (SCN124)'!$DB103,"")</f>
        <v>5.4808634689412234E-3</v>
      </c>
      <c r="AO104" s="20">
        <f>IFERROR('POF 08-09 | despesa (SCN124)'!AO103/'POF 08-09 | despesa (SCN124)'!$DB103,"")</f>
        <v>6.4649362721736084E-3</v>
      </c>
      <c r="AP104" s="20">
        <f>IFERROR('POF 08-09 | despesa (SCN124)'!AP103/'POF 08-09 | despesa (SCN124)'!$DB103,"")</f>
        <v>6.1086341419948594E-3</v>
      </c>
      <c r="AQ104" s="20">
        <f>IFERROR('POF 08-09 | despesa (SCN124)'!AQ103/'POF 08-09 | despesa (SCN124)'!$DB103,"")</f>
        <v>6.099381793241777E-3</v>
      </c>
      <c r="AR104" s="20">
        <f>IFERROR('POF 08-09 | despesa (SCN124)'!AR103/'POF 08-09 | despesa (SCN124)'!$DB103,"")</f>
        <v>5.9961035304603397E-3</v>
      </c>
      <c r="AS104" s="20">
        <f>IFERROR('POF 08-09 | despesa (SCN124)'!AS103/'POF 08-09 | despesa (SCN124)'!$DB103,"")</f>
        <v>6.4937963349276789E-3</v>
      </c>
      <c r="AT104" s="20">
        <f>IFERROR('POF 08-09 | despesa (SCN124)'!AT103/'POF 08-09 | despesa (SCN124)'!$DB103,"")</f>
        <v>6.6200670557216316E-3</v>
      </c>
      <c r="AU104" s="20">
        <f>IFERROR('POF 08-09 | despesa (SCN124)'!AU103/'POF 08-09 | despesa (SCN124)'!$DB103,"")</f>
        <v>6.7648738709232964E-3</v>
      </c>
      <c r="AV104" s="20">
        <f>IFERROR('POF 08-09 | despesa (SCN124)'!AV103/'POF 08-09 | despesa (SCN124)'!$DB103,"")</f>
        <v>7.0215289015452161E-3</v>
      </c>
      <c r="AW104" s="20">
        <f>IFERROR('POF 08-09 | despesa (SCN124)'!AW103/'POF 08-09 | despesa (SCN124)'!$DB103,"")</f>
        <v>6.6729412382244757E-3</v>
      </c>
      <c r="AX104" s="20">
        <f>IFERROR('POF 08-09 | despesa (SCN124)'!AX103/'POF 08-09 | despesa (SCN124)'!$DB103,"")</f>
        <v>6.9817234226379919E-3</v>
      </c>
      <c r="AY104" s="20">
        <f>IFERROR('POF 08-09 | despesa (SCN124)'!AY103/'POF 08-09 | despesa (SCN124)'!$DB103,"")</f>
        <v>7.1898664373366483E-3</v>
      </c>
      <c r="AZ104" s="20">
        <f>IFERROR('POF 08-09 | despesa (SCN124)'!AZ103/'POF 08-09 | despesa (SCN124)'!$DB103,"")</f>
        <v>6.7125258741490739E-3</v>
      </c>
      <c r="BA104" s="20">
        <f>IFERROR('POF 08-09 | despesa (SCN124)'!BA103/'POF 08-09 | despesa (SCN124)'!$DB103,"")</f>
        <v>7.9240152058148213E-3</v>
      </c>
      <c r="BB104" s="20">
        <f>IFERROR('POF 08-09 | despesa (SCN124)'!BB103/'POF 08-09 | despesa (SCN124)'!$DB103,"")</f>
        <v>7.8557887289448809E-3</v>
      </c>
      <c r="BC104" s="20">
        <f>IFERROR('POF 08-09 | despesa (SCN124)'!BC103/'POF 08-09 | despesa (SCN124)'!$DB103,"")</f>
        <v>7.7698675693283498E-3</v>
      </c>
      <c r="BD104" s="20">
        <f>IFERROR('POF 08-09 | despesa (SCN124)'!BD103/'POF 08-09 | despesa (SCN124)'!$DB103,"")</f>
        <v>8.884847265720577E-3</v>
      </c>
      <c r="BE104" s="20">
        <f>IFERROR('POF 08-09 | despesa (SCN124)'!BE103/'POF 08-09 | despesa (SCN124)'!$DB103,"")</f>
        <v>7.0918876111907628E-3</v>
      </c>
      <c r="BF104" s="20">
        <f>IFERROR('POF 08-09 | despesa (SCN124)'!BF103/'POF 08-09 | despesa (SCN124)'!$DB103,"")</f>
        <v>8.2963205025584578E-3</v>
      </c>
      <c r="BG104" s="20">
        <f>IFERROR('POF 08-09 | despesa (SCN124)'!BG103/'POF 08-09 | despesa (SCN124)'!$DB103,"")</f>
        <v>8.0141097370217754E-3</v>
      </c>
      <c r="BH104" s="20">
        <f>IFERROR('POF 08-09 | despesa (SCN124)'!BH103/'POF 08-09 | despesa (SCN124)'!$DB103,"")</f>
        <v>1.0425459489241945E-2</v>
      </c>
      <c r="BI104" s="20">
        <f>IFERROR('POF 08-09 | despesa (SCN124)'!BI103/'POF 08-09 | despesa (SCN124)'!$DB103,"")</f>
        <v>9.22445045656318E-3</v>
      </c>
      <c r="BJ104" s="20">
        <f>IFERROR('POF 08-09 | despesa (SCN124)'!BJ103/'POF 08-09 | despesa (SCN124)'!$DB103,"")</f>
        <v>8.6933175384292464E-3</v>
      </c>
      <c r="BK104" s="20">
        <f>IFERROR('POF 08-09 | despesa (SCN124)'!BK103/'POF 08-09 | despesa (SCN124)'!$DB103,"")</f>
        <v>9.8661947565794085E-3</v>
      </c>
      <c r="BL104" s="20">
        <f>IFERROR('POF 08-09 | despesa (SCN124)'!BL103/'POF 08-09 | despesa (SCN124)'!$DB103,"")</f>
        <v>9.1684606405505291E-3</v>
      </c>
      <c r="BM104" s="20">
        <f>IFERROR('POF 08-09 | despesa (SCN124)'!BM103/'POF 08-09 | despesa (SCN124)'!$DB103,"")</f>
        <v>9.2820528597601388E-3</v>
      </c>
      <c r="BN104" s="20">
        <f>IFERROR('POF 08-09 | despesa (SCN124)'!BN103/'POF 08-09 | despesa (SCN124)'!$DB103,"")</f>
        <v>9.3244819142377974E-3</v>
      </c>
      <c r="BO104" s="20">
        <f>IFERROR('POF 08-09 | despesa (SCN124)'!BO103/'POF 08-09 | despesa (SCN124)'!$DB103,"")</f>
        <v>9.4644226981937286E-3</v>
      </c>
      <c r="BP104" s="20">
        <f>IFERROR('POF 08-09 | despesa (SCN124)'!BP103/'POF 08-09 | despesa (SCN124)'!$DB103,"")</f>
        <v>9.1560316377288665E-3</v>
      </c>
      <c r="BQ104" s="20">
        <f>IFERROR('POF 08-09 | despesa (SCN124)'!BQ103/'POF 08-09 | despesa (SCN124)'!$DB103,"")</f>
        <v>1.0507881994364242E-2</v>
      </c>
      <c r="BR104" s="20">
        <f>IFERROR('POF 08-09 | despesa (SCN124)'!BR103/'POF 08-09 | despesa (SCN124)'!$DB103,"")</f>
        <v>1.1263322016868403E-2</v>
      </c>
      <c r="BS104" s="20">
        <f>IFERROR('POF 08-09 | despesa (SCN124)'!BS103/'POF 08-09 | despesa (SCN124)'!$DB103,"")</f>
        <v>1.0038096424207745E-2</v>
      </c>
      <c r="BT104" s="20">
        <f>IFERROR('POF 08-09 | despesa (SCN124)'!BT103/'POF 08-09 | despesa (SCN124)'!$DB103,"")</f>
        <v>9.4452991161405285E-3</v>
      </c>
      <c r="BU104" s="20">
        <f>IFERROR('POF 08-09 | despesa (SCN124)'!BU103/'POF 08-09 | despesa (SCN124)'!$DB103,"")</f>
        <v>1.3309580718202048E-2</v>
      </c>
      <c r="BV104" s="20">
        <f>IFERROR('POF 08-09 | despesa (SCN124)'!BV103/'POF 08-09 | despesa (SCN124)'!$DB103,"")</f>
        <v>1.1304086535846131E-2</v>
      </c>
      <c r="BW104" s="20">
        <f>IFERROR('POF 08-09 | despesa (SCN124)'!BW103/'POF 08-09 | despesa (SCN124)'!$DB103,"")</f>
        <v>1.129465122099684E-2</v>
      </c>
      <c r="BX104" s="20">
        <f>IFERROR('POF 08-09 | despesa (SCN124)'!BX103/'POF 08-09 | despesa (SCN124)'!$DB103,"")</f>
        <v>1.2245793146261504E-2</v>
      </c>
      <c r="BY104" s="20">
        <f>IFERROR('POF 08-09 | despesa (SCN124)'!BY103/'POF 08-09 | despesa (SCN124)'!$DB103,"")</f>
        <v>1.2122942797104035E-2</v>
      </c>
      <c r="BZ104" s="20">
        <f>IFERROR('POF 08-09 | despesa (SCN124)'!BZ103/'POF 08-09 | despesa (SCN124)'!$DB103,"")</f>
        <v>1.1362343747556458E-2</v>
      </c>
      <c r="CA104" s="20">
        <f>IFERROR('POF 08-09 | despesa (SCN124)'!CA103/'POF 08-09 | despesa (SCN124)'!$DB103,"")</f>
        <v>1.1564570814026258E-2</v>
      </c>
      <c r="CB104" s="20">
        <f>IFERROR('POF 08-09 | despesa (SCN124)'!CB103/'POF 08-09 | despesa (SCN124)'!$DB103,"")</f>
        <v>1.4139613462872881E-2</v>
      </c>
      <c r="CC104" s="20">
        <f>IFERROR('POF 08-09 | despesa (SCN124)'!CC103/'POF 08-09 | despesa (SCN124)'!$DB103,"")</f>
        <v>1.4743524460422621E-2</v>
      </c>
      <c r="CD104" s="20">
        <f>IFERROR('POF 08-09 | despesa (SCN124)'!CD103/'POF 08-09 | despesa (SCN124)'!$DB103,"")</f>
        <v>1.2602695975929208E-2</v>
      </c>
      <c r="CE104" s="20">
        <f>IFERROR('POF 08-09 | despesa (SCN124)'!CE103/'POF 08-09 | despesa (SCN124)'!$DB103,"")</f>
        <v>1.5441121755683084E-2</v>
      </c>
      <c r="CF104" s="20">
        <f>IFERROR('POF 08-09 | despesa (SCN124)'!CF103/'POF 08-09 | despesa (SCN124)'!$DB103,"")</f>
        <v>1.407064662297748E-2</v>
      </c>
      <c r="CG104" s="20">
        <f>IFERROR('POF 08-09 | despesa (SCN124)'!CG103/'POF 08-09 | despesa (SCN124)'!$DB103,"")</f>
        <v>1.5110507729657241E-2</v>
      </c>
      <c r="CH104" s="20">
        <f>IFERROR('POF 08-09 | despesa (SCN124)'!CH103/'POF 08-09 | despesa (SCN124)'!$DB103,"")</f>
        <v>1.5165243554764302E-2</v>
      </c>
      <c r="CI104" s="20">
        <f>IFERROR('POF 08-09 | despesa (SCN124)'!CI103/'POF 08-09 | despesa (SCN124)'!$DB103,"")</f>
        <v>1.4673523051967341E-2</v>
      </c>
      <c r="CJ104" s="20">
        <f>IFERROR('POF 08-09 | despesa (SCN124)'!CJ103/'POF 08-09 | despesa (SCN124)'!$DB103,"")</f>
        <v>1.7480743910408721E-2</v>
      </c>
      <c r="CK104" s="20">
        <f>IFERROR('POF 08-09 | despesa (SCN124)'!CK103/'POF 08-09 | despesa (SCN124)'!$DB103,"")</f>
        <v>1.5931740249920327E-2</v>
      </c>
      <c r="CL104" s="20">
        <f>IFERROR('POF 08-09 | despesa (SCN124)'!CL103/'POF 08-09 | despesa (SCN124)'!$DB103,"")</f>
        <v>1.8497677801520878E-2</v>
      </c>
      <c r="CM104" s="20">
        <f>IFERROR('POF 08-09 | despesa (SCN124)'!CM103/'POF 08-09 | despesa (SCN124)'!$DB103,"")</f>
        <v>1.6985629245072503E-2</v>
      </c>
      <c r="CN104" s="20">
        <f>IFERROR('POF 08-09 | despesa (SCN124)'!CN103/'POF 08-09 | despesa (SCN124)'!$DB103,"")</f>
        <v>1.6991410682023585E-2</v>
      </c>
      <c r="CO104" s="20">
        <f>IFERROR('POF 08-09 | despesa (SCN124)'!CO103/'POF 08-09 | despesa (SCN124)'!$DB103,"")</f>
        <v>1.7874360986905945E-2</v>
      </c>
      <c r="CP104" s="20">
        <f>IFERROR('POF 08-09 | despesa (SCN124)'!CP103/'POF 08-09 | despesa (SCN124)'!$DB103,"")</f>
        <v>1.8422699599633947E-2</v>
      </c>
      <c r="CQ104" s="20">
        <f>IFERROR('POF 08-09 | despesa (SCN124)'!CQ103/'POF 08-09 | despesa (SCN124)'!$DB103,"")</f>
        <v>1.8315336544994159E-2</v>
      </c>
      <c r="CR104" s="20">
        <f>IFERROR('POF 08-09 | despesa (SCN124)'!CR103/'POF 08-09 | despesa (SCN124)'!$DB103,"")</f>
        <v>1.9776708483121668E-2</v>
      </c>
      <c r="CS104" s="20">
        <f>IFERROR('POF 08-09 | despesa (SCN124)'!CS103/'POF 08-09 | despesa (SCN124)'!$DB103,"")</f>
        <v>2.1853742280986681E-2</v>
      </c>
      <c r="CT104" s="20">
        <f>IFERROR('POF 08-09 | despesa (SCN124)'!CT103/'POF 08-09 | despesa (SCN124)'!$DB103,"")</f>
        <v>2.4479018967965283E-2</v>
      </c>
      <c r="CU104" s="20">
        <f>IFERROR('POF 08-09 | despesa (SCN124)'!CU103/'POF 08-09 | despesa (SCN124)'!$DB103,"")</f>
        <v>2.6138081766507077E-2</v>
      </c>
      <c r="CV104" s="20">
        <f>IFERROR('POF 08-09 | despesa (SCN124)'!CV103/'POF 08-09 | despesa (SCN124)'!$DB103,"")</f>
        <v>2.4319416320242544E-2</v>
      </c>
      <c r="CW104" s="20">
        <f>IFERROR('POF 08-09 | despesa (SCN124)'!CW103/'POF 08-09 | despesa (SCN124)'!$DB103,"")</f>
        <v>2.3903298956653055E-2</v>
      </c>
      <c r="CX104" s="20">
        <f>IFERROR('POF 08-09 | despesa (SCN124)'!CX103/'POF 08-09 | despesa (SCN124)'!$DB103,"")</f>
        <v>2.7374451157559081E-2</v>
      </c>
      <c r="CY104" s="20">
        <f>IFERROR('POF 08-09 | despesa (SCN124)'!CY103/'POF 08-09 | despesa (SCN124)'!$DB103,"")</f>
        <v>2.9382066180508593E-2</v>
      </c>
      <c r="CZ104" s="20">
        <f>IFERROR('POF 08-09 | despesa (SCN124)'!CZ103/'POF 08-09 | despesa (SCN124)'!$DB103,"")</f>
        <v>3.1932775581146683E-2</v>
      </c>
      <c r="DA104" s="20">
        <f>IFERROR('POF 08-09 | despesa (SCN124)'!DA103/'POF 08-09 | despesa (SCN124)'!$DB103,"")</f>
        <v>3.7946515809798756E-2</v>
      </c>
      <c r="DB104" s="21">
        <f>IFERROR('POF 08-09 | despesa (SCN124)'!DB103/'POF 08-09 | despesa (SCN124)'!$DB103,"")</f>
        <v>1</v>
      </c>
      <c r="DD104" s="26">
        <v>88379</v>
      </c>
      <c r="DF104" s="34">
        <f t="shared" si="203"/>
        <v>192.95306527518449</v>
      </c>
      <c r="DG104" s="20">
        <f t="shared" si="104"/>
        <v>139.02961799900586</v>
      </c>
      <c r="DH104" s="20">
        <f t="shared" si="105"/>
        <v>126.63089376890728</v>
      </c>
      <c r="DI104" s="20">
        <f t="shared" si="106"/>
        <v>126.6175546036151</v>
      </c>
      <c r="DJ104" s="20">
        <f t="shared" si="107"/>
        <v>186.94855474672093</v>
      </c>
      <c r="DK104" s="20">
        <f t="shared" si="108"/>
        <v>181.84807390762083</v>
      </c>
      <c r="DL104" s="20">
        <f t="shared" si="109"/>
        <v>220.02537115103505</v>
      </c>
      <c r="DM104" s="20">
        <f t="shared" si="110"/>
        <v>285.11482608728852</v>
      </c>
      <c r="DN104" s="20">
        <f t="shared" si="111"/>
        <v>227.20047678036914</v>
      </c>
      <c r="DO104" s="20">
        <f t="shared" si="112"/>
        <v>243.30059215504446</v>
      </c>
      <c r="DP104" s="20">
        <f t="shared" si="113"/>
        <v>196.61683940584624</v>
      </c>
      <c r="DQ104" s="20">
        <f t="shared" si="114"/>
        <v>274.33596215530167</v>
      </c>
      <c r="DR104" s="20">
        <f t="shared" si="115"/>
        <v>284.11772829670764</v>
      </c>
      <c r="DS104" s="20">
        <f t="shared" si="116"/>
        <v>318.37418925478698</v>
      </c>
      <c r="DT104" s="20">
        <f t="shared" si="117"/>
        <v>270.44682091720051</v>
      </c>
      <c r="DU104" s="20">
        <f t="shared" si="118"/>
        <v>365.28509048053928</v>
      </c>
      <c r="DV104" s="20">
        <f t="shared" si="119"/>
        <v>295.50880739674653</v>
      </c>
      <c r="DW104" s="20">
        <f t="shared" si="120"/>
        <v>346.98683165067939</v>
      </c>
      <c r="DX104" s="20">
        <f t="shared" si="121"/>
        <v>287.15963342759579</v>
      </c>
      <c r="DY104" s="20">
        <f t="shared" si="122"/>
        <v>421.97082005416684</v>
      </c>
      <c r="DZ104" s="20">
        <f t="shared" si="123"/>
        <v>397.78337949970557</v>
      </c>
      <c r="EA104" s="20">
        <f t="shared" si="124"/>
        <v>389.43562664566775</v>
      </c>
      <c r="EB104" s="20">
        <f t="shared" si="125"/>
        <v>352.93465005549655</v>
      </c>
      <c r="EC104" s="20">
        <f t="shared" si="126"/>
        <v>369.8663904365917</v>
      </c>
      <c r="ED104" s="20">
        <f t="shared" si="127"/>
        <v>405.99069099434007</v>
      </c>
      <c r="EE104" s="20">
        <f t="shared" si="128"/>
        <v>408.20787001740638</v>
      </c>
      <c r="EF104" s="20">
        <f t="shared" si="129"/>
        <v>437.6307257832338</v>
      </c>
      <c r="EG104" s="20">
        <f t="shared" si="130"/>
        <v>452.83122180171893</v>
      </c>
      <c r="EH104" s="20">
        <f t="shared" si="131"/>
        <v>511.97272196123163</v>
      </c>
      <c r="EI104" s="20">
        <f t="shared" si="132"/>
        <v>415.44320951090629</v>
      </c>
      <c r="EJ104" s="20">
        <f t="shared" si="133"/>
        <v>494.16569213077713</v>
      </c>
      <c r="EK104" s="20">
        <f t="shared" si="134"/>
        <v>564.22843994389871</v>
      </c>
      <c r="EL104" s="20">
        <f t="shared" si="135"/>
        <v>532.94075322571712</v>
      </c>
      <c r="EM104" s="20">
        <f t="shared" si="136"/>
        <v>494.9208967155688</v>
      </c>
      <c r="EN104" s="20">
        <f t="shared" si="137"/>
        <v>484.3932325215564</v>
      </c>
      <c r="EO104" s="20">
        <f t="shared" si="138"/>
        <v>571.36460279843129</v>
      </c>
      <c r="EP104" s="20">
        <f t="shared" si="139"/>
        <v>539.87497683536367</v>
      </c>
      <c r="EQ104" s="20">
        <f t="shared" si="140"/>
        <v>539.057263504915</v>
      </c>
      <c r="ER104" s="20">
        <f t="shared" si="141"/>
        <v>529.92963391855437</v>
      </c>
      <c r="ES104" s="20">
        <f t="shared" si="142"/>
        <v>573.91522628457335</v>
      </c>
      <c r="ET104" s="20">
        <f t="shared" si="143"/>
        <v>585.07490631762209</v>
      </c>
      <c r="EU104" s="20">
        <f t="shared" si="144"/>
        <v>597.87278783833005</v>
      </c>
      <c r="EV104" s="20">
        <f t="shared" si="145"/>
        <v>620.55570278966468</v>
      </c>
      <c r="EW104" s="20">
        <f t="shared" si="146"/>
        <v>589.7478736930409</v>
      </c>
      <c r="EX104" s="20">
        <f t="shared" si="147"/>
        <v>617.03773436932306</v>
      </c>
      <c r="EY104" s="20">
        <f t="shared" si="148"/>
        <v>635.43320586537561</v>
      </c>
      <c r="EZ104" s="20">
        <f t="shared" si="149"/>
        <v>593.246324231421</v>
      </c>
      <c r="FA104" s="20">
        <f t="shared" si="150"/>
        <v>700.31653987470804</v>
      </c>
      <c r="FB104" s="20">
        <f t="shared" si="151"/>
        <v>694.2867520754196</v>
      </c>
      <c r="FC104" s="20">
        <f t="shared" si="152"/>
        <v>686.69312590967024</v>
      </c>
      <c r="FD104" s="20">
        <f t="shared" si="153"/>
        <v>785.23391649711891</v>
      </c>
      <c r="FE104" s="20">
        <f t="shared" si="154"/>
        <v>626.77393518942847</v>
      </c>
      <c r="FF104" s="20">
        <f t="shared" si="155"/>
        <v>733.22050969561394</v>
      </c>
      <c r="FG104" s="20">
        <f t="shared" si="156"/>
        <v>708.27900444824752</v>
      </c>
      <c r="FH104" s="20">
        <f t="shared" si="157"/>
        <v>921.39168419971384</v>
      </c>
      <c r="FI104" s="20">
        <f t="shared" si="158"/>
        <v>815.24770690059734</v>
      </c>
      <c r="FJ104" s="20">
        <f t="shared" si="159"/>
        <v>768.30671072883831</v>
      </c>
      <c r="FK104" s="20">
        <f t="shared" si="160"/>
        <v>871.96442639173154</v>
      </c>
      <c r="FL104" s="20">
        <f t="shared" si="161"/>
        <v>810.29938295121519</v>
      </c>
      <c r="FM104" s="20">
        <f t="shared" si="162"/>
        <v>820.33854969274125</v>
      </c>
      <c r="FN104" s="20">
        <f t="shared" si="163"/>
        <v>824.08838709842234</v>
      </c>
      <c r="FO104" s="20">
        <f t="shared" si="164"/>
        <v>836.45621364366355</v>
      </c>
      <c r="FP104" s="20">
        <f t="shared" si="165"/>
        <v>809.20092011083955</v>
      </c>
      <c r="FQ104" s="20">
        <f t="shared" si="166"/>
        <v>928.6761027799173</v>
      </c>
      <c r="FR104" s="20">
        <f t="shared" si="167"/>
        <v>995.44113652881265</v>
      </c>
      <c r="FS104" s="20">
        <f t="shared" si="168"/>
        <v>887.15692387505635</v>
      </c>
      <c r="FT104" s="20">
        <f t="shared" si="169"/>
        <v>834.76609058538372</v>
      </c>
      <c r="FU104" s="20">
        <f t="shared" si="170"/>
        <v>1176.2874342939788</v>
      </c>
      <c r="FV104" s="20">
        <f t="shared" si="171"/>
        <v>999.04386395154518</v>
      </c>
      <c r="FW104" s="20">
        <f t="shared" si="172"/>
        <v>998.20998026047971</v>
      </c>
      <c r="FX104" s="20">
        <f t="shared" si="173"/>
        <v>1082.2709524734455</v>
      </c>
      <c r="FY104" s="20">
        <f t="shared" si="174"/>
        <v>1071.4135614652575</v>
      </c>
      <c r="FZ104" s="20">
        <f t="shared" si="175"/>
        <v>1004.1925780652922</v>
      </c>
      <c r="GA104" s="20">
        <f t="shared" si="176"/>
        <v>1022.0652039728266</v>
      </c>
      <c r="GB104" s="20">
        <f t="shared" si="177"/>
        <v>1249.6448982352424</v>
      </c>
      <c r="GC104" s="20">
        <f t="shared" si="178"/>
        <v>1303.0179482876908</v>
      </c>
      <c r="GD104" s="20">
        <f t="shared" si="179"/>
        <v>1113.8136676566476</v>
      </c>
      <c r="GE104" s="20">
        <f t="shared" si="180"/>
        <v>1364.6708996455152</v>
      </c>
      <c r="GF104" s="20">
        <f t="shared" si="181"/>
        <v>1243.5496778921267</v>
      </c>
      <c r="GG104" s="20">
        <f t="shared" si="182"/>
        <v>1335.4515626393772</v>
      </c>
      <c r="GH104" s="20">
        <f t="shared" si="183"/>
        <v>1340.2890601265142</v>
      </c>
      <c r="GI104" s="20">
        <f t="shared" si="184"/>
        <v>1296.8312938098215</v>
      </c>
      <c r="GJ104" s="20">
        <f t="shared" si="185"/>
        <v>1544.9306660580123</v>
      </c>
      <c r="GK104" s="20">
        <f t="shared" si="186"/>
        <v>1408.0312715477087</v>
      </c>
      <c r="GL104" s="20">
        <f t="shared" si="187"/>
        <v>1634.8062664206136</v>
      </c>
      <c r="GM104" s="20">
        <f t="shared" si="188"/>
        <v>1501.1729270502626</v>
      </c>
      <c r="GN104" s="20">
        <f t="shared" si="189"/>
        <v>1501.6838846665626</v>
      </c>
      <c r="GO104" s="20">
        <f t="shared" si="190"/>
        <v>1579.7181496617604</v>
      </c>
      <c r="GP104" s="20">
        <f t="shared" si="191"/>
        <v>1628.1797679160486</v>
      </c>
      <c r="GQ104" s="20">
        <f t="shared" si="192"/>
        <v>1618.6911285100389</v>
      </c>
      <c r="GR104" s="20">
        <f t="shared" si="193"/>
        <v>1747.84571902981</v>
      </c>
      <c r="GS104" s="20">
        <f t="shared" si="194"/>
        <v>1931.4118890513219</v>
      </c>
      <c r="GT104" s="20">
        <f t="shared" si="195"/>
        <v>2163.4312173698036</v>
      </c>
      <c r="GU104" s="20">
        <f t="shared" si="196"/>
        <v>2310.0575284421288</v>
      </c>
      <c r="GV104" s="20">
        <f t="shared" si="197"/>
        <v>2149.3256949667157</v>
      </c>
      <c r="GW104" s="20">
        <f t="shared" si="198"/>
        <v>2112.5496584900402</v>
      </c>
      <c r="GX104" s="20">
        <f t="shared" si="199"/>
        <v>2419.3266188539142</v>
      </c>
      <c r="GY104" s="20">
        <f t="shared" si="200"/>
        <v>2596.757626967169</v>
      </c>
      <c r="GZ104" s="20">
        <f t="shared" si="201"/>
        <v>2822.1867730861627</v>
      </c>
      <c r="HA104" s="21">
        <f t="shared" si="202"/>
        <v>3353.6751207542043</v>
      </c>
    </row>
    <row r="105" spans="2:209" x14ac:dyDescent="0.3">
      <c r="B105" s="6">
        <v>62801</v>
      </c>
      <c r="C105" s="13" t="s">
        <v>210</v>
      </c>
      <c r="D105" s="13">
        <v>102</v>
      </c>
      <c r="E105" s="13" t="str">
        <f t="shared" si="103"/>
        <v>S</v>
      </c>
      <c r="F105" s="20">
        <f>IFERROR('POF 08-09 | despesa (SCN124)'!F104/'POF 08-09 | despesa (SCN124)'!$DB104,"")</f>
        <v>0</v>
      </c>
      <c r="G105" s="20">
        <f>IFERROR('POF 08-09 | despesa (SCN124)'!G104/'POF 08-09 | despesa (SCN124)'!$DB104,"")</f>
        <v>2.4260824192332701E-5</v>
      </c>
      <c r="H105" s="20">
        <f>IFERROR('POF 08-09 | despesa (SCN124)'!H104/'POF 08-09 | despesa (SCN124)'!$DB104,"")</f>
        <v>2.1499535300404475E-4</v>
      </c>
      <c r="I105" s="20">
        <f>IFERROR('POF 08-09 | despesa (SCN124)'!I104/'POF 08-09 | despesa (SCN124)'!$DB104,"")</f>
        <v>2.0087140023006675E-3</v>
      </c>
      <c r="J105" s="20">
        <f>IFERROR('POF 08-09 | despesa (SCN124)'!J104/'POF 08-09 | despesa (SCN124)'!$DB104,"")</f>
        <v>2.1777617615715547E-4</v>
      </c>
      <c r="K105" s="20">
        <f>IFERROR('POF 08-09 | despesa (SCN124)'!K104/'POF 08-09 | despesa (SCN124)'!$DB104,"")</f>
        <v>1.7401176812756438E-3</v>
      </c>
      <c r="L105" s="20">
        <f>IFERROR('POF 08-09 | despesa (SCN124)'!L104/'POF 08-09 | despesa (SCN124)'!$DB104,"")</f>
        <v>1.4647308712598616E-3</v>
      </c>
      <c r="M105" s="20">
        <f>IFERROR('POF 08-09 | despesa (SCN124)'!M104/'POF 08-09 | despesa (SCN124)'!$DB104,"")</f>
        <v>2.0491980535556424E-4</v>
      </c>
      <c r="N105" s="20">
        <f>IFERROR('POF 08-09 | despesa (SCN124)'!N104/'POF 08-09 | despesa (SCN124)'!$DB104,"")</f>
        <v>6.2160544097543194E-3</v>
      </c>
      <c r="O105" s="20">
        <f>IFERROR('POF 08-09 | despesa (SCN124)'!O104/'POF 08-09 | despesa (SCN124)'!$DB104,"")</f>
        <v>3.8800864979348384E-3</v>
      </c>
      <c r="P105" s="20">
        <f>IFERROR('POF 08-09 | despesa (SCN124)'!P104/'POF 08-09 | despesa (SCN124)'!$DB104,"")</f>
        <v>0</v>
      </c>
      <c r="Q105" s="20">
        <f>IFERROR('POF 08-09 | despesa (SCN124)'!Q104/'POF 08-09 | despesa (SCN124)'!$DB104,"")</f>
        <v>5.0370681901405366E-4</v>
      </c>
      <c r="R105" s="20">
        <f>IFERROR('POF 08-09 | despesa (SCN124)'!R104/'POF 08-09 | despesa (SCN124)'!$DB104,"")</f>
        <v>0</v>
      </c>
      <c r="S105" s="20">
        <f>IFERROR('POF 08-09 | despesa (SCN124)'!S104/'POF 08-09 | despesa (SCN124)'!$DB104,"")</f>
        <v>8.2866529022032568E-3</v>
      </c>
      <c r="T105" s="20">
        <f>IFERROR('POF 08-09 | despesa (SCN124)'!T104/'POF 08-09 | despesa (SCN124)'!$DB104,"")</f>
        <v>2.0922308621653092E-3</v>
      </c>
      <c r="U105" s="20">
        <f>IFERROR('POF 08-09 | despesa (SCN124)'!U104/'POF 08-09 | despesa (SCN124)'!$DB104,"")</f>
        <v>2.1509695812369646E-2</v>
      </c>
      <c r="V105" s="20">
        <f>IFERROR('POF 08-09 | despesa (SCN124)'!V104/'POF 08-09 | despesa (SCN124)'!$DB104,"")</f>
        <v>4.083491064758092E-3</v>
      </c>
      <c r="W105" s="20">
        <f>IFERROR('POF 08-09 | despesa (SCN124)'!W104/'POF 08-09 | despesa (SCN124)'!$DB104,"")</f>
        <v>4.0165615442094623E-3</v>
      </c>
      <c r="X105" s="20">
        <f>IFERROR('POF 08-09 | despesa (SCN124)'!X104/'POF 08-09 | despesa (SCN124)'!$DB104,"")</f>
        <v>6.3408176118810592E-4</v>
      </c>
      <c r="Y105" s="20">
        <f>IFERROR('POF 08-09 | despesa (SCN124)'!Y104/'POF 08-09 | despesa (SCN124)'!$DB104,"")</f>
        <v>3.1656986942886771E-3</v>
      </c>
      <c r="Z105" s="20">
        <f>IFERROR('POF 08-09 | despesa (SCN124)'!Z104/'POF 08-09 | despesa (SCN124)'!$DB104,"")</f>
        <v>5.2665983487951646E-3</v>
      </c>
      <c r="AA105" s="20">
        <f>IFERROR('POF 08-09 | despesa (SCN124)'!AA104/'POF 08-09 | despesa (SCN124)'!$DB104,"")</f>
        <v>1.1052667730171871E-3</v>
      </c>
      <c r="AB105" s="20">
        <f>IFERROR('POF 08-09 | despesa (SCN124)'!AB104/'POF 08-09 | despesa (SCN124)'!$DB104,"")</f>
        <v>2.45991740555912E-3</v>
      </c>
      <c r="AC105" s="20">
        <f>IFERROR('POF 08-09 | despesa (SCN124)'!AC104/'POF 08-09 | despesa (SCN124)'!$DB104,"")</f>
        <v>4.6016853060220917E-3</v>
      </c>
      <c r="AD105" s="20">
        <f>IFERROR('POF 08-09 | despesa (SCN124)'!AD104/'POF 08-09 | despesa (SCN124)'!$DB104,"")</f>
        <v>1.2242223408742275E-4</v>
      </c>
      <c r="AE105" s="20">
        <f>IFERROR('POF 08-09 | despesa (SCN124)'!AE104/'POF 08-09 | despesa (SCN124)'!$DB104,"")</f>
        <v>3.04814184215757E-4</v>
      </c>
      <c r="AF105" s="20">
        <f>IFERROR('POF 08-09 | despesa (SCN124)'!AF104/'POF 08-09 | despesa (SCN124)'!$DB104,"")</f>
        <v>7.5472586000096295E-4</v>
      </c>
      <c r="AG105" s="20">
        <f>IFERROR('POF 08-09 | despesa (SCN124)'!AG104/'POF 08-09 | despesa (SCN124)'!$DB104,"")</f>
        <v>2.1118053720686853E-3</v>
      </c>
      <c r="AH105" s="20">
        <f>IFERROR('POF 08-09 | despesa (SCN124)'!AH104/'POF 08-09 | despesa (SCN124)'!$DB104,"")</f>
        <v>4.6076826092155462E-4</v>
      </c>
      <c r="AI105" s="20">
        <f>IFERROR('POF 08-09 | despesa (SCN124)'!AI104/'POF 08-09 | despesa (SCN124)'!$DB104,"")</f>
        <v>1.4713244305712683E-3</v>
      </c>
      <c r="AJ105" s="20">
        <f>IFERROR('POF 08-09 | despesa (SCN124)'!AJ104/'POF 08-09 | despesa (SCN124)'!$DB104,"")</f>
        <v>1.5338184838237456E-3</v>
      </c>
      <c r="AK105" s="20">
        <f>IFERROR('POF 08-09 | despesa (SCN124)'!AK104/'POF 08-09 | despesa (SCN124)'!$DB104,"")</f>
        <v>2.063165819459846E-3</v>
      </c>
      <c r="AL105" s="20">
        <f>IFERROR('POF 08-09 | despesa (SCN124)'!AL104/'POF 08-09 | despesa (SCN124)'!$DB104,"")</f>
        <v>5.9906046709298799E-4</v>
      </c>
      <c r="AM105" s="20">
        <f>IFERROR('POF 08-09 | despesa (SCN124)'!AM104/'POF 08-09 | despesa (SCN124)'!$DB104,"")</f>
        <v>7.5302656346893238E-4</v>
      </c>
      <c r="AN105" s="20">
        <f>IFERROR('POF 08-09 | despesa (SCN124)'!AN104/'POF 08-09 | despesa (SCN124)'!$DB104,"")</f>
        <v>2.4425563392184539E-3</v>
      </c>
      <c r="AO105" s="20">
        <f>IFERROR('POF 08-09 | despesa (SCN124)'!AO104/'POF 08-09 | despesa (SCN124)'!$DB104,"")</f>
        <v>1.3129273047039201E-3</v>
      </c>
      <c r="AP105" s="20">
        <f>IFERROR('POF 08-09 | despesa (SCN124)'!AP104/'POF 08-09 | despesa (SCN124)'!$DB104,"")</f>
        <v>8.2156266222745983E-3</v>
      </c>
      <c r="AQ105" s="20">
        <f>IFERROR('POF 08-09 | despesa (SCN124)'!AQ104/'POF 08-09 | despesa (SCN124)'!$DB104,"")</f>
        <v>1.136466524282337E-2</v>
      </c>
      <c r="AR105" s="20">
        <f>IFERROR('POF 08-09 | despesa (SCN124)'!AR104/'POF 08-09 | despesa (SCN124)'!$DB104,"")</f>
        <v>5.9128171563715016E-3</v>
      </c>
      <c r="AS105" s="20">
        <f>IFERROR('POF 08-09 | despesa (SCN124)'!AS104/'POF 08-09 | despesa (SCN124)'!$DB104,"")</f>
        <v>1.2236705991052796E-2</v>
      </c>
      <c r="AT105" s="20">
        <f>IFERROR('POF 08-09 | despesa (SCN124)'!AT104/'POF 08-09 | despesa (SCN124)'!$DB104,"")</f>
        <v>3.2915420318813457E-4</v>
      </c>
      <c r="AU105" s="20">
        <f>IFERROR('POF 08-09 | despesa (SCN124)'!AU104/'POF 08-09 | despesa (SCN124)'!$DB104,"")</f>
        <v>5.4706348470021805E-3</v>
      </c>
      <c r="AV105" s="20">
        <f>IFERROR('POF 08-09 | despesa (SCN124)'!AV104/'POF 08-09 | despesa (SCN124)'!$DB104,"")</f>
        <v>3.9867725105629534E-3</v>
      </c>
      <c r="AW105" s="20">
        <f>IFERROR('POF 08-09 | despesa (SCN124)'!AW104/'POF 08-09 | despesa (SCN124)'!$DB104,"")</f>
        <v>6.6592495700917203E-3</v>
      </c>
      <c r="AX105" s="20">
        <f>IFERROR('POF 08-09 | despesa (SCN124)'!AX104/'POF 08-09 | despesa (SCN124)'!$DB104,"")</f>
        <v>6.7611237788331557E-2</v>
      </c>
      <c r="AY105" s="20">
        <f>IFERROR('POF 08-09 | despesa (SCN124)'!AY104/'POF 08-09 | despesa (SCN124)'!$DB104,"")</f>
        <v>1.5100891626707567E-4</v>
      </c>
      <c r="AZ105" s="20">
        <f>IFERROR('POF 08-09 | despesa (SCN124)'!AZ104/'POF 08-09 | despesa (SCN124)'!$DB104,"")</f>
        <v>9.3190954893942694E-3</v>
      </c>
      <c r="BA105" s="20">
        <f>IFERROR('POF 08-09 | despesa (SCN124)'!BA104/'POF 08-09 | despesa (SCN124)'!$DB104,"")</f>
        <v>7.265740733558252E-3</v>
      </c>
      <c r="BB105" s="20">
        <f>IFERROR('POF 08-09 | despesa (SCN124)'!BB104/'POF 08-09 | despesa (SCN124)'!$DB104,"")</f>
        <v>1.4637658465517279E-2</v>
      </c>
      <c r="BC105" s="20">
        <f>IFERROR('POF 08-09 | despesa (SCN124)'!BC104/'POF 08-09 | despesa (SCN124)'!$DB104,"")</f>
        <v>8.4329274432977074E-3</v>
      </c>
      <c r="BD105" s="20">
        <f>IFERROR('POF 08-09 | despesa (SCN124)'!BD104/'POF 08-09 | despesa (SCN124)'!$DB104,"")</f>
        <v>1.0518937668279686E-2</v>
      </c>
      <c r="BE105" s="20">
        <f>IFERROR('POF 08-09 | despesa (SCN124)'!BE104/'POF 08-09 | despesa (SCN124)'!$DB104,"")</f>
        <v>2.0845577063064731E-2</v>
      </c>
      <c r="BF105" s="20">
        <f>IFERROR('POF 08-09 | despesa (SCN124)'!BF104/'POF 08-09 | despesa (SCN124)'!$DB104,"")</f>
        <v>2.5972329668523978E-2</v>
      </c>
      <c r="BG105" s="20">
        <f>IFERROR('POF 08-09 | despesa (SCN124)'!BG104/'POF 08-09 | despesa (SCN124)'!$DB104,"")</f>
        <v>6.2422308415951014E-3</v>
      </c>
      <c r="BH105" s="20">
        <f>IFERROR('POF 08-09 | despesa (SCN124)'!BH104/'POF 08-09 | despesa (SCN124)'!$DB104,"")</f>
        <v>2.910270172215014E-2</v>
      </c>
      <c r="BI105" s="20">
        <f>IFERROR('POF 08-09 | despesa (SCN124)'!BI104/'POF 08-09 | despesa (SCN124)'!$DB104,"")</f>
        <v>1.3993089820547382E-2</v>
      </c>
      <c r="BJ105" s="20">
        <f>IFERROR('POF 08-09 | despesa (SCN124)'!BJ104/'POF 08-09 | despesa (SCN124)'!$DB104,"")</f>
        <v>2.352773798861554E-2</v>
      </c>
      <c r="BK105" s="20">
        <f>IFERROR('POF 08-09 | despesa (SCN124)'!BK104/'POF 08-09 | despesa (SCN124)'!$DB104,"")</f>
        <v>3.0432657556961258E-3</v>
      </c>
      <c r="BL105" s="20">
        <f>IFERROR('POF 08-09 | despesa (SCN124)'!BL104/'POF 08-09 | despesa (SCN124)'!$DB104,"")</f>
        <v>4.1053783647177489E-3</v>
      </c>
      <c r="BM105" s="20">
        <f>IFERROR('POF 08-09 | despesa (SCN124)'!BM104/'POF 08-09 | despesa (SCN124)'!$DB104,"")</f>
        <v>1.3420232828664369E-2</v>
      </c>
      <c r="BN105" s="20">
        <f>IFERROR('POF 08-09 | despesa (SCN124)'!BN104/'POF 08-09 | despesa (SCN124)'!$DB104,"")</f>
        <v>1.8471877705119263E-2</v>
      </c>
      <c r="BO105" s="20">
        <f>IFERROR('POF 08-09 | despesa (SCN124)'!BO104/'POF 08-09 | despesa (SCN124)'!$DB104,"")</f>
        <v>7.5787701081992591E-4</v>
      </c>
      <c r="BP105" s="20">
        <f>IFERROR('POF 08-09 | despesa (SCN124)'!BP104/'POF 08-09 | despesa (SCN124)'!$DB104,"")</f>
        <v>4.662054745470582E-4</v>
      </c>
      <c r="BQ105" s="20">
        <f>IFERROR('POF 08-09 | despesa (SCN124)'!BQ104/'POF 08-09 | despesa (SCN124)'!$DB104,"")</f>
        <v>4.5587654166413093E-3</v>
      </c>
      <c r="BR105" s="20">
        <f>IFERROR('POF 08-09 | despesa (SCN124)'!BR104/'POF 08-09 | despesa (SCN124)'!$DB104,"")</f>
        <v>4.2660214877122855E-3</v>
      </c>
      <c r="BS105" s="20">
        <f>IFERROR('POF 08-09 | despesa (SCN124)'!BS104/'POF 08-09 | despesa (SCN124)'!$DB104,"")</f>
        <v>1.3646646488825596E-2</v>
      </c>
      <c r="BT105" s="20">
        <f>IFERROR('POF 08-09 | despesa (SCN124)'!BT104/'POF 08-09 | despesa (SCN124)'!$DB104,"")</f>
        <v>3.4006858079407309E-3</v>
      </c>
      <c r="BU105" s="20">
        <f>IFERROR('POF 08-09 | despesa (SCN124)'!BU104/'POF 08-09 | despesa (SCN124)'!$DB104,"")</f>
        <v>2.9306857525210803E-3</v>
      </c>
      <c r="BV105" s="20">
        <f>IFERROR('POF 08-09 | despesa (SCN124)'!BV104/'POF 08-09 | despesa (SCN124)'!$DB104,"")</f>
        <v>7.739137206570274E-3</v>
      </c>
      <c r="BW105" s="20">
        <f>IFERROR('POF 08-09 | despesa (SCN124)'!BW104/'POF 08-09 | despesa (SCN124)'!$DB104,"")</f>
        <v>3.0238529996551829E-3</v>
      </c>
      <c r="BX105" s="20">
        <f>IFERROR('POF 08-09 | despesa (SCN124)'!BX104/'POF 08-09 | despesa (SCN124)'!$DB104,"")</f>
        <v>6.5313153918355928E-4</v>
      </c>
      <c r="BY105" s="20">
        <f>IFERROR('POF 08-09 | despesa (SCN124)'!BY104/'POF 08-09 | despesa (SCN124)'!$DB104,"")</f>
        <v>1.8992270047200582E-2</v>
      </c>
      <c r="BZ105" s="20">
        <f>IFERROR('POF 08-09 | despesa (SCN124)'!BZ104/'POF 08-09 | despesa (SCN124)'!$DB104,"")</f>
        <v>4.9814999485840955E-4</v>
      </c>
      <c r="CA105" s="20">
        <f>IFERROR('POF 08-09 | despesa (SCN124)'!CA104/'POF 08-09 | despesa (SCN124)'!$DB104,"")</f>
        <v>5.5719976379877594E-3</v>
      </c>
      <c r="CB105" s="20">
        <f>IFERROR('POF 08-09 | despesa (SCN124)'!CB104/'POF 08-09 | despesa (SCN124)'!$DB104,"")</f>
        <v>4.6933616791946763E-3</v>
      </c>
      <c r="CC105" s="20">
        <f>IFERROR('POF 08-09 | despesa (SCN124)'!CC104/'POF 08-09 | despesa (SCN124)'!$DB104,"")</f>
        <v>9.1181436862425229E-5</v>
      </c>
      <c r="CD105" s="20">
        <f>IFERROR('POF 08-09 | despesa (SCN124)'!CD104/'POF 08-09 | despesa (SCN124)'!$DB104,"")</f>
        <v>3.8889853551652706E-3</v>
      </c>
      <c r="CE105" s="20">
        <f>IFERROR('POF 08-09 | despesa (SCN124)'!CE104/'POF 08-09 | despesa (SCN124)'!$DB104,"")</f>
        <v>4.2836690041636587E-2</v>
      </c>
      <c r="CF105" s="20">
        <f>IFERROR('POF 08-09 | despesa (SCN124)'!CF104/'POF 08-09 | despesa (SCN124)'!$DB104,"")</f>
        <v>5.6980443436215202E-2</v>
      </c>
      <c r="CG105" s="20">
        <f>IFERROR('POF 08-09 | despesa (SCN124)'!CG104/'POF 08-09 | despesa (SCN124)'!$DB104,"")</f>
        <v>9.577641313440274E-4</v>
      </c>
      <c r="CH105" s="20">
        <f>IFERROR('POF 08-09 | despesa (SCN124)'!CH104/'POF 08-09 | despesa (SCN124)'!$DB104,"")</f>
        <v>7.8726848919368174E-3</v>
      </c>
      <c r="CI105" s="20">
        <f>IFERROR('POF 08-09 | despesa (SCN124)'!CI104/'POF 08-09 | despesa (SCN124)'!$DB104,"")</f>
        <v>4.8555219504410314E-4</v>
      </c>
      <c r="CJ105" s="20">
        <f>IFERROR('POF 08-09 | despesa (SCN124)'!CJ104/'POF 08-09 | despesa (SCN124)'!$DB104,"")</f>
        <v>1.4748456190291331E-2</v>
      </c>
      <c r="CK105" s="20">
        <f>IFERROR('POF 08-09 | despesa (SCN124)'!CK104/'POF 08-09 | despesa (SCN124)'!$DB104,"")</f>
        <v>5.8662808501578679E-4</v>
      </c>
      <c r="CL105" s="20">
        <f>IFERROR('POF 08-09 | despesa (SCN124)'!CL104/'POF 08-09 | despesa (SCN124)'!$DB104,"")</f>
        <v>1.1636241769472928E-2</v>
      </c>
      <c r="CM105" s="20">
        <f>IFERROR('POF 08-09 | despesa (SCN124)'!CM104/'POF 08-09 | despesa (SCN124)'!$DB104,"")</f>
        <v>1.0453477317749016E-2</v>
      </c>
      <c r="CN105" s="20">
        <f>IFERROR('POF 08-09 | despesa (SCN124)'!CN104/'POF 08-09 | despesa (SCN124)'!$DB104,"")</f>
        <v>6.3314424453195961E-2</v>
      </c>
      <c r="CO105" s="20">
        <f>IFERROR('POF 08-09 | despesa (SCN124)'!CO104/'POF 08-09 | despesa (SCN124)'!$DB104,"")</f>
        <v>1.3056056512615674E-2</v>
      </c>
      <c r="CP105" s="20">
        <f>IFERROR('POF 08-09 | despesa (SCN124)'!CP104/'POF 08-09 | despesa (SCN124)'!$DB104,"")</f>
        <v>8.3767291826040632E-3</v>
      </c>
      <c r="CQ105" s="20">
        <f>IFERROR('POF 08-09 | despesa (SCN124)'!CQ104/'POF 08-09 | despesa (SCN124)'!$DB104,"")</f>
        <v>1.1193568220351535E-2</v>
      </c>
      <c r="CR105" s="20">
        <f>IFERROR('POF 08-09 | despesa (SCN124)'!CR104/'POF 08-09 | despesa (SCN124)'!$DB104,"")</f>
        <v>1.9659300615441733E-3</v>
      </c>
      <c r="CS105" s="20">
        <f>IFERROR('POF 08-09 | despesa (SCN124)'!CS104/'POF 08-09 | despesa (SCN124)'!$DB104,"")</f>
        <v>1.0808350010086591E-2</v>
      </c>
      <c r="CT105" s="20">
        <f>IFERROR('POF 08-09 | despesa (SCN124)'!CT104/'POF 08-09 | despesa (SCN124)'!$DB104,"")</f>
        <v>1.2707873462973647E-2</v>
      </c>
      <c r="CU105" s="20">
        <f>IFERROR('POF 08-09 | despesa (SCN124)'!CU104/'POF 08-09 | despesa (SCN124)'!$DB104,"")</f>
        <v>0</v>
      </c>
      <c r="CV105" s="20">
        <f>IFERROR('POF 08-09 | despesa (SCN124)'!CV104/'POF 08-09 | despesa (SCN124)'!$DB104,"")</f>
        <v>7.8714246397270857E-3</v>
      </c>
      <c r="CW105" s="20">
        <f>IFERROR('POF 08-09 | despesa (SCN124)'!CW104/'POF 08-09 | despesa (SCN124)'!$DB104,"")</f>
        <v>2.642605599092477E-2</v>
      </c>
      <c r="CX105" s="20">
        <f>IFERROR('POF 08-09 | despesa (SCN124)'!CX104/'POF 08-09 | despesa (SCN124)'!$DB104,"")</f>
        <v>4.4699145181062586E-3</v>
      </c>
      <c r="CY105" s="20">
        <f>IFERROR('POF 08-09 | despesa (SCN124)'!CY104/'POF 08-09 | despesa (SCN124)'!$DB104,"")</f>
        <v>8.3853216745044812E-3</v>
      </c>
      <c r="CZ105" s="20">
        <f>IFERROR('POF 08-09 | despesa (SCN124)'!CZ104/'POF 08-09 | despesa (SCN124)'!$DB104,"")</f>
        <v>0.15976796716206876</v>
      </c>
      <c r="DA105" s="20">
        <f>IFERROR('POF 08-09 | despesa (SCN124)'!DA104/'POF 08-09 | despesa (SCN124)'!$DB104,"")</f>
        <v>3.1455178075739693E-2</v>
      </c>
      <c r="DB105" s="21">
        <f>IFERROR('POF 08-09 | despesa (SCN124)'!DB104/'POF 08-09 | despesa (SCN124)'!$DB104,"")</f>
        <v>1</v>
      </c>
      <c r="DD105" s="26">
        <v>53</v>
      </c>
      <c r="DF105" s="34">
        <f t="shared" si="203"/>
        <v>0</v>
      </c>
      <c r="DG105" s="20">
        <f t="shared" si="104"/>
        <v>1.2858236821936331E-3</v>
      </c>
      <c r="DH105" s="20">
        <f t="shared" si="105"/>
        <v>1.1394753709214372E-2</v>
      </c>
      <c r="DI105" s="20">
        <f t="shared" si="106"/>
        <v>0.10646184212193538</v>
      </c>
      <c r="DJ105" s="20">
        <f t="shared" si="107"/>
        <v>1.154213733632924E-2</v>
      </c>
      <c r="DK105" s="20">
        <f t="shared" si="108"/>
        <v>9.2226237107609119E-2</v>
      </c>
      <c r="DL105" s="20">
        <f t="shared" si="109"/>
        <v>7.7630736176772658E-2</v>
      </c>
      <c r="DM105" s="20">
        <f t="shared" si="110"/>
        <v>1.0860749683844905E-2</v>
      </c>
      <c r="DN105" s="20">
        <f t="shared" si="111"/>
        <v>0.32945088371697895</v>
      </c>
      <c r="DO105" s="20">
        <f t="shared" si="112"/>
        <v>0.20564458439054642</v>
      </c>
      <c r="DP105" s="20">
        <f t="shared" si="113"/>
        <v>0</v>
      </c>
      <c r="DQ105" s="20">
        <f t="shared" si="114"/>
        <v>2.6696461407744843E-2</v>
      </c>
      <c r="DR105" s="20">
        <f t="shared" si="115"/>
        <v>0</v>
      </c>
      <c r="DS105" s="20">
        <f t="shared" si="116"/>
        <v>0.43919260381677261</v>
      </c>
      <c r="DT105" s="20">
        <f t="shared" si="117"/>
        <v>0.11088823569476139</v>
      </c>
      <c r="DU105" s="20">
        <f t="shared" si="118"/>
        <v>1.1400138780555913</v>
      </c>
      <c r="DV105" s="20">
        <f t="shared" si="119"/>
        <v>0.21642502643217887</v>
      </c>
      <c r="DW105" s="20">
        <f t="shared" si="120"/>
        <v>0.2128777618431015</v>
      </c>
      <c r="DX105" s="20">
        <f t="shared" si="121"/>
        <v>3.3606333342969613E-2</v>
      </c>
      <c r="DY105" s="20">
        <f t="shared" si="122"/>
        <v>0.16778203079729989</v>
      </c>
      <c r="DZ105" s="20">
        <f t="shared" si="123"/>
        <v>0.27912971248614371</v>
      </c>
      <c r="EA105" s="20">
        <f t="shared" si="124"/>
        <v>5.8579138969910918E-2</v>
      </c>
      <c r="EB105" s="20">
        <f t="shared" si="125"/>
        <v>0.13037562249463336</v>
      </c>
      <c r="EC105" s="20">
        <f t="shared" si="126"/>
        <v>0.24388932121917087</v>
      </c>
      <c r="ED105" s="20">
        <f t="shared" si="127"/>
        <v>6.4883784066334053E-3</v>
      </c>
      <c r="EE105" s="20">
        <f t="shared" si="128"/>
        <v>1.615515176343512E-2</v>
      </c>
      <c r="EF105" s="20">
        <f t="shared" si="129"/>
        <v>4.0000470580051038E-2</v>
      </c>
      <c r="EG105" s="20">
        <f t="shared" si="130"/>
        <v>0.11192568471964032</v>
      </c>
      <c r="EH105" s="20">
        <f t="shared" si="131"/>
        <v>2.4420717828842396E-2</v>
      </c>
      <c r="EI105" s="20">
        <f t="shared" si="132"/>
        <v>7.7980194820277224E-2</v>
      </c>
      <c r="EJ105" s="20">
        <f t="shared" si="133"/>
        <v>8.1292379642658508E-2</v>
      </c>
      <c r="EK105" s="20">
        <f t="shared" si="134"/>
        <v>0.10934778843137183</v>
      </c>
      <c r="EL105" s="20">
        <f t="shared" si="135"/>
        <v>3.1750204755928366E-2</v>
      </c>
      <c r="EM105" s="20">
        <f t="shared" si="136"/>
        <v>3.9910407863853414E-2</v>
      </c>
      <c r="EN105" s="20">
        <f t="shared" si="137"/>
        <v>0.12945548597857806</v>
      </c>
      <c r="EO105" s="20">
        <f t="shared" si="138"/>
        <v>6.9585147149307761E-2</v>
      </c>
      <c r="EP105" s="20">
        <f t="shared" si="139"/>
        <v>0.43542821098055373</v>
      </c>
      <c r="EQ105" s="20">
        <f t="shared" si="140"/>
        <v>0.60232725786963859</v>
      </c>
      <c r="ER105" s="20">
        <f t="shared" si="141"/>
        <v>0.31337930928768959</v>
      </c>
      <c r="ES105" s="20">
        <f t="shared" si="142"/>
        <v>0.6485454175257982</v>
      </c>
      <c r="ET105" s="20">
        <f t="shared" si="143"/>
        <v>1.7445172768971132E-2</v>
      </c>
      <c r="EU105" s="20">
        <f t="shared" si="144"/>
        <v>0.28994364689111557</v>
      </c>
      <c r="EV105" s="20">
        <f t="shared" si="145"/>
        <v>0.21129894305983654</v>
      </c>
      <c r="EW105" s="20">
        <f t="shared" si="146"/>
        <v>0.35294022721486118</v>
      </c>
      <c r="EX105" s="20">
        <f t="shared" si="147"/>
        <v>3.5833956027815725</v>
      </c>
      <c r="EY105" s="20">
        <f t="shared" si="148"/>
        <v>8.0034725621550111E-3</v>
      </c>
      <c r="EZ105" s="20">
        <f t="shared" si="149"/>
        <v>0.4939120609378963</v>
      </c>
      <c r="FA105" s="20">
        <f t="shared" si="150"/>
        <v>0.38508425887858738</v>
      </c>
      <c r="FB105" s="20">
        <f t="shared" si="151"/>
        <v>0.77579589867241583</v>
      </c>
      <c r="FC105" s="20">
        <f t="shared" si="152"/>
        <v>0.44694515449477851</v>
      </c>
      <c r="FD105" s="20">
        <f t="shared" si="153"/>
        <v>0.55750369641882336</v>
      </c>
      <c r="FE105" s="20">
        <f t="shared" si="154"/>
        <v>1.1048155843424308</v>
      </c>
      <c r="FF105" s="20">
        <f t="shared" si="155"/>
        <v>1.3765334724317708</v>
      </c>
      <c r="FG105" s="20">
        <f t="shared" si="156"/>
        <v>0.33083823460454037</v>
      </c>
      <c r="FH105" s="20">
        <f t="shared" si="157"/>
        <v>1.5424431912739573</v>
      </c>
      <c r="FI105" s="20">
        <f t="shared" si="158"/>
        <v>0.7416337604890112</v>
      </c>
      <c r="FJ105" s="20">
        <f t="shared" si="159"/>
        <v>1.2469701133966236</v>
      </c>
      <c r="FK105" s="20">
        <f t="shared" si="160"/>
        <v>0.16129308505189466</v>
      </c>
      <c r="FL105" s="20">
        <f t="shared" si="161"/>
        <v>0.21758505333004069</v>
      </c>
      <c r="FM105" s="20">
        <f t="shared" si="162"/>
        <v>0.71127233991921157</v>
      </c>
      <c r="FN105" s="20">
        <f t="shared" si="163"/>
        <v>0.97900951837132089</v>
      </c>
      <c r="FO105" s="20">
        <f t="shared" si="164"/>
        <v>4.0167481573456072E-2</v>
      </c>
      <c r="FP105" s="20">
        <f t="shared" si="165"/>
        <v>2.4708890150994086E-2</v>
      </c>
      <c r="FQ105" s="20">
        <f t="shared" si="166"/>
        <v>0.24161456708198939</v>
      </c>
      <c r="FR105" s="20">
        <f t="shared" si="167"/>
        <v>0.22609913884875113</v>
      </c>
      <c r="FS105" s="20">
        <f t="shared" si="168"/>
        <v>0.72327226390775656</v>
      </c>
      <c r="FT105" s="20">
        <f t="shared" si="169"/>
        <v>0.18023634782085873</v>
      </c>
      <c r="FU105" s="20">
        <f t="shared" si="170"/>
        <v>0.15532634488361727</v>
      </c>
      <c r="FV105" s="20">
        <f t="shared" si="171"/>
        <v>0.41017427194822453</v>
      </c>
      <c r="FW105" s="20">
        <f t="shared" si="172"/>
        <v>0.16026420898172469</v>
      </c>
      <c r="FX105" s="20">
        <f t="shared" si="173"/>
        <v>3.4615971576728639E-2</v>
      </c>
      <c r="FY105" s="20">
        <f t="shared" si="174"/>
        <v>1.0065903125016309</v>
      </c>
      <c r="FZ105" s="20">
        <f t="shared" si="175"/>
        <v>2.6401949727495707E-2</v>
      </c>
      <c r="GA105" s="20">
        <f t="shared" si="176"/>
        <v>0.29531587481335125</v>
      </c>
      <c r="GB105" s="20">
        <f t="shared" si="177"/>
        <v>0.24874816899731783</v>
      </c>
      <c r="GC105" s="20">
        <f t="shared" si="178"/>
        <v>4.8326161537085369E-3</v>
      </c>
      <c r="GD105" s="20">
        <f t="shared" si="179"/>
        <v>0.20611622382375935</v>
      </c>
      <c r="GE105" s="20">
        <f t="shared" si="180"/>
        <v>2.270344572206739</v>
      </c>
      <c r="GF105" s="20">
        <f t="shared" si="181"/>
        <v>3.0199635021194058</v>
      </c>
      <c r="GG105" s="20">
        <f t="shared" si="182"/>
        <v>5.0761498961233449E-2</v>
      </c>
      <c r="GH105" s="20">
        <f t="shared" si="183"/>
        <v>0.41725229927265134</v>
      </c>
      <c r="GI105" s="20">
        <f t="shared" si="184"/>
        <v>2.5734266337337466E-2</v>
      </c>
      <c r="GJ105" s="20">
        <f t="shared" si="185"/>
        <v>0.78166817808544053</v>
      </c>
      <c r="GK105" s="20">
        <f t="shared" si="186"/>
        <v>3.1091288505836701E-2</v>
      </c>
      <c r="GL105" s="20">
        <f t="shared" si="187"/>
        <v>0.61672081378206522</v>
      </c>
      <c r="GM105" s="20">
        <f t="shared" si="188"/>
        <v>0.5540342978406978</v>
      </c>
      <c r="GN105" s="20">
        <f t="shared" si="189"/>
        <v>3.355664496019386</v>
      </c>
      <c r="GO105" s="20">
        <f t="shared" si="190"/>
        <v>0.6919709951686307</v>
      </c>
      <c r="GP105" s="20">
        <f t="shared" si="191"/>
        <v>0.44396664667801533</v>
      </c>
      <c r="GQ105" s="20">
        <f t="shared" si="192"/>
        <v>0.59325911567863132</v>
      </c>
      <c r="GR105" s="20">
        <f t="shared" si="193"/>
        <v>0.10419429326184118</v>
      </c>
      <c r="GS105" s="20">
        <f t="shared" si="194"/>
        <v>0.57284255053458932</v>
      </c>
      <c r="GT105" s="20">
        <f t="shared" si="195"/>
        <v>0.67351729353760326</v>
      </c>
      <c r="GU105" s="20">
        <f t="shared" si="196"/>
        <v>0</v>
      </c>
      <c r="GV105" s="20">
        <f t="shared" si="197"/>
        <v>0.41718550590553555</v>
      </c>
      <c r="GW105" s="20">
        <f t="shared" si="198"/>
        <v>1.4005809675190128</v>
      </c>
      <c r="GX105" s="20">
        <f t="shared" si="199"/>
        <v>0.2369054694596317</v>
      </c>
      <c r="GY105" s="20">
        <f t="shared" si="200"/>
        <v>0.44442204874873747</v>
      </c>
      <c r="GZ105" s="20">
        <f t="shared" si="201"/>
        <v>8.467702259589645</v>
      </c>
      <c r="HA105" s="21">
        <f t="shared" si="202"/>
        <v>1.6671244380142036</v>
      </c>
    </row>
    <row r="106" spans="2:209" x14ac:dyDescent="0.3">
      <c r="B106" s="6">
        <v>64801</v>
      </c>
      <c r="C106" s="13" t="s">
        <v>211</v>
      </c>
      <c r="D106" s="13">
        <v>103</v>
      </c>
      <c r="E106" s="13" t="str">
        <f t="shared" si="103"/>
        <v>S</v>
      </c>
      <c r="F106" s="20">
        <f>IFERROR('POF 08-09 | despesa (SCN124)'!F105/'POF 08-09 | despesa (SCN124)'!$DB105,"")</f>
        <v>4.4718032562436312E-4</v>
      </c>
      <c r="G106" s="20">
        <f>IFERROR('POF 08-09 | despesa (SCN124)'!G105/'POF 08-09 | despesa (SCN124)'!$DB105,"")</f>
        <v>2.7462257734553474E-4</v>
      </c>
      <c r="H106" s="20">
        <f>IFERROR('POF 08-09 | despesa (SCN124)'!H105/'POF 08-09 | despesa (SCN124)'!$DB105,"")</f>
        <v>2.8797891018318759E-4</v>
      </c>
      <c r="I106" s="20">
        <f>IFERROR('POF 08-09 | despesa (SCN124)'!I105/'POF 08-09 | despesa (SCN124)'!$DB105,"")</f>
        <v>3.1688359840268402E-4</v>
      </c>
      <c r="J106" s="20">
        <f>IFERROR('POF 08-09 | despesa (SCN124)'!J105/'POF 08-09 | despesa (SCN124)'!$DB105,"")</f>
        <v>5.4722976127036217E-4</v>
      </c>
      <c r="K106" s="20">
        <f>IFERROR('POF 08-09 | despesa (SCN124)'!K105/'POF 08-09 | despesa (SCN124)'!$DB105,"")</f>
        <v>8.0004902197999806E-4</v>
      </c>
      <c r="L106" s="20">
        <f>IFERROR('POF 08-09 | despesa (SCN124)'!L105/'POF 08-09 | despesa (SCN124)'!$DB105,"")</f>
        <v>6.473765924765798E-4</v>
      </c>
      <c r="M106" s="20">
        <f>IFERROR('POF 08-09 | despesa (SCN124)'!M105/'POF 08-09 | despesa (SCN124)'!$DB105,"")</f>
        <v>8.5643905079678428E-4</v>
      </c>
      <c r="N106" s="20">
        <f>IFERROR('POF 08-09 | despesa (SCN124)'!N105/'POF 08-09 | despesa (SCN124)'!$DB105,"")</f>
        <v>8.5807944460587488E-4</v>
      </c>
      <c r="O106" s="20">
        <f>IFERROR('POF 08-09 | despesa (SCN124)'!O105/'POF 08-09 | despesa (SCN124)'!$DB105,"")</f>
        <v>1.1595173650522138E-3</v>
      </c>
      <c r="P106" s="20">
        <f>IFERROR('POF 08-09 | despesa (SCN124)'!P105/'POF 08-09 | despesa (SCN124)'!$DB105,"")</f>
        <v>8.5353772820193877E-4</v>
      </c>
      <c r="Q106" s="20">
        <f>IFERROR('POF 08-09 | despesa (SCN124)'!Q105/'POF 08-09 | despesa (SCN124)'!$DB105,"")</f>
        <v>9.5599710411766825E-4</v>
      </c>
      <c r="R106" s="20">
        <f>IFERROR('POF 08-09 | despesa (SCN124)'!R105/'POF 08-09 | despesa (SCN124)'!$DB105,"")</f>
        <v>1.0916775589935163E-3</v>
      </c>
      <c r="S106" s="20">
        <f>IFERROR('POF 08-09 | despesa (SCN124)'!S105/'POF 08-09 | despesa (SCN124)'!$DB105,"")</f>
        <v>2.3585653510227777E-3</v>
      </c>
      <c r="T106" s="20">
        <f>IFERROR('POF 08-09 | despesa (SCN124)'!T105/'POF 08-09 | despesa (SCN124)'!$DB105,"")</f>
        <v>1.3859871529924718E-3</v>
      </c>
      <c r="U106" s="20">
        <f>IFERROR('POF 08-09 | despesa (SCN124)'!U105/'POF 08-09 | despesa (SCN124)'!$DB105,"")</f>
        <v>2.3372142848733114E-3</v>
      </c>
      <c r="V106" s="20">
        <f>IFERROR('POF 08-09 | despesa (SCN124)'!V105/'POF 08-09 | despesa (SCN124)'!$DB105,"")</f>
        <v>2.3577986408427538E-3</v>
      </c>
      <c r="W106" s="20">
        <f>IFERROR('POF 08-09 | despesa (SCN124)'!W105/'POF 08-09 | despesa (SCN124)'!$DB105,"")</f>
        <v>1.4937090115955025E-3</v>
      </c>
      <c r="X106" s="20">
        <f>IFERROR('POF 08-09 | despesa (SCN124)'!X105/'POF 08-09 | despesa (SCN124)'!$DB105,"")</f>
        <v>2.014756282737595E-3</v>
      </c>
      <c r="Y106" s="20">
        <f>IFERROR('POF 08-09 | despesa (SCN124)'!Y105/'POF 08-09 | despesa (SCN124)'!$DB105,"")</f>
        <v>1.7106270982610197E-3</v>
      </c>
      <c r="Z106" s="20">
        <f>IFERROR('POF 08-09 | despesa (SCN124)'!Z105/'POF 08-09 | despesa (SCN124)'!$DB105,"")</f>
        <v>3.5873304224256081E-3</v>
      </c>
      <c r="AA106" s="20">
        <f>IFERROR('POF 08-09 | despesa (SCN124)'!AA105/'POF 08-09 | despesa (SCN124)'!$DB105,"")</f>
        <v>1.7030094544052776E-3</v>
      </c>
      <c r="AB106" s="20">
        <f>IFERROR('POF 08-09 | despesa (SCN124)'!AB105/'POF 08-09 | despesa (SCN124)'!$DB105,"")</f>
        <v>1.7638000587376684E-3</v>
      </c>
      <c r="AC106" s="20">
        <f>IFERROR('POF 08-09 | despesa (SCN124)'!AC105/'POF 08-09 | despesa (SCN124)'!$DB105,"")</f>
        <v>2.0326918770898063E-3</v>
      </c>
      <c r="AD106" s="20">
        <f>IFERROR('POF 08-09 | despesa (SCN124)'!AD105/'POF 08-09 | despesa (SCN124)'!$DB105,"")</f>
        <v>1.8884332809715302E-3</v>
      </c>
      <c r="AE106" s="20">
        <f>IFERROR('POF 08-09 | despesa (SCN124)'!AE105/'POF 08-09 | despesa (SCN124)'!$DB105,"")</f>
        <v>1.5304755439425673E-3</v>
      </c>
      <c r="AF106" s="20">
        <f>IFERROR('POF 08-09 | despesa (SCN124)'!AF105/'POF 08-09 | despesa (SCN124)'!$DB105,"")</f>
        <v>2.3435145750494422E-3</v>
      </c>
      <c r="AG106" s="20">
        <f>IFERROR('POF 08-09 | despesa (SCN124)'!AG105/'POF 08-09 | despesa (SCN124)'!$DB105,"")</f>
        <v>1.7839792800573931E-3</v>
      </c>
      <c r="AH106" s="20">
        <f>IFERROR('POF 08-09 | despesa (SCN124)'!AH105/'POF 08-09 | despesa (SCN124)'!$DB105,"")</f>
        <v>3.2785003870448334E-3</v>
      </c>
      <c r="AI106" s="20">
        <f>IFERROR('POF 08-09 | despesa (SCN124)'!AI105/'POF 08-09 | despesa (SCN124)'!$DB105,"")</f>
        <v>3.2321667719085729E-3</v>
      </c>
      <c r="AJ106" s="20">
        <f>IFERROR('POF 08-09 | despesa (SCN124)'!AJ105/'POF 08-09 | despesa (SCN124)'!$DB105,"")</f>
        <v>2.4428812967529196E-3</v>
      </c>
      <c r="AK106" s="20">
        <f>IFERROR('POF 08-09 | despesa (SCN124)'!AK105/'POF 08-09 | despesa (SCN124)'!$DB105,"")</f>
        <v>2.6445801309060743E-3</v>
      </c>
      <c r="AL106" s="20">
        <f>IFERROR('POF 08-09 | despesa (SCN124)'!AL105/'POF 08-09 | despesa (SCN124)'!$DB105,"")</f>
        <v>2.9295989655160697E-3</v>
      </c>
      <c r="AM106" s="20">
        <f>IFERROR('POF 08-09 | despesa (SCN124)'!AM105/'POF 08-09 | despesa (SCN124)'!$DB105,"")</f>
        <v>4.9806961221637962E-3</v>
      </c>
      <c r="AN106" s="20">
        <f>IFERROR('POF 08-09 | despesa (SCN124)'!AN105/'POF 08-09 | despesa (SCN124)'!$DB105,"")</f>
        <v>3.8332579577981451E-3</v>
      </c>
      <c r="AO106" s="20">
        <f>IFERROR('POF 08-09 | despesa (SCN124)'!AO105/'POF 08-09 | despesa (SCN124)'!$DB105,"")</f>
        <v>3.7648581488725565E-3</v>
      </c>
      <c r="AP106" s="20">
        <f>IFERROR('POF 08-09 | despesa (SCN124)'!AP105/'POF 08-09 | despesa (SCN124)'!$DB105,"")</f>
        <v>3.1447137443985796E-3</v>
      </c>
      <c r="AQ106" s="20">
        <f>IFERROR('POF 08-09 | despesa (SCN124)'!AQ105/'POF 08-09 | despesa (SCN124)'!$DB105,"")</f>
        <v>3.4527400801888986E-3</v>
      </c>
      <c r="AR106" s="20">
        <f>IFERROR('POF 08-09 | despesa (SCN124)'!AR105/'POF 08-09 | despesa (SCN124)'!$DB105,"")</f>
        <v>3.9363217791637418E-3</v>
      </c>
      <c r="AS106" s="20">
        <f>IFERROR('POF 08-09 | despesa (SCN124)'!AS105/'POF 08-09 | despesa (SCN124)'!$DB105,"")</f>
        <v>4.1206238655139152E-3</v>
      </c>
      <c r="AT106" s="20">
        <f>IFERROR('POF 08-09 | despesa (SCN124)'!AT105/'POF 08-09 | despesa (SCN124)'!$DB105,"")</f>
        <v>3.4334122219219485E-3</v>
      </c>
      <c r="AU106" s="20">
        <f>IFERROR('POF 08-09 | despesa (SCN124)'!AU105/'POF 08-09 | despesa (SCN124)'!$DB105,"")</f>
        <v>3.2539522824418096E-3</v>
      </c>
      <c r="AV106" s="20">
        <f>IFERROR('POF 08-09 | despesa (SCN124)'!AV105/'POF 08-09 | despesa (SCN124)'!$DB105,"")</f>
        <v>4.003036630093524E-3</v>
      </c>
      <c r="AW106" s="20">
        <f>IFERROR('POF 08-09 | despesa (SCN124)'!AW105/'POF 08-09 | despesa (SCN124)'!$DB105,"")</f>
        <v>4.5264611914093249E-3</v>
      </c>
      <c r="AX106" s="20">
        <f>IFERROR('POF 08-09 | despesa (SCN124)'!AX105/'POF 08-09 | despesa (SCN124)'!$DB105,"")</f>
        <v>3.3439803403116333E-3</v>
      </c>
      <c r="AY106" s="20">
        <f>IFERROR('POF 08-09 | despesa (SCN124)'!AY105/'POF 08-09 | despesa (SCN124)'!$DB105,"")</f>
        <v>4.7584371578955325E-3</v>
      </c>
      <c r="AZ106" s="20">
        <f>IFERROR('POF 08-09 | despesa (SCN124)'!AZ105/'POF 08-09 | despesa (SCN124)'!$DB105,"")</f>
        <v>4.5621753652032382E-3</v>
      </c>
      <c r="BA106" s="20">
        <f>IFERROR('POF 08-09 | despesa (SCN124)'!BA105/'POF 08-09 | despesa (SCN124)'!$DB105,"")</f>
        <v>4.7443672302707254E-3</v>
      </c>
      <c r="BB106" s="20">
        <f>IFERROR('POF 08-09 | despesa (SCN124)'!BB105/'POF 08-09 | despesa (SCN124)'!$DB105,"")</f>
        <v>4.3989229171578189E-3</v>
      </c>
      <c r="BC106" s="20">
        <f>IFERROR('POF 08-09 | despesa (SCN124)'!BC105/'POF 08-09 | despesa (SCN124)'!$DB105,"")</f>
        <v>4.6909578853169421E-3</v>
      </c>
      <c r="BD106" s="20">
        <f>IFERROR('POF 08-09 | despesa (SCN124)'!BD105/'POF 08-09 | despesa (SCN124)'!$DB105,"")</f>
        <v>5.2595174153414392E-3</v>
      </c>
      <c r="BE106" s="20">
        <f>IFERROR('POF 08-09 | despesa (SCN124)'!BE105/'POF 08-09 | despesa (SCN124)'!$DB105,"")</f>
        <v>3.8671745969625932E-3</v>
      </c>
      <c r="BF106" s="20">
        <f>IFERROR('POF 08-09 | despesa (SCN124)'!BF105/'POF 08-09 | despesa (SCN124)'!$DB105,"")</f>
        <v>6.7736131611232315E-3</v>
      </c>
      <c r="BG106" s="20">
        <f>IFERROR('POF 08-09 | despesa (SCN124)'!BG105/'POF 08-09 | despesa (SCN124)'!$DB105,"")</f>
        <v>5.7652780249740077E-3</v>
      </c>
      <c r="BH106" s="20">
        <f>IFERROR('POF 08-09 | despesa (SCN124)'!BH105/'POF 08-09 | despesa (SCN124)'!$DB105,"")</f>
        <v>5.2557030095439425E-3</v>
      </c>
      <c r="BI106" s="20">
        <f>IFERROR('POF 08-09 | despesa (SCN124)'!BI105/'POF 08-09 | despesa (SCN124)'!$DB105,"")</f>
        <v>6.0161802298956853E-3</v>
      </c>
      <c r="BJ106" s="20">
        <f>IFERROR('POF 08-09 | despesa (SCN124)'!BJ105/'POF 08-09 | despesa (SCN124)'!$DB105,"")</f>
        <v>5.8352728633208496E-3</v>
      </c>
      <c r="BK106" s="20">
        <f>IFERROR('POF 08-09 | despesa (SCN124)'!BK105/'POF 08-09 | despesa (SCN124)'!$DB105,"")</f>
        <v>7.3781688377926201E-3</v>
      </c>
      <c r="BL106" s="20">
        <f>IFERROR('POF 08-09 | despesa (SCN124)'!BL105/'POF 08-09 | despesa (SCN124)'!$DB105,"")</f>
        <v>7.0164842881324475E-3</v>
      </c>
      <c r="BM106" s="20">
        <f>IFERROR('POF 08-09 | despesa (SCN124)'!BM105/'POF 08-09 | despesa (SCN124)'!$DB105,"")</f>
        <v>7.6818692695858294E-3</v>
      </c>
      <c r="BN106" s="20">
        <f>IFERROR('POF 08-09 | despesa (SCN124)'!BN105/'POF 08-09 | despesa (SCN124)'!$DB105,"")</f>
        <v>6.7214674404016119E-3</v>
      </c>
      <c r="BO106" s="20">
        <f>IFERROR('POF 08-09 | despesa (SCN124)'!BO105/'POF 08-09 | despesa (SCN124)'!$DB105,"")</f>
        <v>8.6825074969237217E-3</v>
      </c>
      <c r="BP106" s="20">
        <f>IFERROR('POF 08-09 | despesa (SCN124)'!BP105/'POF 08-09 | despesa (SCN124)'!$DB105,"")</f>
        <v>5.7895421618497167E-3</v>
      </c>
      <c r="BQ106" s="20">
        <f>IFERROR('POF 08-09 | despesa (SCN124)'!BQ105/'POF 08-09 | despesa (SCN124)'!$DB105,"")</f>
        <v>5.6967774065299686E-3</v>
      </c>
      <c r="BR106" s="20">
        <f>IFERROR('POF 08-09 | despesa (SCN124)'!BR105/'POF 08-09 | despesa (SCN124)'!$DB105,"")</f>
        <v>7.1658212056991367E-3</v>
      </c>
      <c r="BS106" s="20">
        <f>IFERROR('POF 08-09 | despesa (SCN124)'!BS105/'POF 08-09 | despesa (SCN124)'!$DB105,"")</f>
        <v>8.9525578223470688E-3</v>
      </c>
      <c r="BT106" s="20">
        <f>IFERROR('POF 08-09 | despesa (SCN124)'!BT105/'POF 08-09 | despesa (SCN124)'!$DB105,"")</f>
        <v>7.8259827458116993E-3</v>
      </c>
      <c r="BU106" s="20">
        <f>IFERROR('POF 08-09 | despesa (SCN124)'!BU105/'POF 08-09 | despesa (SCN124)'!$DB105,"")</f>
        <v>1.0799184775102548E-2</v>
      </c>
      <c r="BV106" s="20">
        <f>IFERROR('POF 08-09 | despesa (SCN124)'!BV105/'POF 08-09 | despesa (SCN124)'!$DB105,"")</f>
        <v>9.2803428002663571E-3</v>
      </c>
      <c r="BW106" s="20">
        <f>IFERROR('POF 08-09 | despesa (SCN124)'!BW105/'POF 08-09 | despesa (SCN124)'!$DB105,"")</f>
        <v>1.312638520253522E-2</v>
      </c>
      <c r="BX106" s="20">
        <f>IFERROR('POF 08-09 | despesa (SCN124)'!BX105/'POF 08-09 | despesa (SCN124)'!$DB105,"")</f>
        <v>1.0072674486130371E-2</v>
      </c>
      <c r="BY106" s="20">
        <f>IFERROR('POF 08-09 | despesa (SCN124)'!BY105/'POF 08-09 | despesa (SCN124)'!$DB105,"")</f>
        <v>9.6458243104200342E-3</v>
      </c>
      <c r="BZ106" s="20">
        <f>IFERROR('POF 08-09 | despesa (SCN124)'!BZ105/'POF 08-09 | despesa (SCN124)'!$DB105,"")</f>
        <v>1.0142445427061119E-2</v>
      </c>
      <c r="CA106" s="20">
        <f>IFERROR('POF 08-09 | despesa (SCN124)'!CA105/'POF 08-09 | despesa (SCN124)'!$DB105,"")</f>
        <v>1.0995004150131656E-2</v>
      </c>
      <c r="CB106" s="20">
        <f>IFERROR('POF 08-09 | despesa (SCN124)'!CB105/'POF 08-09 | despesa (SCN124)'!$DB105,"")</f>
        <v>9.2756335032518795E-3</v>
      </c>
      <c r="CC106" s="20">
        <f>IFERROR('POF 08-09 | despesa (SCN124)'!CC105/'POF 08-09 | despesa (SCN124)'!$DB105,"")</f>
        <v>9.5235582104759662E-3</v>
      </c>
      <c r="CD106" s="20">
        <f>IFERROR('POF 08-09 | despesa (SCN124)'!CD105/'POF 08-09 | despesa (SCN124)'!$DB105,"")</f>
        <v>1.0643143590835093E-2</v>
      </c>
      <c r="CE106" s="20">
        <f>IFERROR('POF 08-09 | despesa (SCN124)'!CE105/'POF 08-09 | despesa (SCN124)'!$DB105,"")</f>
        <v>1.5101966927114767E-2</v>
      </c>
      <c r="CF106" s="20">
        <f>IFERROR('POF 08-09 | despesa (SCN124)'!CF105/'POF 08-09 | despesa (SCN124)'!$DB105,"")</f>
        <v>1.4029974911478072E-2</v>
      </c>
      <c r="CG106" s="20">
        <f>IFERROR('POF 08-09 | despesa (SCN124)'!CG105/'POF 08-09 | despesa (SCN124)'!$DB105,"")</f>
        <v>1.5796803776589423E-2</v>
      </c>
      <c r="CH106" s="20">
        <f>IFERROR('POF 08-09 | despesa (SCN124)'!CH105/'POF 08-09 | despesa (SCN124)'!$DB105,"")</f>
        <v>2.2549561777673196E-2</v>
      </c>
      <c r="CI106" s="20">
        <f>IFERROR('POF 08-09 | despesa (SCN124)'!CI105/'POF 08-09 | despesa (SCN124)'!$DB105,"")</f>
        <v>1.897121946600604E-2</v>
      </c>
      <c r="CJ106" s="20">
        <f>IFERROR('POF 08-09 | despesa (SCN124)'!CJ105/'POF 08-09 | despesa (SCN124)'!$DB105,"")</f>
        <v>1.9054651895715851E-2</v>
      </c>
      <c r="CK106" s="20">
        <f>IFERROR('POF 08-09 | despesa (SCN124)'!CK105/'POF 08-09 | despesa (SCN124)'!$DB105,"")</f>
        <v>1.7893224902755477E-2</v>
      </c>
      <c r="CL106" s="20">
        <f>IFERROR('POF 08-09 | despesa (SCN124)'!CL105/'POF 08-09 | despesa (SCN124)'!$DB105,"")</f>
        <v>1.5842150322678432E-2</v>
      </c>
      <c r="CM106" s="20">
        <f>IFERROR('POF 08-09 | despesa (SCN124)'!CM105/'POF 08-09 | despesa (SCN124)'!$DB105,"")</f>
        <v>1.8243720844221843E-2</v>
      </c>
      <c r="CN106" s="20">
        <f>IFERROR('POF 08-09 | despesa (SCN124)'!CN105/'POF 08-09 | despesa (SCN124)'!$DB105,"")</f>
        <v>2.2806098667210385E-2</v>
      </c>
      <c r="CO106" s="20">
        <f>IFERROR('POF 08-09 | despesa (SCN124)'!CO105/'POF 08-09 | despesa (SCN124)'!$DB105,"")</f>
        <v>2.22300955830965E-2</v>
      </c>
      <c r="CP106" s="20">
        <f>IFERROR('POF 08-09 | despesa (SCN124)'!CP105/'POF 08-09 | despesa (SCN124)'!$DB105,"")</f>
        <v>2.4318717383547715E-2</v>
      </c>
      <c r="CQ106" s="20">
        <f>IFERROR('POF 08-09 | despesa (SCN124)'!CQ105/'POF 08-09 | despesa (SCN124)'!$DB105,"")</f>
        <v>2.1923167099020171E-2</v>
      </c>
      <c r="CR106" s="20">
        <f>IFERROR('POF 08-09 | despesa (SCN124)'!CR105/'POF 08-09 | despesa (SCN124)'!$DB105,"")</f>
        <v>2.146275268615434E-2</v>
      </c>
      <c r="CS106" s="20">
        <f>IFERROR('POF 08-09 | despesa (SCN124)'!CS105/'POF 08-09 | despesa (SCN124)'!$DB105,"")</f>
        <v>2.9334350941830071E-2</v>
      </c>
      <c r="CT106" s="20">
        <f>IFERROR('POF 08-09 | despesa (SCN124)'!CT105/'POF 08-09 | despesa (SCN124)'!$DB105,"")</f>
        <v>2.753115207469255E-2</v>
      </c>
      <c r="CU106" s="20">
        <f>IFERROR('POF 08-09 | despesa (SCN124)'!CU105/'POF 08-09 | despesa (SCN124)'!$DB105,"")</f>
        <v>3.4410561460117173E-2</v>
      </c>
      <c r="CV106" s="20">
        <f>IFERROR('POF 08-09 | despesa (SCN124)'!CV105/'POF 08-09 | despesa (SCN124)'!$DB105,"")</f>
        <v>3.7136212920673171E-2</v>
      </c>
      <c r="CW106" s="20">
        <f>IFERROR('POF 08-09 | despesa (SCN124)'!CW105/'POF 08-09 | despesa (SCN124)'!$DB105,"")</f>
        <v>4.0110617059007189E-2</v>
      </c>
      <c r="CX106" s="20">
        <f>IFERROR('POF 08-09 | despesa (SCN124)'!CX105/'POF 08-09 | despesa (SCN124)'!$DB105,"")</f>
        <v>3.889122737888278E-2</v>
      </c>
      <c r="CY106" s="20">
        <f>IFERROR('POF 08-09 | despesa (SCN124)'!CY105/'POF 08-09 | despesa (SCN124)'!$DB105,"")</f>
        <v>4.4998395650038721E-2</v>
      </c>
      <c r="CZ106" s="20">
        <f>IFERROR('POF 08-09 | despesa (SCN124)'!CZ105/'POF 08-09 | despesa (SCN124)'!$DB105,"")</f>
        <v>4.3235022042346624E-2</v>
      </c>
      <c r="DA106" s="20">
        <f>IFERROR('POF 08-09 | despesa (SCN124)'!DA105/'POF 08-09 | despesa (SCN124)'!$DB105,"")</f>
        <v>9.6075135970397491E-2</v>
      </c>
      <c r="DB106" s="21">
        <f>IFERROR('POF 08-09 | despesa (SCN124)'!DB105/'POF 08-09 | despesa (SCN124)'!$DB105,"")</f>
        <v>1</v>
      </c>
      <c r="DD106" s="26">
        <v>253387</v>
      </c>
      <c r="DF106" s="34">
        <f t="shared" si="203"/>
        <v>113.3096811689805</v>
      </c>
      <c r="DG106" s="20">
        <f t="shared" si="104"/>
        <v>69.585791005853011</v>
      </c>
      <c r="DH106" s="20">
        <f t="shared" si="105"/>
        <v>72.970112114587351</v>
      </c>
      <c r="DI106" s="20">
        <f t="shared" si="106"/>
        <v>80.294184348460902</v>
      </c>
      <c r="DJ106" s="20">
        <f t="shared" si="107"/>
        <v>138.66090751901325</v>
      </c>
      <c r="DK106" s="20">
        <f t="shared" si="108"/>
        <v>202.72202153244578</v>
      </c>
      <c r="DL106" s="20">
        <f t="shared" si="109"/>
        <v>164.03681263786314</v>
      </c>
      <c r="DM106" s="20">
        <f t="shared" si="110"/>
        <v>217.01052176424477</v>
      </c>
      <c r="DN106" s="20">
        <f t="shared" si="111"/>
        <v>217.42617623034883</v>
      </c>
      <c r="DO106" s="20">
        <f t="shared" si="112"/>
        <v>293.80662657848529</v>
      </c>
      <c r="DP106" s="20">
        <f t="shared" si="113"/>
        <v>216.27536433590467</v>
      </c>
      <c r="DQ106" s="20">
        <f t="shared" si="114"/>
        <v>242.23723822106359</v>
      </c>
      <c r="DR106" s="20">
        <f t="shared" si="115"/>
        <v>276.61690164069012</v>
      </c>
      <c r="DS106" s="20">
        <f t="shared" si="116"/>
        <v>597.62979859960853</v>
      </c>
      <c r="DT106" s="20">
        <f t="shared" si="117"/>
        <v>351.19112673530344</v>
      </c>
      <c r="DU106" s="20">
        <f t="shared" si="118"/>
        <v>592.21971600119377</v>
      </c>
      <c r="DV106" s="20">
        <f t="shared" si="119"/>
        <v>597.4355242072229</v>
      </c>
      <c r="DW106" s="20">
        <f t="shared" si="120"/>
        <v>378.48644532114957</v>
      </c>
      <c r="DX106" s="20">
        <f t="shared" si="121"/>
        <v>510.51305021403095</v>
      </c>
      <c r="DY106" s="20">
        <f t="shared" si="122"/>
        <v>433.45066854706499</v>
      </c>
      <c r="DZ106" s="20">
        <f t="shared" si="123"/>
        <v>908.9828937471575</v>
      </c>
      <c r="EA106" s="20">
        <f t="shared" si="124"/>
        <v>431.52045662339009</v>
      </c>
      <c r="EB106" s="20">
        <f t="shared" si="125"/>
        <v>446.92400548336161</v>
      </c>
      <c r="EC106" s="20">
        <f t="shared" si="126"/>
        <v>515.05769666015476</v>
      </c>
      <c r="ED106" s="20">
        <f t="shared" si="127"/>
        <v>478.50444376553315</v>
      </c>
      <c r="EE106" s="20">
        <f t="shared" si="128"/>
        <v>387.80260665297533</v>
      </c>
      <c r="EF106" s="20">
        <f t="shared" si="129"/>
        <v>593.81612762805298</v>
      </c>
      <c r="EG106" s="20">
        <f t="shared" si="130"/>
        <v>452.03715783590263</v>
      </c>
      <c r="EH106" s="20">
        <f t="shared" si="131"/>
        <v>830.72937757212924</v>
      </c>
      <c r="EI106" s="20">
        <f t="shared" si="132"/>
        <v>818.98904183359753</v>
      </c>
      <c r="EJ106" s="20">
        <f t="shared" si="133"/>
        <v>618.99436314033198</v>
      </c>
      <c r="EK106" s="20">
        <f t="shared" si="134"/>
        <v>670.10222562989748</v>
      </c>
      <c r="EL106" s="20">
        <f t="shared" si="135"/>
        <v>742.32229307522039</v>
      </c>
      <c r="EM106" s="20">
        <f t="shared" si="136"/>
        <v>1262.0436483067178</v>
      </c>
      <c r="EN106" s="20">
        <f t="shared" si="137"/>
        <v>971.29773415259865</v>
      </c>
      <c r="EO106" s="20">
        <f t="shared" si="138"/>
        <v>953.96611176837052</v>
      </c>
      <c r="EP106" s="20">
        <f t="shared" si="139"/>
        <v>796.82958155192284</v>
      </c>
      <c r="EQ106" s="20">
        <f t="shared" si="140"/>
        <v>874.87945069882448</v>
      </c>
      <c r="ER106" s="20">
        <f t="shared" si="141"/>
        <v>997.41276665696307</v>
      </c>
      <c r="ES106" s="20">
        <f t="shared" si="142"/>
        <v>1044.1125194109745</v>
      </c>
      <c r="ET106" s="20">
        <f t="shared" si="143"/>
        <v>869.98202267613681</v>
      </c>
      <c r="EU106" s="20">
        <f t="shared" si="144"/>
        <v>824.50920699108281</v>
      </c>
      <c r="EV106" s="20">
        <f t="shared" si="145"/>
        <v>1014.3174425895078</v>
      </c>
      <c r="EW106" s="20">
        <f t="shared" si="146"/>
        <v>1146.9464219076347</v>
      </c>
      <c r="EX106" s="20">
        <f t="shared" si="147"/>
        <v>847.32114649054381</v>
      </c>
      <c r="EY106" s="20">
        <f t="shared" si="148"/>
        <v>1205.7261161276754</v>
      </c>
      <c r="EZ106" s="20">
        <f t="shared" si="149"/>
        <v>1155.995929262753</v>
      </c>
      <c r="FA106" s="20">
        <f t="shared" si="150"/>
        <v>1202.1609793766083</v>
      </c>
      <c r="FB106" s="20">
        <f t="shared" si="151"/>
        <v>1114.6298812098682</v>
      </c>
      <c r="FC106" s="20">
        <f t="shared" si="152"/>
        <v>1188.627745686804</v>
      </c>
      <c r="FD106" s="20">
        <f t="shared" si="153"/>
        <v>1332.6933393211214</v>
      </c>
      <c r="FE106" s="20">
        <f t="shared" si="154"/>
        <v>979.89176960056056</v>
      </c>
      <c r="FF106" s="20">
        <f t="shared" si="155"/>
        <v>1716.3455180575322</v>
      </c>
      <c r="FG106" s="20">
        <f t="shared" si="156"/>
        <v>1460.8465029140889</v>
      </c>
      <c r="FH106" s="20">
        <f t="shared" si="157"/>
        <v>1331.7268184793109</v>
      </c>
      <c r="FI106" s="20">
        <f t="shared" si="158"/>
        <v>1524.4218599125779</v>
      </c>
      <c r="FJ106" s="20">
        <f t="shared" si="159"/>
        <v>1478.5822850182801</v>
      </c>
      <c r="FK106" s="20">
        <f t="shared" si="160"/>
        <v>1869.5320673017586</v>
      </c>
      <c r="FL106" s="20">
        <f t="shared" si="161"/>
        <v>1777.8859043170164</v>
      </c>
      <c r="FM106" s="20">
        <f t="shared" si="162"/>
        <v>1946.4858086125446</v>
      </c>
      <c r="FN106" s="20">
        <f t="shared" si="163"/>
        <v>1703.1324703210432</v>
      </c>
      <c r="FO106" s="20">
        <f t="shared" si="164"/>
        <v>2200.0345271230112</v>
      </c>
      <c r="FP106" s="20">
        <f t="shared" si="165"/>
        <v>1466.9947197646143</v>
      </c>
      <c r="FQ106" s="20">
        <f t="shared" si="166"/>
        <v>1443.4893367084092</v>
      </c>
      <c r="FR106" s="20">
        <f t="shared" si="167"/>
        <v>1815.7259378484871</v>
      </c>
      <c r="FS106" s="20">
        <f t="shared" si="168"/>
        <v>2268.4617689310567</v>
      </c>
      <c r="FT106" s="20">
        <f t="shared" si="169"/>
        <v>1983.0022900129891</v>
      </c>
      <c r="FU106" s="20">
        <f t="shared" si="170"/>
        <v>2736.3730326089094</v>
      </c>
      <c r="FV106" s="20">
        <f t="shared" si="171"/>
        <v>2351.5182211310917</v>
      </c>
      <c r="FW106" s="20">
        <f t="shared" si="172"/>
        <v>3326.055367314792</v>
      </c>
      <c r="FX106" s="20">
        <f t="shared" si="173"/>
        <v>2552.284770017116</v>
      </c>
      <c r="FY106" s="20">
        <f t="shared" si="174"/>
        <v>2444.1264845444011</v>
      </c>
      <c r="FZ106" s="20">
        <f t="shared" si="175"/>
        <v>2569.9638194267359</v>
      </c>
      <c r="GA106" s="20">
        <f t="shared" si="176"/>
        <v>2785.99111658941</v>
      </c>
      <c r="GB106" s="20">
        <f t="shared" si="177"/>
        <v>2350.3249464884839</v>
      </c>
      <c r="GC106" s="20">
        <f t="shared" si="178"/>
        <v>2413.1458442778735</v>
      </c>
      <c r="GD106" s="20">
        <f t="shared" si="179"/>
        <v>2696.8342250509318</v>
      </c>
      <c r="GE106" s="20">
        <f t="shared" si="180"/>
        <v>3826.6420937608295</v>
      </c>
      <c r="GF106" s="20">
        <f t="shared" si="181"/>
        <v>3555.0132528946942</v>
      </c>
      <c r="GG106" s="20">
        <f t="shared" si="182"/>
        <v>4002.7047185386641</v>
      </c>
      <c r="GH106" s="20">
        <f t="shared" si="183"/>
        <v>5713.7658101592779</v>
      </c>
      <c r="GI106" s="20">
        <f t="shared" si="184"/>
        <v>4807.0603868328726</v>
      </c>
      <c r="GJ106" s="20">
        <f t="shared" si="185"/>
        <v>4828.2010798997526</v>
      </c>
      <c r="GK106" s="20">
        <f t="shared" si="186"/>
        <v>4533.910578434502</v>
      </c>
      <c r="GL106" s="20">
        <f t="shared" si="187"/>
        <v>4014.1949438125198</v>
      </c>
      <c r="GM106" s="20">
        <f t="shared" si="188"/>
        <v>4622.7216935548404</v>
      </c>
      <c r="GN106" s="20">
        <f t="shared" si="189"/>
        <v>5778.7689229884381</v>
      </c>
      <c r="GO106" s="20">
        <f t="shared" si="190"/>
        <v>5632.817229514073</v>
      </c>
      <c r="GP106" s="20">
        <f t="shared" si="191"/>
        <v>6162.0468416650046</v>
      </c>
      <c r="GQ106" s="20">
        <f t="shared" si="192"/>
        <v>5555.0455417194244</v>
      </c>
      <c r="GR106" s="20">
        <f t="shared" si="193"/>
        <v>5438.3825148865899</v>
      </c>
      <c r="GS106" s="20">
        <f t="shared" si="194"/>
        <v>7432.943182097496</v>
      </c>
      <c r="GT106" s="20">
        <f t="shared" si="195"/>
        <v>6976.0360307501214</v>
      </c>
      <c r="GU106" s="20">
        <f t="shared" si="196"/>
        <v>8719.1889366947107</v>
      </c>
      <c r="GV106" s="20">
        <f t="shared" si="197"/>
        <v>9409.8335833306137</v>
      </c>
      <c r="GW106" s="20">
        <f t="shared" si="198"/>
        <v>10163.508924730655</v>
      </c>
      <c r="GX106" s="20">
        <f t="shared" si="199"/>
        <v>9854.5314318529709</v>
      </c>
      <c r="GY106" s="20">
        <f t="shared" si="200"/>
        <v>11402.008478576361</v>
      </c>
      <c r="GZ106" s="20">
        <f t="shared" si="201"/>
        <v>10955.192530244083</v>
      </c>
      <c r="HA106" s="21">
        <f t="shared" si="202"/>
        <v>24344.19047813111</v>
      </c>
    </row>
    <row r="107" spans="2:209" x14ac:dyDescent="0.3">
      <c r="B107" s="6">
        <v>68001</v>
      </c>
      <c r="C107" s="13" t="s">
        <v>212</v>
      </c>
      <c r="D107" s="13">
        <v>104</v>
      </c>
      <c r="E107" s="13" t="str">
        <f t="shared" si="103"/>
        <v>S</v>
      </c>
      <c r="F107" s="20">
        <f>IFERROR('POF 08-09 | despesa (SCN124)'!F106/'POF 08-09 | despesa (SCN124)'!$DB106,"")</f>
        <v>1.0681481704431089E-3</v>
      </c>
      <c r="G107" s="20">
        <f>IFERROR('POF 08-09 | despesa (SCN124)'!G106/'POF 08-09 | despesa (SCN124)'!$DB106,"")</f>
        <v>8.6237973521520299E-4</v>
      </c>
      <c r="H107" s="20">
        <f>IFERROR('POF 08-09 | despesa (SCN124)'!H106/'POF 08-09 | despesa (SCN124)'!$DB106,"")</f>
        <v>1.1271360925873151E-3</v>
      </c>
      <c r="I107" s="20">
        <f>IFERROR('POF 08-09 | despesa (SCN124)'!I106/'POF 08-09 | despesa (SCN124)'!$DB106,"")</f>
        <v>9.2229405511678217E-4</v>
      </c>
      <c r="J107" s="20">
        <f>IFERROR('POF 08-09 | despesa (SCN124)'!J106/'POF 08-09 | despesa (SCN124)'!$DB106,"")</f>
        <v>1.0490836345014027E-3</v>
      </c>
      <c r="K107" s="20">
        <f>IFERROR('POF 08-09 | despesa (SCN124)'!K106/'POF 08-09 | despesa (SCN124)'!$DB106,"")</f>
        <v>1.7453607276534532E-3</v>
      </c>
      <c r="L107" s="20">
        <f>IFERROR('POF 08-09 | despesa (SCN124)'!L106/'POF 08-09 | despesa (SCN124)'!$DB106,"")</f>
        <v>2.3374756672689709E-3</v>
      </c>
      <c r="M107" s="20">
        <f>IFERROR('POF 08-09 | despesa (SCN124)'!M106/'POF 08-09 | despesa (SCN124)'!$DB106,"")</f>
        <v>1.041849474918168E-3</v>
      </c>
      <c r="N107" s="20">
        <f>IFERROR('POF 08-09 | despesa (SCN124)'!N106/'POF 08-09 | despesa (SCN124)'!$DB106,"")</f>
        <v>1.0534972626957441E-3</v>
      </c>
      <c r="O107" s="20">
        <f>IFERROR('POF 08-09 | despesa (SCN124)'!O106/'POF 08-09 | despesa (SCN124)'!$DB106,"")</f>
        <v>1.1817694393224038E-3</v>
      </c>
      <c r="P107" s="20">
        <f>IFERROR('POF 08-09 | despesa (SCN124)'!P106/'POF 08-09 | despesa (SCN124)'!$DB106,"")</f>
        <v>1.5393924188824677E-3</v>
      </c>
      <c r="Q107" s="20">
        <f>IFERROR('POF 08-09 | despesa (SCN124)'!Q106/'POF 08-09 | despesa (SCN124)'!$DB106,"")</f>
        <v>9.6427982717213825E-4</v>
      </c>
      <c r="R107" s="20">
        <f>IFERROR('POF 08-09 | despesa (SCN124)'!R106/'POF 08-09 | despesa (SCN124)'!$DB106,"")</f>
        <v>2.6785593217010591E-3</v>
      </c>
      <c r="S107" s="20">
        <f>IFERROR('POF 08-09 | despesa (SCN124)'!S106/'POF 08-09 | despesa (SCN124)'!$DB106,"")</f>
        <v>1.4294735750780541E-3</v>
      </c>
      <c r="T107" s="20">
        <f>IFERROR('POF 08-09 | despesa (SCN124)'!T106/'POF 08-09 | despesa (SCN124)'!$DB106,"")</f>
        <v>2.8017432988399287E-3</v>
      </c>
      <c r="U107" s="20">
        <f>IFERROR('POF 08-09 | despesa (SCN124)'!U106/'POF 08-09 | despesa (SCN124)'!$DB106,"")</f>
        <v>1.9190736181265362E-3</v>
      </c>
      <c r="V107" s="20">
        <f>IFERROR('POF 08-09 | despesa (SCN124)'!V106/'POF 08-09 | despesa (SCN124)'!$DB106,"")</f>
        <v>2.6450234082560239E-3</v>
      </c>
      <c r="W107" s="20">
        <f>IFERROR('POF 08-09 | despesa (SCN124)'!W106/'POF 08-09 | despesa (SCN124)'!$DB106,"")</f>
        <v>2.062734353457303E-3</v>
      </c>
      <c r="X107" s="20">
        <f>IFERROR('POF 08-09 | despesa (SCN124)'!X106/'POF 08-09 | despesa (SCN124)'!$DB106,"")</f>
        <v>1.5703934096844825E-3</v>
      </c>
      <c r="Y107" s="20">
        <f>IFERROR('POF 08-09 | despesa (SCN124)'!Y106/'POF 08-09 | despesa (SCN124)'!$DB106,"")</f>
        <v>2.4417683677661595E-3</v>
      </c>
      <c r="Z107" s="20">
        <f>IFERROR('POF 08-09 | despesa (SCN124)'!Z106/'POF 08-09 | despesa (SCN124)'!$DB106,"")</f>
        <v>2.0327512906209511E-3</v>
      </c>
      <c r="AA107" s="20">
        <f>IFERROR('POF 08-09 | despesa (SCN124)'!AA106/'POF 08-09 | despesa (SCN124)'!$DB106,"")</f>
        <v>1.7037082199532283E-3</v>
      </c>
      <c r="AB107" s="20">
        <f>IFERROR('POF 08-09 | despesa (SCN124)'!AB106/'POF 08-09 | despesa (SCN124)'!$DB106,"")</f>
        <v>1.2358043072759166E-3</v>
      </c>
      <c r="AC107" s="20">
        <f>IFERROR('POF 08-09 | despesa (SCN124)'!AC106/'POF 08-09 | despesa (SCN124)'!$DB106,"")</f>
        <v>2.6277987967988901E-3</v>
      </c>
      <c r="AD107" s="20">
        <f>IFERROR('POF 08-09 | despesa (SCN124)'!AD106/'POF 08-09 | despesa (SCN124)'!$DB106,"")</f>
        <v>1.9606154790720713E-3</v>
      </c>
      <c r="AE107" s="20">
        <f>IFERROR('POF 08-09 | despesa (SCN124)'!AE106/'POF 08-09 | despesa (SCN124)'!$DB106,"")</f>
        <v>1.7557943811494293E-3</v>
      </c>
      <c r="AF107" s="20">
        <f>IFERROR('POF 08-09 | despesa (SCN124)'!AF106/'POF 08-09 | despesa (SCN124)'!$DB106,"")</f>
        <v>2.5372295493823701E-3</v>
      </c>
      <c r="AG107" s="20">
        <f>IFERROR('POF 08-09 | despesa (SCN124)'!AG106/'POF 08-09 | despesa (SCN124)'!$DB106,"")</f>
        <v>2.4006840963260306E-3</v>
      </c>
      <c r="AH107" s="20">
        <f>IFERROR('POF 08-09 | despesa (SCN124)'!AH106/'POF 08-09 | despesa (SCN124)'!$DB106,"")</f>
        <v>1.8360676220686854E-3</v>
      </c>
      <c r="AI107" s="20">
        <f>IFERROR('POF 08-09 | despesa (SCN124)'!AI106/'POF 08-09 | despesa (SCN124)'!$DB106,"")</f>
        <v>1.8125514977079254E-3</v>
      </c>
      <c r="AJ107" s="20">
        <f>IFERROR('POF 08-09 | despesa (SCN124)'!AJ106/'POF 08-09 | despesa (SCN124)'!$DB106,"")</f>
        <v>1.940795942792633E-3</v>
      </c>
      <c r="AK107" s="20">
        <f>IFERROR('POF 08-09 | despesa (SCN124)'!AK106/'POF 08-09 | despesa (SCN124)'!$DB106,"")</f>
        <v>1.9439668843119397E-3</v>
      </c>
      <c r="AL107" s="20">
        <f>IFERROR('POF 08-09 | despesa (SCN124)'!AL106/'POF 08-09 | despesa (SCN124)'!$DB106,"")</f>
        <v>3.5499675177212094E-3</v>
      </c>
      <c r="AM107" s="20">
        <f>IFERROR('POF 08-09 | despesa (SCN124)'!AM106/'POF 08-09 | despesa (SCN124)'!$DB106,"")</f>
        <v>1.5946972191267826E-3</v>
      </c>
      <c r="AN107" s="20">
        <f>IFERROR('POF 08-09 | despesa (SCN124)'!AN106/'POF 08-09 | despesa (SCN124)'!$DB106,"")</f>
        <v>2.6615049129982979E-3</v>
      </c>
      <c r="AO107" s="20">
        <f>IFERROR('POF 08-09 | despesa (SCN124)'!AO106/'POF 08-09 | despesa (SCN124)'!$DB106,"")</f>
        <v>3.2312684467472128E-3</v>
      </c>
      <c r="AP107" s="20">
        <f>IFERROR('POF 08-09 | despesa (SCN124)'!AP106/'POF 08-09 | despesa (SCN124)'!$DB106,"")</f>
        <v>2.2405718057784524E-3</v>
      </c>
      <c r="AQ107" s="20">
        <f>IFERROR('POF 08-09 | despesa (SCN124)'!AQ106/'POF 08-09 | despesa (SCN124)'!$DB106,"")</f>
        <v>3.2517335539433887E-3</v>
      </c>
      <c r="AR107" s="20">
        <f>IFERROR('POF 08-09 | despesa (SCN124)'!AR106/'POF 08-09 | despesa (SCN124)'!$DB106,"")</f>
        <v>2.6175960226216704E-3</v>
      </c>
      <c r="AS107" s="20">
        <f>IFERROR('POF 08-09 | despesa (SCN124)'!AS106/'POF 08-09 | despesa (SCN124)'!$DB106,"")</f>
        <v>1.9991148726420673E-3</v>
      </c>
      <c r="AT107" s="20">
        <f>IFERROR('POF 08-09 | despesa (SCN124)'!AT106/'POF 08-09 | despesa (SCN124)'!$DB106,"")</f>
        <v>2.0206802779792477E-3</v>
      </c>
      <c r="AU107" s="20">
        <f>IFERROR('POF 08-09 | despesa (SCN124)'!AU106/'POF 08-09 | despesa (SCN124)'!$DB106,"")</f>
        <v>2.1690824257402795E-3</v>
      </c>
      <c r="AV107" s="20">
        <f>IFERROR('POF 08-09 | despesa (SCN124)'!AV106/'POF 08-09 | despesa (SCN124)'!$DB106,"")</f>
        <v>1.9577988053184111E-3</v>
      </c>
      <c r="AW107" s="20">
        <f>IFERROR('POF 08-09 | despesa (SCN124)'!AW106/'POF 08-09 | despesa (SCN124)'!$DB106,"")</f>
        <v>3.0157447532088385E-3</v>
      </c>
      <c r="AX107" s="20">
        <f>IFERROR('POF 08-09 | despesa (SCN124)'!AX106/'POF 08-09 | despesa (SCN124)'!$DB106,"")</f>
        <v>5.7220820256258858E-3</v>
      </c>
      <c r="AY107" s="20">
        <f>IFERROR('POF 08-09 | despesa (SCN124)'!AY106/'POF 08-09 | despesa (SCN124)'!$DB106,"")</f>
        <v>2.1383206259358808E-3</v>
      </c>
      <c r="AZ107" s="20">
        <f>IFERROR('POF 08-09 | despesa (SCN124)'!AZ106/'POF 08-09 | despesa (SCN124)'!$DB106,"")</f>
        <v>4.8630729837322029E-3</v>
      </c>
      <c r="BA107" s="20">
        <f>IFERROR('POF 08-09 | despesa (SCN124)'!BA106/'POF 08-09 | despesa (SCN124)'!$DB106,"")</f>
        <v>2.3492956393880884E-3</v>
      </c>
      <c r="BB107" s="20">
        <f>IFERROR('POF 08-09 | despesa (SCN124)'!BB106/'POF 08-09 | despesa (SCN124)'!$DB106,"")</f>
        <v>5.8775497115138298E-3</v>
      </c>
      <c r="BC107" s="20">
        <f>IFERROR('POF 08-09 | despesa (SCN124)'!BC106/'POF 08-09 | despesa (SCN124)'!$DB106,"")</f>
        <v>5.9681763961090895E-3</v>
      </c>
      <c r="BD107" s="20">
        <f>IFERROR('POF 08-09 | despesa (SCN124)'!BD106/'POF 08-09 | despesa (SCN124)'!$DB106,"")</f>
        <v>2.9135594960773667E-3</v>
      </c>
      <c r="BE107" s="20">
        <f>IFERROR('POF 08-09 | despesa (SCN124)'!BE106/'POF 08-09 | despesa (SCN124)'!$DB106,"")</f>
        <v>3.2513798089082728E-3</v>
      </c>
      <c r="BF107" s="20">
        <f>IFERROR('POF 08-09 | despesa (SCN124)'!BF106/'POF 08-09 | despesa (SCN124)'!$DB106,"")</f>
        <v>3.5244848905487567E-3</v>
      </c>
      <c r="BG107" s="20">
        <f>IFERROR('POF 08-09 | despesa (SCN124)'!BG106/'POF 08-09 | despesa (SCN124)'!$DB106,"")</f>
        <v>1.2155097732021206E-2</v>
      </c>
      <c r="BH107" s="20">
        <f>IFERROR('POF 08-09 | despesa (SCN124)'!BH106/'POF 08-09 | despesa (SCN124)'!$DB106,"")</f>
        <v>6.7964406598051167E-3</v>
      </c>
      <c r="BI107" s="20">
        <f>IFERROR('POF 08-09 | despesa (SCN124)'!BI106/'POF 08-09 | despesa (SCN124)'!$DB106,"")</f>
        <v>2.840423680122264E-3</v>
      </c>
      <c r="BJ107" s="20">
        <f>IFERROR('POF 08-09 | despesa (SCN124)'!BJ106/'POF 08-09 | despesa (SCN124)'!$DB106,"")</f>
        <v>5.1636849866812636E-3</v>
      </c>
      <c r="BK107" s="20">
        <f>IFERROR('POF 08-09 | despesa (SCN124)'!BK106/'POF 08-09 | despesa (SCN124)'!$DB106,"")</f>
        <v>5.113330440396884E-3</v>
      </c>
      <c r="BL107" s="20">
        <f>IFERROR('POF 08-09 | despesa (SCN124)'!BL106/'POF 08-09 | despesa (SCN124)'!$DB106,"")</f>
        <v>5.9819243890240964E-3</v>
      </c>
      <c r="BM107" s="20">
        <f>IFERROR('POF 08-09 | despesa (SCN124)'!BM106/'POF 08-09 | despesa (SCN124)'!$DB106,"")</f>
        <v>2.2245939415730977E-3</v>
      </c>
      <c r="BN107" s="20">
        <f>IFERROR('POF 08-09 | despesa (SCN124)'!BN106/'POF 08-09 | despesa (SCN124)'!$DB106,"")</f>
        <v>3.1137358696830277E-3</v>
      </c>
      <c r="BO107" s="20">
        <f>IFERROR('POF 08-09 | despesa (SCN124)'!BO106/'POF 08-09 | despesa (SCN124)'!$DB106,"")</f>
        <v>1.3036542367003844E-2</v>
      </c>
      <c r="BP107" s="20">
        <f>IFERROR('POF 08-09 | despesa (SCN124)'!BP106/'POF 08-09 | despesa (SCN124)'!$DB106,"")</f>
        <v>9.6445362415784504E-3</v>
      </c>
      <c r="BQ107" s="20">
        <f>IFERROR('POF 08-09 | despesa (SCN124)'!BQ106/'POF 08-09 | despesa (SCN124)'!$DB106,"")</f>
        <v>1.6515578324015508E-2</v>
      </c>
      <c r="BR107" s="20">
        <f>IFERROR('POF 08-09 | despesa (SCN124)'!BR106/'POF 08-09 | despesa (SCN124)'!$DB106,"")</f>
        <v>3.5307412096537215E-3</v>
      </c>
      <c r="BS107" s="20">
        <f>IFERROR('POF 08-09 | despesa (SCN124)'!BS106/'POF 08-09 | despesa (SCN124)'!$DB106,"")</f>
        <v>4.6944707175643457E-3</v>
      </c>
      <c r="BT107" s="20">
        <f>IFERROR('POF 08-09 | despesa (SCN124)'!BT106/'POF 08-09 | despesa (SCN124)'!$DB106,"")</f>
        <v>6.2624731887118232E-3</v>
      </c>
      <c r="BU107" s="20">
        <f>IFERROR('POF 08-09 | despesa (SCN124)'!BU106/'POF 08-09 | despesa (SCN124)'!$DB106,"")</f>
        <v>1.0394265089485901E-2</v>
      </c>
      <c r="BV107" s="20">
        <f>IFERROR('POF 08-09 | despesa (SCN124)'!BV106/'POF 08-09 | despesa (SCN124)'!$DB106,"")</f>
        <v>3.5084518828256842E-3</v>
      </c>
      <c r="BW107" s="20">
        <f>IFERROR('POF 08-09 | despesa (SCN124)'!BW106/'POF 08-09 | despesa (SCN124)'!$DB106,"")</f>
        <v>4.9439464386626022E-3</v>
      </c>
      <c r="BX107" s="20">
        <f>IFERROR('POF 08-09 | despesa (SCN124)'!BX106/'POF 08-09 | despesa (SCN124)'!$DB106,"")</f>
        <v>8.0396964275417631E-3</v>
      </c>
      <c r="BY107" s="20">
        <f>IFERROR('POF 08-09 | despesa (SCN124)'!BY106/'POF 08-09 | despesa (SCN124)'!$DB106,"")</f>
        <v>9.1266809531580194E-3</v>
      </c>
      <c r="BZ107" s="20">
        <f>IFERROR('POF 08-09 | despesa (SCN124)'!BZ106/'POF 08-09 | despesa (SCN124)'!$DB106,"")</f>
        <v>1.0454630917608284E-2</v>
      </c>
      <c r="CA107" s="20">
        <f>IFERROR('POF 08-09 | despesa (SCN124)'!CA106/'POF 08-09 | despesa (SCN124)'!$DB106,"")</f>
        <v>9.806681848875556E-3</v>
      </c>
      <c r="CB107" s="20">
        <f>IFERROR('POF 08-09 | despesa (SCN124)'!CB106/'POF 08-09 | despesa (SCN124)'!$DB106,"")</f>
        <v>3.8004855678808237E-3</v>
      </c>
      <c r="CC107" s="20">
        <f>IFERROR('POF 08-09 | despesa (SCN124)'!CC106/'POF 08-09 | despesa (SCN124)'!$DB106,"")</f>
        <v>1.3079812518300225E-2</v>
      </c>
      <c r="CD107" s="20">
        <f>IFERROR('POF 08-09 | despesa (SCN124)'!CD106/'POF 08-09 | despesa (SCN124)'!$DB106,"")</f>
        <v>7.080341833258905E-3</v>
      </c>
      <c r="CE107" s="20">
        <f>IFERROR('POF 08-09 | despesa (SCN124)'!CE106/'POF 08-09 | despesa (SCN124)'!$DB106,"")</f>
        <v>1.6361371692435935E-2</v>
      </c>
      <c r="CF107" s="20">
        <f>IFERROR('POF 08-09 | despesa (SCN124)'!CF106/'POF 08-09 | despesa (SCN124)'!$DB106,"")</f>
        <v>1.419180617502511E-2</v>
      </c>
      <c r="CG107" s="20">
        <f>IFERROR('POF 08-09 | despesa (SCN124)'!CG106/'POF 08-09 | despesa (SCN124)'!$DB106,"")</f>
        <v>5.9618714342274557E-3</v>
      </c>
      <c r="CH107" s="20">
        <f>IFERROR('POF 08-09 | despesa (SCN124)'!CH106/'POF 08-09 | despesa (SCN124)'!$DB106,"")</f>
        <v>1.1286846926206335E-2</v>
      </c>
      <c r="CI107" s="20">
        <f>IFERROR('POF 08-09 | despesa (SCN124)'!CI106/'POF 08-09 | despesa (SCN124)'!$DB106,"")</f>
        <v>2.4840145920549887E-2</v>
      </c>
      <c r="CJ107" s="20">
        <f>IFERROR('POF 08-09 | despesa (SCN124)'!CJ106/'POF 08-09 | despesa (SCN124)'!$DB106,"")</f>
        <v>1.4388152667681269E-2</v>
      </c>
      <c r="CK107" s="20">
        <f>IFERROR('POF 08-09 | despesa (SCN124)'!CK106/'POF 08-09 | despesa (SCN124)'!$DB106,"")</f>
        <v>5.5394242705100764E-3</v>
      </c>
      <c r="CL107" s="20">
        <f>IFERROR('POF 08-09 | despesa (SCN124)'!CL106/'POF 08-09 | despesa (SCN124)'!$DB106,"")</f>
        <v>7.2466869438361859E-3</v>
      </c>
      <c r="CM107" s="20">
        <f>IFERROR('POF 08-09 | despesa (SCN124)'!CM106/'POF 08-09 | despesa (SCN124)'!$DB106,"")</f>
        <v>2.2065626174922057E-2</v>
      </c>
      <c r="CN107" s="20">
        <f>IFERROR('POF 08-09 | despesa (SCN124)'!CN106/'POF 08-09 | despesa (SCN124)'!$DB106,"")</f>
        <v>1.7058582502954962E-2</v>
      </c>
      <c r="CO107" s="20">
        <f>IFERROR('POF 08-09 | despesa (SCN124)'!CO106/'POF 08-09 | despesa (SCN124)'!$DB106,"")</f>
        <v>2.2918719484078257E-2</v>
      </c>
      <c r="CP107" s="20">
        <f>IFERROR('POF 08-09 | despesa (SCN124)'!CP106/'POF 08-09 | despesa (SCN124)'!$DB106,"")</f>
        <v>1.0049825109218655E-2</v>
      </c>
      <c r="CQ107" s="20">
        <f>IFERROR('POF 08-09 | despesa (SCN124)'!CQ106/'POF 08-09 | despesa (SCN124)'!$DB106,"")</f>
        <v>2.2626868793199074E-2</v>
      </c>
      <c r="CR107" s="20">
        <f>IFERROR('POF 08-09 | despesa (SCN124)'!CR106/'POF 08-09 | despesa (SCN124)'!$DB106,"")</f>
        <v>1.7313540027989523E-2</v>
      </c>
      <c r="CS107" s="20">
        <f>IFERROR('POF 08-09 | despesa (SCN124)'!CS106/'POF 08-09 | despesa (SCN124)'!$DB106,"")</f>
        <v>0.11451327566820406</v>
      </c>
      <c r="CT107" s="20">
        <f>IFERROR('POF 08-09 | despesa (SCN124)'!CT106/'POF 08-09 | despesa (SCN124)'!$DB106,"")</f>
        <v>2.5520319062701628E-2</v>
      </c>
      <c r="CU107" s="20">
        <f>IFERROR('POF 08-09 | despesa (SCN124)'!CU106/'POF 08-09 | despesa (SCN124)'!$DB106,"")</f>
        <v>2.3129384400986195E-2</v>
      </c>
      <c r="CV107" s="20">
        <f>IFERROR('POF 08-09 | despesa (SCN124)'!CV106/'POF 08-09 | despesa (SCN124)'!$DB106,"")</f>
        <v>3.1455640170892821E-2</v>
      </c>
      <c r="CW107" s="20">
        <f>IFERROR('POF 08-09 | despesa (SCN124)'!CW106/'POF 08-09 | despesa (SCN124)'!$DB106,"")</f>
        <v>2.1342245666333623E-2</v>
      </c>
      <c r="CX107" s="20">
        <f>IFERROR('POF 08-09 | despesa (SCN124)'!CX106/'POF 08-09 | despesa (SCN124)'!$DB106,"")</f>
        <v>6.5654883109725434E-2</v>
      </c>
      <c r="CY107" s="20">
        <f>IFERROR('POF 08-09 | despesa (SCN124)'!CY106/'POF 08-09 | despesa (SCN124)'!$DB106,"")</f>
        <v>3.0713052513124849E-2</v>
      </c>
      <c r="CZ107" s="20">
        <f>IFERROR('POF 08-09 | despesa (SCN124)'!CZ106/'POF 08-09 | despesa (SCN124)'!$DB106,"")</f>
        <v>4.9841330842022497E-2</v>
      </c>
      <c r="DA107" s="20">
        <f>IFERROR('POF 08-09 | despesa (SCN124)'!DA106/'POF 08-09 | despesa (SCN124)'!$DB106,"")</f>
        <v>0.12552494709992953</v>
      </c>
      <c r="DB107" s="21">
        <f>IFERROR('POF 08-09 | despesa (SCN124)'!DB106/'POF 08-09 | despesa (SCN124)'!$DB106,"")</f>
        <v>1</v>
      </c>
      <c r="DD107" s="26">
        <v>92497</v>
      </c>
      <c r="DF107" s="34">
        <f t="shared" si="203"/>
        <v>98.800501321476247</v>
      </c>
      <c r="DG107" s="20">
        <f t="shared" si="104"/>
        <v>79.767538368200633</v>
      </c>
      <c r="DH107" s="20">
        <f t="shared" si="105"/>
        <v>104.25670715604889</v>
      </c>
      <c r="DI107" s="20">
        <f t="shared" si="106"/>
        <v>85.309433216136995</v>
      </c>
      <c r="DJ107" s="20">
        <f t="shared" si="107"/>
        <v>97.037088940476252</v>
      </c>
      <c r="DK107" s="20">
        <f t="shared" si="108"/>
        <v>161.44063122576145</v>
      </c>
      <c r="DL107" s="20">
        <f t="shared" si="109"/>
        <v>216.20948679537798</v>
      </c>
      <c r="DM107" s="20">
        <f t="shared" si="110"/>
        <v>96.367950881505791</v>
      </c>
      <c r="DN107" s="20">
        <f t="shared" si="111"/>
        <v>97.44533630756824</v>
      </c>
      <c r="DO107" s="20">
        <f t="shared" si="112"/>
        <v>109.31012782900439</v>
      </c>
      <c r="DP107" s="20">
        <f t="shared" si="113"/>
        <v>142.3891805693716</v>
      </c>
      <c r="DQ107" s="20">
        <f t="shared" si="114"/>
        <v>89.192991173941266</v>
      </c>
      <c r="DR107" s="20">
        <f t="shared" si="115"/>
        <v>247.75870157938286</v>
      </c>
      <c r="DS107" s="20">
        <f t="shared" si="116"/>
        <v>132.22201727399477</v>
      </c>
      <c r="DT107" s="20">
        <f t="shared" si="117"/>
        <v>259.15284991279691</v>
      </c>
      <c r="DU107" s="20">
        <f t="shared" si="118"/>
        <v>177.50855245585021</v>
      </c>
      <c r="DV107" s="20">
        <f t="shared" si="119"/>
        <v>244.65673019345743</v>
      </c>
      <c r="DW107" s="20">
        <f t="shared" si="120"/>
        <v>190.79673949174017</v>
      </c>
      <c r="DX107" s="20">
        <f t="shared" si="121"/>
        <v>145.25667921558559</v>
      </c>
      <c r="DY107" s="20">
        <f t="shared" si="122"/>
        <v>225.85624871326647</v>
      </c>
      <c r="DZ107" s="20">
        <f t="shared" si="123"/>
        <v>188.02339612856611</v>
      </c>
      <c r="EA107" s="20">
        <f t="shared" si="124"/>
        <v>157.58789922101377</v>
      </c>
      <c r="EB107" s="20">
        <f t="shared" si="125"/>
        <v>114.30819101010046</v>
      </c>
      <c r="EC107" s="20">
        <f t="shared" si="126"/>
        <v>243.06350530750694</v>
      </c>
      <c r="ED107" s="20">
        <f t="shared" si="127"/>
        <v>181.35104996772938</v>
      </c>
      <c r="EE107" s="20">
        <f t="shared" si="128"/>
        <v>162.40571287317877</v>
      </c>
      <c r="EF107" s="20">
        <f t="shared" si="129"/>
        <v>234.68612162922108</v>
      </c>
      <c r="EG107" s="20">
        <f t="shared" si="130"/>
        <v>222.05607685786885</v>
      </c>
      <c r="EH107" s="20">
        <f t="shared" si="131"/>
        <v>169.83074683848719</v>
      </c>
      <c r="EI107" s="20">
        <f t="shared" si="132"/>
        <v>167.65557588348997</v>
      </c>
      <c r="EJ107" s="20">
        <f t="shared" si="133"/>
        <v>179.51780232049018</v>
      </c>
      <c r="EK107" s="20">
        <f t="shared" si="134"/>
        <v>179.81110489820148</v>
      </c>
      <c r="EL107" s="20">
        <f t="shared" si="135"/>
        <v>328.36134548665871</v>
      </c>
      <c r="EM107" s="20">
        <f t="shared" si="136"/>
        <v>147.50470867757002</v>
      </c>
      <c r="EN107" s="20">
        <f t="shared" si="137"/>
        <v>246.18121993760357</v>
      </c>
      <c r="EO107" s="20">
        <f t="shared" si="138"/>
        <v>298.88263751877696</v>
      </c>
      <c r="EP107" s="20">
        <f t="shared" si="139"/>
        <v>207.24617031908952</v>
      </c>
      <c r="EQ107" s="20">
        <f t="shared" si="140"/>
        <v>300.77559853910162</v>
      </c>
      <c r="ER107" s="20">
        <f t="shared" si="141"/>
        <v>242.11977930443663</v>
      </c>
      <c r="ES107" s="20">
        <f t="shared" si="142"/>
        <v>184.91212837477329</v>
      </c>
      <c r="ET107" s="20">
        <f t="shared" si="143"/>
        <v>186.90686367224646</v>
      </c>
      <c r="EU107" s="20">
        <f t="shared" si="144"/>
        <v>200.63361713369864</v>
      </c>
      <c r="EV107" s="20">
        <f t="shared" si="145"/>
        <v>181.09051609553708</v>
      </c>
      <c r="EW107" s="20">
        <f t="shared" si="146"/>
        <v>278.94734243755795</v>
      </c>
      <c r="EX107" s="20">
        <f t="shared" si="147"/>
        <v>529.27542112431752</v>
      </c>
      <c r="EY107" s="20">
        <f t="shared" si="148"/>
        <v>197.78824293719117</v>
      </c>
      <c r="EZ107" s="20">
        <f t="shared" si="149"/>
        <v>449.81966177627754</v>
      </c>
      <c r="FA107" s="20">
        <f t="shared" si="150"/>
        <v>217.30279875648</v>
      </c>
      <c r="FB107" s="20">
        <f t="shared" si="151"/>
        <v>543.65571566589472</v>
      </c>
      <c r="FC107" s="20">
        <f t="shared" si="152"/>
        <v>552.03841211090241</v>
      </c>
      <c r="FD107" s="20">
        <f t="shared" si="153"/>
        <v>269.49551270866817</v>
      </c>
      <c r="FE107" s="20">
        <f t="shared" si="154"/>
        <v>300.74287818458851</v>
      </c>
      <c r="FF107" s="20">
        <f t="shared" si="155"/>
        <v>326.00427892108837</v>
      </c>
      <c r="FG107" s="20">
        <f t="shared" si="156"/>
        <v>1124.3100749187654</v>
      </c>
      <c r="FH107" s="20">
        <f t="shared" si="157"/>
        <v>628.65037170999392</v>
      </c>
      <c r="FI107" s="20">
        <f t="shared" si="158"/>
        <v>262.73066914026907</v>
      </c>
      <c r="FJ107" s="20">
        <f t="shared" si="159"/>
        <v>477.62537021305684</v>
      </c>
      <c r="FK107" s="20">
        <f t="shared" si="160"/>
        <v>472.96772574539057</v>
      </c>
      <c r="FL107" s="20">
        <f t="shared" si="161"/>
        <v>553.31006021156179</v>
      </c>
      <c r="FM107" s="20">
        <f t="shared" si="162"/>
        <v>205.76826581368681</v>
      </c>
      <c r="FN107" s="20">
        <f t="shared" si="163"/>
        <v>288.011226738071</v>
      </c>
      <c r="FO107" s="20">
        <f t="shared" si="164"/>
        <v>1205.8410593207545</v>
      </c>
      <c r="FP107" s="20">
        <f t="shared" si="165"/>
        <v>892.09066873728193</v>
      </c>
      <c r="FQ107" s="20">
        <f t="shared" si="166"/>
        <v>1527.6414482364626</v>
      </c>
      <c r="FR107" s="20">
        <f t="shared" si="167"/>
        <v>326.58296966934029</v>
      </c>
      <c r="FS107" s="20">
        <f t="shared" si="168"/>
        <v>434.22445796254931</v>
      </c>
      <c r="FT107" s="20">
        <f t="shared" si="169"/>
        <v>579.25998253627756</v>
      </c>
      <c r="FU107" s="20">
        <f t="shared" si="170"/>
        <v>961.43833798217736</v>
      </c>
      <c r="FV107" s="20">
        <f t="shared" si="171"/>
        <v>324.52127380572733</v>
      </c>
      <c r="FW107" s="20">
        <f t="shared" si="172"/>
        <v>457.30021373697474</v>
      </c>
      <c r="FX107" s="20">
        <f t="shared" si="173"/>
        <v>743.64780045833049</v>
      </c>
      <c r="FY107" s="20">
        <f t="shared" si="174"/>
        <v>844.19060812425732</v>
      </c>
      <c r="FZ107" s="20">
        <f t="shared" si="175"/>
        <v>967.02199598601339</v>
      </c>
      <c r="GA107" s="20">
        <f t="shared" si="176"/>
        <v>907.08865097544231</v>
      </c>
      <c r="GB107" s="20">
        <f t="shared" si="177"/>
        <v>351.53351357227257</v>
      </c>
      <c r="GC107" s="20">
        <f t="shared" si="178"/>
        <v>1209.8434185052161</v>
      </c>
      <c r="GD107" s="20">
        <f t="shared" si="179"/>
        <v>654.91037855094896</v>
      </c>
      <c r="GE107" s="20">
        <f t="shared" si="180"/>
        <v>1513.3777974352467</v>
      </c>
      <c r="GF107" s="20">
        <f t="shared" si="181"/>
        <v>1312.6994957712977</v>
      </c>
      <c r="GG107" s="20">
        <f t="shared" si="182"/>
        <v>551.455222051737</v>
      </c>
      <c r="GH107" s="20">
        <f t="shared" si="183"/>
        <v>1043.9994801333073</v>
      </c>
      <c r="GI107" s="20">
        <f t="shared" si="184"/>
        <v>2297.6389772131029</v>
      </c>
      <c r="GJ107" s="20">
        <f t="shared" si="185"/>
        <v>1330.8609573025144</v>
      </c>
      <c r="GK107" s="20">
        <f t="shared" si="186"/>
        <v>512.38012674937056</v>
      </c>
      <c r="GL107" s="20">
        <f t="shared" si="187"/>
        <v>670.29680224401568</v>
      </c>
      <c r="GM107" s="20">
        <f t="shared" si="188"/>
        <v>2041.0042243017656</v>
      </c>
      <c r="GN107" s="20">
        <f t="shared" si="189"/>
        <v>1577.867705775825</v>
      </c>
      <c r="GO107" s="20">
        <f t="shared" si="190"/>
        <v>2119.9127961187864</v>
      </c>
      <c r="GP107" s="20">
        <f t="shared" si="191"/>
        <v>929.57867312739791</v>
      </c>
      <c r="GQ107" s="20">
        <f t="shared" si="192"/>
        <v>2092.9174827645347</v>
      </c>
      <c r="GR107" s="20">
        <f t="shared" si="193"/>
        <v>1601.4505119689468</v>
      </c>
      <c r="GS107" s="20">
        <f t="shared" si="194"/>
        <v>10592.134459481871</v>
      </c>
      <c r="GT107" s="20">
        <f t="shared" si="195"/>
        <v>2360.5529523427126</v>
      </c>
      <c r="GU107" s="20">
        <f t="shared" si="196"/>
        <v>2139.3986689380199</v>
      </c>
      <c r="GV107" s="20">
        <f t="shared" si="197"/>
        <v>2909.5523488870731</v>
      </c>
      <c r="GW107" s="20">
        <f t="shared" si="198"/>
        <v>1974.0936973988612</v>
      </c>
      <c r="GX107" s="20">
        <f t="shared" si="199"/>
        <v>6072.8797230002738</v>
      </c>
      <c r="GY107" s="20">
        <f t="shared" si="200"/>
        <v>2840.8652183065092</v>
      </c>
      <c r="GZ107" s="20">
        <f t="shared" si="201"/>
        <v>4610.1735788945552</v>
      </c>
      <c r="HA107" s="21">
        <f t="shared" si="202"/>
        <v>11610.681031902182</v>
      </c>
    </row>
    <row r="108" spans="2:209" x14ac:dyDescent="0.3">
      <c r="B108" s="6">
        <v>68002</v>
      </c>
      <c r="C108" s="13" t="s">
        <v>213</v>
      </c>
      <c r="D108" s="13">
        <v>105</v>
      </c>
      <c r="E108" s="13" t="str">
        <f t="shared" si="103"/>
        <v>N</v>
      </c>
      <c r="F108" s="20" t="str">
        <f>IFERROR('POF 08-09 | despesa (SCN124)'!F107/'POF 08-09 | despesa (SCN124)'!$DB107,"")</f>
        <v/>
      </c>
      <c r="G108" s="20" t="str">
        <f>IFERROR('POF 08-09 | despesa (SCN124)'!G107/'POF 08-09 | despesa (SCN124)'!$DB107,"")</f>
        <v/>
      </c>
      <c r="H108" s="20" t="str">
        <f>IFERROR('POF 08-09 | despesa (SCN124)'!H107/'POF 08-09 | despesa (SCN124)'!$DB107,"")</f>
        <v/>
      </c>
      <c r="I108" s="20" t="str">
        <f>IFERROR('POF 08-09 | despesa (SCN124)'!I107/'POF 08-09 | despesa (SCN124)'!$DB107,"")</f>
        <v/>
      </c>
      <c r="J108" s="20" t="str">
        <f>IFERROR('POF 08-09 | despesa (SCN124)'!J107/'POF 08-09 | despesa (SCN124)'!$DB107,"")</f>
        <v/>
      </c>
      <c r="K108" s="20" t="str">
        <f>IFERROR('POF 08-09 | despesa (SCN124)'!K107/'POF 08-09 | despesa (SCN124)'!$DB107,"")</f>
        <v/>
      </c>
      <c r="L108" s="20" t="str">
        <f>IFERROR('POF 08-09 | despesa (SCN124)'!L107/'POF 08-09 | despesa (SCN124)'!$DB107,"")</f>
        <v/>
      </c>
      <c r="M108" s="20" t="str">
        <f>IFERROR('POF 08-09 | despesa (SCN124)'!M107/'POF 08-09 | despesa (SCN124)'!$DB107,"")</f>
        <v/>
      </c>
      <c r="N108" s="20" t="str">
        <f>IFERROR('POF 08-09 | despesa (SCN124)'!N107/'POF 08-09 | despesa (SCN124)'!$DB107,"")</f>
        <v/>
      </c>
      <c r="O108" s="20" t="str">
        <f>IFERROR('POF 08-09 | despesa (SCN124)'!O107/'POF 08-09 | despesa (SCN124)'!$DB107,"")</f>
        <v/>
      </c>
      <c r="P108" s="20" t="str">
        <f>IFERROR('POF 08-09 | despesa (SCN124)'!P107/'POF 08-09 | despesa (SCN124)'!$DB107,"")</f>
        <v/>
      </c>
      <c r="Q108" s="20" t="str">
        <f>IFERROR('POF 08-09 | despesa (SCN124)'!Q107/'POF 08-09 | despesa (SCN124)'!$DB107,"")</f>
        <v/>
      </c>
      <c r="R108" s="20" t="str">
        <f>IFERROR('POF 08-09 | despesa (SCN124)'!R107/'POF 08-09 | despesa (SCN124)'!$DB107,"")</f>
        <v/>
      </c>
      <c r="S108" s="20" t="str">
        <f>IFERROR('POF 08-09 | despesa (SCN124)'!S107/'POF 08-09 | despesa (SCN124)'!$DB107,"")</f>
        <v/>
      </c>
      <c r="T108" s="20" t="str">
        <f>IFERROR('POF 08-09 | despesa (SCN124)'!T107/'POF 08-09 | despesa (SCN124)'!$DB107,"")</f>
        <v/>
      </c>
      <c r="U108" s="20" t="str">
        <f>IFERROR('POF 08-09 | despesa (SCN124)'!U107/'POF 08-09 | despesa (SCN124)'!$DB107,"")</f>
        <v/>
      </c>
      <c r="V108" s="20" t="str">
        <f>IFERROR('POF 08-09 | despesa (SCN124)'!V107/'POF 08-09 | despesa (SCN124)'!$DB107,"")</f>
        <v/>
      </c>
      <c r="W108" s="20" t="str">
        <f>IFERROR('POF 08-09 | despesa (SCN124)'!W107/'POF 08-09 | despesa (SCN124)'!$DB107,"")</f>
        <v/>
      </c>
      <c r="X108" s="20" t="str">
        <f>IFERROR('POF 08-09 | despesa (SCN124)'!X107/'POF 08-09 | despesa (SCN124)'!$DB107,"")</f>
        <v/>
      </c>
      <c r="Y108" s="20" t="str">
        <f>IFERROR('POF 08-09 | despesa (SCN124)'!Y107/'POF 08-09 | despesa (SCN124)'!$DB107,"")</f>
        <v/>
      </c>
      <c r="Z108" s="20" t="str">
        <f>IFERROR('POF 08-09 | despesa (SCN124)'!Z107/'POF 08-09 | despesa (SCN124)'!$DB107,"")</f>
        <v/>
      </c>
      <c r="AA108" s="20" t="str">
        <f>IFERROR('POF 08-09 | despesa (SCN124)'!AA107/'POF 08-09 | despesa (SCN124)'!$DB107,"")</f>
        <v/>
      </c>
      <c r="AB108" s="20" t="str">
        <f>IFERROR('POF 08-09 | despesa (SCN124)'!AB107/'POF 08-09 | despesa (SCN124)'!$DB107,"")</f>
        <v/>
      </c>
      <c r="AC108" s="20" t="str">
        <f>IFERROR('POF 08-09 | despesa (SCN124)'!AC107/'POF 08-09 | despesa (SCN124)'!$DB107,"")</f>
        <v/>
      </c>
      <c r="AD108" s="20" t="str">
        <f>IFERROR('POF 08-09 | despesa (SCN124)'!AD107/'POF 08-09 | despesa (SCN124)'!$DB107,"")</f>
        <v/>
      </c>
      <c r="AE108" s="20" t="str">
        <f>IFERROR('POF 08-09 | despesa (SCN124)'!AE107/'POF 08-09 | despesa (SCN124)'!$DB107,"")</f>
        <v/>
      </c>
      <c r="AF108" s="20" t="str">
        <f>IFERROR('POF 08-09 | despesa (SCN124)'!AF107/'POF 08-09 | despesa (SCN124)'!$DB107,"")</f>
        <v/>
      </c>
      <c r="AG108" s="20" t="str">
        <f>IFERROR('POF 08-09 | despesa (SCN124)'!AG107/'POF 08-09 | despesa (SCN124)'!$DB107,"")</f>
        <v/>
      </c>
      <c r="AH108" s="20" t="str">
        <f>IFERROR('POF 08-09 | despesa (SCN124)'!AH107/'POF 08-09 | despesa (SCN124)'!$DB107,"")</f>
        <v/>
      </c>
      <c r="AI108" s="20" t="str">
        <f>IFERROR('POF 08-09 | despesa (SCN124)'!AI107/'POF 08-09 | despesa (SCN124)'!$DB107,"")</f>
        <v/>
      </c>
      <c r="AJ108" s="20" t="str">
        <f>IFERROR('POF 08-09 | despesa (SCN124)'!AJ107/'POF 08-09 | despesa (SCN124)'!$DB107,"")</f>
        <v/>
      </c>
      <c r="AK108" s="20" t="str">
        <f>IFERROR('POF 08-09 | despesa (SCN124)'!AK107/'POF 08-09 | despesa (SCN124)'!$DB107,"")</f>
        <v/>
      </c>
      <c r="AL108" s="20" t="str">
        <f>IFERROR('POF 08-09 | despesa (SCN124)'!AL107/'POF 08-09 | despesa (SCN124)'!$DB107,"")</f>
        <v/>
      </c>
      <c r="AM108" s="20" t="str">
        <f>IFERROR('POF 08-09 | despesa (SCN124)'!AM107/'POF 08-09 | despesa (SCN124)'!$DB107,"")</f>
        <v/>
      </c>
      <c r="AN108" s="20" t="str">
        <f>IFERROR('POF 08-09 | despesa (SCN124)'!AN107/'POF 08-09 | despesa (SCN124)'!$DB107,"")</f>
        <v/>
      </c>
      <c r="AO108" s="20" t="str">
        <f>IFERROR('POF 08-09 | despesa (SCN124)'!AO107/'POF 08-09 | despesa (SCN124)'!$DB107,"")</f>
        <v/>
      </c>
      <c r="AP108" s="20" t="str">
        <f>IFERROR('POF 08-09 | despesa (SCN124)'!AP107/'POF 08-09 | despesa (SCN124)'!$DB107,"")</f>
        <v/>
      </c>
      <c r="AQ108" s="20" t="str">
        <f>IFERROR('POF 08-09 | despesa (SCN124)'!AQ107/'POF 08-09 | despesa (SCN124)'!$DB107,"")</f>
        <v/>
      </c>
      <c r="AR108" s="20" t="str">
        <f>IFERROR('POF 08-09 | despesa (SCN124)'!AR107/'POF 08-09 | despesa (SCN124)'!$DB107,"")</f>
        <v/>
      </c>
      <c r="AS108" s="20" t="str">
        <f>IFERROR('POF 08-09 | despesa (SCN124)'!AS107/'POF 08-09 | despesa (SCN124)'!$DB107,"")</f>
        <v/>
      </c>
      <c r="AT108" s="20" t="str">
        <f>IFERROR('POF 08-09 | despesa (SCN124)'!AT107/'POF 08-09 | despesa (SCN124)'!$DB107,"")</f>
        <v/>
      </c>
      <c r="AU108" s="20" t="str">
        <f>IFERROR('POF 08-09 | despesa (SCN124)'!AU107/'POF 08-09 | despesa (SCN124)'!$DB107,"")</f>
        <v/>
      </c>
      <c r="AV108" s="20" t="str">
        <f>IFERROR('POF 08-09 | despesa (SCN124)'!AV107/'POF 08-09 | despesa (SCN124)'!$DB107,"")</f>
        <v/>
      </c>
      <c r="AW108" s="20" t="str">
        <f>IFERROR('POF 08-09 | despesa (SCN124)'!AW107/'POF 08-09 | despesa (SCN124)'!$DB107,"")</f>
        <v/>
      </c>
      <c r="AX108" s="20" t="str">
        <f>IFERROR('POF 08-09 | despesa (SCN124)'!AX107/'POF 08-09 | despesa (SCN124)'!$DB107,"")</f>
        <v/>
      </c>
      <c r="AY108" s="20" t="str">
        <f>IFERROR('POF 08-09 | despesa (SCN124)'!AY107/'POF 08-09 | despesa (SCN124)'!$DB107,"")</f>
        <v/>
      </c>
      <c r="AZ108" s="20" t="str">
        <f>IFERROR('POF 08-09 | despesa (SCN124)'!AZ107/'POF 08-09 | despesa (SCN124)'!$DB107,"")</f>
        <v/>
      </c>
      <c r="BA108" s="20" t="str">
        <f>IFERROR('POF 08-09 | despesa (SCN124)'!BA107/'POF 08-09 | despesa (SCN124)'!$DB107,"")</f>
        <v/>
      </c>
      <c r="BB108" s="20" t="str">
        <f>IFERROR('POF 08-09 | despesa (SCN124)'!BB107/'POF 08-09 | despesa (SCN124)'!$DB107,"")</f>
        <v/>
      </c>
      <c r="BC108" s="20" t="str">
        <f>IFERROR('POF 08-09 | despesa (SCN124)'!BC107/'POF 08-09 | despesa (SCN124)'!$DB107,"")</f>
        <v/>
      </c>
      <c r="BD108" s="20" t="str">
        <f>IFERROR('POF 08-09 | despesa (SCN124)'!BD107/'POF 08-09 | despesa (SCN124)'!$DB107,"")</f>
        <v/>
      </c>
      <c r="BE108" s="20" t="str">
        <f>IFERROR('POF 08-09 | despesa (SCN124)'!BE107/'POF 08-09 | despesa (SCN124)'!$DB107,"")</f>
        <v/>
      </c>
      <c r="BF108" s="20" t="str">
        <f>IFERROR('POF 08-09 | despesa (SCN124)'!BF107/'POF 08-09 | despesa (SCN124)'!$DB107,"")</f>
        <v/>
      </c>
      <c r="BG108" s="20" t="str">
        <f>IFERROR('POF 08-09 | despesa (SCN124)'!BG107/'POF 08-09 | despesa (SCN124)'!$DB107,"")</f>
        <v/>
      </c>
      <c r="BH108" s="20" t="str">
        <f>IFERROR('POF 08-09 | despesa (SCN124)'!BH107/'POF 08-09 | despesa (SCN124)'!$DB107,"")</f>
        <v/>
      </c>
      <c r="BI108" s="20" t="str">
        <f>IFERROR('POF 08-09 | despesa (SCN124)'!BI107/'POF 08-09 | despesa (SCN124)'!$DB107,"")</f>
        <v/>
      </c>
      <c r="BJ108" s="20" t="str">
        <f>IFERROR('POF 08-09 | despesa (SCN124)'!BJ107/'POF 08-09 | despesa (SCN124)'!$DB107,"")</f>
        <v/>
      </c>
      <c r="BK108" s="20" t="str">
        <f>IFERROR('POF 08-09 | despesa (SCN124)'!BK107/'POF 08-09 | despesa (SCN124)'!$DB107,"")</f>
        <v/>
      </c>
      <c r="BL108" s="20" t="str">
        <f>IFERROR('POF 08-09 | despesa (SCN124)'!BL107/'POF 08-09 | despesa (SCN124)'!$DB107,"")</f>
        <v/>
      </c>
      <c r="BM108" s="20" t="str">
        <f>IFERROR('POF 08-09 | despesa (SCN124)'!BM107/'POF 08-09 | despesa (SCN124)'!$DB107,"")</f>
        <v/>
      </c>
      <c r="BN108" s="20" t="str">
        <f>IFERROR('POF 08-09 | despesa (SCN124)'!BN107/'POF 08-09 | despesa (SCN124)'!$DB107,"")</f>
        <v/>
      </c>
      <c r="BO108" s="20" t="str">
        <f>IFERROR('POF 08-09 | despesa (SCN124)'!BO107/'POF 08-09 | despesa (SCN124)'!$DB107,"")</f>
        <v/>
      </c>
      <c r="BP108" s="20" t="str">
        <f>IFERROR('POF 08-09 | despesa (SCN124)'!BP107/'POF 08-09 | despesa (SCN124)'!$DB107,"")</f>
        <v/>
      </c>
      <c r="BQ108" s="20" t="str">
        <f>IFERROR('POF 08-09 | despesa (SCN124)'!BQ107/'POF 08-09 | despesa (SCN124)'!$DB107,"")</f>
        <v/>
      </c>
      <c r="BR108" s="20" t="str">
        <f>IFERROR('POF 08-09 | despesa (SCN124)'!BR107/'POF 08-09 | despesa (SCN124)'!$DB107,"")</f>
        <v/>
      </c>
      <c r="BS108" s="20" t="str">
        <f>IFERROR('POF 08-09 | despesa (SCN124)'!BS107/'POF 08-09 | despesa (SCN124)'!$DB107,"")</f>
        <v/>
      </c>
      <c r="BT108" s="20" t="str">
        <f>IFERROR('POF 08-09 | despesa (SCN124)'!BT107/'POF 08-09 | despesa (SCN124)'!$DB107,"")</f>
        <v/>
      </c>
      <c r="BU108" s="20" t="str">
        <f>IFERROR('POF 08-09 | despesa (SCN124)'!BU107/'POF 08-09 | despesa (SCN124)'!$DB107,"")</f>
        <v/>
      </c>
      <c r="BV108" s="20" t="str">
        <f>IFERROR('POF 08-09 | despesa (SCN124)'!BV107/'POF 08-09 | despesa (SCN124)'!$DB107,"")</f>
        <v/>
      </c>
      <c r="BW108" s="20" t="str">
        <f>IFERROR('POF 08-09 | despesa (SCN124)'!BW107/'POF 08-09 | despesa (SCN124)'!$DB107,"")</f>
        <v/>
      </c>
      <c r="BX108" s="20" t="str">
        <f>IFERROR('POF 08-09 | despesa (SCN124)'!BX107/'POF 08-09 | despesa (SCN124)'!$DB107,"")</f>
        <v/>
      </c>
      <c r="BY108" s="20" t="str">
        <f>IFERROR('POF 08-09 | despesa (SCN124)'!BY107/'POF 08-09 | despesa (SCN124)'!$DB107,"")</f>
        <v/>
      </c>
      <c r="BZ108" s="20" t="str">
        <f>IFERROR('POF 08-09 | despesa (SCN124)'!BZ107/'POF 08-09 | despesa (SCN124)'!$DB107,"")</f>
        <v/>
      </c>
      <c r="CA108" s="20" t="str">
        <f>IFERROR('POF 08-09 | despesa (SCN124)'!CA107/'POF 08-09 | despesa (SCN124)'!$DB107,"")</f>
        <v/>
      </c>
      <c r="CB108" s="20" t="str">
        <f>IFERROR('POF 08-09 | despesa (SCN124)'!CB107/'POF 08-09 | despesa (SCN124)'!$DB107,"")</f>
        <v/>
      </c>
      <c r="CC108" s="20" t="str">
        <f>IFERROR('POF 08-09 | despesa (SCN124)'!CC107/'POF 08-09 | despesa (SCN124)'!$DB107,"")</f>
        <v/>
      </c>
      <c r="CD108" s="20" t="str">
        <f>IFERROR('POF 08-09 | despesa (SCN124)'!CD107/'POF 08-09 | despesa (SCN124)'!$DB107,"")</f>
        <v/>
      </c>
      <c r="CE108" s="20" t="str">
        <f>IFERROR('POF 08-09 | despesa (SCN124)'!CE107/'POF 08-09 | despesa (SCN124)'!$DB107,"")</f>
        <v/>
      </c>
      <c r="CF108" s="20" t="str">
        <f>IFERROR('POF 08-09 | despesa (SCN124)'!CF107/'POF 08-09 | despesa (SCN124)'!$DB107,"")</f>
        <v/>
      </c>
      <c r="CG108" s="20" t="str">
        <f>IFERROR('POF 08-09 | despesa (SCN124)'!CG107/'POF 08-09 | despesa (SCN124)'!$DB107,"")</f>
        <v/>
      </c>
      <c r="CH108" s="20" t="str">
        <f>IFERROR('POF 08-09 | despesa (SCN124)'!CH107/'POF 08-09 | despesa (SCN124)'!$DB107,"")</f>
        <v/>
      </c>
      <c r="CI108" s="20" t="str">
        <f>IFERROR('POF 08-09 | despesa (SCN124)'!CI107/'POF 08-09 | despesa (SCN124)'!$DB107,"")</f>
        <v/>
      </c>
      <c r="CJ108" s="20" t="str">
        <f>IFERROR('POF 08-09 | despesa (SCN124)'!CJ107/'POF 08-09 | despesa (SCN124)'!$DB107,"")</f>
        <v/>
      </c>
      <c r="CK108" s="20" t="str">
        <f>IFERROR('POF 08-09 | despesa (SCN124)'!CK107/'POF 08-09 | despesa (SCN124)'!$DB107,"")</f>
        <v/>
      </c>
      <c r="CL108" s="20" t="str">
        <f>IFERROR('POF 08-09 | despesa (SCN124)'!CL107/'POF 08-09 | despesa (SCN124)'!$DB107,"")</f>
        <v/>
      </c>
      <c r="CM108" s="20" t="str">
        <f>IFERROR('POF 08-09 | despesa (SCN124)'!CM107/'POF 08-09 | despesa (SCN124)'!$DB107,"")</f>
        <v/>
      </c>
      <c r="CN108" s="20" t="str">
        <f>IFERROR('POF 08-09 | despesa (SCN124)'!CN107/'POF 08-09 | despesa (SCN124)'!$DB107,"")</f>
        <v/>
      </c>
      <c r="CO108" s="20" t="str">
        <f>IFERROR('POF 08-09 | despesa (SCN124)'!CO107/'POF 08-09 | despesa (SCN124)'!$DB107,"")</f>
        <v/>
      </c>
      <c r="CP108" s="20" t="str">
        <f>IFERROR('POF 08-09 | despesa (SCN124)'!CP107/'POF 08-09 | despesa (SCN124)'!$DB107,"")</f>
        <v/>
      </c>
      <c r="CQ108" s="20" t="str">
        <f>IFERROR('POF 08-09 | despesa (SCN124)'!CQ107/'POF 08-09 | despesa (SCN124)'!$DB107,"")</f>
        <v/>
      </c>
      <c r="CR108" s="20" t="str">
        <f>IFERROR('POF 08-09 | despesa (SCN124)'!CR107/'POF 08-09 | despesa (SCN124)'!$DB107,"")</f>
        <v/>
      </c>
      <c r="CS108" s="20" t="str">
        <f>IFERROR('POF 08-09 | despesa (SCN124)'!CS107/'POF 08-09 | despesa (SCN124)'!$DB107,"")</f>
        <v/>
      </c>
      <c r="CT108" s="20" t="str">
        <f>IFERROR('POF 08-09 | despesa (SCN124)'!CT107/'POF 08-09 | despesa (SCN124)'!$DB107,"")</f>
        <v/>
      </c>
      <c r="CU108" s="20" t="str">
        <f>IFERROR('POF 08-09 | despesa (SCN124)'!CU107/'POF 08-09 | despesa (SCN124)'!$DB107,"")</f>
        <v/>
      </c>
      <c r="CV108" s="20" t="str">
        <f>IFERROR('POF 08-09 | despesa (SCN124)'!CV107/'POF 08-09 | despesa (SCN124)'!$DB107,"")</f>
        <v/>
      </c>
      <c r="CW108" s="20" t="str">
        <f>IFERROR('POF 08-09 | despesa (SCN124)'!CW107/'POF 08-09 | despesa (SCN124)'!$DB107,"")</f>
        <v/>
      </c>
      <c r="CX108" s="20" t="str">
        <f>IFERROR('POF 08-09 | despesa (SCN124)'!CX107/'POF 08-09 | despesa (SCN124)'!$DB107,"")</f>
        <v/>
      </c>
      <c r="CY108" s="20" t="str">
        <f>IFERROR('POF 08-09 | despesa (SCN124)'!CY107/'POF 08-09 | despesa (SCN124)'!$DB107,"")</f>
        <v/>
      </c>
      <c r="CZ108" s="20" t="str">
        <f>IFERROR('POF 08-09 | despesa (SCN124)'!CZ107/'POF 08-09 | despesa (SCN124)'!$DB107,"")</f>
        <v/>
      </c>
      <c r="DA108" s="20" t="str">
        <f>IFERROR('POF 08-09 | despesa (SCN124)'!DA107/'POF 08-09 | despesa (SCN124)'!$DB107,"")</f>
        <v/>
      </c>
      <c r="DB108" s="21" t="str">
        <f>IFERROR('POF 08-09 | despesa (SCN124)'!DB107/'POF 08-09 | despesa (SCN124)'!$DB107,"")</f>
        <v/>
      </c>
      <c r="DD108" s="27">
        <v>400237</v>
      </c>
      <c r="DF108" s="34">
        <f>IFERROR(F107*$DD108,"")</f>
        <v>427.51241929363857</v>
      </c>
      <c r="DG108" s="20">
        <f t="shared" ref="DG108:FR108" si="206">IFERROR(G107*$DD108,"")</f>
        <v>345.15627808332721</v>
      </c>
      <c r="DH108" s="20">
        <f t="shared" si="206"/>
        <v>451.12156828886924</v>
      </c>
      <c r="DI108" s="20">
        <f t="shared" si="206"/>
        <v>369.13620573777553</v>
      </c>
      <c r="DJ108" s="20">
        <f t="shared" si="206"/>
        <v>419.8820866219379</v>
      </c>
      <c r="DK108" s="20">
        <f t="shared" si="206"/>
        <v>698.55794155383512</v>
      </c>
      <c r="DL108" s="20">
        <f t="shared" si="206"/>
        <v>935.5442486407311</v>
      </c>
      <c r="DM108" s="20">
        <f t="shared" si="206"/>
        <v>416.98670829282281</v>
      </c>
      <c r="DN108" s="20">
        <f t="shared" si="206"/>
        <v>421.64858392955654</v>
      </c>
      <c r="DO108" s="20">
        <f t="shared" si="206"/>
        <v>472.98785508608091</v>
      </c>
      <c r="DP108" s="20">
        <f t="shared" si="206"/>
        <v>616.12180355626219</v>
      </c>
      <c r="DQ108" s="20">
        <f t="shared" si="206"/>
        <v>385.94046518789509</v>
      </c>
      <c r="DR108" s="20">
        <f t="shared" si="206"/>
        <v>1072.0585472396667</v>
      </c>
      <c r="DS108" s="20">
        <f t="shared" si="206"/>
        <v>572.12821526851508</v>
      </c>
      <c r="DT108" s="20">
        <f t="shared" si="206"/>
        <v>1121.3613326977966</v>
      </c>
      <c r="DU108" s="20">
        <f t="shared" si="206"/>
        <v>768.08426769811047</v>
      </c>
      <c r="DV108" s="20">
        <f t="shared" si="206"/>
        <v>1058.6362338501663</v>
      </c>
      <c r="DW108" s="20">
        <f t="shared" si="206"/>
        <v>825.58260942469053</v>
      </c>
      <c r="DX108" s="20">
        <f t="shared" si="206"/>
        <v>628.52954711188818</v>
      </c>
      <c r="DY108" s="20">
        <f t="shared" si="206"/>
        <v>977.28604620962437</v>
      </c>
      <c r="DZ108" s="20">
        <f t="shared" si="206"/>
        <v>813.58227830425756</v>
      </c>
      <c r="EA108" s="20">
        <f t="shared" si="206"/>
        <v>681.88706682942029</v>
      </c>
      <c r="EB108" s="20">
        <f t="shared" si="206"/>
        <v>494.61460853119104</v>
      </c>
      <c r="EC108" s="20">
        <f t="shared" si="206"/>
        <v>1051.7423070343973</v>
      </c>
      <c r="ED108" s="20">
        <f t="shared" si="206"/>
        <v>784.71085749736858</v>
      </c>
      <c r="EE108" s="20">
        <f t="shared" si="206"/>
        <v>702.73387572810407</v>
      </c>
      <c r="EF108" s="20">
        <f t="shared" si="206"/>
        <v>1015.4931431561516</v>
      </c>
      <c r="EG108" s="20">
        <f t="shared" si="206"/>
        <v>960.84260066124148</v>
      </c>
      <c r="EH108" s="20">
        <f t="shared" si="206"/>
        <v>734.86219685390449</v>
      </c>
      <c r="EI108" s="20">
        <f t="shared" si="206"/>
        <v>725.4501737881269</v>
      </c>
      <c r="EJ108" s="20">
        <f t="shared" si="206"/>
        <v>776.77834575549502</v>
      </c>
      <c r="EK108" s="20">
        <f t="shared" si="206"/>
        <v>778.0474738763578</v>
      </c>
      <c r="EL108" s="20">
        <f t="shared" si="206"/>
        <v>1420.8283493901838</v>
      </c>
      <c r="EM108" s="20">
        <f t="shared" si="206"/>
        <v>638.25683089164613</v>
      </c>
      <c r="EN108" s="20">
        <f t="shared" si="206"/>
        <v>1065.2327418636999</v>
      </c>
      <c r="EO108" s="20">
        <f t="shared" si="206"/>
        <v>1293.2731893207642</v>
      </c>
      <c r="EP108" s="20">
        <f t="shared" si="206"/>
        <v>896.75973782935046</v>
      </c>
      <c r="EQ108" s="20">
        <f t="shared" si="206"/>
        <v>1301.46408242964</v>
      </c>
      <c r="ER108" s="20">
        <f t="shared" si="206"/>
        <v>1047.6587793060296</v>
      </c>
      <c r="ES108" s="20">
        <f t="shared" si="206"/>
        <v>800.11973928164309</v>
      </c>
      <c r="ET108" s="20">
        <f t="shared" si="206"/>
        <v>808.75101241758011</v>
      </c>
      <c r="EU108" s="20">
        <f t="shared" si="206"/>
        <v>868.1470428310123</v>
      </c>
      <c r="EV108" s="20">
        <f t="shared" si="206"/>
        <v>783.58352044422486</v>
      </c>
      <c r="EW108" s="20">
        <f t="shared" si="206"/>
        <v>1207.0126327900459</v>
      </c>
      <c r="EX108" s="20">
        <f t="shared" si="206"/>
        <v>2290.1889436904275</v>
      </c>
      <c r="EY108" s="20">
        <f t="shared" si="206"/>
        <v>855.83503236269917</v>
      </c>
      <c r="EZ108" s="20">
        <f t="shared" si="206"/>
        <v>1946.3817417900257</v>
      </c>
      <c r="FA108" s="20">
        <f t="shared" si="206"/>
        <v>940.27503882177029</v>
      </c>
      <c r="FB108" s="20">
        <f t="shared" si="206"/>
        <v>2352.4128638871607</v>
      </c>
      <c r="FC108" s="20">
        <f t="shared" si="206"/>
        <v>2388.6850162495139</v>
      </c>
      <c r="FD108" s="20">
        <f t="shared" si="206"/>
        <v>1166.1143120315171</v>
      </c>
      <c r="FE108" s="20">
        <f t="shared" si="206"/>
        <v>1301.3225005780205</v>
      </c>
      <c r="FF108" s="20">
        <f t="shared" si="206"/>
        <v>1410.6292591385627</v>
      </c>
      <c r="FG108" s="20">
        <f t="shared" si="206"/>
        <v>4864.9198509709713</v>
      </c>
      <c r="FH108" s="20">
        <f t="shared" si="206"/>
        <v>2720.1870203584203</v>
      </c>
      <c r="FI108" s="20">
        <f t="shared" si="206"/>
        <v>1136.8426524610945</v>
      </c>
      <c r="FJ108" s="20">
        <f t="shared" si="206"/>
        <v>2066.697788014349</v>
      </c>
      <c r="FK108" s="20">
        <f t="shared" si="206"/>
        <v>2046.5440354731277</v>
      </c>
      <c r="FL108" s="20">
        <f t="shared" si="206"/>
        <v>2394.1874716898374</v>
      </c>
      <c r="FM108" s="20">
        <f t="shared" si="206"/>
        <v>890.36480539339186</v>
      </c>
      <c r="FN108" s="20">
        <f t="shared" si="206"/>
        <v>1246.2323032743259</v>
      </c>
      <c r="FO108" s="20">
        <f t="shared" si="206"/>
        <v>5217.7066073425176</v>
      </c>
      <c r="FP108" s="20">
        <f t="shared" si="206"/>
        <v>3860.1002517206343</v>
      </c>
      <c r="FQ108" s="20">
        <f t="shared" si="206"/>
        <v>6610.1455216689947</v>
      </c>
      <c r="FR108" s="20">
        <f t="shared" si="206"/>
        <v>1413.1332695281765</v>
      </c>
      <c r="FS108" s="20">
        <f t="shared" ref="FS108:HA108" si="207">IFERROR(BS107*$DD108,"")</f>
        <v>1878.9008765858009</v>
      </c>
      <c r="FT108" s="20">
        <f t="shared" si="207"/>
        <v>2506.473481630454</v>
      </c>
      <c r="FU108" s="20">
        <f t="shared" si="207"/>
        <v>4160.1694766205683</v>
      </c>
      <c r="FV108" s="20">
        <f t="shared" si="207"/>
        <v>1404.2122562265033</v>
      </c>
      <c r="FW108" s="20">
        <f t="shared" si="207"/>
        <v>1978.7502907710038</v>
      </c>
      <c r="FX108" s="20">
        <f t="shared" si="207"/>
        <v>3217.7839790700327</v>
      </c>
      <c r="FY108" s="20">
        <f t="shared" si="207"/>
        <v>3652.8354046491063</v>
      </c>
      <c r="FZ108" s="20">
        <f t="shared" si="207"/>
        <v>4184.3301145707865</v>
      </c>
      <c r="GA108" s="20">
        <f t="shared" si="207"/>
        <v>3924.996923148406</v>
      </c>
      <c r="GB108" s="20">
        <f t="shared" si="207"/>
        <v>1521.0949422319172</v>
      </c>
      <c r="GC108" s="20">
        <f t="shared" si="207"/>
        <v>5235.024922886927</v>
      </c>
      <c r="GD108" s="20">
        <f t="shared" si="207"/>
        <v>2833.8147743180443</v>
      </c>
      <c r="GE108" s="20">
        <f t="shared" si="207"/>
        <v>6548.4263220654811</v>
      </c>
      <c r="GF108" s="20">
        <f t="shared" si="207"/>
        <v>5680.0859280735249</v>
      </c>
      <c r="GG108" s="20">
        <f t="shared" si="207"/>
        <v>2386.1615372208944</v>
      </c>
      <c r="GH108" s="20">
        <f t="shared" si="207"/>
        <v>4517.413753204045</v>
      </c>
      <c r="GI108" s="20">
        <f t="shared" si="207"/>
        <v>9941.9454828031248</v>
      </c>
      <c r="GJ108" s="20">
        <f t="shared" si="207"/>
        <v>5758.6710592547479</v>
      </c>
      <c r="GK108" s="20">
        <f t="shared" si="207"/>
        <v>2217.0825517561416</v>
      </c>
      <c r="GL108" s="20">
        <f t="shared" si="207"/>
        <v>2900.3922423401636</v>
      </c>
      <c r="GM108" s="20">
        <f t="shared" si="207"/>
        <v>8831.4800233722799</v>
      </c>
      <c r="GN108" s="20">
        <f t="shared" si="207"/>
        <v>6827.4758852351852</v>
      </c>
      <c r="GO108" s="20">
        <f t="shared" si="207"/>
        <v>9172.919530149029</v>
      </c>
      <c r="GP108" s="20">
        <f t="shared" si="207"/>
        <v>4022.311852238347</v>
      </c>
      <c r="GQ108" s="20">
        <f t="shared" si="207"/>
        <v>9056.1100851836181</v>
      </c>
      <c r="GR108" s="20">
        <f t="shared" si="207"/>
        <v>6929.5193201824422</v>
      </c>
      <c r="GS108" s="20">
        <f t="shared" si="207"/>
        <v>45832.44991361499</v>
      </c>
      <c r="GT108" s="20">
        <f t="shared" si="207"/>
        <v>10214.175940698511</v>
      </c>
      <c r="GU108" s="20">
        <f t="shared" si="207"/>
        <v>9257.2354244975122</v>
      </c>
      <c r="GV108" s="20">
        <f t="shared" si="207"/>
        <v>12589.711055077631</v>
      </c>
      <c r="GW108" s="20">
        <f t="shared" si="207"/>
        <v>8541.9563787563711</v>
      </c>
      <c r="GX108" s="20">
        <f t="shared" si="207"/>
        <v>26277.51345118718</v>
      </c>
      <c r="GY108" s="20">
        <f t="shared" si="207"/>
        <v>12292.49999869555</v>
      </c>
      <c r="GZ108" s="20">
        <f t="shared" si="207"/>
        <v>19948.344732218557</v>
      </c>
      <c r="HA108" s="21">
        <f t="shared" si="207"/>
        <v>50239.728252434499</v>
      </c>
    </row>
    <row r="109" spans="2:209" x14ac:dyDescent="0.3">
      <c r="B109" s="6">
        <v>69801</v>
      </c>
      <c r="C109" s="13" t="s">
        <v>214</v>
      </c>
      <c r="D109" s="13">
        <v>106</v>
      </c>
      <c r="E109" s="13" t="str">
        <f t="shared" si="103"/>
        <v>S</v>
      </c>
      <c r="F109" s="20">
        <f>IFERROR('POF 08-09 | despesa (SCN124)'!F108/'POF 08-09 | despesa (SCN124)'!$DB108,"")</f>
        <v>2.0366861501327927E-3</v>
      </c>
      <c r="G109" s="20">
        <f>IFERROR('POF 08-09 | despesa (SCN124)'!G108/'POF 08-09 | despesa (SCN124)'!$DB108,"")</f>
        <v>7.3422504850072397E-4</v>
      </c>
      <c r="H109" s="20">
        <f>IFERROR('POF 08-09 | despesa (SCN124)'!H108/'POF 08-09 | despesa (SCN124)'!$DB108,"")</f>
        <v>7.2581674366426114E-4</v>
      </c>
      <c r="I109" s="20">
        <f>IFERROR('POF 08-09 | despesa (SCN124)'!I108/'POF 08-09 | despesa (SCN124)'!$DB108,"")</f>
        <v>7.8452385230670587E-4</v>
      </c>
      <c r="J109" s="20">
        <f>IFERROR('POF 08-09 | despesa (SCN124)'!J108/'POF 08-09 | despesa (SCN124)'!$DB108,"")</f>
        <v>1.1213273414039237E-3</v>
      </c>
      <c r="K109" s="20">
        <f>IFERROR('POF 08-09 | despesa (SCN124)'!K108/'POF 08-09 | despesa (SCN124)'!$DB108,"")</f>
        <v>2.8390307519771238E-4</v>
      </c>
      <c r="L109" s="20">
        <f>IFERROR('POF 08-09 | despesa (SCN124)'!L108/'POF 08-09 | despesa (SCN124)'!$DB108,"")</f>
        <v>4.1257268104409814E-3</v>
      </c>
      <c r="M109" s="20">
        <f>IFERROR('POF 08-09 | despesa (SCN124)'!M108/'POF 08-09 | despesa (SCN124)'!$DB108,"")</f>
        <v>3.2105659033755713E-3</v>
      </c>
      <c r="N109" s="20">
        <f>IFERROR('POF 08-09 | despesa (SCN124)'!N108/'POF 08-09 | despesa (SCN124)'!$DB108,"")</f>
        <v>5.1946469051554305E-4</v>
      </c>
      <c r="O109" s="20">
        <f>IFERROR('POF 08-09 | despesa (SCN124)'!O108/'POF 08-09 | despesa (SCN124)'!$DB108,"")</f>
        <v>2.1203930003542101E-3</v>
      </c>
      <c r="P109" s="20">
        <f>IFERROR('POF 08-09 | despesa (SCN124)'!P108/'POF 08-09 | despesa (SCN124)'!$DB108,"")</f>
        <v>5.5143591177894014E-3</v>
      </c>
      <c r="Q109" s="20">
        <f>IFERROR('POF 08-09 | despesa (SCN124)'!Q108/'POF 08-09 | despesa (SCN124)'!$DB108,"")</f>
        <v>5.7245957053243368E-4</v>
      </c>
      <c r="R109" s="20">
        <f>IFERROR('POF 08-09 | despesa (SCN124)'!R108/'POF 08-09 | despesa (SCN124)'!$DB108,"")</f>
        <v>1.6650729748109725E-3</v>
      </c>
      <c r="S109" s="20">
        <f>IFERROR('POF 08-09 | despesa (SCN124)'!S108/'POF 08-09 | despesa (SCN124)'!$DB108,"")</f>
        <v>5.9085137064704082E-4</v>
      </c>
      <c r="T109" s="20">
        <f>IFERROR('POF 08-09 | despesa (SCN124)'!T108/'POF 08-09 | despesa (SCN124)'!$DB108,"")</f>
        <v>1.7025210995583653E-3</v>
      </c>
      <c r="U109" s="20">
        <f>IFERROR('POF 08-09 | despesa (SCN124)'!U108/'POF 08-09 | despesa (SCN124)'!$DB108,"")</f>
        <v>2.4311558414756612E-3</v>
      </c>
      <c r="V109" s="20">
        <f>IFERROR('POF 08-09 | despesa (SCN124)'!V108/'POF 08-09 | despesa (SCN124)'!$DB108,"")</f>
        <v>2.1949096085052901E-3</v>
      </c>
      <c r="W109" s="20">
        <f>IFERROR('POF 08-09 | despesa (SCN124)'!W108/'POF 08-09 | despesa (SCN124)'!$DB108,"")</f>
        <v>1.3911593561249976E-3</v>
      </c>
      <c r="X109" s="20">
        <f>IFERROR('POF 08-09 | despesa (SCN124)'!X108/'POF 08-09 | despesa (SCN124)'!$DB108,"")</f>
        <v>1.5542321126768225E-3</v>
      </c>
      <c r="Y109" s="20">
        <f>IFERROR('POF 08-09 | despesa (SCN124)'!Y108/'POF 08-09 | despesa (SCN124)'!$DB108,"")</f>
        <v>7.1058408428678621E-4</v>
      </c>
      <c r="Z109" s="20">
        <f>IFERROR('POF 08-09 | despesa (SCN124)'!Z108/'POF 08-09 | despesa (SCN124)'!$DB108,"")</f>
        <v>5.5286096825366152E-3</v>
      </c>
      <c r="AA109" s="20">
        <f>IFERROR('POF 08-09 | despesa (SCN124)'!AA108/'POF 08-09 | despesa (SCN124)'!$DB108,"")</f>
        <v>3.5460302666528937E-3</v>
      </c>
      <c r="AB109" s="20">
        <f>IFERROR('POF 08-09 | despesa (SCN124)'!AB108/'POF 08-09 | despesa (SCN124)'!$DB108,"")</f>
        <v>3.2069064148970046E-3</v>
      </c>
      <c r="AC109" s="20">
        <f>IFERROR('POF 08-09 | despesa (SCN124)'!AC108/'POF 08-09 | despesa (SCN124)'!$DB108,"")</f>
        <v>6.4100447142615531E-4</v>
      </c>
      <c r="AD109" s="20">
        <f>IFERROR('POF 08-09 | despesa (SCN124)'!AD108/'POF 08-09 | despesa (SCN124)'!$DB108,"")</f>
        <v>2.4819901655908031E-3</v>
      </c>
      <c r="AE109" s="20">
        <f>IFERROR('POF 08-09 | despesa (SCN124)'!AE108/'POF 08-09 | despesa (SCN124)'!$DB108,"")</f>
        <v>4.1027824560183543E-3</v>
      </c>
      <c r="AF109" s="20">
        <f>IFERROR('POF 08-09 | despesa (SCN124)'!AF108/'POF 08-09 | despesa (SCN124)'!$DB108,"")</f>
        <v>3.8931729791129603E-3</v>
      </c>
      <c r="AG109" s="20">
        <f>IFERROR('POF 08-09 | despesa (SCN124)'!AG108/'POF 08-09 | despesa (SCN124)'!$DB108,"")</f>
        <v>5.7158815206312177E-3</v>
      </c>
      <c r="AH109" s="20">
        <f>IFERROR('POF 08-09 | despesa (SCN124)'!AH108/'POF 08-09 | despesa (SCN124)'!$DB108,"")</f>
        <v>5.9347728354391767E-3</v>
      </c>
      <c r="AI109" s="20">
        <f>IFERROR('POF 08-09 | despesa (SCN124)'!AI108/'POF 08-09 | despesa (SCN124)'!$DB108,"")</f>
        <v>1.7495220725124228E-3</v>
      </c>
      <c r="AJ109" s="20">
        <f>IFERROR('POF 08-09 | despesa (SCN124)'!AJ108/'POF 08-09 | despesa (SCN124)'!$DB108,"")</f>
        <v>8.3642131113655319E-3</v>
      </c>
      <c r="AK109" s="20">
        <f>IFERROR('POF 08-09 | despesa (SCN124)'!AK108/'POF 08-09 | despesa (SCN124)'!$DB108,"")</f>
        <v>2.6196503591946682E-3</v>
      </c>
      <c r="AL109" s="20">
        <f>IFERROR('POF 08-09 | despesa (SCN124)'!AL108/'POF 08-09 | despesa (SCN124)'!$DB108,"")</f>
        <v>3.9720269694343609E-3</v>
      </c>
      <c r="AM109" s="20">
        <f>IFERROR('POF 08-09 | despesa (SCN124)'!AM108/'POF 08-09 | despesa (SCN124)'!$DB108,"")</f>
        <v>4.8967526107113824E-3</v>
      </c>
      <c r="AN109" s="20">
        <f>IFERROR('POF 08-09 | despesa (SCN124)'!AN108/'POF 08-09 | despesa (SCN124)'!$DB108,"")</f>
        <v>5.8874162482354638E-3</v>
      </c>
      <c r="AO109" s="20">
        <f>IFERROR('POF 08-09 | despesa (SCN124)'!AO108/'POF 08-09 | despesa (SCN124)'!$DB108,"")</f>
        <v>1.9250978857288091E-3</v>
      </c>
      <c r="AP109" s="20">
        <f>IFERROR('POF 08-09 | despesa (SCN124)'!AP108/'POF 08-09 | despesa (SCN124)'!$DB108,"")</f>
        <v>2.3211447409929135E-3</v>
      </c>
      <c r="AQ109" s="20">
        <f>IFERROR('POF 08-09 | despesa (SCN124)'!AQ108/'POF 08-09 | despesa (SCN124)'!$DB108,"")</f>
        <v>2.7962798376772301E-3</v>
      </c>
      <c r="AR109" s="20">
        <f>IFERROR('POF 08-09 | despesa (SCN124)'!AR108/'POF 08-09 | despesa (SCN124)'!$DB108,"")</f>
        <v>2.6892746677461203E-3</v>
      </c>
      <c r="AS109" s="20">
        <f>IFERROR('POF 08-09 | despesa (SCN124)'!AS108/'POF 08-09 | despesa (SCN124)'!$DB108,"")</f>
        <v>1.2642356100921192E-2</v>
      </c>
      <c r="AT109" s="20">
        <f>IFERROR('POF 08-09 | despesa (SCN124)'!AT108/'POF 08-09 | despesa (SCN124)'!$DB108,"")</f>
        <v>4.1113856028239665E-3</v>
      </c>
      <c r="AU109" s="20">
        <f>IFERROR('POF 08-09 | despesa (SCN124)'!AU108/'POF 08-09 | despesa (SCN124)'!$DB108,"")</f>
        <v>2.8721556426531878E-2</v>
      </c>
      <c r="AV109" s="20">
        <f>IFERROR('POF 08-09 | despesa (SCN124)'!AV108/'POF 08-09 | despesa (SCN124)'!$DB108,"")</f>
        <v>6.1135683093588031E-3</v>
      </c>
      <c r="AW109" s="20">
        <f>IFERROR('POF 08-09 | despesa (SCN124)'!AW108/'POF 08-09 | despesa (SCN124)'!$DB108,"")</f>
        <v>2.4562970487114581E-3</v>
      </c>
      <c r="AX109" s="20">
        <f>IFERROR('POF 08-09 | despesa (SCN124)'!AX108/'POF 08-09 | despesa (SCN124)'!$DB108,"")</f>
        <v>4.2976754958618081E-3</v>
      </c>
      <c r="AY109" s="20">
        <f>IFERROR('POF 08-09 | despesa (SCN124)'!AY108/'POF 08-09 | despesa (SCN124)'!$DB108,"")</f>
        <v>3.9855403465552273E-3</v>
      </c>
      <c r="AZ109" s="20">
        <f>IFERROR('POF 08-09 | despesa (SCN124)'!AZ108/'POF 08-09 | despesa (SCN124)'!$DB108,"")</f>
        <v>3.7452247324450114E-3</v>
      </c>
      <c r="BA109" s="20">
        <f>IFERROR('POF 08-09 | despesa (SCN124)'!BA108/'POF 08-09 | despesa (SCN124)'!$DB108,"")</f>
        <v>3.9012828976912957E-3</v>
      </c>
      <c r="BB109" s="20">
        <f>IFERROR('POF 08-09 | despesa (SCN124)'!BB108/'POF 08-09 | despesa (SCN124)'!$DB108,"")</f>
        <v>4.9344884919738635E-3</v>
      </c>
      <c r="BC109" s="20">
        <f>IFERROR('POF 08-09 | despesa (SCN124)'!BC108/'POF 08-09 | despesa (SCN124)'!$DB108,"")</f>
        <v>3.5571716892021051E-3</v>
      </c>
      <c r="BD109" s="20">
        <f>IFERROR('POF 08-09 | despesa (SCN124)'!BD108/'POF 08-09 | despesa (SCN124)'!$DB108,"")</f>
        <v>8.8261705487666688E-3</v>
      </c>
      <c r="BE109" s="20">
        <f>IFERROR('POF 08-09 | despesa (SCN124)'!BE108/'POF 08-09 | despesa (SCN124)'!$DB108,"")</f>
        <v>4.4699706952519179E-3</v>
      </c>
      <c r="BF109" s="20">
        <f>IFERROR('POF 08-09 | despesa (SCN124)'!BF108/'POF 08-09 | despesa (SCN124)'!$DB108,"")</f>
        <v>4.7498938148330741E-3</v>
      </c>
      <c r="BG109" s="20">
        <f>IFERROR('POF 08-09 | despesa (SCN124)'!BG108/'POF 08-09 | despesa (SCN124)'!$DB108,"")</f>
        <v>5.3603886805322926E-3</v>
      </c>
      <c r="BH109" s="20">
        <f>IFERROR('POF 08-09 | despesa (SCN124)'!BH108/'POF 08-09 | despesa (SCN124)'!$DB108,"")</f>
        <v>6.5865953042262837E-3</v>
      </c>
      <c r="BI109" s="20">
        <f>IFERROR('POF 08-09 | despesa (SCN124)'!BI108/'POF 08-09 | despesa (SCN124)'!$DB108,"")</f>
        <v>6.3561382748964085E-3</v>
      </c>
      <c r="BJ109" s="20">
        <f>IFERROR('POF 08-09 | despesa (SCN124)'!BJ108/'POF 08-09 | despesa (SCN124)'!$DB108,"")</f>
        <v>7.567298139019546E-3</v>
      </c>
      <c r="BK109" s="20">
        <f>IFERROR('POF 08-09 | despesa (SCN124)'!BK108/'POF 08-09 | despesa (SCN124)'!$DB108,"")</f>
        <v>9.7787093272878219E-3</v>
      </c>
      <c r="BL109" s="20">
        <f>IFERROR('POF 08-09 | despesa (SCN124)'!BL108/'POF 08-09 | despesa (SCN124)'!$DB108,"")</f>
        <v>5.69013125264369E-3</v>
      </c>
      <c r="BM109" s="20">
        <f>IFERROR('POF 08-09 | despesa (SCN124)'!BM108/'POF 08-09 | despesa (SCN124)'!$DB108,"")</f>
        <v>2.8160277638800621E-3</v>
      </c>
      <c r="BN109" s="20">
        <f>IFERROR('POF 08-09 | despesa (SCN124)'!BN108/'POF 08-09 | despesa (SCN124)'!$DB108,"")</f>
        <v>7.3539386131322333E-3</v>
      </c>
      <c r="BO109" s="20">
        <f>IFERROR('POF 08-09 | despesa (SCN124)'!BO108/'POF 08-09 | despesa (SCN124)'!$DB108,"")</f>
        <v>1.0067873855084222E-2</v>
      </c>
      <c r="BP109" s="20">
        <f>IFERROR('POF 08-09 | despesa (SCN124)'!BP108/'POF 08-09 | despesa (SCN124)'!$DB108,"")</f>
        <v>5.4492597880056006E-3</v>
      </c>
      <c r="BQ109" s="20">
        <f>IFERROR('POF 08-09 | despesa (SCN124)'!BQ108/'POF 08-09 | despesa (SCN124)'!$DB108,"")</f>
        <v>2.9242106920962319E-3</v>
      </c>
      <c r="BR109" s="20">
        <f>IFERROR('POF 08-09 | despesa (SCN124)'!BR108/'POF 08-09 | despesa (SCN124)'!$DB108,"")</f>
        <v>8.2789258680165383E-3</v>
      </c>
      <c r="BS109" s="20">
        <f>IFERROR('POF 08-09 | despesa (SCN124)'!BS108/'POF 08-09 | despesa (SCN124)'!$DB108,"")</f>
        <v>1.3520978081230423E-2</v>
      </c>
      <c r="BT109" s="20">
        <f>IFERROR('POF 08-09 | despesa (SCN124)'!BT108/'POF 08-09 | despesa (SCN124)'!$DB108,"")</f>
        <v>1.8515043505980256E-2</v>
      </c>
      <c r="BU109" s="20">
        <f>IFERROR('POF 08-09 | despesa (SCN124)'!BU108/'POF 08-09 | despesa (SCN124)'!$DB108,"")</f>
        <v>3.2612687271125797E-3</v>
      </c>
      <c r="BV109" s="20">
        <f>IFERROR('POF 08-09 | despesa (SCN124)'!BV108/'POF 08-09 | despesa (SCN124)'!$DB108,"")</f>
        <v>1.0254579691131744E-2</v>
      </c>
      <c r="BW109" s="20">
        <f>IFERROR('POF 08-09 | despesa (SCN124)'!BW108/'POF 08-09 | despesa (SCN124)'!$DB108,"")</f>
        <v>5.1431617734005843E-3</v>
      </c>
      <c r="BX109" s="20">
        <f>IFERROR('POF 08-09 | despesa (SCN124)'!BX108/'POF 08-09 | despesa (SCN124)'!$DB108,"")</f>
        <v>6.2092378912953832E-3</v>
      </c>
      <c r="BY109" s="20">
        <f>IFERROR('POF 08-09 | despesa (SCN124)'!BY108/'POF 08-09 | despesa (SCN124)'!$DB108,"")</f>
        <v>3.9713026631464476E-2</v>
      </c>
      <c r="BZ109" s="20">
        <f>IFERROR('POF 08-09 | despesa (SCN124)'!BZ108/'POF 08-09 | despesa (SCN124)'!$DB108,"")</f>
        <v>1.1904551213433791E-2</v>
      </c>
      <c r="CA109" s="20">
        <f>IFERROR('POF 08-09 | despesa (SCN124)'!CA108/'POF 08-09 | despesa (SCN124)'!$DB108,"")</f>
        <v>1.9633873471857459E-2</v>
      </c>
      <c r="CB109" s="20">
        <f>IFERROR('POF 08-09 | despesa (SCN124)'!CB108/'POF 08-09 | despesa (SCN124)'!$DB108,"")</f>
        <v>1.1008704670805412E-2</v>
      </c>
      <c r="CC109" s="20">
        <f>IFERROR('POF 08-09 | despesa (SCN124)'!CC108/'POF 08-09 | despesa (SCN124)'!$DB108,"")</f>
        <v>6.8470989182743362E-3</v>
      </c>
      <c r="CD109" s="20">
        <f>IFERROR('POF 08-09 | despesa (SCN124)'!CD108/'POF 08-09 | despesa (SCN124)'!$DB108,"")</f>
        <v>1.3781702241218654E-2</v>
      </c>
      <c r="CE109" s="20">
        <f>IFERROR('POF 08-09 | despesa (SCN124)'!CE108/'POF 08-09 | despesa (SCN124)'!$DB108,"")</f>
        <v>4.2445977212152613E-3</v>
      </c>
      <c r="CF109" s="20">
        <f>IFERROR('POF 08-09 | despesa (SCN124)'!CF108/'POF 08-09 | despesa (SCN124)'!$DB108,"")</f>
        <v>1.1969654116734351E-2</v>
      </c>
      <c r="CG109" s="20">
        <f>IFERROR('POF 08-09 | despesa (SCN124)'!CG108/'POF 08-09 | despesa (SCN124)'!$DB108,"")</f>
        <v>1.0478180168531838E-2</v>
      </c>
      <c r="CH109" s="20">
        <f>IFERROR('POF 08-09 | despesa (SCN124)'!CH108/'POF 08-09 | despesa (SCN124)'!$DB108,"")</f>
        <v>2.7351737616890279E-2</v>
      </c>
      <c r="CI109" s="20">
        <f>IFERROR('POF 08-09 | despesa (SCN124)'!CI108/'POF 08-09 | despesa (SCN124)'!$DB108,"")</f>
        <v>9.2086348314852056E-3</v>
      </c>
      <c r="CJ109" s="20">
        <f>IFERROR('POF 08-09 | despesa (SCN124)'!CJ108/'POF 08-09 | despesa (SCN124)'!$DB108,"")</f>
        <v>1.2202598395674547E-2</v>
      </c>
      <c r="CK109" s="20">
        <f>IFERROR('POF 08-09 | despesa (SCN124)'!CK108/'POF 08-09 | despesa (SCN124)'!$DB108,"")</f>
        <v>7.3596765680489758E-3</v>
      </c>
      <c r="CL109" s="20">
        <f>IFERROR('POF 08-09 | despesa (SCN124)'!CL108/'POF 08-09 | despesa (SCN124)'!$DB108,"")</f>
        <v>2.7722568811138014E-2</v>
      </c>
      <c r="CM109" s="20">
        <f>IFERROR('POF 08-09 | despesa (SCN124)'!CM108/'POF 08-09 | despesa (SCN124)'!$DB108,"")</f>
        <v>1.4161863999468954E-2</v>
      </c>
      <c r="CN109" s="20">
        <f>IFERROR('POF 08-09 | despesa (SCN124)'!CN108/'POF 08-09 | despesa (SCN124)'!$DB108,"")</f>
        <v>2.3529285025912536E-2</v>
      </c>
      <c r="CO109" s="20">
        <f>IFERROR('POF 08-09 | despesa (SCN124)'!CO108/'POF 08-09 | despesa (SCN124)'!$DB108,"")</f>
        <v>1.9076151354392661E-2</v>
      </c>
      <c r="CP109" s="20">
        <f>IFERROR('POF 08-09 | despesa (SCN124)'!CP108/'POF 08-09 | despesa (SCN124)'!$DB108,"")</f>
        <v>1.6701222980464066E-2</v>
      </c>
      <c r="CQ109" s="20">
        <f>IFERROR('POF 08-09 | despesa (SCN124)'!CQ108/'POF 08-09 | despesa (SCN124)'!$DB108,"")</f>
        <v>2.0705094337130733E-2</v>
      </c>
      <c r="CR109" s="20">
        <f>IFERROR('POF 08-09 | despesa (SCN124)'!CR108/'POF 08-09 | despesa (SCN124)'!$DB108,"")</f>
        <v>3.0951282358864737E-2</v>
      </c>
      <c r="CS109" s="20">
        <f>IFERROR('POF 08-09 | despesa (SCN124)'!CS108/'POF 08-09 | despesa (SCN124)'!$DB108,"")</f>
        <v>2.6581751828451222E-2</v>
      </c>
      <c r="CT109" s="20">
        <f>IFERROR('POF 08-09 | despesa (SCN124)'!CT108/'POF 08-09 | despesa (SCN124)'!$DB108,"")</f>
        <v>1.2430479778634436E-2</v>
      </c>
      <c r="CU109" s="20">
        <f>IFERROR('POF 08-09 | despesa (SCN124)'!CU108/'POF 08-09 | despesa (SCN124)'!$DB108,"")</f>
        <v>5.1075798804811966E-2</v>
      </c>
      <c r="CV109" s="20">
        <f>IFERROR('POF 08-09 | despesa (SCN124)'!CV108/'POF 08-09 | despesa (SCN124)'!$DB108,"")</f>
        <v>2.9388953495801222E-2</v>
      </c>
      <c r="CW109" s="20">
        <f>IFERROR('POF 08-09 | despesa (SCN124)'!CW108/'POF 08-09 | despesa (SCN124)'!$DB108,"")</f>
        <v>2.439349917279016E-2</v>
      </c>
      <c r="CX109" s="20">
        <f>IFERROR('POF 08-09 | despesa (SCN124)'!CX108/'POF 08-09 | despesa (SCN124)'!$DB108,"")</f>
        <v>5.3612408140998283E-2</v>
      </c>
      <c r="CY109" s="20">
        <f>IFERROR('POF 08-09 | despesa (SCN124)'!CY108/'POF 08-09 | despesa (SCN124)'!$DB108,"")</f>
        <v>3.9260436705990762E-2</v>
      </c>
      <c r="CZ109" s="20">
        <f>IFERROR('POF 08-09 | despesa (SCN124)'!CZ108/'POF 08-09 | despesa (SCN124)'!$DB108,"")</f>
        <v>3.5231822963085108E-2</v>
      </c>
      <c r="DA109" s="20">
        <f>IFERROR('POF 08-09 | despesa (SCN124)'!DA108/'POF 08-09 | despesa (SCN124)'!$DB108,"")</f>
        <v>5.156452719832616E-2</v>
      </c>
      <c r="DB109" s="21">
        <f>IFERROR('POF 08-09 | despesa (SCN124)'!DB108/'POF 08-09 | despesa (SCN124)'!$DB108,"")</f>
        <v>1</v>
      </c>
      <c r="DD109" s="26">
        <v>13743</v>
      </c>
      <c r="DF109" s="34">
        <f t="shared" si="203"/>
        <v>27.990177761274971</v>
      </c>
      <c r="DG109" s="20">
        <f t="shared" si="104"/>
        <v>10.09045484154545</v>
      </c>
      <c r="DH109" s="20">
        <f t="shared" si="105"/>
        <v>9.9748995081779412</v>
      </c>
      <c r="DI109" s="20">
        <f t="shared" si="106"/>
        <v>10.781711302251059</v>
      </c>
      <c r="DJ109" s="20">
        <f t="shared" si="107"/>
        <v>15.410401652914123</v>
      </c>
      <c r="DK109" s="20">
        <f t="shared" si="108"/>
        <v>3.9016799624421612</v>
      </c>
      <c r="DL109" s="20">
        <f t="shared" si="109"/>
        <v>56.69986355589041</v>
      </c>
      <c r="DM109" s="20">
        <f t="shared" si="110"/>
        <v>44.122807210090478</v>
      </c>
      <c r="DN109" s="20">
        <f t="shared" si="111"/>
        <v>7.1390032417551081</v>
      </c>
      <c r="DO109" s="20">
        <f t="shared" si="112"/>
        <v>29.140561003867909</v>
      </c>
      <c r="DP109" s="20">
        <f t="shared" si="113"/>
        <v>75.783837355779738</v>
      </c>
      <c r="DQ109" s="20">
        <f t="shared" si="114"/>
        <v>7.8673118778272357</v>
      </c>
      <c r="DR109" s="20">
        <f t="shared" si="115"/>
        <v>22.883097892827195</v>
      </c>
      <c r="DS109" s="20">
        <f t="shared" si="116"/>
        <v>8.1200703868022828</v>
      </c>
      <c r="DT109" s="20">
        <f t="shared" si="117"/>
        <v>23.397747471230613</v>
      </c>
      <c r="DU109" s="20">
        <f t="shared" si="118"/>
        <v>33.411374729400009</v>
      </c>
      <c r="DV109" s="20">
        <f t="shared" si="119"/>
        <v>30.164642749688202</v>
      </c>
      <c r="DW109" s="20">
        <f t="shared" si="120"/>
        <v>19.118703031225841</v>
      </c>
      <c r="DX109" s="20">
        <f t="shared" si="121"/>
        <v>21.359811924517572</v>
      </c>
      <c r="DY109" s="20">
        <f t="shared" si="122"/>
        <v>9.765557070353303</v>
      </c>
      <c r="DZ109" s="20">
        <f t="shared" si="123"/>
        <v>75.979682867100706</v>
      </c>
      <c r="EA109" s="20">
        <f t="shared" si="124"/>
        <v>48.733093954610716</v>
      </c>
      <c r="EB109" s="20">
        <f t="shared" si="125"/>
        <v>44.072514859929534</v>
      </c>
      <c r="EC109" s="20">
        <f t="shared" si="126"/>
        <v>8.8093244508096529</v>
      </c>
      <c r="ED109" s="20">
        <f t="shared" si="127"/>
        <v>34.109990845714407</v>
      </c>
      <c r="EE109" s="20">
        <f t="shared" si="128"/>
        <v>56.384539293060243</v>
      </c>
      <c r="EF109" s="20">
        <f t="shared" si="129"/>
        <v>53.503876251949414</v>
      </c>
      <c r="EG109" s="20">
        <f t="shared" si="130"/>
        <v>78.553359738034828</v>
      </c>
      <c r="EH109" s="20">
        <f t="shared" si="131"/>
        <v>81.561583077440602</v>
      </c>
      <c r="EI109" s="20">
        <f t="shared" si="132"/>
        <v>24.043681842538227</v>
      </c>
      <c r="EJ109" s="20">
        <f t="shared" si="133"/>
        <v>114.9493807894965</v>
      </c>
      <c r="EK109" s="20">
        <f t="shared" si="134"/>
        <v>36.001854886412325</v>
      </c>
      <c r="EL109" s="20">
        <f t="shared" si="135"/>
        <v>54.587566640936423</v>
      </c>
      <c r="EM109" s="20">
        <f t="shared" si="136"/>
        <v>67.296071129006535</v>
      </c>
      <c r="EN109" s="20">
        <f t="shared" si="137"/>
        <v>80.910761499499984</v>
      </c>
      <c r="EO109" s="20">
        <f t="shared" si="138"/>
        <v>26.456620243571024</v>
      </c>
      <c r="EP109" s="20">
        <f t="shared" si="139"/>
        <v>31.89949217546561</v>
      </c>
      <c r="EQ109" s="20">
        <f t="shared" si="140"/>
        <v>38.429273809198172</v>
      </c>
      <c r="ER109" s="20">
        <f t="shared" si="141"/>
        <v>36.958701758834934</v>
      </c>
      <c r="ES109" s="20">
        <f t="shared" si="142"/>
        <v>173.74389989495995</v>
      </c>
      <c r="ET109" s="20">
        <f t="shared" si="143"/>
        <v>56.50277233960977</v>
      </c>
      <c r="EU109" s="20">
        <f t="shared" si="144"/>
        <v>394.72034996982762</v>
      </c>
      <c r="EV109" s="20">
        <f t="shared" si="145"/>
        <v>84.018769275518025</v>
      </c>
      <c r="EW109" s="20">
        <f t="shared" si="146"/>
        <v>33.756890340441572</v>
      </c>
      <c r="EX109" s="20">
        <f t="shared" si="147"/>
        <v>59.062954339628831</v>
      </c>
      <c r="EY109" s="20">
        <f t="shared" si="148"/>
        <v>54.773280982708492</v>
      </c>
      <c r="EZ109" s="20">
        <f t="shared" si="149"/>
        <v>51.470623497991795</v>
      </c>
      <c r="FA109" s="20">
        <f t="shared" si="150"/>
        <v>53.615330862971476</v>
      </c>
      <c r="FB109" s="20">
        <f t="shared" si="151"/>
        <v>67.814675345196804</v>
      </c>
      <c r="FC109" s="20">
        <f t="shared" si="152"/>
        <v>48.886210524704531</v>
      </c>
      <c r="FD109" s="20">
        <f t="shared" si="153"/>
        <v>121.29806185170033</v>
      </c>
      <c r="FE109" s="20">
        <f t="shared" si="154"/>
        <v>61.430807264847104</v>
      </c>
      <c r="FF109" s="20">
        <f t="shared" si="155"/>
        <v>65.277790697250936</v>
      </c>
      <c r="FG109" s="20">
        <f t="shared" si="156"/>
        <v>73.667821636555303</v>
      </c>
      <c r="FH109" s="20">
        <f t="shared" si="157"/>
        <v>90.519579265981818</v>
      </c>
      <c r="FI109" s="20">
        <f t="shared" si="158"/>
        <v>87.352408311901343</v>
      </c>
      <c r="FJ109" s="20">
        <f t="shared" si="159"/>
        <v>103.99737832454562</v>
      </c>
      <c r="FK109" s="20">
        <f t="shared" si="160"/>
        <v>134.38880228491652</v>
      </c>
      <c r="FL109" s="20">
        <f t="shared" si="161"/>
        <v>78.199473805082235</v>
      </c>
      <c r="FM109" s="20">
        <f t="shared" si="162"/>
        <v>38.700669559003693</v>
      </c>
      <c r="FN109" s="20">
        <f t="shared" si="163"/>
        <v>101.06517836027628</v>
      </c>
      <c r="FO109" s="20">
        <f t="shared" si="164"/>
        <v>138.36279039042248</v>
      </c>
      <c r="FP109" s="20">
        <f t="shared" si="165"/>
        <v>74.889177266560964</v>
      </c>
      <c r="FQ109" s="20">
        <f t="shared" si="166"/>
        <v>40.187427541478513</v>
      </c>
      <c r="FR109" s="20">
        <f t="shared" si="167"/>
        <v>113.77727820415129</v>
      </c>
      <c r="FS109" s="20">
        <f t="shared" si="168"/>
        <v>185.81880177034969</v>
      </c>
      <c r="FT109" s="20">
        <f t="shared" si="169"/>
        <v>254.45224290268666</v>
      </c>
      <c r="FU109" s="20">
        <f t="shared" si="170"/>
        <v>44.819616116708183</v>
      </c>
      <c r="FV109" s="20">
        <f t="shared" si="171"/>
        <v>140.92868869522354</v>
      </c>
      <c r="FW109" s="20">
        <f t="shared" si="172"/>
        <v>70.682472251844231</v>
      </c>
      <c r="FX109" s="20">
        <f t="shared" si="173"/>
        <v>85.333556340072448</v>
      </c>
      <c r="FY109" s="20">
        <f t="shared" si="174"/>
        <v>545.77612499621625</v>
      </c>
      <c r="FZ109" s="20">
        <f t="shared" si="175"/>
        <v>163.60424732622059</v>
      </c>
      <c r="GA109" s="20">
        <f t="shared" si="176"/>
        <v>269.82832312373705</v>
      </c>
      <c r="GB109" s="20">
        <f t="shared" si="177"/>
        <v>151.29262829087878</v>
      </c>
      <c r="GC109" s="20">
        <f t="shared" si="178"/>
        <v>94.099680433844199</v>
      </c>
      <c r="GD109" s="20">
        <f t="shared" si="179"/>
        <v>189.40193390106796</v>
      </c>
      <c r="GE109" s="20">
        <f t="shared" si="180"/>
        <v>58.333506482661335</v>
      </c>
      <c r="GF109" s="20">
        <f t="shared" si="181"/>
        <v>164.49895652628018</v>
      </c>
      <c r="GG109" s="20">
        <f t="shared" si="182"/>
        <v>144.00163005613305</v>
      </c>
      <c r="GH109" s="20">
        <f t="shared" si="183"/>
        <v>375.89493006892309</v>
      </c>
      <c r="GI109" s="20">
        <f t="shared" si="184"/>
        <v>126.55426848910118</v>
      </c>
      <c r="GJ109" s="20">
        <f t="shared" si="185"/>
        <v>167.7003097517553</v>
      </c>
      <c r="GK109" s="20">
        <f t="shared" si="186"/>
        <v>101.14403507469707</v>
      </c>
      <c r="GL109" s="20">
        <f t="shared" si="187"/>
        <v>380.99126317146971</v>
      </c>
      <c r="GM109" s="20">
        <f t="shared" si="188"/>
        <v>194.62649694470184</v>
      </c>
      <c r="GN109" s="20">
        <f t="shared" si="189"/>
        <v>323.36296411111601</v>
      </c>
      <c r="GO109" s="20">
        <f t="shared" si="190"/>
        <v>262.16354806341832</v>
      </c>
      <c r="GP109" s="20">
        <f t="shared" si="191"/>
        <v>229.52490742051765</v>
      </c>
      <c r="GQ109" s="20">
        <f t="shared" si="192"/>
        <v>284.55011147518769</v>
      </c>
      <c r="GR109" s="20">
        <f t="shared" si="193"/>
        <v>425.36347345787806</v>
      </c>
      <c r="GS109" s="20">
        <f t="shared" si="194"/>
        <v>365.31301537840511</v>
      </c>
      <c r="GT109" s="20">
        <f t="shared" si="195"/>
        <v>170.83208359777305</v>
      </c>
      <c r="GU109" s="20">
        <f t="shared" si="196"/>
        <v>701.93470297453086</v>
      </c>
      <c r="GV109" s="20">
        <f t="shared" si="197"/>
        <v>403.89238789279619</v>
      </c>
      <c r="GW109" s="20">
        <f t="shared" si="198"/>
        <v>335.23985913165518</v>
      </c>
      <c r="GX109" s="20">
        <f t="shared" si="199"/>
        <v>736.79532508173941</v>
      </c>
      <c r="GY109" s="20">
        <f t="shared" si="200"/>
        <v>539.55618165043109</v>
      </c>
      <c r="GZ109" s="20">
        <f t="shared" si="201"/>
        <v>484.19094298167863</v>
      </c>
      <c r="HA109" s="21">
        <f t="shared" si="202"/>
        <v>708.65129728659645</v>
      </c>
    </row>
    <row r="110" spans="2:209" x14ac:dyDescent="0.3">
      <c r="B110" s="6">
        <v>71801</v>
      </c>
      <c r="C110" s="13" t="s">
        <v>215</v>
      </c>
      <c r="D110" s="13">
        <v>107</v>
      </c>
      <c r="E110" s="13" t="str">
        <f t="shared" si="103"/>
        <v>N</v>
      </c>
      <c r="F110" s="20" t="str">
        <f>IFERROR('POF 08-09 | despesa (SCN124)'!F109/'POF 08-09 | despesa (SCN124)'!$DB109,"")</f>
        <v/>
      </c>
      <c r="G110" s="20" t="str">
        <f>IFERROR('POF 08-09 | despesa (SCN124)'!G109/'POF 08-09 | despesa (SCN124)'!$DB109,"")</f>
        <v/>
      </c>
      <c r="H110" s="20" t="str">
        <f>IFERROR('POF 08-09 | despesa (SCN124)'!H109/'POF 08-09 | despesa (SCN124)'!$DB109,"")</f>
        <v/>
      </c>
      <c r="I110" s="20" t="str">
        <f>IFERROR('POF 08-09 | despesa (SCN124)'!I109/'POF 08-09 | despesa (SCN124)'!$DB109,"")</f>
        <v/>
      </c>
      <c r="J110" s="20" t="str">
        <f>IFERROR('POF 08-09 | despesa (SCN124)'!J109/'POF 08-09 | despesa (SCN124)'!$DB109,"")</f>
        <v/>
      </c>
      <c r="K110" s="20" t="str">
        <f>IFERROR('POF 08-09 | despesa (SCN124)'!K109/'POF 08-09 | despesa (SCN124)'!$DB109,"")</f>
        <v/>
      </c>
      <c r="L110" s="20" t="str">
        <f>IFERROR('POF 08-09 | despesa (SCN124)'!L109/'POF 08-09 | despesa (SCN124)'!$DB109,"")</f>
        <v/>
      </c>
      <c r="M110" s="20" t="str">
        <f>IFERROR('POF 08-09 | despesa (SCN124)'!M109/'POF 08-09 | despesa (SCN124)'!$DB109,"")</f>
        <v/>
      </c>
      <c r="N110" s="20" t="str">
        <f>IFERROR('POF 08-09 | despesa (SCN124)'!N109/'POF 08-09 | despesa (SCN124)'!$DB109,"")</f>
        <v/>
      </c>
      <c r="O110" s="20" t="str">
        <f>IFERROR('POF 08-09 | despesa (SCN124)'!O109/'POF 08-09 | despesa (SCN124)'!$DB109,"")</f>
        <v/>
      </c>
      <c r="P110" s="20" t="str">
        <f>IFERROR('POF 08-09 | despesa (SCN124)'!P109/'POF 08-09 | despesa (SCN124)'!$DB109,"")</f>
        <v/>
      </c>
      <c r="Q110" s="20" t="str">
        <f>IFERROR('POF 08-09 | despesa (SCN124)'!Q109/'POF 08-09 | despesa (SCN124)'!$DB109,"")</f>
        <v/>
      </c>
      <c r="R110" s="20" t="str">
        <f>IFERROR('POF 08-09 | despesa (SCN124)'!R109/'POF 08-09 | despesa (SCN124)'!$DB109,"")</f>
        <v/>
      </c>
      <c r="S110" s="20" t="str">
        <f>IFERROR('POF 08-09 | despesa (SCN124)'!S109/'POF 08-09 | despesa (SCN124)'!$DB109,"")</f>
        <v/>
      </c>
      <c r="T110" s="20" t="str">
        <f>IFERROR('POF 08-09 | despesa (SCN124)'!T109/'POF 08-09 | despesa (SCN124)'!$DB109,"")</f>
        <v/>
      </c>
      <c r="U110" s="20" t="str">
        <f>IFERROR('POF 08-09 | despesa (SCN124)'!U109/'POF 08-09 | despesa (SCN124)'!$DB109,"")</f>
        <v/>
      </c>
      <c r="V110" s="20" t="str">
        <f>IFERROR('POF 08-09 | despesa (SCN124)'!V109/'POF 08-09 | despesa (SCN124)'!$DB109,"")</f>
        <v/>
      </c>
      <c r="W110" s="20" t="str">
        <f>IFERROR('POF 08-09 | despesa (SCN124)'!W109/'POF 08-09 | despesa (SCN124)'!$DB109,"")</f>
        <v/>
      </c>
      <c r="X110" s="20" t="str">
        <f>IFERROR('POF 08-09 | despesa (SCN124)'!X109/'POF 08-09 | despesa (SCN124)'!$DB109,"")</f>
        <v/>
      </c>
      <c r="Y110" s="20" t="str">
        <f>IFERROR('POF 08-09 | despesa (SCN124)'!Y109/'POF 08-09 | despesa (SCN124)'!$DB109,"")</f>
        <v/>
      </c>
      <c r="Z110" s="20" t="str">
        <f>IFERROR('POF 08-09 | despesa (SCN124)'!Z109/'POF 08-09 | despesa (SCN124)'!$DB109,"")</f>
        <v/>
      </c>
      <c r="AA110" s="20" t="str">
        <f>IFERROR('POF 08-09 | despesa (SCN124)'!AA109/'POF 08-09 | despesa (SCN124)'!$DB109,"")</f>
        <v/>
      </c>
      <c r="AB110" s="20" t="str">
        <f>IFERROR('POF 08-09 | despesa (SCN124)'!AB109/'POF 08-09 | despesa (SCN124)'!$DB109,"")</f>
        <v/>
      </c>
      <c r="AC110" s="20" t="str">
        <f>IFERROR('POF 08-09 | despesa (SCN124)'!AC109/'POF 08-09 | despesa (SCN124)'!$DB109,"")</f>
        <v/>
      </c>
      <c r="AD110" s="20" t="str">
        <f>IFERROR('POF 08-09 | despesa (SCN124)'!AD109/'POF 08-09 | despesa (SCN124)'!$DB109,"")</f>
        <v/>
      </c>
      <c r="AE110" s="20" t="str">
        <f>IFERROR('POF 08-09 | despesa (SCN124)'!AE109/'POF 08-09 | despesa (SCN124)'!$DB109,"")</f>
        <v/>
      </c>
      <c r="AF110" s="20" t="str">
        <f>IFERROR('POF 08-09 | despesa (SCN124)'!AF109/'POF 08-09 | despesa (SCN124)'!$DB109,"")</f>
        <v/>
      </c>
      <c r="AG110" s="20" t="str">
        <f>IFERROR('POF 08-09 | despesa (SCN124)'!AG109/'POF 08-09 | despesa (SCN124)'!$DB109,"")</f>
        <v/>
      </c>
      <c r="AH110" s="20" t="str">
        <f>IFERROR('POF 08-09 | despesa (SCN124)'!AH109/'POF 08-09 | despesa (SCN124)'!$DB109,"")</f>
        <v/>
      </c>
      <c r="AI110" s="20" t="str">
        <f>IFERROR('POF 08-09 | despesa (SCN124)'!AI109/'POF 08-09 | despesa (SCN124)'!$DB109,"")</f>
        <v/>
      </c>
      <c r="AJ110" s="20" t="str">
        <f>IFERROR('POF 08-09 | despesa (SCN124)'!AJ109/'POF 08-09 | despesa (SCN124)'!$DB109,"")</f>
        <v/>
      </c>
      <c r="AK110" s="20" t="str">
        <f>IFERROR('POF 08-09 | despesa (SCN124)'!AK109/'POF 08-09 | despesa (SCN124)'!$DB109,"")</f>
        <v/>
      </c>
      <c r="AL110" s="20" t="str">
        <f>IFERROR('POF 08-09 | despesa (SCN124)'!AL109/'POF 08-09 | despesa (SCN124)'!$DB109,"")</f>
        <v/>
      </c>
      <c r="AM110" s="20" t="str">
        <f>IFERROR('POF 08-09 | despesa (SCN124)'!AM109/'POF 08-09 | despesa (SCN124)'!$DB109,"")</f>
        <v/>
      </c>
      <c r="AN110" s="20" t="str">
        <f>IFERROR('POF 08-09 | despesa (SCN124)'!AN109/'POF 08-09 | despesa (SCN124)'!$DB109,"")</f>
        <v/>
      </c>
      <c r="AO110" s="20" t="str">
        <f>IFERROR('POF 08-09 | despesa (SCN124)'!AO109/'POF 08-09 | despesa (SCN124)'!$DB109,"")</f>
        <v/>
      </c>
      <c r="AP110" s="20" t="str">
        <f>IFERROR('POF 08-09 | despesa (SCN124)'!AP109/'POF 08-09 | despesa (SCN124)'!$DB109,"")</f>
        <v/>
      </c>
      <c r="AQ110" s="20" t="str">
        <f>IFERROR('POF 08-09 | despesa (SCN124)'!AQ109/'POF 08-09 | despesa (SCN124)'!$DB109,"")</f>
        <v/>
      </c>
      <c r="AR110" s="20" t="str">
        <f>IFERROR('POF 08-09 | despesa (SCN124)'!AR109/'POF 08-09 | despesa (SCN124)'!$DB109,"")</f>
        <v/>
      </c>
      <c r="AS110" s="20" t="str">
        <f>IFERROR('POF 08-09 | despesa (SCN124)'!AS109/'POF 08-09 | despesa (SCN124)'!$DB109,"")</f>
        <v/>
      </c>
      <c r="AT110" s="20" t="str">
        <f>IFERROR('POF 08-09 | despesa (SCN124)'!AT109/'POF 08-09 | despesa (SCN124)'!$DB109,"")</f>
        <v/>
      </c>
      <c r="AU110" s="20" t="str">
        <f>IFERROR('POF 08-09 | despesa (SCN124)'!AU109/'POF 08-09 | despesa (SCN124)'!$DB109,"")</f>
        <v/>
      </c>
      <c r="AV110" s="20" t="str">
        <f>IFERROR('POF 08-09 | despesa (SCN124)'!AV109/'POF 08-09 | despesa (SCN124)'!$DB109,"")</f>
        <v/>
      </c>
      <c r="AW110" s="20" t="str">
        <f>IFERROR('POF 08-09 | despesa (SCN124)'!AW109/'POF 08-09 | despesa (SCN124)'!$DB109,"")</f>
        <v/>
      </c>
      <c r="AX110" s="20" t="str">
        <f>IFERROR('POF 08-09 | despesa (SCN124)'!AX109/'POF 08-09 | despesa (SCN124)'!$DB109,"")</f>
        <v/>
      </c>
      <c r="AY110" s="20" t="str">
        <f>IFERROR('POF 08-09 | despesa (SCN124)'!AY109/'POF 08-09 | despesa (SCN124)'!$DB109,"")</f>
        <v/>
      </c>
      <c r="AZ110" s="20" t="str">
        <f>IFERROR('POF 08-09 | despesa (SCN124)'!AZ109/'POF 08-09 | despesa (SCN124)'!$DB109,"")</f>
        <v/>
      </c>
      <c r="BA110" s="20" t="str">
        <f>IFERROR('POF 08-09 | despesa (SCN124)'!BA109/'POF 08-09 | despesa (SCN124)'!$DB109,"")</f>
        <v/>
      </c>
      <c r="BB110" s="20" t="str">
        <f>IFERROR('POF 08-09 | despesa (SCN124)'!BB109/'POF 08-09 | despesa (SCN124)'!$DB109,"")</f>
        <v/>
      </c>
      <c r="BC110" s="20" t="str">
        <f>IFERROR('POF 08-09 | despesa (SCN124)'!BC109/'POF 08-09 | despesa (SCN124)'!$DB109,"")</f>
        <v/>
      </c>
      <c r="BD110" s="20" t="str">
        <f>IFERROR('POF 08-09 | despesa (SCN124)'!BD109/'POF 08-09 | despesa (SCN124)'!$DB109,"")</f>
        <v/>
      </c>
      <c r="BE110" s="20" t="str">
        <f>IFERROR('POF 08-09 | despesa (SCN124)'!BE109/'POF 08-09 | despesa (SCN124)'!$DB109,"")</f>
        <v/>
      </c>
      <c r="BF110" s="20" t="str">
        <f>IFERROR('POF 08-09 | despesa (SCN124)'!BF109/'POF 08-09 | despesa (SCN124)'!$DB109,"")</f>
        <v/>
      </c>
      <c r="BG110" s="20" t="str">
        <f>IFERROR('POF 08-09 | despesa (SCN124)'!BG109/'POF 08-09 | despesa (SCN124)'!$DB109,"")</f>
        <v/>
      </c>
      <c r="BH110" s="20" t="str">
        <f>IFERROR('POF 08-09 | despesa (SCN124)'!BH109/'POF 08-09 | despesa (SCN124)'!$DB109,"")</f>
        <v/>
      </c>
      <c r="BI110" s="20" t="str">
        <f>IFERROR('POF 08-09 | despesa (SCN124)'!BI109/'POF 08-09 | despesa (SCN124)'!$DB109,"")</f>
        <v/>
      </c>
      <c r="BJ110" s="20" t="str">
        <f>IFERROR('POF 08-09 | despesa (SCN124)'!BJ109/'POF 08-09 | despesa (SCN124)'!$DB109,"")</f>
        <v/>
      </c>
      <c r="BK110" s="20" t="str">
        <f>IFERROR('POF 08-09 | despesa (SCN124)'!BK109/'POF 08-09 | despesa (SCN124)'!$DB109,"")</f>
        <v/>
      </c>
      <c r="BL110" s="20" t="str">
        <f>IFERROR('POF 08-09 | despesa (SCN124)'!BL109/'POF 08-09 | despesa (SCN124)'!$DB109,"")</f>
        <v/>
      </c>
      <c r="BM110" s="20" t="str">
        <f>IFERROR('POF 08-09 | despesa (SCN124)'!BM109/'POF 08-09 | despesa (SCN124)'!$DB109,"")</f>
        <v/>
      </c>
      <c r="BN110" s="20" t="str">
        <f>IFERROR('POF 08-09 | despesa (SCN124)'!BN109/'POF 08-09 | despesa (SCN124)'!$DB109,"")</f>
        <v/>
      </c>
      <c r="BO110" s="20" t="str">
        <f>IFERROR('POF 08-09 | despesa (SCN124)'!BO109/'POF 08-09 | despesa (SCN124)'!$DB109,"")</f>
        <v/>
      </c>
      <c r="BP110" s="20" t="str">
        <f>IFERROR('POF 08-09 | despesa (SCN124)'!BP109/'POF 08-09 | despesa (SCN124)'!$DB109,"")</f>
        <v/>
      </c>
      <c r="BQ110" s="20" t="str">
        <f>IFERROR('POF 08-09 | despesa (SCN124)'!BQ109/'POF 08-09 | despesa (SCN124)'!$DB109,"")</f>
        <v/>
      </c>
      <c r="BR110" s="20" t="str">
        <f>IFERROR('POF 08-09 | despesa (SCN124)'!BR109/'POF 08-09 | despesa (SCN124)'!$DB109,"")</f>
        <v/>
      </c>
      <c r="BS110" s="20" t="str">
        <f>IFERROR('POF 08-09 | despesa (SCN124)'!BS109/'POF 08-09 | despesa (SCN124)'!$DB109,"")</f>
        <v/>
      </c>
      <c r="BT110" s="20" t="str">
        <f>IFERROR('POF 08-09 | despesa (SCN124)'!BT109/'POF 08-09 | despesa (SCN124)'!$DB109,"")</f>
        <v/>
      </c>
      <c r="BU110" s="20" t="str">
        <f>IFERROR('POF 08-09 | despesa (SCN124)'!BU109/'POF 08-09 | despesa (SCN124)'!$DB109,"")</f>
        <v/>
      </c>
      <c r="BV110" s="20" t="str">
        <f>IFERROR('POF 08-09 | despesa (SCN124)'!BV109/'POF 08-09 | despesa (SCN124)'!$DB109,"")</f>
        <v/>
      </c>
      <c r="BW110" s="20" t="str">
        <f>IFERROR('POF 08-09 | despesa (SCN124)'!BW109/'POF 08-09 | despesa (SCN124)'!$DB109,"")</f>
        <v/>
      </c>
      <c r="BX110" s="20" t="str">
        <f>IFERROR('POF 08-09 | despesa (SCN124)'!BX109/'POF 08-09 | despesa (SCN124)'!$DB109,"")</f>
        <v/>
      </c>
      <c r="BY110" s="20" t="str">
        <f>IFERROR('POF 08-09 | despesa (SCN124)'!BY109/'POF 08-09 | despesa (SCN124)'!$DB109,"")</f>
        <v/>
      </c>
      <c r="BZ110" s="20" t="str">
        <f>IFERROR('POF 08-09 | despesa (SCN124)'!BZ109/'POF 08-09 | despesa (SCN124)'!$DB109,"")</f>
        <v/>
      </c>
      <c r="CA110" s="20" t="str">
        <f>IFERROR('POF 08-09 | despesa (SCN124)'!CA109/'POF 08-09 | despesa (SCN124)'!$DB109,"")</f>
        <v/>
      </c>
      <c r="CB110" s="20" t="str">
        <f>IFERROR('POF 08-09 | despesa (SCN124)'!CB109/'POF 08-09 | despesa (SCN124)'!$DB109,"")</f>
        <v/>
      </c>
      <c r="CC110" s="20" t="str">
        <f>IFERROR('POF 08-09 | despesa (SCN124)'!CC109/'POF 08-09 | despesa (SCN124)'!$DB109,"")</f>
        <v/>
      </c>
      <c r="CD110" s="20" t="str">
        <f>IFERROR('POF 08-09 | despesa (SCN124)'!CD109/'POF 08-09 | despesa (SCN124)'!$DB109,"")</f>
        <v/>
      </c>
      <c r="CE110" s="20" t="str">
        <f>IFERROR('POF 08-09 | despesa (SCN124)'!CE109/'POF 08-09 | despesa (SCN124)'!$DB109,"")</f>
        <v/>
      </c>
      <c r="CF110" s="20" t="str">
        <f>IFERROR('POF 08-09 | despesa (SCN124)'!CF109/'POF 08-09 | despesa (SCN124)'!$DB109,"")</f>
        <v/>
      </c>
      <c r="CG110" s="20" t="str">
        <f>IFERROR('POF 08-09 | despesa (SCN124)'!CG109/'POF 08-09 | despesa (SCN124)'!$DB109,"")</f>
        <v/>
      </c>
      <c r="CH110" s="20" t="str">
        <f>IFERROR('POF 08-09 | despesa (SCN124)'!CH109/'POF 08-09 | despesa (SCN124)'!$DB109,"")</f>
        <v/>
      </c>
      <c r="CI110" s="20" t="str">
        <f>IFERROR('POF 08-09 | despesa (SCN124)'!CI109/'POF 08-09 | despesa (SCN124)'!$DB109,"")</f>
        <v/>
      </c>
      <c r="CJ110" s="20" t="str">
        <f>IFERROR('POF 08-09 | despesa (SCN124)'!CJ109/'POF 08-09 | despesa (SCN124)'!$DB109,"")</f>
        <v/>
      </c>
      <c r="CK110" s="20" t="str">
        <f>IFERROR('POF 08-09 | despesa (SCN124)'!CK109/'POF 08-09 | despesa (SCN124)'!$DB109,"")</f>
        <v/>
      </c>
      <c r="CL110" s="20" t="str">
        <f>IFERROR('POF 08-09 | despesa (SCN124)'!CL109/'POF 08-09 | despesa (SCN124)'!$DB109,"")</f>
        <v/>
      </c>
      <c r="CM110" s="20" t="str">
        <f>IFERROR('POF 08-09 | despesa (SCN124)'!CM109/'POF 08-09 | despesa (SCN124)'!$DB109,"")</f>
        <v/>
      </c>
      <c r="CN110" s="20" t="str">
        <f>IFERROR('POF 08-09 | despesa (SCN124)'!CN109/'POF 08-09 | despesa (SCN124)'!$DB109,"")</f>
        <v/>
      </c>
      <c r="CO110" s="20" t="str">
        <f>IFERROR('POF 08-09 | despesa (SCN124)'!CO109/'POF 08-09 | despesa (SCN124)'!$DB109,"")</f>
        <v/>
      </c>
      <c r="CP110" s="20" t="str">
        <f>IFERROR('POF 08-09 | despesa (SCN124)'!CP109/'POF 08-09 | despesa (SCN124)'!$DB109,"")</f>
        <v/>
      </c>
      <c r="CQ110" s="20" t="str">
        <f>IFERROR('POF 08-09 | despesa (SCN124)'!CQ109/'POF 08-09 | despesa (SCN124)'!$DB109,"")</f>
        <v/>
      </c>
      <c r="CR110" s="20" t="str">
        <f>IFERROR('POF 08-09 | despesa (SCN124)'!CR109/'POF 08-09 | despesa (SCN124)'!$DB109,"")</f>
        <v/>
      </c>
      <c r="CS110" s="20" t="str">
        <f>IFERROR('POF 08-09 | despesa (SCN124)'!CS109/'POF 08-09 | despesa (SCN124)'!$DB109,"")</f>
        <v/>
      </c>
      <c r="CT110" s="20" t="str">
        <f>IFERROR('POF 08-09 | despesa (SCN124)'!CT109/'POF 08-09 | despesa (SCN124)'!$DB109,"")</f>
        <v/>
      </c>
      <c r="CU110" s="20" t="str">
        <f>IFERROR('POF 08-09 | despesa (SCN124)'!CU109/'POF 08-09 | despesa (SCN124)'!$DB109,"")</f>
        <v/>
      </c>
      <c r="CV110" s="20" t="str">
        <f>IFERROR('POF 08-09 | despesa (SCN124)'!CV109/'POF 08-09 | despesa (SCN124)'!$DB109,"")</f>
        <v/>
      </c>
      <c r="CW110" s="20" t="str">
        <f>IFERROR('POF 08-09 | despesa (SCN124)'!CW109/'POF 08-09 | despesa (SCN124)'!$DB109,"")</f>
        <v/>
      </c>
      <c r="CX110" s="20" t="str">
        <f>IFERROR('POF 08-09 | despesa (SCN124)'!CX109/'POF 08-09 | despesa (SCN124)'!$DB109,"")</f>
        <v/>
      </c>
      <c r="CY110" s="20" t="str">
        <f>IFERROR('POF 08-09 | despesa (SCN124)'!CY109/'POF 08-09 | despesa (SCN124)'!$DB109,"")</f>
        <v/>
      </c>
      <c r="CZ110" s="20" t="str">
        <f>IFERROR('POF 08-09 | despesa (SCN124)'!CZ109/'POF 08-09 | despesa (SCN124)'!$DB109,"")</f>
        <v/>
      </c>
      <c r="DA110" s="20" t="str">
        <f>IFERROR('POF 08-09 | despesa (SCN124)'!DA109/'POF 08-09 | despesa (SCN124)'!$DB109,"")</f>
        <v/>
      </c>
      <c r="DB110" s="21" t="str">
        <f>IFERROR('POF 08-09 | despesa (SCN124)'!DB109/'POF 08-09 | despesa (SCN124)'!$DB109,"")</f>
        <v/>
      </c>
      <c r="DD110" s="26">
        <v>0</v>
      </c>
      <c r="DF110" s="34" t="str">
        <f t="shared" si="203"/>
        <v/>
      </c>
      <c r="DG110" s="20" t="str">
        <f t="shared" si="104"/>
        <v/>
      </c>
      <c r="DH110" s="20" t="str">
        <f t="shared" si="105"/>
        <v/>
      </c>
      <c r="DI110" s="20" t="str">
        <f t="shared" si="106"/>
        <v/>
      </c>
      <c r="DJ110" s="20" t="str">
        <f t="shared" si="107"/>
        <v/>
      </c>
      <c r="DK110" s="20" t="str">
        <f t="shared" si="108"/>
        <v/>
      </c>
      <c r="DL110" s="20" t="str">
        <f t="shared" si="109"/>
        <v/>
      </c>
      <c r="DM110" s="20" t="str">
        <f t="shared" si="110"/>
        <v/>
      </c>
      <c r="DN110" s="20" t="str">
        <f t="shared" si="111"/>
        <v/>
      </c>
      <c r="DO110" s="20" t="str">
        <f t="shared" si="112"/>
        <v/>
      </c>
      <c r="DP110" s="20" t="str">
        <f t="shared" si="113"/>
        <v/>
      </c>
      <c r="DQ110" s="20" t="str">
        <f t="shared" si="114"/>
        <v/>
      </c>
      <c r="DR110" s="20" t="str">
        <f t="shared" si="115"/>
        <v/>
      </c>
      <c r="DS110" s="20" t="str">
        <f t="shared" si="116"/>
        <v/>
      </c>
      <c r="DT110" s="20" t="str">
        <f t="shared" si="117"/>
        <v/>
      </c>
      <c r="DU110" s="20" t="str">
        <f t="shared" si="118"/>
        <v/>
      </c>
      <c r="DV110" s="20" t="str">
        <f t="shared" si="119"/>
        <v/>
      </c>
      <c r="DW110" s="20" t="str">
        <f t="shared" si="120"/>
        <v/>
      </c>
      <c r="DX110" s="20" t="str">
        <f t="shared" si="121"/>
        <v/>
      </c>
      <c r="DY110" s="20" t="str">
        <f t="shared" si="122"/>
        <v/>
      </c>
      <c r="DZ110" s="20" t="str">
        <f t="shared" si="123"/>
        <v/>
      </c>
      <c r="EA110" s="20" t="str">
        <f t="shared" si="124"/>
        <v/>
      </c>
      <c r="EB110" s="20" t="str">
        <f t="shared" si="125"/>
        <v/>
      </c>
      <c r="EC110" s="20" t="str">
        <f t="shared" si="126"/>
        <v/>
      </c>
      <c r="ED110" s="20" t="str">
        <f t="shared" si="127"/>
        <v/>
      </c>
      <c r="EE110" s="20" t="str">
        <f t="shared" si="128"/>
        <v/>
      </c>
      <c r="EF110" s="20" t="str">
        <f t="shared" si="129"/>
        <v/>
      </c>
      <c r="EG110" s="20" t="str">
        <f t="shared" si="130"/>
        <v/>
      </c>
      <c r="EH110" s="20" t="str">
        <f t="shared" si="131"/>
        <v/>
      </c>
      <c r="EI110" s="20" t="str">
        <f t="shared" si="132"/>
        <v/>
      </c>
      <c r="EJ110" s="20" t="str">
        <f t="shared" si="133"/>
        <v/>
      </c>
      <c r="EK110" s="20" t="str">
        <f t="shared" si="134"/>
        <v/>
      </c>
      <c r="EL110" s="20" t="str">
        <f t="shared" si="135"/>
        <v/>
      </c>
      <c r="EM110" s="20" t="str">
        <f t="shared" si="136"/>
        <v/>
      </c>
      <c r="EN110" s="20" t="str">
        <f t="shared" si="137"/>
        <v/>
      </c>
      <c r="EO110" s="20" t="str">
        <f t="shared" si="138"/>
        <v/>
      </c>
      <c r="EP110" s="20" t="str">
        <f t="shared" si="139"/>
        <v/>
      </c>
      <c r="EQ110" s="20" t="str">
        <f t="shared" si="140"/>
        <v/>
      </c>
      <c r="ER110" s="20" t="str">
        <f t="shared" si="141"/>
        <v/>
      </c>
      <c r="ES110" s="20" t="str">
        <f t="shared" si="142"/>
        <v/>
      </c>
      <c r="ET110" s="20" t="str">
        <f t="shared" si="143"/>
        <v/>
      </c>
      <c r="EU110" s="20" t="str">
        <f t="shared" si="144"/>
        <v/>
      </c>
      <c r="EV110" s="20" t="str">
        <f t="shared" si="145"/>
        <v/>
      </c>
      <c r="EW110" s="20" t="str">
        <f t="shared" si="146"/>
        <v/>
      </c>
      <c r="EX110" s="20" t="str">
        <f t="shared" si="147"/>
        <v/>
      </c>
      <c r="EY110" s="20" t="str">
        <f t="shared" si="148"/>
        <v/>
      </c>
      <c r="EZ110" s="20" t="str">
        <f t="shared" si="149"/>
        <v/>
      </c>
      <c r="FA110" s="20" t="str">
        <f t="shared" si="150"/>
        <v/>
      </c>
      <c r="FB110" s="20" t="str">
        <f t="shared" si="151"/>
        <v/>
      </c>
      <c r="FC110" s="20" t="str">
        <f t="shared" si="152"/>
        <v/>
      </c>
      <c r="FD110" s="20" t="str">
        <f t="shared" si="153"/>
        <v/>
      </c>
      <c r="FE110" s="20" t="str">
        <f t="shared" si="154"/>
        <v/>
      </c>
      <c r="FF110" s="20" t="str">
        <f t="shared" si="155"/>
        <v/>
      </c>
      <c r="FG110" s="20" t="str">
        <f t="shared" si="156"/>
        <v/>
      </c>
      <c r="FH110" s="20" t="str">
        <f t="shared" si="157"/>
        <v/>
      </c>
      <c r="FI110" s="20" t="str">
        <f t="shared" si="158"/>
        <v/>
      </c>
      <c r="FJ110" s="20" t="str">
        <f t="shared" si="159"/>
        <v/>
      </c>
      <c r="FK110" s="20" t="str">
        <f t="shared" si="160"/>
        <v/>
      </c>
      <c r="FL110" s="20" t="str">
        <f t="shared" si="161"/>
        <v/>
      </c>
      <c r="FM110" s="20" t="str">
        <f t="shared" si="162"/>
        <v/>
      </c>
      <c r="FN110" s="20" t="str">
        <f t="shared" si="163"/>
        <v/>
      </c>
      <c r="FO110" s="20" t="str">
        <f t="shared" si="164"/>
        <v/>
      </c>
      <c r="FP110" s="20" t="str">
        <f t="shared" si="165"/>
        <v/>
      </c>
      <c r="FQ110" s="20" t="str">
        <f t="shared" si="166"/>
        <v/>
      </c>
      <c r="FR110" s="20" t="str">
        <f t="shared" si="167"/>
        <v/>
      </c>
      <c r="FS110" s="20" t="str">
        <f t="shared" si="168"/>
        <v/>
      </c>
      <c r="FT110" s="20" t="str">
        <f t="shared" si="169"/>
        <v/>
      </c>
      <c r="FU110" s="20" t="str">
        <f t="shared" si="170"/>
        <v/>
      </c>
      <c r="FV110" s="20" t="str">
        <f t="shared" si="171"/>
        <v/>
      </c>
      <c r="FW110" s="20" t="str">
        <f t="shared" si="172"/>
        <v/>
      </c>
      <c r="FX110" s="20" t="str">
        <f t="shared" si="173"/>
        <v/>
      </c>
      <c r="FY110" s="20" t="str">
        <f t="shared" si="174"/>
        <v/>
      </c>
      <c r="FZ110" s="20" t="str">
        <f t="shared" si="175"/>
        <v/>
      </c>
      <c r="GA110" s="20" t="str">
        <f t="shared" si="176"/>
        <v/>
      </c>
      <c r="GB110" s="20" t="str">
        <f t="shared" si="177"/>
        <v/>
      </c>
      <c r="GC110" s="20" t="str">
        <f t="shared" si="178"/>
        <v/>
      </c>
      <c r="GD110" s="20" t="str">
        <f t="shared" si="179"/>
        <v/>
      </c>
      <c r="GE110" s="20" t="str">
        <f t="shared" si="180"/>
        <v/>
      </c>
      <c r="GF110" s="20" t="str">
        <f t="shared" si="181"/>
        <v/>
      </c>
      <c r="GG110" s="20" t="str">
        <f t="shared" si="182"/>
        <v/>
      </c>
      <c r="GH110" s="20" t="str">
        <f t="shared" si="183"/>
        <v/>
      </c>
      <c r="GI110" s="20" t="str">
        <f t="shared" si="184"/>
        <v/>
      </c>
      <c r="GJ110" s="20" t="str">
        <f t="shared" si="185"/>
        <v/>
      </c>
      <c r="GK110" s="20" t="str">
        <f t="shared" si="186"/>
        <v/>
      </c>
      <c r="GL110" s="20" t="str">
        <f t="shared" si="187"/>
        <v/>
      </c>
      <c r="GM110" s="20" t="str">
        <f t="shared" si="188"/>
        <v/>
      </c>
      <c r="GN110" s="20" t="str">
        <f t="shared" si="189"/>
        <v/>
      </c>
      <c r="GO110" s="20" t="str">
        <f t="shared" si="190"/>
        <v/>
      </c>
      <c r="GP110" s="20" t="str">
        <f t="shared" si="191"/>
        <v/>
      </c>
      <c r="GQ110" s="20" t="str">
        <f t="shared" si="192"/>
        <v/>
      </c>
      <c r="GR110" s="20" t="str">
        <f t="shared" si="193"/>
        <v/>
      </c>
      <c r="GS110" s="20" t="str">
        <f t="shared" si="194"/>
        <v/>
      </c>
      <c r="GT110" s="20" t="str">
        <f t="shared" si="195"/>
        <v/>
      </c>
      <c r="GU110" s="20" t="str">
        <f t="shared" si="196"/>
        <v/>
      </c>
      <c r="GV110" s="20" t="str">
        <f t="shared" si="197"/>
        <v/>
      </c>
      <c r="GW110" s="20" t="str">
        <f t="shared" si="198"/>
        <v/>
      </c>
      <c r="GX110" s="20" t="str">
        <f t="shared" si="199"/>
        <v/>
      </c>
      <c r="GY110" s="20" t="str">
        <f t="shared" si="200"/>
        <v/>
      </c>
      <c r="GZ110" s="20" t="str">
        <f t="shared" si="201"/>
        <v/>
      </c>
      <c r="HA110" s="21" t="str">
        <f t="shared" si="202"/>
        <v/>
      </c>
    </row>
    <row r="111" spans="2:209" x14ac:dyDescent="0.3">
      <c r="B111" s="6">
        <v>71802</v>
      </c>
      <c r="C111" s="13" t="s">
        <v>216</v>
      </c>
      <c r="D111" s="13">
        <v>108</v>
      </c>
      <c r="E111" s="13" t="str">
        <f t="shared" si="103"/>
        <v>S</v>
      </c>
      <c r="F111" s="20">
        <f>IFERROR('POF 08-09 | despesa (SCN124)'!F110/'POF 08-09 | despesa (SCN124)'!$DB110,"")</f>
        <v>0</v>
      </c>
      <c r="G111" s="20">
        <f>IFERROR('POF 08-09 | despesa (SCN124)'!G110/'POF 08-09 | despesa (SCN124)'!$DB110,"")</f>
        <v>0</v>
      </c>
      <c r="H111" s="20">
        <f>IFERROR('POF 08-09 | despesa (SCN124)'!H110/'POF 08-09 | despesa (SCN124)'!$DB110,"")</f>
        <v>0</v>
      </c>
      <c r="I111" s="20">
        <f>IFERROR('POF 08-09 | despesa (SCN124)'!I110/'POF 08-09 | despesa (SCN124)'!$DB110,"")</f>
        <v>0</v>
      </c>
      <c r="J111" s="20">
        <f>IFERROR('POF 08-09 | despesa (SCN124)'!J110/'POF 08-09 | despesa (SCN124)'!$DB110,"")</f>
        <v>0</v>
      </c>
      <c r="K111" s="20">
        <f>IFERROR('POF 08-09 | despesa (SCN124)'!K110/'POF 08-09 | despesa (SCN124)'!$DB110,"")</f>
        <v>0</v>
      </c>
      <c r="L111" s="20">
        <f>IFERROR('POF 08-09 | despesa (SCN124)'!L110/'POF 08-09 | despesa (SCN124)'!$DB110,"")</f>
        <v>0</v>
      </c>
      <c r="M111" s="20">
        <f>IFERROR('POF 08-09 | despesa (SCN124)'!M110/'POF 08-09 | despesa (SCN124)'!$DB110,"")</f>
        <v>0</v>
      </c>
      <c r="N111" s="20">
        <f>IFERROR('POF 08-09 | despesa (SCN124)'!N110/'POF 08-09 | despesa (SCN124)'!$DB110,"")</f>
        <v>0</v>
      </c>
      <c r="O111" s="20">
        <f>IFERROR('POF 08-09 | despesa (SCN124)'!O110/'POF 08-09 | despesa (SCN124)'!$DB110,"")</f>
        <v>0</v>
      </c>
      <c r="P111" s="20">
        <f>IFERROR('POF 08-09 | despesa (SCN124)'!P110/'POF 08-09 | despesa (SCN124)'!$DB110,"")</f>
        <v>0</v>
      </c>
      <c r="Q111" s="20">
        <f>IFERROR('POF 08-09 | despesa (SCN124)'!Q110/'POF 08-09 | despesa (SCN124)'!$DB110,"")</f>
        <v>0</v>
      </c>
      <c r="R111" s="20">
        <f>IFERROR('POF 08-09 | despesa (SCN124)'!R110/'POF 08-09 | despesa (SCN124)'!$DB110,"")</f>
        <v>0</v>
      </c>
      <c r="S111" s="20">
        <f>IFERROR('POF 08-09 | despesa (SCN124)'!S110/'POF 08-09 | despesa (SCN124)'!$DB110,"")</f>
        <v>0</v>
      </c>
      <c r="T111" s="20">
        <f>IFERROR('POF 08-09 | despesa (SCN124)'!T110/'POF 08-09 | despesa (SCN124)'!$DB110,"")</f>
        <v>0</v>
      </c>
      <c r="U111" s="20">
        <f>IFERROR('POF 08-09 | despesa (SCN124)'!U110/'POF 08-09 | despesa (SCN124)'!$DB110,"")</f>
        <v>0</v>
      </c>
      <c r="V111" s="20">
        <f>IFERROR('POF 08-09 | despesa (SCN124)'!V110/'POF 08-09 | despesa (SCN124)'!$DB110,"")</f>
        <v>0</v>
      </c>
      <c r="W111" s="20">
        <f>IFERROR('POF 08-09 | despesa (SCN124)'!W110/'POF 08-09 | despesa (SCN124)'!$DB110,"")</f>
        <v>0</v>
      </c>
      <c r="X111" s="20">
        <f>IFERROR('POF 08-09 | despesa (SCN124)'!X110/'POF 08-09 | despesa (SCN124)'!$DB110,"")</f>
        <v>0</v>
      </c>
      <c r="Y111" s="20">
        <f>IFERROR('POF 08-09 | despesa (SCN124)'!Y110/'POF 08-09 | despesa (SCN124)'!$DB110,"")</f>
        <v>0</v>
      </c>
      <c r="Z111" s="20">
        <f>IFERROR('POF 08-09 | despesa (SCN124)'!Z110/'POF 08-09 | despesa (SCN124)'!$DB110,"")</f>
        <v>0</v>
      </c>
      <c r="AA111" s="20">
        <f>IFERROR('POF 08-09 | despesa (SCN124)'!AA110/'POF 08-09 | despesa (SCN124)'!$DB110,"")</f>
        <v>0</v>
      </c>
      <c r="AB111" s="20">
        <f>IFERROR('POF 08-09 | despesa (SCN124)'!AB110/'POF 08-09 | despesa (SCN124)'!$DB110,"")</f>
        <v>0</v>
      </c>
      <c r="AC111" s="20">
        <f>IFERROR('POF 08-09 | despesa (SCN124)'!AC110/'POF 08-09 | despesa (SCN124)'!$DB110,"")</f>
        <v>0</v>
      </c>
      <c r="AD111" s="20">
        <f>IFERROR('POF 08-09 | despesa (SCN124)'!AD110/'POF 08-09 | despesa (SCN124)'!$DB110,"")</f>
        <v>0</v>
      </c>
      <c r="AE111" s="20">
        <f>IFERROR('POF 08-09 | despesa (SCN124)'!AE110/'POF 08-09 | despesa (SCN124)'!$DB110,"")</f>
        <v>0</v>
      </c>
      <c r="AF111" s="20">
        <f>IFERROR('POF 08-09 | despesa (SCN124)'!AF110/'POF 08-09 | despesa (SCN124)'!$DB110,"")</f>
        <v>0</v>
      </c>
      <c r="AG111" s="20">
        <f>IFERROR('POF 08-09 | despesa (SCN124)'!AG110/'POF 08-09 | despesa (SCN124)'!$DB110,"")</f>
        <v>0</v>
      </c>
      <c r="AH111" s="20">
        <f>IFERROR('POF 08-09 | despesa (SCN124)'!AH110/'POF 08-09 | despesa (SCN124)'!$DB110,"")</f>
        <v>0</v>
      </c>
      <c r="AI111" s="20">
        <f>IFERROR('POF 08-09 | despesa (SCN124)'!AI110/'POF 08-09 | despesa (SCN124)'!$DB110,"")</f>
        <v>0</v>
      </c>
      <c r="AJ111" s="20">
        <f>IFERROR('POF 08-09 | despesa (SCN124)'!AJ110/'POF 08-09 | despesa (SCN124)'!$DB110,"")</f>
        <v>0</v>
      </c>
      <c r="AK111" s="20">
        <f>IFERROR('POF 08-09 | despesa (SCN124)'!AK110/'POF 08-09 | despesa (SCN124)'!$DB110,"")</f>
        <v>5.411054922115667E-3</v>
      </c>
      <c r="AL111" s="20">
        <f>IFERROR('POF 08-09 | despesa (SCN124)'!AL110/'POF 08-09 | despesa (SCN124)'!$DB110,"")</f>
        <v>0</v>
      </c>
      <c r="AM111" s="20">
        <f>IFERROR('POF 08-09 | despesa (SCN124)'!AM110/'POF 08-09 | despesa (SCN124)'!$DB110,"")</f>
        <v>0</v>
      </c>
      <c r="AN111" s="20">
        <f>IFERROR('POF 08-09 | despesa (SCN124)'!AN110/'POF 08-09 | despesa (SCN124)'!$DB110,"")</f>
        <v>0</v>
      </c>
      <c r="AO111" s="20">
        <f>IFERROR('POF 08-09 | despesa (SCN124)'!AO110/'POF 08-09 | despesa (SCN124)'!$DB110,"")</f>
        <v>0</v>
      </c>
      <c r="AP111" s="20">
        <f>IFERROR('POF 08-09 | despesa (SCN124)'!AP110/'POF 08-09 | despesa (SCN124)'!$DB110,"")</f>
        <v>0</v>
      </c>
      <c r="AQ111" s="20">
        <f>IFERROR('POF 08-09 | despesa (SCN124)'!AQ110/'POF 08-09 | despesa (SCN124)'!$DB110,"")</f>
        <v>0</v>
      </c>
      <c r="AR111" s="20">
        <f>IFERROR('POF 08-09 | despesa (SCN124)'!AR110/'POF 08-09 | despesa (SCN124)'!$DB110,"")</f>
        <v>0</v>
      </c>
      <c r="AS111" s="20">
        <f>IFERROR('POF 08-09 | despesa (SCN124)'!AS110/'POF 08-09 | despesa (SCN124)'!$DB110,"")</f>
        <v>1.0838348174144082E-3</v>
      </c>
      <c r="AT111" s="20">
        <f>IFERROR('POF 08-09 | despesa (SCN124)'!AT110/'POF 08-09 | despesa (SCN124)'!$DB110,"")</f>
        <v>9.8321754074856354E-4</v>
      </c>
      <c r="AU111" s="20">
        <f>IFERROR('POF 08-09 | despesa (SCN124)'!AU110/'POF 08-09 | despesa (SCN124)'!$DB110,"")</f>
        <v>0</v>
      </c>
      <c r="AV111" s="20">
        <f>IFERROR('POF 08-09 | despesa (SCN124)'!AV110/'POF 08-09 | despesa (SCN124)'!$DB110,"")</f>
        <v>0</v>
      </c>
      <c r="AW111" s="20">
        <f>IFERROR('POF 08-09 | despesa (SCN124)'!AW110/'POF 08-09 | despesa (SCN124)'!$DB110,"")</f>
        <v>4.6696888268595271E-4</v>
      </c>
      <c r="AX111" s="20">
        <f>IFERROR('POF 08-09 | despesa (SCN124)'!AX110/'POF 08-09 | despesa (SCN124)'!$DB110,"")</f>
        <v>0</v>
      </c>
      <c r="AY111" s="20">
        <f>IFERROR('POF 08-09 | despesa (SCN124)'!AY110/'POF 08-09 | despesa (SCN124)'!$DB110,"")</f>
        <v>4.1975529053975488E-3</v>
      </c>
      <c r="AZ111" s="20">
        <f>IFERROR('POF 08-09 | despesa (SCN124)'!AZ110/'POF 08-09 | despesa (SCN124)'!$DB110,"")</f>
        <v>9.8308854295518213E-4</v>
      </c>
      <c r="BA111" s="20">
        <f>IFERROR('POF 08-09 | despesa (SCN124)'!BA110/'POF 08-09 | despesa (SCN124)'!$DB110,"")</f>
        <v>0</v>
      </c>
      <c r="BB111" s="20">
        <f>IFERROR('POF 08-09 | despesa (SCN124)'!BB110/'POF 08-09 | despesa (SCN124)'!$DB110,"")</f>
        <v>0</v>
      </c>
      <c r="BC111" s="20">
        <f>IFERROR('POF 08-09 | despesa (SCN124)'!BC110/'POF 08-09 | despesa (SCN124)'!$DB110,"")</f>
        <v>6.9128324603599332E-3</v>
      </c>
      <c r="BD111" s="20">
        <f>IFERROR('POF 08-09 | despesa (SCN124)'!BD110/'POF 08-09 | despesa (SCN124)'!$DB110,"")</f>
        <v>9.4248013022618659E-4</v>
      </c>
      <c r="BE111" s="20">
        <f>IFERROR('POF 08-09 | despesa (SCN124)'!BE110/'POF 08-09 | despesa (SCN124)'!$DB110,"")</f>
        <v>8.1444626624996332E-3</v>
      </c>
      <c r="BF111" s="20">
        <f>IFERROR('POF 08-09 | despesa (SCN124)'!BF110/'POF 08-09 | despesa (SCN124)'!$DB110,"")</f>
        <v>4.1125201441027159E-2</v>
      </c>
      <c r="BG111" s="20">
        <f>IFERROR('POF 08-09 | despesa (SCN124)'!BG110/'POF 08-09 | despesa (SCN124)'!$DB110,"")</f>
        <v>4.8263285785173395E-2</v>
      </c>
      <c r="BH111" s="20">
        <f>IFERROR('POF 08-09 | despesa (SCN124)'!BH110/'POF 08-09 | despesa (SCN124)'!$DB110,"")</f>
        <v>1.3789043733445572E-2</v>
      </c>
      <c r="BI111" s="20">
        <f>IFERROR('POF 08-09 | despesa (SCN124)'!BI110/'POF 08-09 | despesa (SCN124)'!$DB110,"")</f>
        <v>1.1390535624604548E-3</v>
      </c>
      <c r="BJ111" s="20">
        <f>IFERROR('POF 08-09 | despesa (SCN124)'!BJ110/'POF 08-09 | despesa (SCN124)'!$DB110,"")</f>
        <v>0</v>
      </c>
      <c r="BK111" s="20">
        <f>IFERROR('POF 08-09 | despesa (SCN124)'!BK110/'POF 08-09 | despesa (SCN124)'!$DB110,"")</f>
        <v>0</v>
      </c>
      <c r="BL111" s="20">
        <f>IFERROR('POF 08-09 | despesa (SCN124)'!BL110/'POF 08-09 | despesa (SCN124)'!$DB110,"")</f>
        <v>0</v>
      </c>
      <c r="BM111" s="20">
        <f>IFERROR('POF 08-09 | despesa (SCN124)'!BM110/'POF 08-09 | despesa (SCN124)'!$DB110,"")</f>
        <v>3.2689709560970143E-2</v>
      </c>
      <c r="BN111" s="20">
        <f>IFERROR('POF 08-09 | despesa (SCN124)'!BN110/'POF 08-09 | despesa (SCN124)'!$DB110,"")</f>
        <v>0</v>
      </c>
      <c r="BO111" s="20">
        <f>IFERROR('POF 08-09 | despesa (SCN124)'!BO110/'POF 08-09 | despesa (SCN124)'!$DB110,"")</f>
        <v>0</v>
      </c>
      <c r="BP111" s="20">
        <f>IFERROR('POF 08-09 | despesa (SCN124)'!BP110/'POF 08-09 | despesa (SCN124)'!$DB110,"")</f>
        <v>1.5242944550252439E-2</v>
      </c>
      <c r="BQ111" s="20">
        <f>IFERROR('POF 08-09 | despesa (SCN124)'!BQ110/'POF 08-09 | despesa (SCN124)'!$DB110,"")</f>
        <v>1.5201070792939936E-2</v>
      </c>
      <c r="BR111" s="20">
        <f>IFERROR('POF 08-09 | despesa (SCN124)'!BR110/'POF 08-09 | despesa (SCN124)'!$DB110,"")</f>
        <v>1.0536345566742926E-2</v>
      </c>
      <c r="BS111" s="20">
        <f>IFERROR('POF 08-09 | despesa (SCN124)'!BS110/'POF 08-09 | despesa (SCN124)'!$DB110,"")</f>
        <v>0</v>
      </c>
      <c r="BT111" s="20">
        <f>IFERROR('POF 08-09 | despesa (SCN124)'!BT110/'POF 08-09 | despesa (SCN124)'!$DB110,"")</f>
        <v>2.4543824381883131E-3</v>
      </c>
      <c r="BU111" s="20">
        <f>IFERROR('POF 08-09 | despesa (SCN124)'!BU110/'POF 08-09 | despesa (SCN124)'!$DB110,"")</f>
        <v>1.5984424904594858E-2</v>
      </c>
      <c r="BV111" s="20">
        <f>IFERROR('POF 08-09 | despesa (SCN124)'!BV110/'POF 08-09 | despesa (SCN124)'!$DB110,"")</f>
        <v>0.17037205787052315</v>
      </c>
      <c r="BW111" s="20">
        <f>IFERROR('POF 08-09 | despesa (SCN124)'!BW110/'POF 08-09 | despesa (SCN124)'!$DB110,"")</f>
        <v>0</v>
      </c>
      <c r="BX111" s="20">
        <f>IFERROR('POF 08-09 | despesa (SCN124)'!BX110/'POF 08-09 | despesa (SCN124)'!$DB110,"")</f>
        <v>5.2342505967890439E-2</v>
      </c>
      <c r="BY111" s="20">
        <f>IFERROR('POF 08-09 | despesa (SCN124)'!BY110/'POF 08-09 | despesa (SCN124)'!$DB110,"")</f>
        <v>6.4550133448908165E-4</v>
      </c>
      <c r="BZ111" s="20">
        <f>IFERROR('POF 08-09 | despesa (SCN124)'!BZ110/'POF 08-09 | despesa (SCN124)'!$DB110,"")</f>
        <v>0</v>
      </c>
      <c r="CA111" s="20">
        <f>IFERROR('POF 08-09 | despesa (SCN124)'!CA110/'POF 08-09 | despesa (SCN124)'!$DB110,"")</f>
        <v>0</v>
      </c>
      <c r="CB111" s="20">
        <f>IFERROR('POF 08-09 | despesa (SCN124)'!CB110/'POF 08-09 | despesa (SCN124)'!$DB110,"")</f>
        <v>2.7179901243335733E-2</v>
      </c>
      <c r="CC111" s="20">
        <f>IFERROR('POF 08-09 | despesa (SCN124)'!CC110/'POF 08-09 | despesa (SCN124)'!$DB110,"")</f>
        <v>2.3359202407228444E-2</v>
      </c>
      <c r="CD111" s="20">
        <f>IFERROR('POF 08-09 | despesa (SCN124)'!CD110/'POF 08-09 | despesa (SCN124)'!$DB110,"")</f>
        <v>0</v>
      </c>
      <c r="CE111" s="20">
        <f>IFERROR('POF 08-09 | despesa (SCN124)'!CE110/'POF 08-09 | despesa (SCN124)'!$DB110,"")</f>
        <v>0</v>
      </c>
      <c r="CF111" s="20">
        <f>IFERROR('POF 08-09 | despesa (SCN124)'!CF110/'POF 08-09 | despesa (SCN124)'!$DB110,"")</f>
        <v>2.006887874790567E-2</v>
      </c>
      <c r="CG111" s="20">
        <f>IFERROR('POF 08-09 | despesa (SCN124)'!CG110/'POF 08-09 | despesa (SCN124)'!$DB110,"")</f>
        <v>4.0262097728252927E-2</v>
      </c>
      <c r="CH111" s="20">
        <f>IFERROR('POF 08-09 | despesa (SCN124)'!CH110/'POF 08-09 | despesa (SCN124)'!$DB110,"")</f>
        <v>0</v>
      </c>
      <c r="CI111" s="20">
        <f>IFERROR('POF 08-09 | despesa (SCN124)'!CI110/'POF 08-09 | despesa (SCN124)'!$DB110,"")</f>
        <v>5.3300750994963245E-3</v>
      </c>
      <c r="CJ111" s="20">
        <f>IFERROR('POF 08-09 | despesa (SCN124)'!CJ110/'POF 08-09 | despesa (SCN124)'!$DB110,"")</f>
        <v>0</v>
      </c>
      <c r="CK111" s="20">
        <f>IFERROR('POF 08-09 | despesa (SCN124)'!CK110/'POF 08-09 | despesa (SCN124)'!$DB110,"")</f>
        <v>2.2593468894938028E-2</v>
      </c>
      <c r="CL111" s="20">
        <f>IFERROR('POF 08-09 | despesa (SCN124)'!CL110/'POF 08-09 | despesa (SCN124)'!$DB110,"")</f>
        <v>1.0523617339692894E-2</v>
      </c>
      <c r="CM111" s="20">
        <f>IFERROR('POF 08-09 | despesa (SCN124)'!CM110/'POF 08-09 | despesa (SCN124)'!$DB110,"")</f>
        <v>3.349579265365131E-2</v>
      </c>
      <c r="CN111" s="20">
        <f>IFERROR('POF 08-09 | despesa (SCN124)'!CN110/'POF 08-09 | despesa (SCN124)'!$DB110,"")</f>
        <v>3.3728904026830452E-2</v>
      </c>
      <c r="CO111" s="20">
        <f>IFERROR('POF 08-09 | despesa (SCN124)'!CO110/'POF 08-09 | despesa (SCN124)'!$DB110,"")</f>
        <v>2.2281790559672277E-3</v>
      </c>
      <c r="CP111" s="20">
        <f>IFERROR('POF 08-09 | despesa (SCN124)'!CP110/'POF 08-09 | despesa (SCN124)'!$DB110,"")</f>
        <v>0</v>
      </c>
      <c r="CQ111" s="20">
        <f>IFERROR('POF 08-09 | despesa (SCN124)'!CQ110/'POF 08-09 | despesa (SCN124)'!$DB110,"")</f>
        <v>0</v>
      </c>
      <c r="CR111" s="20">
        <f>IFERROR('POF 08-09 | despesa (SCN124)'!CR110/'POF 08-09 | despesa (SCN124)'!$DB110,"")</f>
        <v>0</v>
      </c>
      <c r="CS111" s="20">
        <f>IFERROR('POF 08-09 | despesa (SCN124)'!CS110/'POF 08-09 | despesa (SCN124)'!$DB110,"")</f>
        <v>9.5299633668105772E-4</v>
      </c>
      <c r="CT111" s="20">
        <f>IFERROR('POF 08-09 | despesa (SCN124)'!CT110/'POF 08-09 | despesa (SCN124)'!$DB110,"")</f>
        <v>0</v>
      </c>
      <c r="CU111" s="20">
        <f>IFERROR('POF 08-09 | despesa (SCN124)'!CU110/'POF 08-09 | despesa (SCN124)'!$DB110,"")</f>
        <v>0</v>
      </c>
      <c r="CV111" s="20">
        <f>IFERROR('POF 08-09 | despesa (SCN124)'!CV110/'POF 08-09 | despesa (SCN124)'!$DB110,"")</f>
        <v>5.0266424436625637E-3</v>
      </c>
      <c r="CW111" s="20">
        <f>IFERROR('POF 08-09 | despesa (SCN124)'!CW110/'POF 08-09 | despesa (SCN124)'!$DB110,"")</f>
        <v>2.3433301180797471E-2</v>
      </c>
      <c r="CX111" s="20">
        <f>IFERROR('POF 08-09 | despesa (SCN124)'!CX110/'POF 08-09 | despesa (SCN124)'!$DB110,"")</f>
        <v>1.4241120433673964E-2</v>
      </c>
      <c r="CY111" s="20">
        <f>IFERROR('POF 08-09 | despesa (SCN124)'!CY110/'POF 08-09 | despesa (SCN124)'!$DB110,"")</f>
        <v>0.18346121316723649</v>
      </c>
      <c r="CZ111" s="20">
        <f>IFERROR('POF 08-09 | despesa (SCN124)'!CZ110/'POF 08-09 | despesa (SCN124)'!$DB110,"")</f>
        <v>5.016522491737746E-2</v>
      </c>
      <c r="DA111" s="20">
        <f>IFERROR('POF 08-09 | despesa (SCN124)'!DA110/'POF 08-09 | despesa (SCN124)'!$DB110,"")</f>
        <v>5.5038363950170949E-2</v>
      </c>
      <c r="DB111" s="21">
        <f>IFERROR('POF 08-09 | despesa (SCN124)'!DB110/'POF 08-09 | despesa (SCN124)'!$DB110,"")</f>
        <v>1</v>
      </c>
      <c r="DD111" s="26">
        <v>481</v>
      </c>
      <c r="DF111" s="34">
        <f t="shared" si="203"/>
        <v>0</v>
      </c>
      <c r="DG111" s="20">
        <f t="shared" si="104"/>
        <v>0</v>
      </c>
      <c r="DH111" s="20">
        <f t="shared" si="105"/>
        <v>0</v>
      </c>
      <c r="DI111" s="20">
        <f t="shared" si="106"/>
        <v>0</v>
      </c>
      <c r="DJ111" s="20">
        <f t="shared" si="107"/>
        <v>0</v>
      </c>
      <c r="DK111" s="20">
        <f t="shared" si="108"/>
        <v>0</v>
      </c>
      <c r="DL111" s="20">
        <f t="shared" si="109"/>
        <v>0</v>
      </c>
      <c r="DM111" s="20">
        <f t="shared" si="110"/>
        <v>0</v>
      </c>
      <c r="DN111" s="20">
        <f t="shared" si="111"/>
        <v>0</v>
      </c>
      <c r="DO111" s="20">
        <f t="shared" si="112"/>
        <v>0</v>
      </c>
      <c r="DP111" s="20">
        <f t="shared" si="113"/>
        <v>0</v>
      </c>
      <c r="DQ111" s="20">
        <f t="shared" si="114"/>
        <v>0</v>
      </c>
      <c r="DR111" s="20">
        <f t="shared" si="115"/>
        <v>0</v>
      </c>
      <c r="DS111" s="20">
        <f t="shared" si="116"/>
        <v>0</v>
      </c>
      <c r="DT111" s="20">
        <f t="shared" si="117"/>
        <v>0</v>
      </c>
      <c r="DU111" s="20">
        <f t="shared" si="118"/>
        <v>0</v>
      </c>
      <c r="DV111" s="20">
        <f t="shared" si="119"/>
        <v>0</v>
      </c>
      <c r="DW111" s="20">
        <f t="shared" si="120"/>
        <v>0</v>
      </c>
      <c r="DX111" s="20">
        <f t="shared" si="121"/>
        <v>0</v>
      </c>
      <c r="DY111" s="20">
        <f t="shared" si="122"/>
        <v>0</v>
      </c>
      <c r="DZ111" s="20">
        <f t="shared" si="123"/>
        <v>0</v>
      </c>
      <c r="EA111" s="20">
        <f t="shared" si="124"/>
        <v>0</v>
      </c>
      <c r="EB111" s="20">
        <f t="shared" si="125"/>
        <v>0</v>
      </c>
      <c r="EC111" s="20">
        <f t="shared" si="126"/>
        <v>0</v>
      </c>
      <c r="ED111" s="20">
        <f t="shared" si="127"/>
        <v>0</v>
      </c>
      <c r="EE111" s="20">
        <f t="shared" si="128"/>
        <v>0</v>
      </c>
      <c r="EF111" s="20">
        <f t="shared" si="129"/>
        <v>0</v>
      </c>
      <c r="EG111" s="20">
        <f t="shared" si="130"/>
        <v>0</v>
      </c>
      <c r="EH111" s="20">
        <f t="shared" si="131"/>
        <v>0</v>
      </c>
      <c r="EI111" s="20">
        <f t="shared" si="132"/>
        <v>0</v>
      </c>
      <c r="EJ111" s="20">
        <f t="shared" si="133"/>
        <v>0</v>
      </c>
      <c r="EK111" s="20">
        <f t="shared" si="134"/>
        <v>2.6027174175376357</v>
      </c>
      <c r="EL111" s="20">
        <f t="shared" si="135"/>
        <v>0</v>
      </c>
      <c r="EM111" s="20">
        <f t="shared" si="136"/>
        <v>0</v>
      </c>
      <c r="EN111" s="20">
        <f t="shared" si="137"/>
        <v>0</v>
      </c>
      <c r="EO111" s="20">
        <f t="shared" si="138"/>
        <v>0</v>
      </c>
      <c r="EP111" s="20">
        <f t="shared" si="139"/>
        <v>0</v>
      </c>
      <c r="EQ111" s="20">
        <f t="shared" si="140"/>
        <v>0</v>
      </c>
      <c r="ER111" s="20">
        <f t="shared" si="141"/>
        <v>0</v>
      </c>
      <c r="ES111" s="20">
        <f t="shared" si="142"/>
        <v>0.52132454717633037</v>
      </c>
      <c r="ET111" s="20">
        <f t="shared" si="143"/>
        <v>0.47292763710005908</v>
      </c>
      <c r="EU111" s="20">
        <f t="shared" si="144"/>
        <v>0</v>
      </c>
      <c r="EV111" s="20">
        <f t="shared" si="145"/>
        <v>0</v>
      </c>
      <c r="EW111" s="20">
        <f t="shared" si="146"/>
        <v>0.22461203257194326</v>
      </c>
      <c r="EX111" s="20">
        <f t="shared" si="147"/>
        <v>0</v>
      </c>
      <c r="EY111" s="20">
        <f t="shared" si="148"/>
        <v>2.0190229474962211</v>
      </c>
      <c r="EZ111" s="20">
        <f t="shared" si="149"/>
        <v>0.47286558916144261</v>
      </c>
      <c r="FA111" s="20">
        <f t="shared" si="150"/>
        <v>0</v>
      </c>
      <c r="FB111" s="20">
        <f t="shared" si="151"/>
        <v>0</v>
      </c>
      <c r="FC111" s="20">
        <f t="shared" si="152"/>
        <v>3.3250724134331278</v>
      </c>
      <c r="FD111" s="20">
        <f t="shared" si="153"/>
        <v>0.45333294263879576</v>
      </c>
      <c r="FE111" s="20">
        <f t="shared" si="154"/>
        <v>3.9174865406623236</v>
      </c>
      <c r="FF111" s="20">
        <f t="shared" si="155"/>
        <v>19.781221893134063</v>
      </c>
      <c r="FG111" s="20">
        <f t="shared" si="156"/>
        <v>23.214640462668402</v>
      </c>
      <c r="FH111" s="20">
        <f t="shared" si="157"/>
        <v>6.6325300357873207</v>
      </c>
      <c r="FI111" s="20">
        <f t="shared" si="158"/>
        <v>0.54788476354347881</v>
      </c>
      <c r="FJ111" s="20">
        <f t="shared" si="159"/>
        <v>0</v>
      </c>
      <c r="FK111" s="20">
        <f t="shared" si="160"/>
        <v>0</v>
      </c>
      <c r="FL111" s="20">
        <f t="shared" si="161"/>
        <v>0</v>
      </c>
      <c r="FM111" s="20">
        <f t="shared" si="162"/>
        <v>15.723750298826639</v>
      </c>
      <c r="FN111" s="20">
        <f t="shared" si="163"/>
        <v>0</v>
      </c>
      <c r="FO111" s="20">
        <f t="shared" si="164"/>
        <v>0</v>
      </c>
      <c r="FP111" s="20">
        <f t="shared" si="165"/>
        <v>7.3318563286714227</v>
      </c>
      <c r="FQ111" s="20">
        <f t="shared" si="166"/>
        <v>7.3117150514041098</v>
      </c>
      <c r="FR111" s="20">
        <f t="shared" si="167"/>
        <v>5.0679822176033476</v>
      </c>
      <c r="FS111" s="20">
        <f t="shared" si="168"/>
        <v>0</v>
      </c>
      <c r="FT111" s="20">
        <f t="shared" si="169"/>
        <v>1.1805579527685786</v>
      </c>
      <c r="FU111" s="20">
        <f t="shared" si="170"/>
        <v>7.688508379110127</v>
      </c>
      <c r="FV111" s="20">
        <f t="shared" si="171"/>
        <v>81.948959835721638</v>
      </c>
      <c r="FW111" s="20">
        <f t="shared" si="172"/>
        <v>0</v>
      </c>
      <c r="FX111" s="20">
        <f t="shared" si="173"/>
        <v>25.176745370555302</v>
      </c>
      <c r="FY111" s="20">
        <f t="shared" si="174"/>
        <v>0.31048614188924828</v>
      </c>
      <c r="FZ111" s="20">
        <f t="shared" si="175"/>
        <v>0</v>
      </c>
      <c r="GA111" s="20">
        <f t="shared" si="176"/>
        <v>0</v>
      </c>
      <c r="GB111" s="20">
        <f t="shared" si="177"/>
        <v>13.073532498044488</v>
      </c>
      <c r="GC111" s="20">
        <f t="shared" si="178"/>
        <v>11.235776357876881</v>
      </c>
      <c r="GD111" s="20">
        <f t="shared" si="179"/>
        <v>0</v>
      </c>
      <c r="GE111" s="20">
        <f t="shared" si="180"/>
        <v>0</v>
      </c>
      <c r="GF111" s="20">
        <f t="shared" si="181"/>
        <v>9.6531306777426273</v>
      </c>
      <c r="GG111" s="20">
        <f t="shared" si="182"/>
        <v>19.366069007289656</v>
      </c>
      <c r="GH111" s="20">
        <f t="shared" si="183"/>
        <v>0</v>
      </c>
      <c r="GI111" s="20">
        <f t="shared" si="184"/>
        <v>2.5637661228577322</v>
      </c>
      <c r="GJ111" s="20">
        <f t="shared" si="185"/>
        <v>0</v>
      </c>
      <c r="GK111" s="20">
        <f t="shared" si="186"/>
        <v>10.867458538465192</v>
      </c>
      <c r="GL111" s="20">
        <f t="shared" si="187"/>
        <v>5.0618599403922824</v>
      </c>
      <c r="GM111" s="20">
        <f t="shared" si="188"/>
        <v>16.111476266406282</v>
      </c>
      <c r="GN111" s="20">
        <f t="shared" si="189"/>
        <v>16.223602836905446</v>
      </c>
      <c r="GO111" s="20">
        <f t="shared" si="190"/>
        <v>1.0717541259202366</v>
      </c>
      <c r="GP111" s="20">
        <f t="shared" si="191"/>
        <v>0</v>
      </c>
      <c r="GQ111" s="20">
        <f t="shared" si="192"/>
        <v>0</v>
      </c>
      <c r="GR111" s="20">
        <f t="shared" si="193"/>
        <v>0</v>
      </c>
      <c r="GS111" s="20">
        <f t="shared" si="194"/>
        <v>0.45839123794358877</v>
      </c>
      <c r="GT111" s="20">
        <f t="shared" si="195"/>
        <v>0</v>
      </c>
      <c r="GU111" s="20">
        <f t="shared" si="196"/>
        <v>0</v>
      </c>
      <c r="GV111" s="20">
        <f t="shared" si="197"/>
        <v>2.4178150154016933</v>
      </c>
      <c r="GW111" s="20">
        <f t="shared" si="198"/>
        <v>11.271417867963583</v>
      </c>
      <c r="GX111" s="20">
        <f t="shared" si="199"/>
        <v>6.8499789285971771</v>
      </c>
      <c r="GY111" s="20">
        <f t="shared" si="200"/>
        <v>88.244843533440743</v>
      </c>
      <c r="GZ111" s="20">
        <f t="shared" si="201"/>
        <v>24.129473185258558</v>
      </c>
      <c r="HA111" s="21">
        <f t="shared" si="202"/>
        <v>26.473453060032227</v>
      </c>
    </row>
    <row r="112" spans="2:209" x14ac:dyDescent="0.3">
      <c r="B112" s="6">
        <v>73801</v>
      </c>
      <c r="C112" s="13" t="s">
        <v>217</v>
      </c>
      <c r="D112" s="13">
        <v>109</v>
      </c>
      <c r="E112" s="13" t="str">
        <f t="shared" si="103"/>
        <v>S</v>
      </c>
      <c r="F112" s="20">
        <f>IFERROR('POF 08-09 | despesa (SCN124)'!F111/'POF 08-09 | despesa (SCN124)'!$DB111,"")</f>
        <v>3.1992403598500264E-3</v>
      </c>
      <c r="G112" s="20">
        <f>IFERROR('POF 08-09 | despesa (SCN124)'!G111/'POF 08-09 | despesa (SCN124)'!$DB111,"")</f>
        <v>1.9529793202342398E-3</v>
      </c>
      <c r="H112" s="20">
        <f>IFERROR('POF 08-09 | despesa (SCN124)'!H111/'POF 08-09 | despesa (SCN124)'!$DB111,"")</f>
        <v>1.6694557679232946E-3</v>
      </c>
      <c r="I112" s="20">
        <f>IFERROR('POF 08-09 | despesa (SCN124)'!I111/'POF 08-09 | despesa (SCN124)'!$DB111,"")</f>
        <v>3.2786631549115248E-3</v>
      </c>
      <c r="J112" s="20">
        <f>IFERROR('POF 08-09 | despesa (SCN124)'!J111/'POF 08-09 | despesa (SCN124)'!$DB111,"")</f>
        <v>4.1999060157576033E-3</v>
      </c>
      <c r="K112" s="20">
        <f>IFERROR('POF 08-09 | despesa (SCN124)'!K111/'POF 08-09 | despesa (SCN124)'!$DB111,"")</f>
        <v>1.2485643273708103E-3</v>
      </c>
      <c r="L112" s="20">
        <f>IFERROR('POF 08-09 | despesa (SCN124)'!L111/'POF 08-09 | despesa (SCN124)'!$DB111,"")</f>
        <v>2.2047290324642833E-3</v>
      </c>
      <c r="M112" s="20">
        <f>IFERROR('POF 08-09 | despesa (SCN124)'!M111/'POF 08-09 | despesa (SCN124)'!$DB111,"")</f>
        <v>5.4491070169238797E-3</v>
      </c>
      <c r="N112" s="20">
        <f>IFERROR('POF 08-09 | despesa (SCN124)'!N111/'POF 08-09 | despesa (SCN124)'!$DB111,"")</f>
        <v>2.642654953429675E-3</v>
      </c>
      <c r="O112" s="20">
        <f>IFERROR('POF 08-09 | despesa (SCN124)'!O111/'POF 08-09 | despesa (SCN124)'!$DB111,"")</f>
        <v>2.7925041997163978E-3</v>
      </c>
      <c r="P112" s="20">
        <f>IFERROR('POF 08-09 | despesa (SCN124)'!P111/'POF 08-09 | despesa (SCN124)'!$DB111,"")</f>
        <v>2.5363995198251768E-3</v>
      </c>
      <c r="Q112" s="20">
        <f>IFERROR('POF 08-09 | despesa (SCN124)'!Q111/'POF 08-09 | despesa (SCN124)'!$DB111,"")</f>
        <v>2.8096074704332457E-3</v>
      </c>
      <c r="R112" s="20">
        <f>IFERROR('POF 08-09 | despesa (SCN124)'!R111/'POF 08-09 | despesa (SCN124)'!$DB111,"")</f>
        <v>2.3116948284055677E-3</v>
      </c>
      <c r="S112" s="20">
        <f>IFERROR('POF 08-09 | despesa (SCN124)'!S111/'POF 08-09 | despesa (SCN124)'!$DB111,"")</f>
        <v>4.6070006106070996E-3</v>
      </c>
      <c r="T112" s="20">
        <f>IFERROR('POF 08-09 | despesa (SCN124)'!T111/'POF 08-09 | despesa (SCN124)'!$DB111,"")</f>
        <v>3.333269487794385E-3</v>
      </c>
      <c r="U112" s="20">
        <f>IFERROR('POF 08-09 | despesa (SCN124)'!U111/'POF 08-09 | despesa (SCN124)'!$DB111,"")</f>
        <v>3.767051106471631E-3</v>
      </c>
      <c r="V112" s="20">
        <f>IFERROR('POF 08-09 | despesa (SCN124)'!V111/'POF 08-09 | despesa (SCN124)'!$DB111,"")</f>
        <v>3.4735110133523855E-3</v>
      </c>
      <c r="W112" s="20">
        <f>IFERROR('POF 08-09 | despesa (SCN124)'!W111/'POF 08-09 | despesa (SCN124)'!$DB111,"")</f>
        <v>4.9399396621745461E-3</v>
      </c>
      <c r="X112" s="20">
        <f>IFERROR('POF 08-09 | despesa (SCN124)'!X111/'POF 08-09 | despesa (SCN124)'!$DB111,"")</f>
        <v>3.2173074781917947E-3</v>
      </c>
      <c r="Y112" s="20">
        <f>IFERROR('POF 08-09 | despesa (SCN124)'!Y111/'POF 08-09 | despesa (SCN124)'!$DB111,"")</f>
        <v>3.8862843441103447E-3</v>
      </c>
      <c r="Z112" s="20">
        <f>IFERROR('POF 08-09 | despesa (SCN124)'!Z111/'POF 08-09 | despesa (SCN124)'!$DB111,"")</f>
        <v>5.4286033385055801E-3</v>
      </c>
      <c r="AA112" s="20">
        <f>IFERROR('POF 08-09 | despesa (SCN124)'!AA111/'POF 08-09 | despesa (SCN124)'!$DB111,"")</f>
        <v>4.7676438043650037E-3</v>
      </c>
      <c r="AB112" s="20">
        <f>IFERROR('POF 08-09 | despesa (SCN124)'!AB111/'POF 08-09 | despesa (SCN124)'!$DB111,"")</f>
        <v>4.0623647763249615E-3</v>
      </c>
      <c r="AC112" s="20">
        <f>IFERROR('POF 08-09 | despesa (SCN124)'!AC111/'POF 08-09 | despesa (SCN124)'!$DB111,"")</f>
        <v>4.7821211222935376E-3</v>
      </c>
      <c r="AD112" s="20">
        <f>IFERROR('POF 08-09 | despesa (SCN124)'!AD111/'POF 08-09 | despesa (SCN124)'!$DB111,"")</f>
        <v>3.912415701187744E-3</v>
      </c>
      <c r="AE112" s="20">
        <f>IFERROR('POF 08-09 | despesa (SCN124)'!AE111/'POF 08-09 | despesa (SCN124)'!$DB111,"")</f>
        <v>4.1475670824192958E-3</v>
      </c>
      <c r="AF112" s="20">
        <f>IFERROR('POF 08-09 | despesa (SCN124)'!AF111/'POF 08-09 | despesa (SCN124)'!$DB111,"")</f>
        <v>6.3160872656749106E-3</v>
      </c>
      <c r="AG112" s="20">
        <f>IFERROR('POF 08-09 | despesa (SCN124)'!AG111/'POF 08-09 | despesa (SCN124)'!$DB111,"")</f>
        <v>5.3199529257351042E-3</v>
      </c>
      <c r="AH112" s="20">
        <f>IFERROR('POF 08-09 | despesa (SCN124)'!AH111/'POF 08-09 | despesa (SCN124)'!$DB111,"")</f>
        <v>5.5184083266975638E-3</v>
      </c>
      <c r="AI112" s="20">
        <f>IFERROR('POF 08-09 | despesa (SCN124)'!AI111/'POF 08-09 | despesa (SCN124)'!$DB111,"")</f>
        <v>6.4610161474191238E-3</v>
      </c>
      <c r="AJ112" s="20">
        <f>IFERROR('POF 08-09 | despesa (SCN124)'!AJ111/'POF 08-09 | despesa (SCN124)'!$DB111,"")</f>
        <v>4.582604859406445E-3</v>
      </c>
      <c r="AK112" s="20">
        <f>IFERROR('POF 08-09 | despesa (SCN124)'!AK111/'POF 08-09 | despesa (SCN124)'!$DB111,"")</f>
        <v>3.3212175053785762E-3</v>
      </c>
      <c r="AL112" s="20">
        <f>IFERROR('POF 08-09 | despesa (SCN124)'!AL111/'POF 08-09 | despesa (SCN124)'!$DB111,"")</f>
        <v>5.8296866672785412E-3</v>
      </c>
      <c r="AM112" s="20">
        <f>IFERROR('POF 08-09 | despesa (SCN124)'!AM111/'POF 08-09 | despesa (SCN124)'!$DB111,"")</f>
        <v>4.1641345507277801E-3</v>
      </c>
      <c r="AN112" s="20">
        <f>IFERROR('POF 08-09 | despesa (SCN124)'!AN111/'POF 08-09 | despesa (SCN124)'!$DB111,"")</f>
        <v>4.5906272086641475E-3</v>
      </c>
      <c r="AO112" s="20">
        <f>IFERROR('POF 08-09 | despesa (SCN124)'!AO111/'POF 08-09 | despesa (SCN124)'!$DB111,"")</f>
        <v>4.8707356150298441E-3</v>
      </c>
      <c r="AP112" s="20">
        <f>IFERROR('POF 08-09 | despesa (SCN124)'!AP111/'POF 08-09 | despesa (SCN124)'!$DB111,"")</f>
        <v>4.3321161436669945E-3</v>
      </c>
      <c r="AQ112" s="20">
        <f>IFERROR('POF 08-09 | despesa (SCN124)'!AQ111/'POF 08-09 | despesa (SCN124)'!$DB111,"")</f>
        <v>4.8804897176388346E-3</v>
      </c>
      <c r="AR112" s="20">
        <f>IFERROR('POF 08-09 | despesa (SCN124)'!AR111/'POF 08-09 | despesa (SCN124)'!$DB111,"")</f>
        <v>6.6388148098793483E-3</v>
      </c>
      <c r="AS112" s="20">
        <f>IFERROR('POF 08-09 | despesa (SCN124)'!AS111/'POF 08-09 | despesa (SCN124)'!$DB111,"")</f>
        <v>5.7261314698560202E-3</v>
      </c>
      <c r="AT112" s="20">
        <f>IFERROR('POF 08-09 | despesa (SCN124)'!AT111/'POF 08-09 | despesa (SCN124)'!$DB111,"")</f>
        <v>7.8929262209894643E-3</v>
      </c>
      <c r="AU112" s="20">
        <f>IFERROR('POF 08-09 | despesa (SCN124)'!AU111/'POF 08-09 | despesa (SCN124)'!$DB111,"")</f>
        <v>1.0382990104850937E-2</v>
      </c>
      <c r="AV112" s="20">
        <f>IFERROR('POF 08-09 | despesa (SCN124)'!AV111/'POF 08-09 | despesa (SCN124)'!$DB111,"")</f>
        <v>6.1809863432285422E-3</v>
      </c>
      <c r="AW112" s="20">
        <f>IFERROR('POF 08-09 | despesa (SCN124)'!AW111/'POF 08-09 | despesa (SCN124)'!$DB111,"")</f>
        <v>8.1421677815923226E-3</v>
      </c>
      <c r="AX112" s="20">
        <f>IFERROR('POF 08-09 | despesa (SCN124)'!AX111/'POF 08-09 | despesa (SCN124)'!$DB111,"")</f>
        <v>7.9180653022881149E-3</v>
      </c>
      <c r="AY112" s="20">
        <f>IFERROR('POF 08-09 | despesa (SCN124)'!AY111/'POF 08-09 | despesa (SCN124)'!$DB111,"")</f>
        <v>1.2141437559436219E-2</v>
      </c>
      <c r="AZ112" s="20">
        <f>IFERROR('POF 08-09 | despesa (SCN124)'!AZ111/'POF 08-09 | despesa (SCN124)'!$DB111,"")</f>
        <v>6.2139925148576459E-3</v>
      </c>
      <c r="BA112" s="20">
        <f>IFERROR('POF 08-09 | despesa (SCN124)'!BA111/'POF 08-09 | despesa (SCN124)'!$DB111,"")</f>
        <v>5.7041792365671706E-3</v>
      </c>
      <c r="BB112" s="20">
        <f>IFERROR('POF 08-09 | despesa (SCN124)'!BB111/'POF 08-09 | despesa (SCN124)'!$DB111,"")</f>
        <v>6.776351227408192E-3</v>
      </c>
      <c r="BC112" s="20">
        <f>IFERROR('POF 08-09 | despesa (SCN124)'!BC111/'POF 08-09 | despesa (SCN124)'!$DB111,"")</f>
        <v>1.2744438319808269E-2</v>
      </c>
      <c r="BD112" s="20">
        <f>IFERROR('POF 08-09 | despesa (SCN124)'!BD111/'POF 08-09 | despesa (SCN124)'!$DB111,"")</f>
        <v>7.9028196873510686E-3</v>
      </c>
      <c r="BE112" s="20">
        <f>IFERROR('POF 08-09 | despesa (SCN124)'!BE111/'POF 08-09 | despesa (SCN124)'!$DB111,"")</f>
        <v>7.3278477492282317E-3</v>
      </c>
      <c r="BF112" s="20">
        <f>IFERROR('POF 08-09 | despesa (SCN124)'!BF111/'POF 08-09 | despesa (SCN124)'!$DB111,"")</f>
        <v>6.305788558757958E-3</v>
      </c>
      <c r="BG112" s="20">
        <f>IFERROR('POF 08-09 | despesa (SCN124)'!BG111/'POF 08-09 | despesa (SCN124)'!$DB111,"")</f>
        <v>1.6939064697624285E-2</v>
      </c>
      <c r="BH112" s="20">
        <f>IFERROR('POF 08-09 | despesa (SCN124)'!BH111/'POF 08-09 | despesa (SCN124)'!$DB111,"")</f>
        <v>1.2650603201125885E-2</v>
      </c>
      <c r="BI112" s="20">
        <f>IFERROR('POF 08-09 | despesa (SCN124)'!BI111/'POF 08-09 | despesa (SCN124)'!$DB111,"")</f>
        <v>8.7134572040194012E-3</v>
      </c>
      <c r="BJ112" s="20">
        <f>IFERROR('POF 08-09 | despesa (SCN124)'!BJ111/'POF 08-09 | despesa (SCN124)'!$DB111,"")</f>
        <v>8.5533524550921343E-3</v>
      </c>
      <c r="BK112" s="20">
        <f>IFERROR('POF 08-09 | despesa (SCN124)'!BK111/'POF 08-09 | despesa (SCN124)'!$DB111,"")</f>
        <v>1.2002746520759069E-2</v>
      </c>
      <c r="BL112" s="20">
        <f>IFERROR('POF 08-09 | despesa (SCN124)'!BL111/'POF 08-09 | despesa (SCN124)'!$DB111,"")</f>
        <v>6.4123728589635595E-3</v>
      </c>
      <c r="BM112" s="20">
        <f>IFERROR('POF 08-09 | despesa (SCN124)'!BM111/'POF 08-09 | despesa (SCN124)'!$DB111,"")</f>
        <v>5.3804454307868699E-3</v>
      </c>
      <c r="BN112" s="20">
        <f>IFERROR('POF 08-09 | despesa (SCN124)'!BN111/'POF 08-09 | despesa (SCN124)'!$DB111,"")</f>
        <v>7.9966865380618878E-3</v>
      </c>
      <c r="BO112" s="20">
        <f>IFERROR('POF 08-09 | despesa (SCN124)'!BO111/'POF 08-09 | despesa (SCN124)'!$DB111,"")</f>
        <v>1.6622936633205188E-2</v>
      </c>
      <c r="BP112" s="20">
        <f>IFERROR('POF 08-09 | despesa (SCN124)'!BP111/'POF 08-09 | despesa (SCN124)'!$DB111,"")</f>
        <v>1.7745998685792817E-2</v>
      </c>
      <c r="BQ112" s="20">
        <f>IFERROR('POF 08-09 | despesa (SCN124)'!BQ111/'POF 08-09 | despesa (SCN124)'!$DB111,"")</f>
        <v>9.2407438741073083E-3</v>
      </c>
      <c r="BR112" s="20">
        <f>IFERROR('POF 08-09 | despesa (SCN124)'!BR111/'POF 08-09 | despesa (SCN124)'!$DB111,"")</f>
        <v>1.2129221864818882E-2</v>
      </c>
      <c r="BS112" s="20">
        <f>IFERROR('POF 08-09 | despesa (SCN124)'!BS111/'POF 08-09 | despesa (SCN124)'!$DB111,"")</f>
        <v>8.8853456734400756E-3</v>
      </c>
      <c r="BT112" s="20">
        <f>IFERROR('POF 08-09 | despesa (SCN124)'!BT111/'POF 08-09 | despesa (SCN124)'!$DB111,"")</f>
        <v>1.1952212198081565E-2</v>
      </c>
      <c r="BU112" s="20">
        <f>IFERROR('POF 08-09 | despesa (SCN124)'!BU111/'POF 08-09 | despesa (SCN124)'!$DB111,"")</f>
        <v>7.0692118758535864E-3</v>
      </c>
      <c r="BV112" s="20">
        <f>IFERROR('POF 08-09 | despesa (SCN124)'!BV111/'POF 08-09 | despesa (SCN124)'!$DB111,"")</f>
        <v>1.0928394835899205E-2</v>
      </c>
      <c r="BW112" s="20">
        <f>IFERROR('POF 08-09 | despesa (SCN124)'!BW111/'POF 08-09 | despesa (SCN124)'!$DB111,"")</f>
        <v>1.0121805997153814E-2</v>
      </c>
      <c r="BX112" s="20">
        <f>IFERROR('POF 08-09 | despesa (SCN124)'!BX111/'POF 08-09 | despesa (SCN124)'!$DB111,"")</f>
        <v>1.3686440896494706E-2</v>
      </c>
      <c r="BY112" s="20">
        <f>IFERROR('POF 08-09 | despesa (SCN124)'!BY111/'POF 08-09 | despesa (SCN124)'!$DB111,"")</f>
        <v>1.3261725529264686E-2</v>
      </c>
      <c r="BZ112" s="20">
        <f>IFERROR('POF 08-09 | despesa (SCN124)'!BZ111/'POF 08-09 | despesa (SCN124)'!$DB111,"")</f>
        <v>9.2869309011495531E-3</v>
      </c>
      <c r="CA112" s="20">
        <f>IFERROR('POF 08-09 | despesa (SCN124)'!CA111/'POF 08-09 | despesa (SCN124)'!$DB111,"")</f>
        <v>7.142364263832782E-3</v>
      </c>
      <c r="CB112" s="20">
        <f>IFERROR('POF 08-09 | despesa (SCN124)'!CB111/'POF 08-09 | despesa (SCN124)'!$DB111,"")</f>
        <v>1.0439149738946954E-2</v>
      </c>
      <c r="CC112" s="20">
        <f>IFERROR('POF 08-09 | despesa (SCN124)'!CC111/'POF 08-09 | despesa (SCN124)'!$DB111,"")</f>
        <v>1.5544550357947736E-2</v>
      </c>
      <c r="CD112" s="20">
        <f>IFERROR('POF 08-09 | despesa (SCN124)'!CD111/'POF 08-09 | despesa (SCN124)'!$DB111,"")</f>
        <v>7.6366531714163336E-3</v>
      </c>
      <c r="CE112" s="20">
        <f>IFERROR('POF 08-09 | despesa (SCN124)'!CE111/'POF 08-09 | despesa (SCN124)'!$DB111,"")</f>
        <v>1.3853912136059365E-2</v>
      </c>
      <c r="CF112" s="20">
        <f>IFERROR('POF 08-09 | despesa (SCN124)'!CF111/'POF 08-09 | despesa (SCN124)'!$DB111,"")</f>
        <v>1.8306793996616139E-2</v>
      </c>
      <c r="CG112" s="20">
        <f>IFERROR('POF 08-09 | despesa (SCN124)'!CG111/'POF 08-09 | despesa (SCN124)'!$DB111,"")</f>
        <v>2.7699326149904134E-2</v>
      </c>
      <c r="CH112" s="20">
        <f>IFERROR('POF 08-09 | despesa (SCN124)'!CH111/'POF 08-09 | despesa (SCN124)'!$DB111,"")</f>
        <v>1.0588290451952961E-2</v>
      </c>
      <c r="CI112" s="20">
        <f>IFERROR('POF 08-09 | despesa (SCN124)'!CI111/'POF 08-09 | despesa (SCN124)'!$DB111,"")</f>
        <v>1.4876617455973688E-2</v>
      </c>
      <c r="CJ112" s="20">
        <f>IFERROR('POF 08-09 | despesa (SCN124)'!CJ111/'POF 08-09 | despesa (SCN124)'!$DB111,"")</f>
        <v>2.1213586397963006E-2</v>
      </c>
      <c r="CK112" s="20">
        <f>IFERROR('POF 08-09 | despesa (SCN124)'!CK111/'POF 08-09 | despesa (SCN124)'!$DB111,"")</f>
        <v>1.1154753662054808E-2</v>
      </c>
      <c r="CL112" s="20">
        <f>IFERROR('POF 08-09 | despesa (SCN124)'!CL111/'POF 08-09 | despesa (SCN124)'!$DB111,"")</f>
        <v>5.5949911786794208E-3</v>
      </c>
      <c r="CM112" s="20">
        <f>IFERROR('POF 08-09 | despesa (SCN124)'!CM111/'POF 08-09 | despesa (SCN124)'!$DB111,"")</f>
        <v>1.1638450754545789E-2</v>
      </c>
      <c r="CN112" s="20">
        <f>IFERROR('POF 08-09 | despesa (SCN124)'!CN111/'POF 08-09 | despesa (SCN124)'!$DB111,"")</f>
        <v>2.0041322076895032E-2</v>
      </c>
      <c r="CO112" s="20">
        <f>IFERROR('POF 08-09 | despesa (SCN124)'!CO111/'POF 08-09 | despesa (SCN124)'!$DB111,"")</f>
        <v>1.8354699171329366E-2</v>
      </c>
      <c r="CP112" s="20">
        <f>IFERROR('POF 08-09 | despesa (SCN124)'!CP111/'POF 08-09 | despesa (SCN124)'!$DB111,"")</f>
        <v>2.7607351495099929E-2</v>
      </c>
      <c r="CQ112" s="20">
        <f>IFERROR('POF 08-09 | despesa (SCN124)'!CQ111/'POF 08-09 | despesa (SCN124)'!$DB111,"")</f>
        <v>3.0060094661478912E-2</v>
      </c>
      <c r="CR112" s="20">
        <f>IFERROR('POF 08-09 | despesa (SCN124)'!CR111/'POF 08-09 | despesa (SCN124)'!$DB111,"")</f>
        <v>2.069032173535465E-2</v>
      </c>
      <c r="CS112" s="20">
        <f>IFERROR('POF 08-09 | despesa (SCN124)'!CS111/'POF 08-09 | despesa (SCN124)'!$DB111,"")</f>
        <v>1.5020271395829376E-2</v>
      </c>
      <c r="CT112" s="20">
        <f>IFERROR('POF 08-09 | despesa (SCN124)'!CT111/'POF 08-09 | despesa (SCN124)'!$DB111,"")</f>
        <v>1.0253728383122739E-2</v>
      </c>
      <c r="CU112" s="20">
        <f>IFERROR('POF 08-09 | despesa (SCN124)'!CU111/'POF 08-09 | despesa (SCN124)'!$DB111,"")</f>
        <v>2.936192299647828E-2</v>
      </c>
      <c r="CV112" s="20">
        <f>IFERROR('POF 08-09 | despesa (SCN124)'!CV111/'POF 08-09 | despesa (SCN124)'!$DB111,"")</f>
        <v>1.9286528796869727E-2</v>
      </c>
      <c r="CW112" s="20">
        <f>IFERROR('POF 08-09 | despesa (SCN124)'!CW111/'POF 08-09 | despesa (SCN124)'!$DB111,"")</f>
        <v>1.9997662776427508E-2</v>
      </c>
      <c r="CX112" s="20">
        <f>IFERROR('POF 08-09 | despesa (SCN124)'!CX111/'POF 08-09 | despesa (SCN124)'!$DB111,"")</f>
        <v>2.2336535881735245E-2</v>
      </c>
      <c r="CY112" s="20">
        <f>IFERROR('POF 08-09 | despesa (SCN124)'!CY111/'POF 08-09 | despesa (SCN124)'!$DB111,"")</f>
        <v>3.0741997146547101E-2</v>
      </c>
      <c r="CZ112" s="20">
        <f>IFERROR('POF 08-09 | despesa (SCN124)'!CZ111/'POF 08-09 | despesa (SCN124)'!$DB111,"")</f>
        <v>3.1500285047454855E-2</v>
      </c>
      <c r="DA112" s="20">
        <f>IFERROR('POF 08-09 | despesa (SCN124)'!DA111/'POF 08-09 | despesa (SCN124)'!$DB111,"")</f>
        <v>4.0671541533328234E-2</v>
      </c>
      <c r="DB112" s="21">
        <f>IFERROR('POF 08-09 | despesa (SCN124)'!DB111/'POF 08-09 | despesa (SCN124)'!$DB111,"")</f>
        <v>1</v>
      </c>
      <c r="DD112" s="26">
        <v>1620</v>
      </c>
      <c r="DF112" s="34">
        <f t="shared" si="203"/>
        <v>5.1827693829570425</v>
      </c>
      <c r="DG112" s="20">
        <f t="shared" si="104"/>
        <v>3.1638264987794686</v>
      </c>
      <c r="DH112" s="20">
        <f t="shared" si="105"/>
        <v>2.7045183440357374</v>
      </c>
      <c r="DI112" s="20">
        <f t="shared" si="106"/>
        <v>5.3114343109566704</v>
      </c>
      <c r="DJ112" s="20">
        <f t="shared" si="107"/>
        <v>6.8038477455273174</v>
      </c>
      <c r="DK112" s="20">
        <f t="shared" si="108"/>
        <v>2.0226742103407127</v>
      </c>
      <c r="DL112" s="20">
        <f t="shared" si="109"/>
        <v>3.571661032592139</v>
      </c>
      <c r="DM112" s="20">
        <f t="shared" si="110"/>
        <v>8.8275533674166855</v>
      </c>
      <c r="DN112" s="20">
        <f t="shared" si="111"/>
        <v>4.2811010245560732</v>
      </c>
      <c r="DO112" s="20">
        <f t="shared" si="112"/>
        <v>4.5238568035405642</v>
      </c>
      <c r="DP112" s="20">
        <f t="shared" si="113"/>
        <v>4.1089672221167861</v>
      </c>
      <c r="DQ112" s="20">
        <f t="shared" si="114"/>
        <v>4.5515641021018585</v>
      </c>
      <c r="DR112" s="20">
        <f t="shared" si="115"/>
        <v>3.7449456220170196</v>
      </c>
      <c r="DS112" s="20">
        <f t="shared" si="116"/>
        <v>7.463340989183501</v>
      </c>
      <c r="DT112" s="20">
        <f t="shared" si="117"/>
        <v>5.3998965702269039</v>
      </c>
      <c r="DU112" s="20">
        <f t="shared" si="118"/>
        <v>6.1026227924840422</v>
      </c>
      <c r="DV112" s="20">
        <f t="shared" si="119"/>
        <v>5.6270878416308641</v>
      </c>
      <c r="DW112" s="20">
        <f t="shared" si="120"/>
        <v>8.0027022527227647</v>
      </c>
      <c r="DX112" s="20">
        <f t="shared" si="121"/>
        <v>5.2120381146707073</v>
      </c>
      <c r="DY112" s="20">
        <f t="shared" si="122"/>
        <v>6.2957806374587584</v>
      </c>
      <c r="DZ112" s="20">
        <f t="shared" si="123"/>
        <v>8.7943374083790395</v>
      </c>
      <c r="EA112" s="20">
        <f t="shared" si="124"/>
        <v>7.7235829630713058</v>
      </c>
      <c r="EB112" s="20">
        <f t="shared" si="125"/>
        <v>6.581030937646438</v>
      </c>
      <c r="EC112" s="20">
        <f t="shared" si="126"/>
        <v>7.7470362181155306</v>
      </c>
      <c r="ED112" s="20">
        <f t="shared" si="127"/>
        <v>6.3381134359241456</v>
      </c>
      <c r="EE112" s="20">
        <f t="shared" si="128"/>
        <v>6.7190586735192595</v>
      </c>
      <c r="EF112" s="20">
        <f t="shared" si="129"/>
        <v>10.232061370393355</v>
      </c>
      <c r="EG112" s="20">
        <f t="shared" si="130"/>
        <v>8.6183237396908687</v>
      </c>
      <c r="EH112" s="20">
        <f t="shared" si="131"/>
        <v>8.939821489250054</v>
      </c>
      <c r="EI112" s="20">
        <f t="shared" si="132"/>
        <v>10.46684615881898</v>
      </c>
      <c r="EJ112" s="20">
        <f t="shared" si="133"/>
        <v>7.4238198722384405</v>
      </c>
      <c r="EK112" s="20">
        <f t="shared" si="134"/>
        <v>5.3803723587132932</v>
      </c>
      <c r="EL112" s="20">
        <f t="shared" si="135"/>
        <v>9.4440924009912361</v>
      </c>
      <c r="EM112" s="20">
        <f t="shared" si="136"/>
        <v>6.7458979721790042</v>
      </c>
      <c r="EN112" s="20">
        <f t="shared" si="137"/>
        <v>7.4368160780359194</v>
      </c>
      <c r="EO112" s="20">
        <f t="shared" si="138"/>
        <v>7.8905916963483476</v>
      </c>
      <c r="EP112" s="20">
        <f t="shared" si="139"/>
        <v>7.0180281527405315</v>
      </c>
      <c r="EQ112" s="20">
        <f t="shared" si="140"/>
        <v>7.906393342574912</v>
      </c>
      <c r="ER112" s="20">
        <f t="shared" si="141"/>
        <v>10.754879992004545</v>
      </c>
      <c r="ES112" s="20">
        <f t="shared" si="142"/>
        <v>9.2763329811667532</v>
      </c>
      <c r="ET112" s="20">
        <f t="shared" si="143"/>
        <v>12.786540478002932</v>
      </c>
      <c r="EU112" s="20">
        <f t="shared" si="144"/>
        <v>16.820443969858516</v>
      </c>
      <c r="EV112" s="20">
        <f t="shared" si="145"/>
        <v>10.013197876030238</v>
      </c>
      <c r="EW112" s="20">
        <f t="shared" si="146"/>
        <v>13.190311806179563</v>
      </c>
      <c r="EX112" s="20">
        <f t="shared" si="147"/>
        <v>12.827265789706747</v>
      </c>
      <c r="EY112" s="20">
        <f t="shared" si="148"/>
        <v>19.669128846286675</v>
      </c>
      <c r="EZ112" s="20">
        <f t="shared" si="149"/>
        <v>10.066667874069386</v>
      </c>
      <c r="FA112" s="20">
        <f t="shared" si="150"/>
        <v>9.2407703632388163</v>
      </c>
      <c r="FB112" s="20">
        <f t="shared" si="151"/>
        <v>10.977688988401271</v>
      </c>
      <c r="FC112" s="20">
        <f t="shared" si="152"/>
        <v>20.645990078089394</v>
      </c>
      <c r="FD112" s="20">
        <f t="shared" si="153"/>
        <v>12.802567893508732</v>
      </c>
      <c r="FE112" s="20">
        <f t="shared" si="154"/>
        <v>11.871113353749735</v>
      </c>
      <c r="FF112" s="20">
        <f t="shared" si="155"/>
        <v>10.215377465187892</v>
      </c>
      <c r="FG112" s="20">
        <f t="shared" si="156"/>
        <v>27.441284810151341</v>
      </c>
      <c r="FH112" s="20">
        <f t="shared" si="157"/>
        <v>20.493977185823933</v>
      </c>
      <c r="FI112" s="20">
        <f t="shared" si="158"/>
        <v>14.11580067051143</v>
      </c>
      <c r="FJ112" s="20">
        <f t="shared" si="159"/>
        <v>13.856430977249257</v>
      </c>
      <c r="FK112" s="20">
        <f t="shared" si="160"/>
        <v>19.444449363629694</v>
      </c>
      <c r="FL112" s="20">
        <f t="shared" si="161"/>
        <v>10.388044031520966</v>
      </c>
      <c r="FM112" s="20">
        <f t="shared" si="162"/>
        <v>8.7163215978747299</v>
      </c>
      <c r="FN112" s="20">
        <f t="shared" si="163"/>
        <v>12.954632191660258</v>
      </c>
      <c r="FO112" s="20">
        <f t="shared" si="164"/>
        <v>26.929157345792404</v>
      </c>
      <c r="FP112" s="20">
        <f t="shared" si="165"/>
        <v>28.748517870984365</v>
      </c>
      <c r="FQ112" s="20">
        <f t="shared" si="166"/>
        <v>14.970005076053839</v>
      </c>
      <c r="FR112" s="20">
        <f t="shared" si="167"/>
        <v>19.649339421006591</v>
      </c>
      <c r="FS112" s="20">
        <f t="shared" si="168"/>
        <v>14.394259990972923</v>
      </c>
      <c r="FT112" s="20">
        <f t="shared" si="169"/>
        <v>19.362583760892136</v>
      </c>
      <c r="FU112" s="20">
        <f t="shared" si="170"/>
        <v>11.452123238882811</v>
      </c>
      <c r="FV112" s="20">
        <f t="shared" si="171"/>
        <v>17.703999634156713</v>
      </c>
      <c r="FW112" s="20">
        <f t="shared" si="172"/>
        <v>16.397325715389179</v>
      </c>
      <c r="FX112" s="20">
        <f t="shared" si="173"/>
        <v>22.172034252321424</v>
      </c>
      <c r="FY112" s="20">
        <f t="shared" si="174"/>
        <v>21.483995357408791</v>
      </c>
      <c r="FZ112" s="20">
        <f t="shared" si="175"/>
        <v>15.044828059862276</v>
      </c>
      <c r="GA112" s="20">
        <f t="shared" si="176"/>
        <v>11.570630107409107</v>
      </c>
      <c r="GB112" s="20">
        <f t="shared" si="177"/>
        <v>16.911422577094065</v>
      </c>
      <c r="GC112" s="20">
        <f t="shared" si="178"/>
        <v>25.182171579875334</v>
      </c>
      <c r="GD112" s="20">
        <f t="shared" si="179"/>
        <v>12.37137813769446</v>
      </c>
      <c r="GE112" s="20">
        <f t="shared" si="180"/>
        <v>22.443337660416169</v>
      </c>
      <c r="GF112" s="20">
        <f t="shared" si="181"/>
        <v>29.657006274518146</v>
      </c>
      <c r="GG112" s="20">
        <f t="shared" si="182"/>
        <v>44.872908362844697</v>
      </c>
      <c r="GH112" s="20">
        <f t="shared" si="183"/>
        <v>17.153030532163797</v>
      </c>
      <c r="GI112" s="20">
        <f t="shared" si="184"/>
        <v>24.100120278677373</v>
      </c>
      <c r="GJ112" s="20">
        <f t="shared" si="185"/>
        <v>34.366009964700069</v>
      </c>
      <c r="GK112" s="20">
        <f t="shared" si="186"/>
        <v>18.070700932528791</v>
      </c>
      <c r="GL112" s="20">
        <f t="shared" si="187"/>
        <v>9.0638857094606617</v>
      </c>
      <c r="GM112" s="20">
        <f t="shared" si="188"/>
        <v>18.854290222364178</v>
      </c>
      <c r="GN112" s="20">
        <f t="shared" si="189"/>
        <v>32.466941764569953</v>
      </c>
      <c r="GO112" s="20">
        <f t="shared" si="190"/>
        <v>29.734612657553573</v>
      </c>
      <c r="GP112" s="20">
        <f t="shared" si="191"/>
        <v>44.723909422061887</v>
      </c>
      <c r="GQ112" s="20">
        <f t="shared" si="192"/>
        <v>48.697353351595837</v>
      </c>
      <c r="GR112" s="20">
        <f t="shared" si="193"/>
        <v>33.518321211274532</v>
      </c>
      <c r="GS112" s="20">
        <f t="shared" si="194"/>
        <v>24.33283966124359</v>
      </c>
      <c r="GT112" s="20">
        <f t="shared" si="195"/>
        <v>16.611039980658838</v>
      </c>
      <c r="GU112" s="20">
        <f t="shared" si="196"/>
        <v>47.566315254294814</v>
      </c>
      <c r="GV112" s="20">
        <f t="shared" si="197"/>
        <v>31.244176650928956</v>
      </c>
      <c r="GW112" s="20">
        <f t="shared" si="198"/>
        <v>32.396213697812563</v>
      </c>
      <c r="GX112" s="20">
        <f t="shared" si="199"/>
        <v>36.185188128411099</v>
      </c>
      <c r="GY112" s="20">
        <f t="shared" si="200"/>
        <v>49.802035377406305</v>
      </c>
      <c r="GZ112" s="20">
        <f t="shared" si="201"/>
        <v>51.030461776876862</v>
      </c>
      <c r="HA112" s="21">
        <f t="shared" si="202"/>
        <v>65.887897283991734</v>
      </c>
    </row>
    <row r="113" spans="2:209" x14ac:dyDescent="0.3">
      <c r="B113" s="6">
        <v>77001</v>
      </c>
      <c r="C113" s="13" t="s">
        <v>218</v>
      </c>
      <c r="D113" s="13">
        <v>110</v>
      </c>
      <c r="E113" s="13" t="str">
        <f t="shared" si="103"/>
        <v>S</v>
      </c>
      <c r="F113" s="20">
        <f>IFERROR('POF 08-09 | despesa (SCN124)'!F112/'POF 08-09 | despesa (SCN124)'!$DB112,"")</f>
        <v>3.0622481071240519E-3</v>
      </c>
      <c r="G113" s="20">
        <f>IFERROR('POF 08-09 | despesa (SCN124)'!G112/'POF 08-09 | despesa (SCN124)'!$DB112,"")</f>
        <v>9.8293105692170871E-4</v>
      </c>
      <c r="H113" s="20">
        <f>IFERROR('POF 08-09 | despesa (SCN124)'!H112/'POF 08-09 | despesa (SCN124)'!$DB112,"")</f>
        <v>8.593203392214477E-4</v>
      </c>
      <c r="I113" s="20">
        <f>IFERROR('POF 08-09 | despesa (SCN124)'!I112/'POF 08-09 | despesa (SCN124)'!$DB112,"")</f>
        <v>1.3951294948753388E-3</v>
      </c>
      <c r="J113" s="20">
        <f>IFERROR('POF 08-09 | despesa (SCN124)'!J112/'POF 08-09 | despesa (SCN124)'!$DB112,"")</f>
        <v>2.5516200762206965E-3</v>
      </c>
      <c r="K113" s="20">
        <f>IFERROR('POF 08-09 | despesa (SCN124)'!K112/'POF 08-09 | despesa (SCN124)'!$DB112,"")</f>
        <v>1.1637503109826887E-3</v>
      </c>
      <c r="L113" s="20">
        <f>IFERROR('POF 08-09 | despesa (SCN124)'!L112/'POF 08-09 | despesa (SCN124)'!$DB112,"")</f>
        <v>1.7918826940505244E-3</v>
      </c>
      <c r="M113" s="20">
        <f>IFERROR('POF 08-09 | despesa (SCN124)'!M112/'POF 08-09 | despesa (SCN124)'!$DB112,"")</f>
        <v>1.6113615770443875E-3</v>
      </c>
      <c r="N113" s="20">
        <f>IFERROR('POF 08-09 | despesa (SCN124)'!N112/'POF 08-09 | despesa (SCN124)'!$DB112,"")</f>
        <v>1.9013488811854223E-3</v>
      </c>
      <c r="O113" s="20">
        <f>IFERROR('POF 08-09 | despesa (SCN124)'!O112/'POF 08-09 | despesa (SCN124)'!$DB112,"")</f>
        <v>1.9474200168581738E-3</v>
      </c>
      <c r="P113" s="20">
        <f>IFERROR('POF 08-09 | despesa (SCN124)'!P112/'POF 08-09 | despesa (SCN124)'!$DB112,"")</f>
        <v>2.1850864956194562E-3</v>
      </c>
      <c r="Q113" s="20">
        <f>IFERROR('POF 08-09 | despesa (SCN124)'!Q112/'POF 08-09 | despesa (SCN124)'!$DB112,"")</f>
        <v>3.3699379634634574E-3</v>
      </c>
      <c r="R113" s="20">
        <f>IFERROR('POF 08-09 | despesa (SCN124)'!R112/'POF 08-09 | despesa (SCN124)'!$DB112,"")</f>
        <v>1.8663033270738608E-3</v>
      </c>
      <c r="S113" s="20">
        <f>IFERROR('POF 08-09 | despesa (SCN124)'!S112/'POF 08-09 | despesa (SCN124)'!$DB112,"")</f>
        <v>1.6558766658489575E-3</v>
      </c>
      <c r="T113" s="20">
        <f>IFERROR('POF 08-09 | despesa (SCN124)'!T112/'POF 08-09 | despesa (SCN124)'!$DB112,"")</f>
        <v>2.2465637733420172E-3</v>
      </c>
      <c r="U113" s="20">
        <f>IFERROR('POF 08-09 | despesa (SCN124)'!U112/'POF 08-09 | despesa (SCN124)'!$DB112,"")</f>
        <v>3.0246349108082543E-3</v>
      </c>
      <c r="V113" s="20">
        <f>IFERROR('POF 08-09 | despesa (SCN124)'!V112/'POF 08-09 | despesa (SCN124)'!$DB112,"")</f>
        <v>5.7563429991425458E-3</v>
      </c>
      <c r="W113" s="20">
        <f>IFERROR('POF 08-09 | despesa (SCN124)'!W112/'POF 08-09 | despesa (SCN124)'!$DB112,"")</f>
        <v>4.0341869471817969E-3</v>
      </c>
      <c r="X113" s="20">
        <f>IFERROR('POF 08-09 | despesa (SCN124)'!X112/'POF 08-09 | despesa (SCN124)'!$DB112,"")</f>
        <v>4.6607780945053705E-3</v>
      </c>
      <c r="Y113" s="20">
        <f>IFERROR('POF 08-09 | despesa (SCN124)'!Y112/'POF 08-09 | despesa (SCN124)'!$DB112,"")</f>
        <v>3.7471172190082151E-3</v>
      </c>
      <c r="Z113" s="20">
        <f>IFERROR('POF 08-09 | despesa (SCN124)'!Z112/'POF 08-09 | despesa (SCN124)'!$DB112,"")</f>
        <v>5.7696466478329008E-3</v>
      </c>
      <c r="AA113" s="20">
        <f>IFERROR('POF 08-09 | despesa (SCN124)'!AA112/'POF 08-09 | despesa (SCN124)'!$DB112,"")</f>
        <v>2.3776717987850854E-3</v>
      </c>
      <c r="AB113" s="20">
        <f>IFERROR('POF 08-09 | despesa (SCN124)'!AB112/'POF 08-09 | despesa (SCN124)'!$DB112,"")</f>
        <v>3.9283666032413397E-3</v>
      </c>
      <c r="AC113" s="20">
        <f>IFERROR('POF 08-09 | despesa (SCN124)'!AC112/'POF 08-09 | despesa (SCN124)'!$DB112,"")</f>
        <v>2.20704030831097E-3</v>
      </c>
      <c r="AD113" s="20">
        <f>IFERROR('POF 08-09 | despesa (SCN124)'!AD112/'POF 08-09 | despesa (SCN124)'!$DB112,"")</f>
        <v>4.3664619486211515E-3</v>
      </c>
      <c r="AE113" s="20">
        <f>IFERROR('POF 08-09 | despesa (SCN124)'!AE112/'POF 08-09 | despesa (SCN124)'!$DB112,"")</f>
        <v>2.3310547352889963E-3</v>
      </c>
      <c r="AF113" s="20">
        <f>IFERROR('POF 08-09 | despesa (SCN124)'!AF112/'POF 08-09 | despesa (SCN124)'!$DB112,"")</f>
        <v>4.2342173899369354E-3</v>
      </c>
      <c r="AG113" s="20">
        <f>IFERROR('POF 08-09 | despesa (SCN124)'!AG112/'POF 08-09 | despesa (SCN124)'!$DB112,"")</f>
        <v>3.1749125992819138E-3</v>
      </c>
      <c r="AH113" s="20">
        <f>IFERROR('POF 08-09 | despesa (SCN124)'!AH112/'POF 08-09 | despesa (SCN124)'!$DB112,"")</f>
        <v>6.5641615970477322E-3</v>
      </c>
      <c r="AI113" s="20">
        <f>IFERROR('POF 08-09 | despesa (SCN124)'!AI112/'POF 08-09 | despesa (SCN124)'!$DB112,"")</f>
        <v>4.7188062724622263E-3</v>
      </c>
      <c r="AJ113" s="20">
        <f>IFERROR('POF 08-09 | despesa (SCN124)'!AJ112/'POF 08-09 | despesa (SCN124)'!$DB112,"")</f>
        <v>5.2092317683025968E-3</v>
      </c>
      <c r="AK113" s="20">
        <f>IFERROR('POF 08-09 | despesa (SCN124)'!AK112/'POF 08-09 | despesa (SCN124)'!$DB112,"")</f>
        <v>3.1270476048008652E-3</v>
      </c>
      <c r="AL113" s="20">
        <f>IFERROR('POF 08-09 | despesa (SCN124)'!AL112/'POF 08-09 | despesa (SCN124)'!$DB112,"")</f>
        <v>6.1837644682049778E-3</v>
      </c>
      <c r="AM113" s="20">
        <f>IFERROR('POF 08-09 | despesa (SCN124)'!AM112/'POF 08-09 | despesa (SCN124)'!$DB112,"")</f>
        <v>5.2586595912090008E-3</v>
      </c>
      <c r="AN113" s="20">
        <f>IFERROR('POF 08-09 | despesa (SCN124)'!AN112/'POF 08-09 | despesa (SCN124)'!$DB112,"")</f>
        <v>5.5952035974956337E-3</v>
      </c>
      <c r="AO113" s="20">
        <f>IFERROR('POF 08-09 | despesa (SCN124)'!AO112/'POF 08-09 | despesa (SCN124)'!$DB112,"")</f>
        <v>3.9989294148513209E-3</v>
      </c>
      <c r="AP113" s="20">
        <f>IFERROR('POF 08-09 | despesa (SCN124)'!AP112/'POF 08-09 | despesa (SCN124)'!$DB112,"")</f>
        <v>4.1348966350325655E-3</v>
      </c>
      <c r="AQ113" s="20">
        <f>IFERROR('POF 08-09 | despesa (SCN124)'!AQ112/'POF 08-09 | despesa (SCN124)'!$DB112,"")</f>
        <v>1.7103375968019512E-2</v>
      </c>
      <c r="AR113" s="20">
        <f>IFERROR('POF 08-09 | despesa (SCN124)'!AR112/'POF 08-09 | despesa (SCN124)'!$DB112,"")</f>
        <v>4.0108100906890917E-3</v>
      </c>
      <c r="AS113" s="20">
        <f>IFERROR('POF 08-09 | despesa (SCN124)'!AS112/'POF 08-09 | despesa (SCN124)'!$DB112,"")</f>
        <v>5.2040460591869951E-3</v>
      </c>
      <c r="AT113" s="20">
        <f>IFERROR('POF 08-09 | despesa (SCN124)'!AT112/'POF 08-09 | despesa (SCN124)'!$DB112,"")</f>
        <v>7.2224104127607191E-3</v>
      </c>
      <c r="AU113" s="20">
        <f>IFERROR('POF 08-09 | despesa (SCN124)'!AU112/'POF 08-09 | despesa (SCN124)'!$DB112,"")</f>
        <v>4.4495826710528709E-3</v>
      </c>
      <c r="AV113" s="20">
        <f>IFERROR('POF 08-09 | despesa (SCN124)'!AV112/'POF 08-09 | despesa (SCN124)'!$DB112,"")</f>
        <v>3.8088938422757668E-3</v>
      </c>
      <c r="AW113" s="20">
        <f>IFERROR('POF 08-09 | despesa (SCN124)'!AW112/'POF 08-09 | despesa (SCN124)'!$DB112,"")</f>
        <v>5.4626494108872842E-3</v>
      </c>
      <c r="AX113" s="20">
        <f>IFERROR('POF 08-09 | despesa (SCN124)'!AX112/'POF 08-09 | despesa (SCN124)'!$DB112,"")</f>
        <v>4.8366763297518307E-3</v>
      </c>
      <c r="AY113" s="20">
        <f>IFERROR('POF 08-09 | despesa (SCN124)'!AY112/'POF 08-09 | despesa (SCN124)'!$DB112,"")</f>
        <v>5.5598037146994926E-3</v>
      </c>
      <c r="AZ113" s="20">
        <f>IFERROR('POF 08-09 | despesa (SCN124)'!AZ112/'POF 08-09 | despesa (SCN124)'!$DB112,"")</f>
        <v>7.6539661713545268E-3</v>
      </c>
      <c r="BA113" s="20">
        <f>IFERROR('POF 08-09 | despesa (SCN124)'!BA112/'POF 08-09 | despesa (SCN124)'!$DB112,"")</f>
        <v>7.8162516398010626E-3</v>
      </c>
      <c r="BB113" s="20">
        <f>IFERROR('POF 08-09 | despesa (SCN124)'!BB112/'POF 08-09 | despesa (SCN124)'!$DB112,"")</f>
        <v>6.6957746143716341E-3</v>
      </c>
      <c r="BC113" s="20">
        <f>IFERROR('POF 08-09 | despesa (SCN124)'!BC112/'POF 08-09 | despesa (SCN124)'!$DB112,"")</f>
        <v>9.4649671719698996E-3</v>
      </c>
      <c r="BD113" s="20">
        <f>IFERROR('POF 08-09 | despesa (SCN124)'!BD112/'POF 08-09 | despesa (SCN124)'!$DB112,"")</f>
        <v>7.3757590893795463E-3</v>
      </c>
      <c r="BE113" s="20">
        <f>IFERROR('POF 08-09 | despesa (SCN124)'!BE112/'POF 08-09 | despesa (SCN124)'!$DB112,"")</f>
        <v>5.5661675111732412E-3</v>
      </c>
      <c r="BF113" s="20">
        <f>IFERROR('POF 08-09 | despesa (SCN124)'!BF112/'POF 08-09 | despesa (SCN124)'!$DB112,"")</f>
        <v>6.6875757488507361E-3</v>
      </c>
      <c r="BG113" s="20">
        <f>IFERROR('POF 08-09 | despesa (SCN124)'!BG112/'POF 08-09 | despesa (SCN124)'!$DB112,"")</f>
        <v>5.2339217202190536E-3</v>
      </c>
      <c r="BH113" s="20">
        <f>IFERROR('POF 08-09 | despesa (SCN124)'!BH112/'POF 08-09 | despesa (SCN124)'!$DB112,"")</f>
        <v>7.2138112701101865E-3</v>
      </c>
      <c r="BI113" s="20">
        <f>IFERROR('POF 08-09 | despesa (SCN124)'!BI112/'POF 08-09 | despesa (SCN124)'!$DB112,"")</f>
        <v>5.1750504748607979E-3</v>
      </c>
      <c r="BJ113" s="20">
        <f>IFERROR('POF 08-09 | despesa (SCN124)'!BJ112/'POF 08-09 | despesa (SCN124)'!$DB112,"")</f>
        <v>6.4505073803793602E-3</v>
      </c>
      <c r="BK113" s="20">
        <f>IFERROR('POF 08-09 | despesa (SCN124)'!BK112/'POF 08-09 | despesa (SCN124)'!$DB112,"")</f>
        <v>1.3774600626010788E-2</v>
      </c>
      <c r="BL113" s="20">
        <f>IFERROR('POF 08-09 | despesa (SCN124)'!BL112/'POF 08-09 | despesa (SCN124)'!$DB112,"")</f>
        <v>8.3105718935305075E-3</v>
      </c>
      <c r="BM113" s="20">
        <f>IFERROR('POF 08-09 | despesa (SCN124)'!BM112/'POF 08-09 | despesa (SCN124)'!$DB112,"")</f>
        <v>8.2603206284177829E-3</v>
      </c>
      <c r="BN113" s="20">
        <f>IFERROR('POF 08-09 | despesa (SCN124)'!BN112/'POF 08-09 | despesa (SCN124)'!$DB112,"")</f>
        <v>6.601581583436272E-3</v>
      </c>
      <c r="BO113" s="20">
        <f>IFERROR('POF 08-09 | despesa (SCN124)'!BO112/'POF 08-09 | despesa (SCN124)'!$DB112,"")</f>
        <v>6.4685847162640597E-3</v>
      </c>
      <c r="BP113" s="20">
        <f>IFERROR('POF 08-09 | despesa (SCN124)'!BP112/'POF 08-09 | despesa (SCN124)'!$DB112,"")</f>
        <v>6.3743128501742453E-3</v>
      </c>
      <c r="BQ113" s="20">
        <f>IFERROR('POF 08-09 | despesa (SCN124)'!BQ112/'POF 08-09 | despesa (SCN124)'!$DB112,"")</f>
        <v>8.7739595149010918E-3</v>
      </c>
      <c r="BR113" s="20">
        <f>IFERROR('POF 08-09 | despesa (SCN124)'!BR112/'POF 08-09 | despesa (SCN124)'!$DB112,"")</f>
        <v>9.8887632951122333E-3</v>
      </c>
      <c r="BS113" s="20">
        <f>IFERROR('POF 08-09 | despesa (SCN124)'!BS112/'POF 08-09 | despesa (SCN124)'!$DB112,"")</f>
        <v>1.0880218945066565E-2</v>
      </c>
      <c r="BT113" s="20">
        <f>IFERROR('POF 08-09 | despesa (SCN124)'!BT112/'POF 08-09 | despesa (SCN124)'!$DB112,"")</f>
        <v>8.0464651352622589E-3</v>
      </c>
      <c r="BU113" s="20">
        <f>IFERROR('POF 08-09 | despesa (SCN124)'!BU112/'POF 08-09 | despesa (SCN124)'!$DB112,"")</f>
        <v>8.6379199288538679E-3</v>
      </c>
      <c r="BV113" s="20">
        <f>IFERROR('POF 08-09 | despesa (SCN124)'!BV112/'POF 08-09 | despesa (SCN124)'!$DB112,"")</f>
        <v>1.0516412043323957E-2</v>
      </c>
      <c r="BW113" s="20">
        <f>IFERROR('POF 08-09 | despesa (SCN124)'!BW112/'POF 08-09 | despesa (SCN124)'!$DB112,"")</f>
        <v>1.0735798706251326E-2</v>
      </c>
      <c r="BX113" s="20">
        <f>IFERROR('POF 08-09 | despesa (SCN124)'!BX112/'POF 08-09 | despesa (SCN124)'!$DB112,"")</f>
        <v>1.041562976985775E-2</v>
      </c>
      <c r="BY113" s="20">
        <f>IFERROR('POF 08-09 | despesa (SCN124)'!BY112/'POF 08-09 | despesa (SCN124)'!$DB112,"")</f>
        <v>1.6196114038714477E-2</v>
      </c>
      <c r="BZ113" s="20">
        <f>IFERROR('POF 08-09 | despesa (SCN124)'!BZ112/'POF 08-09 | despesa (SCN124)'!$DB112,"")</f>
        <v>9.0957717524593126E-3</v>
      </c>
      <c r="CA113" s="20">
        <f>IFERROR('POF 08-09 | despesa (SCN124)'!CA112/'POF 08-09 | despesa (SCN124)'!$DB112,"")</f>
        <v>1.2234913215597302E-2</v>
      </c>
      <c r="CB113" s="20">
        <f>IFERROR('POF 08-09 | despesa (SCN124)'!CB112/'POF 08-09 | despesa (SCN124)'!$DB112,"")</f>
        <v>1.1852953509848769E-2</v>
      </c>
      <c r="CC113" s="20">
        <f>IFERROR('POF 08-09 | despesa (SCN124)'!CC112/'POF 08-09 | despesa (SCN124)'!$DB112,"")</f>
        <v>1.4005187362256725E-2</v>
      </c>
      <c r="CD113" s="20">
        <f>IFERROR('POF 08-09 | despesa (SCN124)'!CD112/'POF 08-09 | despesa (SCN124)'!$DB112,"")</f>
        <v>1.1176032478433328E-2</v>
      </c>
      <c r="CE113" s="20">
        <f>IFERROR('POF 08-09 | despesa (SCN124)'!CE112/'POF 08-09 | despesa (SCN124)'!$DB112,"")</f>
        <v>1.4434162279425075E-2</v>
      </c>
      <c r="CF113" s="20">
        <f>IFERROR('POF 08-09 | despesa (SCN124)'!CF112/'POF 08-09 | despesa (SCN124)'!$DB112,"")</f>
        <v>1.2356257255360381E-2</v>
      </c>
      <c r="CG113" s="20">
        <f>IFERROR('POF 08-09 | despesa (SCN124)'!CG112/'POF 08-09 | despesa (SCN124)'!$DB112,"")</f>
        <v>1.3518633503138243E-2</v>
      </c>
      <c r="CH113" s="20">
        <f>IFERROR('POF 08-09 | despesa (SCN124)'!CH112/'POF 08-09 | despesa (SCN124)'!$DB112,"")</f>
        <v>1.3245622519773499E-2</v>
      </c>
      <c r="CI113" s="20">
        <f>IFERROR('POF 08-09 | despesa (SCN124)'!CI112/'POF 08-09 | despesa (SCN124)'!$DB112,"")</f>
        <v>2.4816082823598665E-2</v>
      </c>
      <c r="CJ113" s="20">
        <f>IFERROR('POF 08-09 | despesa (SCN124)'!CJ112/'POF 08-09 | despesa (SCN124)'!$DB112,"")</f>
        <v>2.4553016037418749E-2</v>
      </c>
      <c r="CK113" s="20">
        <f>IFERROR('POF 08-09 | despesa (SCN124)'!CK112/'POF 08-09 | despesa (SCN124)'!$DB112,"")</f>
        <v>2.3960832844540935E-2</v>
      </c>
      <c r="CL113" s="20">
        <f>IFERROR('POF 08-09 | despesa (SCN124)'!CL112/'POF 08-09 | despesa (SCN124)'!$DB112,"")</f>
        <v>1.3722400306073884E-2</v>
      </c>
      <c r="CM113" s="20">
        <f>IFERROR('POF 08-09 | despesa (SCN124)'!CM112/'POF 08-09 | despesa (SCN124)'!$DB112,"")</f>
        <v>1.3136577164625371E-2</v>
      </c>
      <c r="CN113" s="20">
        <f>IFERROR('POF 08-09 | despesa (SCN124)'!CN112/'POF 08-09 | despesa (SCN124)'!$DB112,"")</f>
        <v>1.4443069162217999E-2</v>
      </c>
      <c r="CO113" s="20">
        <f>IFERROR('POF 08-09 | despesa (SCN124)'!CO112/'POF 08-09 | despesa (SCN124)'!$DB112,"")</f>
        <v>1.8281253145226529E-2</v>
      </c>
      <c r="CP113" s="20">
        <f>IFERROR('POF 08-09 | despesa (SCN124)'!CP112/'POF 08-09 | despesa (SCN124)'!$DB112,"")</f>
        <v>1.2428263667502161E-2</v>
      </c>
      <c r="CQ113" s="20">
        <f>IFERROR('POF 08-09 | despesa (SCN124)'!CQ112/'POF 08-09 | despesa (SCN124)'!$DB112,"")</f>
        <v>2.1441380690533366E-2</v>
      </c>
      <c r="CR113" s="20">
        <f>IFERROR('POF 08-09 | despesa (SCN124)'!CR112/'POF 08-09 | despesa (SCN124)'!$DB112,"")</f>
        <v>1.7014201193637335E-2</v>
      </c>
      <c r="CS113" s="20">
        <f>IFERROR('POF 08-09 | despesa (SCN124)'!CS112/'POF 08-09 | despesa (SCN124)'!$DB112,"")</f>
        <v>1.6521060847607714E-2</v>
      </c>
      <c r="CT113" s="20">
        <f>IFERROR('POF 08-09 | despesa (SCN124)'!CT112/'POF 08-09 | despesa (SCN124)'!$DB112,"")</f>
        <v>3.3389048079190214E-2</v>
      </c>
      <c r="CU113" s="20">
        <f>IFERROR('POF 08-09 | despesa (SCN124)'!CU112/'POF 08-09 | despesa (SCN124)'!$DB112,"")</f>
        <v>2.0212405647618809E-2</v>
      </c>
      <c r="CV113" s="20">
        <f>IFERROR('POF 08-09 | despesa (SCN124)'!CV112/'POF 08-09 | despesa (SCN124)'!$DB112,"")</f>
        <v>1.8704846179722963E-2</v>
      </c>
      <c r="CW113" s="20">
        <f>IFERROR('POF 08-09 | despesa (SCN124)'!CW112/'POF 08-09 | despesa (SCN124)'!$DB112,"")</f>
        <v>2.427659280966922E-2</v>
      </c>
      <c r="CX113" s="20">
        <f>IFERROR('POF 08-09 | despesa (SCN124)'!CX112/'POF 08-09 | despesa (SCN124)'!$DB112,"")</f>
        <v>3.0059662924804408E-2</v>
      </c>
      <c r="CY113" s="20">
        <f>IFERROR('POF 08-09 | despesa (SCN124)'!CY112/'POF 08-09 | despesa (SCN124)'!$DB112,"")</f>
        <v>6.4463640271268927E-2</v>
      </c>
      <c r="CZ113" s="20">
        <f>IFERROR('POF 08-09 | despesa (SCN124)'!CZ112/'POF 08-09 | despesa (SCN124)'!$DB112,"")</f>
        <v>6.5945643814038016E-2</v>
      </c>
      <c r="DA113" s="20">
        <f>IFERROR('POF 08-09 | despesa (SCN124)'!DA112/'POF 08-09 | despesa (SCN124)'!$DB112,"")</f>
        <v>3.0843319616256831E-2</v>
      </c>
      <c r="DB113" s="21">
        <f>IFERROR('POF 08-09 | despesa (SCN124)'!DB112/'POF 08-09 | despesa (SCN124)'!$DB112,"")</f>
        <v>1</v>
      </c>
      <c r="DD113" s="26">
        <v>2933</v>
      </c>
      <c r="DF113" s="34">
        <f t="shared" si="203"/>
        <v>8.9815736981948433</v>
      </c>
      <c r="DG113" s="20">
        <f t="shared" si="104"/>
        <v>2.8829367899513718</v>
      </c>
      <c r="DH113" s="20">
        <f t="shared" si="105"/>
        <v>2.5203865549365063</v>
      </c>
      <c r="DI113" s="20">
        <f t="shared" si="106"/>
        <v>4.0919148084693688</v>
      </c>
      <c r="DJ113" s="20">
        <f t="shared" si="107"/>
        <v>7.4839016835553025</v>
      </c>
      <c r="DK113" s="20">
        <f t="shared" si="108"/>
        <v>3.4132796621122257</v>
      </c>
      <c r="DL113" s="20">
        <f t="shared" si="109"/>
        <v>5.2555919416501879</v>
      </c>
      <c r="DM113" s="20">
        <f t="shared" si="110"/>
        <v>4.7261235054711888</v>
      </c>
      <c r="DN113" s="20">
        <f t="shared" si="111"/>
        <v>5.5766562685168442</v>
      </c>
      <c r="DO113" s="20">
        <f t="shared" si="112"/>
        <v>5.7117829094450236</v>
      </c>
      <c r="DP113" s="20">
        <f t="shared" si="113"/>
        <v>6.4088586916518651</v>
      </c>
      <c r="DQ113" s="20">
        <f t="shared" si="114"/>
        <v>9.8840280468383206</v>
      </c>
      <c r="DR113" s="20">
        <f t="shared" si="115"/>
        <v>5.4738676583076336</v>
      </c>
      <c r="DS113" s="20">
        <f t="shared" si="116"/>
        <v>4.8566862609349926</v>
      </c>
      <c r="DT113" s="20">
        <f t="shared" si="117"/>
        <v>6.5891715472121364</v>
      </c>
      <c r="DU113" s="20">
        <f t="shared" si="118"/>
        <v>8.8712541934006097</v>
      </c>
      <c r="DV113" s="20">
        <f t="shared" si="119"/>
        <v>16.883354016485086</v>
      </c>
      <c r="DW113" s="20">
        <f t="shared" si="120"/>
        <v>11.832270316084211</v>
      </c>
      <c r="DX113" s="20">
        <f t="shared" si="121"/>
        <v>13.670062151184252</v>
      </c>
      <c r="DY113" s="20">
        <f t="shared" si="122"/>
        <v>10.990294803351095</v>
      </c>
      <c r="DZ113" s="20">
        <f t="shared" si="123"/>
        <v>16.922373618093896</v>
      </c>
      <c r="EA113" s="20">
        <f t="shared" si="124"/>
        <v>6.9737113858366557</v>
      </c>
      <c r="EB113" s="20">
        <f t="shared" si="125"/>
        <v>11.52189924730685</v>
      </c>
      <c r="EC113" s="20">
        <f t="shared" si="126"/>
        <v>6.4732492242760751</v>
      </c>
      <c r="ED113" s="20">
        <f t="shared" si="127"/>
        <v>12.806832895305838</v>
      </c>
      <c r="EE113" s="20">
        <f t="shared" si="128"/>
        <v>6.8369835386026265</v>
      </c>
      <c r="EF113" s="20">
        <f t="shared" si="129"/>
        <v>12.418959604685032</v>
      </c>
      <c r="EG113" s="20">
        <f t="shared" si="130"/>
        <v>9.312018653693853</v>
      </c>
      <c r="EH113" s="20">
        <f t="shared" si="131"/>
        <v>19.252685964140998</v>
      </c>
      <c r="EI113" s="20">
        <f t="shared" si="132"/>
        <v>13.84025879713171</v>
      </c>
      <c r="EJ113" s="20">
        <f t="shared" si="133"/>
        <v>15.278676776431517</v>
      </c>
      <c r="EK113" s="20">
        <f t="shared" si="134"/>
        <v>9.1716306248809367</v>
      </c>
      <c r="EL113" s="20">
        <f t="shared" si="135"/>
        <v>18.136981185245201</v>
      </c>
      <c r="EM113" s="20">
        <f t="shared" si="136"/>
        <v>15.423648581016</v>
      </c>
      <c r="EN113" s="20">
        <f t="shared" si="137"/>
        <v>16.410732151454695</v>
      </c>
      <c r="EO113" s="20">
        <f t="shared" si="138"/>
        <v>11.728859973758924</v>
      </c>
      <c r="EP113" s="20">
        <f t="shared" si="139"/>
        <v>12.127651830550514</v>
      </c>
      <c r="EQ113" s="20">
        <f t="shared" si="140"/>
        <v>50.164201714201226</v>
      </c>
      <c r="ER113" s="20">
        <f t="shared" si="141"/>
        <v>11.763705995991106</v>
      </c>
      <c r="ES113" s="20">
        <f t="shared" si="142"/>
        <v>15.263467091595457</v>
      </c>
      <c r="ET113" s="20">
        <f t="shared" si="143"/>
        <v>21.18332974062719</v>
      </c>
      <c r="EU113" s="20">
        <f t="shared" si="144"/>
        <v>13.05062597419807</v>
      </c>
      <c r="EV113" s="20">
        <f t="shared" si="145"/>
        <v>11.171485639394824</v>
      </c>
      <c r="EW113" s="20">
        <f t="shared" si="146"/>
        <v>16.021950722132406</v>
      </c>
      <c r="EX113" s="20">
        <f t="shared" si="147"/>
        <v>14.18597167516212</v>
      </c>
      <c r="EY113" s="20">
        <f t="shared" si="148"/>
        <v>16.306904295213613</v>
      </c>
      <c r="EZ113" s="20">
        <f t="shared" si="149"/>
        <v>22.449082780582827</v>
      </c>
      <c r="FA113" s="20">
        <f t="shared" si="150"/>
        <v>22.925066059536515</v>
      </c>
      <c r="FB113" s="20">
        <f t="shared" si="151"/>
        <v>19.638706943952002</v>
      </c>
      <c r="FC113" s="20">
        <f t="shared" si="152"/>
        <v>27.760748715387717</v>
      </c>
      <c r="FD113" s="20">
        <f t="shared" si="153"/>
        <v>21.633101409150211</v>
      </c>
      <c r="FE113" s="20">
        <f t="shared" si="154"/>
        <v>16.325569310271117</v>
      </c>
      <c r="FF113" s="20">
        <f t="shared" si="155"/>
        <v>19.614659671379208</v>
      </c>
      <c r="FG113" s="20">
        <f t="shared" si="156"/>
        <v>15.351092405402484</v>
      </c>
      <c r="FH113" s="20">
        <f t="shared" si="157"/>
        <v>21.158108455233176</v>
      </c>
      <c r="FI113" s="20">
        <f t="shared" si="158"/>
        <v>15.17842304276672</v>
      </c>
      <c r="FJ113" s="20">
        <f t="shared" si="159"/>
        <v>18.919338146652663</v>
      </c>
      <c r="FK113" s="20">
        <f t="shared" si="160"/>
        <v>40.400903636089645</v>
      </c>
      <c r="FL113" s="20">
        <f t="shared" si="161"/>
        <v>24.374907363724979</v>
      </c>
      <c r="FM113" s="20">
        <f t="shared" si="162"/>
        <v>24.227520403149356</v>
      </c>
      <c r="FN113" s="20">
        <f t="shared" si="163"/>
        <v>19.362438784218586</v>
      </c>
      <c r="FO113" s="20">
        <f t="shared" si="164"/>
        <v>18.972358972802486</v>
      </c>
      <c r="FP113" s="20">
        <f t="shared" si="165"/>
        <v>18.69585958956106</v>
      </c>
      <c r="FQ113" s="20">
        <f t="shared" si="166"/>
        <v>25.734023257204903</v>
      </c>
      <c r="FR113" s="20">
        <f t="shared" si="167"/>
        <v>29.003742744564182</v>
      </c>
      <c r="FS113" s="20">
        <f t="shared" si="168"/>
        <v>31.911682165880237</v>
      </c>
      <c r="FT113" s="20">
        <f t="shared" si="169"/>
        <v>23.600282241724205</v>
      </c>
      <c r="FU113" s="20">
        <f t="shared" si="170"/>
        <v>25.335019151328396</v>
      </c>
      <c r="FV113" s="20">
        <f t="shared" si="171"/>
        <v>30.844636523069166</v>
      </c>
      <c r="FW113" s="20">
        <f t="shared" si="172"/>
        <v>31.48809760543514</v>
      </c>
      <c r="FX113" s="20">
        <f t="shared" si="173"/>
        <v>30.54904211499278</v>
      </c>
      <c r="FY113" s="20">
        <f t="shared" si="174"/>
        <v>47.503202475549564</v>
      </c>
      <c r="FZ113" s="20">
        <f t="shared" si="175"/>
        <v>26.677898549963164</v>
      </c>
      <c r="GA113" s="20">
        <f t="shared" si="176"/>
        <v>35.885000461346884</v>
      </c>
      <c r="GB113" s="20">
        <f t="shared" si="177"/>
        <v>34.764712644386435</v>
      </c>
      <c r="GC113" s="20">
        <f t="shared" si="178"/>
        <v>41.077214533498974</v>
      </c>
      <c r="GD113" s="20">
        <f t="shared" si="179"/>
        <v>32.779303259244955</v>
      </c>
      <c r="GE113" s="20">
        <f t="shared" si="180"/>
        <v>42.335397965553746</v>
      </c>
      <c r="GF113" s="20">
        <f t="shared" si="181"/>
        <v>36.240902529971997</v>
      </c>
      <c r="GG113" s="20">
        <f t="shared" si="182"/>
        <v>39.650152064704464</v>
      </c>
      <c r="GH113" s="20">
        <f t="shared" si="183"/>
        <v>38.849410850495673</v>
      </c>
      <c r="GI113" s="20">
        <f t="shared" si="184"/>
        <v>72.785570921614877</v>
      </c>
      <c r="GJ113" s="20">
        <f t="shared" si="185"/>
        <v>72.013996037749195</v>
      </c>
      <c r="GK113" s="20">
        <f t="shared" si="186"/>
        <v>70.277122733038567</v>
      </c>
      <c r="GL113" s="20">
        <f t="shared" si="187"/>
        <v>40.247800097714702</v>
      </c>
      <c r="GM113" s="20">
        <f t="shared" si="188"/>
        <v>38.52958082384621</v>
      </c>
      <c r="GN113" s="20">
        <f t="shared" si="189"/>
        <v>42.361521852785387</v>
      </c>
      <c r="GO113" s="20">
        <f t="shared" si="190"/>
        <v>53.618915474949411</v>
      </c>
      <c r="GP113" s="20">
        <f t="shared" si="191"/>
        <v>36.452097336783837</v>
      </c>
      <c r="GQ113" s="20">
        <f t="shared" si="192"/>
        <v>62.88756956533436</v>
      </c>
      <c r="GR113" s="20">
        <f t="shared" si="193"/>
        <v>49.902652100938305</v>
      </c>
      <c r="GS113" s="20">
        <f t="shared" si="194"/>
        <v>48.456271466033428</v>
      </c>
      <c r="GT113" s="20">
        <f t="shared" si="195"/>
        <v>97.9300780162649</v>
      </c>
      <c r="GU113" s="20">
        <f t="shared" si="196"/>
        <v>59.282985764465963</v>
      </c>
      <c r="GV113" s="20">
        <f t="shared" si="197"/>
        <v>54.861313845127448</v>
      </c>
      <c r="GW113" s="20">
        <f t="shared" si="198"/>
        <v>71.203246710759828</v>
      </c>
      <c r="GX113" s="20">
        <f t="shared" si="199"/>
        <v>88.164991358451331</v>
      </c>
      <c r="GY113" s="20">
        <f t="shared" si="200"/>
        <v>189.07185691563177</v>
      </c>
      <c r="GZ113" s="20">
        <f t="shared" si="201"/>
        <v>193.41857330657351</v>
      </c>
      <c r="HA113" s="21">
        <f t="shared" si="202"/>
        <v>90.463456434481287</v>
      </c>
    </row>
    <row r="114" spans="2:209" x14ac:dyDescent="0.3">
      <c r="B114" s="6">
        <v>78801</v>
      </c>
      <c r="C114" s="13" t="s">
        <v>219</v>
      </c>
      <c r="D114" s="13">
        <v>111</v>
      </c>
      <c r="E114" s="13" t="str">
        <f t="shared" si="103"/>
        <v>S</v>
      </c>
      <c r="F114" s="20">
        <f>IFERROR('POF 08-09 | despesa (SCN124)'!F113/'POF 08-09 | despesa (SCN124)'!$DB113,"")</f>
        <v>4.8057166813263909E-3</v>
      </c>
      <c r="G114" s="20">
        <f>IFERROR('POF 08-09 | despesa (SCN124)'!G113/'POF 08-09 | despesa (SCN124)'!$DB113,"")</f>
        <v>1.7207827017256251E-4</v>
      </c>
      <c r="H114" s="20">
        <f>IFERROR('POF 08-09 | despesa (SCN124)'!H113/'POF 08-09 | despesa (SCN124)'!$DB113,"")</f>
        <v>3.0180186938236892E-4</v>
      </c>
      <c r="I114" s="20">
        <f>IFERROR('POF 08-09 | despesa (SCN124)'!I113/'POF 08-09 | despesa (SCN124)'!$DB113,"")</f>
        <v>5.1218260465146098E-4</v>
      </c>
      <c r="J114" s="20">
        <f>IFERROR('POF 08-09 | despesa (SCN124)'!J113/'POF 08-09 | despesa (SCN124)'!$DB113,"")</f>
        <v>2.265422319648318E-4</v>
      </c>
      <c r="K114" s="20">
        <f>IFERROR('POF 08-09 | despesa (SCN124)'!K113/'POF 08-09 | despesa (SCN124)'!$DB113,"")</f>
        <v>1.9271447425642767E-4</v>
      </c>
      <c r="L114" s="20">
        <f>IFERROR('POF 08-09 | despesa (SCN124)'!L113/'POF 08-09 | despesa (SCN124)'!$DB113,"")</f>
        <v>4.2663284111403392E-4</v>
      </c>
      <c r="M114" s="20">
        <f>IFERROR('POF 08-09 | despesa (SCN124)'!M113/'POF 08-09 | despesa (SCN124)'!$DB113,"")</f>
        <v>3.2721222030445423E-3</v>
      </c>
      <c r="N114" s="20">
        <f>IFERROR('POF 08-09 | despesa (SCN124)'!N113/'POF 08-09 | despesa (SCN124)'!$DB113,"")</f>
        <v>6.820067558761648E-4</v>
      </c>
      <c r="O114" s="20">
        <f>IFERROR('POF 08-09 | despesa (SCN124)'!O113/'POF 08-09 | despesa (SCN124)'!$DB113,"")</f>
        <v>3.0468078346522026E-4</v>
      </c>
      <c r="P114" s="20">
        <f>IFERROR('POF 08-09 | despesa (SCN124)'!P113/'POF 08-09 | despesa (SCN124)'!$DB113,"")</f>
        <v>4.4732446634434913E-4</v>
      </c>
      <c r="Q114" s="20">
        <f>IFERROR('POF 08-09 | despesa (SCN124)'!Q113/'POF 08-09 | despesa (SCN124)'!$DB113,"")</f>
        <v>5.3295269307200935E-4</v>
      </c>
      <c r="R114" s="20">
        <f>IFERROR('POF 08-09 | despesa (SCN124)'!R113/'POF 08-09 | despesa (SCN124)'!$DB113,"")</f>
        <v>5.8047902981953503E-4</v>
      </c>
      <c r="S114" s="20">
        <f>IFERROR('POF 08-09 | despesa (SCN124)'!S113/'POF 08-09 | despesa (SCN124)'!$DB113,"")</f>
        <v>1.6833905576971216E-4</v>
      </c>
      <c r="T114" s="20">
        <f>IFERROR('POF 08-09 | despesa (SCN124)'!T113/'POF 08-09 | despesa (SCN124)'!$DB113,"")</f>
        <v>5.8412869857390917E-4</v>
      </c>
      <c r="U114" s="20">
        <f>IFERROR('POF 08-09 | despesa (SCN124)'!U113/'POF 08-09 | despesa (SCN124)'!$DB113,"")</f>
        <v>7.8856466899456922E-4</v>
      </c>
      <c r="V114" s="20">
        <f>IFERROR('POF 08-09 | despesa (SCN124)'!V113/'POF 08-09 | despesa (SCN124)'!$DB113,"")</f>
        <v>8.4305230658128874E-4</v>
      </c>
      <c r="W114" s="20">
        <f>IFERROR('POF 08-09 | despesa (SCN124)'!W113/'POF 08-09 | despesa (SCN124)'!$DB113,"")</f>
        <v>4.889390965934821E-4</v>
      </c>
      <c r="X114" s="20">
        <f>IFERROR('POF 08-09 | despesa (SCN124)'!X113/'POF 08-09 | despesa (SCN124)'!$DB113,"")</f>
        <v>6.1926245665549042E-4</v>
      </c>
      <c r="Y114" s="20">
        <f>IFERROR('POF 08-09 | despesa (SCN124)'!Y113/'POF 08-09 | despesa (SCN124)'!$DB113,"")</f>
        <v>6.6388736908557747E-4</v>
      </c>
      <c r="Z114" s="20">
        <f>IFERROR('POF 08-09 | despesa (SCN124)'!Z113/'POF 08-09 | despesa (SCN124)'!$DB113,"")</f>
        <v>7.2713279612219163E-4</v>
      </c>
      <c r="AA114" s="20">
        <f>IFERROR('POF 08-09 | despesa (SCN124)'!AA113/'POF 08-09 | despesa (SCN124)'!$DB113,"")</f>
        <v>4.4665986056093118E-4</v>
      </c>
      <c r="AB114" s="20">
        <f>IFERROR('POF 08-09 | despesa (SCN124)'!AB113/'POF 08-09 | despesa (SCN124)'!$DB113,"")</f>
        <v>4.9041903099463261E-4</v>
      </c>
      <c r="AC114" s="20">
        <f>IFERROR('POF 08-09 | despesa (SCN124)'!AC113/'POF 08-09 | despesa (SCN124)'!$DB113,"")</f>
        <v>5.6797060796962267E-4</v>
      </c>
      <c r="AD114" s="20">
        <f>IFERROR('POF 08-09 | despesa (SCN124)'!AD113/'POF 08-09 | despesa (SCN124)'!$DB113,"")</f>
        <v>8.9819512596525902E-4</v>
      </c>
      <c r="AE114" s="20">
        <f>IFERROR('POF 08-09 | despesa (SCN124)'!AE113/'POF 08-09 | despesa (SCN124)'!$DB113,"")</f>
        <v>6.9049038516741986E-4</v>
      </c>
      <c r="AF114" s="20">
        <f>IFERROR('POF 08-09 | despesa (SCN124)'!AF113/'POF 08-09 | despesa (SCN124)'!$DB113,"")</f>
        <v>1.0482559540154249E-3</v>
      </c>
      <c r="AG114" s="20">
        <f>IFERROR('POF 08-09 | despesa (SCN124)'!AG113/'POF 08-09 | despesa (SCN124)'!$DB113,"")</f>
        <v>5.306540444239067E-4</v>
      </c>
      <c r="AH114" s="20">
        <f>IFERROR('POF 08-09 | despesa (SCN124)'!AH113/'POF 08-09 | despesa (SCN124)'!$DB113,"")</f>
        <v>1.7362854224237767E-3</v>
      </c>
      <c r="AI114" s="20">
        <f>IFERROR('POF 08-09 | despesa (SCN124)'!AI113/'POF 08-09 | despesa (SCN124)'!$DB113,"")</f>
        <v>3.9166384603727712E-4</v>
      </c>
      <c r="AJ114" s="20">
        <f>IFERROR('POF 08-09 | despesa (SCN124)'!AJ113/'POF 08-09 | despesa (SCN124)'!$DB113,"")</f>
        <v>1.0224083902196485E-3</v>
      </c>
      <c r="AK114" s="20">
        <f>IFERROR('POF 08-09 | despesa (SCN124)'!AK113/'POF 08-09 | despesa (SCN124)'!$DB113,"")</f>
        <v>1.5953638982110154E-3</v>
      </c>
      <c r="AL114" s="20">
        <f>IFERROR('POF 08-09 | despesa (SCN124)'!AL113/'POF 08-09 | despesa (SCN124)'!$DB113,"")</f>
        <v>9.497399874421529E-4</v>
      </c>
      <c r="AM114" s="20">
        <f>IFERROR('POF 08-09 | despesa (SCN124)'!AM113/'POF 08-09 | despesa (SCN124)'!$DB113,"")</f>
        <v>7.6048534172495192E-4</v>
      </c>
      <c r="AN114" s="20">
        <f>IFERROR('POF 08-09 | despesa (SCN124)'!AN113/'POF 08-09 | despesa (SCN124)'!$DB113,"")</f>
        <v>1.5310130981638793E-3</v>
      </c>
      <c r="AO114" s="20">
        <f>IFERROR('POF 08-09 | despesa (SCN124)'!AO113/'POF 08-09 | despesa (SCN124)'!$DB113,"")</f>
        <v>9.4284165285803286E-4</v>
      </c>
      <c r="AP114" s="20">
        <f>IFERROR('POF 08-09 | despesa (SCN124)'!AP113/'POF 08-09 | despesa (SCN124)'!$DB113,"")</f>
        <v>5.4596737748095975E-4</v>
      </c>
      <c r="AQ114" s="20">
        <f>IFERROR('POF 08-09 | despesa (SCN124)'!AQ113/'POF 08-09 | despesa (SCN124)'!$DB113,"")</f>
        <v>2.094463030814776E-3</v>
      </c>
      <c r="AR114" s="20">
        <f>IFERROR('POF 08-09 | despesa (SCN124)'!AR113/'POF 08-09 | despesa (SCN124)'!$DB113,"")</f>
        <v>1.500006981750657E-3</v>
      </c>
      <c r="AS114" s="20">
        <f>IFERROR('POF 08-09 | despesa (SCN124)'!AS113/'POF 08-09 | despesa (SCN124)'!$DB113,"")</f>
        <v>2.6679898322178484E-3</v>
      </c>
      <c r="AT114" s="20">
        <f>IFERROR('POF 08-09 | despesa (SCN124)'!AT113/'POF 08-09 | despesa (SCN124)'!$DB113,"")</f>
        <v>1.5662007439671389E-4</v>
      </c>
      <c r="AU114" s="20">
        <f>IFERROR('POF 08-09 | despesa (SCN124)'!AU113/'POF 08-09 | despesa (SCN124)'!$DB113,"")</f>
        <v>1.4481074415897404E-3</v>
      </c>
      <c r="AV114" s="20">
        <f>IFERROR('POF 08-09 | despesa (SCN124)'!AV113/'POF 08-09 | despesa (SCN124)'!$DB113,"")</f>
        <v>1.5232202810962607E-3</v>
      </c>
      <c r="AW114" s="20">
        <f>IFERROR('POF 08-09 | despesa (SCN124)'!AW113/'POF 08-09 | despesa (SCN124)'!$DB113,"")</f>
        <v>1.0310592369948482E-3</v>
      </c>
      <c r="AX114" s="20">
        <f>IFERROR('POF 08-09 | despesa (SCN124)'!AX113/'POF 08-09 | despesa (SCN124)'!$DB113,"")</f>
        <v>1.8124640263800001E-3</v>
      </c>
      <c r="AY114" s="20">
        <f>IFERROR('POF 08-09 | despesa (SCN124)'!AY113/'POF 08-09 | despesa (SCN124)'!$DB113,"")</f>
        <v>2.5796184393446372E-3</v>
      </c>
      <c r="AZ114" s="20">
        <f>IFERROR('POF 08-09 | despesa (SCN124)'!AZ113/'POF 08-09 | despesa (SCN124)'!$DB113,"")</f>
        <v>1.6359648840400711E-3</v>
      </c>
      <c r="BA114" s="20">
        <f>IFERROR('POF 08-09 | despesa (SCN124)'!BA113/'POF 08-09 | despesa (SCN124)'!$DB113,"")</f>
        <v>1.9995793033597553E-3</v>
      </c>
      <c r="BB114" s="20">
        <f>IFERROR('POF 08-09 | despesa (SCN124)'!BB113/'POF 08-09 | despesa (SCN124)'!$DB113,"")</f>
        <v>1.8187178592315584E-3</v>
      </c>
      <c r="BC114" s="20">
        <f>IFERROR('POF 08-09 | despesa (SCN124)'!BC113/'POF 08-09 | despesa (SCN124)'!$DB113,"")</f>
        <v>3.1089906778380056E-3</v>
      </c>
      <c r="BD114" s="20">
        <f>IFERROR('POF 08-09 | despesa (SCN124)'!BD113/'POF 08-09 | despesa (SCN124)'!$DB113,"")</f>
        <v>1.7388093933446936E-3</v>
      </c>
      <c r="BE114" s="20">
        <f>IFERROR('POF 08-09 | despesa (SCN124)'!BE113/'POF 08-09 | despesa (SCN124)'!$DB113,"")</f>
        <v>1.8168981596728641E-3</v>
      </c>
      <c r="BF114" s="20">
        <f>IFERROR('POF 08-09 | despesa (SCN124)'!BF113/'POF 08-09 | despesa (SCN124)'!$DB113,"")</f>
        <v>4.0508610010239216E-3</v>
      </c>
      <c r="BG114" s="20">
        <f>IFERROR('POF 08-09 | despesa (SCN124)'!BG113/'POF 08-09 | despesa (SCN124)'!$DB113,"")</f>
        <v>3.9841015535385556E-3</v>
      </c>
      <c r="BH114" s="20">
        <f>IFERROR('POF 08-09 | despesa (SCN124)'!BH113/'POF 08-09 | despesa (SCN124)'!$DB113,"")</f>
        <v>2.9356243723992308E-3</v>
      </c>
      <c r="BI114" s="20">
        <f>IFERROR('POF 08-09 | despesa (SCN124)'!BI113/'POF 08-09 | despesa (SCN124)'!$DB113,"")</f>
        <v>2.5544741540035492E-3</v>
      </c>
      <c r="BJ114" s="20">
        <f>IFERROR('POF 08-09 | despesa (SCN124)'!BJ113/'POF 08-09 | despesa (SCN124)'!$DB113,"")</f>
        <v>1.8331346759658997E-3</v>
      </c>
      <c r="BK114" s="20">
        <f>IFERROR('POF 08-09 | despesa (SCN124)'!BK113/'POF 08-09 | despesa (SCN124)'!$DB113,"")</f>
        <v>3.1507347591348501E-3</v>
      </c>
      <c r="BL114" s="20">
        <f>IFERROR('POF 08-09 | despesa (SCN124)'!BL113/'POF 08-09 | despesa (SCN124)'!$DB113,"")</f>
        <v>2.756959472907005E-3</v>
      </c>
      <c r="BM114" s="20">
        <f>IFERROR('POF 08-09 | despesa (SCN124)'!BM113/'POF 08-09 | despesa (SCN124)'!$DB113,"")</f>
        <v>3.2340782284907177E-3</v>
      </c>
      <c r="BN114" s="20">
        <f>IFERROR('POF 08-09 | despesa (SCN124)'!BN113/'POF 08-09 | despesa (SCN124)'!$DB113,"")</f>
        <v>3.9565392323366458E-3</v>
      </c>
      <c r="BO114" s="20">
        <f>IFERROR('POF 08-09 | despesa (SCN124)'!BO113/'POF 08-09 | despesa (SCN124)'!$DB113,"")</f>
        <v>1.0006945816527215E-2</v>
      </c>
      <c r="BP114" s="20">
        <f>IFERROR('POF 08-09 | despesa (SCN124)'!BP113/'POF 08-09 | despesa (SCN124)'!$DB113,"")</f>
        <v>1.920989472323414E-3</v>
      </c>
      <c r="BQ114" s="20">
        <f>IFERROR('POF 08-09 | despesa (SCN124)'!BQ113/'POF 08-09 | despesa (SCN124)'!$DB113,"")</f>
        <v>3.2061295248747039E-3</v>
      </c>
      <c r="BR114" s="20">
        <f>IFERROR('POF 08-09 | despesa (SCN124)'!BR113/'POF 08-09 | despesa (SCN124)'!$DB113,"")</f>
        <v>2.4533193608513261E-3</v>
      </c>
      <c r="BS114" s="20">
        <f>IFERROR('POF 08-09 | despesa (SCN124)'!BS113/'POF 08-09 | despesa (SCN124)'!$DB113,"")</f>
        <v>4.9679697564502879E-3</v>
      </c>
      <c r="BT114" s="20">
        <f>IFERROR('POF 08-09 | despesa (SCN124)'!BT113/'POF 08-09 | despesa (SCN124)'!$DB113,"")</f>
        <v>3.1359729197161495E-3</v>
      </c>
      <c r="BU114" s="20">
        <f>IFERROR('POF 08-09 | despesa (SCN124)'!BU113/'POF 08-09 | despesa (SCN124)'!$DB113,"")</f>
        <v>1.1151409548482875E-2</v>
      </c>
      <c r="BV114" s="20">
        <f>IFERROR('POF 08-09 | despesa (SCN124)'!BV113/'POF 08-09 | despesa (SCN124)'!$DB113,"")</f>
        <v>6.2375643357522881E-3</v>
      </c>
      <c r="BW114" s="20">
        <f>IFERROR('POF 08-09 | despesa (SCN124)'!BW113/'POF 08-09 | despesa (SCN124)'!$DB113,"")</f>
        <v>3.0627275107576756E-3</v>
      </c>
      <c r="BX114" s="20">
        <f>IFERROR('POF 08-09 | despesa (SCN124)'!BX113/'POF 08-09 | despesa (SCN124)'!$DB113,"")</f>
        <v>4.2975028178173511E-3</v>
      </c>
      <c r="BY114" s="20">
        <f>IFERROR('POF 08-09 | despesa (SCN124)'!BY113/'POF 08-09 | despesa (SCN124)'!$DB113,"")</f>
        <v>5.9104925986429311E-3</v>
      </c>
      <c r="BZ114" s="20">
        <f>IFERROR('POF 08-09 | despesa (SCN124)'!BZ113/'POF 08-09 | despesa (SCN124)'!$DB113,"")</f>
        <v>5.3588931076056501E-3</v>
      </c>
      <c r="CA114" s="20">
        <f>IFERROR('POF 08-09 | despesa (SCN124)'!CA113/'POF 08-09 | despesa (SCN124)'!$DB113,"")</f>
        <v>9.0690869149610692E-3</v>
      </c>
      <c r="CB114" s="20">
        <f>IFERROR('POF 08-09 | despesa (SCN124)'!CB113/'POF 08-09 | despesa (SCN124)'!$DB113,"")</f>
        <v>5.5658577979685077E-3</v>
      </c>
      <c r="CC114" s="20">
        <f>IFERROR('POF 08-09 | despesa (SCN124)'!CC113/'POF 08-09 | despesa (SCN124)'!$DB113,"")</f>
        <v>7.4033037305721947E-3</v>
      </c>
      <c r="CD114" s="20">
        <f>IFERROR('POF 08-09 | despesa (SCN124)'!CD113/'POF 08-09 | despesa (SCN124)'!$DB113,"")</f>
        <v>7.0471556670768029E-3</v>
      </c>
      <c r="CE114" s="20">
        <f>IFERROR('POF 08-09 | despesa (SCN124)'!CE113/'POF 08-09 | despesa (SCN124)'!$DB113,"")</f>
        <v>1.5234336718569079E-2</v>
      </c>
      <c r="CF114" s="20">
        <f>IFERROR('POF 08-09 | despesa (SCN124)'!CF113/'POF 08-09 | despesa (SCN124)'!$DB113,"")</f>
        <v>1.3934348349267782E-2</v>
      </c>
      <c r="CG114" s="20">
        <f>IFERROR('POF 08-09 | despesa (SCN124)'!CG113/'POF 08-09 | despesa (SCN124)'!$DB113,"")</f>
        <v>1.5822118154590215E-2</v>
      </c>
      <c r="CH114" s="20">
        <f>IFERROR('POF 08-09 | despesa (SCN124)'!CH113/'POF 08-09 | despesa (SCN124)'!$DB113,"")</f>
        <v>1.1839742439970954E-2</v>
      </c>
      <c r="CI114" s="20">
        <f>IFERROR('POF 08-09 | despesa (SCN124)'!CI113/'POF 08-09 | despesa (SCN124)'!$DB113,"")</f>
        <v>1.6700137803479308E-2</v>
      </c>
      <c r="CJ114" s="20">
        <f>IFERROR('POF 08-09 | despesa (SCN124)'!CJ113/'POF 08-09 | despesa (SCN124)'!$DB113,"")</f>
        <v>1.6484391460703757E-2</v>
      </c>
      <c r="CK114" s="20">
        <f>IFERROR('POF 08-09 | despesa (SCN124)'!CK113/'POF 08-09 | despesa (SCN124)'!$DB113,"")</f>
        <v>1.8071566062262009E-2</v>
      </c>
      <c r="CL114" s="20">
        <f>IFERROR('POF 08-09 | despesa (SCN124)'!CL113/'POF 08-09 | despesa (SCN124)'!$DB113,"")</f>
        <v>1.9560108562876561E-2</v>
      </c>
      <c r="CM114" s="20">
        <f>IFERROR('POF 08-09 | despesa (SCN124)'!CM113/'POF 08-09 | despesa (SCN124)'!$DB113,"")</f>
        <v>1.0721639604899696E-2</v>
      </c>
      <c r="CN114" s="20">
        <f>IFERROR('POF 08-09 | despesa (SCN124)'!CN113/'POF 08-09 | despesa (SCN124)'!$DB113,"")</f>
        <v>1.3855347811852624E-2</v>
      </c>
      <c r="CO114" s="20">
        <f>IFERROR('POF 08-09 | despesa (SCN124)'!CO113/'POF 08-09 | despesa (SCN124)'!$DB113,"")</f>
        <v>2.5607333271830637E-2</v>
      </c>
      <c r="CP114" s="20">
        <f>IFERROR('POF 08-09 | despesa (SCN124)'!CP113/'POF 08-09 | despesa (SCN124)'!$DB113,"")</f>
        <v>2.6664664702595566E-2</v>
      </c>
      <c r="CQ114" s="20">
        <f>IFERROR('POF 08-09 | despesa (SCN124)'!CQ113/'POF 08-09 | despesa (SCN124)'!$DB113,"")</f>
        <v>3.0855720775618815E-2</v>
      </c>
      <c r="CR114" s="20">
        <f>IFERROR('POF 08-09 | despesa (SCN124)'!CR113/'POF 08-09 | despesa (SCN124)'!$DB113,"")</f>
        <v>2.5191648922974288E-2</v>
      </c>
      <c r="CS114" s="20">
        <f>IFERROR('POF 08-09 | despesa (SCN124)'!CS113/'POF 08-09 | despesa (SCN124)'!$DB113,"")</f>
        <v>4.2912118639215506E-2</v>
      </c>
      <c r="CT114" s="20">
        <f>IFERROR('POF 08-09 | despesa (SCN124)'!CT113/'POF 08-09 | despesa (SCN124)'!$DB113,"")</f>
        <v>3.2846740864721294E-2</v>
      </c>
      <c r="CU114" s="20">
        <f>IFERROR('POF 08-09 | despesa (SCN124)'!CU113/'POF 08-09 | despesa (SCN124)'!$DB113,"")</f>
        <v>9.928486755883871E-2</v>
      </c>
      <c r="CV114" s="20">
        <f>IFERROR('POF 08-09 | despesa (SCN124)'!CV113/'POF 08-09 | despesa (SCN124)'!$DB113,"")</f>
        <v>5.0051302246897869E-2</v>
      </c>
      <c r="CW114" s="20">
        <f>IFERROR('POF 08-09 | despesa (SCN124)'!CW113/'POF 08-09 | despesa (SCN124)'!$DB113,"")</f>
        <v>4.2032672963515968E-2</v>
      </c>
      <c r="CX114" s="20">
        <f>IFERROR('POF 08-09 | despesa (SCN124)'!CX113/'POF 08-09 | despesa (SCN124)'!$DB113,"")</f>
        <v>4.5971630568815702E-2</v>
      </c>
      <c r="CY114" s="20">
        <f>IFERROR('POF 08-09 | despesa (SCN124)'!CY113/'POF 08-09 | despesa (SCN124)'!$DB113,"")</f>
        <v>5.9762472278257921E-2</v>
      </c>
      <c r="CZ114" s="20">
        <f>IFERROR('POF 08-09 | despesa (SCN124)'!CZ113/'POF 08-09 | despesa (SCN124)'!$DB113,"")</f>
        <v>0.1006960670237189</v>
      </c>
      <c r="DA114" s="20">
        <f>IFERROR('POF 08-09 | despesa (SCN124)'!DA113/'POF 08-09 | despesa (SCN124)'!$DB113,"")</f>
        <v>8.8225729885748713E-2</v>
      </c>
      <c r="DB114" s="21">
        <f>IFERROR('POF 08-09 | despesa (SCN124)'!DB113/'POF 08-09 | despesa (SCN124)'!$DB113,"")</f>
        <v>1</v>
      </c>
      <c r="DD114" s="26">
        <v>29938</v>
      </c>
      <c r="DF114" s="34">
        <f t="shared" si="203"/>
        <v>143.87354600554949</v>
      </c>
      <c r="DG114" s="20">
        <f t="shared" si="104"/>
        <v>5.1516792524261765</v>
      </c>
      <c r="DH114" s="20">
        <f t="shared" si="105"/>
        <v>9.0353443655693599</v>
      </c>
      <c r="DI114" s="20">
        <f t="shared" si="106"/>
        <v>15.333722818055438</v>
      </c>
      <c r="DJ114" s="20">
        <f t="shared" si="107"/>
        <v>6.782221340563134</v>
      </c>
      <c r="DK114" s="20">
        <f t="shared" si="108"/>
        <v>5.7694859302889316</v>
      </c>
      <c r="DL114" s="20">
        <f t="shared" si="109"/>
        <v>12.772533997271948</v>
      </c>
      <c r="DM114" s="20">
        <f t="shared" si="110"/>
        <v>97.960794514747505</v>
      </c>
      <c r="DN114" s="20">
        <f t="shared" si="111"/>
        <v>20.41791825742062</v>
      </c>
      <c r="DO114" s="20">
        <f t="shared" si="112"/>
        <v>9.1215332953817647</v>
      </c>
      <c r="DP114" s="20">
        <f t="shared" si="113"/>
        <v>13.391999873417124</v>
      </c>
      <c r="DQ114" s="20">
        <f t="shared" si="114"/>
        <v>15.955537725189815</v>
      </c>
      <c r="DR114" s="20">
        <f t="shared" si="115"/>
        <v>17.378381194737241</v>
      </c>
      <c r="DS114" s="20">
        <f t="shared" si="116"/>
        <v>5.0397346516336423</v>
      </c>
      <c r="DT114" s="20">
        <f t="shared" si="117"/>
        <v>17.487644977905692</v>
      </c>
      <c r="DU114" s="20">
        <f t="shared" si="118"/>
        <v>23.608049060359413</v>
      </c>
      <c r="DV114" s="20">
        <f t="shared" si="119"/>
        <v>25.239299954430621</v>
      </c>
      <c r="DW114" s="20">
        <f t="shared" si="120"/>
        <v>14.637858673815668</v>
      </c>
      <c r="DX114" s="20">
        <f t="shared" si="121"/>
        <v>18.539479427352074</v>
      </c>
      <c r="DY114" s="20">
        <f t="shared" si="122"/>
        <v>19.87546005568402</v>
      </c>
      <c r="DZ114" s="20">
        <f t="shared" si="123"/>
        <v>21.768901650306173</v>
      </c>
      <c r="EA114" s="20">
        <f t="shared" si="124"/>
        <v>13.372102905473158</v>
      </c>
      <c r="EB114" s="20">
        <f t="shared" si="125"/>
        <v>14.682164949917311</v>
      </c>
      <c r="EC114" s="20">
        <f t="shared" si="126"/>
        <v>17.003904061394564</v>
      </c>
      <c r="ED114" s="20">
        <f t="shared" si="127"/>
        <v>26.890165681147923</v>
      </c>
      <c r="EE114" s="20">
        <f t="shared" si="128"/>
        <v>20.671901151142215</v>
      </c>
      <c r="EF114" s="20">
        <f t="shared" si="129"/>
        <v>31.382686751313791</v>
      </c>
      <c r="EG114" s="20">
        <f t="shared" si="130"/>
        <v>15.886720781962918</v>
      </c>
      <c r="EH114" s="20">
        <f t="shared" si="131"/>
        <v>51.98091297652303</v>
      </c>
      <c r="EI114" s="20">
        <f t="shared" si="132"/>
        <v>11.725632222664002</v>
      </c>
      <c r="EJ114" s="20">
        <f t="shared" si="133"/>
        <v>30.608862386395838</v>
      </c>
      <c r="EK114" s="20">
        <f t="shared" si="134"/>
        <v>47.762004384641379</v>
      </c>
      <c r="EL114" s="20">
        <f t="shared" si="135"/>
        <v>28.433315744043174</v>
      </c>
      <c r="EM114" s="20">
        <f t="shared" si="136"/>
        <v>22.76741016056161</v>
      </c>
      <c r="EN114" s="20">
        <f t="shared" si="137"/>
        <v>45.835470132830217</v>
      </c>
      <c r="EO114" s="20">
        <f t="shared" si="138"/>
        <v>28.226793403263787</v>
      </c>
      <c r="EP114" s="20">
        <f t="shared" si="139"/>
        <v>16.345171347024973</v>
      </c>
      <c r="EQ114" s="20">
        <f t="shared" si="140"/>
        <v>62.704034216532769</v>
      </c>
      <c r="ER114" s="20">
        <f t="shared" si="141"/>
        <v>44.90720901965117</v>
      </c>
      <c r="ES114" s="20">
        <f t="shared" si="142"/>
        <v>79.874279596937939</v>
      </c>
      <c r="ET114" s="20">
        <f t="shared" si="143"/>
        <v>4.6888917872888207</v>
      </c>
      <c r="EU114" s="20">
        <f t="shared" si="144"/>
        <v>43.353440586313646</v>
      </c>
      <c r="EV114" s="20">
        <f t="shared" si="145"/>
        <v>45.602168775459852</v>
      </c>
      <c r="EW114" s="20">
        <f t="shared" si="146"/>
        <v>30.867851437151764</v>
      </c>
      <c r="EX114" s="20">
        <f t="shared" si="147"/>
        <v>54.261548021764447</v>
      </c>
      <c r="EY114" s="20">
        <f t="shared" si="148"/>
        <v>77.22861683709975</v>
      </c>
      <c r="EZ114" s="20">
        <f t="shared" si="149"/>
        <v>48.977516698391646</v>
      </c>
      <c r="FA114" s="20">
        <f t="shared" si="150"/>
        <v>59.863405183984355</v>
      </c>
      <c r="FB114" s="20">
        <f t="shared" si="151"/>
        <v>54.448775269674393</v>
      </c>
      <c r="FC114" s="20">
        <f t="shared" si="152"/>
        <v>93.076962913114215</v>
      </c>
      <c r="FD114" s="20">
        <f t="shared" si="153"/>
        <v>52.056475617953438</v>
      </c>
      <c r="FE114" s="20">
        <f t="shared" si="154"/>
        <v>54.394297104286203</v>
      </c>
      <c r="FF114" s="20">
        <f t="shared" si="155"/>
        <v>121.27467664865416</v>
      </c>
      <c r="FG114" s="20">
        <f t="shared" si="156"/>
        <v>119.27603230983728</v>
      </c>
      <c r="FH114" s="20">
        <f t="shared" si="157"/>
        <v>87.886722460888166</v>
      </c>
      <c r="FI114" s="20">
        <f t="shared" si="158"/>
        <v>76.475847222558258</v>
      </c>
      <c r="FJ114" s="20">
        <f t="shared" si="159"/>
        <v>54.880385929067103</v>
      </c>
      <c r="FK114" s="20">
        <f t="shared" si="160"/>
        <v>94.326697218979149</v>
      </c>
      <c r="FL114" s="20">
        <f t="shared" si="161"/>
        <v>82.53785269988991</v>
      </c>
      <c r="FM114" s="20">
        <f t="shared" si="162"/>
        <v>96.8218340045551</v>
      </c>
      <c r="FN114" s="20">
        <f t="shared" si="163"/>
        <v>118.4508715376945</v>
      </c>
      <c r="FO114" s="20">
        <f t="shared" si="164"/>
        <v>299.58794385519178</v>
      </c>
      <c r="FP114" s="20">
        <f t="shared" si="165"/>
        <v>57.510582822418371</v>
      </c>
      <c r="FQ114" s="20">
        <f t="shared" si="166"/>
        <v>95.985105715698879</v>
      </c>
      <c r="FR114" s="20">
        <f t="shared" si="167"/>
        <v>73.447475025166995</v>
      </c>
      <c r="FS114" s="20">
        <f t="shared" si="168"/>
        <v>148.73107856860872</v>
      </c>
      <c r="FT114" s="20">
        <f t="shared" si="169"/>
        <v>93.884757270462089</v>
      </c>
      <c r="FU114" s="20">
        <f t="shared" si="170"/>
        <v>333.85089906248032</v>
      </c>
      <c r="FV114" s="20">
        <f t="shared" si="171"/>
        <v>186.740201083752</v>
      </c>
      <c r="FW114" s="20">
        <f t="shared" si="172"/>
        <v>91.691936217063287</v>
      </c>
      <c r="FX114" s="20">
        <f t="shared" si="173"/>
        <v>128.65863935981585</v>
      </c>
      <c r="FY114" s="20">
        <f t="shared" si="174"/>
        <v>176.94832741817206</v>
      </c>
      <c r="FZ114" s="20">
        <f t="shared" si="175"/>
        <v>160.43454185549794</v>
      </c>
      <c r="GA114" s="20">
        <f t="shared" si="176"/>
        <v>271.51032406010449</v>
      </c>
      <c r="GB114" s="20">
        <f t="shared" si="177"/>
        <v>166.63065075558117</v>
      </c>
      <c r="GC114" s="20">
        <f t="shared" si="178"/>
        <v>221.64010708587037</v>
      </c>
      <c r="GD114" s="20">
        <f t="shared" si="179"/>
        <v>210.97774636094533</v>
      </c>
      <c r="GE114" s="20">
        <f t="shared" si="180"/>
        <v>456.08557268052107</v>
      </c>
      <c r="GF114" s="20">
        <f t="shared" si="181"/>
        <v>417.16652088037887</v>
      </c>
      <c r="GG114" s="20">
        <f t="shared" si="182"/>
        <v>473.68257331212186</v>
      </c>
      <c r="GH114" s="20">
        <f t="shared" si="183"/>
        <v>354.45820916785044</v>
      </c>
      <c r="GI114" s="20">
        <f t="shared" si="184"/>
        <v>499.96872556056354</v>
      </c>
      <c r="GJ114" s="20">
        <f t="shared" si="185"/>
        <v>493.50971155054907</v>
      </c>
      <c r="GK114" s="20">
        <f t="shared" si="186"/>
        <v>541.02654477199997</v>
      </c>
      <c r="GL114" s="20">
        <f t="shared" si="187"/>
        <v>585.59053015539848</v>
      </c>
      <c r="GM114" s="20">
        <f t="shared" si="188"/>
        <v>320.98444649148712</v>
      </c>
      <c r="GN114" s="20">
        <f t="shared" si="189"/>
        <v>414.80140279124385</v>
      </c>
      <c r="GO114" s="20">
        <f t="shared" si="190"/>
        <v>766.63234349206562</v>
      </c>
      <c r="GP114" s="20">
        <f t="shared" si="191"/>
        <v>798.28673186630601</v>
      </c>
      <c r="GQ114" s="20">
        <f t="shared" si="192"/>
        <v>923.75856858047609</v>
      </c>
      <c r="GR114" s="20">
        <f t="shared" si="193"/>
        <v>754.18758545600417</v>
      </c>
      <c r="GS114" s="20">
        <f t="shared" si="194"/>
        <v>1284.7030078208338</v>
      </c>
      <c r="GT114" s="20">
        <f t="shared" si="195"/>
        <v>983.36572800802605</v>
      </c>
      <c r="GU114" s="20">
        <f t="shared" si="196"/>
        <v>2972.3903649765134</v>
      </c>
      <c r="GV114" s="20">
        <f t="shared" si="197"/>
        <v>1498.4358866676284</v>
      </c>
      <c r="GW114" s="20">
        <f t="shared" si="198"/>
        <v>1258.3741631817411</v>
      </c>
      <c r="GX114" s="20">
        <f t="shared" si="199"/>
        <v>1376.2986759692044</v>
      </c>
      <c r="GY114" s="20">
        <f t="shared" si="200"/>
        <v>1789.1688950664857</v>
      </c>
      <c r="GZ114" s="20">
        <f t="shared" si="201"/>
        <v>3014.6388545560967</v>
      </c>
      <c r="HA114" s="21">
        <f t="shared" si="202"/>
        <v>2641.3019013195449</v>
      </c>
    </row>
    <row r="115" spans="2:209" x14ac:dyDescent="0.3">
      <c r="B115" s="6">
        <v>78802</v>
      </c>
      <c r="C115" s="13" t="s">
        <v>220</v>
      </c>
      <c r="D115" s="13">
        <v>112</v>
      </c>
      <c r="E115" s="13" t="str">
        <f t="shared" si="103"/>
        <v>S</v>
      </c>
      <c r="F115" s="20">
        <f>IFERROR('POF 08-09 | despesa (SCN124)'!F114/'POF 08-09 | despesa (SCN124)'!$DB114,"")</f>
        <v>1.4703294334452233E-3</v>
      </c>
      <c r="G115" s="20">
        <f>IFERROR('POF 08-09 | despesa (SCN124)'!G114/'POF 08-09 | despesa (SCN124)'!$DB114,"")</f>
        <v>1.0911299323947061E-3</v>
      </c>
      <c r="H115" s="20">
        <f>IFERROR('POF 08-09 | despesa (SCN124)'!H114/'POF 08-09 | despesa (SCN124)'!$DB114,"")</f>
        <v>1.1668339082822026E-3</v>
      </c>
      <c r="I115" s="20">
        <f>IFERROR('POF 08-09 | despesa (SCN124)'!I114/'POF 08-09 | despesa (SCN124)'!$DB114,"")</f>
        <v>1.4793695557364214E-3</v>
      </c>
      <c r="J115" s="20">
        <f>IFERROR('POF 08-09 | despesa (SCN124)'!J114/'POF 08-09 | despesa (SCN124)'!$DB114,"")</f>
        <v>2.5637810156875192E-3</v>
      </c>
      <c r="K115" s="20">
        <f>IFERROR('POF 08-09 | despesa (SCN124)'!K114/'POF 08-09 | despesa (SCN124)'!$DB114,"")</f>
        <v>2.156579379317613E-3</v>
      </c>
      <c r="L115" s="20">
        <f>IFERROR('POF 08-09 | despesa (SCN124)'!L114/'POF 08-09 | despesa (SCN124)'!$DB114,"")</f>
        <v>1.8260767836995094E-3</v>
      </c>
      <c r="M115" s="20">
        <f>IFERROR('POF 08-09 | despesa (SCN124)'!M114/'POF 08-09 | despesa (SCN124)'!$DB114,"")</f>
        <v>2.0855449681634755E-3</v>
      </c>
      <c r="N115" s="20">
        <f>IFERROR('POF 08-09 | despesa (SCN124)'!N114/'POF 08-09 | despesa (SCN124)'!$DB114,"")</f>
        <v>1.8532716476440327E-3</v>
      </c>
      <c r="O115" s="20">
        <f>IFERROR('POF 08-09 | despesa (SCN124)'!O114/'POF 08-09 | despesa (SCN124)'!$DB114,"")</f>
        <v>2.5266553710177613E-3</v>
      </c>
      <c r="P115" s="20">
        <f>IFERROR('POF 08-09 | despesa (SCN124)'!P114/'POF 08-09 | despesa (SCN124)'!$DB114,"")</f>
        <v>1.8942534625914162E-3</v>
      </c>
      <c r="Q115" s="20">
        <f>IFERROR('POF 08-09 | despesa (SCN124)'!Q114/'POF 08-09 | despesa (SCN124)'!$DB114,"")</f>
        <v>1.981946890667715E-3</v>
      </c>
      <c r="R115" s="20">
        <f>IFERROR('POF 08-09 | despesa (SCN124)'!R114/'POF 08-09 | despesa (SCN124)'!$DB114,"")</f>
        <v>1.9292440493739668E-3</v>
      </c>
      <c r="S115" s="20">
        <f>IFERROR('POF 08-09 | despesa (SCN124)'!S114/'POF 08-09 | despesa (SCN124)'!$DB114,"")</f>
        <v>3.0030911924459405E-3</v>
      </c>
      <c r="T115" s="20">
        <f>IFERROR('POF 08-09 | despesa (SCN124)'!T114/'POF 08-09 | despesa (SCN124)'!$DB114,"")</f>
        <v>2.3171959035150473E-3</v>
      </c>
      <c r="U115" s="20">
        <f>IFERROR('POF 08-09 | despesa (SCN124)'!U114/'POF 08-09 | despesa (SCN124)'!$DB114,"")</f>
        <v>3.1974553354846653E-3</v>
      </c>
      <c r="V115" s="20">
        <f>IFERROR('POF 08-09 | despesa (SCN124)'!V114/'POF 08-09 | despesa (SCN124)'!$DB114,"")</f>
        <v>3.3134435238270361E-3</v>
      </c>
      <c r="W115" s="20">
        <f>IFERROR('POF 08-09 | despesa (SCN124)'!W114/'POF 08-09 | despesa (SCN124)'!$DB114,"")</f>
        <v>2.9529838795913687E-3</v>
      </c>
      <c r="X115" s="20">
        <f>IFERROR('POF 08-09 | despesa (SCN124)'!X114/'POF 08-09 | despesa (SCN124)'!$DB114,"")</f>
        <v>2.6597179857978399E-3</v>
      </c>
      <c r="Y115" s="20">
        <f>IFERROR('POF 08-09 | despesa (SCN124)'!Y114/'POF 08-09 | despesa (SCN124)'!$DB114,"")</f>
        <v>2.5772433221329123E-3</v>
      </c>
      <c r="Z115" s="20">
        <f>IFERROR('POF 08-09 | despesa (SCN124)'!Z114/'POF 08-09 | despesa (SCN124)'!$DB114,"")</f>
        <v>2.4654114135155059E-3</v>
      </c>
      <c r="AA115" s="20">
        <f>IFERROR('POF 08-09 | despesa (SCN124)'!AA114/'POF 08-09 | despesa (SCN124)'!$DB114,"")</f>
        <v>2.6745616987314319E-3</v>
      </c>
      <c r="AB115" s="20">
        <f>IFERROR('POF 08-09 | despesa (SCN124)'!AB114/'POF 08-09 | despesa (SCN124)'!$DB114,"")</f>
        <v>2.4082634498938378E-3</v>
      </c>
      <c r="AC115" s="20">
        <f>IFERROR('POF 08-09 | despesa (SCN124)'!AC114/'POF 08-09 | despesa (SCN124)'!$DB114,"")</f>
        <v>3.135101478414917E-3</v>
      </c>
      <c r="AD115" s="20">
        <f>IFERROR('POF 08-09 | despesa (SCN124)'!AD114/'POF 08-09 | despesa (SCN124)'!$DB114,"")</f>
        <v>3.2964862944113468E-3</v>
      </c>
      <c r="AE115" s="20">
        <f>IFERROR('POF 08-09 | despesa (SCN124)'!AE114/'POF 08-09 | despesa (SCN124)'!$DB114,"")</f>
        <v>4.0142259655241083E-3</v>
      </c>
      <c r="AF115" s="20">
        <f>IFERROR('POF 08-09 | despesa (SCN124)'!AF114/'POF 08-09 | despesa (SCN124)'!$DB114,"")</f>
        <v>3.1153241506118824E-3</v>
      </c>
      <c r="AG115" s="20">
        <f>IFERROR('POF 08-09 | despesa (SCN124)'!AG114/'POF 08-09 | despesa (SCN124)'!$DB114,"")</f>
        <v>3.3054930276914763E-3</v>
      </c>
      <c r="AH115" s="20">
        <f>IFERROR('POF 08-09 | despesa (SCN124)'!AH114/'POF 08-09 | despesa (SCN124)'!$DB114,"")</f>
        <v>3.5049070752137305E-3</v>
      </c>
      <c r="AI115" s="20">
        <f>IFERROR('POF 08-09 | despesa (SCN124)'!AI114/'POF 08-09 | despesa (SCN124)'!$DB114,"")</f>
        <v>3.4637059732303931E-3</v>
      </c>
      <c r="AJ115" s="20">
        <f>IFERROR('POF 08-09 | despesa (SCN124)'!AJ114/'POF 08-09 | despesa (SCN124)'!$DB114,"")</f>
        <v>3.2134015114188325E-3</v>
      </c>
      <c r="AK115" s="20">
        <f>IFERROR('POF 08-09 | despesa (SCN124)'!AK114/'POF 08-09 | despesa (SCN124)'!$DB114,"")</f>
        <v>3.4535374738189984E-3</v>
      </c>
      <c r="AL115" s="20">
        <f>IFERROR('POF 08-09 | despesa (SCN124)'!AL114/'POF 08-09 | despesa (SCN124)'!$DB114,"")</f>
        <v>4.2912481316129151E-3</v>
      </c>
      <c r="AM115" s="20">
        <f>IFERROR('POF 08-09 | despesa (SCN124)'!AM114/'POF 08-09 | despesa (SCN124)'!$DB114,"")</f>
        <v>3.6702968671578763E-3</v>
      </c>
      <c r="AN115" s="20">
        <f>IFERROR('POF 08-09 | despesa (SCN124)'!AN114/'POF 08-09 | despesa (SCN124)'!$DB114,"")</f>
        <v>4.1026777586909598E-3</v>
      </c>
      <c r="AO115" s="20">
        <f>IFERROR('POF 08-09 | despesa (SCN124)'!AO114/'POF 08-09 | despesa (SCN124)'!$DB114,"")</f>
        <v>4.1747095873010311E-3</v>
      </c>
      <c r="AP115" s="20">
        <f>IFERROR('POF 08-09 | despesa (SCN124)'!AP114/'POF 08-09 | despesa (SCN124)'!$DB114,"")</f>
        <v>4.6211784224955742E-3</v>
      </c>
      <c r="AQ115" s="20">
        <f>IFERROR('POF 08-09 | despesa (SCN124)'!AQ114/'POF 08-09 | despesa (SCN124)'!$DB114,"")</f>
        <v>3.4177711914640434E-3</v>
      </c>
      <c r="AR115" s="20">
        <f>IFERROR('POF 08-09 | despesa (SCN124)'!AR114/'POF 08-09 | despesa (SCN124)'!$DB114,"")</f>
        <v>3.9885889594162855E-3</v>
      </c>
      <c r="AS115" s="20">
        <f>IFERROR('POF 08-09 | despesa (SCN124)'!AS114/'POF 08-09 | despesa (SCN124)'!$DB114,"")</f>
        <v>4.5694005062542715E-3</v>
      </c>
      <c r="AT115" s="20">
        <f>IFERROR('POF 08-09 | despesa (SCN124)'!AT114/'POF 08-09 | despesa (SCN124)'!$DB114,"")</f>
        <v>4.1680210506738037E-3</v>
      </c>
      <c r="AU115" s="20">
        <f>IFERROR('POF 08-09 | despesa (SCN124)'!AU114/'POF 08-09 | despesa (SCN124)'!$DB114,"")</f>
        <v>4.1847491990709435E-3</v>
      </c>
      <c r="AV115" s="20">
        <f>IFERROR('POF 08-09 | despesa (SCN124)'!AV114/'POF 08-09 | despesa (SCN124)'!$DB114,"")</f>
        <v>4.2939711528865053E-3</v>
      </c>
      <c r="AW115" s="20">
        <f>IFERROR('POF 08-09 | despesa (SCN124)'!AW114/'POF 08-09 | despesa (SCN124)'!$DB114,"")</f>
        <v>4.7166869986625861E-3</v>
      </c>
      <c r="AX115" s="20">
        <f>IFERROR('POF 08-09 | despesa (SCN124)'!AX114/'POF 08-09 | despesa (SCN124)'!$DB114,"")</f>
        <v>6.1031988207216293E-3</v>
      </c>
      <c r="AY115" s="20">
        <f>IFERROR('POF 08-09 | despesa (SCN124)'!AY114/'POF 08-09 | despesa (SCN124)'!$DB114,"")</f>
        <v>5.6969122711697309E-3</v>
      </c>
      <c r="AZ115" s="20">
        <f>IFERROR('POF 08-09 | despesa (SCN124)'!AZ114/'POF 08-09 | despesa (SCN124)'!$DB114,"")</f>
        <v>5.3930449832122092E-3</v>
      </c>
      <c r="BA115" s="20">
        <f>IFERROR('POF 08-09 | despesa (SCN124)'!BA114/'POF 08-09 | despesa (SCN124)'!$DB114,"")</f>
        <v>4.6083539335845317E-3</v>
      </c>
      <c r="BB115" s="20">
        <f>IFERROR('POF 08-09 | despesa (SCN124)'!BB114/'POF 08-09 | despesa (SCN124)'!$DB114,"")</f>
        <v>5.3158016701610224E-3</v>
      </c>
      <c r="BC115" s="20">
        <f>IFERROR('POF 08-09 | despesa (SCN124)'!BC114/'POF 08-09 | despesa (SCN124)'!$DB114,"")</f>
        <v>5.679077077090644E-3</v>
      </c>
      <c r="BD115" s="20">
        <f>IFERROR('POF 08-09 | despesa (SCN124)'!BD114/'POF 08-09 | despesa (SCN124)'!$DB114,"")</f>
        <v>5.2779859110610649E-3</v>
      </c>
      <c r="BE115" s="20">
        <f>IFERROR('POF 08-09 | despesa (SCN124)'!BE114/'POF 08-09 | despesa (SCN124)'!$DB114,"")</f>
        <v>4.60255851847877E-3</v>
      </c>
      <c r="BF115" s="20">
        <f>IFERROR('POF 08-09 | despesa (SCN124)'!BF114/'POF 08-09 | despesa (SCN124)'!$DB114,"")</f>
        <v>6.1021324861220737E-3</v>
      </c>
      <c r="BG115" s="20">
        <f>IFERROR('POF 08-09 | despesa (SCN124)'!BG114/'POF 08-09 | despesa (SCN124)'!$DB114,"")</f>
        <v>7.3896917382982466E-3</v>
      </c>
      <c r="BH115" s="20">
        <f>IFERROR('POF 08-09 | despesa (SCN124)'!BH114/'POF 08-09 | despesa (SCN124)'!$DB114,"")</f>
        <v>5.7179058375405253E-3</v>
      </c>
      <c r="BI115" s="20">
        <f>IFERROR('POF 08-09 | despesa (SCN124)'!BI114/'POF 08-09 | despesa (SCN124)'!$DB114,"")</f>
        <v>5.6814491513219288E-3</v>
      </c>
      <c r="BJ115" s="20">
        <f>IFERROR('POF 08-09 | despesa (SCN124)'!BJ114/'POF 08-09 | despesa (SCN124)'!$DB114,"")</f>
        <v>6.4622271959214285E-3</v>
      </c>
      <c r="BK115" s="20">
        <f>IFERROR('POF 08-09 | despesa (SCN124)'!BK114/'POF 08-09 | despesa (SCN124)'!$DB114,"")</f>
        <v>6.117431478827302E-3</v>
      </c>
      <c r="BL115" s="20">
        <f>IFERROR('POF 08-09 | despesa (SCN124)'!BL114/'POF 08-09 | despesa (SCN124)'!$DB114,"")</f>
        <v>1.1396770560443295E-2</v>
      </c>
      <c r="BM115" s="20">
        <f>IFERROR('POF 08-09 | despesa (SCN124)'!BM114/'POF 08-09 | despesa (SCN124)'!$DB114,"")</f>
        <v>5.8953047828131195E-3</v>
      </c>
      <c r="BN115" s="20">
        <f>IFERROR('POF 08-09 | despesa (SCN124)'!BN114/'POF 08-09 | despesa (SCN124)'!$DB114,"")</f>
        <v>5.9069371613716453E-3</v>
      </c>
      <c r="BO115" s="20">
        <f>IFERROR('POF 08-09 | despesa (SCN124)'!BO114/'POF 08-09 | despesa (SCN124)'!$DB114,"")</f>
        <v>1.0600489663436307E-2</v>
      </c>
      <c r="BP115" s="20">
        <f>IFERROR('POF 08-09 | despesa (SCN124)'!BP114/'POF 08-09 | despesa (SCN124)'!$DB114,"")</f>
        <v>8.3129747851928872E-3</v>
      </c>
      <c r="BQ115" s="20">
        <f>IFERROR('POF 08-09 | despesa (SCN124)'!BQ114/'POF 08-09 | despesa (SCN124)'!$DB114,"")</f>
        <v>9.3653938146008101E-3</v>
      </c>
      <c r="BR115" s="20">
        <f>IFERROR('POF 08-09 | despesa (SCN124)'!BR114/'POF 08-09 | despesa (SCN124)'!$DB114,"")</f>
        <v>7.4375850308079309E-3</v>
      </c>
      <c r="BS115" s="20">
        <f>IFERROR('POF 08-09 | despesa (SCN124)'!BS114/'POF 08-09 | despesa (SCN124)'!$DB114,"")</f>
        <v>7.6271584987610301E-3</v>
      </c>
      <c r="BT115" s="20">
        <f>IFERROR('POF 08-09 | despesa (SCN124)'!BT114/'POF 08-09 | despesa (SCN124)'!$DB114,"")</f>
        <v>7.8875710200529952E-3</v>
      </c>
      <c r="BU115" s="20">
        <f>IFERROR('POF 08-09 | despesa (SCN124)'!BU114/'POF 08-09 | despesa (SCN124)'!$DB114,"")</f>
        <v>7.2604053888885283E-3</v>
      </c>
      <c r="BV115" s="20">
        <f>IFERROR('POF 08-09 | despesa (SCN124)'!BV114/'POF 08-09 | despesa (SCN124)'!$DB114,"")</f>
        <v>8.9612625979060556E-3</v>
      </c>
      <c r="BW115" s="20">
        <f>IFERROR('POF 08-09 | despesa (SCN124)'!BW114/'POF 08-09 | despesa (SCN124)'!$DB114,"")</f>
        <v>8.6144714446076132E-3</v>
      </c>
      <c r="BX115" s="20">
        <f>IFERROR('POF 08-09 | despesa (SCN124)'!BX114/'POF 08-09 | despesa (SCN124)'!$DB114,"")</f>
        <v>1.005510962448194E-2</v>
      </c>
      <c r="BY115" s="20">
        <f>IFERROR('POF 08-09 | despesa (SCN124)'!BY114/'POF 08-09 | despesa (SCN124)'!$DB114,"")</f>
        <v>1.1495290332039996E-2</v>
      </c>
      <c r="BZ115" s="20">
        <f>IFERROR('POF 08-09 | despesa (SCN124)'!BZ114/'POF 08-09 | despesa (SCN124)'!$DB114,"")</f>
        <v>8.4841195028088467E-3</v>
      </c>
      <c r="CA115" s="20">
        <f>IFERROR('POF 08-09 | despesa (SCN124)'!CA114/'POF 08-09 | despesa (SCN124)'!$DB114,"")</f>
        <v>8.9356656131457102E-3</v>
      </c>
      <c r="CB115" s="20">
        <f>IFERROR('POF 08-09 | despesa (SCN124)'!CB114/'POF 08-09 | despesa (SCN124)'!$DB114,"")</f>
        <v>9.3825258805929502E-3</v>
      </c>
      <c r="CC115" s="20">
        <f>IFERROR('POF 08-09 | despesa (SCN124)'!CC114/'POF 08-09 | despesa (SCN124)'!$DB114,"")</f>
        <v>1.0532530809287791E-2</v>
      </c>
      <c r="CD115" s="20">
        <f>IFERROR('POF 08-09 | despesa (SCN124)'!CD114/'POF 08-09 | despesa (SCN124)'!$DB114,"")</f>
        <v>1.1596535150941518E-2</v>
      </c>
      <c r="CE115" s="20">
        <f>IFERROR('POF 08-09 | despesa (SCN124)'!CE114/'POF 08-09 | despesa (SCN124)'!$DB114,"")</f>
        <v>1.0449933105117803E-2</v>
      </c>
      <c r="CF115" s="20">
        <f>IFERROR('POF 08-09 | despesa (SCN124)'!CF114/'POF 08-09 | despesa (SCN124)'!$DB114,"")</f>
        <v>1.5771652959624904E-2</v>
      </c>
      <c r="CG115" s="20">
        <f>IFERROR('POF 08-09 | despesa (SCN124)'!CG114/'POF 08-09 | despesa (SCN124)'!$DB114,"")</f>
        <v>9.899044260651909E-3</v>
      </c>
      <c r="CH115" s="20">
        <f>IFERROR('POF 08-09 | despesa (SCN124)'!CH114/'POF 08-09 | despesa (SCN124)'!$DB114,"")</f>
        <v>1.8420862911561683E-2</v>
      </c>
      <c r="CI115" s="20">
        <f>IFERROR('POF 08-09 | despesa (SCN124)'!CI114/'POF 08-09 | despesa (SCN124)'!$DB114,"")</f>
        <v>1.4822168729753152E-2</v>
      </c>
      <c r="CJ115" s="20">
        <f>IFERROR('POF 08-09 | despesa (SCN124)'!CJ114/'POF 08-09 | despesa (SCN124)'!$DB114,"")</f>
        <v>1.5000289484346757E-2</v>
      </c>
      <c r="CK115" s="20">
        <f>IFERROR('POF 08-09 | despesa (SCN124)'!CK114/'POF 08-09 | despesa (SCN124)'!$DB114,"")</f>
        <v>1.6509766241140693E-2</v>
      </c>
      <c r="CL115" s="20">
        <f>IFERROR('POF 08-09 | despesa (SCN124)'!CL114/'POF 08-09 | despesa (SCN124)'!$DB114,"")</f>
        <v>1.2741258123145397E-2</v>
      </c>
      <c r="CM115" s="20">
        <f>IFERROR('POF 08-09 | despesa (SCN124)'!CM114/'POF 08-09 | despesa (SCN124)'!$DB114,"")</f>
        <v>1.4589923410625335E-2</v>
      </c>
      <c r="CN115" s="20">
        <f>IFERROR('POF 08-09 | despesa (SCN124)'!CN114/'POF 08-09 | despesa (SCN124)'!$DB114,"")</f>
        <v>2.5059226116718913E-2</v>
      </c>
      <c r="CO115" s="20">
        <f>IFERROR('POF 08-09 | despesa (SCN124)'!CO114/'POF 08-09 | despesa (SCN124)'!$DB114,"")</f>
        <v>1.7942925315085338E-2</v>
      </c>
      <c r="CP115" s="20">
        <f>IFERROR('POF 08-09 | despesa (SCN124)'!CP114/'POF 08-09 | despesa (SCN124)'!$DB114,"")</f>
        <v>2.1391614541239948E-2</v>
      </c>
      <c r="CQ115" s="20">
        <f>IFERROR('POF 08-09 | despesa (SCN124)'!CQ114/'POF 08-09 | despesa (SCN124)'!$DB114,"")</f>
        <v>1.7301118998463018E-2</v>
      </c>
      <c r="CR115" s="20">
        <f>IFERROR('POF 08-09 | despesa (SCN124)'!CR114/'POF 08-09 | despesa (SCN124)'!$DB114,"")</f>
        <v>1.6652596140156607E-2</v>
      </c>
      <c r="CS115" s="20">
        <f>IFERROR('POF 08-09 | despesa (SCN124)'!CS114/'POF 08-09 | despesa (SCN124)'!$DB114,"")</f>
        <v>3.8935203508579569E-2</v>
      </c>
      <c r="CT115" s="20">
        <f>IFERROR('POF 08-09 | despesa (SCN124)'!CT114/'POF 08-09 | despesa (SCN124)'!$DB114,"")</f>
        <v>3.2958409298171509E-2</v>
      </c>
      <c r="CU115" s="20">
        <f>IFERROR('POF 08-09 | despesa (SCN124)'!CU114/'POF 08-09 | despesa (SCN124)'!$DB114,"")</f>
        <v>3.2251324218941335E-2</v>
      </c>
      <c r="CV115" s="20">
        <f>IFERROR('POF 08-09 | despesa (SCN124)'!CV114/'POF 08-09 | despesa (SCN124)'!$DB114,"")</f>
        <v>3.540568707048003E-2</v>
      </c>
      <c r="CW115" s="20">
        <f>IFERROR('POF 08-09 | despesa (SCN124)'!CW114/'POF 08-09 | despesa (SCN124)'!$DB114,"")</f>
        <v>3.5066086273142998E-2</v>
      </c>
      <c r="CX115" s="20">
        <f>IFERROR('POF 08-09 | despesa (SCN124)'!CX114/'POF 08-09 | despesa (SCN124)'!$DB114,"")</f>
        <v>3.7684217100524914E-2</v>
      </c>
      <c r="CY115" s="20">
        <f>IFERROR('POF 08-09 | despesa (SCN124)'!CY114/'POF 08-09 | despesa (SCN124)'!$DB114,"")</f>
        <v>5.932296033922841E-2</v>
      </c>
      <c r="CZ115" s="20">
        <f>IFERROR('POF 08-09 | despesa (SCN124)'!CZ114/'POF 08-09 | despesa (SCN124)'!$DB114,"")</f>
        <v>5.7055037311723358E-2</v>
      </c>
      <c r="DA115" s="20">
        <f>IFERROR('POF 08-09 | despesa (SCN124)'!DA114/'POF 08-09 | despesa (SCN124)'!$DB114,"")</f>
        <v>6.2576954926904779E-2</v>
      </c>
      <c r="DB115" s="21">
        <f>IFERROR('POF 08-09 | despesa (SCN124)'!DB114/'POF 08-09 | despesa (SCN124)'!$DB114,"")</f>
        <v>1</v>
      </c>
      <c r="DD115" s="26">
        <v>8008</v>
      </c>
      <c r="DF115" s="34">
        <f t="shared" si="203"/>
        <v>11.774398103029348</v>
      </c>
      <c r="DG115" s="20">
        <f t="shared" si="104"/>
        <v>8.7377684986168056</v>
      </c>
      <c r="DH115" s="20">
        <f t="shared" si="105"/>
        <v>9.3440059375238782</v>
      </c>
      <c r="DI115" s="20">
        <f t="shared" si="106"/>
        <v>11.846791402337264</v>
      </c>
      <c r="DJ115" s="20">
        <f t="shared" si="107"/>
        <v>20.530758373625655</v>
      </c>
      <c r="DK115" s="20">
        <f t="shared" si="108"/>
        <v>17.269887669575443</v>
      </c>
      <c r="DL115" s="20">
        <f t="shared" si="109"/>
        <v>14.623222883865671</v>
      </c>
      <c r="DM115" s="20">
        <f t="shared" si="110"/>
        <v>16.701044105053111</v>
      </c>
      <c r="DN115" s="20">
        <f t="shared" si="111"/>
        <v>14.840999354333414</v>
      </c>
      <c r="DO115" s="20">
        <f t="shared" si="112"/>
        <v>20.233456211110234</v>
      </c>
      <c r="DP115" s="20">
        <f t="shared" si="113"/>
        <v>15.169181728432061</v>
      </c>
      <c r="DQ115" s="20">
        <f t="shared" si="114"/>
        <v>15.871430700467062</v>
      </c>
      <c r="DR115" s="20">
        <f t="shared" si="115"/>
        <v>15.449386347386726</v>
      </c>
      <c r="DS115" s="20">
        <f t="shared" si="116"/>
        <v>24.048754269107093</v>
      </c>
      <c r="DT115" s="20">
        <f t="shared" si="117"/>
        <v>18.556104795348499</v>
      </c>
      <c r="DU115" s="20">
        <f t="shared" si="118"/>
        <v>25.605222326561201</v>
      </c>
      <c r="DV115" s="20">
        <f t="shared" si="119"/>
        <v>26.534055738806906</v>
      </c>
      <c r="DW115" s="20">
        <f t="shared" si="120"/>
        <v>23.64749490776768</v>
      </c>
      <c r="DX115" s="20">
        <f t="shared" si="121"/>
        <v>21.299021630269102</v>
      </c>
      <c r="DY115" s="20">
        <f t="shared" si="122"/>
        <v>20.638564523640362</v>
      </c>
      <c r="DZ115" s="20">
        <f t="shared" si="123"/>
        <v>19.743014599432172</v>
      </c>
      <c r="EA115" s="20">
        <f t="shared" si="124"/>
        <v>21.417890083441307</v>
      </c>
      <c r="EB115" s="20">
        <f t="shared" si="125"/>
        <v>19.285373706749851</v>
      </c>
      <c r="EC115" s="20">
        <f t="shared" si="126"/>
        <v>25.105892639146656</v>
      </c>
      <c r="ED115" s="20">
        <f t="shared" si="127"/>
        <v>26.398262245646066</v>
      </c>
      <c r="EE115" s="20">
        <f t="shared" si="128"/>
        <v>32.145921531917061</v>
      </c>
      <c r="EF115" s="20">
        <f t="shared" si="129"/>
        <v>24.947515798099953</v>
      </c>
      <c r="EG115" s="20">
        <f t="shared" si="130"/>
        <v>26.470388165753342</v>
      </c>
      <c r="EH115" s="20">
        <f t="shared" si="131"/>
        <v>28.067295858311553</v>
      </c>
      <c r="EI115" s="20">
        <f t="shared" si="132"/>
        <v>27.737357433628986</v>
      </c>
      <c r="EJ115" s="20">
        <f t="shared" si="133"/>
        <v>25.73291930344201</v>
      </c>
      <c r="EK115" s="20">
        <f t="shared" si="134"/>
        <v>27.655928090342538</v>
      </c>
      <c r="EL115" s="20">
        <f t="shared" si="135"/>
        <v>34.364315037956224</v>
      </c>
      <c r="EM115" s="20">
        <f t="shared" si="136"/>
        <v>29.391737312200274</v>
      </c>
      <c r="EN115" s="20">
        <f t="shared" si="137"/>
        <v>32.854243491597202</v>
      </c>
      <c r="EO115" s="20">
        <f t="shared" si="138"/>
        <v>33.431074375106654</v>
      </c>
      <c r="EP115" s="20">
        <f t="shared" si="139"/>
        <v>37.006396807344558</v>
      </c>
      <c r="EQ115" s="20">
        <f t="shared" si="140"/>
        <v>27.369511701244061</v>
      </c>
      <c r="ER115" s="20">
        <f t="shared" si="141"/>
        <v>31.940620387005616</v>
      </c>
      <c r="ES115" s="20">
        <f t="shared" si="142"/>
        <v>36.591759254084209</v>
      </c>
      <c r="ET115" s="20">
        <f t="shared" si="143"/>
        <v>33.377512573795819</v>
      </c>
      <c r="EU115" s="20">
        <f t="shared" si="144"/>
        <v>33.511471586160113</v>
      </c>
      <c r="EV115" s="20">
        <f t="shared" si="145"/>
        <v>34.386120992315135</v>
      </c>
      <c r="EW115" s="20">
        <f t="shared" si="146"/>
        <v>37.771229485289993</v>
      </c>
      <c r="EX115" s="20">
        <f t="shared" si="147"/>
        <v>48.87441615633881</v>
      </c>
      <c r="EY115" s="20">
        <f t="shared" si="148"/>
        <v>45.620873467527204</v>
      </c>
      <c r="EZ115" s="20">
        <f t="shared" si="149"/>
        <v>43.187504225563373</v>
      </c>
      <c r="FA115" s="20">
        <f t="shared" si="150"/>
        <v>36.903698300144931</v>
      </c>
      <c r="FB115" s="20">
        <f t="shared" si="151"/>
        <v>42.568939774649465</v>
      </c>
      <c r="FC115" s="20">
        <f t="shared" si="152"/>
        <v>45.478049233341878</v>
      </c>
      <c r="FD115" s="20">
        <f t="shared" si="153"/>
        <v>42.266111175777006</v>
      </c>
      <c r="FE115" s="20">
        <f t="shared" si="154"/>
        <v>36.857288615977993</v>
      </c>
      <c r="FF115" s="20">
        <f t="shared" si="155"/>
        <v>48.865876948865569</v>
      </c>
      <c r="FG115" s="20">
        <f t="shared" si="156"/>
        <v>59.17665144029236</v>
      </c>
      <c r="FH115" s="20">
        <f t="shared" si="157"/>
        <v>45.788989947024525</v>
      </c>
      <c r="FI115" s="20">
        <f t="shared" si="158"/>
        <v>45.497044803786004</v>
      </c>
      <c r="FJ115" s="20">
        <f t="shared" si="159"/>
        <v>51.749515384938796</v>
      </c>
      <c r="FK115" s="20">
        <f t="shared" si="160"/>
        <v>48.988391282449037</v>
      </c>
      <c r="FL115" s="20">
        <f t="shared" si="161"/>
        <v>91.26533864802991</v>
      </c>
      <c r="FM115" s="20">
        <f t="shared" si="162"/>
        <v>47.20960070076746</v>
      </c>
      <c r="FN115" s="20">
        <f t="shared" si="163"/>
        <v>47.302752788264137</v>
      </c>
      <c r="FO115" s="20">
        <f t="shared" si="164"/>
        <v>84.888721224797948</v>
      </c>
      <c r="FP115" s="20">
        <f t="shared" si="165"/>
        <v>66.570302079824643</v>
      </c>
      <c r="FQ115" s="20">
        <f t="shared" si="166"/>
        <v>74.998073667323283</v>
      </c>
      <c r="FR115" s="20">
        <f t="shared" si="167"/>
        <v>59.560180926709911</v>
      </c>
      <c r="FS115" s="20">
        <f t="shared" si="168"/>
        <v>61.078285258078331</v>
      </c>
      <c r="FT115" s="20">
        <f t="shared" si="169"/>
        <v>63.163668728584383</v>
      </c>
      <c r="FU115" s="20">
        <f t="shared" si="170"/>
        <v>58.141326354219338</v>
      </c>
      <c r="FV115" s="20">
        <f t="shared" si="171"/>
        <v>71.761790884031697</v>
      </c>
      <c r="FW115" s="20">
        <f t="shared" si="172"/>
        <v>68.984687328417763</v>
      </c>
      <c r="FX115" s="20">
        <f t="shared" si="173"/>
        <v>80.52131787285137</v>
      </c>
      <c r="FY115" s="20">
        <f t="shared" si="174"/>
        <v>92.054284978976284</v>
      </c>
      <c r="FZ115" s="20">
        <f t="shared" si="175"/>
        <v>67.940828978493244</v>
      </c>
      <c r="GA115" s="20">
        <f t="shared" si="176"/>
        <v>71.556810230070852</v>
      </c>
      <c r="GB115" s="20">
        <f t="shared" si="177"/>
        <v>75.135267251788349</v>
      </c>
      <c r="GC115" s="20">
        <f t="shared" si="178"/>
        <v>84.344506720776636</v>
      </c>
      <c r="GD115" s="20">
        <f t="shared" si="179"/>
        <v>92.865053488739676</v>
      </c>
      <c r="GE115" s="20">
        <f t="shared" si="180"/>
        <v>83.683064305783361</v>
      </c>
      <c r="GF115" s="20">
        <f t="shared" si="181"/>
        <v>126.29939690067623</v>
      </c>
      <c r="GG115" s="20">
        <f t="shared" si="182"/>
        <v>79.271546439300494</v>
      </c>
      <c r="GH115" s="20">
        <f t="shared" si="183"/>
        <v>147.51427019578597</v>
      </c>
      <c r="GI115" s="20">
        <f t="shared" si="184"/>
        <v>118.69592718786325</v>
      </c>
      <c r="GJ115" s="20">
        <f t="shared" si="185"/>
        <v>120.12231819064883</v>
      </c>
      <c r="GK115" s="20">
        <f t="shared" si="186"/>
        <v>132.21020805905468</v>
      </c>
      <c r="GL115" s="20">
        <f t="shared" si="187"/>
        <v>102.03199505014834</v>
      </c>
      <c r="GM115" s="20">
        <f t="shared" si="188"/>
        <v>116.83610667228768</v>
      </c>
      <c r="GN115" s="20">
        <f t="shared" si="189"/>
        <v>200.67428274268505</v>
      </c>
      <c r="GO115" s="20">
        <f t="shared" si="190"/>
        <v>143.68694592320338</v>
      </c>
      <c r="GP115" s="20">
        <f t="shared" si="191"/>
        <v>171.30404924624952</v>
      </c>
      <c r="GQ115" s="20">
        <f t="shared" si="192"/>
        <v>138.54736093969186</v>
      </c>
      <c r="GR115" s="20">
        <f t="shared" si="193"/>
        <v>133.35398989037412</v>
      </c>
      <c r="GS115" s="20">
        <f t="shared" si="194"/>
        <v>311.79310969670519</v>
      </c>
      <c r="GT115" s="20">
        <f t="shared" si="195"/>
        <v>263.93094165975742</v>
      </c>
      <c r="GU115" s="20">
        <f t="shared" si="196"/>
        <v>258.2686043452822</v>
      </c>
      <c r="GV115" s="20">
        <f t="shared" si="197"/>
        <v>283.52874206040406</v>
      </c>
      <c r="GW115" s="20">
        <f t="shared" si="198"/>
        <v>280.80921887532912</v>
      </c>
      <c r="GX115" s="20">
        <f t="shared" si="199"/>
        <v>301.7752105410035</v>
      </c>
      <c r="GY115" s="20">
        <f t="shared" si="200"/>
        <v>475.05826639654111</v>
      </c>
      <c r="GZ115" s="20">
        <f t="shared" si="201"/>
        <v>456.89673879228064</v>
      </c>
      <c r="HA115" s="21">
        <f t="shared" si="202"/>
        <v>501.11625505465349</v>
      </c>
    </row>
    <row r="116" spans="2:209" x14ac:dyDescent="0.3">
      <c r="B116" s="6">
        <v>80001</v>
      </c>
      <c r="C116" s="13" t="s">
        <v>221</v>
      </c>
      <c r="D116" s="13">
        <v>113</v>
      </c>
      <c r="E116" s="13" t="str">
        <f t="shared" si="103"/>
        <v>S</v>
      </c>
      <c r="F116" s="20">
        <f>IFERROR('POF 08-09 | despesa (SCN124)'!F115/'POF 08-09 | despesa (SCN124)'!$DB115,"")</f>
        <v>4.7800820083713309E-5</v>
      </c>
      <c r="G116" s="20">
        <f>IFERROR('POF 08-09 | despesa (SCN124)'!G115/'POF 08-09 | despesa (SCN124)'!$DB115,"")</f>
        <v>1.5323812854546764E-3</v>
      </c>
      <c r="H116" s="20">
        <f>IFERROR('POF 08-09 | despesa (SCN124)'!H115/'POF 08-09 | despesa (SCN124)'!$DB115,"")</f>
        <v>0</v>
      </c>
      <c r="I116" s="20">
        <f>IFERROR('POF 08-09 | despesa (SCN124)'!I115/'POF 08-09 | despesa (SCN124)'!$DB115,"")</f>
        <v>4.732281188287618E-5</v>
      </c>
      <c r="J116" s="20">
        <f>IFERROR('POF 08-09 | despesa (SCN124)'!J115/'POF 08-09 | despesa (SCN124)'!$DB115,"")</f>
        <v>0</v>
      </c>
      <c r="K116" s="20">
        <f>IFERROR('POF 08-09 | despesa (SCN124)'!K115/'POF 08-09 | despesa (SCN124)'!$DB115,"")</f>
        <v>2.0099444315889133E-4</v>
      </c>
      <c r="L116" s="20">
        <f>IFERROR('POF 08-09 | despesa (SCN124)'!L115/'POF 08-09 | despesa (SCN124)'!$DB115,"")</f>
        <v>0</v>
      </c>
      <c r="M116" s="20">
        <f>IFERROR('POF 08-09 | despesa (SCN124)'!M115/'POF 08-09 | despesa (SCN124)'!$DB115,"")</f>
        <v>3.0827140706036051E-4</v>
      </c>
      <c r="N116" s="20">
        <f>IFERROR('POF 08-09 | despesa (SCN124)'!N115/'POF 08-09 | despesa (SCN124)'!$DB115,"")</f>
        <v>6.1519688069353439E-5</v>
      </c>
      <c r="O116" s="20">
        <f>IFERROR('POF 08-09 | despesa (SCN124)'!O115/'POF 08-09 | despesa (SCN124)'!$DB115,"")</f>
        <v>7.667298032085026E-4</v>
      </c>
      <c r="P116" s="20">
        <f>IFERROR('POF 08-09 | despesa (SCN124)'!P115/'POF 08-09 | despesa (SCN124)'!$DB115,"")</f>
        <v>3.9878416422646642E-4</v>
      </c>
      <c r="Q116" s="20">
        <f>IFERROR('POF 08-09 | despesa (SCN124)'!Q115/'POF 08-09 | despesa (SCN124)'!$DB115,"")</f>
        <v>3.7736132325424048E-4</v>
      </c>
      <c r="R116" s="20">
        <f>IFERROR('POF 08-09 | despesa (SCN124)'!R115/'POF 08-09 | despesa (SCN124)'!$DB115,"")</f>
        <v>2.3265038861662338E-4</v>
      </c>
      <c r="S116" s="20">
        <f>IFERROR('POF 08-09 | despesa (SCN124)'!S115/'POF 08-09 | despesa (SCN124)'!$DB115,"")</f>
        <v>3.8743846903878637E-4</v>
      </c>
      <c r="T116" s="20">
        <f>IFERROR('POF 08-09 | despesa (SCN124)'!T115/'POF 08-09 | despesa (SCN124)'!$DB115,"")</f>
        <v>3.0268606666655854E-4</v>
      </c>
      <c r="U116" s="20">
        <f>IFERROR('POF 08-09 | despesa (SCN124)'!U115/'POF 08-09 | despesa (SCN124)'!$DB115,"")</f>
        <v>1.1599459652727354E-4</v>
      </c>
      <c r="V116" s="20">
        <f>IFERROR('POF 08-09 | despesa (SCN124)'!V115/'POF 08-09 | despesa (SCN124)'!$DB115,"")</f>
        <v>2.7525522998444877E-4</v>
      </c>
      <c r="W116" s="20">
        <f>IFERROR('POF 08-09 | despesa (SCN124)'!W115/'POF 08-09 | despesa (SCN124)'!$DB115,"")</f>
        <v>9.2018167057376029E-5</v>
      </c>
      <c r="X116" s="20">
        <f>IFERROR('POF 08-09 | despesa (SCN124)'!X115/'POF 08-09 | despesa (SCN124)'!$DB115,"")</f>
        <v>9.1114142888993591E-4</v>
      </c>
      <c r="Y116" s="20">
        <f>IFERROR('POF 08-09 | despesa (SCN124)'!Y115/'POF 08-09 | despesa (SCN124)'!$DB115,"")</f>
        <v>0</v>
      </c>
      <c r="Z116" s="20">
        <f>IFERROR('POF 08-09 | despesa (SCN124)'!Z115/'POF 08-09 | despesa (SCN124)'!$DB115,"")</f>
        <v>4.4815435675135608E-4</v>
      </c>
      <c r="AA116" s="20">
        <f>IFERROR('POF 08-09 | despesa (SCN124)'!AA115/'POF 08-09 | despesa (SCN124)'!$DB115,"")</f>
        <v>1.0586270771560438E-4</v>
      </c>
      <c r="AB116" s="20">
        <f>IFERROR('POF 08-09 | despesa (SCN124)'!AB115/'POF 08-09 | despesa (SCN124)'!$DB115,"")</f>
        <v>3.4054762868041037E-4</v>
      </c>
      <c r="AC116" s="20">
        <f>IFERROR('POF 08-09 | despesa (SCN124)'!AC115/'POF 08-09 | despesa (SCN124)'!$DB115,"")</f>
        <v>9.7469427321793755E-4</v>
      </c>
      <c r="AD116" s="20">
        <f>IFERROR('POF 08-09 | despesa (SCN124)'!AD115/'POF 08-09 | despesa (SCN124)'!$DB115,"")</f>
        <v>4.0607528178761296E-3</v>
      </c>
      <c r="AE116" s="20">
        <f>IFERROR('POF 08-09 | despesa (SCN124)'!AE115/'POF 08-09 | despesa (SCN124)'!$DB115,"")</f>
        <v>4.6038798415903231E-5</v>
      </c>
      <c r="AF116" s="20">
        <f>IFERROR('POF 08-09 | despesa (SCN124)'!AF115/'POF 08-09 | despesa (SCN124)'!$DB115,"")</f>
        <v>0</v>
      </c>
      <c r="AG116" s="20">
        <f>IFERROR('POF 08-09 | despesa (SCN124)'!AG115/'POF 08-09 | despesa (SCN124)'!$DB115,"")</f>
        <v>4.6325917887169934E-4</v>
      </c>
      <c r="AH116" s="20">
        <f>IFERROR('POF 08-09 | despesa (SCN124)'!AH115/'POF 08-09 | despesa (SCN124)'!$DB115,"")</f>
        <v>8.4343255274708885E-4</v>
      </c>
      <c r="AI116" s="20">
        <f>IFERROR('POF 08-09 | despesa (SCN124)'!AI115/'POF 08-09 | despesa (SCN124)'!$DB115,"")</f>
        <v>1.3859743931702844E-4</v>
      </c>
      <c r="AJ116" s="20">
        <f>IFERROR('POF 08-09 | despesa (SCN124)'!AJ115/'POF 08-09 | despesa (SCN124)'!$DB115,"")</f>
        <v>9.9305257325067405E-4</v>
      </c>
      <c r="AK116" s="20">
        <f>IFERROR('POF 08-09 | despesa (SCN124)'!AK115/'POF 08-09 | despesa (SCN124)'!$DB115,"")</f>
        <v>2.7097954435301559E-4</v>
      </c>
      <c r="AL116" s="20">
        <f>IFERROR('POF 08-09 | despesa (SCN124)'!AL115/'POF 08-09 | despesa (SCN124)'!$DB115,"")</f>
        <v>3.1228702718927304E-4</v>
      </c>
      <c r="AM116" s="20">
        <f>IFERROR('POF 08-09 | despesa (SCN124)'!AM115/'POF 08-09 | despesa (SCN124)'!$DB115,"")</f>
        <v>4.108171473279205E-5</v>
      </c>
      <c r="AN116" s="20">
        <f>IFERROR('POF 08-09 | despesa (SCN124)'!AN115/'POF 08-09 | despesa (SCN124)'!$DB115,"")</f>
        <v>7.2364326981183761E-5</v>
      </c>
      <c r="AO116" s="20">
        <f>IFERROR('POF 08-09 | despesa (SCN124)'!AO115/'POF 08-09 | despesa (SCN124)'!$DB115,"")</f>
        <v>6.9274934894295449E-4</v>
      </c>
      <c r="AP116" s="20">
        <f>IFERROR('POF 08-09 | despesa (SCN124)'!AP115/'POF 08-09 | despesa (SCN124)'!$DB115,"")</f>
        <v>1.9264392751544045E-3</v>
      </c>
      <c r="AQ116" s="20">
        <f>IFERROR('POF 08-09 | despesa (SCN124)'!AQ115/'POF 08-09 | despesa (SCN124)'!$DB115,"")</f>
        <v>0</v>
      </c>
      <c r="AR116" s="20">
        <f>IFERROR('POF 08-09 | despesa (SCN124)'!AR115/'POF 08-09 | despesa (SCN124)'!$DB115,"")</f>
        <v>3.2475285306419518E-3</v>
      </c>
      <c r="AS116" s="20">
        <f>IFERROR('POF 08-09 | despesa (SCN124)'!AS115/'POF 08-09 | despesa (SCN124)'!$DB115,"")</f>
        <v>1.1799972261955058E-3</v>
      </c>
      <c r="AT116" s="20">
        <f>IFERROR('POF 08-09 | despesa (SCN124)'!AT115/'POF 08-09 | despesa (SCN124)'!$DB115,"")</f>
        <v>1.3612487969204884E-3</v>
      </c>
      <c r="AU116" s="20">
        <f>IFERROR('POF 08-09 | despesa (SCN124)'!AU115/'POF 08-09 | despesa (SCN124)'!$DB115,"")</f>
        <v>8.6116524704971684E-4</v>
      </c>
      <c r="AV116" s="20">
        <f>IFERROR('POF 08-09 | despesa (SCN124)'!AV115/'POF 08-09 | despesa (SCN124)'!$DB115,"")</f>
        <v>3.4149966990838499E-4</v>
      </c>
      <c r="AW116" s="20">
        <f>IFERROR('POF 08-09 | despesa (SCN124)'!AW115/'POF 08-09 | despesa (SCN124)'!$DB115,"")</f>
        <v>6.8579397287514608E-4</v>
      </c>
      <c r="AX116" s="20">
        <f>IFERROR('POF 08-09 | despesa (SCN124)'!AX115/'POF 08-09 | despesa (SCN124)'!$DB115,"")</f>
        <v>1.1830840730215507E-3</v>
      </c>
      <c r="AY116" s="20">
        <f>IFERROR('POF 08-09 | despesa (SCN124)'!AY115/'POF 08-09 | despesa (SCN124)'!$DB115,"")</f>
        <v>4.3805378944174628E-4</v>
      </c>
      <c r="AZ116" s="20">
        <f>IFERROR('POF 08-09 | despesa (SCN124)'!AZ115/'POF 08-09 | despesa (SCN124)'!$DB115,"")</f>
        <v>2.9585074376467307E-4</v>
      </c>
      <c r="BA116" s="20">
        <f>IFERROR('POF 08-09 | despesa (SCN124)'!BA115/'POF 08-09 | despesa (SCN124)'!$DB115,"")</f>
        <v>1.9374423330939582E-3</v>
      </c>
      <c r="BB116" s="20">
        <f>IFERROR('POF 08-09 | despesa (SCN124)'!BB115/'POF 08-09 | despesa (SCN124)'!$DB115,"")</f>
        <v>3.7887287869520494E-3</v>
      </c>
      <c r="BC116" s="20">
        <f>IFERROR('POF 08-09 | despesa (SCN124)'!BC115/'POF 08-09 | despesa (SCN124)'!$DB115,"")</f>
        <v>2.4772166574807934E-4</v>
      </c>
      <c r="BD116" s="20">
        <f>IFERROR('POF 08-09 | despesa (SCN124)'!BD115/'POF 08-09 | despesa (SCN124)'!$DB115,"")</f>
        <v>2.4541127900957788E-3</v>
      </c>
      <c r="BE116" s="20">
        <f>IFERROR('POF 08-09 | despesa (SCN124)'!BE115/'POF 08-09 | despesa (SCN124)'!$DB115,"")</f>
        <v>1.4108216220294009E-3</v>
      </c>
      <c r="BF116" s="20">
        <f>IFERROR('POF 08-09 | despesa (SCN124)'!BF115/'POF 08-09 | despesa (SCN124)'!$DB115,"")</f>
        <v>2.9789803701591531E-5</v>
      </c>
      <c r="BG116" s="20">
        <f>IFERROR('POF 08-09 | despesa (SCN124)'!BG115/'POF 08-09 | despesa (SCN124)'!$DB115,"")</f>
        <v>1.4763191487940162E-3</v>
      </c>
      <c r="BH116" s="20">
        <f>IFERROR('POF 08-09 | despesa (SCN124)'!BH115/'POF 08-09 | despesa (SCN124)'!$DB115,"")</f>
        <v>1.0359042600124653E-4</v>
      </c>
      <c r="BI116" s="20">
        <f>IFERROR('POF 08-09 | despesa (SCN124)'!BI115/'POF 08-09 | despesa (SCN124)'!$DB115,"")</f>
        <v>3.5387642679284184E-3</v>
      </c>
      <c r="BJ116" s="20">
        <f>IFERROR('POF 08-09 | despesa (SCN124)'!BJ115/'POF 08-09 | despesa (SCN124)'!$DB115,"")</f>
        <v>1.0983403758307782E-2</v>
      </c>
      <c r="BK116" s="20">
        <f>IFERROR('POF 08-09 | despesa (SCN124)'!BK115/'POF 08-09 | despesa (SCN124)'!$DB115,"")</f>
        <v>2.1900762381724115E-3</v>
      </c>
      <c r="BL116" s="20">
        <f>IFERROR('POF 08-09 | despesa (SCN124)'!BL115/'POF 08-09 | despesa (SCN124)'!$DB115,"")</f>
        <v>0</v>
      </c>
      <c r="BM116" s="20">
        <f>IFERROR('POF 08-09 | despesa (SCN124)'!BM115/'POF 08-09 | despesa (SCN124)'!$DB115,"")</f>
        <v>2.9962125175667678E-4</v>
      </c>
      <c r="BN116" s="20">
        <f>IFERROR('POF 08-09 | despesa (SCN124)'!BN115/'POF 08-09 | despesa (SCN124)'!$DB115,"")</f>
        <v>2.6909301640923376E-3</v>
      </c>
      <c r="BO116" s="20">
        <f>IFERROR('POF 08-09 | despesa (SCN124)'!BO115/'POF 08-09 | despesa (SCN124)'!$DB115,"")</f>
        <v>7.3804460247528655E-4</v>
      </c>
      <c r="BP116" s="20">
        <f>IFERROR('POF 08-09 | despesa (SCN124)'!BP115/'POF 08-09 | despesa (SCN124)'!$DB115,"")</f>
        <v>4.4282189416762346E-2</v>
      </c>
      <c r="BQ116" s="20">
        <f>IFERROR('POF 08-09 | despesa (SCN124)'!BQ115/'POF 08-09 | despesa (SCN124)'!$DB115,"")</f>
        <v>1.726944246978406E-3</v>
      </c>
      <c r="BR116" s="20">
        <f>IFERROR('POF 08-09 | despesa (SCN124)'!BR115/'POF 08-09 | despesa (SCN124)'!$DB115,"")</f>
        <v>2.3439054993943927E-4</v>
      </c>
      <c r="BS116" s="20">
        <f>IFERROR('POF 08-09 | despesa (SCN124)'!BS115/'POF 08-09 | despesa (SCN124)'!$DB115,"")</f>
        <v>5.6078583148996457E-3</v>
      </c>
      <c r="BT116" s="20">
        <f>IFERROR('POF 08-09 | despesa (SCN124)'!BT115/'POF 08-09 | despesa (SCN124)'!$DB115,"")</f>
        <v>4.0487660283691377E-4</v>
      </c>
      <c r="BU116" s="20">
        <f>IFERROR('POF 08-09 | despesa (SCN124)'!BU115/'POF 08-09 | despesa (SCN124)'!$DB115,"")</f>
        <v>2.3336310221068039E-3</v>
      </c>
      <c r="BV116" s="20">
        <f>IFERROR('POF 08-09 | despesa (SCN124)'!BV115/'POF 08-09 | despesa (SCN124)'!$DB115,"")</f>
        <v>9.8957175452671657E-4</v>
      </c>
      <c r="BW116" s="20">
        <f>IFERROR('POF 08-09 | despesa (SCN124)'!BW115/'POF 08-09 | despesa (SCN124)'!$DB115,"")</f>
        <v>1.0178803322495666E-2</v>
      </c>
      <c r="BX116" s="20">
        <f>IFERROR('POF 08-09 | despesa (SCN124)'!BX115/'POF 08-09 | despesa (SCN124)'!$DB115,"")</f>
        <v>2.6423394634049286E-3</v>
      </c>
      <c r="BY116" s="20">
        <f>IFERROR('POF 08-09 | despesa (SCN124)'!BY115/'POF 08-09 | despesa (SCN124)'!$DB115,"")</f>
        <v>2.3510840719498154E-2</v>
      </c>
      <c r="BZ116" s="20">
        <f>IFERROR('POF 08-09 | despesa (SCN124)'!BZ115/'POF 08-09 | despesa (SCN124)'!$DB115,"")</f>
        <v>5.7054040523991595E-3</v>
      </c>
      <c r="CA116" s="20">
        <f>IFERROR('POF 08-09 | despesa (SCN124)'!CA115/'POF 08-09 | despesa (SCN124)'!$DB115,"")</f>
        <v>2.6106418249388524E-3</v>
      </c>
      <c r="CB116" s="20">
        <f>IFERROR('POF 08-09 | despesa (SCN124)'!CB115/'POF 08-09 | despesa (SCN124)'!$DB115,"")</f>
        <v>9.8177228688678606E-3</v>
      </c>
      <c r="CC116" s="20">
        <f>IFERROR('POF 08-09 | despesa (SCN124)'!CC115/'POF 08-09 | despesa (SCN124)'!$DB115,"")</f>
        <v>6.8403813471637261E-3</v>
      </c>
      <c r="CD116" s="20">
        <f>IFERROR('POF 08-09 | despesa (SCN124)'!CD115/'POF 08-09 | despesa (SCN124)'!$DB115,"")</f>
        <v>3.6734343740018956E-3</v>
      </c>
      <c r="CE116" s="20">
        <f>IFERROR('POF 08-09 | despesa (SCN124)'!CE115/'POF 08-09 | despesa (SCN124)'!$DB115,"")</f>
        <v>4.0404235414015513E-2</v>
      </c>
      <c r="CF116" s="20">
        <f>IFERROR('POF 08-09 | despesa (SCN124)'!CF115/'POF 08-09 | despesa (SCN124)'!$DB115,"")</f>
        <v>2.3416832060557716E-3</v>
      </c>
      <c r="CG116" s="20">
        <f>IFERROR('POF 08-09 | despesa (SCN124)'!CG115/'POF 08-09 | despesa (SCN124)'!$DB115,"")</f>
        <v>3.44352597106358E-3</v>
      </c>
      <c r="CH116" s="20">
        <f>IFERROR('POF 08-09 | despesa (SCN124)'!CH115/'POF 08-09 | despesa (SCN124)'!$DB115,"")</f>
        <v>2.5564842232532936E-4</v>
      </c>
      <c r="CI116" s="20">
        <f>IFERROR('POF 08-09 | despesa (SCN124)'!CI115/'POF 08-09 | despesa (SCN124)'!$DB115,"")</f>
        <v>7.1735311439019333E-3</v>
      </c>
      <c r="CJ116" s="20">
        <f>IFERROR('POF 08-09 | despesa (SCN124)'!CJ115/'POF 08-09 | despesa (SCN124)'!$DB115,"")</f>
        <v>2.1870070996950292E-2</v>
      </c>
      <c r="CK116" s="20">
        <f>IFERROR('POF 08-09 | despesa (SCN124)'!CK115/'POF 08-09 | despesa (SCN124)'!$DB115,"")</f>
        <v>0.17655831554367027</v>
      </c>
      <c r="CL116" s="20">
        <f>IFERROR('POF 08-09 | despesa (SCN124)'!CL115/'POF 08-09 | despesa (SCN124)'!$DB115,"")</f>
        <v>2.2326624774203865E-3</v>
      </c>
      <c r="CM116" s="20">
        <f>IFERROR('POF 08-09 | despesa (SCN124)'!CM115/'POF 08-09 | despesa (SCN124)'!$DB115,"")</f>
        <v>5.8005881114429163E-3</v>
      </c>
      <c r="CN116" s="20">
        <f>IFERROR('POF 08-09 | despesa (SCN124)'!CN115/'POF 08-09 | despesa (SCN124)'!$DB115,"")</f>
        <v>1.0975438690898273E-2</v>
      </c>
      <c r="CO116" s="20">
        <f>IFERROR('POF 08-09 | despesa (SCN124)'!CO115/'POF 08-09 | despesa (SCN124)'!$DB115,"")</f>
        <v>3.2703955917385549E-2</v>
      </c>
      <c r="CP116" s="20">
        <f>IFERROR('POF 08-09 | despesa (SCN124)'!CP115/'POF 08-09 | despesa (SCN124)'!$DB115,"")</f>
        <v>2.0804557437380821E-3</v>
      </c>
      <c r="CQ116" s="20">
        <f>IFERROR('POF 08-09 | despesa (SCN124)'!CQ115/'POF 08-09 | despesa (SCN124)'!$DB115,"")</f>
        <v>3.2152931019876554E-2</v>
      </c>
      <c r="CR116" s="20">
        <f>IFERROR('POF 08-09 | despesa (SCN124)'!CR115/'POF 08-09 | despesa (SCN124)'!$DB115,"")</f>
        <v>2.2303751518160414E-2</v>
      </c>
      <c r="CS116" s="20">
        <f>IFERROR('POF 08-09 | despesa (SCN124)'!CS115/'POF 08-09 | despesa (SCN124)'!$DB115,"")</f>
        <v>1.6741942365204347E-3</v>
      </c>
      <c r="CT116" s="20">
        <f>IFERROR('POF 08-09 | despesa (SCN124)'!CT115/'POF 08-09 | despesa (SCN124)'!$DB115,"")</f>
        <v>3.4967847980186071E-3</v>
      </c>
      <c r="CU116" s="20">
        <f>IFERROR('POF 08-09 | despesa (SCN124)'!CU115/'POF 08-09 | despesa (SCN124)'!$DB115,"")</f>
        <v>5.1556351460192835E-2</v>
      </c>
      <c r="CV116" s="20">
        <f>IFERROR('POF 08-09 | despesa (SCN124)'!CV115/'POF 08-09 | despesa (SCN124)'!$DB115,"")</f>
        <v>0.17762491647042591</v>
      </c>
      <c r="CW116" s="20">
        <f>IFERROR('POF 08-09 | despesa (SCN124)'!CW115/'POF 08-09 | despesa (SCN124)'!$DB115,"")</f>
        <v>3.8129599402661717E-2</v>
      </c>
      <c r="CX116" s="20">
        <f>IFERROR('POF 08-09 | despesa (SCN124)'!CX115/'POF 08-09 | despesa (SCN124)'!$DB115,"")</f>
        <v>2.5632165503938906E-2</v>
      </c>
      <c r="CY116" s="20">
        <f>IFERROR('POF 08-09 | despesa (SCN124)'!CY115/'POF 08-09 | despesa (SCN124)'!$DB115,"")</f>
        <v>6.3250430193001361E-2</v>
      </c>
      <c r="CZ116" s="20">
        <f>IFERROR('POF 08-09 | despesa (SCN124)'!CZ115/'POF 08-09 | despesa (SCN124)'!$DB115,"")</f>
        <v>8.1402509748317448E-2</v>
      </c>
      <c r="DA116" s="20">
        <f>IFERROR('POF 08-09 | despesa (SCN124)'!DA115/'POF 08-09 | despesa (SCN124)'!$DB115,"")</f>
        <v>1.710499156285171E-2</v>
      </c>
      <c r="DB116" s="21">
        <f>IFERROR('POF 08-09 | despesa (SCN124)'!DB115/'POF 08-09 | despesa (SCN124)'!$DB115,"")</f>
        <v>1</v>
      </c>
      <c r="DD116" s="26">
        <v>411</v>
      </c>
      <c r="DF116" s="34">
        <f t="shared" si="203"/>
        <v>1.9646137054406172E-2</v>
      </c>
      <c r="DG116" s="20">
        <f t="shared" si="104"/>
        <v>0.62980870832187197</v>
      </c>
      <c r="DH116" s="20">
        <f t="shared" si="105"/>
        <v>0</v>
      </c>
      <c r="DI116" s="20">
        <f t="shared" si="106"/>
        <v>1.9449675683862109E-2</v>
      </c>
      <c r="DJ116" s="20">
        <f t="shared" si="107"/>
        <v>0</v>
      </c>
      <c r="DK116" s="20">
        <f t="shared" si="108"/>
        <v>8.2608716138304339E-2</v>
      </c>
      <c r="DL116" s="20">
        <f t="shared" si="109"/>
        <v>0</v>
      </c>
      <c r="DM116" s="20">
        <f t="shared" si="110"/>
        <v>0.12669954830180816</v>
      </c>
      <c r="DN116" s="20">
        <f t="shared" si="111"/>
        <v>2.5284591796504264E-2</v>
      </c>
      <c r="DO116" s="20">
        <f t="shared" si="112"/>
        <v>0.31512594911869457</v>
      </c>
      <c r="DP116" s="20">
        <f t="shared" si="113"/>
        <v>0.16390029149707769</v>
      </c>
      <c r="DQ116" s="20">
        <f t="shared" si="114"/>
        <v>0.15509550385749285</v>
      </c>
      <c r="DR116" s="20">
        <f t="shared" si="115"/>
        <v>9.5619309721432205E-2</v>
      </c>
      <c r="DS116" s="20">
        <f t="shared" si="116"/>
        <v>0.15923721077494118</v>
      </c>
      <c r="DT116" s="20">
        <f t="shared" si="117"/>
        <v>0.12440397339995556</v>
      </c>
      <c r="DU116" s="20">
        <f t="shared" si="118"/>
        <v>4.7673779172709423E-2</v>
      </c>
      <c r="DV116" s="20">
        <f t="shared" si="119"/>
        <v>0.11312989952360844</v>
      </c>
      <c r="DW116" s="20">
        <f t="shared" si="120"/>
        <v>3.7819466660581551E-2</v>
      </c>
      <c r="DX116" s="20">
        <f t="shared" si="121"/>
        <v>0.37447912727376365</v>
      </c>
      <c r="DY116" s="20">
        <f t="shared" si="122"/>
        <v>0</v>
      </c>
      <c r="DZ116" s="20">
        <f t="shared" si="123"/>
        <v>0.18419144062480736</v>
      </c>
      <c r="EA116" s="20">
        <f t="shared" si="124"/>
        <v>4.35095728711134E-2</v>
      </c>
      <c r="EB116" s="20">
        <f t="shared" si="125"/>
        <v>0.13996507538764866</v>
      </c>
      <c r="EC116" s="20">
        <f t="shared" si="126"/>
        <v>0.40059934629257232</v>
      </c>
      <c r="ED116" s="20">
        <f t="shared" si="127"/>
        <v>1.6689694081470892</v>
      </c>
      <c r="EE116" s="20">
        <f t="shared" si="128"/>
        <v>1.8921946148936226E-2</v>
      </c>
      <c r="EF116" s="20">
        <f t="shared" si="129"/>
        <v>0</v>
      </c>
      <c r="EG116" s="20">
        <f t="shared" si="130"/>
        <v>0.19039952251626843</v>
      </c>
      <c r="EH116" s="20">
        <f t="shared" si="131"/>
        <v>0.34665077917905351</v>
      </c>
      <c r="EI116" s="20">
        <f t="shared" si="132"/>
        <v>5.6963547559298687E-2</v>
      </c>
      <c r="EJ116" s="20">
        <f t="shared" si="133"/>
        <v>0.40814460760602705</v>
      </c>
      <c r="EK116" s="20">
        <f t="shared" si="134"/>
        <v>0.11137259272908941</v>
      </c>
      <c r="EL116" s="20">
        <f t="shared" si="135"/>
        <v>0.12834996817479122</v>
      </c>
      <c r="EM116" s="20">
        <f t="shared" si="136"/>
        <v>1.6884584755177533E-2</v>
      </c>
      <c r="EN116" s="20">
        <f t="shared" si="137"/>
        <v>2.9741738389266525E-2</v>
      </c>
      <c r="EO116" s="20">
        <f t="shared" si="138"/>
        <v>0.2847199824155543</v>
      </c>
      <c r="EP116" s="20">
        <f t="shared" si="139"/>
        <v>0.79176654208846031</v>
      </c>
      <c r="EQ116" s="20">
        <f t="shared" si="140"/>
        <v>0</v>
      </c>
      <c r="ER116" s="20">
        <f t="shared" si="141"/>
        <v>1.3347342260938422</v>
      </c>
      <c r="ES116" s="20">
        <f t="shared" si="142"/>
        <v>0.48497885996635287</v>
      </c>
      <c r="ET116" s="20">
        <f t="shared" si="143"/>
        <v>0.5594732555343207</v>
      </c>
      <c r="EU116" s="20">
        <f t="shared" si="144"/>
        <v>0.35393891653743365</v>
      </c>
      <c r="EV116" s="20">
        <f t="shared" si="145"/>
        <v>0.14035636433234625</v>
      </c>
      <c r="EW116" s="20">
        <f t="shared" si="146"/>
        <v>0.28186132285168503</v>
      </c>
      <c r="EX116" s="20">
        <f t="shared" si="147"/>
        <v>0.48624755401185732</v>
      </c>
      <c r="EY116" s="20">
        <f t="shared" si="148"/>
        <v>0.18004010746055774</v>
      </c>
      <c r="EZ116" s="20">
        <f t="shared" si="149"/>
        <v>0.12159465568728063</v>
      </c>
      <c r="FA116" s="20">
        <f t="shared" si="150"/>
        <v>0.79628879890161686</v>
      </c>
      <c r="FB116" s="20">
        <f t="shared" si="151"/>
        <v>1.5571675314372924</v>
      </c>
      <c r="FC116" s="20">
        <f t="shared" si="152"/>
        <v>0.10181360462246061</v>
      </c>
      <c r="FD116" s="20">
        <f t="shared" si="153"/>
        <v>1.0086403567293651</v>
      </c>
      <c r="FE116" s="20">
        <f t="shared" si="154"/>
        <v>0.57984768665408382</v>
      </c>
      <c r="FF116" s="20">
        <f t="shared" si="155"/>
        <v>1.2243609321354119E-2</v>
      </c>
      <c r="FG116" s="20">
        <f t="shared" si="156"/>
        <v>0.60676717015434067</v>
      </c>
      <c r="FH116" s="20">
        <f t="shared" si="157"/>
        <v>4.2575665086512324E-2</v>
      </c>
      <c r="FI116" s="20">
        <f t="shared" si="158"/>
        <v>1.4544321141185799</v>
      </c>
      <c r="FJ116" s="20">
        <f t="shared" si="159"/>
        <v>4.5141789446644989</v>
      </c>
      <c r="FK116" s="20">
        <f t="shared" si="160"/>
        <v>0.90012133388886117</v>
      </c>
      <c r="FL116" s="20">
        <f t="shared" si="161"/>
        <v>0</v>
      </c>
      <c r="FM116" s="20">
        <f t="shared" si="162"/>
        <v>0.12314433447199416</v>
      </c>
      <c r="FN116" s="20">
        <f t="shared" si="163"/>
        <v>1.1059722974419508</v>
      </c>
      <c r="FO116" s="20">
        <f t="shared" si="164"/>
        <v>0.30333633161734275</v>
      </c>
      <c r="FP116" s="20">
        <f t="shared" si="165"/>
        <v>18.199979850289324</v>
      </c>
      <c r="FQ116" s="20">
        <f t="shared" si="166"/>
        <v>0.70977408550812493</v>
      </c>
      <c r="FR116" s="20">
        <f t="shared" si="167"/>
        <v>9.6334516025109534E-2</v>
      </c>
      <c r="FS116" s="20">
        <f t="shared" si="168"/>
        <v>2.3048297674237546</v>
      </c>
      <c r="FT116" s="20">
        <f t="shared" si="169"/>
        <v>0.16640428376597155</v>
      </c>
      <c r="FU116" s="20">
        <f t="shared" si="170"/>
        <v>0.95912235008589641</v>
      </c>
      <c r="FV116" s="20">
        <f t="shared" si="171"/>
        <v>0.40671399111048051</v>
      </c>
      <c r="FW116" s="20">
        <f t="shared" si="172"/>
        <v>4.183488165545719</v>
      </c>
      <c r="FX116" s="20">
        <f t="shared" si="173"/>
        <v>1.0860015194594257</v>
      </c>
      <c r="FY116" s="20">
        <f t="shared" si="174"/>
        <v>9.662955535713742</v>
      </c>
      <c r="FZ116" s="20">
        <f t="shared" si="175"/>
        <v>2.3449210655360546</v>
      </c>
      <c r="GA116" s="20">
        <f t="shared" si="176"/>
        <v>1.0729737900498684</v>
      </c>
      <c r="GB116" s="20">
        <f t="shared" si="177"/>
        <v>4.035084099104691</v>
      </c>
      <c r="GC116" s="20">
        <f t="shared" si="178"/>
        <v>2.8113967336842913</v>
      </c>
      <c r="GD116" s="20">
        <f t="shared" si="179"/>
        <v>1.509781527714779</v>
      </c>
      <c r="GE116" s="20">
        <f t="shared" si="180"/>
        <v>16.606140755160375</v>
      </c>
      <c r="GF116" s="20">
        <f t="shared" si="181"/>
        <v>0.96243179768892217</v>
      </c>
      <c r="GG116" s="20">
        <f t="shared" si="182"/>
        <v>1.4152891741071314</v>
      </c>
      <c r="GH116" s="20">
        <f t="shared" si="183"/>
        <v>0.10507150157571037</v>
      </c>
      <c r="GI116" s="20">
        <f t="shared" si="184"/>
        <v>2.9483213001436948</v>
      </c>
      <c r="GJ116" s="20">
        <f t="shared" si="185"/>
        <v>8.9885991797465703</v>
      </c>
      <c r="GK116" s="20">
        <f t="shared" si="186"/>
        <v>72.565467688448479</v>
      </c>
      <c r="GL116" s="20">
        <f t="shared" si="187"/>
        <v>0.91762427821977888</v>
      </c>
      <c r="GM116" s="20">
        <f t="shared" si="188"/>
        <v>2.3840417138030388</v>
      </c>
      <c r="GN116" s="20">
        <f t="shared" si="189"/>
        <v>4.5109053019591903</v>
      </c>
      <c r="GO116" s="20">
        <f t="shared" si="190"/>
        <v>13.441325882045462</v>
      </c>
      <c r="GP116" s="20">
        <f t="shared" si="191"/>
        <v>0.85506731067635178</v>
      </c>
      <c r="GQ116" s="20">
        <f t="shared" si="192"/>
        <v>13.214854649169263</v>
      </c>
      <c r="GR116" s="20">
        <f t="shared" si="193"/>
        <v>9.1668418739639304</v>
      </c>
      <c r="GS116" s="20">
        <f t="shared" si="194"/>
        <v>0.68809383120989864</v>
      </c>
      <c r="GT116" s="20">
        <f t="shared" si="195"/>
        <v>1.4371785519856475</v>
      </c>
      <c r="GU116" s="20">
        <f t="shared" si="196"/>
        <v>21.189660450139254</v>
      </c>
      <c r="GV116" s="20">
        <f t="shared" si="197"/>
        <v>73.003840669345053</v>
      </c>
      <c r="GW116" s="20">
        <f t="shared" si="198"/>
        <v>15.671265354493965</v>
      </c>
      <c r="GX116" s="20">
        <f t="shared" si="199"/>
        <v>10.53482002211889</v>
      </c>
      <c r="GY116" s="20">
        <f t="shared" si="200"/>
        <v>25.99592680932356</v>
      </c>
      <c r="GZ116" s="20">
        <f t="shared" si="201"/>
        <v>33.456431506558474</v>
      </c>
      <c r="HA116" s="21">
        <f t="shared" si="202"/>
        <v>7.0301515323320523</v>
      </c>
    </row>
    <row r="117" spans="2:209" x14ac:dyDescent="0.3">
      <c r="B117" s="6">
        <v>84001</v>
      </c>
      <c r="C117" s="13" t="s">
        <v>222</v>
      </c>
      <c r="D117" s="13">
        <v>114</v>
      </c>
      <c r="E117" s="13" t="str">
        <f t="shared" si="103"/>
        <v>S</v>
      </c>
      <c r="F117" s="20">
        <f>IFERROR('POF 08-09 | despesa (SCN124)'!F116/'POF 08-09 | despesa (SCN124)'!$DB116,"")</f>
        <v>1.3431397021972605E-3</v>
      </c>
      <c r="G117" s="20">
        <f>IFERROR('POF 08-09 | despesa (SCN124)'!G116/'POF 08-09 | despesa (SCN124)'!$DB116,"")</f>
        <v>3.5076392765614616E-3</v>
      </c>
      <c r="H117" s="20">
        <f>IFERROR('POF 08-09 | despesa (SCN124)'!H116/'POF 08-09 | despesa (SCN124)'!$DB116,"")</f>
        <v>3.2401263052490381E-3</v>
      </c>
      <c r="I117" s="20">
        <f>IFERROR('POF 08-09 | despesa (SCN124)'!I116/'POF 08-09 | despesa (SCN124)'!$DB116,"")</f>
        <v>3.7679077775381385E-3</v>
      </c>
      <c r="J117" s="20">
        <f>IFERROR('POF 08-09 | despesa (SCN124)'!J116/'POF 08-09 | despesa (SCN124)'!$DB116,"")</f>
        <v>4.1653285090593852E-3</v>
      </c>
      <c r="K117" s="20">
        <f>IFERROR('POF 08-09 | despesa (SCN124)'!K116/'POF 08-09 | despesa (SCN124)'!$DB116,"")</f>
        <v>6.2476521580964407E-3</v>
      </c>
      <c r="L117" s="20">
        <f>IFERROR('POF 08-09 | despesa (SCN124)'!L116/'POF 08-09 | despesa (SCN124)'!$DB116,"")</f>
        <v>3.9369145484332967E-3</v>
      </c>
      <c r="M117" s="20">
        <f>IFERROR('POF 08-09 | despesa (SCN124)'!M116/'POF 08-09 | despesa (SCN124)'!$DB116,"")</f>
        <v>4.3148072361156361E-3</v>
      </c>
      <c r="N117" s="20">
        <f>IFERROR('POF 08-09 | despesa (SCN124)'!N116/'POF 08-09 | despesa (SCN124)'!$DB116,"")</f>
        <v>5.0059718952359155E-3</v>
      </c>
      <c r="O117" s="20">
        <f>IFERROR('POF 08-09 | despesa (SCN124)'!O116/'POF 08-09 | despesa (SCN124)'!$DB116,"")</f>
        <v>5.5353047154897304E-3</v>
      </c>
      <c r="P117" s="20">
        <f>IFERROR('POF 08-09 | despesa (SCN124)'!P116/'POF 08-09 | despesa (SCN124)'!$DB116,"")</f>
        <v>4.0769781822247381E-3</v>
      </c>
      <c r="Q117" s="20">
        <f>IFERROR('POF 08-09 | despesa (SCN124)'!Q116/'POF 08-09 | despesa (SCN124)'!$DB116,"")</f>
        <v>4.3481031080794636E-3</v>
      </c>
      <c r="R117" s="20">
        <f>IFERROR('POF 08-09 | despesa (SCN124)'!R116/'POF 08-09 | despesa (SCN124)'!$DB116,"")</f>
        <v>6.640004798387022E-3</v>
      </c>
      <c r="S117" s="20">
        <f>IFERROR('POF 08-09 | despesa (SCN124)'!S116/'POF 08-09 | despesa (SCN124)'!$DB116,"")</f>
        <v>7.5376644588290888E-3</v>
      </c>
      <c r="T117" s="20">
        <f>IFERROR('POF 08-09 | despesa (SCN124)'!T116/'POF 08-09 | despesa (SCN124)'!$DB116,"")</f>
        <v>6.4650559949669048E-3</v>
      </c>
      <c r="U117" s="20">
        <f>IFERROR('POF 08-09 | despesa (SCN124)'!U116/'POF 08-09 | despesa (SCN124)'!$DB116,"")</f>
        <v>6.445015150945318E-3</v>
      </c>
      <c r="V117" s="20">
        <f>IFERROR('POF 08-09 | despesa (SCN124)'!V116/'POF 08-09 | despesa (SCN124)'!$DB116,"")</f>
        <v>5.3951382742601275E-3</v>
      </c>
      <c r="W117" s="20">
        <f>IFERROR('POF 08-09 | despesa (SCN124)'!W116/'POF 08-09 | despesa (SCN124)'!$DB116,"")</f>
        <v>6.9278224463558188E-3</v>
      </c>
      <c r="X117" s="20">
        <f>IFERROR('POF 08-09 | despesa (SCN124)'!X116/'POF 08-09 | despesa (SCN124)'!$DB116,"")</f>
        <v>5.3263487411721652E-3</v>
      </c>
      <c r="Y117" s="20">
        <f>IFERROR('POF 08-09 | despesa (SCN124)'!Y116/'POF 08-09 | despesa (SCN124)'!$DB116,"")</f>
        <v>1.1305773224373721E-2</v>
      </c>
      <c r="Z117" s="20">
        <f>IFERROR('POF 08-09 | despesa (SCN124)'!Z116/'POF 08-09 | despesa (SCN124)'!$DB116,"")</f>
        <v>6.6957351903886809E-3</v>
      </c>
      <c r="AA117" s="20">
        <f>IFERROR('POF 08-09 | despesa (SCN124)'!AA116/'POF 08-09 | despesa (SCN124)'!$DB116,"")</f>
        <v>5.6482757948002858E-3</v>
      </c>
      <c r="AB117" s="20">
        <f>IFERROR('POF 08-09 | despesa (SCN124)'!AB116/'POF 08-09 | despesa (SCN124)'!$DB116,"")</f>
        <v>4.251892591828575E-3</v>
      </c>
      <c r="AC117" s="20">
        <f>IFERROR('POF 08-09 | despesa (SCN124)'!AC116/'POF 08-09 | despesa (SCN124)'!$DB116,"")</f>
        <v>5.0580477902966445E-3</v>
      </c>
      <c r="AD117" s="20">
        <f>IFERROR('POF 08-09 | despesa (SCN124)'!AD116/'POF 08-09 | despesa (SCN124)'!$DB116,"")</f>
        <v>6.9064096297036951E-3</v>
      </c>
      <c r="AE117" s="20">
        <f>IFERROR('POF 08-09 | despesa (SCN124)'!AE116/'POF 08-09 | despesa (SCN124)'!$DB116,"")</f>
        <v>7.3434404913315047E-3</v>
      </c>
      <c r="AF117" s="20">
        <f>IFERROR('POF 08-09 | despesa (SCN124)'!AF116/'POF 08-09 | despesa (SCN124)'!$DB116,"")</f>
        <v>6.2169254048691589E-3</v>
      </c>
      <c r="AG117" s="20">
        <f>IFERROR('POF 08-09 | despesa (SCN124)'!AG116/'POF 08-09 | despesa (SCN124)'!$DB116,"")</f>
        <v>9.8706070598603424E-3</v>
      </c>
      <c r="AH117" s="20">
        <f>IFERROR('POF 08-09 | despesa (SCN124)'!AH116/'POF 08-09 | despesa (SCN124)'!$DB116,"")</f>
        <v>1.2535514066043222E-2</v>
      </c>
      <c r="AI117" s="20">
        <f>IFERROR('POF 08-09 | despesa (SCN124)'!AI116/'POF 08-09 | despesa (SCN124)'!$DB116,"")</f>
        <v>6.5439200546525437E-3</v>
      </c>
      <c r="AJ117" s="20">
        <f>IFERROR('POF 08-09 | despesa (SCN124)'!AJ116/'POF 08-09 | despesa (SCN124)'!$DB116,"")</f>
        <v>9.4401849496884016E-3</v>
      </c>
      <c r="AK117" s="20">
        <f>IFERROR('POF 08-09 | despesa (SCN124)'!AK116/'POF 08-09 | despesa (SCN124)'!$DB116,"")</f>
        <v>6.7416958442227948E-3</v>
      </c>
      <c r="AL117" s="20">
        <f>IFERROR('POF 08-09 | despesa (SCN124)'!AL116/'POF 08-09 | despesa (SCN124)'!$DB116,"")</f>
        <v>8.2519762490371931E-3</v>
      </c>
      <c r="AM117" s="20">
        <f>IFERROR('POF 08-09 | despesa (SCN124)'!AM116/'POF 08-09 | despesa (SCN124)'!$DB116,"")</f>
        <v>4.9557030031754804E-3</v>
      </c>
      <c r="AN117" s="20">
        <f>IFERROR('POF 08-09 | despesa (SCN124)'!AN116/'POF 08-09 | despesa (SCN124)'!$DB116,"")</f>
        <v>1.2804852505071559E-2</v>
      </c>
      <c r="AO117" s="20">
        <f>IFERROR('POF 08-09 | despesa (SCN124)'!AO116/'POF 08-09 | despesa (SCN124)'!$DB116,"")</f>
        <v>1.0528450161603651E-2</v>
      </c>
      <c r="AP117" s="20">
        <f>IFERROR('POF 08-09 | despesa (SCN124)'!AP116/'POF 08-09 | despesa (SCN124)'!$DB116,"")</f>
        <v>7.8003399474430111E-3</v>
      </c>
      <c r="AQ117" s="20">
        <f>IFERROR('POF 08-09 | despesa (SCN124)'!AQ116/'POF 08-09 | despesa (SCN124)'!$DB116,"")</f>
        <v>7.4402278604801825E-3</v>
      </c>
      <c r="AR117" s="20">
        <f>IFERROR('POF 08-09 | despesa (SCN124)'!AR116/'POF 08-09 | despesa (SCN124)'!$DB116,"")</f>
        <v>7.985817689204899E-3</v>
      </c>
      <c r="AS117" s="20">
        <f>IFERROR('POF 08-09 | despesa (SCN124)'!AS116/'POF 08-09 | despesa (SCN124)'!$DB116,"")</f>
        <v>9.252171978262962E-3</v>
      </c>
      <c r="AT117" s="20">
        <f>IFERROR('POF 08-09 | despesa (SCN124)'!AT116/'POF 08-09 | despesa (SCN124)'!$DB116,"")</f>
        <v>9.3021236011310363E-3</v>
      </c>
      <c r="AU117" s="20">
        <f>IFERROR('POF 08-09 | despesa (SCN124)'!AU116/'POF 08-09 | despesa (SCN124)'!$DB116,"")</f>
        <v>9.0593991823165743E-3</v>
      </c>
      <c r="AV117" s="20">
        <f>IFERROR('POF 08-09 | despesa (SCN124)'!AV116/'POF 08-09 | despesa (SCN124)'!$DB116,"")</f>
        <v>6.2877605622167982E-3</v>
      </c>
      <c r="AW117" s="20">
        <f>IFERROR('POF 08-09 | despesa (SCN124)'!AW116/'POF 08-09 | despesa (SCN124)'!$DB116,"")</f>
        <v>8.729396216368349E-3</v>
      </c>
      <c r="AX117" s="20">
        <f>IFERROR('POF 08-09 | despesa (SCN124)'!AX116/'POF 08-09 | despesa (SCN124)'!$DB116,"")</f>
        <v>9.8054248239769215E-3</v>
      </c>
      <c r="AY117" s="20">
        <f>IFERROR('POF 08-09 | despesa (SCN124)'!AY116/'POF 08-09 | despesa (SCN124)'!$DB116,"")</f>
        <v>8.6479772864589324E-3</v>
      </c>
      <c r="AZ117" s="20">
        <f>IFERROR('POF 08-09 | despesa (SCN124)'!AZ116/'POF 08-09 | despesa (SCN124)'!$DB116,"")</f>
        <v>1.1124390492369783E-2</v>
      </c>
      <c r="BA117" s="20">
        <f>IFERROR('POF 08-09 | despesa (SCN124)'!BA116/'POF 08-09 | despesa (SCN124)'!$DB116,"")</f>
        <v>8.3011624575909833E-3</v>
      </c>
      <c r="BB117" s="20">
        <f>IFERROR('POF 08-09 | despesa (SCN124)'!BB116/'POF 08-09 | despesa (SCN124)'!$DB116,"")</f>
        <v>1.0907400489191406E-2</v>
      </c>
      <c r="BC117" s="20">
        <f>IFERROR('POF 08-09 | despesa (SCN124)'!BC116/'POF 08-09 | despesa (SCN124)'!$DB116,"")</f>
        <v>1.0763786278962356E-2</v>
      </c>
      <c r="BD117" s="20">
        <f>IFERROR('POF 08-09 | despesa (SCN124)'!BD116/'POF 08-09 | despesa (SCN124)'!$DB116,"")</f>
        <v>8.0108686485882378E-3</v>
      </c>
      <c r="BE117" s="20">
        <f>IFERROR('POF 08-09 | despesa (SCN124)'!BE116/'POF 08-09 | despesa (SCN124)'!$DB116,"")</f>
        <v>1.374719076619146E-2</v>
      </c>
      <c r="BF117" s="20">
        <f>IFERROR('POF 08-09 | despesa (SCN124)'!BF116/'POF 08-09 | despesa (SCN124)'!$DB116,"")</f>
        <v>9.8681888796013258E-3</v>
      </c>
      <c r="BG117" s="20">
        <f>IFERROR('POF 08-09 | despesa (SCN124)'!BG116/'POF 08-09 | despesa (SCN124)'!$DB116,"")</f>
        <v>1.0491599628288471E-2</v>
      </c>
      <c r="BH117" s="20">
        <f>IFERROR('POF 08-09 | despesa (SCN124)'!BH116/'POF 08-09 | despesa (SCN124)'!$DB116,"")</f>
        <v>1.9536094886280723E-2</v>
      </c>
      <c r="BI117" s="20">
        <f>IFERROR('POF 08-09 | despesa (SCN124)'!BI116/'POF 08-09 | despesa (SCN124)'!$DB116,"")</f>
        <v>9.0746509369921038E-3</v>
      </c>
      <c r="BJ117" s="20">
        <f>IFERROR('POF 08-09 | despesa (SCN124)'!BJ116/'POF 08-09 | despesa (SCN124)'!$DB116,"")</f>
        <v>1.3296060902662978E-2</v>
      </c>
      <c r="BK117" s="20">
        <f>IFERROR('POF 08-09 | despesa (SCN124)'!BK116/'POF 08-09 | despesa (SCN124)'!$DB116,"")</f>
        <v>1.047718283947662E-2</v>
      </c>
      <c r="BL117" s="20">
        <f>IFERROR('POF 08-09 | despesa (SCN124)'!BL116/'POF 08-09 | despesa (SCN124)'!$DB116,"")</f>
        <v>1.1263006738490674E-2</v>
      </c>
      <c r="BM117" s="20">
        <f>IFERROR('POF 08-09 | despesa (SCN124)'!BM116/'POF 08-09 | despesa (SCN124)'!$DB116,"")</f>
        <v>1.4052063905075959E-2</v>
      </c>
      <c r="BN117" s="20">
        <f>IFERROR('POF 08-09 | despesa (SCN124)'!BN116/'POF 08-09 | despesa (SCN124)'!$DB116,"")</f>
        <v>1.0216686931516212E-2</v>
      </c>
      <c r="BO117" s="20">
        <f>IFERROR('POF 08-09 | despesa (SCN124)'!BO116/'POF 08-09 | despesa (SCN124)'!$DB116,"")</f>
        <v>1.4493233216166903E-2</v>
      </c>
      <c r="BP117" s="20">
        <f>IFERROR('POF 08-09 | despesa (SCN124)'!BP116/'POF 08-09 | despesa (SCN124)'!$DB116,"")</f>
        <v>2.0587746473244871E-2</v>
      </c>
      <c r="BQ117" s="20">
        <f>IFERROR('POF 08-09 | despesa (SCN124)'!BQ116/'POF 08-09 | despesa (SCN124)'!$DB116,"")</f>
        <v>8.4445679614149529E-3</v>
      </c>
      <c r="BR117" s="20">
        <f>IFERROR('POF 08-09 | despesa (SCN124)'!BR116/'POF 08-09 | despesa (SCN124)'!$DB116,"")</f>
        <v>1.7098648524726631E-2</v>
      </c>
      <c r="BS117" s="20">
        <f>IFERROR('POF 08-09 | despesa (SCN124)'!BS116/'POF 08-09 | despesa (SCN124)'!$DB116,"")</f>
        <v>8.1561464088305297E-3</v>
      </c>
      <c r="BT117" s="20">
        <f>IFERROR('POF 08-09 | despesa (SCN124)'!BT116/'POF 08-09 | despesa (SCN124)'!$DB116,"")</f>
        <v>8.6345734188434005E-3</v>
      </c>
      <c r="BU117" s="20">
        <f>IFERROR('POF 08-09 | despesa (SCN124)'!BU116/'POF 08-09 | despesa (SCN124)'!$DB116,"")</f>
        <v>9.7017394641756571E-3</v>
      </c>
      <c r="BV117" s="20">
        <f>IFERROR('POF 08-09 | despesa (SCN124)'!BV116/'POF 08-09 | despesa (SCN124)'!$DB116,"")</f>
        <v>1.6831952653212769E-2</v>
      </c>
      <c r="BW117" s="20">
        <f>IFERROR('POF 08-09 | despesa (SCN124)'!BW116/'POF 08-09 | despesa (SCN124)'!$DB116,"")</f>
        <v>7.7819910302133182E-3</v>
      </c>
      <c r="BX117" s="20">
        <f>IFERROR('POF 08-09 | despesa (SCN124)'!BX116/'POF 08-09 | despesa (SCN124)'!$DB116,"")</f>
        <v>2.766387504325998E-2</v>
      </c>
      <c r="BY117" s="20">
        <f>IFERROR('POF 08-09 | despesa (SCN124)'!BY116/'POF 08-09 | despesa (SCN124)'!$DB116,"")</f>
        <v>9.2998244752108897E-3</v>
      </c>
      <c r="BZ117" s="20">
        <f>IFERROR('POF 08-09 | despesa (SCN124)'!BZ116/'POF 08-09 | despesa (SCN124)'!$DB116,"")</f>
        <v>9.3433778175528552E-3</v>
      </c>
      <c r="CA117" s="20">
        <f>IFERROR('POF 08-09 | despesa (SCN124)'!CA116/'POF 08-09 | despesa (SCN124)'!$DB116,"")</f>
        <v>9.3818503556216005E-3</v>
      </c>
      <c r="CB117" s="20">
        <f>IFERROR('POF 08-09 | despesa (SCN124)'!CB116/'POF 08-09 | despesa (SCN124)'!$DB116,"")</f>
        <v>1.2111630759844824E-2</v>
      </c>
      <c r="CC117" s="20">
        <f>IFERROR('POF 08-09 | despesa (SCN124)'!CC116/'POF 08-09 | despesa (SCN124)'!$DB116,"")</f>
        <v>1.2964697205126611E-2</v>
      </c>
      <c r="CD117" s="20">
        <f>IFERROR('POF 08-09 | despesa (SCN124)'!CD116/'POF 08-09 | despesa (SCN124)'!$DB116,"")</f>
        <v>1.1588274328073734E-2</v>
      </c>
      <c r="CE117" s="20">
        <f>IFERROR('POF 08-09 | despesa (SCN124)'!CE116/'POF 08-09 | despesa (SCN124)'!$DB116,"")</f>
        <v>1.1607406177540559E-2</v>
      </c>
      <c r="CF117" s="20">
        <f>IFERROR('POF 08-09 | despesa (SCN124)'!CF116/'POF 08-09 | despesa (SCN124)'!$DB116,"")</f>
        <v>1.377282402560721E-2</v>
      </c>
      <c r="CG117" s="20">
        <f>IFERROR('POF 08-09 | despesa (SCN124)'!CG116/'POF 08-09 | despesa (SCN124)'!$DB116,"")</f>
        <v>1.4420936142426032E-2</v>
      </c>
      <c r="CH117" s="20">
        <f>IFERROR('POF 08-09 | despesa (SCN124)'!CH116/'POF 08-09 | despesa (SCN124)'!$DB116,"")</f>
        <v>1.0995079689783485E-2</v>
      </c>
      <c r="CI117" s="20">
        <f>IFERROR('POF 08-09 | despesa (SCN124)'!CI116/'POF 08-09 | despesa (SCN124)'!$DB116,"")</f>
        <v>1.4068386977029184E-2</v>
      </c>
      <c r="CJ117" s="20">
        <f>IFERROR('POF 08-09 | despesa (SCN124)'!CJ116/'POF 08-09 | despesa (SCN124)'!$DB116,"")</f>
        <v>2.8894279598594669E-2</v>
      </c>
      <c r="CK117" s="20">
        <f>IFERROR('POF 08-09 | despesa (SCN124)'!CK116/'POF 08-09 | despesa (SCN124)'!$DB116,"")</f>
        <v>1.13673379026857E-2</v>
      </c>
      <c r="CL117" s="20">
        <f>IFERROR('POF 08-09 | despesa (SCN124)'!CL116/'POF 08-09 | despesa (SCN124)'!$DB116,"")</f>
        <v>1.2290895416820571E-2</v>
      </c>
      <c r="CM117" s="20">
        <f>IFERROR('POF 08-09 | despesa (SCN124)'!CM116/'POF 08-09 | despesa (SCN124)'!$DB116,"")</f>
        <v>1.581109836072668E-2</v>
      </c>
      <c r="CN117" s="20">
        <f>IFERROR('POF 08-09 | despesa (SCN124)'!CN116/'POF 08-09 | despesa (SCN124)'!$DB116,"")</f>
        <v>7.9594125628093329E-3</v>
      </c>
      <c r="CO117" s="20">
        <f>IFERROR('POF 08-09 | despesa (SCN124)'!CO116/'POF 08-09 | despesa (SCN124)'!$DB116,"")</f>
        <v>1.6031117077774434E-2</v>
      </c>
      <c r="CP117" s="20">
        <f>IFERROR('POF 08-09 | despesa (SCN124)'!CP116/'POF 08-09 | despesa (SCN124)'!$DB116,"")</f>
        <v>8.8986026160888746E-3</v>
      </c>
      <c r="CQ117" s="20">
        <f>IFERROR('POF 08-09 | despesa (SCN124)'!CQ116/'POF 08-09 | despesa (SCN124)'!$DB116,"")</f>
        <v>1.1564340639885071E-2</v>
      </c>
      <c r="CR117" s="20">
        <f>IFERROR('POF 08-09 | despesa (SCN124)'!CR116/'POF 08-09 | despesa (SCN124)'!$DB116,"")</f>
        <v>1.3677007859903455E-2</v>
      </c>
      <c r="CS117" s="20">
        <f>IFERROR('POF 08-09 | despesa (SCN124)'!CS116/'POF 08-09 | despesa (SCN124)'!$DB116,"")</f>
        <v>1.3656880138122359E-2</v>
      </c>
      <c r="CT117" s="20">
        <f>IFERROR('POF 08-09 | despesa (SCN124)'!CT116/'POF 08-09 | despesa (SCN124)'!$DB116,"")</f>
        <v>1.4373080291917585E-2</v>
      </c>
      <c r="CU117" s="20">
        <f>IFERROR('POF 08-09 | despesa (SCN124)'!CU116/'POF 08-09 | despesa (SCN124)'!$DB116,"")</f>
        <v>1.4060749262145384E-2</v>
      </c>
      <c r="CV117" s="20">
        <f>IFERROR('POF 08-09 | despesa (SCN124)'!CV116/'POF 08-09 | despesa (SCN124)'!$DB116,"")</f>
        <v>9.8043686370487167E-3</v>
      </c>
      <c r="CW117" s="20">
        <f>IFERROR('POF 08-09 | despesa (SCN124)'!CW116/'POF 08-09 | despesa (SCN124)'!$DB116,"")</f>
        <v>1.0446308222912272E-2</v>
      </c>
      <c r="CX117" s="20">
        <f>IFERROR('POF 08-09 | despesa (SCN124)'!CX116/'POF 08-09 | despesa (SCN124)'!$DB116,"")</f>
        <v>1.1872798332471367E-2</v>
      </c>
      <c r="CY117" s="20">
        <f>IFERROR('POF 08-09 | despesa (SCN124)'!CY116/'POF 08-09 | despesa (SCN124)'!$DB116,"")</f>
        <v>1.4551175095214901E-2</v>
      </c>
      <c r="CZ117" s="20">
        <f>IFERROR('POF 08-09 | despesa (SCN124)'!CZ116/'POF 08-09 | despesa (SCN124)'!$DB116,"")</f>
        <v>1.2361595675482744E-2</v>
      </c>
      <c r="DA117" s="20">
        <f>IFERROR('POF 08-09 | despesa (SCN124)'!DA116/'POF 08-09 | despesa (SCN124)'!$DB116,"")</f>
        <v>1.866288894220651E-2</v>
      </c>
      <c r="DB117" s="21">
        <f>IFERROR('POF 08-09 | despesa (SCN124)'!DB116/'POF 08-09 | despesa (SCN124)'!$DB116,"")</f>
        <v>1</v>
      </c>
      <c r="DD117" s="26">
        <v>0</v>
      </c>
      <c r="DF117" s="34">
        <f t="shared" si="203"/>
        <v>0</v>
      </c>
      <c r="DG117" s="20">
        <f t="shared" si="104"/>
        <v>0</v>
      </c>
      <c r="DH117" s="20">
        <f t="shared" si="105"/>
        <v>0</v>
      </c>
      <c r="DI117" s="20">
        <f t="shared" si="106"/>
        <v>0</v>
      </c>
      <c r="DJ117" s="20">
        <f t="shared" si="107"/>
        <v>0</v>
      </c>
      <c r="DK117" s="20">
        <f t="shared" si="108"/>
        <v>0</v>
      </c>
      <c r="DL117" s="20">
        <f t="shared" si="109"/>
        <v>0</v>
      </c>
      <c r="DM117" s="20">
        <f t="shared" si="110"/>
        <v>0</v>
      </c>
      <c r="DN117" s="20">
        <f t="shared" si="111"/>
        <v>0</v>
      </c>
      <c r="DO117" s="20">
        <f t="shared" si="112"/>
        <v>0</v>
      </c>
      <c r="DP117" s="20">
        <f t="shared" si="113"/>
        <v>0</v>
      </c>
      <c r="DQ117" s="20">
        <f t="shared" si="114"/>
        <v>0</v>
      </c>
      <c r="DR117" s="20">
        <f t="shared" si="115"/>
        <v>0</v>
      </c>
      <c r="DS117" s="20">
        <f t="shared" si="116"/>
        <v>0</v>
      </c>
      <c r="DT117" s="20">
        <f t="shared" si="117"/>
        <v>0</v>
      </c>
      <c r="DU117" s="20">
        <f t="shared" si="118"/>
        <v>0</v>
      </c>
      <c r="DV117" s="20">
        <f t="shared" si="119"/>
        <v>0</v>
      </c>
      <c r="DW117" s="20">
        <f t="shared" si="120"/>
        <v>0</v>
      </c>
      <c r="DX117" s="20">
        <f t="shared" si="121"/>
        <v>0</v>
      </c>
      <c r="DY117" s="20">
        <f t="shared" si="122"/>
        <v>0</v>
      </c>
      <c r="DZ117" s="20">
        <f t="shared" si="123"/>
        <v>0</v>
      </c>
      <c r="EA117" s="20">
        <f t="shared" si="124"/>
        <v>0</v>
      </c>
      <c r="EB117" s="20">
        <f t="shared" si="125"/>
        <v>0</v>
      </c>
      <c r="EC117" s="20">
        <f t="shared" si="126"/>
        <v>0</v>
      </c>
      <c r="ED117" s="20">
        <f t="shared" si="127"/>
        <v>0</v>
      </c>
      <c r="EE117" s="20">
        <f t="shared" si="128"/>
        <v>0</v>
      </c>
      <c r="EF117" s="20">
        <f t="shared" si="129"/>
        <v>0</v>
      </c>
      <c r="EG117" s="20">
        <f t="shared" si="130"/>
        <v>0</v>
      </c>
      <c r="EH117" s="20">
        <f t="shared" si="131"/>
        <v>0</v>
      </c>
      <c r="EI117" s="20">
        <f t="shared" si="132"/>
        <v>0</v>
      </c>
      <c r="EJ117" s="20">
        <f t="shared" si="133"/>
        <v>0</v>
      </c>
      <c r="EK117" s="20">
        <f t="shared" si="134"/>
        <v>0</v>
      </c>
      <c r="EL117" s="20">
        <f t="shared" si="135"/>
        <v>0</v>
      </c>
      <c r="EM117" s="20">
        <f t="shared" si="136"/>
        <v>0</v>
      </c>
      <c r="EN117" s="20">
        <f t="shared" si="137"/>
        <v>0</v>
      </c>
      <c r="EO117" s="20">
        <f t="shared" si="138"/>
        <v>0</v>
      </c>
      <c r="EP117" s="20">
        <f t="shared" si="139"/>
        <v>0</v>
      </c>
      <c r="EQ117" s="20">
        <f t="shared" si="140"/>
        <v>0</v>
      </c>
      <c r="ER117" s="20">
        <f t="shared" si="141"/>
        <v>0</v>
      </c>
      <c r="ES117" s="20">
        <f t="shared" si="142"/>
        <v>0</v>
      </c>
      <c r="ET117" s="20">
        <f t="shared" si="143"/>
        <v>0</v>
      </c>
      <c r="EU117" s="20">
        <f t="shared" si="144"/>
        <v>0</v>
      </c>
      <c r="EV117" s="20">
        <f t="shared" si="145"/>
        <v>0</v>
      </c>
      <c r="EW117" s="20">
        <f t="shared" si="146"/>
        <v>0</v>
      </c>
      <c r="EX117" s="20">
        <f t="shared" si="147"/>
        <v>0</v>
      </c>
      <c r="EY117" s="20">
        <f t="shared" si="148"/>
        <v>0</v>
      </c>
      <c r="EZ117" s="20">
        <f t="shared" si="149"/>
        <v>0</v>
      </c>
      <c r="FA117" s="20">
        <f t="shared" si="150"/>
        <v>0</v>
      </c>
      <c r="FB117" s="20">
        <f t="shared" si="151"/>
        <v>0</v>
      </c>
      <c r="FC117" s="20">
        <f t="shared" si="152"/>
        <v>0</v>
      </c>
      <c r="FD117" s="20">
        <f t="shared" si="153"/>
        <v>0</v>
      </c>
      <c r="FE117" s="20">
        <f t="shared" si="154"/>
        <v>0</v>
      </c>
      <c r="FF117" s="20">
        <f t="shared" si="155"/>
        <v>0</v>
      </c>
      <c r="FG117" s="20">
        <f t="shared" si="156"/>
        <v>0</v>
      </c>
      <c r="FH117" s="20">
        <f t="shared" si="157"/>
        <v>0</v>
      </c>
      <c r="FI117" s="20">
        <f t="shared" si="158"/>
        <v>0</v>
      </c>
      <c r="FJ117" s="20">
        <f t="shared" si="159"/>
        <v>0</v>
      </c>
      <c r="FK117" s="20">
        <f t="shared" si="160"/>
        <v>0</v>
      </c>
      <c r="FL117" s="20">
        <f t="shared" si="161"/>
        <v>0</v>
      </c>
      <c r="FM117" s="20">
        <f t="shared" si="162"/>
        <v>0</v>
      </c>
      <c r="FN117" s="20">
        <f t="shared" si="163"/>
        <v>0</v>
      </c>
      <c r="FO117" s="20">
        <f t="shared" si="164"/>
        <v>0</v>
      </c>
      <c r="FP117" s="20">
        <f t="shared" si="165"/>
        <v>0</v>
      </c>
      <c r="FQ117" s="20">
        <f t="shared" si="166"/>
        <v>0</v>
      </c>
      <c r="FR117" s="20">
        <f t="shared" si="167"/>
        <v>0</v>
      </c>
      <c r="FS117" s="20">
        <f t="shared" si="168"/>
        <v>0</v>
      </c>
      <c r="FT117" s="20">
        <f t="shared" si="169"/>
        <v>0</v>
      </c>
      <c r="FU117" s="20">
        <f t="shared" si="170"/>
        <v>0</v>
      </c>
      <c r="FV117" s="20">
        <f t="shared" si="171"/>
        <v>0</v>
      </c>
      <c r="FW117" s="20">
        <f t="shared" si="172"/>
        <v>0</v>
      </c>
      <c r="FX117" s="20">
        <f t="shared" si="173"/>
        <v>0</v>
      </c>
      <c r="FY117" s="20">
        <f t="shared" si="174"/>
        <v>0</v>
      </c>
      <c r="FZ117" s="20">
        <f t="shared" si="175"/>
        <v>0</v>
      </c>
      <c r="GA117" s="20">
        <f t="shared" si="176"/>
        <v>0</v>
      </c>
      <c r="GB117" s="20">
        <f t="shared" si="177"/>
        <v>0</v>
      </c>
      <c r="GC117" s="20">
        <f t="shared" si="178"/>
        <v>0</v>
      </c>
      <c r="GD117" s="20">
        <f t="shared" si="179"/>
        <v>0</v>
      </c>
      <c r="GE117" s="20">
        <f t="shared" si="180"/>
        <v>0</v>
      </c>
      <c r="GF117" s="20">
        <f t="shared" si="181"/>
        <v>0</v>
      </c>
      <c r="GG117" s="20">
        <f t="shared" si="182"/>
        <v>0</v>
      </c>
      <c r="GH117" s="20">
        <f t="shared" si="183"/>
        <v>0</v>
      </c>
      <c r="GI117" s="20">
        <f t="shared" si="184"/>
        <v>0</v>
      </c>
      <c r="GJ117" s="20">
        <f t="shared" si="185"/>
        <v>0</v>
      </c>
      <c r="GK117" s="20">
        <f t="shared" si="186"/>
        <v>0</v>
      </c>
      <c r="GL117" s="20">
        <f t="shared" si="187"/>
        <v>0</v>
      </c>
      <c r="GM117" s="20">
        <f t="shared" si="188"/>
        <v>0</v>
      </c>
      <c r="GN117" s="20">
        <f t="shared" si="189"/>
        <v>0</v>
      </c>
      <c r="GO117" s="20">
        <f t="shared" si="190"/>
        <v>0</v>
      </c>
      <c r="GP117" s="20">
        <f t="shared" si="191"/>
        <v>0</v>
      </c>
      <c r="GQ117" s="20">
        <f t="shared" si="192"/>
        <v>0</v>
      </c>
      <c r="GR117" s="20">
        <f t="shared" si="193"/>
        <v>0</v>
      </c>
      <c r="GS117" s="20">
        <f t="shared" si="194"/>
        <v>0</v>
      </c>
      <c r="GT117" s="20">
        <f t="shared" si="195"/>
        <v>0</v>
      </c>
      <c r="GU117" s="20">
        <f t="shared" si="196"/>
        <v>0</v>
      </c>
      <c r="GV117" s="20">
        <f t="shared" si="197"/>
        <v>0</v>
      </c>
      <c r="GW117" s="20">
        <f t="shared" si="198"/>
        <v>0</v>
      </c>
      <c r="GX117" s="20">
        <f t="shared" si="199"/>
        <v>0</v>
      </c>
      <c r="GY117" s="20">
        <f t="shared" si="200"/>
        <v>0</v>
      </c>
      <c r="GZ117" s="20">
        <f t="shared" si="201"/>
        <v>0</v>
      </c>
      <c r="HA117" s="21">
        <f t="shared" si="202"/>
        <v>0</v>
      </c>
    </row>
    <row r="118" spans="2:209" x14ac:dyDescent="0.3">
      <c r="B118" s="6">
        <v>84002</v>
      </c>
      <c r="C118" s="13" t="s">
        <v>223</v>
      </c>
      <c r="D118" s="13">
        <v>115</v>
      </c>
      <c r="E118" s="13" t="str">
        <f t="shared" si="103"/>
        <v>S</v>
      </c>
      <c r="F118" s="20">
        <f>IFERROR('POF 08-09 | despesa (SCN124)'!F117/'POF 08-09 | despesa (SCN124)'!$DB117,"")</f>
        <v>0</v>
      </c>
      <c r="G118" s="20">
        <f>IFERROR('POF 08-09 | despesa (SCN124)'!G117/'POF 08-09 | despesa (SCN124)'!$DB117,"")</f>
        <v>2.3616925454493586E-5</v>
      </c>
      <c r="H118" s="20">
        <f>IFERROR('POF 08-09 | despesa (SCN124)'!H117/'POF 08-09 | despesa (SCN124)'!$DB117,"")</f>
        <v>0</v>
      </c>
      <c r="I118" s="20">
        <f>IFERROR('POF 08-09 | despesa (SCN124)'!I117/'POF 08-09 | despesa (SCN124)'!$DB117,"")</f>
        <v>6.001770495635656E-6</v>
      </c>
      <c r="J118" s="20">
        <f>IFERROR('POF 08-09 | despesa (SCN124)'!J117/'POF 08-09 | despesa (SCN124)'!$DB117,"")</f>
        <v>4.3962364884419776E-4</v>
      </c>
      <c r="K118" s="20">
        <f>IFERROR('POF 08-09 | despesa (SCN124)'!K117/'POF 08-09 | despesa (SCN124)'!$DB117,"")</f>
        <v>8.8244139229159984E-6</v>
      </c>
      <c r="L118" s="20">
        <f>IFERROR('POF 08-09 | despesa (SCN124)'!L117/'POF 08-09 | despesa (SCN124)'!$DB117,"")</f>
        <v>8.4537488242110513E-5</v>
      </c>
      <c r="M118" s="20">
        <f>IFERROR('POF 08-09 | despesa (SCN124)'!M117/'POF 08-09 | despesa (SCN124)'!$DB117,"")</f>
        <v>5.4894770559892782E-5</v>
      </c>
      <c r="N118" s="20">
        <f>IFERROR('POF 08-09 | despesa (SCN124)'!N117/'POF 08-09 | despesa (SCN124)'!$DB117,"")</f>
        <v>4.1878833514435357E-6</v>
      </c>
      <c r="O118" s="20">
        <f>IFERROR('POF 08-09 | despesa (SCN124)'!O117/'POF 08-09 | despesa (SCN124)'!$DB117,"")</f>
        <v>3.393684544013795E-5</v>
      </c>
      <c r="P118" s="20">
        <f>IFERROR('POF 08-09 | despesa (SCN124)'!P117/'POF 08-09 | despesa (SCN124)'!$DB117,"")</f>
        <v>3.6093949718968884E-4</v>
      </c>
      <c r="Q118" s="20">
        <f>IFERROR('POF 08-09 | despesa (SCN124)'!Q117/'POF 08-09 | despesa (SCN124)'!$DB117,"")</f>
        <v>2.4282473261641544E-4</v>
      </c>
      <c r="R118" s="20">
        <f>IFERROR('POF 08-09 | despesa (SCN124)'!R117/'POF 08-09 | despesa (SCN124)'!$DB117,"")</f>
        <v>4.6611346097551339E-5</v>
      </c>
      <c r="S118" s="20">
        <f>IFERROR('POF 08-09 | despesa (SCN124)'!S117/'POF 08-09 | despesa (SCN124)'!$DB117,"")</f>
        <v>2.2386486220549163E-5</v>
      </c>
      <c r="T118" s="20">
        <f>IFERROR('POF 08-09 | despesa (SCN124)'!T117/'POF 08-09 | despesa (SCN124)'!$DB117,"")</f>
        <v>3.3268832004287256E-4</v>
      </c>
      <c r="U118" s="20">
        <f>IFERROR('POF 08-09 | despesa (SCN124)'!U117/'POF 08-09 | despesa (SCN124)'!$DB117,"")</f>
        <v>1.4617515958549784E-5</v>
      </c>
      <c r="V118" s="20">
        <f>IFERROR('POF 08-09 | despesa (SCN124)'!V117/'POF 08-09 | despesa (SCN124)'!$DB117,"")</f>
        <v>2.1706629386573017E-4</v>
      </c>
      <c r="W118" s="20">
        <f>IFERROR('POF 08-09 | despesa (SCN124)'!W117/'POF 08-09 | despesa (SCN124)'!$DB117,"")</f>
        <v>3.7009857885980885E-4</v>
      </c>
      <c r="X118" s="20">
        <f>IFERROR('POF 08-09 | despesa (SCN124)'!X117/'POF 08-09 | despesa (SCN124)'!$DB117,"")</f>
        <v>6.0130284748175845E-4</v>
      </c>
      <c r="Y118" s="20">
        <f>IFERROR('POF 08-09 | despesa (SCN124)'!Y117/'POF 08-09 | despesa (SCN124)'!$DB117,"")</f>
        <v>1.1188851871540455E-3</v>
      </c>
      <c r="Z118" s="20">
        <f>IFERROR('POF 08-09 | despesa (SCN124)'!Z117/'POF 08-09 | despesa (SCN124)'!$DB117,"")</f>
        <v>7.6585843828504968E-5</v>
      </c>
      <c r="AA118" s="20">
        <f>IFERROR('POF 08-09 | despesa (SCN124)'!AA117/'POF 08-09 | despesa (SCN124)'!$DB117,"")</f>
        <v>2.9153989932806834E-4</v>
      </c>
      <c r="AB118" s="20">
        <f>IFERROR('POF 08-09 | despesa (SCN124)'!AB117/'POF 08-09 | despesa (SCN124)'!$DB117,"")</f>
        <v>8.5732367282196408E-5</v>
      </c>
      <c r="AC118" s="20">
        <f>IFERROR('POF 08-09 | despesa (SCN124)'!AC117/'POF 08-09 | despesa (SCN124)'!$DB117,"")</f>
        <v>2.4880749808364153E-4</v>
      </c>
      <c r="AD118" s="20">
        <f>IFERROR('POF 08-09 | despesa (SCN124)'!AD117/'POF 08-09 | despesa (SCN124)'!$DB117,"")</f>
        <v>2.7022941347702256E-4</v>
      </c>
      <c r="AE118" s="20">
        <f>IFERROR('POF 08-09 | despesa (SCN124)'!AE117/'POF 08-09 | despesa (SCN124)'!$DB117,"")</f>
        <v>7.6461713684163672E-5</v>
      </c>
      <c r="AF118" s="20">
        <f>IFERROR('POF 08-09 | despesa (SCN124)'!AF117/'POF 08-09 | despesa (SCN124)'!$DB117,"")</f>
        <v>5.5720063965922076E-4</v>
      </c>
      <c r="AG118" s="20">
        <f>IFERROR('POF 08-09 | despesa (SCN124)'!AG117/'POF 08-09 | despesa (SCN124)'!$DB117,"")</f>
        <v>2.6884572997963943E-4</v>
      </c>
      <c r="AH118" s="20">
        <f>IFERROR('POF 08-09 | despesa (SCN124)'!AH117/'POF 08-09 | despesa (SCN124)'!$DB117,"")</f>
        <v>2.3945943157789232E-4</v>
      </c>
      <c r="AI118" s="20">
        <f>IFERROR('POF 08-09 | despesa (SCN124)'!AI117/'POF 08-09 | despesa (SCN124)'!$DB117,"")</f>
        <v>4.6371868224851897E-4</v>
      </c>
      <c r="AJ118" s="20">
        <f>IFERROR('POF 08-09 | despesa (SCN124)'!AJ117/'POF 08-09 | despesa (SCN124)'!$DB117,"")</f>
        <v>2.4690729226476592E-4</v>
      </c>
      <c r="AK118" s="20">
        <f>IFERROR('POF 08-09 | despesa (SCN124)'!AK117/'POF 08-09 | despesa (SCN124)'!$DB117,"")</f>
        <v>8.0520017297243699E-4</v>
      </c>
      <c r="AL118" s="20">
        <f>IFERROR('POF 08-09 | despesa (SCN124)'!AL117/'POF 08-09 | despesa (SCN124)'!$DB117,"")</f>
        <v>2.7894394742224447E-4</v>
      </c>
      <c r="AM118" s="20">
        <f>IFERROR('POF 08-09 | despesa (SCN124)'!AM117/'POF 08-09 | despesa (SCN124)'!$DB117,"")</f>
        <v>1.5294783792048957E-4</v>
      </c>
      <c r="AN118" s="20">
        <f>IFERROR('POF 08-09 | despesa (SCN124)'!AN117/'POF 08-09 | despesa (SCN124)'!$DB117,"")</f>
        <v>7.239955717653135E-3</v>
      </c>
      <c r="AO118" s="20">
        <f>IFERROR('POF 08-09 | despesa (SCN124)'!AO117/'POF 08-09 | despesa (SCN124)'!$DB117,"")</f>
        <v>3.4525259619019367E-4</v>
      </c>
      <c r="AP118" s="20">
        <f>IFERROR('POF 08-09 | despesa (SCN124)'!AP117/'POF 08-09 | despesa (SCN124)'!$DB117,"")</f>
        <v>5.9484916878259917E-4</v>
      </c>
      <c r="AQ118" s="20">
        <f>IFERROR('POF 08-09 | despesa (SCN124)'!AQ117/'POF 08-09 | despesa (SCN124)'!$DB117,"")</f>
        <v>2.1803540187192156E-4</v>
      </c>
      <c r="AR118" s="20">
        <f>IFERROR('POF 08-09 | despesa (SCN124)'!AR117/'POF 08-09 | despesa (SCN124)'!$DB117,"")</f>
        <v>1.2197371739624863E-4</v>
      </c>
      <c r="AS118" s="20">
        <f>IFERROR('POF 08-09 | despesa (SCN124)'!AS117/'POF 08-09 | despesa (SCN124)'!$DB117,"")</f>
        <v>8.9743348248910693E-4</v>
      </c>
      <c r="AT118" s="20">
        <f>IFERROR('POF 08-09 | despesa (SCN124)'!AT117/'POF 08-09 | despesa (SCN124)'!$DB117,"")</f>
        <v>7.2672383326767196E-4</v>
      </c>
      <c r="AU118" s="20">
        <f>IFERROR('POF 08-09 | despesa (SCN124)'!AU117/'POF 08-09 | despesa (SCN124)'!$DB117,"")</f>
        <v>5.7188707675979024E-4</v>
      </c>
      <c r="AV118" s="20">
        <f>IFERROR('POF 08-09 | despesa (SCN124)'!AV117/'POF 08-09 | despesa (SCN124)'!$DB117,"")</f>
        <v>4.2666499071892491E-4</v>
      </c>
      <c r="AW118" s="20">
        <f>IFERROR('POF 08-09 | despesa (SCN124)'!AW117/'POF 08-09 | despesa (SCN124)'!$DB117,"")</f>
        <v>5.5134483887973951E-3</v>
      </c>
      <c r="AX118" s="20">
        <f>IFERROR('POF 08-09 | despesa (SCN124)'!AX117/'POF 08-09 | despesa (SCN124)'!$DB117,"")</f>
        <v>6.6994553014502233E-3</v>
      </c>
      <c r="AY118" s="20">
        <f>IFERROR('POF 08-09 | despesa (SCN124)'!AY117/'POF 08-09 | despesa (SCN124)'!$DB117,"")</f>
        <v>6.7440641917080951E-4</v>
      </c>
      <c r="AZ118" s="20">
        <f>IFERROR('POF 08-09 | despesa (SCN124)'!AZ117/'POF 08-09 | despesa (SCN124)'!$DB117,"")</f>
        <v>9.8516169012256307E-4</v>
      </c>
      <c r="BA118" s="20">
        <f>IFERROR('POF 08-09 | despesa (SCN124)'!BA117/'POF 08-09 | despesa (SCN124)'!$DB117,"")</f>
        <v>8.5973117682145426E-4</v>
      </c>
      <c r="BB118" s="20">
        <f>IFERROR('POF 08-09 | despesa (SCN124)'!BB117/'POF 08-09 | despesa (SCN124)'!$DB117,"")</f>
        <v>1.8346083044943778E-3</v>
      </c>
      <c r="BC118" s="20">
        <f>IFERROR('POF 08-09 | despesa (SCN124)'!BC117/'POF 08-09 | despesa (SCN124)'!$DB117,"")</f>
        <v>7.2171258170843384E-5</v>
      </c>
      <c r="BD118" s="20">
        <f>IFERROR('POF 08-09 | despesa (SCN124)'!BD117/'POF 08-09 | despesa (SCN124)'!$DB117,"")</f>
        <v>2.4358713441762583E-3</v>
      </c>
      <c r="BE118" s="20">
        <f>IFERROR('POF 08-09 | despesa (SCN124)'!BE117/'POF 08-09 | despesa (SCN124)'!$DB117,"")</f>
        <v>3.9118501087588445E-4</v>
      </c>
      <c r="BF118" s="20">
        <f>IFERROR('POF 08-09 | despesa (SCN124)'!BF117/'POF 08-09 | despesa (SCN124)'!$DB117,"")</f>
        <v>5.5706837009319781E-3</v>
      </c>
      <c r="BG118" s="20">
        <f>IFERROR('POF 08-09 | despesa (SCN124)'!BG117/'POF 08-09 | despesa (SCN124)'!$DB117,"")</f>
        <v>7.0754655284387385E-4</v>
      </c>
      <c r="BH118" s="20">
        <f>IFERROR('POF 08-09 | despesa (SCN124)'!BH117/'POF 08-09 | despesa (SCN124)'!$DB117,"")</f>
        <v>5.7209588801431085E-3</v>
      </c>
      <c r="BI118" s="20">
        <f>IFERROR('POF 08-09 | despesa (SCN124)'!BI117/'POF 08-09 | despesa (SCN124)'!$DB117,"")</f>
        <v>1.3876388407863117E-3</v>
      </c>
      <c r="BJ118" s="20">
        <f>IFERROR('POF 08-09 | despesa (SCN124)'!BJ117/'POF 08-09 | despesa (SCN124)'!$DB117,"")</f>
        <v>8.5265474219810462E-4</v>
      </c>
      <c r="BK118" s="20">
        <f>IFERROR('POF 08-09 | despesa (SCN124)'!BK117/'POF 08-09 | despesa (SCN124)'!$DB117,"")</f>
        <v>1.3815997237983527E-3</v>
      </c>
      <c r="BL118" s="20">
        <f>IFERROR('POF 08-09 | despesa (SCN124)'!BL117/'POF 08-09 | despesa (SCN124)'!$DB117,"")</f>
        <v>1.1304087939629577E-3</v>
      </c>
      <c r="BM118" s="20">
        <f>IFERROR('POF 08-09 | despesa (SCN124)'!BM117/'POF 08-09 | despesa (SCN124)'!$DB117,"")</f>
        <v>1.4965352338275551E-5</v>
      </c>
      <c r="BN118" s="20">
        <f>IFERROR('POF 08-09 | despesa (SCN124)'!BN117/'POF 08-09 | despesa (SCN124)'!$DB117,"")</f>
        <v>5.4884156790866974E-3</v>
      </c>
      <c r="BO118" s="20">
        <f>IFERROR('POF 08-09 | despesa (SCN124)'!BO117/'POF 08-09 | despesa (SCN124)'!$DB117,"")</f>
        <v>5.6393575023907403E-3</v>
      </c>
      <c r="BP118" s="20">
        <f>IFERROR('POF 08-09 | despesa (SCN124)'!BP117/'POF 08-09 | despesa (SCN124)'!$DB117,"")</f>
        <v>3.573355394874808E-3</v>
      </c>
      <c r="BQ118" s="20">
        <f>IFERROR('POF 08-09 | despesa (SCN124)'!BQ117/'POF 08-09 | despesa (SCN124)'!$DB117,"")</f>
        <v>8.0579604820298968E-4</v>
      </c>
      <c r="BR118" s="20">
        <f>IFERROR('POF 08-09 | despesa (SCN124)'!BR117/'POF 08-09 | despesa (SCN124)'!$DB117,"")</f>
        <v>3.7591202606423236E-3</v>
      </c>
      <c r="BS118" s="20">
        <f>IFERROR('POF 08-09 | despesa (SCN124)'!BS117/'POF 08-09 | despesa (SCN124)'!$DB117,"")</f>
        <v>2.8171002341799991E-3</v>
      </c>
      <c r="BT118" s="20">
        <f>IFERROR('POF 08-09 | despesa (SCN124)'!BT117/'POF 08-09 | despesa (SCN124)'!$DB117,"")</f>
        <v>7.9799253360845878E-3</v>
      </c>
      <c r="BU118" s="20">
        <f>IFERROR('POF 08-09 | despesa (SCN124)'!BU117/'POF 08-09 | despesa (SCN124)'!$DB117,"")</f>
        <v>2.8916458155297422E-3</v>
      </c>
      <c r="BV118" s="20">
        <f>IFERROR('POF 08-09 | despesa (SCN124)'!BV117/'POF 08-09 | despesa (SCN124)'!$DB117,"")</f>
        <v>3.1410205794675148E-3</v>
      </c>
      <c r="BW118" s="20">
        <f>IFERROR('POF 08-09 | despesa (SCN124)'!BW117/'POF 08-09 | despesa (SCN124)'!$DB117,"")</f>
        <v>1.4522253669446326E-3</v>
      </c>
      <c r="BX118" s="20">
        <f>IFERROR('POF 08-09 | despesa (SCN124)'!BX117/'POF 08-09 | despesa (SCN124)'!$DB117,"")</f>
        <v>1.7642980626869436E-3</v>
      </c>
      <c r="BY118" s="20">
        <f>IFERROR('POF 08-09 | despesa (SCN124)'!BY117/'POF 08-09 | despesa (SCN124)'!$DB117,"")</f>
        <v>1.824448405466212E-3</v>
      </c>
      <c r="BZ118" s="20">
        <f>IFERROR('POF 08-09 | despesa (SCN124)'!BZ117/'POF 08-09 | despesa (SCN124)'!$DB117,"")</f>
        <v>4.5486572505021618E-3</v>
      </c>
      <c r="CA118" s="20">
        <f>IFERROR('POF 08-09 | despesa (SCN124)'!CA117/'POF 08-09 | despesa (SCN124)'!$DB117,"")</f>
        <v>9.8172386275891359E-3</v>
      </c>
      <c r="CB118" s="20">
        <f>IFERROR('POF 08-09 | despesa (SCN124)'!CB117/'POF 08-09 | despesa (SCN124)'!$DB117,"")</f>
        <v>2.3224600745144854E-3</v>
      </c>
      <c r="CC118" s="20">
        <f>IFERROR('POF 08-09 | despesa (SCN124)'!CC117/'POF 08-09 | despesa (SCN124)'!$DB117,"")</f>
        <v>7.9236174705342409E-3</v>
      </c>
      <c r="CD118" s="20">
        <f>IFERROR('POF 08-09 | despesa (SCN124)'!CD117/'POF 08-09 | despesa (SCN124)'!$DB117,"")</f>
        <v>4.6841266194313927E-3</v>
      </c>
      <c r="CE118" s="20">
        <f>IFERROR('POF 08-09 | despesa (SCN124)'!CE117/'POF 08-09 | despesa (SCN124)'!$DB117,"")</f>
        <v>2.5107524517467713E-3</v>
      </c>
      <c r="CF118" s="20">
        <f>IFERROR('POF 08-09 | despesa (SCN124)'!CF117/'POF 08-09 | despesa (SCN124)'!$DB117,"")</f>
        <v>1.760656891052852E-2</v>
      </c>
      <c r="CG118" s="20">
        <f>IFERROR('POF 08-09 | despesa (SCN124)'!CG117/'POF 08-09 | despesa (SCN124)'!$DB117,"")</f>
        <v>7.0314885464331277E-3</v>
      </c>
      <c r="CH118" s="20">
        <f>IFERROR('POF 08-09 | despesa (SCN124)'!CH117/'POF 08-09 | despesa (SCN124)'!$DB117,"")</f>
        <v>1.1972779851316442E-2</v>
      </c>
      <c r="CI118" s="20">
        <f>IFERROR('POF 08-09 | despesa (SCN124)'!CI117/'POF 08-09 | despesa (SCN124)'!$DB117,"")</f>
        <v>1.4033234055618446E-2</v>
      </c>
      <c r="CJ118" s="20">
        <f>IFERROR('POF 08-09 | despesa (SCN124)'!CJ117/'POF 08-09 | despesa (SCN124)'!$DB117,"")</f>
        <v>1.9190227550740298E-2</v>
      </c>
      <c r="CK118" s="20">
        <f>IFERROR('POF 08-09 | despesa (SCN124)'!CK117/'POF 08-09 | despesa (SCN124)'!$DB117,"")</f>
        <v>1.4379827623262977E-2</v>
      </c>
      <c r="CL118" s="20">
        <f>IFERROR('POF 08-09 | despesa (SCN124)'!CL117/'POF 08-09 | despesa (SCN124)'!$DB117,"")</f>
        <v>2.0038169311705576E-2</v>
      </c>
      <c r="CM118" s="20">
        <f>IFERROR('POF 08-09 | despesa (SCN124)'!CM117/'POF 08-09 | despesa (SCN124)'!$DB117,"")</f>
        <v>1.219048316020737E-2</v>
      </c>
      <c r="CN118" s="20">
        <f>IFERROR('POF 08-09 | despesa (SCN124)'!CN117/'POF 08-09 | despesa (SCN124)'!$DB117,"")</f>
        <v>4.9626112474746471E-3</v>
      </c>
      <c r="CO118" s="20">
        <f>IFERROR('POF 08-09 | despesa (SCN124)'!CO117/'POF 08-09 | despesa (SCN124)'!$DB117,"")</f>
        <v>1.6689619141934425E-2</v>
      </c>
      <c r="CP118" s="20">
        <f>IFERROR('POF 08-09 | despesa (SCN124)'!CP117/'POF 08-09 | despesa (SCN124)'!$DB117,"")</f>
        <v>1.689379699769725E-2</v>
      </c>
      <c r="CQ118" s="20">
        <f>IFERROR('POF 08-09 | despesa (SCN124)'!CQ117/'POF 08-09 | despesa (SCN124)'!$DB117,"")</f>
        <v>2.3005775007408902E-2</v>
      </c>
      <c r="CR118" s="20">
        <f>IFERROR('POF 08-09 | despesa (SCN124)'!CR117/'POF 08-09 | despesa (SCN124)'!$DB117,"")</f>
        <v>2.4796906861865711E-2</v>
      </c>
      <c r="CS118" s="20">
        <f>IFERROR('POF 08-09 | despesa (SCN124)'!CS117/'POF 08-09 | despesa (SCN124)'!$DB117,"")</f>
        <v>6.4884619754264003E-2</v>
      </c>
      <c r="CT118" s="20">
        <f>IFERROR('POF 08-09 | despesa (SCN124)'!CT117/'POF 08-09 | despesa (SCN124)'!$DB117,"")</f>
        <v>4.3935855748556803E-2</v>
      </c>
      <c r="CU118" s="20">
        <f>IFERROR('POF 08-09 | despesa (SCN124)'!CU117/'POF 08-09 | despesa (SCN124)'!$DB117,"")</f>
        <v>3.5094922393965625E-2</v>
      </c>
      <c r="CV118" s="20">
        <f>IFERROR('POF 08-09 | despesa (SCN124)'!CV117/'POF 08-09 | despesa (SCN124)'!$DB117,"")</f>
        <v>3.3392827932449819E-2</v>
      </c>
      <c r="CW118" s="20">
        <f>IFERROR('POF 08-09 | despesa (SCN124)'!CW117/'POF 08-09 | despesa (SCN124)'!$DB117,"")</f>
        <v>3.6251266696425991E-2</v>
      </c>
      <c r="CX118" s="20">
        <f>IFERROR('POF 08-09 | despesa (SCN124)'!CX117/'POF 08-09 | despesa (SCN124)'!$DB117,"")</f>
        <v>8.2266489386627908E-2</v>
      </c>
      <c r="CY118" s="20">
        <f>IFERROR('POF 08-09 | despesa (SCN124)'!CY117/'POF 08-09 | despesa (SCN124)'!$DB117,"")</f>
        <v>8.798129607875653E-2</v>
      </c>
      <c r="CZ118" s="20">
        <f>IFERROR('POF 08-09 | despesa (SCN124)'!CZ117/'POF 08-09 | despesa (SCN124)'!$DB117,"")</f>
        <v>6.464002524124135E-2</v>
      </c>
      <c r="DA118" s="20">
        <f>IFERROR('POF 08-09 | despesa (SCN124)'!DA117/'POF 08-09 | despesa (SCN124)'!$DB117,"")</f>
        <v>0.22039675083390414</v>
      </c>
      <c r="DB118" s="21">
        <f>IFERROR('POF 08-09 | despesa (SCN124)'!DB117/'POF 08-09 | despesa (SCN124)'!$DB117,"")</f>
        <v>1</v>
      </c>
      <c r="DD118" s="26">
        <v>0</v>
      </c>
      <c r="DF118" s="34">
        <f t="shared" si="203"/>
        <v>0</v>
      </c>
      <c r="DG118" s="20">
        <f t="shared" si="104"/>
        <v>0</v>
      </c>
      <c r="DH118" s="20">
        <f t="shared" si="105"/>
        <v>0</v>
      </c>
      <c r="DI118" s="20">
        <f t="shared" si="106"/>
        <v>0</v>
      </c>
      <c r="DJ118" s="20">
        <f t="shared" si="107"/>
        <v>0</v>
      </c>
      <c r="DK118" s="20">
        <f t="shared" si="108"/>
        <v>0</v>
      </c>
      <c r="DL118" s="20">
        <f t="shared" si="109"/>
        <v>0</v>
      </c>
      <c r="DM118" s="20">
        <f t="shared" si="110"/>
        <v>0</v>
      </c>
      <c r="DN118" s="20">
        <f t="shared" si="111"/>
        <v>0</v>
      </c>
      <c r="DO118" s="20">
        <f t="shared" si="112"/>
        <v>0</v>
      </c>
      <c r="DP118" s="20">
        <f t="shared" si="113"/>
        <v>0</v>
      </c>
      <c r="DQ118" s="20">
        <f t="shared" si="114"/>
        <v>0</v>
      </c>
      <c r="DR118" s="20">
        <f t="shared" si="115"/>
        <v>0</v>
      </c>
      <c r="DS118" s="20">
        <f t="shared" si="116"/>
        <v>0</v>
      </c>
      <c r="DT118" s="20">
        <f t="shared" si="117"/>
        <v>0</v>
      </c>
      <c r="DU118" s="20">
        <f t="shared" si="118"/>
        <v>0</v>
      </c>
      <c r="DV118" s="20">
        <f t="shared" si="119"/>
        <v>0</v>
      </c>
      <c r="DW118" s="20">
        <f t="shared" si="120"/>
        <v>0</v>
      </c>
      <c r="DX118" s="20">
        <f t="shared" si="121"/>
        <v>0</v>
      </c>
      <c r="DY118" s="20">
        <f t="shared" si="122"/>
        <v>0</v>
      </c>
      <c r="DZ118" s="20">
        <f t="shared" si="123"/>
        <v>0</v>
      </c>
      <c r="EA118" s="20">
        <f t="shared" si="124"/>
        <v>0</v>
      </c>
      <c r="EB118" s="20">
        <f t="shared" si="125"/>
        <v>0</v>
      </c>
      <c r="EC118" s="20">
        <f t="shared" si="126"/>
        <v>0</v>
      </c>
      <c r="ED118" s="20">
        <f t="shared" si="127"/>
        <v>0</v>
      </c>
      <c r="EE118" s="20">
        <f t="shared" si="128"/>
        <v>0</v>
      </c>
      <c r="EF118" s="20">
        <f t="shared" si="129"/>
        <v>0</v>
      </c>
      <c r="EG118" s="20">
        <f t="shared" si="130"/>
        <v>0</v>
      </c>
      <c r="EH118" s="20">
        <f t="shared" si="131"/>
        <v>0</v>
      </c>
      <c r="EI118" s="20">
        <f t="shared" si="132"/>
        <v>0</v>
      </c>
      <c r="EJ118" s="20">
        <f t="shared" si="133"/>
        <v>0</v>
      </c>
      <c r="EK118" s="20">
        <f t="shared" si="134"/>
        <v>0</v>
      </c>
      <c r="EL118" s="20">
        <f t="shared" si="135"/>
        <v>0</v>
      </c>
      <c r="EM118" s="20">
        <f t="shared" si="136"/>
        <v>0</v>
      </c>
      <c r="EN118" s="20">
        <f t="shared" si="137"/>
        <v>0</v>
      </c>
      <c r="EO118" s="20">
        <f t="shared" si="138"/>
        <v>0</v>
      </c>
      <c r="EP118" s="20">
        <f t="shared" si="139"/>
        <v>0</v>
      </c>
      <c r="EQ118" s="20">
        <f t="shared" si="140"/>
        <v>0</v>
      </c>
      <c r="ER118" s="20">
        <f t="shared" si="141"/>
        <v>0</v>
      </c>
      <c r="ES118" s="20">
        <f t="shared" si="142"/>
        <v>0</v>
      </c>
      <c r="ET118" s="20">
        <f t="shared" si="143"/>
        <v>0</v>
      </c>
      <c r="EU118" s="20">
        <f t="shared" si="144"/>
        <v>0</v>
      </c>
      <c r="EV118" s="20">
        <f t="shared" si="145"/>
        <v>0</v>
      </c>
      <c r="EW118" s="20">
        <f t="shared" si="146"/>
        <v>0</v>
      </c>
      <c r="EX118" s="20">
        <f t="shared" si="147"/>
        <v>0</v>
      </c>
      <c r="EY118" s="20">
        <f t="shared" si="148"/>
        <v>0</v>
      </c>
      <c r="EZ118" s="20">
        <f t="shared" si="149"/>
        <v>0</v>
      </c>
      <c r="FA118" s="20">
        <f t="shared" si="150"/>
        <v>0</v>
      </c>
      <c r="FB118" s="20">
        <f t="shared" si="151"/>
        <v>0</v>
      </c>
      <c r="FC118" s="20">
        <f t="shared" si="152"/>
        <v>0</v>
      </c>
      <c r="FD118" s="20">
        <f t="shared" si="153"/>
        <v>0</v>
      </c>
      <c r="FE118" s="20">
        <f t="shared" si="154"/>
        <v>0</v>
      </c>
      <c r="FF118" s="20">
        <f t="shared" si="155"/>
        <v>0</v>
      </c>
      <c r="FG118" s="20">
        <f t="shared" si="156"/>
        <v>0</v>
      </c>
      <c r="FH118" s="20">
        <f t="shared" si="157"/>
        <v>0</v>
      </c>
      <c r="FI118" s="20">
        <f t="shared" si="158"/>
        <v>0</v>
      </c>
      <c r="FJ118" s="20">
        <f t="shared" si="159"/>
        <v>0</v>
      </c>
      <c r="FK118" s="20">
        <f t="shared" si="160"/>
        <v>0</v>
      </c>
      <c r="FL118" s="20">
        <f t="shared" si="161"/>
        <v>0</v>
      </c>
      <c r="FM118" s="20">
        <f t="shared" si="162"/>
        <v>0</v>
      </c>
      <c r="FN118" s="20">
        <f t="shared" si="163"/>
        <v>0</v>
      </c>
      <c r="FO118" s="20">
        <f t="shared" si="164"/>
        <v>0</v>
      </c>
      <c r="FP118" s="20">
        <f t="shared" si="165"/>
        <v>0</v>
      </c>
      <c r="FQ118" s="20">
        <f t="shared" si="166"/>
        <v>0</v>
      </c>
      <c r="FR118" s="20">
        <f t="shared" si="167"/>
        <v>0</v>
      </c>
      <c r="FS118" s="20">
        <f t="shared" si="168"/>
        <v>0</v>
      </c>
      <c r="FT118" s="20">
        <f t="shared" si="169"/>
        <v>0</v>
      </c>
      <c r="FU118" s="20">
        <f t="shared" si="170"/>
        <v>0</v>
      </c>
      <c r="FV118" s="20">
        <f t="shared" si="171"/>
        <v>0</v>
      </c>
      <c r="FW118" s="20">
        <f t="shared" si="172"/>
        <v>0</v>
      </c>
      <c r="FX118" s="20">
        <f t="shared" si="173"/>
        <v>0</v>
      </c>
      <c r="FY118" s="20">
        <f t="shared" si="174"/>
        <v>0</v>
      </c>
      <c r="FZ118" s="20">
        <f t="shared" si="175"/>
        <v>0</v>
      </c>
      <c r="GA118" s="20">
        <f t="shared" si="176"/>
        <v>0</v>
      </c>
      <c r="GB118" s="20">
        <f t="shared" si="177"/>
        <v>0</v>
      </c>
      <c r="GC118" s="20">
        <f t="shared" si="178"/>
        <v>0</v>
      </c>
      <c r="GD118" s="20">
        <f t="shared" si="179"/>
        <v>0</v>
      </c>
      <c r="GE118" s="20">
        <f t="shared" si="180"/>
        <v>0</v>
      </c>
      <c r="GF118" s="20">
        <f t="shared" si="181"/>
        <v>0</v>
      </c>
      <c r="GG118" s="20">
        <f t="shared" si="182"/>
        <v>0</v>
      </c>
      <c r="GH118" s="20">
        <f t="shared" si="183"/>
        <v>0</v>
      </c>
      <c r="GI118" s="20">
        <f t="shared" si="184"/>
        <v>0</v>
      </c>
      <c r="GJ118" s="20">
        <f t="shared" si="185"/>
        <v>0</v>
      </c>
      <c r="GK118" s="20">
        <f t="shared" si="186"/>
        <v>0</v>
      </c>
      <c r="GL118" s="20">
        <f t="shared" si="187"/>
        <v>0</v>
      </c>
      <c r="GM118" s="20">
        <f t="shared" si="188"/>
        <v>0</v>
      </c>
      <c r="GN118" s="20">
        <f t="shared" si="189"/>
        <v>0</v>
      </c>
      <c r="GO118" s="20">
        <f t="shared" si="190"/>
        <v>0</v>
      </c>
      <c r="GP118" s="20">
        <f t="shared" si="191"/>
        <v>0</v>
      </c>
      <c r="GQ118" s="20">
        <f t="shared" si="192"/>
        <v>0</v>
      </c>
      <c r="GR118" s="20">
        <f t="shared" si="193"/>
        <v>0</v>
      </c>
      <c r="GS118" s="20">
        <f t="shared" si="194"/>
        <v>0</v>
      </c>
      <c r="GT118" s="20">
        <f t="shared" si="195"/>
        <v>0</v>
      </c>
      <c r="GU118" s="20">
        <f t="shared" si="196"/>
        <v>0</v>
      </c>
      <c r="GV118" s="20">
        <f t="shared" si="197"/>
        <v>0</v>
      </c>
      <c r="GW118" s="20">
        <f t="shared" si="198"/>
        <v>0</v>
      </c>
      <c r="GX118" s="20">
        <f t="shared" si="199"/>
        <v>0</v>
      </c>
      <c r="GY118" s="20">
        <f t="shared" si="200"/>
        <v>0</v>
      </c>
      <c r="GZ118" s="20">
        <f t="shared" si="201"/>
        <v>0</v>
      </c>
      <c r="HA118" s="21">
        <f t="shared" si="202"/>
        <v>0</v>
      </c>
    </row>
    <row r="119" spans="2:209" x14ac:dyDescent="0.3">
      <c r="B119" s="6">
        <v>85911</v>
      </c>
      <c r="C119" s="13" t="s">
        <v>224</v>
      </c>
      <c r="D119" s="13">
        <v>116</v>
      </c>
      <c r="E119" s="13" t="str">
        <f t="shared" si="103"/>
        <v>N</v>
      </c>
      <c r="F119" s="20" t="str">
        <f>IFERROR('POF 08-09 | despesa (SCN124)'!F118/'POF 08-09 | despesa (SCN124)'!$DB118,"")</f>
        <v/>
      </c>
      <c r="G119" s="20" t="str">
        <f>IFERROR('POF 08-09 | despesa (SCN124)'!G118/'POF 08-09 | despesa (SCN124)'!$DB118,"")</f>
        <v/>
      </c>
      <c r="H119" s="20" t="str">
        <f>IFERROR('POF 08-09 | despesa (SCN124)'!H118/'POF 08-09 | despesa (SCN124)'!$DB118,"")</f>
        <v/>
      </c>
      <c r="I119" s="20" t="str">
        <f>IFERROR('POF 08-09 | despesa (SCN124)'!I118/'POF 08-09 | despesa (SCN124)'!$DB118,"")</f>
        <v/>
      </c>
      <c r="J119" s="20" t="str">
        <f>IFERROR('POF 08-09 | despesa (SCN124)'!J118/'POF 08-09 | despesa (SCN124)'!$DB118,"")</f>
        <v/>
      </c>
      <c r="K119" s="20" t="str">
        <f>IFERROR('POF 08-09 | despesa (SCN124)'!K118/'POF 08-09 | despesa (SCN124)'!$DB118,"")</f>
        <v/>
      </c>
      <c r="L119" s="20" t="str">
        <f>IFERROR('POF 08-09 | despesa (SCN124)'!L118/'POF 08-09 | despesa (SCN124)'!$DB118,"")</f>
        <v/>
      </c>
      <c r="M119" s="20" t="str">
        <f>IFERROR('POF 08-09 | despesa (SCN124)'!M118/'POF 08-09 | despesa (SCN124)'!$DB118,"")</f>
        <v/>
      </c>
      <c r="N119" s="20" t="str">
        <f>IFERROR('POF 08-09 | despesa (SCN124)'!N118/'POF 08-09 | despesa (SCN124)'!$DB118,"")</f>
        <v/>
      </c>
      <c r="O119" s="20" t="str">
        <f>IFERROR('POF 08-09 | despesa (SCN124)'!O118/'POF 08-09 | despesa (SCN124)'!$DB118,"")</f>
        <v/>
      </c>
      <c r="P119" s="20" t="str">
        <f>IFERROR('POF 08-09 | despesa (SCN124)'!P118/'POF 08-09 | despesa (SCN124)'!$DB118,"")</f>
        <v/>
      </c>
      <c r="Q119" s="20" t="str">
        <f>IFERROR('POF 08-09 | despesa (SCN124)'!Q118/'POF 08-09 | despesa (SCN124)'!$DB118,"")</f>
        <v/>
      </c>
      <c r="R119" s="20" t="str">
        <f>IFERROR('POF 08-09 | despesa (SCN124)'!R118/'POF 08-09 | despesa (SCN124)'!$DB118,"")</f>
        <v/>
      </c>
      <c r="S119" s="20" t="str">
        <f>IFERROR('POF 08-09 | despesa (SCN124)'!S118/'POF 08-09 | despesa (SCN124)'!$DB118,"")</f>
        <v/>
      </c>
      <c r="T119" s="20" t="str">
        <f>IFERROR('POF 08-09 | despesa (SCN124)'!T118/'POF 08-09 | despesa (SCN124)'!$DB118,"")</f>
        <v/>
      </c>
      <c r="U119" s="20" t="str">
        <f>IFERROR('POF 08-09 | despesa (SCN124)'!U118/'POF 08-09 | despesa (SCN124)'!$DB118,"")</f>
        <v/>
      </c>
      <c r="V119" s="20" t="str">
        <f>IFERROR('POF 08-09 | despesa (SCN124)'!V118/'POF 08-09 | despesa (SCN124)'!$DB118,"")</f>
        <v/>
      </c>
      <c r="W119" s="20" t="str">
        <f>IFERROR('POF 08-09 | despesa (SCN124)'!W118/'POF 08-09 | despesa (SCN124)'!$DB118,"")</f>
        <v/>
      </c>
      <c r="X119" s="20" t="str">
        <f>IFERROR('POF 08-09 | despesa (SCN124)'!X118/'POF 08-09 | despesa (SCN124)'!$DB118,"")</f>
        <v/>
      </c>
      <c r="Y119" s="20" t="str">
        <f>IFERROR('POF 08-09 | despesa (SCN124)'!Y118/'POF 08-09 | despesa (SCN124)'!$DB118,"")</f>
        <v/>
      </c>
      <c r="Z119" s="20" t="str">
        <f>IFERROR('POF 08-09 | despesa (SCN124)'!Z118/'POF 08-09 | despesa (SCN124)'!$DB118,"")</f>
        <v/>
      </c>
      <c r="AA119" s="20" t="str">
        <f>IFERROR('POF 08-09 | despesa (SCN124)'!AA118/'POF 08-09 | despesa (SCN124)'!$DB118,"")</f>
        <v/>
      </c>
      <c r="AB119" s="20" t="str">
        <f>IFERROR('POF 08-09 | despesa (SCN124)'!AB118/'POF 08-09 | despesa (SCN124)'!$DB118,"")</f>
        <v/>
      </c>
      <c r="AC119" s="20" t="str">
        <f>IFERROR('POF 08-09 | despesa (SCN124)'!AC118/'POF 08-09 | despesa (SCN124)'!$DB118,"")</f>
        <v/>
      </c>
      <c r="AD119" s="20" t="str">
        <f>IFERROR('POF 08-09 | despesa (SCN124)'!AD118/'POF 08-09 | despesa (SCN124)'!$DB118,"")</f>
        <v/>
      </c>
      <c r="AE119" s="20" t="str">
        <f>IFERROR('POF 08-09 | despesa (SCN124)'!AE118/'POF 08-09 | despesa (SCN124)'!$DB118,"")</f>
        <v/>
      </c>
      <c r="AF119" s="20" t="str">
        <f>IFERROR('POF 08-09 | despesa (SCN124)'!AF118/'POF 08-09 | despesa (SCN124)'!$DB118,"")</f>
        <v/>
      </c>
      <c r="AG119" s="20" t="str">
        <f>IFERROR('POF 08-09 | despesa (SCN124)'!AG118/'POF 08-09 | despesa (SCN124)'!$DB118,"")</f>
        <v/>
      </c>
      <c r="AH119" s="20" t="str">
        <f>IFERROR('POF 08-09 | despesa (SCN124)'!AH118/'POF 08-09 | despesa (SCN124)'!$DB118,"")</f>
        <v/>
      </c>
      <c r="AI119" s="20" t="str">
        <f>IFERROR('POF 08-09 | despesa (SCN124)'!AI118/'POF 08-09 | despesa (SCN124)'!$DB118,"")</f>
        <v/>
      </c>
      <c r="AJ119" s="20" t="str">
        <f>IFERROR('POF 08-09 | despesa (SCN124)'!AJ118/'POF 08-09 | despesa (SCN124)'!$DB118,"")</f>
        <v/>
      </c>
      <c r="AK119" s="20" t="str">
        <f>IFERROR('POF 08-09 | despesa (SCN124)'!AK118/'POF 08-09 | despesa (SCN124)'!$DB118,"")</f>
        <v/>
      </c>
      <c r="AL119" s="20" t="str">
        <f>IFERROR('POF 08-09 | despesa (SCN124)'!AL118/'POF 08-09 | despesa (SCN124)'!$DB118,"")</f>
        <v/>
      </c>
      <c r="AM119" s="20" t="str">
        <f>IFERROR('POF 08-09 | despesa (SCN124)'!AM118/'POF 08-09 | despesa (SCN124)'!$DB118,"")</f>
        <v/>
      </c>
      <c r="AN119" s="20" t="str">
        <f>IFERROR('POF 08-09 | despesa (SCN124)'!AN118/'POF 08-09 | despesa (SCN124)'!$DB118,"")</f>
        <v/>
      </c>
      <c r="AO119" s="20" t="str">
        <f>IFERROR('POF 08-09 | despesa (SCN124)'!AO118/'POF 08-09 | despesa (SCN124)'!$DB118,"")</f>
        <v/>
      </c>
      <c r="AP119" s="20" t="str">
        <f>IFERROR('POF 08-09 | despesa (SCN124)'!AP118/'POF 08-09 | despesa (SCN124)'!$DB118,"")</f>
        <v/>
      </c>
      <c r="AQ119" s="20" t="str">
        <f>IFERROR('POF 08-09 | despesa (SCN124)'!AQ118/'POF 08-09 | despesa (SCN124)'!$DB118,"")</f>
        <v/>
      </c>
      <c r="AR119" s="20" t="str">
        <f>IFERROR('POF 08-09 | despesa (SCN124)'!AR118/'POF 08-09 | despesa (SCN124)'!$DB118,"")</f>
        <v/>
      </c>
      <c r="AS119" s="20" t="str">
        <f>IFERROR('POF 08-09 | despesa (SCN124)'!AS118/'POF 08-09 | despesa (SCN124)'!$DB118,"")</f>
        <v/>
      </c>
      <c r="AT119" s="20" t="str">
        <f>IFERROR('POF 08-09 | despesa (SCN124)'!AT118/'POF 08-09 | despesa (SCN124)'!$DB118,"")</f>
        <v/>
      </c>
      <c r="AU119" s="20" t="str">
        <f>IFERROR('POF 08-09 | despesa (SCN124)'!AU118/'POF 08-09 | despesa (SCN124)'!$DB118,"")</f>
        <v/>
      </c>
      <c r="AV119" s="20" t="str">
        <f>IFERROR('POF 08-09 | despesa (SCN124)'!AV118/'POF 08-09 | despesa (SCN124)'!$DB118,"")</f>
        <v/>
      </c>
      <c r="AW119" s="20" t="str">
        <f>IFERROR('POF 08-09 | despesa (SCN124)'!AW118/'POF 08-09 | despesa (SCN124)'!$DB118,"")</f>
        <v/>
      </c>
      <c r="AX119" s="20" t="str">
        <f>IFERROR('POF 08-09 | despesa (SCN124)'!AX118/'POF 08-09 | despesa (SCN124)'!$DB118,"")</f>
        <v/>
      </c>
      <c r="AY119" s="20" t="str">
        <f>IFERROR('POF 08-09 | despesa (SCN124)'!AY118/'POF 08-09 | despesa (SCN124)'!$DB118,"")</f>
        <v/>
      </c>
      <c r="AZ119" s="20" t="str">
        <f>IFERROR('POF 08-09 | despesa (SCN124)'!AZ118/'POF 08-09 | despesa (SCN124)'!$DB118,"")</f>
        <v/>
      </c>
      <c r="BA119" s="20" t="str">
        <f>IFERROR('POF 08-09 | despesa (SCN124)'!BA118/'POF 08-09 | despesa (SCN124)'!$DB118,"")</f>
        <v/>
      </c>
      <c r="BB119" s="20" t="str">
        <f>IFERROR('POF 08-09 | despesa (SCN124)'!BB118/'POF 08-09 | despesa (SCN124)'!$DB118,"")</f>
        <v/>
      </c>
      <c r="BC119" s="20" t="str">
        <f>IFERROR('POF 08-09 | despesa (SCN124)'!BC118/'POF 08-09 | despesa (SCN124)'!$DB118,"")</f>
        <v/>
      </c>
      <c r="BD119" s="20" t="str">
        <f>IFERROR('POF 08-09 | despesa (SCN124)'!BD118/'POF 08-09 | despesa (SCN124)'!$DB118,"")</f>
        <v/>
      </c>
      <c r="BE119" s="20" t="str">
        <f>IFERROR('POF 08-09 | despesa (SCN124)'!BE118/'POF 08-09 | despesa (SCN124)'!$DB118,"")</f>
        <v/>
      </c>
      <c r="BF119" s="20" t="str">
        <f>IFERROR('POF 08-09 | despesa (SCN124)'!BF118/'POF 08-09 | despesa (SCN124)'!$DB118,"")</f>
        <v/>
      </c>
      <c r="BG119" s="20" t="str">
        <f>IFERROR('POF 08-09 | despesa (SCN124)'!BG118/'POF 08-09 | despesa (SCN124)'!$DB118,"")</f>
        <v/>
      </c>
      <c r="BH119" s="20" t="str">
        <f>IFERROR('POF 08-09 | despesa (SCN124)'!BH118/'POF 08-09 | despesa (SCN124)'!$DB118,"")</f>
        <v/>
      </c>
      <c r="BI119" s="20" t="str">
        <f>IFERROR('POF 08-09 | despesa (SCN124)'!BI118/'POF 08-09 | despesa (SCN124)'!$DB118,"")</f>
        <v/>
      </c>
      <c r="BJ119" s="20" t="str">
        <f>IFERROR('POF 08-09 | despesa (SCN124)'!BJ118/'POF 08-09 | despesa (SCN124)'!$DB118,"")</f>
        <v/>
      </c>
      <c r="BK119" s="20" t="str">
        <f>IFERROR('POF 08-09 | despesa (SCN124)'!BK118/'POF 08-09 | despesa (SCN124)'!$DB118,"")</f>
        <v/>
      </c>
      <c r="BL119" s="20" t="str">
        <f>IFERROR('POF 08-09 | despesa (SCN124)'!BL118/'POF 08-09 | despesa (SCN124)'!$DB118,"")</f>
        <v/>
      </c>
      <c r="BM119" s="20" t="str">
        <f>IFERROR('POF 08-09 | despesa (SCN124)'!BM118/'POF 08-09 | despesa (SCN124)'!$DB118,"")</f>
        <v/>
      </c>
      <c r="BN119" s="20" t="str">
        <f>IFERROR('POF 08-09 | despesa (SCN124)'!BN118/'POF 08-09 | despesa (SCN124)'!$DB118,"")</f>
        <v/>
      </c>
      <c r="BO119" s="20" t="str">
        <f>IFERROR('POF 08-09 | despesa (SCN124)'!BO118/'POF 08-09 | despesa (SCN124)'!$DB118,"")</f>
        <v/>
      </c>
      <c r="BP119" s="20" t="str">
        <f>IFERROR('POF 08-09 | despesa (SCN124)'!BP118/'POF 08-09 | despesa (SCN124)'!$DB118,"")</f>
        <v/>
      </c>
      <c r="BQ119" s="20" t="str">
        <f>IFERROR('POF 08-09 | despesa (SCN124)'!BQ118/'POF 08-09 | despesa (SCN124)'!$DB118,"")</f>
        <v/>
      </c>
      <c r="BR119" s="20" t="str">
        <f>IFERROR('POF 08-09 | despesa (SCN124)'!BR118/'POF 08-09 | despesa (SCN124)'!$DB118,"")</f>
        <v/>
      </c>
      <c r="BS119" s="20" t="str">
        <f>IFERROR('POF 08-09 | despesa (SCN124)'!BS118/'POF 08-09 | despesa (SCN124)'!$DB118,"")</f>
        <v/>
      </c>
      <c r="BT119" s="20" t="str">
        <f>IFERROR('POF 08-09 | despesa (SCN124)'!BT118/'POF 08-09 | despesa (SCN124)'!$DB118,"")</f>
        <v/>
      </c>
      <c r="BU119" s="20" t="str">
        <f>IFERROR('POF 08-09 | despesa (SCN124)'!BU118/'POF 08-09 | despesa (SCN124)'!$DB118,"")</f>
        <v/>
      </c>
      <c r="BV119" s="20" t="str">
        <f>IFERROR('POF 08-09 | despesa (SCN124)'!BV118/'POF 08-09 | despesa (SCN124)'!$DB118,"")</f>
        <v/>
      </c>
      <c r="BW119" s="20" t="str">
        <f>IFERROR('POF 08-09 | despesa (SCN124)'!BW118/'POF 08-09 | despesa (SCN124)'!$DB118,"")</f>
        <v/>
      </c>
      <c r="BX119" s="20" t="str">
        <f>IFERROR('POF 08-09 | despesa (SCN124)'!BX118/'POF 08-09 | despesa (SCN124)'!$DB118,"")</f>
        <v/>
      </c>
      <c r="BY119" s="20" t="str">
        <f>IFERROR('POF 08-09 | despesa (SCN124)'!BY118/'POF 08-09 | despesa (SCN124)'!$DB118,"")</f>
        <v/>
      </c>
      <c r="BZ119" s="20" t="str">
        <f>IFERROR('POF 08-09 | despesa (SCN124)'!BZ118/'POF 08-09 | despesa (SCN124)'!$DB118,"")</f>
        <v/>
      </c>
      <c r="CA119" s="20" t="str">
        <f>IFERROR('POF 08-09 | despesa (SCN124)'!CA118/'POF 08-09 | despesa (SCN124)'!$DB118,"")</f>
        <v/>
      </c>
      <c r="CB119" s="20" t="str">
        <f>IFERROR('POF 08-09 | despesa (SCN124)'!CB118/'POF 08-09 | despesa (SCN124)'!$DB118,"")</f>
        <v/>
      </c>
      <c r="CC119" s="20" t="str">
        <f>IFERROR('POF 08-09 | despesa (SCN124)'!CC118/'POF 08-09 | despesa (SCN124)'!$DB118,"")</f>
        <v/>
      </c>
      <c r="CD119" s="20" t="str">
        <f>IFERROR('POF 08-09 | despesa (SCN124)'!CD118/'POF 08-09 | despesa (SCN124)'!$DB118,"")</f>
        <v/>
      </c>
      <c r="CE119" s="20" t="str">
        <f>IFERROR('POF 08-09 | despesa (SCN124)'!CE118/'POF 08-09 | despesa (SCN124)'!$DB118,"")</f>
        <v/>
      </c>
      <c r="CF119" s="20" t="str">
        <f>IFERROR('POF 08-09 | despesa (SCN124)'!CF118/'POF 08-09 | despesa (SCN124)'!$DB118,"")</f>
        <v/>
      </c>
      <c r="CG119" s="20" t="str">
        <f>IFERROR('POF 08-09 | despesa (SCN124)'!CG118/'POF 08-09 | despesa (SCN124)'!$DB118,"")</f>
        <v/>
      </c>
      <c r="CH119" s="20" t="str">
        <f>IFERROR('POF 08-09 | despesa (SCN124)'!CH118/'POF 08-09 | despesa (SCN124)'!$DB118,"")</f>
        <v/>
      </c>
      <c r="CI119" s="20" t="str">
        <f>IFERROR('POF 08-09 | despesa (SCN124)'!CI118/'POF 08-09 | despesa (SCN124)'!$DB118,"")</f>
        <v/>
      </c>
      <c r="CJ119" s="20" t="str">
        <f>IFERROR('POF 08-09 | despesa (SCN124)'!CJ118/'POF 08-09 | despesa (SCN124)'!$DB118,"")</f>
        <v/>
      </c>
      <c r="CK119" s="20" t="str">
        <f>IFERROR('POF 08-09 | despesa (SCN124)'!CK118/'POF 08-09 | despesa (SCN124)'!$DB118,"")</f>
        <v/>
      </c>
      <c r="CL119" s="20" t="str">
        <f>IFERROR('POF 08-09 | despesa (SCN124)'!CL118/'POF 08-09 | despesa (SCN124)'!$DB118,"")</f>
        <v/>
      </c>
      <c r="CM119" s="20" t="str">
        <f>IFERROR('POF 08-09 | despesa (SCN124)'!CM118/'POF 08-09 | despesa (SCN124)'!$DB118,"")</f>
        <v/>
      </c>
      <c r="CN119" s="20" t="str">
        <f>IFERROR('POF 08-09 | despesa (SCN124)'!CN118/'POF 08-09 | despesa (SCN124)'!$DB118,"")</f>
        <v/>
      </c>
      <c r="CO119" s="20" t="str">
        <f>IFERROR('POF 08-09 | despesa (SCN124)'!CO118/'POF 08-09 | despesa (SCN124)'!$DB118,"")</f>
        <v/>
      </c>
      <c r="CP119" s="20" t="str">
        <f>IFERROR('POF 08-09 | despesa (SCN124)'!CP118/'POF 08-09 | despesa (SCN124)'!$DB118,"")</f>
        <v/>
      </c>
      <c r="CQ119" s="20" t="str">
        <f>IFERROR('POF 08-09 | despesa (SCN124)'!CQ118/'POF 08-09 | despesa (SCN124)'!$DB118,"")</f>
        <v/>
      </c>
      <c r="CR119" s="20" t="str">
        <f>IFERROR('POF 08-09 | despesa (SCN124)'!CR118/'POF 08-09 | despesa (SCN124)'!$DB118,"")</f>
        <v/>
      </c>
      <c r="CS119" s="20" t="str">
        <f>IFERROR('POF 08-09 | despesa (SCN124)'!CS118/'POF 08-09 | despesa (SCN124)'!$DB118,"")</f>
        <v/>
      </c>
      <c r="CT119" s="20" t="str">
        <f>IFERROR('POF 08-09 | despesa (SCN124)'!CT118/'POF 08-09 | despesa (SCN124)'!$DB118,"")</f>
        <v/>
      </c>
      <c r="CU119" s="20" t="str">
        <f>IFERROR('POF 08-09 | despesa (SCN124)'!CU118/'POF 08-09 | despesa (SCN124)'!$DB118,"")</f>
        <v/>
      </c>
      <c r="CV119" s="20" t="str">
        <f>IFERROR('POF 08-09 | despesa (SCN124)'!CV118/'POF 08-09 | despesa (SCN124)'!$DB118,"")</f>
        <v/>
      </c>
      <c r="CW119" s="20" t="str">
        <f>IFERROR('POF 08-09 | despesa (SCN124)'!CW118/'POF 08-09 | despesa (SCN124)'!$DB118,"")</f>
        <v/>
      </c>
      <c r="CX119" s="20" t="str">
        <f>IFERROR('POF 08-09 | despesa (SCN124)'!CX118/'POF 08-09 | despesa (SCN124)'!$DB118,"")</f>
        <v/>
      </c>
      <c r="CY119" s="20" t="str">
        <f>IFERROR('POF 08-09 | despesa (SCN124)'!CY118/'POF 08-09 | despesa (SCN124)'!$DB118,"")</f>
        <v/>
      </c>
      <c r="CZ119" s="20" t="str">
        <f>IFERROR('POF 08-09 | despesa (SCN124)'!CZ118/'POF 08-09 | despesa (SCN124)'!$DB118,"")</f>
        <v/>
      </c>
      <c r="DA119" s="20" t="str">
        <f>IFERROR('POF 08-09 | despesa (SCN124)'!DA118/'POF 08-09 | despesa (SCN124)'!$DB118,"")</f>
        <v/>
      </c>
      <c r="DB119" s="21" t="str">
        <f>IFERROR('POF 08-09 | despesa (SCN124)'!DB118/'POF 08-09 | despesa (SCN124)'!$DB118,"")</f>
        <v/>
      </c>
      <c r="DD119" s="26">
        <v>0</v>
      </c>
      <c r="DF119" s="34" t="str">
        <f t="shared" si="203"/>
        <v/>
      </c>
      <c r="DG119" s="20" t="str">
        <f t="shared" si="104"/>
        <v/>
      </c>
      <c r="DH119" s="20" t="str">
        <f t="shared" si="105"/>
        <v/>
      </c>
      <c r="DI119" s="20" t="str">
        <f t="shared" si="106"/>
        <v/>
      </c>
      <c r="DJ119" s="20" t="str">
        <f t="shared" si="107"/>
        <v/>
      </c>
      <c r="DK119" s="20" t="str">
        <f t="shared" si="108"/>
        <v/>
      </c>
      <c r="DL119" s="20" t="str">
        <f t="shared" si="109"/>
        <v/>
      </c>
      <c r="DM119" s="20" t="str">
        <f t="shared" si="110"/>
        <v/>
      </c>
      <c r="DN119" s="20" t="str">
        <f t="shared" si="111"/>
        <v/>
      </c>
      <c r="DO119" s="20" t="str">
        <f t="shared" si="112"/>
        <v/>
      </c>
      <c r="DP119" s="20" t="str">
        <f t="shared" si="113"/>
        <v/>
      </c>
      <c r="DQ119" s="20" t="str">
        <f t="shared" si="114"/>
        <v/>
      </c>
      <c r="DR119" s="20" t="str">
        <f t="shared" si="115"/>
        <v/>
      </c>
      <c r="DS119" s="20" t="str">
        <f t="shared" si="116"/>
        <v/>
      </c>
      <c r="DT119" s="20" t="str">
        <f t="shared" si="117"/>
        <v/>
      </c>
      <c r="DU119" s="20" t="str">
        <f t="shared" si="118"/>
        <v/>
      </c>
      <c r="DV119" s="20" t="str">
        <f t="shared" si="119"/>
        <v/>
      </c>
      <c r="DW119" s="20" t="str">
        <f t="shared" si="120"/>
        <v/>
      </c>
      <c r="DX119" s="20" t="str">
        <f t="shared" si="121"/>
        <v/>
      </c>
      <c r="DY119" s="20" t="str">
        <f t="shared" si="122"/>
        <v/>
      </c>
      <c r="DZ119" s="20" t="str">
        <f t="shared" si="123"/>
        <v/>
      </c>
      <c r="EA119" s="20" t="str">
        <f t="shared" si="124"/>
        <v/>
      </c>
      <c r="EB119" s="20" t="str">
        <f t="shared" si="125"/>
        <v/>
      </c>
      <c r="EC119" s="20" t="str">
        <f t="shared" si="126"/>
        <v/>
      </c>
      <c r="ED119" s="20" t="str">
        <f t="shared" si="127"/>
        <v/>
      </c>
      <c r="EE119" s="20" t="str">
        <f t="shared" si="128"/>
        <v/>
      </c>
      <c r="EF119" s="20" t="str">
        <f t="shared" si="129"/>
        <v/>
      </c>
      <c r="EG119" s="20" t="str">
        <f t="shared" si="130"/>
        <v/>
      </c>
      <c r="EH119" s="20" t="str">
        <f t="shared" si="131"/>
        <v/>
      </c>
      <c r="EI119" s="20" t="str">
        <f t="shared" si="132"/>
        <v/>
      </c>
      <c r="EJ119" s="20" t="str">
        <f t="shared" si="133"/>
        <v/>
      </c>
      <c r="EK119" s="20" t="str">
        <f t="shared" si="134"/>
        <v/>
      </c>
      <c r="EL119" s="20" t="str">
        <f t="shared" si="135"/>
        <v/>
      </c>
      <c r="EM119" s="20" t="str">
        <f t="shared" si="136"/>
        <v/>
      </c>
      <c r="EN119" s="20" t="str">
        <f t="shared" si="137"/>
        <v/>
      </c>
      <c r="EO119" s="20" t="str">
        <f t="shared" si="138"/>
        <v/>
      </c>
      <c r="EP119" s="20" t="str">
        <f t="shared" si="139"/>
        <v/>
      </c>
      <c r="EQ119" s="20" t="str">
        <f t="shared" si="140"/>
        <v/>
      </c>
      <c r="ER119" s="20" t="str">
        <f t="shared" si="141"/>
        <v/>
      </c>
      <c r="ES119" s="20" t="str">
        <f t="shared" si="142"/>
        <v/>
      </c>
      <c r="ET119" s="20" t="str">
        <f t="shared" si="143"/>
        <v/>
      </c>
      <c r="EU119" s="20" t="str">
        <f t="shared" si="144"/>
        <v/>
      </c>
      <c r="EV119" s="20" t="str">
        <f t="shared" si="145"/>
        <v/>
      </c>
      <c r="EW119" s="20" t="str">
        <f t="shared" si="146"/>
        <v/>
      </c>
      <c r="EX119" s="20" t="str">
        <f t="shared" si="147"/>
        <v/>
      </c>
      <c r="EY119" s="20" t="str">
        <f t="shared" si="148"/>
        <v/>
      </c>
      <c r="EZ119" s="20" t="str">
        <f t="shared" si="149"/>
        <v/>
      </c>
      <c r="FA119" s="20" t="str">
        <f t="shared" si="150"/>
        <v/>
      </c>
      <c r="FB119" s="20" t="str">
        <f t="shared" si="151"/>
        <v/>
      </c>
      <c r="FC119" s="20" t="str">
        <f t="shared" si="152"/>
        <v/>
      </c>
      <c r="FD119" s="20" t="str">
        <f t="shared" si="153"/>
        <v/>
      </c>
      <c r="FE119" s="20" t="str">
        <f t="shared" si="154"/>
        <v/>
      </c>
      <c r="FF119" s="20" t="str">
        <f t="shared" si="155"/>
        <v/>
      </c>
      <c r="FG119" s="20" t="str">
        <f t="shared" si="156"/>
        <v/>
      </c>
      <c r="FH119" s="20" t="str">
        <f t="shared" si="157"/>
        <v/>
      </c>
      <c r="FI119" s="20" t="str">
        <f t="shared" si="158"/>
        <v/>
      </c>
      <c r="FJ119" s="20" t="str">
        <f t="shared" si="159"/>
        <v/>
      </c>
      <c r="FK119" s="20" t="str">
        <f t="shared" si="160"/>
        <v/>
      </c>
      <c r="FL119" s="20" t="str">
        <f t="shared" si="161"/>
        <v/>
      </c>
      <c r="FM119" s="20" t="str">
        <f t="shared" si="162"/>
        <v/>
      </c>
      <c r="FN119" s="20" t="str">
        <f t="shared" si="163"/>
        <v/>
      </c>
      <c r="FO119" s="20" t="str">
        <f t="shared" si="164"/>
        <v/>
      </c>
      <c r="FP119" s="20" t="str">
        <f t="shared" si="165"/>
        <v/>
      </c>
      <c r="FQ119" s="20" t="str">
        <f t="shared" si="166"/>
        <v/>
      </c>
      <c r="FR119" s="20" t="str">
        <f t="shared" si="167"/>
        <v/>
      </c>
      <c r="FS119" s="20" t="str">
        <f t="shared" si="168"/>
        <v/>
      </c>
      <c r="FT119" s="20" t="str">
        <f t="shared" si="169"/>
        <v/>
      </c>
      <c r="FU119" s="20" t="str">
        <f t="shared" si="170"/>
        <v/>
      </c>
      <c r="FV119" s="20" t="str">
        <f t="shared" si="171"/>
        <v/>
      </c>
      <c r="FW119" s="20" t="str">
        <f t="shared" si="172"/>
        <v/>
      </c>
      <c r="FX119" s="20" t="str">
        <f t="shared" si="173"/>
        <v/>
      </c>
      <c r="FY119" s="20" t="str">
        <f t="shared" si="174"/>
        <v/>
      </c>
      <c r="FZ119" s="20" t="str">
        <f t="shared" si="175"/>
        <v/>
      </c>
      <c r="GA119" s="20" t="str">
        <f t="shared" si="176"/>
        <v/>
      </c>
      <c r="GB119" s="20" t="str">
        <f t="shared" si="177"/>
        <v/>
      </c>
      <c r="GC119" s="20" t="str">
        <f t="shared" si="178"/>
        <v/>
      </c>
      <c r="GD119" s="20" t="str">
        <f t="shared" si="179"/>
        <v/>
      </c>
      <c r="GE119" s="20" t="str">
        <f t="shared" si="180"/>
        <v/>
      </c>
      <c r="GF119" s="20" t="str">
        <f t="shared" si="181"/>
        <v/>
      </c>
      <c r="GG119" s="20" t="str">
        <f t="shared" si="182"/>
        <v/>
      </c>
      <c r="GH119" s="20" t="str">
        <f t="shared" si="183"/>
        <v/>
      </c>
      <c r="GI119" s="20" t="str">
        <f t="shared" si="184"/>
        <v/>
      </c>
      <c r="GJ119" s="20" t="str">
        <f t="shared" si="185"/>
        <v/>
      </c>
      <c r="GK119" s="20" t="str">
        <f t="shared" si="186"/>
        <v/>
      </c>
      <c r="GL119" s="20" t="str">
        <f t="shared" si="187"/>
        <v/>
      </c>
      <c r="GM119" s="20" t="str">
        <f t="shared" si="188"/>
        <v/>
      </c>
      <c r="GN119" s="20" t="str">
        <f t="shared" si="189"/>
        <v/>
      </c>
      <c r="GO119" s="20" t="str">
        <f t="shared" si="190"/>
        <v/>
      </c>
      <c r="GP119" s="20" t="str">
        <f t="shared" si="191"/>
        <v/>
      </c>
      <c r="GQ119" s="20" t="str">
        <f t="shared" si="192"/>
        <v/>
      </c>
      <c r="GR119" s="20" t="str">
        <f t="shared" si="193"/>
        <v/>
      </c>
      <c r="GS119" s="20" t="str">
        <f t="shared" si="194"/>
        <v/>
      </c>
      <c r="GT119" s="20" t="str">
        <f t="shared" si="195"/>
        <v/>
      </c>
      <c r="GU119" s="20" t="str">
        <f t="shared" si="196"/>
        <v/>
      </c>
      <c r="GV119" s="20" t="str">
        <f t="shared" si="197"/>
        <v/>
      </c>
      <c r="GW119" s="20" t="str">
        <f t="shared" si="198"/>
        <v/>
      </c>
      <c r="GX119" s="20" t="str">
        <f t="shared" si="199"/>
        <v/>
      </c>
      <c r="GY119" s="20" t="str">
        <f t="shared" si="200"/>
        <v/>
      </c>
      <c r="GZ119" s="20" t="str">
        <f t="shared" si="201"/>
        <v/>
      </c>
      <c r="HA119" s="21" t="str">
        <f t="shared" si="202"/>
        <v/>
      </c>
    </row>
    <row r="120" spans="2:209" x14ac:dyDescent="0.3">
      <c r="B120" s="6">
        <v>85921</v>
      </c>
      <c r="C120" s="13" t="s">
        <v>225</v>
      </c>
      <c r="D120" s="13">
        <v>117</v>
      </c>
      <c r="E120" s="13" t="str">
        <f t="shared" si="103"/>
        <v>S</v>
      </c>
      <c r="F120" s="20">
        <f>IFERROR('POF 08-09 | despesa (SCN124)'!F119/'POF 08-09 | despesa (SCN124)'!$DB119,"")</f>
        <v>4.3581157916663547E-4</v>
      </c>
      <c r="G120" s="20">
        <f>IFERROR('POF 08-09 | despesa (SCN124)'!G119/'POF 08-09 | despesa (SCN124)'!$DB119,"")</f>
        <v>2.126926609300976E-4</v>
      </c>
      <c r="H120" s="20">
        <f>IFERROR('POF 08-09 | despesa (SCN124)'!H119/'POF 08-09 | despesa (SCN124)'!$DB119,"")</f>
        <v>4.0723957237781853E-4</v>
      </c>
      <c r="I120" s="20">
        <f>IFERROR('POF 08-09 | despesa (SCN124)'!I119/'POF 08-09 | despesa (SCN124)'!$DB119,"")</f>
        <v>3.636237678647981E-4</v>
      </c>
      <c r="J120" s="20">
        <f>IFERROR('POF 08-09 | despesa (SCN124)'!J119/'POF 08-09 | despesa (SCN124)'!$DB119,"")</f>
        <v>1.247734662447052E-3</v>
      </c>
      <c r="K120" s="20">
        <f>IFERROR('POF 08-09 | despesa (SCN124)'!K119/'POF 08-09 | despesa (SCN124)'!$DB119,"")</f>
        <v>7.7264453521432074E-4</v>
      </c>
      <c r="L120" s="20">
        <f>IFERROR('POF 08-09 | despesa (SCN124)'!L119/'POF 08-09 | despesa (SCN124)'!$DB119,"")</f>
        <v>8.7964549542017187E-4</v>
      </c>
      <c r="M120" s="20">
        <f>IFERROR('POF 08-09 | despesa (SCN124)'!M119/'POF 08-09 | despesa (SCN124)'!$DB119,"")</f>
        <v>4.8363361566256398E-4</v>
      </c>
      <c r="N120" s="20">
        <f>IFERROR('POF 08-09 | despesa (SCN124)'!N119/'POF 08-09 | despesa (SCN124)'!$DB119,"")</f>
        <v>1.2877156021188396E-3</v>
      </c>
      <c r="O120" s="20">
        <f>IFERROR('POF 08-09 | despesa (SCN124)'!O119/'POF 08-09 | despesa (SCN124)'!$DB119,"")</f>
        <v>1.1654721415612801E-3</v>
      </c>
      <c r="P120" s="20">
        <f>IFERROR('POF 08-09 | despesa (SCN124)'!P119/'POF 08-09 | despesa (SCN124)'!$DB119,"")</f>
        <v>1.1882685928850981E-3</v>
      </c>
      <c r="Q120" s="20">
        <f>IFERROR('POF 08-09 | despesa (SCN124)'!Q119/'POF 08-09 | despesa (SCN124)'!$DB119,"")</f>
        <v>1.2458618766789094E-3</v>
      </c>
      <c r="R120" s="20">
        <f>IFERROR('POF 08-09 | despesa (SCN124)'!R119/'POF 08-09 | despesa (SCN124)'!$DB119,"")</f>
        <v>9.0447683093668272E-4</v>
      </c>
      <c r="S120" s="20">
        <f>IFERROR('POF 08-09 | despesa (SCN124)'!S119/'POF 08-09 | despesa (SCN124)'!$DB119,"")</f>
        <v>8.8784304871981717E-4</v>
      </c>
      <c r="T120" s="20">
        <f>IFERROR('POF 08-09 | despesa (SCN124)'!T119/'POF 08-09 | despesa (SCN124)'!$DB119,"")</f>
        <v>1.7887689018602703E-3</v>
      </c>
      <c r="U120" s="20">
        <f>IFERROR('POF 08-09 | despesa (SCN124)'!U119/'POF 08-09 | despesa (SCN124)'!$DB119,"")</f>
        <v>1.5378152815315527E-3</v>
      </c>
      <c r="V120" s="20">
        <f>IFERROR('POF 08-09 | despesa (SCN124)'!V119/'POF 08-09 | despesa (SCN124)'!$DB119,"")</f>
        <v>4.388618540534326E-3</v>
      </c>
      <c r="W120" s="20">
        <f>IFERROR('POF 08-09 | despesa (SCN124)'!W119/'POF 08-09 | despesa (SCN124)'!$DB119,"")</f>
        <v>9.4965286728957365E-4</v>
      </c>
      <c r="X120" s="20">
        <f>IFERROR('POF 08-09 | despesa (SCN124)'!X119/'POF 08-09 | despesa (SCN124)'!$DB119,"")</f>
        <v>2.1783680365535267E-3</v>
      </c>
      <c r="Y120" s="20">
        <f>IFERROR('POF 08-09 | despesa (SCN124)'!Y119/'POF 08-09 | despesa (SCN124)'!$DB119,"")</f>
        <v>1.6223229849890615E-3</v>
      </c>
      <c r="Z120" s="20">
        <f>IFERROR('POF 08-09 | despesa (SCN124)'!Z119/'POF 08-09 | despesa (SCN124)'!$DB119,"")</f>
        <v>1.4203438845421801E-3</v>
      </c>
      <c r="AA120" s="20">
        <f>IFERROR('POF 08-09 | despesa (SCN124)'!AA119/'POF 08-09 | despesa (SCN124)'!$DB119,"")</f>
        <v>1.5139250107597294E-3</v>
      </c>
      <c r="AB120" s="20">
        <f>IFERROR('POF 08-09 | despesa (SCN124)'!AB119/'POF 08-09 | despesa (SCN124)'!$DB119,"")</f>
        <v>1.4983809529982371E-3</v>
      </c>
      <c r="AC120" s="20">
        <f>IFERROR('POF 08-09 | despesa (SCN124)'!AC119/'POF 08-09 | despesa (SCN124)'!$DB119,"")</f>
        <v>2.2588394191951316E-3</v>
      </c>
      <c r="AD120" s="20">
        <f>IFERROR('POF 08-09 | despesa (SCN124)'!AD119/'POF 08-09 | despesa (SCN124)'!$DB119,"")</f>
        <v>2.3878927852113642E-3</v>
      </c>
      <c r="AE120" s="20">
        <f>IFERROR('POF 08-09 | despesa (SCN124)'!AE119/'POF 08-09 | despesa (SCN124)'!$DB119,"")</f>
        <v>2.4858449297709396E-3</v>
      </c>
      <c r="AF120" s="20">
        <f>IFERROR('POF 08-09 | despesa (SCN124)'!AF119/'POF 08-09 | despesa (SCN124)'!$DB119,"")</f>
        <v>2.5762175385894916E-3</v>
      </c>
      <c r="AG120" s="20">
        <f>IFERROR('POF 08-09 | despesa (SCN124)'!AG119/'POF 08-09 | despesa (SCN124)'!$DB119,"")</f>
        <v>2.6738980638619323E-3</v>
      </c>
      <c r="AH120" s="20">
        <f>IFERROR('POF 08-09 | despesa (SCN124)'!AH119/'POF 08-09 | despesa (SCN124)'!$DB119,"")</f>
        <v>2.6991527021820645E-3</v>
      </c>
      <c r="AI120" s="20">
        <f>IFERROR('POF 08-09 | despesa (SCN124)'!AI119/'POF 08-09 | despesa (SCN124)'!$DB119,"")</f>
        <v>3.7255531018179815E-3</v>
      </c>
      <c r="AJ120" s="20">
        <f>IFERROR('POF 08-09 | despesa (SCN124)'!AJ119/'POF 08-09 | despesa (SCN124)'!$DB119,"")</f>
        <v>3.5001555410947853E-3</v>
      </c>
      <c r="AK120" s="20">
        <f>IFERROR('POF 08-09 | despesa (SCN124)'!AK119/'POF 08-09 | despesa (SCN124)'!$DB119,"")</f>
        <v>3.431194617634557E-3</v>
      </c>
      <c r="AL120" s="20">
        <f>IFERROR('POF 08-09 | despesa (SCN124)'!AL119/'POF 08-09 | despesa (SCN124)'!$DB119,"")</f>
        <v>2.3362793546182646E-3</v>
      </c>
      <c r="AM120" s="20">
        <f>IFERROR('POF 08-09 | despesa (SCN124)'!AM119/'POF 08-09 | despesa (SCN124)'!$DB119,"")</f>
        <v>2.4701051912470393E-3</v>
      </c>
      <c r="AN120" s="20">
        <f>IFERROR('POF 08-09 | despesa (SCN124)'!AN119/'POF 08-09 | despesa (SCN124)'!$DB119,"")</f>
        <v>2.6248593098123362E-3</v>
      </c>
      <c r="AO120" s="20">
        <f>IFERROR('POF 08-09 | despesa (SCN124)'!AO119/'POF 08-09 | despesa (SCN124)'!$DB119,"")</f>
        <v>4.0945701307697193E-3</v>
      </c>
      <c r="AP120" s="20">
        <f>IFERROR('POF 08-09 | despesa (SCN124)'!AP119/'POF 08-09 | despesa (SCN124)'!$DB119,"")</f>
        <v>3.3553989069380181E-3</v>
      </c>
      <c r="AQ120" s="20">
        <f>IFERROR('POF 08-09 | despesa (SCN124)'!AQ119/'POF 08-09 | despesa (SCN124)'!$DB119,"")</f>
        <v>2.5734651578834013E-3</v>
      </c>
      <c r="AR120" s="20">
        <f>IFERROR('POF 08-09 | despesa (SCN124)'!AR119/'POF 08-09 | despesa (SCN124)'!$DB119,"")</f>
        <v>2.654482611510826E-3</v>
      </c>
      <c r="AS120" s="20">
        <f>IFERROR('POF 08-09 | despesa (SCN124)'!AS119/'POF 08-09 | despesa (SCN124)'!$DB119,"")</f>
        <v>3.9286688563705376E-3</v>
      </c>
      <c r="AT120" s="20">
        <f>IFERROR('POF 08-09 | despesa (SCN124)'!AT119/'POF 08-09 | despesa (SCN124)'!$DB119,"")</f>
        <v>3.4000989584955349E-3</v>
      </c>
      <c r="AU120" s="20">
        <f>IFERROR('POF 08-09 | despesa (SCN124)'!AU119/'POF 08-09 | despesa (SCN124)'!$DB119,"")</f>
        <v>2.9654592416174051E-3</v>
      </c>
      <c r="AV120" s="20">
        <f>IFERROR('POF 08-09 | despesa (SCN124)'!AV119/'POF 08-09 | despesa (SCN124)'!$DB119,"")</f>
        <v>3.4923104882703636E-3</v>
      </c>
      <c r="AW120" s="20">
        <f>IFERROR('POF 08-09 | despesa (SCN124)'!AW119/'POF 08-09 | despesa (SCN124)'!$DB119,"")</f>
        <v>4.3620542275003751E-3</v>
      </c>
      <c r="AX120" s="20">
        <f>IFERROR('POF 08-09 | despesa (SCN124)'!AX119/'POF 08-09 | despesa (SCN124)'!$DB119,"")</f>
        <v>4.5957707172334938E-3</v>
      </c>
      <c r="AY120" s="20">
        <f>IFERROR('POF 08-09 | despesa (SCN124)'!AY119/'POF 08-09 | despesa (SCN124)'!$DB119,"")</f>
        <v>5.8236284045403838E-3</v>
      </c>
      <c r="AZ120" s="20">
        <f>IFERROR('POF 08-09 | despesa (SCN124)'!AZ119/'POF 08-09 | despesa (SCN124)'!$DB119,"")</f>
        <v>4.7155304267654848E-3</v>
      </c>
      <c r="BA120" s="20">
        <f>IFERROR('POF 08-09 | despesa (SCN124)'!BA119/'POF 08-09 | despesa (SCN124)'!$DB119,"")</f>
        <v>6.8415842196066076E-3</v>
      </c>
      <c r="BB120" s="20">
        <f>IFERROR('POF 08-09 | despesa (SCN124)'!BB119/'POF 08-09 | despesa (SCN124)'!$DB119,"")</f>
        <v>6.2663287546343817E-3</v>
      </c>
      <c r="BC120" s="20">
        <f>IFERROR('POF 08-09 | despesa (SCN124)'!BC119/'POF 08-09 | despesa (SCN124)'!$DB119,"")</f>
        <v>4.3043554630100593E-3</v>
      </c>
      <c r="BD120" s="20">
        <f>IFERROR('POF 08-09 | despesa (SCN124)'!BD119/'POF 08-09 | despesa (SCN124)'!$DB119,"")</f>
        <v>4.4797297171939978E-3</v>
      </c>
      <c r="BE120" s="20">
        <f>IFERROR('POF 08-09 | despesa (SCN124)'!BE119/'POF 08-09 | despesa (SCN124)'!$DB119,"")</f>
        <v>5.4135721797704383E-3</v>
      </c>
      <c r="BF120" s="20">
        <f>IFERROR('POF 08-09 | despesa (SCN124)'!BF119/'POF 08-09 | despesa (SCN124)'!$DB119,"")</f>
        <v>6.5927007466194286E-3</v>
      </c>
      <c r="BG120" s="20">
        <f>IFERROR('POF 08-09 | despesa (SCN124)'!BG119/'POF 08-09 | despesa (SCN124)'!$DB119,"")</f>
        <v>5.5515459845995371E-3</v>
      </c>
      <c r="BH120" s="20">
        <f>IFERROR('POF 08-09 | despesa (SCN124)'!BH119/'POF 08-09 | despesa (SCN124)'!$DB119,"")</f>
        <v>6.0284486407222422E-3</v>
      </c>
      <c r="BI120" s="20">
        <f>IFERROR('POF 08-09 | despesa (SCN124)'!BI119/'POF 08-09 | despesa (SCN124)'!$DB119,"")</f>
        <v>8.0281806044340698E-3</v>
      </c>
      <c r="BJ120" s="20">
        <f>IFERROR('POF 08-09 | despesa (SCN124)'!BJ119/'POF 08-09 | despesa (SCN124)'!$DB119,"")</f>
        <v>7.038306354629425E-3</v>
      </c>
      <c r="BK120" s="20">
        <f>IFERROR('POF 08-09 | despesa (SCN124)'!BK119/'POF 08-09 | despesa (SCN124)'!$DB119,"")</f>
        <v>7.3895326273167982E-3</v>
      </c>
      <c r="BL120" s="20">
        <f>IFERROR('POF 08-09 | despesa (SCN124)'!BL119/'POF 08-09 | despesa (SCN124)'!$DB119,"")</f>
        <v>8.0194086489540142E-3</v>
      </c>
      <c r="BM120" s="20">
        <f>IFERROR('POF 08-09 | despesa (SCN124)'!BM119/'POF 08-09 | despesa (SCN124)'!$DB119,"")</f>
        <v>7.9947139307879576E-3</v>
      </c>
      <c r="BN120" s="20">
        <f>IFERROR('POF 08-09 | despesa (SCN124)'!BN119/'POF 08-09 | despesa (SCN124)'!$DB119,"")</f>
        <v>7.8485150262201878E-3</v>
      </c>
      <c r="BO120" s="20">
        <f>IFERROR('POF 08-09 | despesa (SCN124)'!BO119/'POF 08-09 | despesa (SCN124)'!$DB119,"")</f>
        <v>8.8945686157093223E-3</v>
      </c>
      <c r="BP120" s="20">
        <f>IFERROR('POF 08-09 | despesa (SCN124)'!BP119/'POF 08-09 | despesa (SCN124)'!$DB119,"")</f>
        <v>6.1675497550274811E-3</v>
      </c>
      <c r="BQ120" s="20">
        <f>IFERROR('POF 08-09 | despesa (SCN124)'!BQ119/'POF 08-09 | despesa (SCN124)'!$DB119,"")</f>
        <v>8.7688204141964463E-3</v>
      </c>
      <c r="BR120" s="20">
        <f>IFERROR('POF 08-09 | despesa (SCN124)'!BR119/'POF 08-09 | despesa (SCN124)'!$DB119,"")</f>
        <v>9.7381939669522639E-3</v>
      </c>
      <c r="BS120" s="20">
        <f>IFERROR('POF 08-09 | despesa (SCN124)'!BS119/'POF 08-09 | despesa (SCN124)'!$DB119,"")</f>
        <v>1.1689443136726749E-2</v>
      </c>
      <c r="BT120" s="20">
        <f>IFERROR('POF 08-09 | despesa (SCN124)'!BT119/'POF 08-09 | despesa (SCN124)'!$DB119,"")</f>
        <v>8.1080886352989101E-3</v>
      </c>
      <c r="BU120" s="20">
        <f>IFERROR('POF 08-09 | despesa (SCN124)'!BU119/'POF 08-09 | despesa (SCN124)'!$DB119,"")</f>
        <v>1.1164716667510753E-2</v>
      </c>
      <c r="BV120" s="20">
        <f>IFERROR('POF 08-09 | despesa (SCN124)'!BV119/'POF 08-09 | despesa (SCN124)'!$DB119,"")</f>
        <v>9.5028460853556294E-3</v>
      </c>
      <c r="BW120" s="20">
        <f>IFERROR('POF 08-09 | despesa (SCN124)'!BW119/'POF 08-09 | despesa (SCN124)'!$DB119,"")</f>
        <v>1.4343654559278702E-2</v>
      </c>
      <c r="BX120" s="20">
        <f>IFERROR('POF 08-09 | despesa (SCN124)'!BX119/'POF 08-09 | despesa (SCN124)'!$DB119,"")</f>
        <v>7.9696119567319434E-3</v>
      </c>
      <c r="BY120" s="20">
        <f>IFERROR('POF 08-09 | despesa (SCN124)'!BY119/'POF 08-09 | despesa (SCN124)'!$DB119,"")</f>
        <v>1.2642319458745227E-2</v>
      </c>
      <c r="BZ120" s="20">
        <f>IFERROR('POF 08-09 | despesa (SCN124)'!BZ119/'POF 08-09 | despesa (SCN124)'!$DB119,"")</f>
        <v>1.0254615242016828E-2</v>
      </c>
      <c r="CA120" s="20">
        <f>IFERROR('POF 08-09 | despesa (SCN124)'!CA119/'POF 08-09 | despesa (SCN124)'!$DB119,"")</f>
        <v>9.483526629597689E-3</v>
      </c>
      <c r="CB120" s="20">
        <f>IFERROR('POF 08-09 | despesa (SCN124)'!CB119/'POF 08-09 | despesa (SCN124)'!$DB119,"")</f>
        <v>1.3565032202069399E-2</v>
      </c>
      <c r="CC120" s="20">
        <f>IFERROR('POF 08-09 | despesa (SCN124)'!CC119/'POF 08-09 | despesa (SCN124)'!$DB119,"")</f>
        <v>1.5472889290987918E-2</v>
      </c>
      <c r="CD120" s="20">
        <f>IFERROR('POF 08-09 | despesa (SCN124)'!CD119/'POF 08-09 | despesa (SCN124)'!$DB119,"")</f>
        <v>1.492390246664067E-2</v>
      </c>
      <c r="CE120" s="20">
        <f>IFERROR('POF 08-09 | despesa (SCN124)'!CE119/'POF 08-09 | despesa (SCN124)'!$DB119,"")</f>
        <v>2.0917079035768473E-2</v>
      </c>
      <c r="CF120" s="20">
        <f>IFERROR('POF 08-09 | despesa (SCN124)'!CF119/'POF 08-09 | despesa (SCN124)'!$DB119,"")</f>
        <v>2.018684080397298E-2</v>
      </c>
      <c r="CG120" s="20">
        <f>IFERROR('POF 08-09 | despesa (SCN124)'!CG119/'POF 08-09 | despesa (SCN124)'!$DB119,"")</f>
        <v>1.6202354784025673E-2</v>
      </c>
      <c r="CH120" s="20">
        <f>IFERROR('POF 08-09 | despesa (SCN124)'!CH119/'POF 08-09 | despesa (SCN124)'!$DB119,"")</f>
        <v>2.2782375575554861E-2</v>
      </c>
      <c r="CI120" s="20">
        <f>IFERROR('POF 08-09 | despesa (SCN124)'!CI119/'POF 08-09 | despesa (SCN124)'!$DB119,"")</f>
        <v>2.2472900030157516E-2</v>
      </c>
      <c r="CJ120" s="20">
        <f>IFERROR('POF 08-09 | despesa (SCN124)'!CJ119/'POF 08-09 | despesa (SCN124)'!$DB119,"")</f>
        <v>1.9840371445253739E-2</v>
      </c>
      <c r="CK120" s="20">
        <f>IFERROR('POF 08-09 | despesa (SCN124)'!CK119/'POF 08-09 | despesa (SCN124)'!$DB119,"")</f>
        <v>2.9792473971684406E-2</v>
      </c>
      <c r="CL120" s="20">
        <f>IFERROR('POF 08-09 | despesa (SCN124)'!CL119/'POF 08-09 | despesa (SCN124)'!$DB119,"")</f>
        <v>2.1934697931567146E-2</v>
      </c>
      <c r="CM120" s="20">
        <f>IFERROR('POF 08-09 | despesa (SCN124)'!CM119/'POF 08-09 | despesa (SCN124)'!$DB119,"")</f>
        <v>1.8767109860068777E-2</v>
      </c>
      <c r="CN120" s="20">
        <f>IFERROR('POF 08-09 | despesa (SCN124)'!CN119/'POF 08-09 | despesa (SCN124)'!$DB119,"")</f>
        <v>2.763153496994936E-2</v>
      </c>
      <c r="CO120" s="20">
        <f>IFERROR('POF 08-09 | despesa (SCN124)'!CO119/'POF 08-09 | despesa (SCN124)'!$DB119,"")</f>
        <v>2.8822967985779595E-2</v>
      </c>
      <c r="CP120" s="20">
        <f>IFERROR('POF 08-09 | despesa (SCN124)'!CP119/'POF 08-09 | despesa (SCN124)'!$DB119,"")</f>
        <v>2.2244872348251434E-2</v>
      </c>
      <c r="CQ120" s="20">
        <f>IFERROR('POF 08-09 | despesa (SCN124)'!CQ119/'POF 08-09 | despesa (SCN124)'!$DB119,"")</f>
        <v>2.7213407577119337E-2</v>
      </c>
      <c r="CR120" s="20">
        <f>IFERROR('POF 08-09 | despesa (SCN124)'!CR119/'POF 08-09 | despesa (SCN124)'!$DB119,"")</f>
        <v>2.5286456822774531E-2</v>
      </c>
      <c r="CS120" s="20">
        <f>IFERROR('POF 08-09 | despesa (SCN124)'!CS119/'POF 08-09 | despesa (SCN124)'!$DB119,"")</f>
        <v>3.7184617742998367E-2</v>
      </c>
      <c r="CT120" s="20">
        <f>IFERROR('POF 08-09 | despesa (SCN124)'!CT119/'POF 08-09 | despesa (SCN124)'!$DB119,"")</f>
        <v>3.440433287315315E-2</v>
      </c>
      <c r="CU120" s="20">
        <f>IFERROR('POF 08-09 | despesa (SCN124)'!CU119/'POF 08-09 | despesa (SCN124)'!$DB119,"")</f>
        <v>2.083687511166989E-2</v>
      </c>
      <c r="CV120" s="20">
        <f>IFERROR('POF 08-09 | despesa (SCN124)'!CV119/'POF 08-09 | despesa (SCN124)'!$DB119,"")</f>
        <v>2.9843596934474945E-2</v>
      </c>
      <c r="CW120" s="20">
        <f>IFERROR('POF 08-09 | despesa (SCN124)'!CW119/'POF 08-09 | despesa (SCN124)'!$DB119,"")</f>
        <v>2.9289815120392231E-2</v>
      </c>
      <c r="CX120" s="20">
        <f>IFERROR('POF 08-09 | despesa (SCN124)'!CX119/'POF 08-09 | despesa (SCN124)'!$DB119,"")</f>
        <v>2.9474808795785779E-2</v>
      </c>
      <c r="CY120" s="20">
        <f>IFERROR('POF 08-09 | despesa (SCN124)'!CY119/'POF 08-09 | despesa (SCN124)'!$DB119,"")</f>
        <v>2.7521670905685379E-2</v>
      </c>
      <c r="CZ120" s="20">
        <f>IFERROR('POF 08-09 | despesa (SCN124)'!CZ119/'POF 08-09 | despesa (SCN124)'!$DB119,"")</f>
        <v>5.3324319743470343E-2</v>
      </c>
      <c r="DA120" s="20">
        <f>IFERROR('POF 08-09 | despesa (SCN124)'!DA119/'POF 08-09 | despesa (SCN124)'!$DB119,"")</f>
        <v>4.2025526523123441E-2</v>
      </c>
      <c r="DB120" s="21">
        <f>IFERROR('POF 08-09 | despesa (SCN124)'!DB119/'POF 08-09 | despesa (SCN124)'!$DB119,"")</f>
        <v>1</v>
      </c>
      <c r="DD120" s="26">
        <v>101242</v>
      </c>
      <c r="DF120" s="34">
        <f t="shared" si="203"/>
        <v>44.12243589798851</v>
      </c>
      <c r="DG120" s="20">
        <f t="shared" si="104"/>
        <v>21.53343037788494</v>
      </c>
      <c r="DH120" s="20">
        <f t="shared" si="105"/>
        <v>41.229748786675103</v>
      </c>
      <c r="DI120" s="20">
        <f t="shared" si="106"/>
        <v>36.813997506167887</v>
      </c>
      <c r="DJ120" s="20">
        <f t="shared" si="107"/>
        <v>126.32315269546444</v>
      </c>
      <c r="DK120" s="20">
        <f t="shared" si="108"/>
        <v>78.224078034168258</v>
      </c>
      <c r="DL120" s="20">
        <f t="shared" si="109"/>
        <v>89.057069247329039</v>
      </c>
      <c r="DM120" s="20">
        <f t="shared" si="110"/>
        <v>48.964034516909301</v>
      </c>
      <c r="DN120" s="20">
        <f t="shared" si="111"/>
        <v>130.37090298971557</v>
      </c>
      <c r="DO120" s="20">
        <f t="shared" si="112"/>
        <v>117.99473055594713</v>
      </c>
      <c r="DP120" s="20">
        <f t="shared" si="113"/>
        <v>120.30268888087311</v>
      </c>
      <c r="DQ120" s="20">
        <f t="shared" si="114"/>
        <v>126.13354811872614</v>
      </c>
      <c r="DR120" s="20">
        <f t="shared" si="115"/>
        <v>91.571043317691633</v>
      </c>
      <c r="DS120" s="20">
        <f t="shared" si="116"/>
        <v>89.887005938491725</v>
      </c>
      <c r="DT120" s="20">
        <f t="shared" si="117"/>
        <v>181.09854116213748</v>
      </c>
      <c r="DU120" s="20">
        <f t="shared" si="118"/>
        <v>155.69149473281746</v>
      </c>
      <c r="DV120" s="20">
        <f t="shared" si="119"/>
        <v>444.31251828077626</v>
      </c>
      <c r="DW120" s="20">
        <f t="shared" si="120"/>
        <v>96.144755590131012</v>
      </c>
      <c r="DX120" s="20">
        <f t="shared" si="121"/>
        <v>220.54233675675215</v>
      </c>
      <c r="DY120" s="20">
        <f t="shared" si="122"/>
        <v>164.24722364626257</v>
      </c>
      <c r="DZ120" s="20">
        <f t="shared" si="123"/>
        <v>143.7984555588194</v>
      </c>
      <c r="EA120" s="20">
        <f t="shared" si="124"/>
        <v>153.27279593933653</v>
      </c>
      <c r="EB120" s="20">
        <f t="shared" si="125"/>
        <v>151.69908444344753</v>
      </c>
      <c r="EC120" s="20">
        <f t="shared" si="126"/>
        <v>228.68942047815352</v>
      </c>
      <c r="ED120" s="20">
        <f t="shared" si="127"/>
        <v>241.75504136036895</v>
      </c>
      <c r="EE120" s="20">
        <f t="shared" si="128"/>
        <v>251.67191237986947</v>
      </c>
      <c r="EF120" s="20">
        <f t="shared" si="129"/>
        <v>260.82141604187728</v>
      </c>
      <c r="EG120" s="20">
        <f t="shared" si="130"/>
        <v>270.71078778150974</v>
      </c>
      <c r="EH120" s="20">
        <f t="shared" si="131"/>
        <v>273.26761787431656</v>
      </c>
      <c r="EI120" s="20">
        <f t="shared" si="132"/>
        <v>377.18244713425611</v>
      </c>
      <c r="EJ120" s="20">
        <f t="shared" si="133"/>
        <v>354.36274729151825</v>
      </c>
      <c r="EK120" s="20">
        <f t="shared" si="134"/>
        <v>347.38100547855782</v>
      </c>
      <c r="EL120" s="20">
        <f t="shared" si="135"/>
        <v>236.52959442026236</v>
      </c>
      <c r="EM120" s="20">
        <f t="shared" si="136"/>
        <v>250.07838977223275</v>
      </c>
      <c r="EN120" s="20">
        <f t="shared" si="137"/>
        <v>265.74600624402052</v>
      </c>
      <c r="EO120" s="20">
        <f t="shared" si="138"/>
        <v>414.54246917938792</v>
      </c>
      <c r="EP120" s="20">
        <f t="shared" si="139"/>
        <v>339.70729613621882</v>
      </c>
      <c r="EQ120" s="20">
        <f t="shared" si="140"/>
        <v>260.54275951443134</v>
      </c>
      <c r="ER120" s="20">
        <f t="shared" si="141"/>
        <v>268.74512855457903</v>
      </c>
      <c r="ES120" s="20">
        <f t="shared" si="142"/>
        <v>397.74629235666595</v>
      </c>
      <c r="ET120" s="20">
        <f t="shared" si="143"/>
        <v>344.23281875600497</v>
      </c>
      <c r="EU120" s="20">
        <f t="shared" si="144"/>
        <v>300.22902453982931</v>
      </c>
      <c r="EV120" s="20">
        <f t="shared" si="145"/>
        <v>353.56849845346812</v>
      </c>
      <c r="EW120" s="20">
        <f t="shared" si="146"/>
        <v>441.62309410059299</v>
      </c>
      <c r="EX120" s="20">
        <f t="shared" si="147"/>
        <v>465.28501895415337</v>
      </c>
      <c r="EY120" s="20">
        <f t="shared" si="148"/>
        <v>589.59578693247749</v>
      </c>
      <c r="EZ120" s="20">
        <f t="shared" si="149"/>
        <v>477.40973146659121</v>
      </c>
      <c r="FA120" s="20">
        <f t="shared" si="150"/>
        <v>692.6556695614122</v>
      </c>
      <c r="FB120" s="20">
        <f t="shared" si="151"/>
        <v>634.41565577669405</v>
      </c>
      <c r="FC120" s="20">
        <f t="shared" si="152"/>
        <v>435.78155578606442</v>
      </c>
      <c r="FD120" s="20">
        <f t="shared" si="153"/>
        <v>453.5367960281547</v>
      </c>
      <c r="FE120" s="20">
        <f t="shared" si="154"/>
        <v>548.08087462431877</v>
      </c>
      <c r="FF120" s="20">
        <f t="shared" si="155"/>
        <v>667.45820898924421</v>
      </c>
      <c r="FG120" s="20">
        <f t="shared" si="156"/>
        <v>562.04961857282638</v>
      </c>
      <c r="FH120" s="20">
        <f t="shared" si="157"/>
        <v>610.33219728400127</v>
      </c>
      <c r="FI120" s="20">
        <f t="shared" si="158"/>
        <v>812.78906075411408</v>
      </c>
      <c r="FJ120" s="20">
        <f t="shared" si="159"/>
        <v>712.57221195539228</v>
      </c>
      <c r="FK120" s="20">
        <f t="shared" si="160"/>
        <v>748.13106225480726</v>
      </c>
      <c r="FL120" s="20">
        <f t="shared" si="161"/>
        <v>811.90097043740229</v>
      </c>
      <c r="FM120" s="20">
        <f t="shared" si="162"/>
        <v>809.40082778083445</v>
      </c>
      <c r="FN120" s="20">
        <f t="shared" si="163"/>
        <v>794.59935828458424</v>
      </c>
      <c r="FO120" s="20">
        <f t="shared" si="164"/>
        <v>900.50391579164318</v>
      </c>
      <c r="FP120" s="20">
        <f t="shared" si="165"/>
        <v>624.41507229849219</v>
      </c>
      <c r="FQ120" s="20">
        <f t="shared" si="166"/>
        <v>887.77291637407666</v>
      </c>
      <c r="FR120" s="20">
        <f t="shared" si="167"/>
        <v>985.91423360218107</v>
      </c>
      <c r="FS120" s="20">
        <f t="shared" si="168"/>
        <v>1183.4626020484895</v>
      </c>
      <c r="FT120" s="20">
        <f t="shared" si="169"/>
        <v>820.8791096149323</v>
      </c>
      <c r="FU120" s="20">
        <f t="shared" si="170"/>
        <v>1130.3382448521236</v>
      </c>
      <c r="FV120" s="20">
        <f t="shared" si="171"/>
        <v>962.08714337357458</v>
      </c>
      <c r="FW120" s="20">
        <f t="shared" si="172"/>
        <v>1452.1802748904943</v>
      </c>
      <c r="FX120" s="20">
        <f t="shared" si="173"/>
        <v>806.85945372345543</v>
      </c>
      <c r="FY120" s="20">
        <f t="shared" si="174"/>
        <v>1279.9337066422843</v>
      </c>
      <c r="FZ120" s="20">
        <f t="shared" si="175"/>
        <v>1038.1977563322678</v>
      </c>
      <c r="GA120" s="20">
        <f t="shared" si="176"/>
        <v>960.13120303372921</v>
      </c>
      <c r="GB120" s="20">
        <f t="shared" si="177"/>
        <v>1373.35099020191</v>
      </c>
      <c r="GC120" s="20">
        <f t="shared" si="178"/>
        <v>1566.5062575981988</v>
      </c>
      <c r="GD120" s="20">
        <f t="shared" si="179"/>
        <v>1510.9257335276347</v>
      </c>
      <c r="GE120" s="20">
        <f t="shared" si="180"/>
        <v>2117.6869157392716</v>
      </c>
      <c r="GF120" s="20">
        <f t="shared" si="181"/>
        <v>2043.7561366758323</v>
      </c>
      <c r="GG120" s="20">
        <f t="shared" si="182"/>
        <v>1640.3588030443273</v>
      </c>
      <c r="GH120" s="20">
        <f t="shared" si="183"/>
        <v>2306.5332680203251</v>
      </c>
      <c r="GI120" s="20">
        <f t="shared" si="184"/>
        <v>2275.201344853207</v>
      </c>
      <c r="GJ120" s="20">
        <f t="shared" si="185"/>
        <v>2008.6788858603791</v>
      </c>
      <c r="GK120" s="20">
        <f t="shared" si="186"/>
        <v>3016.2496498412725</v>
      </c>
      <c r="GL120" s="20">
        <f t="shared" si="187"/>
        <v>2220.712687987721</v>
      </c>
      <c r="GM120" s="20">
        <f t="shared" si="188"/>
        <v>1900.0197364530832</v>
      </c>
      <c r="GN120" s="20">
        <f t="shared" si="189"/>
        <v>2797.4718634276132</v>
      </c>
      <c r="GO120" s="20">
        <f t="shared" si="190"/>
        <v>2918.0949248162979</v>
      </c>
      <c r="GP120" s="20">
        <f t="shared" si="191"/>
        <v>2252.1153662816714</v>
      </c>
      <c r="GQ120" s="20">
        <f t="shared" si="192"/>
        <v>2755.1398099227158</v>
      </c>
      <c r="GR120" s="20">
        <f t="shared" si="193"/>
        <v>2560.0514616513392</v>
      </c>
      <c r="GS120" s="20">
        <f t="shared" si="194"/>
        <v>3764.6450695366407</v>
      </c>
      <c r="GT120" s="20">
        <f t="shared" si="195"/>
        <v>3483.1634687437713</v>
      </c>
      <c r="GU120" s="20">
        <f t="shared" si="196"/>
        <v>2109.5669100556829</v>
      </c>
      <c r="GV120" s="20">
        <f t="shared" si="197"/>
        <v>3021.4254408401125</v>
      </c>
      <c r="GW120" s="20">
        <f t="shared" si="198"/>
        <v>2965.3594624187504</v>
      </c>
      <c r="GX120" s="20">
        <f t="shared" si="199"/>
        <v>2984.0885921029439</v>
      </c>
      <c r="GY120" s="20">
        <f t="shared" si="200"/>
        <v>2786.3490058333991</v>
      </c>
      <c r="GZ120" s="20">
        <f t="shared" si="201"/>
        <v>5398.6607794684242</v>
      </c>
      <c r="HA120" s="21">
        <f t="shared" si="202"/>
        <v>4254.7483562540638</v>
      </c>
    </row>
    <row r="121" spans="2:209" x14ac:dyDescent="0.3">
      <c r="B121" s="6">
        <v>86911</v>
      </c>
      <c r="C121" s="13" t="s">
        <v>226</v>
      </c>
      <c r="D121" s="13">
        <v>118</v>
      </c>
      <c r="E121" s="13" t="str">
        <f t="shared" si="103"/>
        <v>N</v>
      </c>
      <c r="F121" s="20" t="str">
        <f>IFERROR('POF 08-09 | despesa (SCN124)'!F120/'POF 08-09 | despesa (SCN124)'!$DB120,"")</f>
        <v/>
      </c>
      <c r="G121" s="20" t="str">
        <f>IFERROR('POF 08-09 | despesa (SCN124)'!G120/'POF 08-09 | despesa (SCN124)'!$DB120,"")</f>
        <v/>
      </c>
      <c r="H121" s="20" t="str">
        <f>IFERROR('POF 08-09 | despesa (SCN124)'!H120/'POF 08-09 | despesa (SCN124)'!$DB120,"")</f>
        <v/>
      </c>
      <c r="I121" s="20" t="str">
        <f>IFERROR('POF 08-09 | despesa (SCN124)'!I120/'POF 08-09 | despesa (SCN124)'!$DB120,"")</f>
        <v/>
      </c>
      <c r="J121" s="20" t="str">
        <f>IFERROR('POF 08-09 | despesa (SCN124)'!J120/'POF 08-09 | despesa (SCN124)'!$DB120,"")</f>
        <v/>
      </c>
      <c r="K121" s="20" t="str">
        <f>IFERROR('POF 08-09 | despesa (SCN124)'!K120/'POF 08-09 | despesa (SCN124)'!$DB120,"")</f>
        <v/>
      </c>
      <c r="L121" s="20" t="str">
        <f>IFERROR('POF 08-09 | despesa (SCN124)'!L120/'POF 08-09 | despesa (SCN124)'!$DB120,"")</f>
        <v/>
      </c>
      <c r="M121" s="20" t="str">
        <f>IFERROR('POF 08-09 | despesa (SCN124)'!M120/'POF 08-09 | despesa (SCN124)'!$DB120,"")</f>
        <v/>
      </c>
      <c r="N121" s="20" t="str">
        <f>IFERROR('POF 08-09 | despesa (SCN124)'!N120/'POF 08-09 | despesa (SCN124)'!$DB120,"")</f>
        <v/>
      </c>
      <c r="O121" s="20" t="str">
        <f>IFERROR('POF 08-09 | despesa (SCN124)'!O120/'POF 08-09 | despesa (SCN124)'!$DB120,"")</f>
        <v/>
      </c>
      <c r="P121" s="20" t="str">
        <f>IFERROR('POF 08-09 | despesa (SCN124)'!P120/'POF 08-09 | despesa (SCN124)'!$DB120,"")</f>
        <v/>
      </c>
      <c r="Q121" s="20" t="str">
        <f>IFERROR('POF 08-09 | despesa (SCN124)'!Q120/'POF 08-09 | despesa (SCN124)'!$DB120,"")</f>
        <v/>
      </c>
      <c r="R121" s="20" t="str">
        <f>IFERROR('POF 08-09 | despesa (SCN124)'!R120/'POF 08-09 | despesa (SCN124)'!$DB120,"")</f>
        <v/>
      </c>
      <c r="S121" s="20" t="str">
        <f>IFERROR('POF 08-09 | despesa (SCN124)'!S120/'POF 08-09 | despesa (SCN124)'!$DB120,"")</f>
        <v/>
      </c>
      <c r="T121" s="20" t="str">
        <f>IFERROR('POF 08-09 | despesa (SCN124)'!T120/'POF 08-09 | despesa (SCN124)'!$DB120,"")</f>
        <v/>
      </c>
      <c r="U121" s="20" t="str">
        <f>IFERROR('POF 08-09 | despesa (SCN124)'!U120/'POF 08-09 | despesa (SCN124)'!$DB120,"")</f>
        <v/>
      </c>
      <c r="V121" s="20" t="str">
        <f>IFERROR('POF 08-09 | despesa (SCN124)'!V120/'POF 08-09 | despesa (SCN124)'!$DB120,"")</f>
        <v/>
      </c>
      <c r="W121" s="20" t="str">
        <f>IFERROR('POF 08-09 | despesa (SCN124)'!W120/'POF 08-09 | despesa (SCN124)'!$DB120,"")</f>
        <v/>
      </c>
      <c r="X121" s="20" t="str">
        <f>IFERROR('POF 08-09 | despesa (SCN124)'!X120/'POF 08-09 | despesa (SCN124)'!$DB120,"")</f>
        <v/>
      </c>
      <c r="Y121" s="20" t="str">
        <f>IFERROR('POF 08-09 | despesa (SCN124)'!Y120/'POF 08-09 | despesa (SCN124)'!$DB120,"")</f>
        <v/>
      </c>
      <c r="Z121" s="20" t="str">
        <f>IFERROR('POF 08-09 | despesa (SCN124)'!Z120/'POF 08-09 | despesa (SCN124)'!$DB120,"")</f>
        <v/>
      </c>
      <c r="AA121" s="20" t="str">
        <f>IFERROR('POF 08-09 | despesa (SCN124)'!AA120/'POF 08-09 | despesa (SCN124)'!$DB120,"")</f>
        <v/>
      </c>
      <c r="AB121" s="20" t="str">
        <f>IFERROR('POF 08-09 | despesa (SCN124)'!AB120/'POF 08-09 | despesa (SCN124)'!$DB120,"")</f>
        <v/>
      </c>
      <c r="AC121" s="20" t="str">
        <f>IFERROR('POF 08-09 | despesa (SCN124)'!AC120/'POF 08-09 | despesa (SCN124)'!$DB120,"")</f>
        <v/>
      </c>
      <c r="AD121" s="20" t="str">
        <f>IFERROR('POF 08-09 | despesa (SCN124)'!AD120/'POF 08-09 | despesa (SCN124)'!$DB120,"")</f>
        <v/>
      </c>
      <c r="AE121" s="20" t="str">
        <f>IFERROR('POF 08-09 | despesa (SCN124)'!AE120/'POF 08-09 | despesa (SCN124)'!$DB120,"")</f>
        <v/>
      </c>
      <c r="AF121" s="20" t="str">
        <f>IFERROR('POF 08-09 | despesa (SCN124)'!AF120/'POF 08-09 | despesa (SCN124)'!$DB120,"")</f>
        <v/>
      </c>
      <c r="AG121" s="20" t="str">
        <f>IFERROR('POF 08-09 | despesa (SCN124)'!AG120/'POF 08-09 | despesa (SCN124)'!$DB120,"")</f>
        <v/>
      </c>
      <c r="AH121" s="20" t="str">
        <f>IFERROR('POF 08-09 | despesa (SCN124)'!AH120/'POF 08-09 | despesa (SCN124)'!$DB120,"")</f>
        <v/>
      </c>
      <c r="AI121" s="20" t="str">
        <f>IFERROR('POF 08-09 | despesa (SCN124)'!AI120/'POF 08-09 | despesa (SCN124)'!$DB120,"")</f>
        <v/>
      </c>
      <c r="AJ121" s="20" t="str">
        <f>IFERROR('POF 08-09 | despesa (SCN124)'!AJ120/'POF 08-09 | despesa (SCN124)'!$DB120,"")</f>
        <v/>
      </c>
      <c r="AK121" s="20" t="str">
        <f>IFERROR('POF 08-09 | despesa (SCN124)'!AK120/'POF 08-09 | despesa (SCN124)'!$DB120,"")</f>
        <v/>
      </c>
      <c r="AL121" s="20" t="str">
        <f>IFERROR('POF 08-09 | despesa (SCN124)'!AL120/'POF 08-09 | despesa (SCN124)'!$DB120,"")</f>
        <v/>
      </c>
      <c r="AM121" s="20" t="str">
        <f>IFERROR('POF 08-09 | despesa (SCN124)'!AM120/'POF 08-09 | despesa (SCN124)'!$DB120,"")</f>
        <v/>
      </c>
      <c r="AN121" s="20" t="str">
        <f>IFERROR('POF 08-09 | despesa (SCN124)'!AN120/'POF 08-09 | despesa (SCN124)'!$DB120,"")</f>
        <v/>
      </c>
      <c r="AO121" s="20" t="str">
        <f>IFERROR('POF 08-09 | despesa (SCN124)'!AO120/'POF 08-09 | despesa (SCN124)'!$DB120,"")</f>
        <v/>
      </c>
      <c r="AP121" s="20" t="str">
        <f>IFERROR('POF 08-09 | despesa (SCN124)'!AP120/'POF 08-09 | despesa (SCN124)'!$DB120,"")</f>
        <v/>
      </c>
      <c r="AQ121" s="20" t="str">
        <f>IFERROR('POF 08-09 | despesa (SCN124)'!AQ120/'POF 08-09 | despesa (SCN124)'!$DB120,"")</f>
        <v/>
      </c>
      <c r="AR121" s="20" t="str">
        <f>IFERROR('POF 08-09 | despesa (SCN124)'!AR120/'POF 08-09 | despesa (SCN124)'!$DB120,"")</f>
        <v/>
      </c>
      <c r="AS121" s="20" t="str">
        <f>IFERROR('POF 08-09 | despesa (SCN124)'!AS120/'POF 08-09 | despesa (SCN124)'!$DB120,"")</f>
        <v/>
      </c>
      <c r="AT121" s="20" t="str">
        <f>IFERROR('POF 08-09 | despesa (SCN124)'!AT120/'POF 08-09 | despesa (SCN124)'!$DB120,"")</f>
        <v/>
      </c>
      <c r="AU121" s="20" t="str">
        <f>IFERROR('POF 08-09 | despesa (SCN124)'!AU120/'POF 08-09 | despesa (SCN124)'!$DB120,"")</f>
        <v/>
      </c>
      <c r="AV121" s="20" t="str">
        <f>IFERROR('POF 08-09 | despesa (SCN124)'!AV120/'POF 08-09 | despesa (SCN124)'!$DB120,"")</f>
        <v/>
      </c>
      <c r="AW121" s="20" t="str">
        <f>IFERROR('POF 08-09 | despesa (SCN124)'!AW120/'POF 08-09 | despesa (SCN124)'!$DB120,"")</f>
        <v/>
      </c>
      <c r="AX121" s="20" t="str">
        <f>IFERROR('POF 08-09 | despesa (SCN124)'!AX120/'POF 08-09 | despesa (SCN124)'!$DB120,"")</f>
        <v/>
      </c>
      <c r="AY121" s="20" t="str">
        <f>IFERROR('POF 08-09 | despesa (SCN124)'!AY120/'POF 08-09 | despesa (SCN124)'!$DB120,"")</f>
        <v/>
      </c>
      <c r="AZ121" s="20" t="str">
        <f>IFERROR('POF 08-09 | despesa (SCN124)'!AZ120/'POF 08-09 | despesa (SCN124)'!$DB120,"")</f>
        <v/>
      </c>
      <c r="BA121" s="20" t="str">
        <f>IFERROR('POF 08-09 | despesa (SCN124)'!BA120/'POF 08-09 | despesa (SCN124)'!$DB120,"")</f>
        <v/>
      </c>
      <c r="BB121" s="20" t="str">
        <f>IFERROR('POF 08-09 | despesa (SCN124)'!BB120/'POF 08-09 | despesa (SCN124)'!$DB120,"")</f>
        <v/>
      </c>
      <c r="BC121" s="20" t="str">
        <f>IFERROR('POF 08-09 | despesa (SCN124)'!BC120/'POF 08-09 | despesa (SCN124)'!$DB120,"")</f>
        <v/>
      </c>
      <c r="BD121" s="20" t="str">
        <f>IFERROR('POF 08-09 | despesa (SCN124)'!BD120/'POF 08-09 | despesa (SCN124)'!$DB120,"")</f>
        <v/>
      </c>
      <c r="BE121" s="20" t="str">
        <f>IFERROR('POF 08-09 | despesa (SCN124)'!BE120/'POF 08-09 | despesa (SCN124)'!$DB120,"")</f>
        <v/>
      </c>
      <c r="BF121" s="20" t="str">
        <f>IFERROR('POF 08-09 | despesa (SCN124)'!BF120/'POF 08-09 | despesa (SCN124)'!$DB120,"")</f>
        <v/>
      </c>
      <c r="BG121" s="20" t="str">
        <f>IFERROR('POF 08-09 | despesa (SCN124)'!BG120/'POF 08-09 | despesa (SCN124)'!$DB120,"")</f>
        <v/>
      </c>
      <c r="BH121" s="20" t="str">
        <f>IFERROR('POF 08-09 | despesa (SCN124)'!BH120/'POF 08-09 | despesa (SCN124)'!$DB120,"")</f>
        <v/>
      </c>
      <c r="BI121" s="20" t="str">
        <f>IFERROR('POF 08-09 | despesa (SCN124)'!BI120/'POF 08-09 | despesa (SCN124)'!$DB120,"")</f>
        <v/>
      </c>
      <c r="BJ121" s="20" t="str">
        <f>IFERROR('POF 08-09 | despesa (SCN124)'!BJ120/'POF 08-09 | despesa (SCN124)'!$DB120,"")</f>
        <v/>
      </c>
      <c r="BK121" s="20" t="str">
        <f>IFERROR('POF 08-09 | despesa (SCN124)'!BK120/'POF 08-09 | despesa (SCN124)'!$DB120,"")</f>
        <v/>
      </c>
      <c r="BL121" s="20" t="str">
        <f>IFERROR('POF 08-09 | despesa (SCN124)'!BL120/'POF 08-09 | despesa (SCN124)'!$DB120,"")</f>
        <v/>
      </c>
      <c r="BM121" s="20" t="str">
        <f>IFERROR('POF 08-09 | despesa (SCN124)'!BM120/'POF 08-09 | despesa (SCN124)'!$DB120,"")</f>
        <v/>
      </c>
      <c r="BN121" s="20" t="str">
        <f>IFERROR('POF 08-09 | despesa (SCN124)'!BN120/'POF 08-09 | despesa (SCN124)'!$DB120,"")</f>
        <v/>
      </c>
      <c r="BO121" s="20" t="str">
        <f>IFERROR('POF 08-09 | despesa (SCN124)'!BO120/'POF 08-09 | despesa (SCN124)'!$DB120,"")</f>
        <v/>
      </c>
      <c r="BP121" s="20" t="str">
        <f>IFERROR('POF 08-09 | despesa (SCN124)'!BP120/'POF 08-09 | despesa (SCN124)'!$DB120,"")</f>
        <v/>
      </c>
      <c r="BQ121" s="20" t="str">
        <f>IFERROR('POF 08-09 | despesa (SCN124)'!BQ120/'POF 08-09 | despesa (SCN124)'!$DB120,"")</f>
        <v/>
      </c>
      <c r="BR121" s="20" t="str">
        <f>IFERROR('POF 08-09 | despesa (SCN124)'!BR120/'POF 08-09 | despesa (SCN124)'!$DB120,"")</f>
        <v/>
      </c>
      <c r="BS121" s="20" t="str">
        <f>IFERROR('POF 08-09 | despesa (SCN124)'!BS120/'POF 08-09 | despesa (SCN124)'!$DB120,"")</f>
        <v/>
      </c>
      <c r="BT121" s="20" t="str">
        <f>IFERROR('POF 08-09 | despesa (SCN124)'!BT120/'POF 08-09 | despesa (SCN124)'!$DB120,"")</f>
        <v/>
      </c>
      <c r="BU121" s="20" t="str">
        <f>IFERROR('POF 08-09 | despesa (SCN124)'!BU120/'POF 08-09 | despesa (SCN124)'!$DB120,"")</f>
        <v/>
      </c>
      <c r="BV121" s="20" t="str">
        <f>IFERROR('POF 08-09 | despesa (SCN124)'!BV120/'POF 08-09 | despesa (SCN124)'!$DB120,"")</f>
        <v/>
      </c>
      <c r="BW121" s="20" t="str">
        <f>IFERROR('POF 08-09 | despesa (SCN124)'!BW120/'POF 08-09 | despesa (SCN124)'!$DB120,"")</f>
        <v/>
      </c>
      <c r="BX121" s="20" t="str">
        <f>IFERROR('POF 08-09 | despesa (SCN124)'!BX120/'POF 08-09 | despesa (SCN124)'!$DB120,"")</f>
        <v/>
      </c>
      <c r="BY121" s="20" t="str">
        <f>IFERROR('POF 08-09 | despesa (SCN124)'!BY120/'POF 08-09 | despesa (SCN124)'!$DB120,"")</f>
        <v/>
      </c>
      <c r="BZ121" s="20" t="str">
        <f>IFERROR('POF 08-09 | despesa (SCN124)'!BZ120/'POF 08-09 | despesa (SCN124)'!$DB120,"")</f>
        <v/>
      </c>
      <c r="CA121" s="20" t="str">
        <f>IFERROR('POF 08-09 | despesa (SCN124)'!CA120/'POF 08-09 | despesa (SCN124)'!$DB120,"")</f>
        <v/>
      </c>
      <c r="CB121" s="20" t="str">
        <f>IFERROR('POF 08-09 | despesa (SCN124)'!CB120/'POF 08-09 | despesa (SCN124)'!$DB120,"")</f>
        <v/>
      </c>
      <c r="CC121" s="20" t="str">
        <f>IFERROR('POF 08-09 | despesa (SCN124)'!CC120/'POF 08-09 | despesa (SCN124)'!$DB120,"")</f>
        <v/>
      </c>
      <c r="CD121" s="20" t="str">
        <f>IFERROR('POF 08-09 | despesa (SCN124)'!CD120/'POF 08-09 | despesa (SCN124)'!$DB120,"")</f>
        <v/>
      </c>
      <c r="CE121" s="20" t="str">
        <f>IFERROR('POF 08-09 | despesa (SCN124)'!CE120/'POF 08-09 | despesa (SCN124)'!$DB120,"")</f>
        <v/>
      </c>
      <c r="CF121" s="20" t="str">
        <f>IFERROR('POF 08-09 | despesa (SCN124)'!CF120/'POF 08-09 | despesa (SCN124)'!$DB120,"")</f>
        <v/>
      </c>
      <c r="CG121" s="20" t="str">
        <f>IFERROR('POF 08-09 | despesa (SCN124)'!CG120/'POF 08-09 | despesa (SCN124)'!$DB120,"")</f>
        <v/>
      </c>
      <c r="CH121" s="20" t="str">
        <f>IFERROR('POF 08-09 | despesa (SCN124)'!CH120/'POF 08-09 | despesa (SCN124)'!$DB120,"")</f>
        <v/>
      </c>
      <c r="CI121" s="20" t="str">
        <f>IFERROR('POF 08-09 | despesa (SCN124)'!CI120/'POF 08-09 | despesa (SCN124)'!$DB120,"")</f>
        <v/>
      </c>
      <c r="CJ121" s="20" t="str">
        <f>IFERROR('POF 08-09 | despesa (SCN124)'!CJ120/'POF 08-09 | despesa (SCN124)'!$DB120,"")</f>
        <v/>
      </c>
      <c r="CK121" s="20" t="str">
        <f>IFERROR('POF 08-09 | despesa (SCN124)'!CK120/'POF 08-09 | despesa (SCN124)'!$DB120,"")</f>
        <v/>
      </c>
      <c r="CL121" s="20" t="str">
        <f>IFERROR('POF 08-09 | despesa (SCN124)'!CL120/'POF 08-09 | despesa (SCN124)'!$DB120,"")</f>
        <v/>
      </c>
      <c r="CM121" s="20" t="str">
        <f>IFERROR('POF 08-09 | despesa (SCN124)'!CM120/'POF 08-09 | despesa (SCN124)'!$DB120,"")</f>
        <v/>
      </c>
      <c r="CN121" s="20" t="str">
        <f>IFERROR('POF 08-09 | despesa (SCN124)'!CN120/'POF 08-09 | despesa (SCN124)'!$DB120,"")</f>
        <v/>
      </c>
      <c r="CO121" s="20" t="str">
        <f>IFERROR('POF 08-09 | despesa (SCN124)'!CO120/'POF 08-09 | despesa (SCN124)'!$DB120,"")</f>
        <v/>
      </c>
      <c r="CP121" s="20" t="str">
        <f>IFERROR('POF 08-09 | despesa (SCN124)'!CP120/'POF 08-09 | despesa (SCN124)'!$DB120,"")</f>
        <v/>
      </c>
      <c r="CQ121" s="20" t="str">
        <f>IFERROR('POF 08-09 | despesa (SCN124)'!CQ120/'POF 08-09 | despesa (SCN124)'!$DB120,"")</f>
        <v/>
      </c>
      <c r="CR121" s="20" t="str">
        <f>IFERROR('POF 08-09 | despesa (SCN124)'!CR120/'POF 08-09 | despesa (SCN124)'!$DB120,"")</f>
        <v/>
      </c>
      <c r="CS121" s="20" t="str">
        <f>IFERROR('POF 08-09 | despesa (SCN124)'!CS120/'POF 08-09 | despesa (SCN124)'!$DB120,"")</f>
        <v/>
      </c>
      <c r="CT121" s="20" t="str">
        <f>IFERROR('POF 08-09 | despesa (SCN124)'!CT120/'POF 08-09 | despesa (SCN124)'!$DB120,"")</f>
        <v/>
      </c>
      <c r="CU121" s="20" t="str">
        <f>IFERROR('POF 08-09 | despesa (SCN124)'!CU120/'POF 08-09 | despesa (SCN124)'!$DB120,"")</f>
        <v/>
      </c>
      <c r="CV121" s="20" t="str">
        <f>IFERROR('POF 08-09 | despesa (SCN124)'!CV120/'POF 08-09 | despesa (SCN124)'!$DB120,"")</f>
        <v/>
      </c>
      <c r="CW121" s="20" t="str">
        <f>IFERROR('POF 08-09 | despesa (SCN124)'!CW120/'POF 08-09 | despesa (SCN124)'!$DB120,"")</f>
        <v/>
      </c>
      <c r="CX121" s="20" t="str">
        <f>IFERROR('POF 08-09 | despesa (SCN124)'!CX120/'POF 08-09 | despesa (SCN124)'!$DB120,"")</f>
        <v/>
      </c>
      <c r="CY121" s="20" t="str">
        <f>IFERROR('POF 08-09 | despesa (SCN124)'!CY120/'POF 08-09 | despesa (SCN124)'!$DB120,"")</f>
        <v/>
      </c>
      <c r="CZ121" s="20" t="str">
        <f>IFERROR('POF 08-09 | despesa (SCN124)'!CZ120/'POF 08-09 | despesa (SCN124)'!$DB120,"")</f>
        <v/>
      </c>
      <c r="DA121" s="20" t="str">
        <f>IFERROR('POF 08-09 | despesa (SCN124)'!DA120/'POF 08-09 | despesa (SCN124)'!$DB120,"")</f>
        <v/>
      </c>
      <c r="DB121" s="21" t="str">
        <f>IFERROR('POF 08-09 | despesa (SCN124)'!DB120/'POF 08-09 | despesa (SCN124)'!$DB120,"")</f>
        <v/>
      </c>
      <c r="DD121" s="26">
        <v>0</v>
      </c>
      <c r="DF121" s="34" t="str">
        <f t="shared" si="203"/>
        <v/>
      </c>
      <c r="DG121" s="20" t="str">
        <f t="shared" si="104"/>
        <v/>
      </c>
      <c r="DH121" s="20" t="str">
        <f t="shared" si="105"/>
        <v/>
      </c>
      <c r="DI121" s="20" t="str">
        <f t="shared" si="106"/>
        <v/>
      </c>
      <c r="DJ121" s="20" t="str">
        <f t="shared" si="107"/>
        <v/>
      </c>
      <c r="DK121" s="20" t="str">
        <f t="shared" si="108"/>
        <v/>
      </c>
      <c r="DL121" s="20" t="str">
        <f t="shared" si="109"/>
        <v/>
      </c>
      <c r="DM121" s="20" t="str">
        <f t="shared" si="110"/>
        <v/>
      </c>
      <c r="DN121" s="20" t="str">
        <f t="shared" si="111"/>
        <v/>
      </c>
      <c r="DO121" s="20" t="str">
        <f t="shared" si="112"/>
        <v/>
      </c>
      <c r="DP121" s="20" t="str">
        <f t="shared" si="113"/>
        <v/>
      </c>
      <c r="DQ121" s="20" t="str">
        <f t="shared" si="114"/>
        <v/>
      </c>
      <c r="DR121" s="20" t="str">
        <f t="shared" si="115"/>
        <v/>
      </c>
      <c r="DS121" s="20" t="str">
        <f t="shared" si="116"/>
        <v/>
      </c>
      <c r="DT121" s="20" t="str">
        <f t="shared" si="117"/>
        <v/>
      </c>
      <c r="DU121" s="20" t="str">
        <f t="shared" si="118"/>
        <v/>
      </c>
      <c r="DV121" s="20" t="str">
        <f t="shared" si="119"/>
        <v/>
      </c>
      <c r="DW121" s="20" t="str">
        <f t="shared" si="120"/>
        <v/>
      </c>
      <c r="DX121" s="20" t="str">
        <f t="shared" si="121"/>
        <v/>
      </c>
      <c r="DY121" s="20" t="str">
        <f t="shared" si="122"/>
        <v/>
      </c>
      <c r="DZ121" s="20" t="str">
        <f t="shared" si="123"/>
        <v/>
      </c>
      <c r="EA121" s="20" t="str">
        <f t="shared" si="124"/>
        <v/>
      </c>
      <c r="EB121" s="20" t="str">
        <f t="shared" si="125"/>
        <v/>
      </c>
      <c r="EC121" s="20" t="str">
        <f t="shared" si="126"/>
        <v/>
      </c>
      <c r="ED121" s="20" t="str">
        <f t="shared" si="127"/>
        <v/>
      </c>
      <c r="EE121" s="20" t="str">
        <f t="shared" si="128"/>
        <v/>
      </c>
      <c r="EF121" s="20" t="str">
        <f t="shared" si="129"/>
        <v/>
      </c>
      <c r="EG121" s="20" t="str">
        <f t="shared" si="130"/>
        <v/>
      </c>
      <c r="EH121" s="20" t="str">
        <f t="shared" si="131"/>
        <v/>
      </c>
      <c r="EI121" s="20" t="str">
        <f t="shared" si="132"/>
        <v/>
      </c>
      <c r="EJ121" s="20" t="str">
        <f t="shared" si="133"/>
        <v/>
      </c>
      <c r="EK121" s="20" t="str">
        <f t="shared" si="134"/>
        <v/>
      </c>
      <c r="EL121" s="20" t="str">
        <f t="shared" si="135"/>
        <v/>
      </c>
      <c r="EM121" s="20" t="str">
        <f t="shared" si="136"/>
        <v/>
      </c>
      <c r="EN121" s="20" t="str">
        <f t="shared" si="137"/>
        <v/>
      </c>
      <c r="EO121" s="20" t="str">
        <f t="shared" si="138"/>
        <v/>
      </c>
      <c r="EP121" s="20" t="str">
        <f t="shared" si="139"/>
        <v/>
      </c>
      <c r="EQ121" s="20" t="str">
        <f t="shared" si="140"/>
        <v/>
      </c>
      <c r="ER121" s="20" t="str">
        <f t="shared" si="141"/>
        <v/>
      </c>
      <c r="ES121" s="20" t="str">
        <f t="shared" si="142"/>
        <v/>
      </c>
      <c r="ET121" s="20" t="str">
        <f t="shared" si="143"/>
        <v/>
      </c>
      <c r="EU121" s="20" t="str">
        <f t="shared" si="144"/>
        <v/>
      </c>
      <c r="EV121" s="20" t="str">
        <f t="shared" si="145"/>
        <v/>
      </c>
      <c r="EW121" s="20" t="str">
        <f t="shared" si="146"/>
        <v/>
      </c>
      <c r="EX121" s="20" t="str">
        <f t="shared" si="147"/>
        <v/>
      </c>
      <c r="EY121" s="20" t="str">
        <f t="shared" si="148"/>
        <v/>
      </c>
      <c r="EZ121" s="20" t="str">
        <f t="shared" si="149"/>
        <v/>
      </c>
      <c r="FA121" s="20" t="str">
        <f t="shared" si="150"/>
        <v/>
      </c>
      <c r="FB121" s="20" t="str">
        <f t="shared" si="151"/>
        <v/>
      </c>
      <c r="FC121" s="20" t="str">
        <f t="shared" si="152"/>
        <v/>
      </c>
      <c r="FD121" s="20" t="str">
        <f t="shared" si="153"/>
        <v/>
      </c>
      <c r="FE121" s="20" t="str">
        <f t="shared" si="154"/>
        <v/>
      </c>
      <c r="FF121" s="20" t="str">
        <f t="shared" si="155"/>
        <v/>
      </c>
      <c r="FG121" s="20" t="str">
        <f t="shared" si="156"/>
        <v/>
      </c>
      <c r="FH121" s="20" t="str">
        <f t="shared" si="157"/>
        <v/>
      </c>
      <c r="FI121" s="20" t="str">
        <f t="shared" si="158"/>
        <v/>
      </c>
      <c r="FJ121" s="20" t="str">
        <f t="shared" si="159"/>
        <v/>
      </c>
      <c r="FK121" s="20" t="str">
        <f t="shared" si="160"/>
        <v/>
      </c>
      <c r="FL121" s="20" t="str">
        <f t="shared" si="161"/>
        <v/>
      </c>
      <c r="FM121" s="20" t="str">
        <f t="shared" si="162"/>
        <v/>
      </c>
      <c r="FN121" s="20" t="str">
        <f t="shared" si="163"/>
        <v/>
      </c>
      <c r="FO121" s="20" t="str">
        <f t="shared" si="164"/>
        <v/>
      </c>
      <c r="FP121" s="20" t="str">
        <f t="shared" si="165"/>
        <v/>
      </c>
      <c r="FQ121" s="20" t="str">
        <f t="shared" si="166"/>
        <v/>
      </c>
      <c r="FR121" s="20" t="str">
        <f t="shared" si="167"/>
        <v/>
      </c>
      <c r="FS121" s="20" t="str">
        <f t="shared" si="168"/>
        <v/>
      </c>
      <c r="FT121" s="20" t="str">
        <f t="shared" si="169"/>
        <v/>
      </c>
      <c r="FU121" s="20" t="str">
        <f t="shared" si="170"/>
        <v/>
      </c>
      <c r="FV121" s="20" t="str">
        <f t="shared" si="171"/>
        <v/>
      </c>
      <c r="FW121" s="20" t="str">
        <f t="shared" si="172"/>
        <v/>
      </c>
      <c r="FX121" s="20" t="str">
        <f t="shared" si="173"/>
        <v/>
      </c>
      <c r="FY121" s="20" t="str">
        <f t="shared" si="174"/>
        <v/>
      </c>
      <c r="FZ121" s="20" t="str">
        <f t="shared" si="175"/>
        <v/>
      </c>
      <c r="GA121" s="20" t="str">
        <f t="shared" si="176"/>
        <v/>
      </c>
      <c r="GB121" s="20" t="str">
        <f t="shared" si="177"/>
        <v/>
      </c>
      <c r="GC121" s="20" t="str">
        <f t="shared" si="178"/>
        <v/>
      </c>
      <c r="GD121" s="20" t="str">
        <f t="shared" si="179"/>
        <v/>
      </c>
      <c r="GE121" s="20" t="str">
        <f t="shared" si="180"/>
        <v/>
      </c>
      <c r="GF121" s="20" t="str">
        <f t="shared" si="181"/>
        <v/>
      </c>
      <c r="GG121" s="20" t="str">
        <f t="shared" si="182"/>
        <v/>
      </c>
      <c r="GH121" s="20" t="str">
        <f t="shared" si="183"/>
        <v/>
      </c>
      <c r="GI121" s="20" t="str">
        <f t="shared" si="184"/>
        <v/>
      </c>
      <c r="GJ121" s="20" t="str">
        <f t="shared" si="185"/>
        <v/>
      </c>
      <c r="GK121" s="20" t="str">
        <f t="shared" si="186"/>
        <v/>
      </c>
      <c r="GL121" s="20" t="str">
        <f t="shared" si="187"/>
        <v/>
      </c>
      <c r="GM121" s="20" t="str">
        <f t="shared" si="188"/>
        <v/>
      </c>
      <c r="GN121" s="20" t="str">
        <f t="shared" si="189"/>
        <v/>
      </c>
      <c r="GO121" s="20" t="str">
        <f t="shared" si="190"/>
        <v/>
      </c>
      <c r="GP121" s="20" t="str">
        <f t="shared" si="191"/>
        <v/>
      </c>
      <c r="GQ121" s="20" t="str">
        <f t="shared" si="192"/>
        <v/>
      </c>
      <c r="GR121" s="20" t="str">
        <f t="shared" si="193"/>
        <v/>
      </c>
      <c r="GS121" s="20" t="str">
        <f t="shared" si="194"/>
        <v/>
      </c>
      <c r="GT121" s="20" t="str">
        <f t="shared" si="195"/>
        <v/>
      </c>
      <c r="GU121" s="20" t="str">
        <f t="shared" si="196"/>
        <v/>
      </c>
      <c r="GV121" s="20" t="str">
        <f t="shared" si="197"/>
        <v/>
      </c>
      <c r="GW121" s="20" t="str">
        <f t="shared" si="198"/>
        <v/>
      </c>
      <c r="GX121" s="20" t="str">
        <f t="shared" si="199"/>
        <v/>
      </c>
      <c r="GY121" s="20" t="str">
        <f t="shared" si="200"/>
        <v/>
      </c>
      <c r="GZ121" s="20" t="str">
        <f t="shared" si="201"/>
        <v/>
      </c>
      <c r="HA121" s="21" t="str">
        <f t="shared" si="202"/>
        <v/>
      </c>
    </row>
    <row r="122" spans="2:209" x14ac:dyDescent="0.3">
      <c r="B122" s="6">
        <v>86921</v>
      </c>
      <c r="C122" s="13" t="s">
        <v>227</v>
      </c>
      <c r="D122" s="13">
        <v>119</v>
      </c>
      <c r="E122" s="13" t="str">
        <f t="shared" si="103"/>
        <v>S</v>
      </c>
      <c r="F122" s="20">
        <f>IFERROR('POF 08-09 | despesa (SCN124)'!F121/'POF 08-09 | despesa (SCN124)'!$DB121,"")</f>
        <v>3.8042113872375394E-3</v>
      </c>
      <c r="G122" s="20">
        <f>IFERROR('POF 08-09 | despesa (SCN124)'!G121/'POF 08-09 | despesa (SCN124)'!$DB121,"")</f>
        <v>6.3040022258440114E-4</v>
      </c>
      <c r="H122" s="20">
        <f>IFERROR('POF 08-09 | despesa (SCN124)'!H121/'POF 08-09 | despesa (SCN124)'!$DB121,"")</f>
        <v>9.976025165341787E-4</v>
      </c>
      <c r="I122" s="20">
        <f>IFERROR('POF 08-09 | despesa (SCN124)'!I121/'POF 08-09 | despesa (SCN124)'!$DB121,"")</f>
        <v>9.9150168172473015E-4</v>
      </c>
      <c r="J122" s="20">
        <f>IFERROR('POF 08-09 | despesa (SCN124)'!J121/'POF 08-09 | despesa (SCN124)'!$DB121,"")</f>
        <v>8.8141387512133233E-4</v>
      </c>
      <c r="K122" s="20">
        <f>IFERROR('POF 08-09 | despesa (SCN124)'!K121/'POF 08-09 | despesa (SCN124)'!$DB121,"")</f>
        <v>6.1219115493529885E-4</v>
      </c>
      <c r="L122" s="20">
        <f>IFERROR('POF 08-09 | despesa (SCN124)'!L121/'POF 08-09 | despesa (SCN124)'!$DB121,"")</f>
        <v>1.7735109410436326E-3</v>
      </c>
      <c r="M122" s="20">
        <f>IFERROR('POF 08-09 | despesa (SCN124)'!M121/'POF 08-09 | despesa (SCN124)'!$DB121,"")</f>
        <v>1.176570271872075E-3</v>
      </c>
      <c r="N122" s="20">
        <f>IFERROR('POF 08-09 | despesa (SCN124)'!N121/'POF 08-09 | despesa (SCN124)'!$DB121,"")</f>
        <v>1.4305419793060933E-3</v>
      </c>
      <c r="O122" s="20">
        <f>IFERROR('POF 08-09 | despesa (SCN124)'!O121/'POF 08-09 | despesa (SCN124)'!$DB121,"")</f>
        <v>1.606549463038271E-3</v>
      </c>
      <c r="P122" s="20">
        <f>IFERROR('POF 08-09 | despesa (SCN124)'!P121/'POF 08-09 | despesa (SCN124)'!$DB121,"")</f>
        <v>1.709761963624396E-3</v>
      </c>
      <c r="Q122" s="20">
        <f>IFERROR('POF 08-09 | despesa (SCN124)'!Q121/'POF 08-09 | despesa (SCN124)'!$DB121,"")</f>
        <v>2.146927395279588E-3</v>
      </c>
      <c r="R122" s="20">
        <f>IFERROR('POF 08-09 | despesa (SCN124)'!R121/'POF 08-09 | despesa (SCN124)'!$DB121,"")</f>
        <v>1.9949086020082858E-3</v>
      </c>
      <c r="S122" s="20">
        <f>IFERROR('POF 08-09 | despesa (SCN124)'!S121/'POF 08-09 | despesa (SCN124)'!$DB121,"")</f>
        <v>1.5432623539739748E-3</v>
      </c>
      <c r="T122" s="20">
        <f>IFERROR('POF 08-09 | despesa (SCN124)'!T121/'POF 08-09 | despesa (SCN124)'!$DB121,"")</f>
        <v>1.6677497298668311E-3</v>
      </c>
      <c r="U122" s="20">
        <f>IFERROR('POF 08-09 | despesa (SCN124)'!U121/'POF 08-09 | despesa (SCN124)'!$DB121,"")</f>
        <v>3.9502962607639086E-3</v>
      </c>
      <c r="V122" s="20">
        <f>IFERROR('POF 08-09 | despesa (SCN124)'!V121/'POF 08-09 | despesa (SCN124)'!$DB121,"")</f>
        <v>2.4911575192632131E-3</v>
      </c>
      <c r="W122" s="20">
        <f>IFERROR('POF 08-09 | despesa (SCN124)'!W121/'POF 08-09 | despesa (SCN124)'!$DB121,"")</f>
        <v>1.8672376609413324E-3</v>
      </c>
      <c r="X122" s="20">
        <f>IFERROR('POF 08-09 | despesa (SCN124)'!X121/'POF 08-09 | despesa (SCN124)'!$DB121,"")</f>
        <v>1.8851299507954989E-3</v>
      </c>
      <c r="Y122" s="20">
        <f>IFERROR('POF 08-09 | despesa (SCN124)'!Y121/'POF 08-09 | despesa (SCN124)'!$DB121,"")</f>
        <v>2.0437834096057846E-3</v>
      </c>
      <c r="Z122" s="20">
        <f>IFERROR('POF 08-09 | despesa (SCN124)'!Z121/'POF 08-09 | despesa (SCN124)'!$DB121,"")</f>
        <v>2.4881337086363926E-3</v>
      </c>
      <c r="AA122" s="20">
        <f>IFERROR('POF 08-09 | despesa (SCN124)'!AA121/'POF 08-09 | despesa (SCN124)'!$DB121,"")</f>
        <v>2.699174629048018E-3</v>
      </c>
      <c r="AB122" s="20">
        <f>IFERROR('POF 08-09 | despesa (SCN124)'!AB121/'POF 08-09 | despesa (SCN124)'!$DB121,"")</f>
        <v>1.9852475885482092E-3</v>
      </c>
      <c r="AC122" s="20">
        <f>IFERROR('POF 08-09 | despesa (SCN124)'!AC121/'POF 08-09 | despesa (SCN124)'!$DB121,"")</f>
        <v>2.0732281165833973E-3</v>
      </c>
      <c r="AD122" s="20">
        <f>IFERROR('POF 08-09 | despesa (SCN124)'!AD121/'POF 08-09 | despesa (SCN124)'!$DB121,"")</f>
        <v>2.4158584641182038E-3</v>
      </c>
      <c r="AE122" s="20">
        <f>IFERROR('POF 08-09 | despesa (SCN124)'!AE121/'POF 08-09 | despesa (SCN124)'!$DB121,"")</f>
        <v>2.8330331993710743E-3</v>
      </c>
      <c r="AF122" s="20">
        <f>IFERROR('POF 08-09 | despesa (SCN124)'!AF121/'POF 08-09 | despesa (SCN124)'!$DB121,"")</f>
        <v>2.2756540105967589E-3</v>
      </c>
      <c r="AG122" s="20">
        <f>IFERROR('POF 08-09 | despesa (SCN124)'!AG121/'POF 08-09 | despesa (SCN124)'!$DB121,"")</f>
        <v>2.5978857042651951E-3</v>
      </c>
      <c r="AH122" s="20">
        <f>IFERROR('POF 08-09 | despesa (SCN124)'!AH121/'POF 08-09 | despesa (SCN124)'!$DB121,"")</f>
        <v>2.7932630936287214E-3</v>
      </c>
      <c r="AI122" s="20">
        <f>IFERROR('POF 08-09 | despesa (SCN124)'!AI121/'POF 08-09 | despesa (SCN124)'!$DB121,"")</f>
        <v>2.1627372743795691E-3</v>
      </c>
      <c r="AJ122" s="20">
        <f>IFERROR('POF 08-09 | despesa (SCN124)'!AJ121/'POF 08-09 | despesa (SCN124)'!$DB121,"")</f>
        <v>5.6796245537419692E-3</v>
      </c>
      <c r="AK122" s="20">
        <f>IFERROR('POF 08-09 | despesa (SCN124)'!AK121/'POF 08-09 | despesa (SCN124)'!$DB121,"")</f>
        <v>2.8693215033773292E-3</v>
      </c>
      <c r="AL122" s="20">
        <f>IFERROR('POF 08-09 | despesa (SCN124)'!AL121/'POF 08-09 | despesa (SCN124)'!$DB121,"")</f>
        <v>2.8465898789285507E-3</v>
      </c>
      <c r="AM122" s="20">
        <f>IFERROR('POF 08-09 | despesa (SCN124)'!AM121/'POF 08-09 | despesa (SCN124)'!$DB121,"")</f>
        <v>3.4204176897225484E-3</v>
      </c>
      <c r="AN122" s="20">
        <f>IFERROR('POF 08-09 | despesa (SCN124)'!AN121/'POF 08-09 | despesa (SCN124)'!$DB121,"")</f>
        <v>3.377717518472633E-3</v>
      </c>
      <c r="AO122" s="20">
        <f>IFERROR('POF 08-09 | despesa (SCN124)'!AO121/'POF 08-09 | despesa (SCN124)'!$DB121,"")</f>
        <v>3.2107762692677312E-3</v>
      </c>
      <c r="AP122" s="20">
        <f>IFERROR('POF 08-09 | despesa (SCN124)'!AP121/'POF 08-09 | despesa (SCN124)'!$DB121,"")</f>
        <v>4.1424243563851658E-3</v>
      </c>
      <c r="AQ122" s="20">
        <f>IFERROR('POF 08-09 | despesa (SCN124)'!AQ121/'POF 08-09 | despesa (SCN124)'!$DB121,"")</f>
        <v>3.2705259198489121E-3</v>
      </c>
      <c r="AR122" s="20">
        <f>IFERROR('POF 08-09 | despesa (SCN124)'!AR121/'POF 08-09 | despesa (SCN124)'!$DB121,"")</f>
        <v>3.1133220899507525E-3</v>
      </c>
      <c r="AS122" s="20">
        <f>IFERROR('POF 08-09 | despesa (SCN124)'!AS121/'POF 08-09 | despesa (SCN124)'!$DB121,"")</f>
        <v>3.4002833219991375E-3</v>
      </c>
      <c r="AT122" s="20">
        <f>IFERROR('POF 08-09 | despesa (SCN124)'!AT121/'POF 08-09 | despesa (SCN124)'!$DB121,"")</f>
        <v>3.7637712529103866E-3</v>
      </c>
      <c r="AU122" s="20">
        <f>IFERROR('POF 08-09 | despesa (SCN124)'!AU121/'POF 08-09 | despesa (SCN124)'!$DB121,"")</f>
        <v>4.1125549277745152E-3</v>
      </c>
      <c r="AV122" s="20">
        <f>IFERROR('POF 08-09 | despesa (SCN124)'!AV121/'POF 08-09 | despesa (SCN124)'!$DB121,"")</f>
        <v>4.3851533261970842E-3</v>
      </c>
      <c r="AW122" s="20">
        <f>IFERROR('POF 08-09 | despesa (SCN124)'!AW121/'POF 08-09 | despesa (SCN124)'!$DB121,"")</f>
        <v>4.9137202544772551E-3</v>
      </c>
      <c r="AX122" s="20">
        <f>IFERROR('POF 08-09 | despesa (SCN124)'!AX121/'POF 08-09 | despesa (SCN124)'!$DB121,"")</f>
        <v>5.245360452610255E-3</v>
      </c>
      <c r="AY122" s="20">
        <f>IFERROR('POF 08-09 | despesa (SCN124)'!AY121/'POF 08-09 | despesa (SCN124)'!$DB121,"")</f>
        <v>4.4091155930061146E-3</v>
      </c>
      <c r="AZ122" s="20">
        <f>IFERROR('POF 08-09 | despesa (SCN124)'!AZ121/'POF 08-09 | despesa (SCN124)'!$DB121,"")</f>
        <v>7.3016572134048281E-3</v>
      </c>
      <c r="BA122" s="20">
        <f>IFERROR('POF 08-09 | despesa (SCN124)'!BA121/'POF 08-09 | despesa (SCN124)'!$DB121,"")</f>
        <v>5.7052437139153969E-3</v>
      </c>
      <c r="BB122" s="20">
        <f>IFERROR('POF 08-09 | despesa (SCN124)'!BB121/'POF 08-09 | despesa (SCN124)'!$DB121,"")</f>
        <v>4.837464390968829E-3</v>
      </c>
      <c r="BC122" s="20">
        <f>IFERROR('POF 08-09 | despesa (SCN124)'!BC121/'POF 08-09 | despesa (SCN124)'!$DB121,"")</f>
        <v>5.6450261531842041E-3</v>
      </c>
      <c r="BD122" s="20">
        <f>IFERROR('POF 08-09 | despesa (SCN124)'!BD121/'POF 08-09 | despesa (SCN124)'!$DB121,"")</f>
        <v>6.2547964584703814E-3</v>
      </c>
      <c r="BE122" s="20">
        <f>IFERROR('POF 08-09 | despesa (SCN124)'!BE121/'POF 08-09 | despesa (SCN124)'!$DB121,"")</f>
        <v>6.300960244258187E-3</v>
      </c>
      <c r="BF122" s="20">
        <f>IFERROR('POF 08-09 | despesa (SCN124)'!BF121/'POF 08-09 | despesa (SCN124)'!$DB121,"")</f>
        <v>5.4850348678407651E-3</v>
      </c>
      <c r="BG122" s="20">
        <f>IFERROR('POF 08-09 | despesa (SCN124)'!BG121/'POF 08-09 | despesa (SCN124)'!$DB121,"")</f>
        <v>6.11264461943682E-3</v>
      </c>
      <c r="BH122" s="20">
        <f>IFERROR('POF 08-09 | despesa (SCN124)'!BH121/'POF 08-09 | despesa (SCN124)'!$DB121,"")</f>
        <v>5.8446542066919703E-3</v>
      </c>
      <c r="BI122" s="20">
        <f>IFERROR('POF 08-09 | despesa (SCN124)'!BI121/'POF 08-09 | despesa (SCN124)'!$DB121,"")</f>
        <v>8.1055753359635697E-3</v>
      </c>
      <c r="BJ122" s="20">
        <f>IFERROR('POF 08-09 | despesa (SCN124)'!BJ121/'POF 08-09 | despesa (SCN124)'!$DB121,"")</f>
        <v>6.500925896499676E-3</v>
      </c>
      <c r="BK122" s="20">
        <f>IFERROR('POF 08-09 | despesa (SCN124)'!BK121/'POF 08-09 | despesa (SCN124)'!$DB121,"")</f>
        <v>5.1673883586110967E-3</v>
      </c>
      <c r="BL122" s="20">
        <f>IFERROR('POF 08-09 | despesa (SCN124)'!BL121/'POF 08-09 | despesa (SCN124)'!$DB121,"")</f>
        <v>7.5781631712454212E-3</v>
      </c>
      <c r="BM122" s="20">
        <f>IFERROR('POF 08-09 | despesa (SCN124)'!BM121/'POF 08-09 | despesa (SCN124)'!$DB121,"")</f>
        <v>9.5891496103227385E-3</v>
      </c>
      <c r="BN122" s="20">
        <f>IFERROR('POF 08-09 | despesa (SCN124)'!BN121/'POF 08-09 | despesa (SCN124)'!$DB121,"")</f>
        <v>6.0830099253438444E-3</v>
      </c>
      <c r="BO122" s="20">
        <f>IFERROR('POF 08-09 | despesa (SCN124)'!BO121/'POF 08-09 | despesa (SCN124)'!$DB121,"")</f>
        <v>7.6048026916548557E-3</v>
      </c>
      <c r="BP122" s="20">
        <f>IFERROR('POF 08-09 | despesa (SCN124)'!BP121/'POF 08-09 | despesa (SCN124)'!$DB121,"")</f>
        <v>1.0220001475550817E-2</v>
      </c>
      <c r="BQ122" s="20">
        <f>IFERROR('POF 08-09 | despesa (SCN124)'!BQ121/'POF 08-09 | despesa (SCN124)'!$DB121,"")</f>
        <v>7.7005270077242401E-3</v>
      </c>
      <c r="BR122" s="20">
        <f>IFERROR('POF 08-09 | despesa (SCN124)'!BR121/'POF 08-09 | despesa (SCN124)'!$DB121,"")</f>
        <v>9.724444259383536E-3</v>
      </c>
      <c r="BS122" s="20">
        <f>IFERROR('POF 08-09 | despesa (SCN124)'!BS121/'POF 08-09 | despesa (SCN124)'!$DB121,"")</f>
        <v>9.4145189933501627E-3</v>
      </c>
      <c r="BT122" s="20">
        <f>IFERROR('POF 08-09 | despesa (SCN124)'!BT121/'POF 08-09 | despesa (SCN124)'!$DB121,"")</f>
        <v>9.8259353853622951E-3</v>
      </c>
      <c r="BU122" s="20">
        <f>IFERROR('POF 08-09 | despesa (SCN124)'!BU121/'POF 08-09 | despesa (SCN124)'!$DB121,"")</f>
        <v>1.1201548480232307E-2</v>
      </c>
      <c r="BV122" s="20">
        <f>IFERROR('POF 08-09 | despesa (SCN124)'!BV121/'POF 08-09 | despesa (SCN124)'!$DB121,"")</f>
        <v>1.1828640770435167E-2</v>
      </c>
      <c r="BW122" s="20">
        <f>IFERROR('POF 08-09 | despesa (SCN124)'!BW121/'POF 08-09 | despesa (SCN124)'!$DB121,"")</f>
        <v>1.0295539179382628E-2</v>
      </c>
      <c r="BX122" s="20">
        <f>IFERROR('POF 08-09 | despesa (SCN124)'!BX121/'POF 08-09 | despesa (SCN124)'!$DB121,"")</f>
        <v>8.4211428443990051E-3</v>
      </c>
      <c r="BY122" s="20">
        <f>IFERROR('POF 08-09 | despesa (SCN124)'!BY121/'POF 08-09 | despesa (SCN124)'!$DB121,"")</f>
        <v>1.163175146228705E-2</v>
      </c>
      <c r="BZ122" s="20">
        <f>IFERROR('POF 08-09 | despesa (SCN124)'!BZ121/'POF 08-09 | despesa (SCN124)'!$DB121,"")</f>
        <v>1.2149315930120717E-2</v>
      </c>
      <c r="CA122" s="20">
        <f>IFERROR('POF 08-09 | despesa (SCN124)'!CA121/'POF 08-09 | despesa (SCN124)'!$DB121,"")</f>
        <v>1.2011460026462271E-2</v>
      </c>
      <c r="CB122" s="20">
        <f>IFERROR('POF 08-09 | despesa (SCN124)'!CB121/'POF 08-09 | despesa (SCN124)'!$DB121,"")</f>
        <v>1.1902674611033679E-2</v>
      </c>
      <c r="CC122" s="20">
        <f>IFERROR('POF 08-09 | despesa (SCN124)'!CC121/'POF 08-09 | despesa (SCN124)'!$DB121,"")</f>
        <v>1.248568610179617E-2</v>
      </c>
      <c r="CD122" s="20">
        <f>IFERROR('POF 08-09 | despesa (SCN124)'!CD121/'POF 08-09 | despesa (SCN124)'!$DB121,"")</f>
        <v>1.0209522066068054E-2</v>
      </c>
      <c r="CE122" s="20">
        <f>IFERROR('POF 08-09 | despesa (SCN124)'!CE121/'POF 08-09 | despesa (SCN124)'!$DB121,"")</f>
        <v>1.0727092613440363E-2</v>
      </c>
      <c r="CF122" s="20">
        <f>IFERROR('POF 08-09 | despesa (SCN124)'!CF121/'POF 08-09 | despesa (SCN124)'!$DB121,"")</f>
        <v>1.6785990768062472E-2</v>
      </c>
      <c r="CG122" s="20">
        <f>IFERROR('POF 08-09 | despesa (SCN124)'!CG121/'POF 08-09 | despesa (SCN124)'!$DB121,"")</f>
        <v>1.4930761911992566E-2</v>
      </c>
      <c r="CH122" s="20">
        <f>IFERROR('POF 08-09 | despesa (SCN124)'!CH121/'POF 08-09 | despesa (SCN124)'!$DB121,"")</f>
        <v>1.4574634198839226E-2</v>
      </c>
      <c r="CI122" s="20">
        <f>IFERROR('POF 08-09 | despesa (SCN124)'!CI121/'POF 08-09 | despesa (SCN124)'!$DB121,"")</f>
        <v>1.7225074914542622E-2</v>
      </c>
      <c r="CJ122" s="20">
        <f>IFERROR('POF 08-09 | despesa (SCN124)'!CJ121/'POF 08-09 | despesa (SCN124)'!$DB121,"")</f>
        <v>1.3677658305012535E-2</v>
      </c>
      <c r="CK122" s="20">
        <f>IFERROR('POF 08-09 | despesa (SCN124)'!CK121/'POF 08-09 | despesa (SCN124)'!$DB121,"")</f>
        <v>1.87454368139367E-2</v>
      </c>
      <c r="CL122" s="20">
        <f>IFERROR('POF 08-09 | despesa (SCN124)'!CL121/'POF 08-09 | despesa (SCN124)'!$DB121,"")</f>
        <v>1.8646929951414218E-2</v>
      </c>
      <c r="CM122" s="20">
        <f>IFERROR('POF 08-09 | despesa (SCN124)'!CM121/'POF 08-09 | despesa (SCN124)'!$DB121,"")</f>
        <v>1.7042339399083731E-2</v>
      </c>
      <c r="CN122" s="20">
        <f>IFERROR('POF 08-09 | despesa (SCN124)'!CN121/'POF 08-09 | despesa (SCN124)'!$DB121,"")</f>
        <v>1.8942147126074373E-2</v>
      </c>
      <c r="CO122" s="20">
        <f>IFERROR('POF 08-09 | despesa (SCN124)'!CO121/'POF 08-09 | despesa (SCN124)'!$DB121,"")</f>
        <v>3.316041674186538E-2</v>
      </c>
      <c r="CP122" s="20">
        <f>IFERROR('POF 08-09 | despesa (SCN124)'!CP121/'POF 08-09 | despesa (SCN124)'!$DB121,"")</f>
        <v>2.3246150874422684E-2</v>
      </c>
      <c r="CQ122" s="20">
        <f>IFERROR('POF 08-09 | despesa (SCN124)'!CQ121/'POF 08-09 | despesa (SCN124)'!$DB121,"")</f>
        <v>3.0310206707777034E-2</v>
      </c>
      <c r="CR122" s="20">
        <f>IFERROR('POF 08-09 | despesa (SCN124)'!CR121/'POF 08-09 | despesa (SCN124)'!$DB121,"")</f>
        <v>2.3188871610048484E-2</v>
      </c>
      <c r="CS122" s="20">
        <f>IFERROR('POF 08-09 | despesa (SCN124)'!CS121/'POF 08-09 | despesa (SCN124)'!$DB121,"")</f>
        <v>3.0918531778029949E-2</v>
      </c>
      <c r="CT122" s="20">
        <f>IFERROR('POF 08-09 | despesa (SCN124)'!CT121/'POF 08-09 | despesa (SCN124)'!$DB121,"")</f>
        <v>3.4085818079533765E-2</v>
      </c>
      <c r="CU122" s="20">
        <f>IFERROR('POF 08-09 | despesa (SCN124)'!CU121/'POF 08-09 | despesa (SCN124)'!$DB121,"")</f>
        <v>2.8244902785836783E-2</v>
      </c>
      <c r="CV122" s="20">
        <f>IFERROR('POF 08-09 | despesa (SCN124)'!CV121/'POF 08-09 | despesa (SCN124)'!$DB121,"")</f>
        <v>2.1523117321599377E-2</v>
      </c>
      <c r="CW122" s="20">
        <f>IFERROR('POF 08-09 | despesa (SCN124)'!CW121/'POF 08-09 | despesa (SCN124)'!$DB121,"")</f>
        <v>3.3219681092667493E-2</v>
      </c>
      <c r="CX122" s="20">
        <f>IFERROR('POF 08-09 | despesa (SCN124)'!CX121/'POF 08-09 | despesa (SCN124)'!$DB121,"")</f>
        <v>3.5844855815411233E-2</v>
      </c>
      <c r="CY122" s="20">
        <f>IFERROR('POF 08-09 | despesa (SCN124)'!CY121/'POF 08-09 | despesa (SCN124)'!$DB121,"")</f>
        <v>4.1941990312039892E-2</v>
      </c>
      <c r="CZ122" s="20">
        <f>IFERROR('POF 08-09 | despesa (SCN124)'!CZ121/'POF 08-09 | despesa (SCN124)'!$DB121,"")</f>
        <v>4.7120042748296939E-2</v>
      </c>
      <c r="DA122" s="20">
        <f>IFERROR('POF 08-09 | despesa (SCN124)'!DA121/'POF 08-09 | despesa (SCN124)'!$DB121,"")</f>
        <v>7.1068539641305037E-2</v>
      </c>
      <c r="DB122" s="21">
        <f>IFERROR('POF 08-09 | despesa (SCN124)'!DB121/'POF 08-09 | despesa (SCN124)'!$DB121,"")</f>
        <v>1</v>
      </c>
      <c r="DD122" s="26">
        <v>168455</v>
      </c>
      <c r="DF122" s="34">
        <f t="shared" si="203"/>
        <v>640.83842923709972</v>
      </c>
      <c r="DG122" s="20">
        <f t="shared" si="104"/>
        <v>106.1940694954553</v>
      </c>
      <c r="DH122" s="20">
        <f t="shared" si="105"/>
        <v>168.05113192276508</v>
      </c>
      <c r="DI122" s="20">
        <f t="shared" si="106"/>
        <v>167.02341579493941</v>
      </c>
      <c r="DJ122" s="20">
        <f t="shared" si="107"/>
        <v>148.47857433356404</v>
      </c>
      <c r="DK122" s="20">
        <f t="shared" si="108"/>
        <v>103.12666100462577</v>
      </c>
      <c r="DL122" s="20">
        <f t="shared" si="109"/>
        <v>298.75678557350511</v>
      </c>
      <c r="DM122" s="20">
        <f t="shared" si="110"/>
        <v>198.19914514821039</v>
      </c>
      <c r="DN122" s="20">
        <f t="shared" si="111"/>
        <v>240.98194912400794</v>
      </c>
      <c r="DO122" s="20">
        <f t="shared" si="112"/>
        <v>270.63128979611196</v>
      </c>
      <c r="DP122" s="20">
        <f t="shared" si="113"/>
        <v>288.01795158234762</v>
      </c>
      <c r="DQ122" s="20">
        <f t="shared" si="114"/>
        <v>361.660654371823</v>
      </c>
      <c r="DR122" s="20">
        <f t="shared" si="115"/>
        <v>336.05232855130578</v>
      </c>
      <c r="DS122" s="20">
        <f t="shared" si="116"/>
        <v>259.97025983868593</v>
      </c>
      <c r="DT122" s="20">
        <f t="shared" si="117"/>
        <v>280.94078074471702</v>
      </c>
      <c r="DU122" s="20">
        <f t="shared" si="118"/>
        <v>665.44715660698421</v>
      </c>
      <c r="DV122" s="20">
        <f t="shared" si="119"/>
        <v>419.64793990748456</v>
      </c>
      <c r="DW122" s="20">
        <f t="shared" si="120"/>
        <v>314.54552017387215</v>
      </c>
      <c r="DX122" s="20">
        <f t="shared" si="121"/>
        <v>317.55956586125575</v>
      </c>
      <c r="DY122" s="20">
        <f t="shared" si="122"/>
        <v>344.28553426514242</v>
      </c>
      <c r="DZ122" s="20">
        <f t="shared" si="123"/>
        <v>419.13856388834353</v>
      </c>
      <c r="EA122" s="20">
        <f t="shared" si="124"/>
        <v>454.68946213628385</v>
      </c>
      <c r="EB122" s="20">
        <f t="shared" si="125"/>
        <v>334.42488252888859</v>
      </c>
      <c r="EC122" s="20">
        <f t="shared" si="126"/>
        <v>349.24564237905622</v>
      </c>
      <c r="ED122" s="20">
        <f t="shared" si="127"/>
        <v>406.96343757303202</v>
      </c>
      <c r="EE122" s="20">
        <f t="shared" si="128"/>
        <v>477.23860760005431</v>
      </c>
      <c r="EF122" s="20">
        <f t="shared" si="129"/>
        <v>383.34529635507704</v>
      </c>
      <c r="EG122" s="20">
        <f t="shared" si="130"/>
        <v>437.62683631199343</v>
      </c>
      <c r="EH122" s="20">
        <f t="shared" si="131"/>
        <v>470.53913443722627</v>
      </c>
      <c r="EI122" s="20">
        <f t="shared" si="132"/>
        <v>364.32390755561033</v>
      </c>
      <c r="EJ122" s="20">
        <f t="shared" si="133"/>
        <v>956.76115420060341</v>
      </c>
      <c r="EK122" s="20">
        <f t="shared" si="134"/>
        <v>483.35155385142798</v>
      </c>
      <c r="EL122" s="20">
        <f t="shared" si="135"/>
        <v>479.52229805490902</v>
      </c>
      <c r="EM122" s="20">
        <f t="shared" si="136"/>
        <v>576.18646192221195</v>
      </c>
      <c r="EN122" s="20">
        <f t="shared" si="137"/>
        <v>568.99340457430742</v>
      </c>
      <c r="EO122" s="20">
        <f t="shared" si="138"/>
        <v>540.87131643949567</v>
      </c>
      <c r="EP122" s="20">
        <f t="shared" si="139"/>
        <v>697.81209495486314</v>
      </c>
      <c r="EQ122" s="20">
        <f t="shared" si="140"/>
        <v>550.93644382814853</v>
      </c>
      <c r="ER122" s="20">
        <f t="shared" si="141"/>
        <v>524.45467266265405</v>
      </c>
      <c r="ES122" s="20">
        <f t="shared" si="142"/>
        <v>572.79472700736471</v>
      </c>
      <c r="ET122" s="20">
        <f t="shared" si="143"/>
        <v>634.02608640901917</v>
      </c>
      <c r="EU122" s="20">
        <f t="shared" si="144"/>
        <v>692.78044035825599</v>
      </c>
      <c r="EV122" s="20">
        <f t="shared" si="145"/>
        <v>738.70100356452986</v>
      </c>
      <c r="EW122" s="20">
        <f t="shared" si="146"/>
        <v>827.74074546796601</v>
      </c>
      <c r="EX122" s="20">
        <f t="shared" si="147"/>
        <v>883.60719504446047</v>
      </c>
      <c r="EY122" s="20">
        <f t="shared" si="148"/>
        <v>742.737567219845</v>
      </c>
      <c r="EZ122" s="20">
        <f t="shared" si="149"/>
        <v>1230.0006658841103</v>
      </c>
      <c r="FA122" s="20">
        <f t="shared" si="150"/>
        <v>961.07682982761821</v>
      </c>
      <c r="FB122" s="20">
        <f t="shared" si="151"/>
        <v>814.89506398065407</v>
      </c>
      <c r="FC122" s="20">
        <f t="shared" si="152"/>
        <v>950.93288063464513</v>
      </c>
      <c r="FD122" s="20">
        <f t="shared" si="153"/>
        <v>1053.6517374116281</v>
      </c>
      <c r="FE122" s="20">
        <f t="shared" si="154"/>
        <v>1061.428257946513</v>
      </c>
      <c r="FF122" s="20">
        <f t="shared" si="155"/>
        <v>923.9815486621161</v>
      </c>
      <c r="FG122" s="20">
        <f t="shared" si="156"/>
        <v>1029.7055493672294</v>
      </c>
      <c r="FH122" s="20">
        <f t="shared" si="157"/>
        <v>984.56122438829584</v>
      </c>
      <c r="FI122" s="20">
        <f t="shared" si="158"/>
        <v>1365.4246932197432</v>
      </c>
      <c r="FJ122" s="20">
        <f t="shared" si="159"/>
        <v>1095.1134718948529</v>
      </c>
      <c r="FK122" s="20">
        <f t="shared" si="160"/>
        <v>870.47240594983225</v>
      </c>
      <c r="FL122" s="20">
        <f t="shared" si="161"/>
        <v>1276.5794770121474</v>
      </c>
      <c r="FM122" s="20">
        <f t="shared" si="162"/>
        <v>1615.3401976069169</v>
      </c>
      <c r="FN122" s="20">
        <f t="shared" si="163"/>
        <v>1024.7134369737973</v>
      </c>
      <c r="FO122" s="20">
        <f t="shared" si="164"/>
        <v>1281.0670374227186</v>
      </c>
      <c r="FP122" s="20">
        <f t="shared" si="165"/>
        <v>1721.6103485639128</v>
      </c>
      <c r="FQ122" s="20">
        <f t="shared" si="166"/>
        <v>1297.1922770861868</v>
      </c>
      <c r="FR122" s="20">
        <f t="shared" si="167"/>
        <v>1638.1312577144536</v>
      </c>
      <c r="FS122" s="20">
        <f t="shared" si="168"/>
        <v>1585.9227970248016</v>
      </c>
      <c r="FT122" s="20">
        <f t="shared" si="169"/>
        <v>1655.2279453412054</v>
      </c>
      <c r="FU122" s="20">
        <f t="shared" si="170"/>
        <v>1886.9568492375333</v>
      </c>
      <c r="FV122" s="20">
        <f t="shared" si="171"/>
        <v>1992.593680983656</v>
      </c>
      <c r="FW122" s="20">
        <f t="shared" si="172"/>
        <v>1734.3350524629006</v>
      </c>
      <c r="FX122" s="20">
        <f t="shared" si="173"/>
        <v>1418.5836178532345</v>
      </c>
      <c r="FY122" s="20">
        <f t="shared" si="174"/>
        <v>1959.426692579565</v>
      </c>
      <c r="FZ122" s="20">
        <f t="shared" si="175"/>
        <v>2046.6130150084855</v>
      </c>
      <c r="GA122" s="20">
        <f t="shared" si="176"/>
        <v>2023.3904987577018</v>
      </c>
      <c r="GB122" s="20">
        <f t="shared" si="177"/>
        <v>2005.0650516016783</v>
      </c>
      <c r="GC122" s="20">
        <f t="shared" si="178"/>
        <v>2103.2762522780736</v>
      </c>
      <c r="GD122" s="20">
        <f t="shared" si="179"/>
        <v>1719.845039639494</v>
      </c>
      <c r="GE122" s="20">
        <f t="shared" si="180"/>
        <v>1807.0323861970965</v>
      </c>
      <c r="GF122" s="20">
        <f t="shared" si="181"/>
        <v>2827.6840748339637</v>
      </c>
      <c r="GG122" s="20">
        <f t="shared" si="182"/>
        <v>2515.1614978847078</v>
      </c>
      <c r="GH122" s="20">
        <f t="shared" si="183"/>
        <v>2455.170003965462</v>
      </c>
      <c r="GI122" s="20">
        <f t="shared" si="184"/>
        <v>2901.6499947292773</v>
      </c>
      <c r="GJ122" s="20">
        <f t="shared" si="185"/>
        <v>2304.0699297708866</v>
      </c>
      <c r="GK122" s="20">
        <f t="shared" si="186"/>
        <v>3157.7625584917068</v>
      </c>
      <c r="GL122" s="20">
        <f t="shared" si="187"/>
        <v>3141.1685849654818</v>
      </c>
      <c r="GM122" s="20">
        <f t="shared" si="188"/>
        <v>2870.8672834726499</v>
      </c>
      <c r="GN122" s="20">
        <f t="shared" si="189"/>
        <v>3190.8993941228587</v>
      </c>
      <c r="GO122" s="20">
        <f t="shared" si="190"/>
        <v>5586.0380022509325</v>
      </c>
      <c r="GP122" s="20">
        <f t="shared" si="191"/>
        <v>3915.930345550873</v>
      </c>
      <c r="GQ122" s="20">
        <f t="shared" si="192"/>
        <v>5105.9058709585806</v>
      </c>
      <c r="GR122" s="20">
        <f t="shared" si="193"/>
        <v>3906.2813670707174</v>
      </c>
      <c r="GS122" s="20">
        <f t="shared" si="194"/>
        <v>5208.3812706680346</v>
      </c>
      <c r="GT122" s="20">
        <f t="shared" si="195"/>
        <v>5741.9264845878606</v>
      </c>
      <c r="GU122" s="20">
        <f t="shared" si="196"/>
        <v>4757.9950987881357</v>
      </c>
      <c r="GV122" s="20">
        <f t="shared" si="197"/>
        <v>3625.6767284100229</v>
      </c>
      <c r="GW122" s="20">
        <f t="shared" si="198"/>
        <v>5596.0213784653024</v>
      </c>
      <c r="GX122" s="20">
        <f t="shared" si="199"/>
        <v>6038.2451863850993</v>
      </c>
      <c r="GY122" s="20">
        <f t="shared" si="200"/>
        <v>7065.3379780146797</v>
      </c>
      <c r="GZ122" s="20">
        <f t="shared" si="201"/>
        <v>7937.6068011643611</v>
      </c>
      <c r="HA122" s="21">
        <f t="shared" si="202"/>
        <v>11971.85084527604</v>
      </c>
    </row>
    <row r="123" spans="2:209" x14ac:dyDescent="0.3">
      <c r="B123" s="6">
        <v>90801</v>
      </c>
      <c r="C123" s="13" t="s">
        <v>228</v>
      </c>
      <c r="D123" s="13">
        <v>120</v>
      </c>
      <c r="E123" s="13" t="str">
        <f t="shared" si="103"/>
        <v>S</v>
      </c>
      <c r="F123" s="20">
        <f>IFERROR('POF 08-09 | despesa (SCN124)'!F122/'POF 08-09 | despesa (SCN124)'!$DB122,"")</f>
        <v>1.7581016046176567E-3</v>
      </c>
      <c r="G123" s="20">
        <f>IFERROR('POF 08-09 | despesa (SCN124)'!G122/'POF 08-09 | despesa (SCN124)'!$DB122,"")</f>
        <v>1.2217724958317323E-3</v>
      </c>
      <c r="H123" s="20">
        <f>IFERROR('POF 08-09 | despesa (SCN124)'!H122/'POF 08-09 | despesa (SCN124)'!$DB122,"")</f>
        <v>2.1109996619954677E-3</v>
      </c>
      <c r="I123" s="20">
        <f>IFERROR('POF 08-09 | despesa (SCN124)'!I122/'POF 08-09 | despesa (SCN124)'!$DB122,"")</f>
        <v>1.9663483563868486E-3</v>
      </c>
      <c r="J123" s="20">
        <f>IFERROR('POF 08-09 | despesa (SCN124)'!J122/'POF 08-09 | despesa (SCN124)'!$DB122,"")</f>
        <v>2.5889343572457419E-3</v>
      </c>
      <c r="K123" s="20">
        <f>IFERROR('POF 08-09 | despesa (SCN124)'!K122/'POF 08-09 | despesa (SCN124)'!$DB122,"")</f>
        <v>2.5023601838336448E-3</v>
      </c>
      <c r="L123" s="20">
        <f>IFERROR('POF 08-09 | despesa (SCN124)'!L122/'POF 08-09 | despesa (SCN124)'!$DB122,"")</f>
        <v>2.3445324858380537E-3</v>
      </c>
      <c r="M123" s="20">
        <f>IFERROR('POF 08-09 | despesa (SCN124)'!M122/'POF 08-09 | despesa (SCN124)'!$DB122,"")</f>
        <v>2.2091179728343604E-3</v>
      </c>
      <c r="N123" s="20">
        <f>IFERROR('POF 08-09 | despesa (SCN124)'!N122/'POF 08-09 | despesa (SCN124)'!$DB122,"")</f>
        <v>2.2506476539102781E-3</v>
      </c>
      <c r="O123" s="20">
        <f>IFERROR('POF 08-09 | despesa (SCN124)'!O122/'POF 08-09 | despesa (SCN124)'!$DB122,"")</f>
        <v>2.484273966016564E-3</v>
      </c>
      <c r="P123" s="20">
        <f>IFERROR('POF 08-09 | despesa (SCN124)'!P122/'POF 08-09 | despesa (SCN124)'!$DB122,"")</f>
        <v>2.6484647297605273E-3</v>
      </c>
      <c r="Q123" s="20">
        <f>IFERROR('POF 08-09 | despesa (SCN124)'!Q122/'POF 08-09 | despesa (SCN124)'!$DB122,"")</f>
        <v>2.3374138639739059E-3</v>
      </c>
      <c r="R123" s="20">
        <f>IFERROR('POF 08-09 | despesa (SCN124)'!R122/'POF 08-09 | despesa (SCN124)'!$DB122,"")</f>
        <v>3.3338535380884444E-3</v>
      </c>
      <c r="S123" s="20">
        <f>IFERROR('POF 08-09 | despesa (SCN124)'!S122/'POF 08-09 | despesa (SCN124)'!$DB122,"")</f>
        <v>2.807739609099945E-3</v>
      </c>
      <c r="T123" s="20">
        <f>IFERROR('POF 08-09 | despesa (SCN124)'!T122/'POF 08-09 | despesa (SCN124)'!$DB122,"")</f>
        <v>2.8160037479590195E-3</v>
      </c>
      <c r="U123" s="20">
        <f>IFERROR('POF 08-09 | despesa (SCN124)'!U122/'POF 08-09 | despesa (SCN124)'!$DB122,"")</f>
        <v>3.8663243818971484E-3</v>
      </c>
      <c r="V123" s="20">
        <f>IFERROR('POF 08-09 | despesa (SCN124)'!V122/'POF 08-09 | despesa (SCN124)'!$DB122,"")</f>
        <v>4.2685829384691764E-3</v>
      </c>
      <c r="W123" s="20">
        <f>IFERROR('POF 08-09 | despesa (SCN124)'!W122/'POF 08-09 | despesa (SCN124)'!$DB122,"")</f>
        <v>3.795909167804408E-3</v>
      </c>
      <c r="X123" s="20">
        <f>IFERROR('POF 08-09 | despesa (SCN124)'!X122/'POF 08-09 | despesa (SCN124)'!$DB122,"")</f>
        <v>4.5392202263272461E-3</v>
      </c>
      <c r="Y123" s="20">
        <f>IFERROR('POF 08-09 | despesa (SCN124)'!Y122/'POF 08-09 | despesa (SCN124)'!$DB122,"")</f>
        <v>4.4317545790573823E-3</v>
      </c>
      <c r="Z123" s="20">
        <f>IFERROR('POF 08-09 | despesa (SCN124)'!Z122/'POF 08-09 | despesa (SCN124)'!$DB122,"")</f>
        <v>4.1715342794875774E-3</v>
      </c>
      <c r="AA123" s="20">
        <f>IFERROR('POF 08-09 | despesa (SCN124)'!AA122/'POF 08-09 | despesa (SCN124)'!$DB122,"")</f>
        <v>3.9803673584094586E-3</v>
      </c>
      <c r="AB123" s="20">
        <f>IFERROR('POF 08-09 | despesa (SCN124)'!AB122/'POF 08-09 | despesa (SCN124)'!$DB122,"")</f>
        <v>4.064397145257484E-3</v>
      </c>
      <c r="AC123" s="20">
        <f>IFERROR('POF 08-09 | despesa (SCN124)'!AC122/'POF 08-09 | despesa (SCN124)'!$DB122,"")</f>
        <v>3.5987118963023814E-3</v>
      </c>
      <c r="AD123" s="20">
        <f>IFERROR('POF 08-09 | despesa (SCN124)'!AD122/'POF 08-09 | despesa (SCN124)'!$DB122,"")</f>
        <v>4.077286227129405E-3</v>
      </c>
      <c r="AE123" s="20">
        <f>IFERROR('POF 08-09 | despesa (SCN124)'!AE122/'POF 08-09 | despesa (SCN124)'!$DB122,"")</f>
        <v>5.2111227887546782E-3</v>
      </c>
      <c r="AF123" s="20">
        <f>IFERROR('POF 08-09 | despesa (SCN124)'!AF122/'POF 08-09 | despesa (SCN124)'!$DB122,"")</f>
        <v>4.2664721557886306E-3</v>
      </c>
      <c r="AG123" s="20">
        <f>IFERROR('POF 08-09 | despesa (SCN124)'!AG122/'POF 08-09 | despesa (SCN124)'!$DB122,"")</f>
        <v>5.0947886520184317E-3</v>
      </c>
      <c r="AH123" s="20">
        <f>IFERROR('POF 08-09 | despesa (SCN124)'!AH122/'POF 08-09 | despesa (SCN124)'!$DB122,"")</f>
        <v>5.2939682157684548E-3</v>
      </c>
      <c r="AI123" s="20">
        <f>IFERROR('POF 08-09 | despesa (SCN124)'!AI122/'POF 08-09 | despesa (SCN124)'!$DB122,"")</f>
        <v>5.714763141816531E-3</v>
      </c>
      <c r="AJ123" s="20">
        <f>IFERROR('POF 08-09 | despesa (SCN124)'!AJ122/'POF 08-09 | despesa (SCN124)'!$DB122,"")</f>
        <v>3.5253304969518934E-3</v>
      </c>
      <c r="AK123" s="20">
        <f>IFERROR('POF 08-09 | despesa (SCN124)'!AK122/'POF 08-09 | despesa (SCN124)'!$DB122,"")</f>
        <v>5.3769412277508465E-3</v>
      </c>
      <c r="AL123" s="20">
        <f>IFERROR('POF 08-09 | despesa (SCN124)'!AL122/'POF 08-09 | despesa (SCN124)'!$DB122,"")</f>
        <v>4.3101354734256846E-3</v>
      </c>
      <c r="AM123" s="20">
        <f>IFERROR('POF 08-09 | despesa (SCN124)'!AM122/'POF 08-09 | despesa (SCN124)'!$DB122,"")</f>
        <v>7.2131353528255707E-3</v>
      </c>
      <c r="AN123" s="20">
        <f>IFERROR('POF 08-09 | despesa (SCN124)'!AN122/'POF 08-09 | despesa (SCN124)'!$DB122,"")</f>
        <v>4.3380149386467066E-3</v>
      </c>
      <c r="AO123" s="20">
        <f>IFERROR('POF 08-09 | despesa (SCN124)'!AO122/'POF 08-09 | despesa (SCN124)'!$DB122,"")</f>
        <v>5.3463113616462749E-3</v>
      </c>
      <c r="AP123" s="20">
        <f>IFERROR('POF 08-09 | despesa (SCN124)'!AP122/'POF 08-09 | despesa (SCN124)'!$DB122,"")</f>
        <v>5.4668632470630807E-3</v>
      </c>
      <c r="AQ123" s="20">
        <f>IFERROR('POF 08-09 | despesa (SCN124)'!AQ122/'POF 08-09 | despesa (SCN124)'!$DB122,"")</f>
        <v>4.3282585449943463E-3</v>
      </c>
      <c r="AR123" s="20">
        <f>IFERROR('POF 08-09 | despesa (SCN124)'!AR122/'POF 08-09 | despesa (SCN124)'!$DB122,"")</f>
        <v>4.4305533751959111E-3</v>
      </c>
      <c r="AS123" s="20">
        <f>IFERROR('POF 08-09 | despesa (SCN124)'!AS122/'POF 08-09 | despesa (SCN124)'!$DB122,"")</f>
        <v>5.6380757715705819E-3</v>
      </c>
      <c r="AT123" s="20">
        <f>IFERROR('POF 08-09 | despesa (SCN124)'!AT122/'POF 08-09 | despesa (SCN124)'!$DB122,"")</f>
        <v>7.2253431676837943E-3</v>
      </c>
      <c r="AU123" s="20">
        <f>IFERROR('POF 08-09 | despesa (SCN124)'!AU122/'POF 08-09 | despesa (SCN124)'!$DB122,"")</f>
        <v>5.4336073938641254E-3</v>
      </c>
      <c r="AV123" s="20">
        <f>IFERROR('POF 08-09 | despesa (SCN124)'!AV122/'POF 08-09 | despesa (SCN124)'!$DB122,"")</f>
        <v>5.2403803283824569E-3</v>
      </c>
      <c r="AW123" s="20">
        <f>IFERROR('POF 08-09 | despesa (SCN124)'!AW122/'POF 08-09 | despesa (SCN124)'!$DB122,"")</f>
        <v>5.4261579618762488E-3</v>
      </c>
      <c r="AX123" s="20">
        <f>IFERROR('POF 08-09 | despesa (SCN124)'!AX122/'POF 08-09 | despesa (SCN124)'!$DB122,"")</f>
        <v>5.4768262718688909E-3</v>
      </c>
      <c r="AY123" s="20">
        <f>IFERROR('POF 08-09 | despesa (SCN124)'!AY122/'POF 08-09 | despesa (SCN124)'!$DB122,"")</f>
        <v>6.2149693857844034E-3</v>
      </c>
      <c r="AZ123" s="20">
        <f>IFERROR('POF 08-09 | despesa (SCN124)'!AZ122/'POF 08-09 | despesa (SCN124)'!$DB122,"")</f>
        <v>8.0465300394779709E-3</v>
      </c>
      <c r="BA123" s="20">
        <f>IFERROR('POF 08-09 | despesa (SCN124)'!BA122/'POF 08-09 | despesa (SCN124)'!$DB122,"")</f>
        <v>6.0641869780150865E-3</v>
      </c>
      <c r="BB123" s="20">
        <f>IFERROR('POF 08-09 | despesa (SCN124)'!BB122/'POF 08-09 | despesa (SCN124)'!$DB122,"")</f>
        <v>6.4537499560094495E-3</v>
      </c>
      <c r="BC123" s="20">
        <f>IFERROR('POF 08-09 | despesa (SCN124)'!BC122/'POF 08-09 | despesa (SCN124)'!$DB122,"")</f>
        <v>6.9789539136865877E-3</v>
      </c>
      <c r="BD123" s="20">
        <f>IFERROR('POF 08-09 | despesa (SCN124)'!BD122/'POF 08-09 | despesa (SCN124)'!$DB122,"")</f>
        <v>6.1184233115374161E-3</v>
      </c>
      <c r="BE123" s="20">
        <f>IFERROR('POF 08-09 | despesa (SCN124)'!BE122/'POF 08-09 | despesa (SCN124)'!$DB122,"")</f>
        <v>7.8437140156729784E-3</v>
      </c>
      <c r="BF123" s="20">
        <f>IFERROR('POF 08-09 | despesa (SCN124)'!BF122/'POF 08-09 | despesa (SCN124)'!$DB122,"")</f>
        <v>6.9062591903850052E-3</v>
      </c>
      <c r="BG123" s="20">
        <f>IFERROR('POF 08-09 | despesa (SCN124)'!BG122/'POF 08-09 | despesa (SCN124)'!$DB122,"")</f>
        <v>5.8069416956609363E-3</v>
      </c>
      <c r="BH123" s="20">
        <f>IFERROR('POF 08-09 | despesa (SCN124)'!BH122/'POF 08-09 | despesa (SCN124)'!$DB122,"")</f>
        <v>8.1871936692173731E-3</v>
      </c>
      <c r="BI123" s="20">
        <f>IFERROR('POF 08-09 | despesa (SCN124)'!BI122/'POF 08-09 | despesa (SCN124)'!$DB122,"")</f>
        <v>9.4203165790904281E-3</v>
      </c>
      <c r="BJ123" s="20">
        <f>IFERROR('POF 08-09 | despesa (SCN124)'!BJ122/'POF 08-09 | despesa (SCN124)'!$DB122,"")</f>
        <v>9.9356565659241645E-3</v>
      </c>
      <c r="BK123" s="20">
        <f>IFERROR('POF 08-09 | despesa (SCN124)'!BK122/'POF 08-09 | despesa (SCN124)'!$DB122,"")</f>
        <v>9.291275960914426E-3</v>
      </c>
      <c r="BL123" s="20">
        <f>IFERROR('POF 08-09 | despesa (SCN124)'!BL122/'POF 08-09 | despesa (SCN124)'!$DB122,"")</f>
        <v>7.5006182615515301E-3</v>
      </c>
      <c r="BM123" s="20">
        <f>IFERROR('POF 08-09 | despesa (SCN124)'!BM122/'POF 08-09 | despesa (SCN124)'!$DB122,"")</f>
        <v>8.0950491354177846E-3</v>
      </c>
      <c r="BN123" s="20">
        <f>IFERROR('POF 08-09 | despesa (SCN124)'!BN122/'POF 08-09 | despesa (SCN124)'!$DB122,"")</f>
        <v>7.0094056270469376E-3</v>
      </c>
      <c r="BO123" s="20">
        <f>IFERROR('POF 08-09 | despesa (SCN124)'!BO122/'POF 08-09 | despesa (SCN124)'!$DB122,"")</f>
        <v>7.3871260788624174E-3</v>
      </c>
      <c r="BP123" s="20">
        <f>IFERROR('POF 08-09 | despesa (SCN124)'!BP122/'POF 08-09 | despesa (SCN124)'!$DB122,"")</f>
        <v>7.5417563373890483E-3</v>
      </c>
      <c r="BQ123" s="20">
        <f>IFERROR('POF 08-09 | despesa (SCN124)'!BQ122/'POF 08-09 | despesa (SCN124)'!$DB122,"")</f>
        <v>1.1176222080931773E-2</v>
      </c>
      <c r="BR123" s="20">
        <f>IFERROR('POF 08-09 | despesa (SCN124)'!BR122/'POF 08-09 | despesa (SCN124)'!$DB122,"")</f>
        <v>1.2724405571214162E-2</v>
      </c>
      <c r="BS123" s="20">
        <f>IFERROR('POF 08-09 | despesa (SCN124)'!BS122/'POF 08-09 | despesa (SCN124)'!$DB122,"")</f>
        <v>1.0419639677838537E-2</v>
      </c>
      <c r="BT123" s="20">
        <f>IFERROR('POF 08-09 | despesa (SCN124)'!BT122/'POF 08-09 | despesa (SCN124)'!$DB122,"")</f>
        <v>1.0890439314226511E-2</v>
      </c>
      <c r="BU123" s="20">
        <f>IFERROR('POF 08-09 | despesa (SCN124)'!BU122/'POF 08-09 | despesa (SCN124)'!$DB122,"")</f>
        <v>8.0438595281065346E-3</v>
      </c>
      <c r="BV123" s="20">
        <f>IFERROR('POF 08-09 | despesa (SCN124)'!BV122/'POF 08-09 | despesa (SCN124)'!$DB122,"")</f>
        <v>1.0610643908811734E-2</v>
      </c>
      <c r="BW123" s="20">
        <f>IFERROR('POF 08-09 | despesa (SCN124)'!BW122/'POF 08-09 | despesa (SCN124)'!$DB122,"")</f>
        <v>1.0024890556301135E-2</v>
      </c>
      <c r="BX123" s="20">
        <f>IFERROR('POF 08-09 | despesa (SCN124)'!BX122/'POF 08-09 | despesa (SCN124)'!$DB122,"")</f>
        <v>6.6061288727560074E-3</v>
      </c>
      <c r="BY123" s="20">
        <f>IFERROR('POF 08-09 | despesa (SCN124)'!BY122/'POF 08-09 | despesa (SCN124)'!$DB122,"")</f>
        <v>1.0397472863232173E-2</v>
      </c>
      <c r="BZ123" s="20">
        <f>IFERROR('POF 08-09 | despesa (SCN124)'!BZ122/'POF 08-09 | despesa (SCN124)'!$DB122,"")</f>
        <v>9.3844508346645674E-3</v>
      </c>
      <c r="CA123" s="20">
        <f>IFERROR('POF 08-09 | despesa (SCN124)'!CA122/'POF 08-09 | despesa (SCN124)'!$DB122,"")</f>
        <v>1.2694445078164284E-2</v>
      </c>
      <c r="CB123" s="20">
        <f>IFERROR('POF 08-09 | despesa (SCN124)'!CB122/'POF 08-09 | despesa (SCN124)'!$DB122,"")</f>
        <v>1.1466147264619662E-2</v>
      </c>
      <c r="CC123" s="20">
        <f>IFERROR('POF 08-09 | despesa (SCN124)'!CC122/'POF 08-09 | despesa (SCN124)'!$DB122,"")</f>
        <v>1.2250050962914726E-2</v>
      </c>
      <c r="CD123" s="20">
        <f>IFERROR('POF 08-09 | despesa (SCN124)'!CD122/'POF 08-09 | despesa (SCN124)'!$DB122,"")</f>
        <v>1.0993350833290807E-2</v>
      </c>
      <c r="CE123" s="20">
        <f>IFERROR('POF 08-09 | despesa (SCN124)'!CE122/'POF 08-09 | despesa (SCN124)'!$DB122,"")</f>
        <v>1.1850200301144113E-2</v>
      </c>
      <c r="CF123" s="20">
        <f>IFERROR('POF 08-09 | despesa (SCN124)'!CF122/'POF 08-09 | despesa (SCN124)'!$DB122,"")</f>
        <v>1.1077989949933083E-2</v>
      </c>
      <c r="CG123" s="20">
        <f>IFERROR('POF 08-09 | despesa (SCN124)'!CG122/'POF 08-09 | despesa (SCN124)'!$DB122,"")</f>
        <v>1.5789495119646401E-2</v>
      </c>
      <c r="CH123" s="20">
        <f>IFERROR('POF 08-09 | despesa (SCN124)'!CH122/'POF 08-09 | despesa (SCN124)'!$DB122,"")</f>
        <v>1.4400608984476605E-2</v>
      </c>
      <c r="CI123" s="20">
        <f>IFERROR('POF 08-09 | despesa (SCN124)'!CI122/'POF 08-09 | despesa (SCN124)'!$DB122,"")</f>
        <v>1.7684499830131154E-2</v>
      </c>
      <c r="CJ123" s="20">
        <f>IFERROR('POF 08-09 | despesa (SCN124)'!CJ122/'POF 08-09 | despesa (SCN124)'!$DB122,"")</f>
        <v>1.4000663418010833E-2</v>
      </c>
      <c r="CK123" s="20">
        <f>IFERROR('POF 08-09 | despesa (SCN124)'!CK122/'POF 08-09 | despesa (SCN124)'!$DB122,"")</f>
        <v>1.4232629314200631E-2</v>
      </c>
      <c r="CL123" s="20">
        <f>IFERROR('POF 08-09 | despesa (SCN124)'!CL122/'POF 08-09 | despesa (SCN124)'!$DB122,"")</f>
        <v>2.2308734048933274E-2</v>
      </c>
      <c r="CM123" s="20">
        <f>IFERROR('POF 08-09 | despesa (SCN124)'!CM122/'POF 08-09 | despesa (SCN124)'!$DB122,"")</f>
        <v>2.1058193178015407E-2</v>
      </c>
      <c r="CN123" s="20">
        <f>IFERROR('POF 08-09 | despesa (SCN124)'!CN122/'POF 08-09 | despesa (SCN124)'!$DB122,"")</f>
        <v>1.0791068285997352E-2</v>
      </c>
      <c r="CO123" s="20">
        <f>IFERROR('POF 08-09 | despesa (SCN124)'!CO122/'POF 08-09 | despesa (SCN124)'!$DB122,"")</f>
        <v>2.2124828311279265E-2</v>
      </c>
      <c r="CP123" s="20">
        <f>IFERROR('POF 08-09 | despesa (SCN124)'!CP122/'POF 08-09 | despesa (SCN124)'!$DB122,"")</f>
        <v>2.5444296788448683E-2</v>
      </c>
      <c r="CQ123" s="20">
        <f>IFERROR('POF 08-09 | despesa (SCN124)'!CQ122/'POF 08-09 | despesa (SCN124)'!$DB122,"")</f>
        <v>2.1137961052125107E-2</v>
      </c>
      <c r="CR123" s="20">
        <f>IFERROR('POF 08-09 | despesa (SCN124)'!CR122/'POF 08-09 | despesa (SCN124)'!$DB122,"")</f>
        <v>1.6289484979620641E-2</v>
      </c>
      <c r="CS123" s="20">
        <f>IFERROR('POF 08-09 | despesa (SCN124)'!CS122/'POF 08-09 | despesa (SCN124)'!$DB122,"")</f>
        <v>2.4824400251027459E-2</v>
      </c>
      <c r="CT123" s="20">
        <f>IFERROR('POF 08-09 | despesa (SCN124)'!CT122/'POF 08-09 | despesa (SCN124)'!$DB122,"")</f>
        <v>2.9260034888219301E-2</v>
      </c>
      <c r="CU123" s="20">
        <f>IFERROR('POF 08-09 | despesa (SCN124)'!CU122/'POF 08-09 | despesa (SCN124)'!$DB122,"")</f>
        <v>2.9525463459132786E-2</v>
      </c>
      <c r="CV123" s="20">
        <f>IFERROR('POF 08-09 | despesa (SCN124)'!CV122/'POF 08-09 | despesa (SCN124)'!$DB122,"")</f>
        <v>2.8461579517770695E-2</v>
      </c>
      <c r="CW123" s="20">
        <f>IFERROR('POF 08-09 | despesa (SCN124)'!CW122/'POF 08-09 | despesa (SCN124)'!$DB122,"")</f>
        <v>3.7147287590769393E-2</v>
      </c>
      <c r="CX123" s="20">
        <f>IFERROR('POF 08-09 | despesa (SCN124)'!CX122/'POF 08-09 | despesa (SCN124)'!$DB122,"")</f>
        <v>2.9737850871272568E-2</v>
      </c>
      <c r="CY123" s="20">
        <f>IFERROR('POF 08-09 | despesa (SCN124)'!CY122/'POF 08-09 | despesa (SCN124)'!$DB122,"")</f>
        <v>3.5341904252401989E-2</v>
      </c>
      <c r="CZ123" s="20">
        <f>IFERROR('POF 08-09 | despesa (SCN124)'!CZ122/'POF 08-09 | despesa (SCN124)'!$DB122,"")</f>
        <v>3.9114108037611992E-2</v>
      </c>
      <c r="DA123" s="20">
        <f>IFERROR('POF 08-09 | despesa (SCN124)'!DA122/'POF 08-09 | despesa (SCN124)'!$DB122,"")</f>
        <v>4.5380741225687582E-2</v>
      </c>
      <c r="DB123" s="21">
        <f>IFERROR('POF 08-09 | despesa (SCN124)'!DB122/'POF 08-09 | despesa (SCN124)'!$DB122,"")</f>
        <v>1</v>
      </c>
      <c r="DD123" s="26">
        <v>26077</v>
      </c>
      <c r="DF123" s="34">
        <f t="shared" si="203"/>
        <v>45.846015543614634</v>
      </c>
      <c r="DG123" s="20">
        <f t="shared" si="104"/>
        <v>31.860161373804083</v>
      </c>
      <c r="DH123" s="20">
        <f t="shared" si="105"/>
        <v>55.048538185855811</v>
      </c>
      <c r="DI123" s="20">
        <f t="shared" si="106"/>
        <v>51.276466089499849</v>
      </c>
      <c r="DJ123" s="20">
        <f t="shared" si="107"/>
        <v>67.511641233897208</v>
      </c>
      <c r="DK123" s="20">
        <f t="shared" si="108"/>
        <v>65.254046513829962</v>
      </c>
      <c r="DL123" s="20">
        <f t="shared" si="109"/>
        <v>61.138373633198924</v>
      </c>
      <c r="DM123" s="20">
        <f t="shared" si="110"/>
        <v>57.607169377601615</v>
      </c>
      <c r="DN123" s="20">
        <f t="shared" si="111"/>
        <v>58.69013887101832</v>
      </c>
      <c r="DO123" s="20">
        <f t="shared" si="112"/>
        <v>64.782412211813934</v>
      </c>
      <c r="DP123" s="20">
        <f t="shared" si="113"/>
        <v>69.064014757965268</v>
      </c>
      <c r="DQ123" s="20">
        <f t="shared" si="114"/>
        <v>60.952741330847545</v>
      </c>
      <c r="DR123" s="20">
        <f t="shared" si="115"/>
        <v>86.936898712732358</v>
      </c>
      <c r="DS123" s="20">
        <f t="shared" si="116"/>
        <v>73.217425786499263</v>
      </c>
      <c r="DT123" s="20">
        <f t="shared" si="117"/>
        <v>73.432929735527352</v>
      </c>
      <c r="DU123" s="20">
        <f t="shared" si="118"/>
        <v>100.82214090673195</v>
      </c>
      <c r="DV123" s="20">
        <f t="shared" si="119"/>
        <v>111.31183728646072</v>
      </c>
      <c r="DW123" s="20">
        <f t="shared" si="120"/>
        <v>98.985923368835543</v>
      </c>
      <c r="DX123" s="20">
        <f t="shared" si="121"/>
        <v>118.36924584193559</v>
      </c>
      <c r="DY123" s="20">
        <f t="shared" si="122"/>
        <v>115.56686415807935</v>
      </c>
      <c r="DZ123" s="20">
        <f t="shared" si="123"/>
        <v>108.78109940619755</v>
      </c>
      <c r="EA123" s="20">
        <f t="shared" si="124"/>
        <v>103.79603960524345</v>
      </c>
      <c r="EB123" s="20">
        <f t="shared" si="125"/>
        <v>105.98728435687941</v>
      </c>
      <c r="EC123" s="20">
        <f t="shared" si="126"/>
        <v>93.843610119877198</v>
      </c>
      <c r="ED123" s="20">
        <f t="shared" si="127"/>
        <v>106.3233929448535</v>
      </c>
      <c r="EE123" s="20">
        <f t="shared" si="128"/>
        <v>135.89044896235575</v>
      </c>
      <c r="EF123" s="20">
        <f t="shared" si="129"/>
        <v>111.25679440650012</v>
      </c>
      <c r="EG123" s="20">
        <f t="shared" si="130"/>
        <v>132.85680367868466</v>
      </c>
      <c r="EH123" s="20">
        <f t="shared" si="131"/>
        <v>138.05080916259399</v>
      </c>
      <c r="EI123" s="20">
        <f t="shared" si="132"/>
        <v>149.02387844914969</v>
      </c>
      <c r="EJ123" s="20">
        <f t="shared" si="133"/>
        <v>91.930043369014527</v>
      </c>
      <c r="EK123" s="20">
        <f t="shared" si="134"/>
        <v>140.21449639605882</v>
      </c>
      <c r="EL123" s="20">
        <f t="shared" si="135"/>
        <v>112.39540274052158</v>
      </c>
      <c r="EM123" s="20">
        <f t="shared" si="136"/>
        <v>188.09693059563241</v>
      </c>
      <c r="EN123" s="20">
        <f t="shared" si="137"/>
        <v>113.12241555509017</v>
      </c>
      <c r="EO123" s="20">
        <f t="shared" si="138"/>
        <v>139.41576137764991</v>
      </c>
      <c r="EP123" s="20">
        <f t="shared" si="139"/>
        <v>142.55939289366395</v>
      </c>
      <c r="EQ123" s="20">
        <f t="shared" si="140"/>
        <v>112.86799807781757</v>
      </c>
      <c r="ER123" s="20">
        <f t="shared" si="141"/>
        <v>115.53554036498377</v>
      </c>
      <c r="ES123" s="20">
        <f t="shared" si="142"/>
        <v>147.02410189524608</v>
      </c>
      <c r="ET123" s="20">
        <f t="shared" si="143"/>
        <v>188.41527378369031</v>
      </c>
      <c r="EU123" s="20">
        <f t="shared" si="144"/>
        <v>141.69218000979481</v>
      </c>
      <c r="EV123" s="20">
        <f t="shared" si="145"/>
        <v>136.65339782322934</v>
      </c>
      <c r="EW123" s="20">
        <f t="shared" si="146"/>
        <v>141.49792117184694</v>
      </c>
      <c r="EX123" s="20">
        <f t="shared" si="147"/>
        <v>142.81919869152506</v>
      </c>
      <c r="EY123" s="20">
        <f t="shared" si="148"/>
        <v>162.06775667309989</v>
      </c>
      <c r="EZ123" s="20">
        <f t="shared" si="149"/>
        <v>209.82936383946705</v>
      </c>
      <c r="FA123" s="20">
        <f t="shared" si="150"/>
        <v>158.13580382569941</v>
      </c>
      <c r="FB123" s="20">
        <f t="shared" si="151"/>
        <v>168.29443760285841</v>
      </c>
      <c r="FC123" s="20">
        <f t="shared" si="152"/>
        <v>181.99018120720515</v>
      </c>
      <c r="FD123" s="20">
        <f t="shared" si="153"/>
        <v>159.5501246949612</v>
      </c>
      <c r="FE123" s="20">
        <f t="shared" si="154"/>
        <v>204.54053038670426</v>
      </c>
      <c r="FF123" s="20">
        <f t="shared" si="155"/>
        <v>180.09452090766979</v>
      </c>
      <c r="FG123" s="20">
        <f t="shared" si="156"/>
        <v>151.42761859775024</v>
      </c>
      <c r="FH123" s="20">
        <f t="shared" si="157"/>
        <v>213.49744931218143</v>
      </c>
      <c r="FI123" s="20">
        <f t="shared" si="158"/>
        <v>245.6535954329411</v>
      </c>
      <c r="FJ123" s="20">
        <f t="shared" si="159"/>
        <v>259.09211626960445</v>
      </c>
      <c r="FK123" s="20">
        <f t="shared" si="160"/>
        <v>242.2886032327655</v>
      </c>
      <c r="FL123" s="20">
        <f t="shared" si="161"/>
        <v>195.59362240647926</v>
      </c>
      <c r="FM123" s="20">
        <f t="shared" si="162"/>
        <v>211.09459630428958</v>
      </c>
      <c r="FN123" s="20">
        <f t="shared" si="163"/>
        <v>182.78427053650299</v>
      </c>
      <c r="FO123" s="20">
        <f t="shared" si="164"/>
        <v>192.63408675849527</v>
      </c>
      <c r="FP123" s="20">
        <f t="shared" si="165"/>
        <v>196.6663800100942</v>
      </c>
      <c r="FQ123" s="20">
        <f t="shared" si="166"/>
        <v>291.44234320445787</v>
      </c>
      <c r="FR123" s="20">
        <f t="shared" si="167"/>
        <v>331.81432408055173</v>
      </c>
      <c r="FS123" s="20">
        <f t="shared" si="168"/>
        <v>271.71294387899553</v>
      </c>
      <c r="FT123" s="20">
        <f t="shared" si="169"/>
        <v>283.98998599708472</v>
      </c>
      <c r="FU123" s="20">
        <f t="shared" si="170"/>
        <v>209.75972491443412</v>
      </c>
      <c r="FV123" s="20">
        <f t="shared" si="171"/>
        <v>276.69376121008355</v>
      </c>
      <c r="FW123" s="20">
        <f t="shared" si="172"/>
        <v>261.41907103666472</v>
      </c>
      <c r="FX123" s="20">
        <f t="shared" si="173"/>
        <v>172.26802261485841</v>
      </c>
      <c r="FY123" s="20">
        <f t="shared" si="174"/>
        <v>271.13489985450536</v>
      </c>
      <c r="FZ123" s="20">
        <f t="shared" si="175"/>
        <v>244.71832441554793</v>
      </c>
      <c r="GA123" s="20">
        <f t="shared" si="176"/>
        <v>331.03304430329007</v>
      </c>
      <c r="GB123" s="20">
        <f t="shared" si="177"/>
        <v>299.00272221948694</v>
      </c>
      <c r="GC123" s="20">
        <f t="shared" si="178"/>
        <v>319.4445789599273</v>
      </c>
      <c r="GD123" s="20">
        <f t="shared" si="179"/>
        <v>286.67360967972439</v>
      </c>
      <c r="GE123" s="20">
        <f t="shared" si="180"/>
        <v>309.01767325293503</v>
      </c>
      <c r="GF123" s="20">
        <f t="shared" si="181"/>
        <v>288.88074392440501</v>
      </c>
      <c r="GG123" s="20">
        <f t="shared" si="182"/>
        <v>411.74266423501922</v>
      </c>
      <c r="GH123" s="20">
        <f t="shared" si="183"/>
        <v>375.52468048819645</v>
      </c>
      <c r="GI123" s="20">
        <f t="shared" si="184"/>
        <v>461.15870207033009</v>
      </c>
      <c r="GJ123" s="20">
        <f t="shared" si="185"/>
        <v>365.09529995146846</v>
      </c>
      <c r="GK123" s="20">
        <f t="shared" si="186"/>
        <v>371.14427462640987</v>
      </c>
      <c r="GL123" s="20">
        <f t="shared" si="187"/>
        <v>581.74485779403301</v>
      </c>
      <c r="GM123" s="20">
        <f t="shared" si="188"/>
        <v>549.13450350310779</v>
      </c>
      <c r="GN123" s="20">
        <f t="shared" si="189"/>
        <v>281.39868769395292</v>
      </c>
      <c r="GO123" s="20">
        <f t="shared" si="190"/>
        <v>576.94914787322944</v>
      </c>
      <c r="GP123" s="20">
        <f t="shared" si="191"/>
        <v>663.51092735237626</v>
      </c>
      <c r="GQ123" s="20">
        <f t="shared" si="192"/>
        <v>551.21461035626635</v>
      </c>
      <c r="GR123" s="20">
        <f t="shared" si="193"/>
        <v>424.78089981356749</v>
      </c>
      <c r="GS123" s="20">
        <f t="shared" si="194"/>
        <v>647.34588534604302</v>
      </c>
      <c r="GT123" s="20">
        <f t="shared" si="195"/>
        <v>763.01392978009471</v>
      </c>
      <c r="GU123" s="20">
        <f t="shared" si="196"/>
        <v>769.93551062380561</v>
      </c>
      <c r="GV123" s="20">
        <f t="shared" si="197"/>
        <v>742.19260908490639</v>
      </c>
      <c r="GW123" s="20">
        <f t="shared" si="198"/>
        <v>968.68981850449347</v>
      </c>
      <c r="GX123" s="20">
        <f t="shared" si="199"/>
        <v>775.47393717017474</v>
      </c>
      <c r="GY123" s="20">
        <f t="shared" si="200"/>
        <v>921.61083718988664</v>
      </c>
      <c r="GZ123" s="20">
        <f t="shared" si="201"/>
        <v>1019.978595296808</v>
      </c>
      <c r="HA123" s="21">
        <f t="shared" si="202"/>
        <v>1183.3935889422551</v>
      </c>
    </row>
    <row r="124" spans="2:209" x14ac:dyDescent="0.3">
      <c r="B124" s="6">
        <v>94801</v>
      </c>
      <c r="C124" s="13" t="s">
        <v>229</v>
      </c>
      <c r="D124" s="13">
        <v>121</v>
      </c>
      <c r="E124" s="13" t="str">
        <f t="shared" si="103"/>
        <v>S</v>
      </c>
      <c r="F124" s="20">
        <f>IFERROR('POF 08-09 | despesa (SCN124)'!F123/'POF 08-09 | despesa (SCN124)'!$DB123,"")</f>
        <v>9.5588126604927539E-4</v>
      </c>
      <c r="G124" s="20">
        <f>IFERROR('POF 08-09 | despesa (SCN124)'!G123/'POF 08-09 | despesa (SCN124)'!$DB123,"")</f>
        <v>9.9149596333841165E-4</v>
      </c>
      <c r="H124" s="20">
        <f>IFERROR('POF 08-09 | despesa (SCN124)'!H123/'POF 08-09 | despesa (SCN124)'!$DB123,"")</f>
        <v>1.2921681431804317E-3</v>
      </c>
      <c r="I124" s="20">
        <f>IFERROR('POF 08-09 | despesa (SCN124)'!I123/'POF 08-09 | despesa (SCN124)'!$DB123,"")</f>
        <v>1.0874838569976907E-3</v>
      </c>
      <c r="J124" s="20">
        <f>IFERROR('POF 08-09 | despesa (SCN124)'!J123/'POF 08-09 | despesa (SCN124)'!$DB123,"")</f>
        <v>3.6980591701947171E-4</v>
      </c>
      <c r="K124" s="20">
        <f>IFERROR('POF 08-09 | despesa (SCN124)'!K123/'POF 08-09 | despesa (SCN124)'!$DB123,"")</f>
        <v>2.758104040768785E-3</v>
      </c>
      <c r="L124" s="20">
        <f>IFERROR('POF 08-09 | despesa (SCN124)'!L123/'POF 08-09 | despesa (SCN124)'!$DB123,"")</f>
        <v>1.975875838630689E-3</v>
      </c>
      <c r="M124" s="20">
        <f>IFERROR('POF 08-09 | despesa (SCN124)'!M123/'POF 08-09 | despesa (SCN124)'!$DB123,"")</f>
        <v>1.081263636406185E-3</v>
      </c>
      <c r="N124" s="20">
        <f>IFERROR('POF 08-09 | despesa (SCN124)'!N123/'POF 08-09 | despesa (SCN124)'!$DB123,"")</f>
        <v>5.8360967071872834E-3</v>
      </c>
      <c r="O124" s="20">
        <f>IFERROR('POF 08-09 | despesa (SCN124)'!O123/'POF 08-09 | despesa (SCN124)'!$DB123,"")</f>
        <v>4.4891222783795103E-3</v>
      </c>
      <c r="P124" s="20">
        <f>IFERROR('POF 08-09 | despesa (SCN124)'!P123/'POF 08-09 | despesa (SCN124)'!$DB123,"")</f>
        <v>1.9850982289851818E-3</v>
      </c>
      <c r="Q124" s="20">
        <f>IFERROR('POF 08-09 | despesa (SCN124)'!Q123/'POF 08-09 | despesa (SCN124)'!$DB123,"")</f>
        <v>2.7044775812062748E-3</v>
      </c>
      <c r="R124" s="20">
        <f>IFERROR('POF 08-09 | despesa (SCN124)'!R123/'POF 08-09 | despesa (SCN124)'!$DB123,"")</f>
        <v>1.8594968586251174E-3</v>
      </c>
      <c r="S124" s="20">
        <f>IFERROR('POF 08-09 | despesa (SCN124)'!S123/'POF 08-09 | despesa (SCN124)'!$DB123,"")</f>
        <v>1.1483988050592368E-3</v>
      </c>
      <c r="T124" s="20">
        <f>IFERROR('POF 08-09 | despesa (SCN124)'!T123/'POF 08-09 | despesa (SCN124)'!$DB123,"")</f>
        <v>2.1653013502226184E-3</v>
      </c>
      <c r="U124" s="20">
        <f>IFERROR('POF 08-09 | despesa (SCN124)'!U123/'POF 08-09 | despesa (SCN124)'!$DB123,"")</f>
        <v>2.4835608728124661E-3</v>
      </c>
      <c r="V124" s="20">
        <f>IFERROR('POF 08-09 | despesa (SCN124)'!V123/'POF 08-09 | despesa (SCN124)'!$DB123,"")</f>
        <v>2.8591443127346104E-3</v>
      </c>
      <c r="W124" s="20">
        <f>IFERROR('POF 08-09 | despesa (SCN124)'!W123/'POF 08-09 | despesa (SCN124)'!$DB123,"")</f>
        <v>9.4814751412465299E-4</v>
      </c>
      <c r="X124" s="20">
        <f>IFERROR('POF 08-09 | despesa (SCN124)'!X123/'POF 08-09 | despesa (SCN124)'!$DB123,"")</f>
        <v>1.6998052665774743E-3</v>
      </c>
      <c r="Y124" s="20">
        <f>IFERROR('POF 08-09 | despesa (SCN124)'!Y123/'POF 08-09 | despesa (SCN124)'!$DB123,"")</f>
        <v>2.4430271792612668E-3</v>
      </c>
      <c r="Z124" s="20">
        <f>IFERROR('POF 08-09 | despesa (SCN124)'!Z123/'POF 08-09 | despesa (SCN124)'!$DB123,"")</f>
        <v>3.4472976990571908E-3</v>
      </c>
      <c r="AA124" s="20">
        <f>IFERROR('POF 08-09 | despesa (SCN124)'!AA123/'POF 08-09 | despesa (SCN124)'!$DB123,"")</f>
        <v>2.4395456670434934E-3</v>
      </c>
      <c r="AB124" s="20">
        <f>IFERROR('POF 08-09 | despesa (SCN124)'!AB123/'POF 08-09 | despesa (SCN124)'!$DB123,"")</f>
        <v>1.3512836704427107E-3</v>
      </c>
      <c r="AC124" s="20">
        <f>IFERROR('POF 08-09 | despesa (SCN124)'!AC123/'POF 08-09 | despesa (SCN124)'!$DB123,"")</f>
        <v>3.3873522977740473E-3</v>
      </c>
      <c r="AD124" s="20">
        <f>IFERROR('POF 08-09 | despesa (SCN124)'!AD123/'POF 08-09 | despesa (SCN124)'!$DB123,"")</f>
        <v>6.1288202354045215E-3</v>
      </c>
      <c r="AE124" s="20">
        <f>IFERROR('POF 08-09 | despesa (SCN124)'!AE123/'POF 08-09 | despesa (SCN124)'!$DB123,"")</f>
        <v>1.1161840634782014E-2</v>
      </c>
      <c r="AF124" s="20">
        <f>IFERROR('POF 08-09 | despesa (SCN124)'!AF123/'POF 08-09 | despesa (SCN124)'!$DB123,"")</f>
        <v>2.0764725265881513E-3</v>
      </c>
      <c r="AG124" s="20">
        <f>IFERROR('POF 08-09 | despesa (SCN124)'!AG123/'POF 08-09 | despesa (SCN124)'!$DB123,"")</f>
        <v>1.5458049741905532E-2</v>
      </c>
      <c r="AH124" s="20">
        <f>IFERROR('POF 08-09 | despesa (SCN124)'!AH123/'POF 08-09 | despesa (SCN124)'!$DB123,"")</f>
        <v>3.5124630679356367E-3</v>
      </c>
      <c r="AI124" s="20">
        <f>IFERROR('POF 08-09 | despesa (SCN124)'!AI123/'POF 08-09 | despesa (SCN124)'!$DB123,"")</f>
        <v>5.5888219260592543E-3</v>
      </c>
      <c r="AJ124" s="20">
        <f>IFERROR('POF 08-09 | despesa (SCN124)'!AJ123/'POF 08-09 | despesa (SCN124)'!$DB123,"")</f>
        <v>1.1405603955470274E-2</v>
      </c>
      <c r="AK124" s="20">
        <f>IFERROR('POF 08-09 | despesa (SCN124)'!AK123/'POF 08-09 | despesa (SCN124)'!$DB123,"")</f>
        <v>3.9407422415490096E-3</v>
      </c>
      <c r="AL124" s="20">
        <f>IFERROR('POF 08-09 | despesa (SCN124)'!AL123/'POF 08-09 | despesa (SCN124)'!$DB123,"")</f>
        <v>2.6954146456752608E-3</v>
      </c>
      <c r="AM124" s="20">
        <f>IFERROR('POF 08-09 | despesa (SCN124)'!AM123/'POF 08-09 | despesa (SCN124)'!$DB123,"")</f>
        <v>2.8671261770540765E-3</v>
      </c>
      <c r="AN124" s="20">
        <f>IFERROR('POF 08-09 | despesa (SCN124)'!AN123/'POF 08-09 | despesa (SCN124)'!$DB123,"")</f>
        <v>2.9749223893539879E-3</v>
      </c>
      <c r="AO124" s="20">
        <f>IFERROR('POF 08-09 | despesa (SCN124)'!AO123/'POF 08-09 | despesa (SCN124)'!$DB123,"")</f>
        <v>3.4526186840033615E-3</v>
      </c>
      <c r="AP124" s="20">
        <f>IFERROR('POF 08-09 | despesa (SCN124)'!AP123/'POF 08-09 | despesa (SCN124)'!$DB123,"")</f>
        <v>5.0263247248632653E-3</v>
      </c>
      <c r="AQ124" s="20">
        <f>IFERROR('POF 08-09 | despesa (SCN124)'!AQ123/'POF 08-09 | despesa (SCN124)'!$DB123,"")</f>
        <v>2.1943669876655484E-3</v>
      </c>
      <c r="AR124" s="20">
        <f>IFERROR('POF 08-09 | despesa (SCN124)'!AR123/'POF 08-09 | despesa (SCN124)'!$DB123,"")</f>
        <v>2.3443414463198199E-3</v>
      </c>
      <c r="AS124" s="20">
        <f>IFERROR('POF 08-09 | despesa (SCN124)'!AS123/'POF 08-09 | despesa (SCN124)'!$DB123,"")</f>
        <v>1.811767610093161E-3</v>
      </c>
      <c r="AT124" s="20">
        <f>IFERROR('POF 08-09 | despesa (SCN124)'!AT123/'POF 08-09 | despesa (SCN124)'!$DB123,"")</f>
        <v>2.0203570794488854E-3</v>
      </c>
      <c r="AU124" s="20">
        <f>IFERROR('POF 08-09 | despesa (SCN124)'!AU123/'POF 08-09 | despesa (SCN124)'!$DB123,"")</f>
        <v>5.1215396590728575E-3</v>
      </c>
      <c r="AV124" s="20">
        <f>IFERROR('POF 08-09 | despesa (SCN124)'!AV123/'POF 08-09 | despesa (SCN124)'!$DB123,"")</f>
        <v>3.7175804250172565E-3</v>
      </c>
      <c r="AW124" s="20">
        <f>IFERROR('POF 08-09 | despesa (SCN124)'!AW123/'POF 08-09 | despesa (SCN124)'!$DB123,"")</f>
        <v>5.1575334944434659E-3</v>
      </c>
      <c r="AX124" s="20">
        <f>IFERROR('POF 08-09 | despesa (SCN124)'!AX123/'POF 08-09 | despesa (SCN124)'!$DB123,"")</f>
        <v>5.7871986359667692E-3</v>
      </c>
      <c r="AY124" s="20">
        <f>IFERROR('POF 08-09 | despesa (SCN124)'!AY123/'POF 08-09 | despesa (SCN124)'!$DB123,"")</f>
        <v>6.3439107512258449E-3</v>
      </c>
      <c r="AZ124" s="20">
        <f>IFERROR('POF 08-09 | despesa (SCN124)'!AZ123/'POF 08-09 | despesa (SCN124)'!$DB123,"")</f>
        <v>3.1439335507291552E-3</v>
      </c>
      <c r="BA124" s="20">
        <f>IFERROR('POF 08-09 | despesa (SCN124)'!BA123/'POF 08-09 | despesa (SCN124)'!$DB123,"")</f>
        <v>5.6113906671718455E-3</v>
      </c>
      <c r="BB124" s="20">
        <f>IFERROR('POF 08-09 | despesa (SCN124)'!BB123/'POF 08-09 | despesa (SCN124)'!$DB123,"")</f>
        <v>2.7593486359604753E-3</v>
      </c>
      <c r="BC124" s="20">
        <f>IFERROR('POF 08-09 | despesa (SCN124)'!BC123/'POF 08-09 | despesa (SCN124)'!$DB123,"")</f>
        <v>5.2695851467008548E-3</v>
      </c>
      <c r="BD124" s="20">
        <f>IFERROR('POF 08-09 | despesa (SCN124)'!BD123/'POF 08-09 | despesa (SCN124)'!$DB123,"")</f>
        <v>7.1720152144010467E-3</v>
      </c>
      <c r="BE124" s="20">
        <f>IFERROR('POF 08-09 | despesa (SCN124)'!BE123/'POF 08-09 | despesa (SCN124)'!$DB123,"")</f>
        <v>8.4682571709283685E-3</v>
      </c>
      <c r="BF124" s="20">
        <f>IFERROR('POF 08-09 | despesa (SCN124)'!BF123/'POF 08-09 | despesa (SCN124)'!$DB123,"")</f>
        <v>5.2056362043042875E-3</v>
      </c>
      <c r="BG124" s="20">
        <f>IFERROR('POF 08-09 | despesa (SCN124)'!BG123/'POF 08-09 | despesa (SCN124)'!$DB123,"")</f>
        <v>3.4916334969373243E-3</v>
      </c>
      <c r="BH124" s="20">
        <f>IFERROR('POF 08-09 | despesa (SCN124)'!BH123/'POF 08-09 | despesa (SCN124)'!$DB123,"")</f>
        <v>2.2671981252816616E-3</v>
      </c>
      <c r="BI124" s="20">
        <f>IFERROR('POF 08-09 | despesa (SCN124)'!BI123/'POF 08-09 | despesa (SCN124)'!$DB123,"")</f>
        <v>7.1168979117844913E-3</v>
      </c>
      <c r="BJ124" s="20">
        <f>IFERROR('POF 08-09 | despesa (SCN124)'!BJ123/'POF 08-09 | despesa (SCN124)'!$DB123,"")</f>
        <v>1.0221813083066873E-2</v>
      </c>
      <c r="BK124" s="20">
        <f>IFERROR('POF 08-09 | despesa (SCN124)'!BK123/'POF 08-09 | despesa (SCN124)'!$DB123,"")</f>
        <v>4.8092719689885157E-3</v>
      </c>
      <c r="BL124" s="20">
        <f>IFERROR('POF 08-09 | despesa (SCN124)'!BL123/'POF 08-09 | despesa (SCN124)'!$DB123,"")</f>
        <v>1.3404768076538117E-2</v>
      </c>
      <c r="BM124" s="20">
        <f>IFERROR('POF 08-09 | despesa (SCN124)'!BM123/'POF 08-09 | despesa (SCN124)'!$DB123,"")</f>
        <v>1.5355342566966759E-3</v>
      </c>
      <c r="BN124" s="20">
        <f>IFERROR('POF 08-09 | despesa (SCN124)'!BN123/'POF 08-09 | despesa (SCN124)'!$DB123,"")</f>
        <v>3.2954459886398806E-3</v>
      </c>
      <c r="BO124" s="20">
        <f>IFERROR('POF 08-09 | despesa (SCN124)'!BO123/'POF 08-09 | despesa (SCN124)'!$DB123,"")</f>
        <v>7.5523095070568575E-3</v>
      </c>
      <c r="BP124" s="20">
        <f>IFERROR('POF 08-09 | despesa (SCN124)'!BP123/'POF 08-09 | despesa (SCN124)'!$DB123,"")</f>
        <v>2.475051083252227E-3</v>
      </c>
      <c r="BQ124" s="20">
        <f>IFERROR('POF 08-09 | despesa (SCN124)'!BQ123/'POF 08-09 | despesa (SCN124)'!$DB123,"")</f>
        <v>8.945286499651723E-3</v>
      </c>
      <c r="BR124" s="20">
        <f>IFERROR('POF 08-09 | despesa (SCN124)'!BR123/'POF 08-09 | despesa (SCN124)'!$DB123,"")</f>
        <v>6.261215885108075E-3</v>
      </c>
      <c r="BS124" s="20">
        <f>IFERROR('POF 08-09 | despesa (SCN124)'!BS123/'POF 08-09 | despesa (SCN124)'!$DB123,"")</f>
        <v>8.5045912395535911E-3</v>
      </c>
      <c r="BT124" s="20">
        <f>IFERROR('POF 08-09 | despesa (SCN124)'!BT123/'POF 08-09 | despesa (SCN124)'!$DB123,"")</f>
        <v>1.4312379487659257E-2</v>
      </c>
      <c r="BU124" s="20">
        <f>IFERROR('POF 08-09 | despesa (SCN124)'!BU123/'POF 08-09 | despesa (SCN124)'!$DB123,"")</f>
        <v>5.6298398743993708E-3</v>
      </c>
      <c r="BV124" s="20">
        <f>IFERROR('POF 08-09 | despesa (SCN124)'!BV123/'POF 08-09 | despesa (SCN124)'!$DB123,"")</f>
        <v>4.2353210125465326E-3</v>
      </c>
      <c r="BW124" s="20">
        <f>IFERROR('POF 08-09 | despesa (SCN124)'!BW123/'POF 08-09 | despesa (SCN124)'!$DB123,"")</f>
        <v>3.7031758525732485E-3</v>
      </c>
      <c r="BX124" s="20">
        <f>IFERROR('POF 08-09 | despesa (SCN124)'!BX123/'POF 08-09 | despesa (SCN124)'!$DB123,"")</f>
        <v>1.0026809297082573E-2</v>
      </c>
      <c r="BY124" s="20">
        <f>IFERROR('POF 08-09 | despesa (SCN124)'!BY123/'POF 08-09 | despesa (SCN124)'!$DB123,"")</f>
        <v>7.6000094340993663E-3</v>
      </c>
      <c r="BZ124" s="20">
        <f>IFERROR('POF 08-09 | despesa (SCN124)'!BZ123/'POF 08-09 | despesa (SCN124)'!$DB123,"")</f>
        <v>9.2103117685966036E-3</v>
      </c>
      <c r="CA124" s="20">
        <f>IFERROR('POF 08-09 | despesa (SCN124)'!CA123/'POF 08-09 | despesa (SCN124)'!$DB123,"")</f>
        <v>9.7505954818781233E-3</v>
      </c>
      <c r="CB124" s="20">
        <f>IFERROR('POF 08-09 | despesa (SCN124)'!CB123/'POF 08-09 | despesa (SCN124)'!$DB123,"")</f>
        <v>6.9767953743633711E-3</v>
      </c>
      <c r="CC124" s="20">
        <f>IFERROR('POF 08-09 | despesa (SCN124)'!CC123/'POF 08-09 | despesa (SCN124)'!$DB123,"")</f>
        <v>2.0826651330733886E-2</v>
      </c>
      <c r="CD124" s="20">
        <f>IFERROR('POF 08-09 | despesa (SCN124)'!CD123/'POF 08-09 | despesa (SCN124)'!$DB123,"")</f>
        <v>6.2443687576376116E-3</v>
      </c>
      <c r="CE124" s="20">
        <f>IFERROR('POF 08-09 | despesa (SCN124)'!CE123/'POF 08-09 | despesa (SCN124)'!$DB123,"")</f>
        <v>6.909353766409135E-3</v>
      </c>
      <c r="CF124" s="20">
        <f>IFERROR('POF 08-09 | despesa (SCN124)'!CF123/'POF 08-09 | despesa (SCN124)'!$DB123,"")</f>
        <v>1.9960268427470233E-2</v>
      </c>
      <c r="CG124" s="20">
        <f>IFERROR('POF 08-09 | despesa (SCN124)'!CG123/'POF 08-09 | despesa (SCN124)'!$DB123,"")</f>
        <v>9.6193080588170884E-3</v>
      </c>
      <c r="CH124" s="20">
        <f>IFERROR('POF 08-09 | despesa (SCN124)'!CH123/'POF 08-09 | despesa (SCN124)'!$DB123,"")</f>
        <v>2.2234145305975162E-2</v>
      </c>
      <c r="CI124" s="20">
        <f>IFERROR('POF 08-09 | despesa (SCN124)'!CI123/'POF 08-09 | despesa (SCN124)'!$DB123,"")</f>
        <v>2.2345066437094038E-2</v>
      </c>
      <c r="CJ124" s="20">
        <f>IFERROR('POF 08-09 | despesa (SCN124)'!CJ123/'POF 08-09 | despesa (SCN124)'!$DB123,"")</f>
        <v>7.6557166373780704E-3</v>
      </c>
      <c r="CK124" s="20">
        <f>IFERROR('POF 08-09 | despesa (SCN124)'!CK123/'POF 08-09 | despesa (SCN124)'!$DB123,"")</f>
        <v>6.7473598887747843E-3</v>
      </c>
      <c r="CL124" s="20">
        <f>IFERROR('POF 08-09 | despesa (SCN124)'!CL123/'POF 08-09 | despesa (SCN124)'!$DB123,"")</f>
        <v>1.6802496651397932E-2</v>
      </c>
      <c r="CM124" s="20">
        <f>IFERROR('POF 08-09 | despesa (SCN124)'!CM123/'POF 08-09 | despesa (SCN124)'!$DB123,"")</f>
        <v>8.7773169849363238E-3</v>
      </c>
      <c r="CN124" s="20">
        <f>IFERROR('POF 08-09 | despesa (SCN124)'!CN123/'POF 08-09 | despesa (SCN124)'!$DB123,"")</f>
        <v>7.4440033684846415E-3</v>
      </c>
      <c r="CO124" s="20">
        <f>IFERROR('POF 08-09 | despesa (SCN124)'!CO123/'POF 08-09 | despesa (SCN124)'!$DB123,"")</f>
        <v>1.5140108017234307E-2</v>
      </c>
      <c r="CP124" s="20">
        <f>IFERROR('POF 08-09 | despesa (SCN124)'!CP123/'POF 08-09 | despesa (SCN124)'!$DB123,"")</f>
        <v>2.1646059989828801E-2</v>
      </c>
      <c r="CQ124" s="20">
        <f>IFERROR('POF 08-09 | despesa (SCN124)'!CQ123/'POF 08-09 | despesa (SCN124)'!$DB123,"")</f>
        <v>2.0363287556644377E-2</v>
      </c>
      <c r="CR124" s="20">
        <f>IFERROR('POF 08-09 | despesa (SCN124)'!CR123/'POF 08-09 | despesa (SCN124)'!$DB123,"")</f>
        <v>1.4981751568933405E-2</v>
      </c>
      <c r="CS124" s="20">
        <f>IFERROR('POF 08-09 | despesa (SCN124)'!CS123/'POF 08-09 | despesa (SCN124)'!$DB123,"")</f>
        <v>2.2595830419289576E-2</v>
      </c>
      <c r="CT124" s="20">
        <f>IFERROR('POF 08-09 | despesa (SCN124)'!CT123/'POF 08-09 | despesa (SCN124)'!$DB123,"")</f>
        <v>2.5626200587914205E-2</v>
      </c>
      <c r="CU124" s="20">
        <f>IFERROR('POF 08-09 | despesa (SCN124)'!CU123/'POF 08-09 | despesa (SCN124)'!$DB123,"")</f>
        <v>4.744221535351123E-2</v>
      </c>
      <c r="CV124" s="20">
        <f>IFERROR('POF 08-09 | despesa (SCN124)'!CV123/'POF 08-09 | despesa (SCN124)'!$DB123,"")</f>
        <v>3.0082457942911672E-2</v>
      </c>
      <c r="CW124" s="20">
        <f>IFERROR('POF 08-09 | despesa (SCN124)'!CW123/'POF 08-09 | despesa (SCN124)'!$DB123,"")</f>
        <v>6.3246889431750608E-2</v>
      </c>
      <c r="CX124" s="20">
        <f>IFERROR('POF 08-09 | despesa (SCN124)'!CX123/'POF 08-09 | despesa (SCN124)'!$DB123,"")</f>
        <v>6.1582434018916929E-2</v>
      </c>
      <c r="CY124" s="20">
        <f>IFERROR('POF 08-09 | despesa (SCN124)'!CY123/'POF 08-09 | despesa (SCN124)'!$DB123,"")</f>
        <v>1.8797571030166119E-2</v>
      </c>
      <c r="CZ124" s="20">
        <f>IFERROR('POF 08-09 | despesa (SCN124)'!CZ123/'POF 08-09 | despesa (SCN124)'!$DB123,"")</f>
        <v>5.2685621695145637E-2</v>
      </c>
      <c r="DA124" s="20">
        <f>IFERROR('POF 08-09 | despesa (SCN124)'!DA123/'POF 08-09 | despesa (SCN124)'!$DB123,"")</f>
        <v>9.8740043484911541E-2</v>
      </c>
      <c r="DB124" s="21">
        <f>IFERROR('POF 08-09 | despesa (SCN124)'!DB123/'POF 08-09 | despesa (SCN124)'!$DB123,"")</f>
        <v>1</v>
      </c>
      <c r="DD124" s="26">
        <v>77832</v>
      </c>
      <c r="DF124" s="34">
        <f t="shared" si="203"/>
        <v>74.398150699147209</v>
      </c>
      <c r="DG124" s="20">
        <f t="shared" si="104"/>
        <v>77.170113818555251</v>
      </c>
      <c r="DH124" s="20">
        <f t="shared" si="105"/>
        <v>100.57203092001936</v>
      </c>
      <c r="DI124" s="20">
        <f t="shared" si="106"/>
        <v>84.641043557844256</v>
      </c>
      <c r="DJ124" s="20">
        <f t="shared" si="107"/>
        <v>28.782734133459524</v>
      </c>
      <c r="DK124" s="20">
        <f t="shared" si="108"/>
        <v>214.66875370111606</v>
      </c>
      <c r="DL124" s="20">
        <f t="shared" si="109"/>
        <v>153.78636827230378</v>
      </c>
      <c r="DM124" s="20">
        <f t="shared" si="110"/>
        <v>84.156911348766187</v>
      </c>
      <c r="DN124" s="20">
        <f t="shared" si="111"/>
        <v>454.23507891380063</v>
      </c>
      <c r="DO124" s="20">
        <f t="shared" si="112"/>
        <v>349.39736517083406</v>
      </c>
      <c r="DP124" s="20">
        <f t="shared" si="113"/>
        <v>154.50416535837468</v>
      </c>
      <c r="DQ124" s="20">
        <f t="shared" si="114"/>
        <v>210.49489910044679</v>
      </c>
      <c r="DR124" s="20">
        <f t="shared" si="115"/>
        <v>144.72835950051012</v>
      </c>
      <c r="DS124" s="20">
        <f t="shared" si="116"/>
        <v>89.382175795370529</v>
      </c>
      <c r="DT124" s="20">
        <f t="shared" si="117"/>
        <v>168.52973469052682</v>
      </c>
      <c r="DU124" s="20">
        <f t="shared" si="118"/>
        <v>193.30050985273985</v>
      </c>
      <c r="DV124" s="20">
        <f t="shared" si="119"/>
        <v>222.53292014876021</v>
      </c>
      <c r="DW124" s="20">
        <f t="shared" si="120"/>
        <v>73.796217319349992</v>
      </c>
      <c r="DX124" s="20">
        <f t="shared" si="121"/>
        <v>132.29924350825797</v>
      </c>
      <c r="DY124" s="20">
        <f t="shared" si="122"/>
        <v>190.14569141626291</v>
      </c>
      <c r="DZ124" s="20">
        <f t="shared" si="123"/>
        <v>268.31007451301929</v>
      </c>
      <c r="EA124" s="20">
        <f t="shared" si="124"/>
        <v>189.87471835732919</v>
      </c>
      <c r="EB124" s="20">
        <f t="shared" si="125"/>
        <v>105.17311063789705</v>
      </c>
      <c r="EC124" s="20">
        <f t="shared" si="126"/>
        <v>263.64440404034963</v>
      </c>
      <c r="ED124" s="20">
        <f t="shared" si="127"/>
        <v>477.01833656200472</v>
      </c>
      <c r="EE124" s="20">
        <f t="shared" si="128"/>
        <v>868.74838028635372</v>
      </c>
      <c r="EF124" s="20">
        <f t="shared" si="129"/>
        <v>161.616009689409</v>
      </c>
      <c r="EG124" s="20">
        <f t="shared" si="130"/>
        <v>1203.1309275119913</v>
      </c>
      <c r="EH124" s="20">
        <f t="shared" si="131"/>
        <v>273.38202550356647</v>
      </c>
      <c r="EI124" s="20">
        <f t="shared" si="132"/>
        <v>434.98918814904391</v>
      </c>
      <c r="EJ124" s="20">
        <f t="shared" si="133"/>
        <v>887.72096706216234</v>
      </c>
      <c r="EK124" s="20">
        <f t="shared" si="134"/>
        <v>306.71585014424249</v>
      </c>
      <c r="EL124" s="20">
        <f t="shared" si="135"/>
        <v>209.7895127021969</v>
      </c>
      <c r="EM124" s="20">
        <f t="shared" si="136"/>
        <v>223.15416461247287</v>
      </c>
      <c r="EN124" s="20">
        <f t="shared" si="137"/>
        <v>231.54415940819959</v>
      </c>
      <c r="EO124" s="20">
        <f t="shared" si="138"/>
        <v>268.72421741334961</v>
      </c>
      <c r="EP124" s="20">
        <f t="shared" si="139"/>
        <v>391.20890598555769</v>
      </c>
      <c r="EQ124" s="20">
        <f t="shared" si="140"/>
        <v>170.79197138398496</v>
      </c>
      <c r="ER124" s="20">
        <f t="shared" si="141"/>
        <v>182.46478344996422</v>
      </c>
      <c r="ES124" s="20">
        <f t="shared" si="142"/>
        <v>141.01349662877092</v>
      </c>
      <c r="ET124" s="20">
        <f t="shared" si="143"/>
        <v>157.24843220766564</v>
      </c>
      <c r="EU124" s="20">
        <f t="shared" si="144"/>
        <v>398.61967474495867</v>
      </c>
      <c r="EV124" s="20">
        <f t="shared" si="145"/>
        <v>289.3467196399431</v>
      </c>
      <c r="EW124" s="20">
        <f t="shared" si="146"/>
        <v>401.42114693952385</v>
      </c>
      <c r="EX124" s="20">
        <f t="shared" si="147"/>
        <v>450.4292442345656</v>
      </c>
      <c r="EY124" s="20">
        <f t="shared" si="148"/>
        <v>493.75926158940996</v>
      </c>
      <c r="EZ124" s="20">
        <f t="shared" si="149"/>
        <v>244.69863612035161</v>
      </c>
      <c r="FA124" s="20">
        <f t="shared" si="150"/>
        <v>436.7457584073191</v>
      </c>
      <c r="FB124" s="20">
        <f t="shared" si="151"/>
        <v>214.7656230340757</v>
      </c>
      <c r="FC124" s="20">
        <f t="shared" si="152"/>
        <v>410.14235113802096</v>
      </c>
      <c r="FD124" s="20">
        <f t="shared" si="153"/>
        <v>558.21228816726227</v>
      </c>
      <c r="FE124" s="20">
        <f t="shared" si="154"/>
        <v>659.10139212769673</v>
      </c>
      <c r="FF124" s="20">
        <f t="shared" si="155"/>
        <v>405.16507705341132</v>
      </c>
      <c r="FG124" s="20">
        <f t="shared" si="156"/>
        <v>271.76081833362582</v>
      </c>
      <c r="FH124" s="20">
        <f t="shared" si="157"/>
        <v>176.46056448692229</v>
      </c>
      <c r="FI124" s="20">
        <f t="shared" si="158"/>
        <v>553.92239827001049</v>
      </c>
      <c r="FJ124" s="20">
        <f t="shared" si="159"/>
        <v>795.58415588126081</v>
      </c>
      <c r="FK124" s="20">
        <f t="shared" si="160"/>
        <v>374.31525589031418</v>
      </c>
      <c r="FL124" s="20">
        <f t="shared" si="161"/>
        <v>1043.3199089331147</v>
      </c>
      <c r="FM124" s="20">
        <f t="shared" si="162"/>
        <v>119.51370226721568</v>
      </c>
      <c r="FN124" s="20">
        <f t="shared" si="163"/>
        <v>256.49115218781918</v>
      </c>
      <c r="FO124" s="20">
        <f t="shared" si="164"/>
        <v>587.81135355324932</v>
      </c>
      <c r="FP124" s="20">
        <f t="shared" si="165"/>
        <v>192.63817591168734</v>
      </c>
      <c r="FQ124" s="20">
        <f t="shared" si="166"/>
        <v>696.22953884089293</v>
      </c>
      <c r="FR124" s="20">
        <f t="shared" si="167"/>
        <v>487.32295476973172</v>
      </c>
      <c r="FS124" s="20">
        <f t="shared" si="168"/>
        <v>661.92934535693507</v>
      </c>
      <c r="FT124" s="20">
        <f t="shared" si="169"/>
        <v>1113.9611202834953</v>
      </c>
      <c r="FU124" s="20">
        <f t="shared" si="170"/>
        <v>438.18169710425184</v>
      </c>
      <c r="FV124" s="20">
        <f t="shared" si="171"/>
        <v>329.64350504852172</v>
      </c>
      <c r="FW124" s="20">
        <f t="shared" si="172"/>
        <v>288.22558295748109</v>
      </c>
      <c r="FX124" s="20">
        <f t="shared" si="173"/>
        <v>780.40662121053083</v>
      </c>
      <c r="FY124" s="20">
        <f t="shared" si="174"/>
        <v>591.52393427482184</v>
      </c>
      <c r="FZ124" s="20">
        <f t="shared" si="175"/>
        <v>716.85698557341084</v>
      </c>
      <c r="GA124" s="20">
        <f t="shared" si="176"/>
        <v>758.90834754553805</v>
      </c>
      <c r="GB124" s="20">
        <f t="shared" si="177"/>
        <v>543.01793757744986</v>
      </c>
      <c r="GC124" s="20">
        <f t="shared" si="178"/>
        <v>1620.9799263736797</v>
      </c>
      <c r="GD124" s="20">
        <f t="shared" si="179"/>
        <v>486.01170914445061</v>
      </c>
      <c r="GE124" s="20">
        <f t="shared" si="180"/>
        <v>537.76882234715583</v>
      </c>
      <c r="GF124" s="20">
        <f t="shared" si="181"/>
        <v>1553.5476122468631</v>
      </c>
      <c r="GG124" s="20">
        <f t="shared" si="182"/>
        <v>748.68998483385167</v>
      </c>
      <c r="GH124" s="20">
        <f t="shared" si="183"/>
        <v>1730.5279974546588</v>
      </c>
      <c r="GI124" s="20">
        <f t="shared" si="184"/>
        <v>1739.1612109319033</v>
      </c>
      <c r="GJ124" s="20">
        <f t="shared" si="185"/>
        <v>595.85973732040998</v>
      </c>
      <c r="GK124" s="20">
        <f t="shared" si="186"/>
        <v>525.16051486311903</v>
      </c>
      <c r="GL124" s="20">
        <f t="shared" si="187"/>
        <v>1307.7719193716039</v>
      </c>
      <c r="GM124" s="20">
        <f t="shared" si="188"/>
        <v>683.15613557156394</v>
      </c>
      <c r="GN124" s="20">
        <f t="shared" si="189"/>
        <v>579.3816701758966</v>
      </c>
      <c r="GO124" s="20">
        <f t="shared" si="190"/>
        <v>1178.3848871973805</v>
      </c>
      <c r="GP124" s="20">
        <f t="shared" si="191"/>
        <v>1684.7561411283552</v>
      </c>
      <c r="GQ124" s="20">
        <f t="shared" si="192"/>
        <v>1584.9153971087451</v>
      </c>
      <c r="GR124" s="20">
        <f t="shared" si="193"/>
        <v>1166.0596881132249</v>
      </c>
      <c r="GS124" s="20">
        <f t="shared" si="194"/>
        <v>1758.6786731941463</v>
      </c>
      <c r="GT124" s="20">
        <f t="shared" si="195"/>
        <v>1994.5384441585384</v>
      </c>
      <c r="GU124" s="20">
        <f t="shared" si="196"/>
        <v>3692.522505394486</v>
      </c>
      <c r="GV124" s="20">
        <f t="shared" si="197"/>
        <v>2341.3778666127014</v>
      </c>
      <c r="GW124" s="20">
        <f t="shared" si="198"/>
        <v>4922.6318982520133</v>
      </c>
      <c r="GX124" s="20">
        <f t="shared" si="199"/>
        <v>4793.0840045603427</v>
      </c>
      <c r="GY124" s="20">
        <f t="shared" si="200"/>
        <v>1463.0525484198893</v>
      </c>
      <c r="GZ124" s="20">
        <f t="shared" si="201"/>
        <v>4100.6273077765754</v>
      </c>
      <c r="HA124" s="21">
        <f t="shared" si="202"/>
        <v>7685.1350645176353</v>
      </c>
    </row>
    <row r="125" spans="2:209" x14ac:dyDescent="0.3">
      <c r="B125" s="6">
        <v>94802</v>
      </c>
      <c r="C125" s="13" t="s">
        <v>230</v>
      </c>
      <c r="D125" s="13">
        <v>122</v>
      </c>
      <c r="E125" s="13" t="str">
        <f t="shared" si="103"/>
        <v>S</v>
      </c>
      <c r="F125" s="20">
        <f>IFERROR('POF 08-09 | despesa (SCN124)'!F124/'POF 08-09 | despesa (SCN124)'!$DB124,"")</f>
        <v>3.8255082147113277E-3</v>
      </c>
      <c r="G125" s="20">
        <f>IFERROR('POF 08-09 | despesa (SCN124)'!G124/'POF 08-09 | despesa (SCN124)'!$DB124,"")</f>
        <v>6.5267511269135976E-3</v>
      </c>
      <c r="H125" s="20">
        <f>IFERROR('POF 08-09 | despesa (SCN124)'!H124/'POF 08-09 | despesa (SCN124)'!$DB124,"")</f>
        <v>6.6696423034047882E-3</v>
      </c>
      <c r="I125" s="20">
        <f>IFERROR('POF 08-09 | despesa (SCN124)'!I124/'POF 08-09 | despesa (SCN124)'!$DB124,"")</f>
        <v>5.1862746927115438E-3</v>
      </c>
      <c r="J125" s="20">
        <f>IFERROR('POF 08-09 | despesa (SCN124)'!J124/'POF 08-09 | despesa (SCN124)'!$DB124,"")</f>
        <v>4.1073212132529584E-3</v>
      </c>
      <c r="K125" s="20">
        <f>IFERROR('POF 08-09 | despesa (SCN124)'!K124/'POF 08-09 | despesa (SCN124)'!$DB124,"")</f>
        <v>3.1938347497250988E-3</v>
      </c>
      <c r="L125" s="20">
        <f>IFERROR('POF 08-09 | despesa (SCN124)'!L124/'POF 08-09 | despesa (SCN124)'!$DB124,"")</f>
        <v>5.308374339853917E-3</v>
      </c>
      <c r="M125" s="20">
        <f>IFERROR('POF 08-09 | despesa (SCN124)'!M124/'POF 08-09 | despesa (SCN124)'!$DB124,"")</f>
        <v>6.3540180846980805E-3</v>
      </c>
      <c r="N125" s="20">
        <f>IFERROR('POF 08-09 | despesa (SCN124)'!N124/'POF 08-09 | despesa (SCN124)'!$DB124,"")</f>
        <v>4.9462912054005518E-3</v>
      </c>
      <c r="O125" s="20">
        <f>IFERROR('POF 08-09 | despesa (SCN124)'!O124/'POF 08-09 | despesa (SCN124)'!$DB124,"")</f>
        <v>6.3224491625539902E-3</v>
      </c>
      <c r="P125" s="20">
        <f>IFERROR('POF 08-09 | despesa (SCN124)'!P124/'POF 08-09 | despesa (SCN124)'!$DB124,"")</f>
        <v>3.7110567080264421E-3</v>
      </c>
      <c r="Q125" s="20">
        <f>IFERROR('POF 08-09 | despesa (SCN124)'!Q124/'POF 08-09 | despesa (SCN124)'!$DB124,"")</f>
        <v>4.7794986115588297E-3</v>
      </c>
      <c r="R125" s="20">
        <f>IFERROR('POF 08-09 | despesa (SCN124)'!R124/'POF 08-09 | despesa (SCN124)'!$DB124,"")</f>
        <v>5.7339811876967635E-3</v>
      </c>
      <c r="S125" s="20">
        <f>IFERROR('POF 08-09 | despesa (SCN124)'!S124/'POF 08-09 | despesa (SCN124)'!$DB124,"")</f>
        <v>4.082701313144952E-3</v>
      </c>
      <c r="T125" s="20">
        <f>IFERROR('POF 08-09 | despesa (SCN124)'!T124/'POF 08-09 | despesa (SCN124)'!$DB124,"")</f>
        <v>5.7624255093274958E-3</v>
      </c>
      <c r="U125" s="20">
        <f>IFERROR('POF 08-09 | despesa (SCN124)'!U124/'POF 08-09 | despesa (SCN124)'!$DB124,"")</f>
        <v>6.0829296251254114E-3</v>
      </c>
      <c r="V125" s="20">
        <f>IFERROR('POF 08-09 | despesa (SCN124)'!V124/'POF 08-09 | despesa (SCN124)'!$DB124,"")</f>
        <v>3.6682350224068062E-3</v>
      </c>
      <c r="W125" s="20">
        <f>IFERROR('POF 08-09 | despesa (SCN124)'!W124/'POF 08-09 | despesa (SCN124)'!$DB124,"")</f>
        <v>5.7643776719173414E-3</v>
      </c>
      <c r="X125" s="20">
        <f>IFERROR('POF 08-09 | despesa (SCN124)'!X124/'POF 08-09 | despesa (SCN124)'!$DB124,"")</f>
        <v>4.3468717753275118E-3</v>
      </c>
      <c r="Y125" s="20">
        <f>IFERROR('POF 08-09 | despesa (SCN124)'!Y124/'POF 08-09 | despesa (SCN124)'!$DB124,"")</f>
        <v>7.9791241876481737E-3</v>
      </c>
      <c r="Z125" s="20">
        <f>IFERROR('POF 08-09 | despesa (SCN124)'!Z124/'POF 08-09 | despesa (SCN124)'!$DB124,"")</f>
        <v>6.8440652107293228E-3</v>
      </c>
      <c r="AA125" s="20">
        <f>IFERROR('POF 08-09 | despesa (SCN124)'!AA124/'POF 08-09 | despesa (SCN124)'!$DB124,"")</f>
        <v>4.7521799357679514E-3</v>
      </c>
      <c r="AB125" s="20">
        <f>IFERROR('POF 08-09 | despesa (SCN124)'!AB124/'POF 08-09 | despesa (SCN124)'!$DB124,"")</f>
        <v>5.0931077076106787E-3</v>
      </c>
      <c r="AC125" s="20">
        <f>IFERROR('POF 08-09 | despesa (SCN124)'!AC124/'POF 08-09 | despesa (SCN124)'!$DB124,"")</f>
        <v>5.0489274942475187E-3</v>
      </c>
      <c r="AD125" s="20">
        <f>IFERROR('POF 08-09 | despesa (SCN124)'!AD124/'POF 08-09 | despesa (SCN124)'!$DB124,"")</f>
        <v>4.0122084230103721E-3</v>
      </c>
      <c r="AE125" s="20">
        <f>IFERROR('POF 08-09 | despesa (SCN124)'!AE124/'POF 08-09 | despesa (SCN124)'!$DB124,"")</f>
        <v>5.3673003593894038E-3</v>
      </c>
      <c r="AF125" s="20">
        <f>IFERROR('POF 08-09 | despesa (SCN124)'!AF124/'POF 08-09 | despesa (SCN124)'!$DB124,"")</f>
        <v>4.8708293433614575E-3</v>
      </c>
      <c r="AG125" s="20">
        <f>IFERROR('POF 08-09 | despesa (SCN124)'!AG124/'POF 08-09 | despesa (SCN124)'!$DB124,"")</f>
        <v>5.3009743407761495E-3</v>
      </c>
      <c r="AH125" s="20">
        <f>IFERROR('POF 08-09 | despesa (SCN124)'!AH124/'POF 08-09 | despesa (SCN124)'!$DB124,"")</f>
        <v>6.4117153654874842E-3</v>
      </c>
      <c r="AI125" s="20">
        <f>IFERROR('POF 08-09 | despesa (SCN124)'!AI124/'POF 08-09 | despesa (SCN124)'!$DB124,"")</f>
        <v>6.4268145424400454E-3</v>
      </c>
      <c r="AJ125" s="20">
        <f>IFERROR('POF 08-09 | despesa (SCN124)'!AJ124/'POF 08-09 | despesa (SCN124)'!$DB124,"")</f>
        <v>7.4704081730035494E-3</v>
      </c>
      <c r="AK125" s="20">
        <f>IFERROR('POF 08-09 | despesa (SCN124)'!AK124/'POF 08-09 | despesa (SCN124)'!$DB124,"")</f>
        <v>6.4399223018741488E-3</v>
      </c>
      <c r="AL125" s="20">
        <f>IFERROR('POF 08-09 | despesa (SCN124)'!AL124/'POF 08-09 | despesa (SCN124)'!$DB124,"")</f>
        <v>6.6061396178115749E-3</v>
      </c>
      <c r="AM125" s="20">
        <f>IFERROR('POF 08-09 | despesa (SCN124)'!AM124/'POF 08-09 | despesa (SCN124)'!$DB124,"")</f>
        <v>5.0332713386805582E-3</v>
      </c>
      <c r="AN125" s="20">
        <f>IFERROR('POF 08-09 | despesa (SCN124)'!AN124/'POF 08-09 | despesa (SCN124)'!$DB124,"")</f>
        <v>6.6368923501730842E-3</v>
      </c>
      <c r="AO125" s="20">
        <f>IFERROR('POF 08-09 | despesa (SCN124)'!AO124/'POF 08-09 | despesa (SCN124)'!$DB124,"")</f>
        <v>7.5788756633907821E-3</v>
      </c>
      <c r="AP125" s="20">
        <f>IFERROR('POF 08-09 | despesa (SCN124)'!AP124/'POF 08-09 | despesa (SCN124)'!$DB124,"")</f>
        <v>8.1982973457486227E-3</v>
      </c>
      <c r="AQ125" s="20">
        <f>IFERROR('POF 08-09 | despesa (SCN124)'!AQ124/'POF 08-09 | despesa (SCN124)'!$DB124,"")</f>
        <v>4.6738715231087018E-3</v>
      </c>
      <c r="AR125" s="20">
        <f>IFERROR('POF 08-09 | despesa (SCN124)'!AR124/'POF 08-09 | despesa (SCN124)'!$DB124,"")</f>
        <v>9.9150566412134732E-3</v>
      </c>
      <c r="AS125" s="20">
        <f>IFERROR('POF 08-09 | despesa (SCN124)'!AS124/'POF 08-09 | despesa (SCN124)'!$DB124,"")</f>
        <v>6.7212622028019709E-3</v>
      </c>
      <c r="AT125" s="20">
        <f>IFERROR('POF 08-09 | despesa (SCN124)'!AT124/'POF 08-09 | despesa (SCN124)'!$DB124,"")</f>
        <v>8.3672495066343944E-3</v>
      </c>
      <c r="AU125" s="20">
        <f>IFERROR('POF 08-09 | despesa (SCN124)'!AU124/'POF 08-09 | despesa (SCN124)'!$DB124,"")</f>
        <v>1.0093921121101567E-2</v>
      </c>
      <c r="AV125" s="20">
        <f>IFERROR('POF 08-09 | despesa (SCN124)'!AV124/'POF 08-09 | despesa (SCN124)'!$DB124,"")</f>
        <v>4.6445208372475864E-3</v>
      </c>
      <c r="AW125" s="20">
        <f>IFERROR('POF 08-09 | despesa (SCN124)'!AW124/'POF 08-09 | despesa (SCN124)'!$DB124,"")</f>
        <v>7.2708989943785982E-3</v>
      </c>
      <c r="AX125" s="20">
        <f>IFERROR('POF 08-09 | despesa (SCN124)'!AX124/'POF 08-09 | despesa (SCN124)'!$DB124,"")</f>
        <v>1.0782034449355479E-2</v>
      </c>
      <c r="AY125" s="20">
        <f>IFERROR('POF 08-09 | despesa (SCN124)'!AY124/'POF 08-09 | despesa (SCN124)'!$DB124,"")</f>
        <v>6.4419885713154082E-3</v>
      </c>
      <c r="AZ125" s="20">
        <f>IFERROR('POF 08-09 | despesa (SCN124)'!AZ124/'POF 08-09 | despesa (SCN124)'!$DB124,"")</f>
        <v>6.3825044731029403E-3</v>
      </c>
      <c r="BA125" s="20">
        <f>IFERROR('POF 08-09 | despesa (SCN124)'!BA124/'POF 08-09 | despesa (SCN124)'!$DB124,"")</f>
        <v>1.1928402213709107E-2</v>
      </c>
      <c r="BB125" s="20">
        <f>IFERROR('POF 08-09 | despesa (SCN124)'!BB124/'POF 08-09 | despesa (SCN124)'!$DB124,"")</f>
        <v>6.0664378502775281E-3</v>
      </c>
      <c r="BC125" s="20">
        <f>IFERROR('POF 08-09 | despesa (SCN124)'!BC124/'POF 08-09 | despesa (SCN124)'!$DB124,"")</f>
        <v>6.2723997344118236E-3</v>
      </c>
      <c r="BD125" s="20">
        <f>IFERROR('POF 08-09 | despesa (SCN124)'!BD124/'POF 08-09 | despesa (SCN124)'!$DB124,"")</f>
        <v>3.5954148535849982E-3</v>
      </c>
      <c r="BE125" s="20">
        <f>IFERROR('POF 08-09 | despesa (SCN124)'!BE124/'POF 08-09 | despesa (SCN124)'!$DB124,"")</f>
        <v>7.3979083245384047E-3</v>
      </c>
      <c r="BF125" s="20">
        <f>IFERROR('POF 08-09 | despesa (SCN124)'!BF124/'POF 08-09 | despesa (SCN124)'!$DB124,"")</f>
        <v>8.1057960753130355E-3</v>
      </c>
      <c r="BG125" s="20">
        <f>IFERROR('POF 08-09 | despesa (SCN124)'!BG124/'POF 08-09 | despesa (SCN124)'!$DB124,"")</f>
        <v>1.2458550611181859E-2</v>
      </c>
      <c r="BH125" s="20">
        <f>IFERROR('POF 08-09 | despesa (SCN124)'!BH124/'POF 08-09 | despesa (SCN124)'!$DB124,"")</f>
        <v>1.0889929179846743E-2</v>
      </c>
      <c r="BI125" s="20">
        <f>IFERROR('POF 08-09 | despesa (SCN124)'!BI124/'POF 08-09 | despesa (SCN124)'!$DB124,"")</f>
        <v>8.6742535637045967E-3</v>
      </c>
      <c r="BJ125" s="20">
        <f>IFERROR('POF 08-09 | despesa (SCN124)'!BJ124/'POF 08-09 | despesa (SCN124)'!$DB124,"")</f>
        <v>8.2399503125760425E-3</v>
      </c>
      <c r="BK125" s="20">
        <f>IFERROR('POF 08-09 | despesa (SCN124)'!BK124/'POF 08-09 | despesa (SCN124)'!$DB124,"")</f>
        <v>7.8199838601571044E-3</v>
      </c>
      <c r="BL125" s="20">
        <f>IFERROR('POF 08-09 | despesa (SCN124)'!BL124/'POF 08-09 | despesa (SCN124)'!$DB124,"")</f>
        <v>9.8131073143889851E-3</v>
      </c>
      <c r="BM125" s="20">
        <f>IFERROR('POF 08-09 | despesa (SCN124)'!BM124/'POF 08-09 | despesa (SCN124)'!$DB124,"")</f>
        <v>1.0468119446323294E-2</v>
      </c>
      <c r="BN125" s="20">
        <f>IFERROR('POF 08-09 | despesa (SCN124)'!BN124/'POF 08-09 | despesa (SCN124)'!$DB124,"")</f>
        <v>1.3936924387500823E-2</v>
      </c>
      <c r="BO125" s="20">
        <f>IFERROR('POF 08-09 | despesa (SCN124)'!BO124/'POF 08-09 | despesa (SCN124)'!$DB124,"")</f>
        <v>1.0722265965467376E-2</v>
      </c>
      <c r="BP125" s="20">
        <f>IFERROR('POF 08-09 | despesa (SCN124)'!BP124/'POF 08-09 | despesa (SCN124)'!$DB124,"")</f>
        <v>7.0242476135821625E-3</v>
      </c>
      <c r="BQ125" s="20">
        <f>IFERROR('POF 08-09 | despesa (SCN124)'!BQ124/'POF 08-09 | despesa (SCN124)'!$DB124,"")</f>
        <v>1.3128022204862916E-2</v>
      </c>
      <c r="BR125" s="20">
        <f>IFERROR('POF 08-09 | despesa (SCN124)'!BR124/'POF 08-09 | despesa (SCN124)'!$DB124,"")</f>
        <v>1.811210975763981E-2</v>
      </c>
      <c r="BS125" s="20">
        <f>IFERROR('POF 08-09 | despesa (SCN124)'!BS124/'POF 08-09 | despesa (SCN124)'!$DB124,"")</f>
        <v>1.0651719772146229E-2</v>
      </c>
      <c r="BT125" s="20">
        <f>IFERROR('POF 08-09 | despesa (SCN124)'!BT124/'POF 08-09 | despesa (SCN124)'!$DB124,"")</f>
        <v>7.5038811244915772E-3</v>
      </c>
      <c r="BU125" s="20">
        <f>IFERROR('POF 08-09 | despesa (SCN124)'!BU124/'POF 08-09 | despesa (SCN124)'!$DB124,"")</f>
        <v>1.0316445104918722E-2</v>
      </c>
      <c r="BV125" s="20">
        <f>IFERROR('POF 08-09 | despesa (SCN124)'!BV124/'POF 08-09 | despesa (SCN124)'!$DB124,"")</f>
        <v>1.0929832056500648E-2</v>
      </c>
      <c r="BW125" s="20">
        <f>IFERROR('POF 08-09 | despesa (SCN124)'!BW124/'POF 08-09 | despesa (SCN124)'!$DB124,"")</f>
        <v>5.9077520636077914E-3</v>
      </c>
      <c r="BX125" s="20">
        <f>IFERROR('POF 08-09 | despesa (SCN124)'!BX124/'POF 08-09 | despesa (SCN124)'!$DB124,"")</f>
        <v>1.2951071084753388E-2</v>
      </c>
      <c r="BY125" s="20">
        <f>IFERROR('POF 08-09 | despesa (SCN124)'!BY124/'POF 08-09 | despesa (SCN124)'!$DB124,"")</f>
        <v>1.3680661595532436E-2</v>
      </c>
      <c r="BZ125" s="20">
        <f>IFERROR('POF 08-09 | despesa (SCN124)'!BZ124/'POF 08-09 | despesa (SCN124)'!$DB124,"")</f>
        <v>9.6211470482299027E-3</v>
      </c>
      <c r="CA125" s="20">
        <f>IFERROR('POF 08-09 | despesa (SCN124)'!CA124/'POF 08-09 | despesa (SCN124)'!$DB124,"")</f>
        <v>9.8527221671397026E-3</v>
      </c>
      <c r="CB125" s="20">
        <f>IFERROR('POF 08-09 | despesa (SCN124)'!CB124/'POF 08-09 | despesa (SCN124)'!$DB124,"")</f>
        <v>2.5052843176443275E-2</v>
      </c>
      <c r="CC125" s="20">
        <f>IFERROR('POF 08-09 | despesa (SCN124)'!CC124/'POF 08-09 | despesa (SCN124)'!$DB124,"")</f>
        <v>1.8910815944008959E-2</v>
      </c>
      <c r="CD125" s="20">
        <f>IFERROR('POF 08-09 | despesa (SCN124)'!CD124/'POF 08-09 | despesa (SCN124)'!$DB124,"")</f>
        <v>6.1380988716439851E-3</v>
      </c>
      <c r="CE125" s="20">
        <f>IFERROR('POF 08-09 | despesa (SCN124)'!CE124/'POF 08-09 | despesa (SCN124)'!$DB124,"")</f>
        <v>7.1504918934753615E-3</v>
      </c>
      <c r="CF125" s="20">
        <f>IFERROR('POF 08-09 | despesa (SCN124)'!CF124/'POF 08-09 | despesa (SCN124)'!$DB124,"")</f>
        <v>1.4118663242141114E-2</v>
      </c>
      <c r="CG125" s="20">
        <f>IFERROR('POF 08-09 | despesa (SCN124)'!CG124/'POF 08-09 | despesa (SCN124)'!$DB124,"")</f>
        <v>1.2256467219671448E-2</v>
      </c>
      <c r="CH125" s="20">
        <f>IFERROR('POF 08-09 | despesa (SCN124)'!CH124/'POF 08-09 | despesa (SCN124)'!$DB124,"")</f>
        <v>1.8242367216652705E-2</v>
      </c>
      <c r="CI125" s="20">
        <f>IFERROR('POF 08-09 | despesa (SCN124)'!CI124/'POF 08-09 | despesa (SCN124)'!$DB124,"")</f>
        <v>1.1731964482994742E-2</v>
      </c>
      <c r="CJ125" s="20">
        <f>IFERROR('POF 08-09 | despesa (SCN124)'!CJ124/'POF 08-09 | despesa (SCN124)'!$DB124,"")</f>
        <v>1.21861545585493E-2</v>
      </c>
      <c r="CK125" s="20">
        <f>IFERROR('POF 08-09 | despesa (SCN124)'!CK124/'POF 08-09 | despesa (SCN124)'!$DB124,"")</f>
        <v>1.2275165670477938E-2</v>
      </c>
      <c r="CL125" s="20">
        <f>IFERROR('POF 08-09 | despesa (SCN124)'!CL124/'POF 08-09 | despesa (SCN124)'!$DB124,"")</f>
        <v>1.4853808925516241E-2</v>
      </c>
      <c r="CM125" s="20">
        <f>IFERROR('POF 08-09 | despesa (SCN124)'!CM124/'POF 08-09 | despesa (SCN124)'!$DB124,"")</f>
        <v>1.7327378574126012E-2</v>
      </c>
      <c r="CN125" s="20">
        <f>IFERROR('POF 08-09 | despesa (SCN124)'!CN124/'POF 08-09 | despesa (SCN124)'!$DB124,"")</f>
        <v>1.7972369218284042E-2</v>
      </c>
      <c r="CO125" s="20">
        <f>IFERROR('POF 08-09 | despesa (SCN124)'!CO124/'POF 08-09 | despesa (SCN124)'!$DB124,"")</f>
        <v>1.4816170568144722E-2</v>
      </c>
      <c r="CP125" s="20">
        <f>IFERROR('POF 08-09 | despesa (SCN124)'!CP124/'POF 08-09 | despesa (SCN124)'!$DB124,"")</f>
        <v>8.1769444822325666E-3</v>
      </c>
      <c r="CQ125" s="20">
        <f>IFERROR('POF 08-09 | despesa (SCN124)'!CQ124/'POF 08-09 | despesa (SCN124)'!$DB124,"")</f>
        <v>2.2230280685803377E-2</v>
      </c>
      <c r="CR125" s="20">
        <f>IFERROR('POF 08-09 | despesa (SCN124)'!CR124/'POF 08-09 | despesa (SCN124)'!$DB124,"")</f>
        <v>2.2175155171182657E-2</v>
      </c>
      <c r="CS125" s="20">
        <f>IFERROR('POF 08-09 | despesa (SCN124)'!CS124/'POF 08-09 | despesa (SCN124)'!$DB124,"")</f>
        <v>1.0978739132110862E-2</v>
      </c>
      <c r="CT125" s="20">
        <f>IFERROR('POF 08-09 | despesa (SCN124)'!CT124/'POF 08-09 | despesa (SCN124)'!$DB124,"")</f>
        <v>2.5199269524462706E-2</v>
      </c>
      <c r="CU125" s="20">
        <f>IFERROR('POF 08-09 | despesa (SCN124)'!CU124/'POF 08-09 | despesa (SCN124)'!$DB124,"")</f>
        <v>2.307817957251896E-2</v>
      </c>
      <c r="CV125" s="20">
        <f>IFERROR('POF 08-09 | despesa (SCN124)'!CV124/'POF 08-09 | despesa (SCN124)'!$DB124,"")</f>
        <v>2.8803886815279952E-2</v>
      </c>
      <c r="CW125" s="20">
        <f>IFERROR('POF 08-09 | despesa (SCN124)'!CW124/'POF 08-09 | despesa (SCN124)'!$DB124,"")</f>
        <v>1.7406617978419376E-2</v>
      </c>
      <c r="CX125" s="20">
        <f>IFERROR('POF 08-09 | despesa (SCN124)'!CX124/'POF 08-09 | despesa (SCN124)'!$DB124,"")</f>
        <v>1.8000338570689663E-2</v>
      </c>
      <c r="CY125" s="20">
        <f>IFERROR('POF 08-09 | despesa (SCN124)'!CY124/'POF 08-09 | despesa (SCN124)'!$DB124,"")</f>
        <v>1.8972249125594969E-2</v>
      </c>
      <c r="CZ125" s="20">
        <f>IFERROR('POF 08-09 | despesa (SCN124)'!CZ124/'POF 08-09 | despesa (SCN124)'!$DB124,"")</f>
        <v>2.0338729649966979E-2</v>
      </c>
      <c r="DA125" s="20">
        <f>IFERROR('POF 08-09 | despesa (SCN124)'!DA124/'POF 08-09 | despesa (SCN124)'!$DB124,"")</f>
        <v>3.3800889904052639E-2</v>
      </c>
      <c r="DB125" s="21">
        <f>IFERROR('POF 08-09 | despesa (SCN124)'!DB124/'POF 08-09 | despesa (SCN124)'!$DB124,"")</f>
        <v>1</v>
      </c>
      <c r="DD125" s="26">
        <v>9531</v>
      </c>
      <c r="DF125" s="34">
        <f t="shared" si="203"/>
        <v>36.460918794413665</v>
      </c>
      <c r="DG125" s="20">
        <f t="shared" si="104"/>
        <v>62.206464990613497</v>
      </c>
      <c r="DH125" s="20">
        <f t="shared" si="105"/>
        <v>63.568360793751033</v>
      </c>
      <c r="DI125" s="20">
        <f t="shared" si="106"/>
        <v>49.430384096233723</v>
      </c>
      <c r="DJ125" s="20">
        <f t="shared" si="107"/>
        <v>39.146878483513945</v>
      </c>
      <c r="DK125" s="20">
        <f t="shared" si="108"/>
        <v>30.440438999629919</v>
      </c>
      <c r="DL125" s="20">
        <f t="shared" si="109"/>
        <v>50.594115833147683</v>
      </c>
      <c r="DM125" s="20">
        <f t="shared" si="110"/>
        <v>60.560146365257403</v>
      </c>
      <c r="DN125" s="20">
        <f t="shared" si="111"/>
        <v>47.143101478672662</v>
      </c>
      <c r="DO125" s="20">
        <f t="shared" si="112"/>
        <v>60.259262968302082</v>
      </c>
      <c r="DP125" s="20">
        <f t="shared" si="113"/>
        <v>35.370081484200021</v>
      </c>
      <c r="DQ125" s="20">
        <f t="shared" si="114"/>
        <v>45.553401266767203</v>
      </c>
      <c r="DR125" s="20">
        <f t="shared" si="115"/>
        <v>54.650574699937856</v>
      </c>
      <c r="DS125" s="20">
        <f t="shared" si="116"/>
        <v>38.912226215584539</v>
      </c>
      <c r="DT125" s="20">
        <f t="shared" si="117"/>
        <v>54.921677529400363</v>
      </c>
      <c r="DU125" s="20">
        <f t="shared" si="118"/>
        <v>57.976402257070298</v>
      </c>
      <c r="DV125" s="20">
        <f t="shared" si="119"/>
        <v>34.961947998559268</v>
      </c>
      <c r="DW125" s="20">
        <f t="shared" si="120"/>
        <v>54.940283591044178</v>
      </c>
      <c r="DX125" s="20">
        <f t="shared" si="121"/>
        <v>41.430034890646517</v>
      </c>
      <c r="DY125" s="20">
        <f t="shared" si="122"/>
        <v>76.049032632474749</v>
      </c>
      <c r="DZ125" s="20">
        <f t="shared" si="123"/>
        <v>65.230785523461179</v>
      </c>
      <c r="EA125" s="20">
        <f t="shared" si="124"/>
        <v>45.293026967804344</v>
      </c>
      <c r="EB125" s="20">
        <f t="shared" si="125"/>
        <v>48.542409561237378</v>
      </c>
      <c r="EC125" s="20">
        <f t="shared" si="126"/>
        <v>48.121327947673102</v>
      </c>
      <c r="ED125" s="20">
        <f t="shared" si="127"/>
        <v>38.240358479711858</v>
      </c>
      <c r="EE125" s="20">
        <f t="shared" si="128"/>
        <v>51.15573972534041</v>
      </c>
      <c r="EF125" s="20">
        <f t="shared" si="129"/>
        <v>46.423874471578053</v>
      </c>
      <c r="EG125" s="20">
        <f t="shared" si="130"/>
        <v>50.523586441937482</v>
      </c>
      <c r="EH125" s="20">
        <f t="shared" si="131"/>
        <v>61.110059148461211</v>
      </c>
      <c r="EI125" s="20">
        <f t="shared" si="132"/>
        <v>61.253969403996074</v>
      </c>
      <c r="EJ125" s="20">
        <f t="shared" si="133"/>
        <v>71.200460296896836</v>
      </c>
      <c r="EK125" s="20">
        <f t="shared" si="134"/>
        <v>61.378899459162511</v>
      </c>
      <c r="EL125" s="20">
        <f t="shared" si="135"/>
        <v>62.963116697362118</v>
      </c>
      <c r="EM125" s="20">
        <f t="shared" si="136"/>
        <v>47.972109128964398</v>
      </c>
      <c r="EN125" s="20">
        <f t="shared" si="137"/>
        <v>63.256220989499667</v>
      </c>
      <c r="EO125" s="20">
        <f t="shared" si="138"/>
        <v>72.234263947777549</v>
      </c>
      <c r="EP125" s="20">
        <f t="shared" si="139"/>
        <v>78.137972002330116</v>
      </c>
      <c r="EQ125" s="20">
        <f t="shared" si="140"/>
        <v>44.546669486749039</v>
      </c>
      <c r="ER125" s="20">
        <f t="shared" si="141"/>
        <v>94.500404847405619</v>
      </c>
      <c r="ES125" s="20">
        <f t="shared" si="142"/>
        <v>64.060350054905584</v>
      </c>
      <c r="ET125" s="20">
        <f t="shared" si="143"/>
        <v>79.748255047732414</v>
      </c>
      <c r="EU125" s="20">
        <f t="shared" si="144"/>
        <v>96.20516220521904</v>
      </c>
      <c r="EV125" s="20">
        <f t="shared" si="145"/>
        <v>44.266928099806748</v>
      </c>
      <c r="EW125" s="20">
        <f t="shared" si="146"/>
        <v>69.298938315422419</v>
      </c>
      <c r="EX125" s="20">
        <f t="shared" si="147"/>
        <v>102.76357033680708</v>
      </c>
      <c r="EY125" s="20">
        <f t="shared" si="148"/>
        <v>61.398593073207152</v>
      </c>
      <c r="EZ125" s="20">
        <f t="shared" si="149"/>
        <v>60.831650133144123</v>
      </c>
      <c r="FA125" s="20">
        <f t="shared" si="150"/>
        <v>113.68960149886151</v>
      </c>
      <c r="FB125" s="20">
        <f t="shared" si="151"/>
        <v>57.819219150995117</v>
      </c>
      <c r="FC125" s="20">
        <f t="shared" si="152"/>
        <v>59.782241868679094</v>
      </c>
      <c r="FD125" s="20">
        <f t="shared" si="153"/>
        <v>34.267898969518619</v>
      </c>
      <c r="FE125" s="20">
        <f t="shared" si="154"/>
        <v>70.509464241175536</v>
      </c>
      <c r="FF125" s="20">
        <f t="shared" si="155"/>
        <v>77.256342393808538</v>
      </c>
      <c r="FG125" s="20">
        <f t="shared" si="156"/>
        <v>118.7424458751743</v>
      </c>
      <c r="FH125" s="20">
        <f t="shared" si="157"/>
        <v>103.79191501311931</v>
      </c>
      <c r="FI125" s="20">
        <f t="shared" si="158"/>
        <v>82.674310715668511</v>
      </c>
      <c r="FJ125" s="20">
        <f t="shared" si="159"/>
        <v>78.534966429162267</v>
      </c>
      <c r="FK125" s="20">
        <f t="shared" si="160"/>
        <v>74.53226617115736</v>
      </c>
      <c r="FL125" s="20">
        <f t="shared" si="161"/>
        <v>93.528725813441412</v>
      </c>
      <c r="FM125" s="20">
        <f t="shared" si="162"/>
        <v>99.771646442907311</v>
      </c>
      <c r="FN125" s="20">
        <f t="shared" si="163"/>
        <v>132.83282633727035</v>
      </c>
      <c r="FO125" s="20">
        <f t="shared" si="164"/>
        <v>102.19391691686957</v>
      </c>
      <c r="FP125" s="20">
        <f t="shared" si="165"/>
        <v>66.94810400505159</v>
      </c>
      <c r="FQ125" s="20">
        <f t="shared" si="166"/>
        <v>125.12317963454845</v>
      </c>
      <c r="FR125" s="20">
        <f t="shared" si="167"/>
        <v>172.62651810006503</v>
      </c>
      <c r="FS125" s="20">
        <f t="shared" si="168"/>
        <v>101.52154114832571</v>
      </c>
      <c r="FT125" s="20">
        <f t="shared" si="169"/>
        <v>71.519490997529218</v>
      </c>
      <c r="FU125" s="20">
        <f t="shared" si="170"/>
        <v>98.326038294980336</v>
      </c>
      <c r="FV125" s="20">
        <f t="shared" si="171"/>
        <v>104.17222933050768</v>
      </c>
      <c r="FW125" s="20">
        <f t="shared" si="172"/>
        <v>56.30678491824586</v>
      </c>
      <c r="FX125" s="20">
        <f t="shared" si="173"/>
        <v>123.43665850878455</v>
      </c>
      <c r="FY125" s="20">
        <f t="shared" si="174"/>
        <v>130.39038566701964</v>
      </c>
      <c r="FZ125" s="20">
        <f t="shared" si="175"/>
        <v>91.699152516679206</v>
      </c>
      <c r="GA125" s="20">
        <f t="shared" si="176"/>
        <v>93.906294975008507</v>
      </c>
      <c r="GB125" s="20">
        <f t="shared" si="177"/>
        <v>238.77864831468085</v>
      </c>
      <c r="GC125" s="20">
        <f t="shared" si="178"/>
        <v>180.23898676234938</v>
      </c>
      <c r="GD125" s="20">
        <f t="shared" si="179"/>
        <v>58.502220345638825</v>
      </c>
      <c r="GE125" s="20">
        <f t="shared" si="180"/>
        <v>68.15133823671367</v>
      </c>
      <c r="GF125" s="20">
        <f t="shared" si="181"/>
        <v>134.56497936084696</v>
      </c>
      <c r="GG125" s="20">
        <f t="shared" si="182"/>
        <v>116.81638907068857</v>
      </c>
      <c r="GH125" s="20">
        <f t="shared" si="183"/>
        <v>173.86800194191693</v>
      </c>
      <c r="GI125" s="20">
        <f t="shared" si="184"/>
        <v>111.81735348742289</v>
      </c>
      <c r="GJ125" s="20">
        <f t="shared" si="185"/>
        <v>116.14623909753338</v>
      </c>
      <c r="GK125" s="20">
        <f t="shared" si="186"/>
        <v>116.99460400532523</v>
      </c>
      <c r="GL125" s="20">
        <f t="shared" si="187"/>
        <v>141.57165286909529</v>
      </c>
      <c r="GM125" s="20">
        <f t="shared" si="188"/>
        <v>165.147245189995</v>
      </c>
      <c r="GN125" s="20">
        <f t="shared" si="189"/>
        <v>171.29465101946519</v>
      </c>
      <c r="GO125" s="20">
        <f t="shared" si="190"/>
        <v>141.21292168498735</v>
      </c>
      <c r="GP125" s="20">
        <f t="shared" si="191"/>
        <v>77.934457860158588</v>
      </c>
      <c r="GQ125" s="20">
        <f t="shared" si="192"/>
        <v>211.876805216392</v>
      </c>
      <c r="GR125" s="20">
        <f t="shared" si="193"/>
        <v>211.35140393654191</v>
      </c>
      <c r="GS125" s="20">
        <f t="shared" si="194"/>
        <v>104.63836266814862</v>
      </c>
      <c r="GT125" s="20">
        <f t="shared" si="195"/>
        <v>240.17423783765406</v>
      </c>
      <c r="GU125" s="20">
        <f t="shared" si="196"/>
        <v>219.95812950567822</v>
      </c>
      <c r="GV125" s="20">
        <f t="shared" si="197"/>
        <v>274.52984523643323</v>
      </c>
      <c r="GW125" s="20">
        <f t="shared" si="198"/>
        <v>165.90247595231509</v>
      </c>
      <c r="GX125" s="20">
        <f t="shared" si="199"/>
        <v>171.56122691724318</v>
      </c>
      <c r="GY125" s="20">
        <f t="shared" si="200"/>
        <v>180.82450641604564</v>
      </c>
      <c r="GZ125" s="20">
        <f t="shared" si="201"/>
        <v>193.84843229383529</v>
      </c>
      <c r="HA125" s="21">
        <f t="shared" si="202"/>
        <v>322.15628167552569</v>
      </c>
    </row>
    <row r="126" spans="2:209" x14ac:dyDescent="0.3">
      <c r="B126" s="6">
        <v>94803</v>
      </c>
      <c r="C126" s="13" t="s">
        <v>231</v>
      </c>
      <c r="D126" s="13">
        <v>123</v>
      </c>
      <c r="E126" s="13" t="str">
        <f t="shared" si="103"/>
        <v>S</v>
      </c>
      <c r="F126" s="20">
        <f>IFERROR('POF 08-09 | despesa (SCN124)'!F125/'POF 08-09 | despesa (SCN124)'!$DB125,"")</f>
        <v>3.2017835540363916E-3</v>
      </c>
      <c r="G126" s="20">
        <f>IFERROR('POF 08-09 | despesa (SCN124)'!G125/'POF 08-09 | despesa (SCN124)'!$DB125,"")</f>
        <v>2.3574014095626714E-3</v>
      </c>
      <c r="H126" s="20">
        <f>IFERROR('POF 08-09 | despesa (SCN124)'!H125/'POF 08-09 | despesa (SCN124)'!$DB125,"")</f>
        <v>2.3463172812553329E-3</v>
      </c>
      <c r="I126" s="20">
        <f>IFERROR('POF 08-09 | despesa (SCN124)'!I125/'POF 08-09 | despesa (SCN124)'!$DB125,"")</f>
        <v>2.8256091237821379E-3</v>
      </c>
      <c r="J126" s="20">
        <f>IFERROR('POF 08-09 | despesa (SCN124)'!J125/'POF 08-09 | despesa (SCN124)'!$DB125,"")</f>
        <v>3.840951646078655E-3</v>
      </c>
      <c r="K126" s="20">
        <f>IFERROR('POF 08-09 | despesa (SCN124)'!K125/'POF 08-09 | despesa (SCN124)'!$DB125,"")</f>
        <v>3.2605623075117871E-3</v>
      </c>
      <c r="L126" s="20">
        <f>IFERROR('POF 08-09 | despesa (SCN124)'!L125/'POF 08-09 | despesa (SCN124)'!$DB125,"")</f>
        <v>3.1755761634554109E-3</v>
      </c>
      <c r="M126" s="20">
        <f>IFERROR('POF 08-09 | despesa (SCN124)'!M125/'POF 08-09 | despesa (SCN124)'!$DB125,"")</f>
        <v>3.1378352871071088E-3</v>
      </c>
      <c r="N126" s="20">
        <f>IFERROR('POF 08-09 | despesa (SCN124)'!N125/'POF 08-09 | despesa (SCN124)'!$DB125,"")</f>
        <v>3.4191000935158743E-3</v>
      </c>
      <c r="O126" s="20">
        <f>IFERROR('POF 08-09 | despesa (SCN124)'!O125/'POF 08-09 | despesa (SCN124)'!$DB125,"")</f>
        <v>3.0348768740864002E-3</v>
      </c>
      <c r="P126" s="20">
        <f>IFERROR('POF 08-09 | despesa (SCN124)'!P125/'POF 08-09 | despesa (SCN124)'!$DB125,"")</f>
        <v>3.6381188060296593E-3</v>
      </c>
      <c r="Q126" s="20">
        <f>IFERROR('POF 08-09 | despesa (SCN124)'!Q125/'POF 08-09 | despesa (SCN124)'!$DB125,"")</f>
        <v>3.4307260690485662E-3</v>
      </c>
      <c r="R126" s="20">
        <f>IFERROR('POF 08-09 | despesa (SCN124)'!R125/'POF 08-09 | despesa (SCN124)'!$DB125,"")</f>
        <v>4.1559735510540395E-3</v>
      </c>
      <c r="S126" s="20">
        <f>IFERROR('POF 08-09 | despesa (SCN124)'!S125/'POF 08-09 | despesa (SCN124)'!$DB125,"")</f>
        <v>3.960262308137852E-3</v>
      </c>
      <c r="T126" s="20">
        <f>IFERROR('POF 08-09 | despesa (SCN124)'!T125/'POF 08-09 | despesa (SCN124)'!$DB125,"")</f>
        <v>3.9312776740379664E-3</v>
      </c>
      <c r="U126" s="20">
        <f>IFERROR('POF 08-09 | despesa (SCN124)'!U125/'POF 08-09 | despesa (SCN124)'!$DB125,"")</f>
        <v>4.3152368846410783E-3</v>
      </c>
      <c r="V126" s="20">
        <f>IFERROR('POF 08-09 | despesa (SCN124)'!V125/'POF 08-09 | despesa (SCN124)'!$DB125,"")</f>
        <v>5.7302785020447184E-3</v>
      </c>
      <c r="W126" s="20">
        <f>IFERROR('POF 08-09 | despesa (SCN124)'!W125/'POF 08-09 | despesa (SCN124)'!$DB125,"")</f>
        <v>4.9219084796281818E-3</v>
      </c>
      <c r="X126" s="20">
        <f>IFERROR('POF 08-09 | despesa (SCN124)'!X125/'POF 08-09 | despesa (SCN124)'!$DB125,"")</f>
        <v>4.3879858269967693E-3</v>
      </c>
      <c r="Y126" s="20">
        <f>IFERROR('POF 08-09 | despesa (SCN124)'!Y125/'POF 08-09 | despesa (SCN124)'!$DB125,"")</f>
        <v>4.753560865938802E-3</v>
      </c>
      <c r="Z126" s="20">
        <f>IFERROR('POF 08-09 | despesa (SCN124)'!Z125/'POF 08-09 | despesa (SCN124)'!$DB125,"")</f>
        <v>5.5410174204567324E-3</v>
      </c>
      <c r="AA126" s="20">
        <f>IFERROR('POF 08-09 | despesa (SCN124)'!AA125/'POF 08-09 | despesa (SCN124)'!$DB125,"")</f>
        <v>4.4287292618094424E-3</v>
      </c>
      <c r="AB126" s="20">
        <f>IFERROR('POF 08-09 | despesa (SCN124)'!AB125/'POF 08-09 | despesa (SCN124)'!$DB125,"")</f>
        <v>5.4158432227229781E-3</v>
      </c>
      <c r="AC126" s="20">
        <f>IFERROR('POF 08-09 | despesa (SCN124)'!AC125/'POF 08-09 | despesa (SCN124)'!$DB125,"")</f>
        <v>4.7047359151852521E-3</v>
      </c>
      <c r="AD126" s="20">
        <f>IFERROR('POF 08-09 | despesa (SCN124)'!AD125/'POF 08-09 | despesa (SCN124)'!$DB125,"")</f>
        <v>4.6686166307425767E-3</v>
      </c>
      <c r="AE126" s="20">
        <f>IFERROR('POF 08-09 | despesa (SCN124)'!AE125/'POF 08-09 | despesa (SCN124)'!$DB125,"")</f>
        <v>4.7088033148705247E-3</v>
      </c>
      <c r="AF126" s="20">
        <f>IFERROR('POF 08-09 | despesa (SCN124)'!AF125/'POF 08-09 | despesa (SCN124)'!$DB125,"")</f>
        <v>5.6045037152205011E-3</v>
      </c>
      <c r="AG126" s="20">
        <f>IFERROR('POF 08-09 | despesa (SCN124)'!AG125/'POF 08-09 | despesa (SCN124)'!$DB125,"")</f>
        <v>5.2544230101119948E-3</v>
      </c>
      <c r="AH126" s="20">
        <f>IFERROR('POF 08-09 | despesa (SCN124)'!AH125/'POF 08-09 | despesa (SCN124)'!$DB125,"")</f>
        <v>6.4068720576362422E-3</v>
      </c>
      <c r="AI126" s="20">
        <f>IFERROR('POF 08-09 | despesa (SCN124)'!AI125/'POF 08-09 | despesa (SCN124)'!$DB125,"")</f>
        <v>5.9645272791933168E-3</v>
      </c>
      <c r="AJ126" s="20">
        <f>IFERROR('POF 08-09 | despesa (SCN124)'!AJ125/'POF 08-09 | despesa (SCN124)'!$DB125,"")</f>
        <v>6.3960090767796272E-3</v>
      </c>
      <c r="AK126" s="20">
        <f>IFERROR('POF 08-09 | despesa (SCN124)'!AK125/'POF 08-09 | despesa (SCN124)'!$DB125,"")</f>
        <v>5.8069288998123837E-3</v>
      </c>
      <c r="AL126" s="20">
        <f>IFERROR('POF 08-09 | despesa (SCN124)'!AL125/'POF 08-09 | despesa (SCN124)'!$DB125,"")</f>
        <v>6.4621905803606775E-3</v>
      </c>
      <c r="AM126" s="20">
        <f>IFERROR('POF 08-09 | despesa (SCN124)'!AM125/'POF 08-09 | despesa (SCN124)'!$DB125,"")</f>
        <v>6.8082016366502046E-3</v>
      </c>
      <c r="AN126" s="20">
        <f>IFERROR('POF 08-09 | despesa (SCN124)'!AN125/'POF 08-09 | despesa (SCN124)'!$DB125,"")</f>
        <v>5.6684732069000668E-3</v>
      </c>
      <c r="AO126" s="20">
        <f>IFERROR('POF 08-09 | despesa (SCN124)'!AO125/'POF 08-09 | despesa (SCN124)'!$DB125,"")</f>
        <v>6.5395404311527029E-3</v>
      </c>
      <c r="AP126" s="20">
        <f>IFERROR('POF 08-09 | despesa (SCN124)'!AP125/'POF 08-09 | despesa (SCN124)'!$DB125,"")</f>
        <v>6.9260884727747668E-3</v>
      </c>
      <c r="AQ126" s="20">
        <f>IFERROR('POF 08-09 | despesa (SCN124)'!AQ125/'POF 08-09 | despesa (SCN124)'!$DB125,"")</f>
        <v>6.4296265635503452E-3</v>
      </c>
      <c r="AR126" s="20">
        <f>IFERROR('POF 08-09 | despesa (SCN124)'!AR125/'POF 08-09 | despesa (SCN124)'!$DB125,"")</f>
        <v>6.1099499861097424E-3</v>
      </c>
      <c r="AS126" s="20">
        <f>IFERROR('POF 08-09 | despesa (SCN124)'!AS125/'POF 08-09 | despesa (SCN124)'!$DB125,"")</f>
        <v>5.7034961831319442E-3</v>
      </c>
      <c r="AT126" s="20">
        <f>IFERROR('POF 08-09 | despesa (SCN124)'!AT125/'POF 08-09 | despesa (SCN124)'!$DB125,"")</f>
        <v>6.7170978602837756E-3</v>
      </c>
      <c r="AU126" s="20">
        <f>IFERROR('POF 08-09 | despesa (SCN124)'!AU125/'POF 08-09 | despesa (SCN124)'!$DB125,"")</f>
        <v>6.2796929839147222E-3</v>
      </c>
      <c r="AV126" s="20">
        <f>IFERROR('POF 08-09 | despesa (SCN124)'!AV125/'POF 08-09 | despesa (SCN124)'!$DB125,"")</f>
        <v>7.4579075041735724E-3</v>
      </c>
      <c r="AW126" s="20">
        <f>IFERROR('POF 08-09 | despesa (SCN124)'!AW125/'POF 08-09 | despesa (SCN124)'!$DB125,"")</f>
        <v>6.2434149202724382E-3</v>
      </c>
      <c r="AX126" s="20">
        <f>IFERROR('POF 08-09 | despesa (SCN124)'!AX125/'POF 08-09 | despesa (SCN124)'!$DB125,"")</f>
        <v>7.1649314363410538E-3</v>
      </c>
      <c r="AY126" s="20">
        <f>IFERROR('POF 08-09 | despesa (SCN124)'!AY125/'POF 08-09 | despesa (SCN124)'!$DB125,"")</f>
        <v>7.3017750824154581E-3</v>
      </c>
      <c r="AZ126" s="20">
        <f>IFERROR('POF 08-09 | despesa (SCN124)'!AZ125/'POF 08-09 | despesa (SCN124)'!$DB125,"")</f>
        <v>6.915094950624005E-3</v>
      </c>
      <c r="BA126" s="20">
        <f>IFERROR('POF 08-09 | despesa (SCN124)'!BA125/'POF 08-09 | despesa (SCN124)'!$DB125,"")</f>
        <v>7.3132401573511394E-3</v>
      </c>
      <c r="BB126" s="20">
        <f>IFERROR('POF 08-09 | despesa (SCN124)'!BB125/'POF 08-09 | despesa (SCN124)'!$DB125,"")</f>
        <v>8.3908332017945675E-3</v>
      </c>
      <c r="BC126" s="20">
        <f>IFERROR('POF 08-09 | despesa (SCN124)'!BC125/'POF 08-09 | despesa (SCN124)'!$DB125,"")</f>
        <v>7.9518076652991404E-3</v>
      </c>
      <c r="BD126" s="20">
        <f>IFERROR('POF 08-09 | despesa (SCN124)'!BD125/'POF 08-09 | despesa (SCN124)'!$DB125,"")</f>
        <v>6.5690309001155836E-3</v>
      </c>
      <c r="BE126" s="20">
        <f>IFERROR('POF 08-09 | despesa (SCN124)'!BE125/'POF 08-09 | despesa (SCN124)'!$DB125,"")</f>
        <v>8.2841956495188218E-3</v>
      </c>
      <c r="BF126" s="20">
        <f>IFERROR('POF 08-09 | despesa (SCN124)'!BF125/'POF 08-09 | despesa (SCN124)'!$DB125,"")</f>
        <v>8.9900744278723198E-3</v>
      </c>
      <c r="BG126" s="20">
        <f>IFERROR('POF 08-09 | despesa (SCN124)'!BG125/'POF 08-09 | despesa (SCN124)'!$DB125,"")</f>
        <v>9.9861979902006476E-3</v>
      </c>
      <c r="BH126" s="20">
        <f>IFERROR('POF 08-09 | despesa (SCN124)'!BH125/'POF 08-09 | despesa (SCN124)'!$DB125,"")</f>
        <v>8.8500066714339125E-3</v>
      </c>
      <c r="BI126" s="20">
        <f>IFERROR('POF 08-09 | despesa (SCN124)'!BI125/'POF 08-09 | despesa (SCN124)'!$DB125,"")</f>
        <v>9.2774688069773847E-3</v>
      </c>
      <c r="BJ126" s="20">
        <f>IFERROR('POF 08-09 | despesa (SCN124)'!BJ125/'POF 08-09 | despesa (SCN124)'!$DB125,"")</f>
        <v>8.7242031195400738E-3</v>
      </c>
      <c r="BK126" s="20">
        <f>IFERROR('POF 08-09 | despesa (SCN124)'!BK125/'POF 08-09 | despesa (SCN124)'!$DB125,"")</f>
        <v>9.938673780669028E-3</v>
      </c>
      <c r="BL126" s="20">
        <f>IFERROR('POF 08-09 | despesa (SCN124)'!BL125/'POF 08-09 | despesa (SCN124)'!$DB125,"")</f>
        <v>8.5971616203358164E-3</v>
      </c>
      <c r="BM126" s="20">
        <f>IFERROR('POF 08-09 | despesa (SCN124)'!BM125/'POF 08-09 | despesa (SCN124)'!$DB125,"")</f>
        <v>8.5872870452888706E-3</v>
      </c>
      <c r="BN126" s="20">
        <f>IFERROR('POF 08-09 | despesa (SCN124)'!BN125/'POF 08-09 | despesa (SCN124)'!$DB125,"")</f>
        <v>8.6386044576537546E-3</v>
      </c>
      <c r="BO126" s="20">
        <f>IFERROR('POF 08-09 | despesa (SCN124)'!BO125/'POF 08-09 | despesa (SCN124)'!$DB125,"")</f>
        <v>1.0400927898802674E-2</v>
      </c>
      <c r="BP126" s="20">
        <f>IFERROR('POF 08-09 | despesa (SCN124)'!BP125/'POF 08-09 | despesa (SCN124)'!$DB125,"")</f>
        <v>9.2698716054091194E-3</v>
      </c>
      <c r="BQ126" s="20">
        <f>IFERROR('POF 08-09 | despesa (SCN124)'!BQ125/'POF 08-09 | despesa (SCN124)'!$DB125,"")</f>
        <v>8.9947859444493607E-3</v>
      </c>
      <c r="BR126" s="20">
        <f>IFERROR('POF 08-09 | despesa (SCN124)'!BR125/'POF 08-09 | despesa (SCN124)'!$DB125,"")</f>
        <v>1.0637861333702368E-2</v>
      </c>
      <c r="BS126" s="20">
        <f>IFERROR('POF 08-09 | despesa (SCN124)'!BS125/'POF 08-09 | despesa (SCN124)'!$DB125,"")</f>
        <v>1.0980529279469334E-2</v>
      </c>
      <c r="BT126" s="20">
        <f>IFERROR('POF 08-09 | despesa (SCN124)'!BT125/'POF 08-09 | despesa (SCN124)'!$DB125,"")</f>
        <v>1.0208200399863114E-2</v>
      </c>
      <c r="BU126" s="20">
        <f>IFERROR('POF 08-09 | despesa (SCN124)'!BU125/'POF 08-09 | despesa (SCN124)'!$DB125,"")</f>
        <v>1.1988321433261964E-2</v>
      </c>
      <c r="BV126" s="20">
        <f>IFERROR('POF 08-09 | despesa (SCN124)'!BV125/'POF 08-09 | despesa (SCN124)'!$DB125,"")</f>
        <v>1.0201612190855998E-2</v>
      </c>
      <c r="BW126" s="20">
        <f>IFERROR('POF 08-09 | despesa (SCN124)'!BW125/'POF 08-09 | despesa (SCN124)'!$DB125,"")</f>
        <v>9.0792935749196158E-3</v>
      </c>
      <c r="BX126" s="20">
        <f>IFERROR('POF 08-09 | despesa (SCN124)'!BX125/'POF 08-09 | despesa (SCN124)'!$DB125,"")</f>
        <v>1.0960085019170849E-2</v>
      </c>
      <c r="BY126" s="20">
        <f>IFERROR('POF 08-09 | despesa (SCN124)'!BY125/'POF 08-09 | despesa (SCN124)'!$DB125,"")</f>
        <v>1.1693387614787699E-2</v>
      </c>
      <c r="BZ126" s="20">
        <f>IFERROR('POF 08-09 | despesa (SCN124)'!BZ125/'POF 08-09 | despesa (SCN124)'!$DB125,"")</f>
        <v>1.128559644836483E-2</v>
      </c>
      <c r="CA126" s="20">
        <f>IFERROR('POF 08-09 | despesa (SCN124)'!CA125/'POF 08-09 | despesa (SCN124)'!$DB125,"")</f>
        <v>1.0475967166848467E-2</v>
      </c>
      <c r="CB126" s="20">
        <f>IFERROR('POF 08-09 | despesa (SCN124)'!CB125/'POF 08-09 | despesa (SCN124)'!$DB125,"")</f>
        <v>1.2076907089912983E-2</v>
      </c>
      <c r="CC126" s="20">
        <f>IFERROR('POF 08-09 | despesa (SCN124)'!CC125/'POF 08-09 | despesa (SCN124)'!$DB125,"")</f>
        <v>1.2116197591362217E-2</v>
      </c>
      <c r="CD126" s="20">
        <f>IFERROR('POF 08-09 | despesa (SCN124)'!CD125/'POF 08-09 | despesa (SCN124)'!$DB125,"")</f>
        <v>1.0846943193415594E-2</v>
      </c>
      <c r="CE126" s="20">
        <f>IFERROR('POF 08-09 | despesa (SCN124)'!CE125/'POF 08-09 | despesa (SCN124)'!$DB125,"")</f>
        <v>1.1877372418278714E-2</v>
      </c>
      <c r="CF126" s="20">
        <f>IFERROR('POF 08-09 | despesa (SCN124)'!CF125/'POF 08-09 | despesa (SCN124)'!$DB125,"")</f>
        <v>1.4580874163587505E-2</v>
      </c>
      <c r="CG126" s="20">
        <f>IFERROR('POF 08-09 | despesa (SCN124)'!CG125/'POF 08-09 | despesa (SCN124)'!$DB125,"")</f>
        <v>1.5859731588581241E-2</v>
      </c>
      <c r="CH126" s="20">
        <f>IFERROR('POF 08-09 | despesa (SCN124)'!CH125/'POF 08-09 | despesa (SCN124)'!$DB125,"")</f>
        <v>1.6046271489992811E-2</v>
      </c>
      <c r="CI126" s="20">
        <f>IFERROR('POF 08-09 | despesa (SCN124)'!CI125/'POF 08-09 | despesa (SCN124)'!$DB125,"")</f>
        <v>1.5335573421517668E-2</v>
      </c>
      <c r="CJ126" s="20">
        <f>IFERROR('POF 08-09 | despesa (SCN124)'!CJ125/'POF 08-09 | despesa (SCN124)'!$DB125,"")</f>
        <v>1.5500249181411373E-2</v>
      </c>
      <c r="CK126" s="20">
        <f>IFERROR('POF 08-09 | despesa (SCN124)'!CK125/'POF 08-09 | despesa (SCN124)'!$DB125,"")</f>
        <v>2.2039408711046257E-2</v>
      </c>
      <c r="CL126" s="20">
        <f>IFERROR('POF 08-09 | despesa (SCN124)'!CL125/'POF 08-09 | despesa (SCN124)'!$DB125,"")</f>
        <v>1.4909608627688977E-2</v>
      </c>
      <c r="CM126" s="20">
        <f>IFERROR('POF 08-09 | despesa (SCN124)'!CM125/'POF 08-09 | despesa (SCN124)'!$DB125,"")</f>
        <v>1.5712787341065699E-2</v>
      </c>
      <c r="CN126" s="20">
        <f>IFERROR('POF 08-09 | despesa (SCN124)'!CN125/'POF 08-09 | despesa (SCN124)'!$DB125,"")</f>
        <v>1.556771390044078E-2</v>
      </c>
      <c r="CO126" s="20">
        <f>IFERROR('POF 08-09 | despesa (SCN124)'!CO125/'POF 08-09 | despesa (SCN124)'!$DB125,"")</f>
        <v>1.8755254049073425E-2</v>
      </c>
      <c r="CP126" s="20">
        <f>IFERROR('POF 08-09 | despesa (SCN124)'!CP125/'POF 08-09 | despesa (SCN124)'!$DB125,"")</f>
        <v>2.0610661235867717E-2</v>
      </c>
      <c r="CQ126" s="20">
        <f>IFERROR('POF 08-09 | despesa (SCN124)'!CQ125/'POF 08-09 | despesa (SCN124)'!$DB125,"")</f>
        <v>1.9102716710346076E-2</v>
      </c>
      <c r="CR126" s="20">
        <f>IFERROR('POF 08-09 | despesa (SCN124)'!CR125/'POF 08-09 | despesa (SCN124)'!$DB125,"")</f>
        <v>1.7756332389397854E-2</v>
      </c>
      <c r="CS126" s="20">
        <f>IFERROR('POF 08-09 | despesa (SCN124)'!CS125/'POF 08-09 | despesa (SCN124)'!$DB125,"")</f>
        <v>2.1684399786103335E-2</v>
      </c>
      <c r="CT126" s="20">
        <f>IFERROR('POF 08-09 | despesa (SCN124)'!CT125/'POF 08-09 | despesa (SCN124)'!$DB125,"")</f>
        <v>2.1997879637955204E-2</v>
      </c>
      <c r="CU126" s="20">
        <f>IFERROR('POF 08-09 | despesa (SCN124)'!CU125/'POF 08-09 | despesa (SCN124)'!$DB125,"")</f>
        <v>2.4131746802866859E-2</v>
      </c>
      <c r="CV126" s="20">
        <f>IFERROR('POF 08-09 | despesa (SCN124)'!CV125/'POF 08-09 | despesa (SCN124)'!$DB125,"")</f>
        <v>2.3633922886452104E-2</v>
      </c>
      <c r="CW126" s="20">
        <f>IFERROR('POF 08-09 | despesa (SCN124)'!CW125/'POF 08-09 | despesa (SCN124)'!$DB125,"")</f>
        <v>2.4209034603615738E-2</v>
      </c>
      <c r="CX126" s="20">
        <f>IFERROR('POF 08-09 | despesa (SCN124)'!CX125/'POF 08-09 | despesa (SCN124)'!$DB125,"")</f>
        <v>2.5659963073192727E-2</v>
      </c>
      <c r="CY126" s="20">
        <f>IFERROR('POF 08-09 | despesa (SCN124)'!CY125/'POF 08-09 | despesa (SCN124)'!$DB125,"")</f>
        <v>2.7503001390806039E-2</v>
      </c>
      <c r="CZ126" s="20">
        <f>IFERROR('POF 08-09 | despesa (SCN124)'!CZ125/'POF 08-09 | despesa (SCN124)'!$DB125,"")</f>
        <v>3.1184113302072325E-2</v>
      </c>
      <c r="DA126" s="20">
        <f>IFERROR('POF 08-09 | despesa (SCN124)'!DA125/'POF 08-09 | despesa (SCN124)'!$DB125,"")</f>
        <v>3.7572275698845747E-2</v>
      </c>
      <c r="DB126" s="21">
        <f>IFERROR('POF 08-09 | despesa (SCN124)'!DB125/'POF 08-09 | despesa (SCN124)'!$DB125,"")</f>
        <v>1</v>
      </c>
      <c r="DD126" s="26">
        <v>38664</v>
      </c>
      <c r="DF126" s="34">
        <f t="shared" si="203"/>
        <v>123.79375933326304</v>
      </c>
      <c r="DG126" s="20">
        <f t="shared" si="104"/>
        <v>91.146568099331134</v>
      </c>
      <c r="DH126" s="20">
        <f t="shared" si="105"/>
        <v>90.718011362456195</v>
      </c>
      <c r="DI126" s="20">
        <f t="shared" si="106"/>
        <v>109.24935116191259</v>
      </c>
      <c r="DJ126" s="20">
        <f t="shared" si="107"/>
        <v>148.50655444398512</v>
      </c>
      <c r="DK126" s="20">
        <f t="shared" si="108"/>
        <v>126.06638105763574</v>
      </c>
      <c r="DL126" s="20">
        <f t="shared" si="109"/>
        <v>122.78047678384002</v>
      </c>
      <c r="DM126" s="20">
        <f t="shared" si="110"/>
        <v>121.32126354070925</v>
      </c>
      <c r="DN126" s="20">
        <f t="shared" si="111"/>
        <v>132.19608601569777</v>
      </c>
      <c r="DO126" s="20">
        <f t="shared" si="112"/>
        <v>117.34047945967657</v>
      </c>
      <c r="DP126" s="20">
        <f t="shared" si="113"/>
        <v>140.66422551633076</v>
      </c>
      <c r="DQ126" s="20">
        <f t="shared" si="114"/>
        <v>132.64559273369377</v>
      </c>
      <c r="DR126" s="20">
        <f t="shared" si="115"/>
        <v>160.68656137795338</v>
      </c>
      <c r="DS126" s="20">
        <f t="shared" si="116"/>
        <v>153.11958188184192</v>
      </c>
      <c r="DT126" s="20">
        <f t="shared" si="117"/>
        <v>151.99891998900392</v>
      </c>
      <c r="DU126" s="20">
        <f t="shared" si="118"/>
        <v>166.84431890776264</v>
      </c>
      <c r="DV126" s="20">
        <f t="shared" si="119"/>
        <v>221.55548800305698</v>
      </c>
      <c r="DW126" s="20">
        <f t="shared" si="120"/>
        <v>190.30066945634402</v>
      </c>
      <c r="DX126" s="20">
        <f t="shared" si="121"/>
        <v>169.65708401500308</v>
      </c>
      <c r="DY126" s="20">
        <f t="shared" si="122"/>
        <v>183.79167732065784</v>
      </c>
      <c r="DZ126" s="20">
        <f t="shared" si="123"/>
        <v>214.23789754453909</v>
      </c>
      <c r="EA126" s="20">
        <f t="shared" si="124"/>
        <v>171.23238817860027</v>
      </c>
      <c r="EB126" s="20">
        <f t="shared" si="125"/>
        <v>209.39816236336122</v>
      </c>
      <c r="EC126" s="20">
        <f t="shared" si="126"/>
        <v>181.9039094247226</v>
      </c>
      <c r="ED126" s="20">
        <f t="shared" si="127"/>
        <v>180.50739341103099</v>
      </c>
      <c r="EE126" s="20">
        <f t="shared" si="128"/>
        <v>182.06117136615396</v>
      </c>
      <c r="EF126" s="20">
        <f t="shared" si="129"/>
        <v>216.69253164528547</v>
      </c>
      <c r="EG126" s="20">
        <f t="shared" si="130"/>
        <v>203.15701126297017</v>
      </c>
      <c r="EH126" s="20">
        <f t="shared" si="131"/>
        <v>247.71530123644766</v>
      </c>
      <c r="EI126" s="20">
        <f t="shared" si="132"/>
        <v>230.61248272273039</v>
      </c>
      <c r="EJ126" s="20">
        <f t="shared" si="133"/>
        <v>247.29529494460749</v>
      </c>
      <c r="EK126" s="20">
        <f t="shared" si="134"/>
        <v>224.51909898234601</v>
      </c>
      <c r="EL126" s="20">
        <f t="shared" si="135"/>
        <v>249.85413659906524</v>
      </c>
      <c r="EM126" s="20">
        <f t="shared" si="136"/>
        <v>263.2323080794435</v>
      </c>
      <c r="EN126" s="20">
        <f t="shared" si="137"/>
        <v>219.16584807158418</v>
      </c>
      <c r="EO126" s="20">
        <f t="shared" si="138"/>
        <v>252.84479123008811</v>
      </c>
      <c r="EP126" s="20">
        <f t="shared" si="139"/>
        <v>267.7902847113636</v>
      </c>
      <c r="EQ126" s="20">
        <f t="shared" si="140"/>
        <v>248.59508145311054</v>
      </c>
      <c r="ER126" s="20">
        <f t="shared" si="141"/>
        <v>236.23510626294708</v>
      </c>
      <c r="ES126" s="20">
        <f t="shared" si="142"/>
        <v>220.5199764246135</v>
      </c>
      <c r="ET126" s="20">
        <f t="shared" si="143"/>
        <v>259.70987167001192</v>
      </c>
      <c r="EU126" s="20">
        <f t="shared" si="144"/>
        <v>242.79804953007883</v>
      </c>
      <c r="EV126" s="20">
        <f t="shared" si="145"/>
        <v>288.35253574136698</v>
      </c>
      <c r="EW126" s="20">
        <f t="shared" si="146"/>
        <v>241.39539447741356</v>
      </c>
      <c r="EX126" s="20">
        <f t="shared" si="147"/>
        <v>277.02490905469051</v>
      </c>
      <c r="EY126" s="20">
        <f t="shared" si="148"/>
        <v>282.3158317865113</v>
      </c>
      <c r="EZ126" s="20">
        <f t="shared" si="149"/>
        <v>267.36523117092651</v>
      </c>
      <c r="FA126" s="20">
        <f t="shared" si="150"/>
        <v>282.75911744382444</v>
      </c>
      <c r="FB126" s="20">
        <f t="shared" si="151"/>
        <v>324.42317491418515</v>
      </c>
      <c r="FC126" s="20">
        <f t="shared" si="152"/>
        <v>307.44869157112595</v>
      </c>
      <c r="FD126" s="20">
        <f t="shared" si="153"/>
        <v>253.98501072206892</v>
      </c>
      <c r="FE126" s="20">
        <f t="shared" si="154"/>
        <v>320.30014059299572</v>
      </c>
      <c r="FF126" s="20">
        <f t="shared" si="155"/>
        <v>347.59223767925539</v>
      </c>
      <c r="FG126" s="20">
        <f t="shared" si="156"/>
        <v>386.10635909311782</v>
      </c>
      <c r="FH126" s="20">
        <f t="shared" si="157"/>
        <v>342.17665794432077</v>
      </c>
      <c r="FI126" s="20">
        <f t="shared" si="158"/>
        <v>358.7040539529736</v>
      </c>
      <c r="FJ126" s="20">
        <f t="shared" si="159"/>
        <v>337.3125894138974</v>
      </c>
      <c r="FK126" s="20">
        <f t="shared" si="160"/>
        <v>384.26888305578728</v>
      </c>
      <c r="FL126" s="20">
        <f t="shared" si="161"/>
        <v>332.400656888664</v>
      </c>
      <c r="FM126" s="20">
        <f t="shared" si="162"/>
        <v>332.01886631904887</v>
      </c>
      <c r="FN126" s="20">
        <f t="shared" si="163"/>
        <v>334.00300275072476</v>
      </c>
      <c r="FO126" s="20">
        <f t="shared" si="164"/>
        <v>402.14147627930657</v>
      </c>
      <c r="FP126" s="20">
        <f t="shared" si="165"/>
        <v>358.41031575153818</v>
      </c>
      <c r="FQ126" s="20">
        <f t="shared" si="166"/>
        <v>347.77440375619005</v>
      </c>
      <c r="FR126" s="20">
        <f t="shared" si="167"/>
        <v>411.30227060626834</v>
      </c>
      <c r="FS126" s="20">
        <f t="shared" si="168"/>
        <v>424.55118406140235</v>
      </c>
      <c r="FT126" s="20">
        <f t="shared" si="169"/>
        <v>394.68986026030746</v>
      </c>
      <c r="FU126" s="20">
        <f t="shared" si="170"/>
        <v>463.51645989564059</v>
      </c>
      <c r="FV126" s="20">
        <f t="shared" si="171"/>
        <v>394.43513374725632</v>
      </c>
      <c r="FW126" s="20">
        <f t="shared" si="172"/>
        <v>351.04180678069201</v>
      </c>
      <c r="FX126" s="20">
        <f t="shared" si="173"/>
        <v>423.76072718122168</v>
      </c>
      <c r="FY126" s="20">
        <f t="shared" si="174"/>
        <v>452.11313873815163</v>
      </c>
      <c r="FZ126" s="20">
        <f t="shared" si="175"/>
        <v>436.34630107957776</v>
      </c>
      <c r="GA126" s="20">
        <f t="shared" si="176"/>
        <v>405.0427945390291</v>
      </c>
      <c r="GB126" s="20">
        <f t="shared" si="177"/>
        <v>466.94153572439558</v>
      </c>
      <c r="GC126" s="20">
        <f t="shared" si="178"/>
        <v>468.46066367242872</v>
      </c>
      <c r="GD126" s="20">
        <f t="shared" si="179"/>
        <v>419.38621163022054</v>
      </c>
      <c r="GE126" s="20">
        <f t="shared" si="180"/>
        <v>459.22672718032823</v>
      </c>
      <c r="GF126" s="20">
        <f t="shared" si="181"/>
        <v>563.75491866094728</v>
      </c>
      <c r="GG126" s="20">
        <f t="shared" si="182"/>
        <v>613.20066214090514</v>
      </c>
      <c r="GH126" s="20">
        <f t="shared" si="183"/>
        <v>620.41304088908203</v>
      </c>
      <c r="GI126" s="20">
        <f t="shared" si="184"/>
        <v>592.93461076955907</v>
      </c>
      <c r="GJ126" s="20">
        <f t="shared" si="185"/>
        <v>599.30163435008933</v>
      </c>
      <c r="GK126" s="20">
        <f t="shared" si="186"/>
        <v>852.13169840389241</v>
      </c>
      <c r="GL126" s="20">
        <f t="shared" si="187"/>
        <v>576.46510798096665</v>
      </c>
      <c r="GM126" s="20">
        <f t="shared" si="188"/>
        <v>607.51920975496421</v>
      </c>
      <c r="GN126" s="20">
        <f t="shared" si="189"/>
        <v>601.91009024664231</v>
      </c>
      <c r="GO126" s="20">
        <f t="shared" si="190"/>
        <v>725.15314255337489</v>
      </c>
      <c r="GP126" s="20">
        <f t="shared" si="191"/>
        <v>796.89060602358938</v>
      </c>
      <c r="GQ126" s="20">
        <f t="shared" si="192"/>
        <v>738.58743888882066</v>
      </c>
      <c r="GR126" s="20">
        <f t="shared" si="193"/>
        <v>686.53083550367865</v>
      </c>
      <c r="GS126" s="20">
        <f t="shared" si="194"/>
        <v>838.40563332989939</v>
      </c>
      <c r="GT126" s="20">
        <f t="shared" si="195"/>
        <v>850.52601832189998</v>
      </c>
      <c r="GU126" s="20">
        <f t="shared" si="196"/>
        <v>933.02985838604422</v>
      </c>
      <c r="GV126" s="20">
        <f t="shared" si="197"/>
        <v>913.78199448178418</v>
      </c>
      <c r="GW126" s="20">
        <f t="shared" si="198"/>
        <v>936.01811391419892</v>
      </c>
      <c r="GX126" s="20">
        <f t="shared" si="199"/>
        <v>992.11681226192366</v>
      </c>
      <c r="GY126" s="20">
        <f t="shared" si="200"/>
        <v>1063.3760457741248</v>
      </c>
      <c r="GZ126" s="20">
        <f t="shared" si="201"/>
        <v>1205.7025567113244</v>
      </c>
      <c r="HA126" s="21">
        <f t="shared" si="202"/>
        <v>1452.694467620172</v>
      </c>
    </row>
    <row r="127" spans="2:209" x14ac:dyDescent="0.3">
      <c r="B127" s="6">
        <v>97001</v>
      </c>
      <c r="C127" s="13" t="s">
        <v>232</v>
      </c>
      <c r="D127" s="13">
        <v>124</v>
      </c>
      <c r="E127" s="14" t="str">
        <f t="shared" si="103"/>
        <v>S</v>
      </c>
      <c r="F127" s="22">
        <f>IFERROR('POF 08-09 | despesa (SCN124)'!F126/'POF 08-09 | despesa (SCN124)'!$DB126,"")</f>
        <v>2.2909212347997495E-3</v>
      </c>
      <c r="G127" s="22">
        <f>IFERROR('POF 08-09 | despesa (SCN124)'!G126/'POF 08-09 | despesa (SCN124)'!$DB126,"")</f>
        <v>3.6785105589843008E-4</v>
      </c>
      <c r="H127" s="22">
        <f>IFERROR('POF 08-09 | despesa (SCN124)'!H126/'POF 08-09 | despesa (SCN124)'!$DB126,"")</f>
        <v>2.7103307556082242E-4</v>
      </c>
      <c r="I127" s="22">
        <f>IFERROR('POF 08-09 | despesa (SCN124)'!I126/'POF 08-09 | despesa (SCN124)'!$DB126,"")</f>
        <v>3.1101195153062012E-4</v>
      </c>
      <c r="J127" s="22">
        <f>IFERROR('POF 08-09 | despesa (SCN124)'!J126/'POF 08-09 | despesa (SCN124)'!$DB126,"")</f>
        <v>7.0015340020441737E-4</v>
      </c>
      <c r="K127" s="22">
        <f>IFERROR('POF 08-09 | despesa (SCN124)'!K126/'POF 08-09 | despesa (SCN124)'!$DB126,"")</f>
        <v>5.7603628190876829E-4</v>
      </c>
      <c r="L127" s="22">
        <f>IFERROR('POF 08-09 | despesa (SCN124)'!L126/'POF 08-09 | despesa (SCN124)'!$DB126,"")</f>
        <v>5.5926825195505916E-4</v>
      </c>
      <c r="M127" s="22">
        <f>IFERROR('POF 08-09 | despesa (SCN124)'!M126/'POF 08-09 | despesa (SCN124)'!$DB126,"")</f>
        <v>8.287536559919166E-4</v>
      </c>
      <c r="N127" s="22">
        <f>IFERROR('POF 08-09 | despesa (SCN124)'!N126/'POF 08-09 | despesa (SCN124)'!$DB126,"")</f>
        <v>4.386147036448713E-4</v>
      </c>
      <c r="O127" s="22">
        <f>IFERROR('POF 08-09 | despesa (SCN124)'!O126/'POF 08-09 | despesa (SCN124)'!$DB126,"")</f>
        <v>1.0439343061986054E-3</v>
      </c>
      <c r="P127" s="22">
        <f>IFERROR('POF 08-09 | despesa (SCN124)'!P126/'POF 08-09 | despesa (SCN124)'!$DB126,"")</f>
        <v>4.6965763690471008E-4</v>
      </c>
      <c r="Q127" s="22">
        <f>IFERROR('POF 08-09 | despesa (SCN124)'!Q126/'POF 08-09 | despesa (SCN124)'!$DB126,"")</f>
        <v>9.6972723057872135E-4</v>
      </c>
      <c r="R127" s="22">
        <f>IFERROR('POF 08-09 | despesa (SCN124)'!R126/'POF 08-09 | despesa (SCN124)'!$DB126,"")</f>
        <v>6.9652560792137039E-4</v>
      </c>
      <c r="S127" s="22">
        <f>IFERROR('POF 08-09 | despesa (SCN124)'!S126/'POF 08-09 | despesa (SCN124)'!$DB126,"")</f>
        <v>4.8462819516683779E-4</v>
      </c>
      <c r="T127" s="22">
        <f>IFERROR('POF 08-09 | despesa (SCN124)'!T126/'POF 08-09 | despesa (SCN124)'!$DB126,"")</f>
        <v>8.9347873401887711E-4</v>
      </c>
      <c r="U127" s="22">
        <f>IFERROR('POF 08-09 | despesa (SCN124)'!U126/'POF 08-09 | despesa (SCN124)'!$DB126,"")</f>
        <v>1.0587074982672362E-3</v>
      </c>
      <c r="V127" s="22">
        <f>IFERROR('POF 08-09 | despesa (SCN124)'!V126/'POF 08-09 | despesa (SCN124)'!$DB126,"")</f>
        <v>1.335987743915495E-3</v>
      </c>
      <c r="W127" s="22">
        <f>IFERROR('POF 08-09 | despesa (SCN124)'!W126/'POF 08-09 | despesa (SCN124)'!$DB126,"")</f>
        <v>5.495202097223937E-4</v>
      </c>
      <c r="X127" s="22">
        <f>IFERROR('POF 08-09 | despesa (SCN124)'!X126/'POF 08-09 | despesa (SCN124)'!$DB126,"")</f>
        <v>6.1961473026838645E-4</v>
      </c>
      <c r="Y127" s="22">
        <f>IFERROR('POF 08-09 | despesa (SCN124)'!Y126/'POF 08-09 | despesa (SCN124)'!$DB126,"")</f>
        <v>9.0176920713999739E-4</v>
      </c>
      <c r="Z127" s="22">
        <f>IFERROR('POF 08-09 | despesa (SCN124)'!Z126/'POF 08-09 | despesa (SCN124)'!$DB126,"")</f>
        <v>1.974303826241146E-3</v>
      </c>
      <c r="AA127" s="22">
        <f>IFERROR('POF 08-09 | despesa (SCN124)'!AA126/'POF 08-09 | despesa (SCN124)'!$DB126,"")</f>
        <v>9.0352387962069338E-4</v>
      </c>
      <c r="AB127" s="22">
        <f>IFERROR('POF 08-09 | despesa (SCN124)'!AB126/'POF 08-09 | despesa (SCN124)'!$DB126,"")</f>
        <v>9.5746776111800026E-4</v>
      </c>
      <c r="AC127" s="22">
        <f>IFERROR('POF 08-09 | despesa (SCN124)'!AC126/'POF 08-09 | despesa (SCN124)'!$DB126,"")</f>
        <v>1.3541084305435153E-3</v>
      </c>
      <c r="AD127" s="22">
        <f>IFERROR('POF 08-09 | despesa (SCN124)'!AD126/'POF 08-09 | despesa (SCN124)'!$DB126,"")</f>
        <v>1.5906241286867925E-3</v>
      </c>
      <c r="AE127" s="22">
        <f>IFERROR('POF 08-09 | despesa (SCN124)'!AE126/'POF 08-09 | despesa (SCN124)'!$DB126,"")</f>
        <v>1.0534588930767176E-3</v>
      </c>
      <c r="AF127" s="22">
        <f>IFERROR('POF 08-09 | despesa (SCN124)'!AF126/'POF 08-09 | despesa (SCN124)'!$DB126,"")</f>
        <v>1.3231653489881165E-3</v>
      </c>
      <c r="AG127" s="22">
        <f>IFERROR('POF 08-09 | despesa (SCN124)'!AG126/'POF 08-09 | despesa (SCN124)'!$DB126,"")</f>
        <v>1.6815700742994601E-3</v>
      </c>
      <c r="AH127" s="22">
        <f>IFERROR('POF 08-09 | despesa (SCN124)'!AH126/'POF 08-09 | despesa (SCN124)'!$DB126,"")</f>
        <v>1.8964412215508519E-3</v>
      </c>
      <c r="AI127" s="22">
        <f>IFERROR('POF 08-09 | despesa (SCN124)'!AI126/'POF 08-09 | despesa (SCN124)'!$DB126,"")</f>
        <v>2.0928948145970704E-3</v>
      </c>
      <c r="AJ127" s="22">
        <f>IFERROR('POF 08-09 | despesa (SCN124)'!AJ126/'POF 08-09 | despesa (SCN124)'!$DB126,"")</f>
        <v>1.4038084915863128E-3</v>
      </c>
      <c r="AK127" s="22">
        <f>IFERROR('POF 08-09 | despesa (SCN124)'!AK126/'POF 08-09 | despesa (SCN124)'!$DB126,"")</f>
        <v>1.4664577952277727E-3</v>
      </c>
      <c r="AL127" s="22">
        <f>IFERROR('POF 08-09 | despesa (SCN124)'!AL126/'POF 08-09 | despesa (SCN124)'!$DB126,"")</f>
        <v>2.157270127931845E-3</v>
      </c>
      <c r="AM127" s="22">
        <f>IFERROR('POF 08-09 | despesa (SCN124)'!AM126/'POF 08-09 | despesa (SCN124)'!$DB126,"")</f>
        <v>2.2987314087617701E-3</v>
      </c>
      <c r="AN127" s="22">
        <f>IFERROR('POF 08-09 | despesa (SCN124)'!AN126/'POF 08-09 | despesa (SCN124)'!$DB126,"")</f>
        <v>2.2743907772894002E-3</v>
      </c>
      <c r="AO127" s="22">
        <f>IFERROR('POF 08-09 | despesa (SCN124)'!AO126/'POF 08-09 | despesa (SCN124)'!$DB126,"")</f>
        <v>1.8292894349981657E-3</v>
      </c>
      <c r="AP127" s="22">
        <f>IFERROR('POF 08-09 | despesa (SCN124)'!AP126/'POF 08-09 | despesa (SCN124)'!$DB126,"")</f>
        <v>1.506832243491314E-3</v>
      </c>
      <c r="AQ127" s="22">
        <f>IFERROR('POF 08-09 | despesa (SCN124)'!AQ126/'POF 08-09 | despesa (SCN124)'!$DB126,"")</f>
        <v>5.2741609968475983E-3</v>
      </c>
      <c r="AR127" s="22">
        <f>IFERROR('POF 08-09 | despesa (SCN124)'!AR126/'POF 08-09 | despesa (SCN124)'!$DB126,"")</f>
        <v>1.8655376823076746E-3</v>
      </c>
      <c r="AS127" s="22">
        <f>IFERROR('POF 08-09 | despesa (SCN124)'!AS126/'POF 08-09 | despesa (SCN124)'!$DB126,"")</f>
        <v>1.9028765276320326E-3</v>
      </c>
      <c r="AT127" s="22">
        <f>IFERROR('POF 08-09 | despesa (SCN124)'!AT126/'POF 08-09 | despesa (SCN124)'!$DB126,"")</f>
        <v>2.8200475378266708E-3</v>
      </c>
      <c r="AU127" s="22">
        <f>IFERROR('POF 08-09 | despesa (SCN124)'!AU126/'POF 08-09 | despesa (SCN124)'!$DB126,"")</f>
        <v>3.7789461346357778E-3</v>
      </c>
      <c r="AV127" s="22">
        <f>IFERROR('POF 08-09 | despesa (SCN124)'!AV126/'POF 08-09 | despesa (SCN124)'!$DB126,"")</f>
        <v>3.0630573398750804E-3</v>
      </c>
      <c r="AW127" s="22">
        <f>IFERROR('POF 08-09 | despesa (SCN124)'!AW126/'POF 08-09 | despesa (SCN124)'!$DB126,"")</f>
        <v>2.7204069121995033E-3</v>
      </c>
      <c r="AX127" s="22">
        <f>IFERROR('POF 08-09 | despesa (SCN124)'!AX126/'POF 08-09 | despesa (SCN124)'!$DB126,"")</f>
        <v>3.5213323158939419E-3</v>
      </c>
      <c r="AY127" s="22">
        <f>IFERROR('POF 08-09 | despesa (SCN124)'!AY126/'POF 08-09 | despesa (SCN124)'!$DB126,"")</f>
        <v>2.5037867820504956E-3</v>
      </c>
      <c r="AZ127" s="22">
        <f>IFERROR('POF 08-09 | despesa (SCN124)'!AZ126/'POF 08-09 | despesa (SCN124)'!$DB126,"")</f>
        <v>3.0944075932969159E-3</v>
      </c>
      <c r="BA127" s="22">
        <f>IFERROR('POF 08-09 | despesa (SCN124)'!BA126/'POF 08-09 | despesa (SCN124)'!$DB126,"")</f>
        <v>3.416182211792742E-3</v>
      </c>
      <c r="BB127" s="22">
        <f>IFERROR('POF 08-09 | despesa (SCN124)'!BB126/'POF 08-09 | despesa (SCN124)'!$DB126,"")</f>
        <v>2.8501378899415089E-3</v>
      </c>
      <c r="BC127" s="22">
        <f>IFERROR('POF 08-09 | despesa (SCN124)'!BC126/'POF 08-09 | despesa (SCN124)'!$DB126,"")</f>
        <v>3.9007670499578637E-3</v>
      </c>
      <c r="BD127" s="22">
        <f>IFERROR('POF 08-09 | despesa (SCN124)'!BD126/'POF 08-09 | despesa (SCN124)'!$DB126,"")</f>
        <v>2.5558794024109596E-3</v>
      </c>
      <c r="BE127" s="22">
        <f>IFERROR('POF 08-09 | despesa (SCN124)'!BE126/'POF 08-09 | despesa (SCN124)'!$DB126,"")</f>
        <v>3.3067687540800405E-3</v>
      </c>
      <c r="BF127" s="22">
        <f>IFERROR('POF 08-09 | despesa (SCN124)'!BF126/'POF 08-09 | despesa (SCN124)'!$DB126,"")</f>
        <v>6.9344599618430215E-3</v>
      </c>
      <c r="BG127" s="22">
        <f>IFERROR('POF 08-09 | despesa (SCN124)'!BG126/'POF 08-09 | despesa (SCN124)'!$DB126,"")</f>
        <v>4.9804003942159683E-3</v>
      </c>
      <c r="BH127" s="22">
        <f>IFERROR('POF 08-09 | despesa (SCN124)'!BH126/'POF 08-09 | despesa (SCN124)'!$DB126,"")</f>
        <v>5.2545267390590447E-3</v>
      </c>
      <c r="BI127" s="22">
        <f>IFERROR('POF 08-09 | despesa (SCN124)'!BI126/'POF 08-09 | despesa (SCN124)'!$DB126,"")</f>
        <v>5.6911082238604018E-3</v>
      </c>
      <c r="BJ127" s="22">
        <f>IFERROR('POF 08-09 | despesa (SCN124)'!BJ126/'POF 08-09 | despesa (SCN124)'!$DB126,"")</f>
        <v>5.2722959034544404E-3</v>
      </c>
      <c r="BK127" s="22">
        <f>IFERROR('POF 08-09 | despesa (SCN124)'!BK126/'POF 08-09 | despesa (SCN124)'!$DB126,"")</f>
        <v>5.3189074814342071E-3</v>
      </c>
      <c r="BL127" s="22">
        <f>IFERROR('POF 08-09 | despesa (SCN124)'!BL126/'POF 08-09 | despesa (SCN124)'!$DB126,"")</f>
        <v>5.3517469471394833E-3</v>
      </c>
      <c r="BM127" s="22">
        <f>IFERROR('POF 08-09 | despesa (SCN124)'!BM126/'POF 08-09 | despesa (SCN124)'!$DB126,"")</f>
        <v>4.4110043828693608E-3</v>
      </c>
      <c r="BN127" s="22">
        <f>IFERROR('POF 08-09 | despesa (SCN124)'!BN126/'POF 08-09 | despesa (SCN124)'!$DB126,"")</f>
        <v>5.9105431554359435E-3</v>
      </c>
      <c r="BO127" s="22">
        <f>IFERROR('POF 08-09 | despesa (SCN124)'!BO126/'POF 08-09 | despesa (SCN124)'!$DB126,"")</f>
        <v>6.5077237156627998E-3</v>
      </c>
      <c r="BP127" s="22">
        <f>IFERROR('POF 08-09 | despesa (SCN124)'!BP126/'POF 08-09 | despesa (SCN124)'!$DB126,"")</f>
        <v>5.0457576453248011E-3</v>
      </c>
      <c r="BQ127" s="22">
        <f>IFERROR('POF 08-09 | despesa (SCN124)'!BQ126/'POF 08-09 | despesa (SCN124)'!$DB126,"")</f>
        <v>6.5727531614885332E-3</v>
      </c>
      <c r="BR127" s="22">
        <f>IFERROR('POF 08-09 | despesa (SCN124)'!BR126/'POF 08-09 | despesa (SCN124)'!$DB126,"")</f>
        <v>8.596872745512919E-3</v>
      </c>
      <c r="BS127" s="22">
        <f>IFERROR('POF 08-09 | despesa (SCN124)'!BS126/'POF 08-09 | despesa (SCN124)'!$DB126,"")</f>
        <v>6.7073098518584872E-3</v>
      </c>
      <c r="BT127" s="22">
        <f>IFERROR('POF 08-09 | despesa (SCN124)'!BT126/'POF 08-09 | despesa (SCN124)'!$DB126,"")</f>
        <v>6.7018730564265558E-3</v>
      </c>
      <c r="BU127" s="22">
        <f>IFERROR('POF 08-09 | despesa (SCN124)'!BU126/'POF 08-09 | despesa (SCN124)'!$DB126,"")</f>
        <v>8.5890790354448149E-3</v>
      </c>
      <c r="BV127" s="22">
        <f>IFERROR('POF 08-09 | despesa (SCN124)'!BV126/'POF 08-09 | despesa (SCN124)'!$DB126,"")</f>
        <v>8.4039567159443426E-3</v>
      </c>
      <c r="BW127" s="22">
        <f>IFERROR('POF 08-09 | despesa (SCN124)'!BW126/'POF 08-09 | despesa (SCN124)'!$DB126,"")</f>
        <v>6.4676118215371021E-3</v>
      </c>
      <c r="BX127" s="22">
        <f>IFERROR('POF 08-09 | despesa (SCN124)'!BX126/'POF 08-09 | despesa (SCN124)'!$DB126,"")</f>
        <v>9.5977668146321506E-3</v>
      </c>
      <c r="BY127" s="22">
        <f>IFERROR('POF 08-09 | despesa (SCN124)'!BY126/'POF 08-09 | despesa (SCN124)'!$DB126,"")</f>
        <v>9.8470321476680864E-3</v>
      </c>
      <c r="BZ127" s="22">
        <f>IFERROR('POF 08-09 | despesa (SCN124)'!BZ126/'POF 08-09 | despesa (SCN124)'!$DB126,"")</f>
        <v>8.255558946667494E-3</v>
      </c>
      <c r="CA127" s="22">
        <f>IFERROR('POF 08-09 | despesa (SCN124)'!CA126/'POF 08-09 | despesa (SCN124)'!$DB126,"")</f>
        <v>9.0976772117865399E-3</v>
      </c>
      <c r="CB127" s="22">
        <f>IFERROR('POF 08-09 | despesa (SCN124)'!CB126/'POF 08-09 | despesa (SCN124)'!$DB126,"")</f>
        <v>1.0163691586217081E-2</v>
      </c>
      <c r="CC127" s="22">
        <f>IFERROR('POF 08-09 | despesa (SCN124)'!CC126/'POF 08-09 | despesa (SCN124)'!$DB126,"")</f>
        <v>1.4560972227177149E-2</v>
      </c>
      <c r="CD127" s="22">
        <f>IFERROR('POF 08-09 | despesa (SCN124)'!CD126/'POF 08-09 | despesa (SCN124)'!$DB126,"")</f>
        <v>9.1740401459233876E-3</v>
      </c>
      <c r="CE127" s="22">
        <f>IFERROR('POF 08-09 | despesa (SCN124)'!CE126/'POF 08-09 | despesa (SCN124)'!$DB126,"")</f>
        <v>1.4171818705711678E-2</v>
      </c>
      <c r="CF127" s="22">
        <f>IFERROR('POF 08-09 | despesa (SCN124)'!CF126/'POF 08-09 | despesa (SCN124)'!$DB126,"")</f>
        <v>1.0393801925852158E-2</v>
      </c>
      <c r="CG127" s="22">
        <f>IFERROR('POF 08-09 | despesa (SCN124)'!CG126/'POF 08-09 | despesa (SCN124)'!$DB126,"")</f>
        <v>1.5756703299389035E-2</v>
      </c>
      <c r="CH127" s="22">
        <f>IFERROR('POF 08-09 | despesa (SCN124)'!CH126/'POF 08-09 | despesa (SCN124)'!$DB126,"")</f>
        <v>1.4383174323507868E-2</v>
      </c>
      <c r="CI127" s="22">
        <f>IFERROR('POF 08-09 | despesa (SCN124)'!CI126/'POF 08-09 | despesa (SCN124)'!$DB126,"")</f>
        <v>1.3818283102469988E-2</v>
      </c>
      <c r="CJ127" s="22">
        <f>IFERROR('POF 08-09 | despesa (SCN124)'!CJ126/'POF 08-09 | despesa (SCN124)'!$DB126,"")</f>
        <v>1.3657963221250256E-2</v>
      </c>
      <c r="CK127" s="22">
        <f>IFERROR('POF 08-09 | despesa (SCN124)'!CK126/'POF 08-09 | despesa (SCN124)'!$DB126,"")</f>
        <v>2.2731595081306438E-2</v>
      </c>
      <c r="CL127" s="22">
        <f>IFERROR('POF 08-09 | despesa (SCN124)'!CL126/'POF 08-09 | despesa (SCN124)'!$DB126,"")</f>
        <v>1.7166486360085317E-2</v>
      </c>
      <c r="CM127" s="22">
        <f>IFERROR('POF 08-09 | despesa (SCN124)'!CM126/'POF 08-09 | despesa (SCN124)'!$DB126,"")</f>
        <v>2.7750385937014756E-2</v>
      </c>
      <c r="CN127" s="22">
        <f>IFERROR('POF 08-09 | despesa (SCN124)'!CN126/'POF 08-09 | despesa (SCN124)'!$DB126,"")</f>
        <v>2.5528203485546266E-2</v>
      </c>
      <c r="CO127" s="22">
        <f>IFERROR('POF 08-09 | despesa (SCN124)'!CO126/'POF 08-09 | despesa (SCN124)'!$DB126,"")</f>
        <v>1.7387805819314504E-2</v>
      </c>
      <c r="CP127" s="22">
        <f>IFERROR('POF 08-09 | despesa (SCN124)'!CP126/'POF 08-09 | despesa (SCN124)'!$DB126,"")</f>
        <v>2.1701691648668885E-2</v>
      </c>
      <c r="CQ127" s="22">
        <f>IFERROR('POF 08-09 | despesa (SCN124)'!CQ126/'POF 08-09 | despesa (SCN124)'!$DB126,"")</f>
        <v>2.7187937249215897E-2</v>
      </c>
      <c r="CR127" s="22">
        <f>IFERROR('POF 08-09 | despesa (SCN124)'!CR126/'POF 08-09 | despesa (SCN124)'!$DB126,"")</f>
        <v>2.5185553358474697E-2</v>
      </c>
      <c r="CS127" s="22">
        <f>IFERROR('POF 08-09 | despesa (SCN124)'!CS126/'POF 08-09 | despesa (SCN124)'!$DB126,"")</f>
        <v>3.5132111548858182E-2</v>
      </c>
      <c r="CT127" s="22">
        <f>IFERROR('POF 08-09 | despesa (SCN124)'!CT126/'POF 08-09 | despesa (SCN124)'!$DB126,"")</f>
        <v>2.9539653782503714E-2</v>
      </c>
      <c r="CU127" s="22">
        <f>IFERROR('POF 08-09 | despesa (SCN124)'!CU126/'POF 08-09 | despesa (SCN124)'!$DB126,"")</f>
        <v>3.4196355698207753E-2</v>
      </c>
      <c r="CV127" s="22">
        <f>IFERROR('POF 08-09 | despesa (SCN124)'!CV126/'POF 08-09 | despesa (SCN124)'!$DB126,"")</f>
        <v>4.2307023531933913E-2</v>
      </c>
      <c r="CW127" s="22">
        <f>IFERROR('POF 08-09 | despesa (SCN124)'!CW126/'POF 08-09 | despesa (SCN124)'!$DB126,"")</f>
        <v>4.264471178814077E-2</v>
      </c>
      <c r="CX127" s="22">
        <f>IFERROR('POF 08-09 | despesa (SCN124)'!CX126/'POF 08-09 | despesa (SCN124)'!$DB126,"")</f>
        <v>5.1860640406016019E-2</v>
      </c>
      <c r="CY127" s="22">
        <f>IFERROR('POF 08-09 | despesa (SCN124)'!CY126/'POF 08-09 | despesa (SCN124)'!$DB126,"")</f>
        <v>5.6371891820547276E-2</v>
      </c>
      <c r="CZ127" s="22">
        <f>IFERROR('POF 08-09 | despesa (SCN124)'!CZ126/'POF 08-09 | despesa (SCN124)'!$DB126,"")</f>
        <v>6.8222805392680289E-2</v>
      </c>
      <c r="DA127" s="22">
        <f>IFERROR('POF 08-09 | despesa (SCN124)'!DA126/'POF 08-09 | despesa (SCN124)'!$DB126,"")</f>
        <v>9.9782903994365263E-2</v>
      </c>
      <c r="DB127" s="21">
        <f>IFERROR('POF 08-09 | despesa (SCN124)'!DB126/'POF 08-09 | despesa (SCN124)'!$DB126,"")</f>
        <v>1</v>
      </c>
      <c r="DD127" s="28">
        <v>61996</v>
      </c>
      <c r="DF127" s="35">
        <f t="shared" si="203"/>
        <v>142.02795287264527</v>
      </c>
      <c r="DG127" s="22">
        <f t="shared" si="104"/>
        <v>22.805294061479071</v>
      </c>
      <c r="DH127" s="22">
        <f t="shared" si="105"/>
        <v>16.802966552468746</v>
      </c>
      <c r="DI127" s="22">
        <f t="shared" si="106"/>
        <v>19.281496947092325</v>
      </c>
      <c r="DJ127" s="22">
        <f t="shared" si="107"/>
        <v>43.406710199073061</v>
      </c>
      <c r="DK127" s="22">
        <f t="shared" si="108"/>
        <v>35.711945333216001</v>
      </c>
      <c r="DL127" s="22">
        <f t="shared" si="109"/>
        <v>34.672394548205851</v>
      </c>
      <c r="DM127" s="22">
        <f t="shared" si="110"/>
        <v>51.379411656874865</v>
      </c>
      <c r="DN127" s="22">
        <f t="shared" si="111"/>
        <v>27.19235716716744</v>
      </c>
      <c r="DO127" s="22">
        <f t="shared" si="112"/>
        <v>64.719751247088738</v>
      </c>
      <c r="DP127" s="22">
        <f t="shared" si="113"/>
        <v>29.116894857544406</v>
      </c>
      <c r="DQ127" s="22">
        <f t="shared" si="114"/>
        <v>60.11920938695841</v>
      </c>
      <c r="DR127" s="22">
        <f t="shared" si="115"/>
        <v>43.181801588693276</v>
      </c>
      <c r="DS127" s="22">
        <f t="shared" si="116"/>
        <v>30.045009587563275</v>
      </c>
      <c r="DT127" s="22">
        <f t="shared" si="117"/>
        <v>55.392107594234304</v>
      </c>
      <c r="DU127" s="22">
        <f t="shared" si="118"/>
        <v>65.635630062575572</v>
      </c>
      <c r="DV127" s="22">
        <f t="shared" si="119"/>
        <v>82.825896171785033</v>
      </c>
      <c r="DW127" s="22">
        <f t="shared" si="120"/>
        <v>34.068054921949518</v>
      </c>
      <c r="DX127" s="22">
        <f t="shared" si="121"/>
        <v>38.413634817718886</v>
      </c>
      <c r="DY127" s="22">
        <f t="shared" si="122"/>
        <v>55.906083765851278</v>
      </c>
      <c r="DZ127" s="22">
        <f t="shared" si="123"/>
        <v>122.39894001164609</v>
      </c>
      <c r="EA127" s="22">
        <f t="shared" si="124"/>
        <v>56.014866440964504</v>
      </c>
      <c r="EB127" s="22">
        <f t="shared" si="125"/>
        <v>59.359171318271542</v>
      </c>
      <c r="EC127" s="22">
        <f t="shared" si="126"/>
        <v>83.949306259975771</v>
      </c>
      <c r="ED127" s="22">
        <f t="shared" si="127"/>
        <v>98.61233348206639</v>
      </c>
      <c r="EE127" s="22">
        <f t="shared" si="128"/>
        <v>65.310237535184186</v>
      </c>
      <c r="EF127" s="22">
        <f t="shared" si="129"/>
        <v>82.030958975867264</v>
      </c>
      <c r="EG127" s="22">
        <f t="shared" si="130"/>
        <v>104.25061832626933</v>
      </c>
      <c r="EH127" s="22">
        <f t="shared" si="131"/>
        <v>117.57176997126662</v>
      </c>
      <c r="EI127" s="22">
        <f t="shared" si="132"/>
        <v>129.75110692575998</v>
      </c>
      <c r="EJ127" s="22">
        <f t="shared" si="133"/>
        <v>87.030511244385053</v>
      </c>
      <c r="EK127" s="22">
        <f t="shared" si="134"/>
        <v>90.914517472941</v>
      </c>
      <c r="EL127" s="22">
        <f t="shared" si="135"/>
        <v>133.74211885126266</v>
      </c>
      <c r="EM127" s="22">
        <f t="shared" si="136"/>
        <v>142.51215241759471</v>
      </c>
      <c r="EN127" s="22">
        <f t="shared" si="137"/>
        <v>141.00313062883365</v>
      </c>
      <c r="EO127" s="22">
        <f t="shared" si="138"/>
        <v>113.40862781214628</v>
      </c>
      <c r="EP127" s="22">
        <f t="shared" si="139"/>
        <v>93.417571767487502</v>
      </c>
      <c r="EQ127" s="22">
        <f t="shared" si="140"/>
        <v>326.97688516056371</v>
      </c>
      <c r="ER127" s="22">
        <f t="shared" si="141"/>
        <v>115.6558741523466</v>
      </c>
      <c r="ES127" s="22">
        <f t="shared" si="142"/>
        <v>117.9707332070755</v>
      </c>
      <c r="ET127" s="22">
        <f t="shared" si="143"/>
        <v>174.83166715510228</v>
      </c>
      <c r="EU127" s="22">
        <f t="shared" si="144"/>
        <v>234.27954456287969</v>
      </c>
      <c r="EV127" s="22">
        <f t="shared" si="145"/>
        <v>189.8973028428955</v>
      </c>
      <c r="EW127" s="22">
        <f t="shared" si="146"/>
        <v>168.6543469287204</v>
      </c>
      <c r="EX127" s="22">
        <f t="shared" si="147"/>
        <v>218.30851825616082</v>
      </c>
      <c r="EY127" s="22">
        <f t="shared" si="148"/>
        <v>155.22476534000253</v>
      </c>
      <c r="EZ127" s="22">
        <f t="shared" si="149"/>
        <v>191.8408931540356</v>
      </c>
      <c r="FA127" s="22">
        <f t="shared" si="150"/>
        <v>211.78963240230283</v>
      </c>
      <c r="FB127" s="22">
        <f t="shared" si="151"/>
        <v>176.69714862481379</v>
      </c>
      <c r="FC127" s="22">
        <f t="shared" si="152"/>
        <v>241.83195402918773</v>
      </c>
      <c r="FD127" s="22">
        <f t="shared" si="153"/>
        <v>158.45429943186986</v>
      </c>
      <c r="FE127" s="22">
        <f t="shared" si="154"/>
        <v>205.0064356779462</v>
      </c>
      <c r="FF127" s="22">
        <f t="shared" si="155"/>
        <v>429.90877979441996</v>
      </c>
      <c r="FG127" s="22">
        <f t="shared" si="156"/>
        <v>308.76490283981315</v>
      </c>
      <c r="FH127" s="22">
        <f t="shared" si="157"/>
        <v>325.75963971470452</v>
      </c>
      <c r="FI127" s="22">
        <f t="shared" si="158"/>
        <v>352.82594544644945</v>
      </c>
      <c r="FJ127" s="22">
        <f t="shared" si="159"/>
        <v>326.8612568305615</v>
      </c>
      <c r="FK127" s="22">
        <f t="shared" si="160"/>
        <v>329.75098821899508</v>
      </c>
      <c r="FL127" s="22">
        <f t="shared" si="161"/>
        <v>331.78690373485938</v>
      </c>
      <c r="FM127" s="22">
        <f t="shared" si="162"/>
        <v>273.46462772036887</v>
      </c>
      <c r="FN127" s="22">
        <f t="shared" si="163"/>
        <v>366.43003346440673</v>
      </c>
      <c r="FO127" s="22">
        <f t="shared" si="164"/>
        <v>403.45283947623096</v>
      </c>
      <c r="FP127" s="22">
        <f t="shared" si="165"/>
        <v>312.81679097955634</v>
      </c>
      <c r="FQ127" s="22">
        <f t="shared" si="166"/>
        <v>407.48440499964312</v>
      </c>
      <c r="FR127" s="22">
        <f t="shared" si="167"/>
        <v>532.9717227308189</v>
      </c>
      <c r="FS127" s="22">
        <f t="shared" si="168"/>
        <v>415.8263815758188</v>
      </c>
      <c r="FT127" s="22">
        <f t="shared" si="169"/>
        <v>415.48932200622073</v>
      </c>
      <c r="FU127" s="22">
        <f t="shared" si="170"/>
        <v>532.48854388143673</v>
      </c>
      <c r="FV127" s="22">
        <f t="shared" si="171"/>
        <v>521.01170056168542</v>
      </c>
      <c r="FW127" s="22">
        <f t="shared" si="172"/>
        <v>400.96606248801419</v>
      </c>
      <c r="FX127" s="22">
        <f t="shared" si="173"/>
        <v>595.02315143993485</v>
      </c>
      <c r="FY127" s="22">
        <f t="shared" si="174"/>
        <v>610.47660502683073</v>
      </c>
      <c r="FZ127" s="22">
        <f t="shared" si="175"/>
        <v>511.81163245759797</v>
      </c>
      <c r="GA127" s="22">
        <f t="shared" si="176"/>
        <v>564.01959642191832</v>
      </c>
      <c r="GB127" s="22">
        <f t="shared" si="177"/>
        <v>630.10822357911411</v>
      </c>
      <c r="GC127" s="22">
        <f t="shared" si="178"/>
        <v>902.72203419607456</v>
      </c>
      <c r="GD127" s="22">
        <f t="shared" si="179"/>
        <v>568.75379288666636</v>
      </c>
      <c r="GE127" s="22">
        <f t="shared" si="180"/>
        <v>878.59607247930114</v>
      </c>
      <c r="GF127" s="22">
        <f t="shared" si="181"/>
        <v>644.37414419513038</v>
      </c>
      <c r="GG127" s="22">
        <f t="shared" si="182"/>
        <v>976.85257774892261</v>
      </c>
      <c r="GH127" s="22">
        <f t="shared" si="183"/>
        <v>891.69927536019384</v>
      </c>
      <c r="GI127" s="22">
        <f t="shared" si="184"/>
        <v>856.67827922072934</v>
      </c>
      <c r="GJ127" s="22">
        <f t="shared" si="185"/>
        <v>846.73908786463085</v>
      </c>
      <c r="GK127" s="22">
        <f t="shared" si="186"/>
        <v>1409.2679686606739</v>
      </c>
      <c r="GL127" s="22">
        <f t="shared" si="187"/>
        <v>1064.2534883798494</v>
      </c>
      <c r="GM127" s="22">
        <f t="shared" si="188"/>
        <v>1720.4129265511669</v>
      </c>
      <c r="GN127" s="22">
        <f t="shared" si="189"/>
        <v>1582.6465032899264</v>
      </c>
      <c r="GO127" s="22">
        <f t="shared" si="190"/>
        <v>1077.9744095742219</v>
      </c>
      <c r="GP127" s="22">
        <f t="shared" si="191"/>
        <v>1345.4180754508761</v>
      </c>
      <c r="GQ127" s="22">
        <f t="shared" si="192"/>
        <v>1685.5433577023887</v>
      </c>
      <c r="GR127" s="22">
        <f t="shared" si="193"/>
        <v>1561.4035660119973</v>
      </c>
      <c r="GS127" s="22">
        <f t="shared" si="194"/>
        <v>2178.0503875830118</v>
      </c>
      <c r="GT127" s="22">
        <f t="shared" si="195"/>
        <v>1831.3403759001003</v>
      </c>
      <c r="GU127" s="22">
        <f t="shared" si="196"/>
        <v>2120.0372678660879</v>
      </c>
      <c r="GV127" s="22">
        <f t="shared" si="197"/>
        <v>2622.8662308857747</v>
      </c>
      <c r="GW127" s="22">
        <f t="shared" si="198"/>
        <v>2643.801552017575</v>
      </c>
      <c r="GX127" s="22">
        <f t="shared" si="199"/>
        <v>3215.1522626113692</v>
      </c>
      <c r="GY127" s="22">
        <f t="shared" si="200"/>
        <v>3494.8318053066491</v>
      </c>
      <c r="GZ127" s="22">
        <f t="shared" si="201"/>
        <v>4229.5410431246073</v>
      </c>
      <c r="HA127" s="36">
        <f t="shared" si="202"/>
        <v>6186.1409160346684</v>
      </c>
    </row>
    <row r="128" spans="2:209" x14ac:dyDescent="0.3">
      <c r="B128" s="16" t="s">
        <v>104</v>
      </c>
      <c r="C128" s="17"/>
      <c r="D128" s="3">
        <f>COUNTA(D4:D127)</f>
        <v>124</v>
      </c>
      <c r="E128" s="3">
        <f>COUNTIF(E4:E127,"S")</f>
        <v>101</v>
      </c>
      <c r="F128" s="15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D128" s="29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</row>
    <row r="129" spans="2:209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</row>
    <row r="130" spans="2:209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</row>
    <row r="131" spans="2:209" x14ac:dyDescent="0.3"/>
  </sheetData>
  <mergeCells count="1">
    <mergeCell ref="B128:C128"/>
  </mergeCells>
  <conditionalFormatting sqref="E4:E127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3CE2-D708-4980-8468-1106FFAE9005}">
  <sheetPr>
    <tabColor theme="4" tint="0.59999389629810485"/>
  </sheetPr>
  <dimension ref="B1:HA131"/>
  <sheetViews>
    <sheetView showGridLines="0" topLeftCell="DC1" zoomScale="80" zoomScaleNormal="80" workbookViewId="0">
      <selection activeCell="DF1" sqref="DF1"/>
    </sheetView>
  </sheetViews>
  <sheetFormatPr defaultColWidth="0" defaultRowHeight="14.4" zeroHeight="1" x14ac:dyDescent="0.3"/>
  <cols>
    <col min="1" max="2" width="8.88671875" customWidth="1"/>
    <col min="3" max="3" width="59.109375" bestFit="1" customWidth="1"/>
    <col min="4" max="4" width="8.88671875" customWidth="1"/>
    <col min="5" max="5" width="11.77734375" bestFit="1" customWidth="1"/>
    <col min="6" max="106" width="10.6640625" customWidth="1"/>
    <col min="107" max="107" width="8.88671875" customWidth="1"/>
    <col min="108" max="108" width="15.44140625" bestFit="1" customWidth="1"/>
    <col min="109" max="109" width="8.88671875" customWidth="1"/>
    <col min="110" max="209" width="12.6640625" style="30" customWidth="1"/>
    <col min="210" max="210" width="8.88671875" customWidth="1"/>
    <col min="211" max="16384" width="8.88671875" hidden="1"/>
  </cols>
  <sheetData>
    <row r="1" spans="2:209" x14ac:dyDescent="0.3"/>
    <row r="2" spans="2:209" x14ac:dyDescent="0.3">
      <c r="B2" s="24" t="s">
        <v>235</v>
      </c>
      <c r="DD2" s="1" t="s">
        <v>236</v>
      </c>
      <c r="DF2" s="31" t="s">
        <v>238</v>
      </c>
    </row>
    <row r="3" spans="2:209" s="1" customFormat="1" x14ac:dyDescent="0.3">
      <c r="B3" s="2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5" t="s">
        <v>104</v>
      </c>
      <c r="DD3" s="25" t="s">
        <v>237</v>
      </c>
      <c r="DF3" s="32" t="s">
        <v>4</v>
      </c>
      <c r="DG3" s="4" t="s">
        <v>5</v>
      </c>
      <c r="DH3" s="4" t="s">
        <v>6</v>
      </c>
      <c r="DI3" s="4" t="s">
        <v>7</v>
      </c>
      <c r="DJ3" s="4" t="s">
        <v>8</v>
      </c>
      <c r="DK3" s="4" t="s">
        <v>9</v>
      </c>
      <c r="DL3" s="4" t="s">
        <v>10</v>
      </c>
      <c r="DM3" s="4" t="s">
        <v>11</v>
      </c>
      <c r="DN3" s="4" t="s">
        <v>12</v>
      </c>
      <c r="DO3" s="4" t="s">
        <v>13</v>
      </c>
      <c r="DP3" s="4" t="s">
        <v>14</v>
      </c>
      <c r="DQ3" s="4" t="s">
        <v>15</v>
      </c>
      <c r="DR3" s="4" t="s">
        <v>16</v>
      </c>
      <c r="DS3" s="4" t="s">
        <v>17</v>
      </c>
      <c r="DT3" s="4" t="s">
        <v>18</v>
      </c>
      <c r="DU3" s="4" t="s">
        <v>19</v>
      </c>
      <c r="DV3" s="4" t="s">
        <v>20</v>
      </c>
      <c r="DW3" s="4" t="s">
        <v>21</v>
      </c>
      <c r="DX3" s="4" t="s">
        <v>22</v>
      </c>
      <c r="DY3" s="4" t="s">
        <v>23</v>
      </c>
      <c r="DZ3" s="4" t="s">
        <v>24</v>
      </c>
      <c r="EA3" s="4" t="s">
        <v>25</v>
      </c>
      <c r="EB3" s="4" t="s">
        <v>26</v>
      </c>
      <c r="EC3" s="4" t="s">
        <v>27</v>
      </c>
      <c r="ED3" s="4" t="s">
        <v>28</v>
      </c>
      <c r="EE3" s="4" t="s">
        <v>29</v>
      </c>
      <c r="EF3" s="4" t="s">
        <v>30</v>
      </c>
      <c r="EG3" s="4" t="s">
        <v>31</v>
      </c>
      <c r="EH3" s="4" t="s">
        <v>32</v>
      </c>
      <c r="EI3" s="4" t="s">
        <v>33</v>
      </c>
      <c r="EJ3" s="4" t="s">
        <v>34</v>
      </c>
      <c r="EK3" s="4" t="s">
        <v>35</v>
      </c>
      <c r="EL3" s="4" t="s">
        <v>36</v>
      </c>
      <c r="EM3" s="4" t="s">
        <v>37</v>
      </c>
      <c r="EN3" s="4" t="s">
        <v>38</v>
      </c>
      <c r="EO3" s="4" t="s">
        <v>39</v>
      </c>
      <c r="EP3" s="4" t="s">
        <v>40</v>
      </c>
      <c r="EQ3" s="4" t="s">
        <v>41</v>
      </c>
      <c r="ER3" s="4" t="s">
        <v>42</v>
      </c>
      <c r="ES3" s="4" t="s">
        <v>43</v>
      </c>
      <c r="ET3" s="4" t="s">
        <v>44</v>
      </c>
      <c r="EU3" s="4" t="s">
        <v>45</v>
      </c>
      <c r="EV3" s="4" t="s">
        <v>46</v>
      </c>
      <c r="EW3" s="4" t="s">
        <v>47</v>
      </c>
      <c r="EX3" s="4" t="s">
        <v>48</v>
      </c>
      <c r="EY3" s="4" t="s">
        <v>49</v>
      </c>
      <c r="EZ3" s="4" t="s">
        <v>50</v>
      </c>
      <c r="FA3" s="4" t="s">
        <v>51</v>
      </c>
      <c r="FB3" s="4" t="s">
        <v>52</v>
      </c>
      <c r="FC3" s="4" t="s">
        <v>53</v>
      </c>
      <c r="FD3" s="4" t="s">
        <v>54</v>
      </c>
      <c r="FE3" s="4" t="s">
        <v>55</v>
      </c>
      <c r="FF3" s="4" t="s">
        <v>56</v>
      </c>
      <c r="FG3" s="4" t="s">
        <v>57</v>
      </c>
      <c r="FH3" s="4" t="s">
        <v>58</v>
      </c>
      <c r="FI3" s="4" t="s">
        <v>59</v>
      </c>
      <c r="FJ3" s="4" t="s">
        <v>60</v>
      </c>
      <c r="FK3" s="4" t="s">
        <v>61</v>
      </c>
      <c r="FL3" s="4" t="s">
        <v>62</v>
      </c>
      <c r="FM3" s="4" t="s">
        <v>63</v>
      </c>
      <c r="FN3" s="4" t="s">
        <v>64</v>
      </c>
      <c r="FO3" s="4" t="s">
        <v>65</v>
      </c>
      <c r="FP3" s="4" t="s">
        <v>66</v>
      </c>
      <c r="FQ3" s="4" t="s">
        <v>67</v>
      </c>
      <c r="FR3" s="4" t="s">
        <v>68</v>
      </c>
      <c r="FS3" s="4" t="s">
        <v>69</v>
      </c>
      <c r="FT3" s="4" t="s">
        <v>70</v>
      </c>
      <c r="FU3" s="4" t="s">
        <v>71</v>
      </c>
      <c r="FV3" s="4" t="s">
        <v>72</v>
      </c>
      <c r="FW3" s="4" t="s">
        <v>73</v>
      </c>
      <c r="FX3" s="4" t="s">
        <v>74</v>
      </c>
      <c r="FY3" s="4" t="s">
        <v>75</v>
      </c>
      <c r="FZ3" s="4" t="s">
        <v>76</v>
      </c>
      <c r="GA3" s="4" t="s">
        <v>77</v>
      </c>
      <c r="GB3" s="4" t="s">
        <v>78</v>
      </c>
      <c r="GC3" s="4" t="s">
        <v>79</v>
      </c>
      <c r="GD3" s="4" t="s">
        <v>80</v>
      </c>
      <c r="GE3" s="4" t="s">
        <v>81</v>
      </c>
      <c r="GF3" s="4" t="s">
        <v>82</v>
      </c>
      <c r="GG3" s="4" t="s">
        <v>83</v>
      </c>
      <c r="GH3" s="4" t="s">
        <v>84</v>
      </c>
      <c r="GI3" s="4" t="s">
        <v>85</v>
      </c>
      <c r="GJ3" s="4" t="s">
        <v>86</v>
      </c>
      <c r="GK3" s="4" t="s">
        <v>87</v>
      </c>
      <c r="GL3" s="4" t="s">
        <v>88</v>
      </c>
      <c r="GM3" s="4" t="s">
        <v>89</v>
      </c>
      <c r="GN3" s="4" t="s">
        <v>90</v>
      </c>
      <c r="GO3" s="4" t="s">
        <v>91</v>
      </c>
      <c r="GP3" s="4" t="s">
        <v>92</v>
      </c>
      <c r="GQ3" s="4" t="s">
        <v>93</v>
      </c>
      <c r="GR3" s="4" t="s">
        <v>94</v>
      </c>
      <c r="GS3" s="4" t="s">
        <v>95</v>
      </c>
      <c r="GT3" s="4" t="s">
        <v>96</v>
      </c>
      <c r="GU3" s="4" t="s">
        <v>97</v>
      </c>
      <c r="GV3" s="4" t="s">
        <v>98</v>
      </c>
      <c r="GW3" s="4" t="s">
        <v>99</v>
      </c>
      <c r="GX3" s="4" t="s">
        <v>100</v>
      </c>
      <c r="GY3" s="4" t="s">
        <v>101</v>
      </c>
      <c r="GZ3" s="4" t="s">
        <v>102</v>
      </c>
      <c r="HA3" s="5" t="s">
        <v>103</v>
      </c>
    </row>
    <row r="4" spans="2:209" x14ac:dyDescent="0.3">
      <c r="B4" s="8">
        <v>1911</v>
      </c>
      <c r="C4" s="12" t="s">
        <v>105</v>
      </c>
      <c r="D4" s="12">
        <v>1</v>
      </c>
      <c r="E4" s="12" t="str">
        <f>IF(SUM(F4:DA4)=0,"N","S")</f>
        <v>S</v>
      </c>
      <c r="F4" s="18">
        <f>IFERROR('POF 17-18 | despesa (SCN124)'!F3/'POF 17-18 | despesa (SCN124)'!$DB3,"")</f>
        <v>1.630354769300614E-2</v>
      </c>
      <c r="G4" s="18">
        <f>IFERROR('POF 17-18 | despesa (SCN124)'!G3/'POF 17-18 | despesa (SCN124)'!$DB3,"")</f>
        <v>1.3679489455707808E-2</v>
      </c>
      <c r="H4" s="18">
        <f>IFERROR('POF 17-18 | despesa (SCN124)'!H3/'POF 17-18 | despesa (SCN124)'!$DB3,"")</f>
        <v>1.0457350747088128E-2</v>
      </c>
      <c r="I4" s="18">
        <f>IFERROR('POF 17-18 | despesa (SCN124)'!I3/'POF 17-18 | despesa (SCN124)'!$DB3,"")</f>
        <v>1.1132116565351865E-3</v>
      </c>
      <c r="J4" s="18">
        <f>IFERROR('POF 17-18 | despesa (SCN124)'!J3/'POF 17-18 | despesa (SCN124)'!$DB3,"")</f>
        <v>5.2397718274908196E-2</v>
      </c>
      <c r="K4" s="18">
        <f>IFERROR('POF 17-18 | despesa (SCN124)'!K3/'POF 17-18 | despesa (SCN124)'!$DB3,"")</f>
        <v>1.7222206242447854E-2</v>
      </c>
      <c r="L4" s="18">
        <f>IFERROR('POF 17-18 | despesa (SCN124)'!L3/'POF 17-18 | despesa (SCN124)'!$DB3,"")</f>
        <v>1.170492352862061E-2</v>
      </c>
      <c r="M4" s="18">
        <f>IFERROR('POF 17-18 | despesa (SCN124)'!M3/'POF 17-18 | despesa (SCN124)'!$DB3,"")</f>
        <v>4.6835780201952906E-3</v>
      </c>
      <c r="N4" s="18">
        <f>IFERROR('POF 17-18 | despesa (SCN124)'!N3/'POF 17-18 | despesa (SCN124)'!$DB3,"")</f>
        <v>3.7773599256507487E-2</v>
      </c>
      <c r="O4" s="18">
        <f>IFERROR('POF 17-18 | despesa (SCN124)'!O3/'POF 17-18 | despesa (SCN124)'!$DB3,"")</f>
        <v>6.1772863425697457E-3</v>
      </c>
      <c r="P4" s="18">
        <f>IFERROR('POF 17-18 | despesa (SCN124)'!P3/'POF 17-18 | despesa (SCN124)'!$DB3,"")</f>
        <v>1.9226407413208222E-2</v>
      </c>
      <c r="Q4" s="18">
        <f>IFERROR('POF 17-18 | despesa (SCN124)'!Q3/'POF 17-18 | despesa (SCN124)'!$DB3,"")</f>
        <v>1.3668641472315821E-2</v>
      </c>
      <c r="R4" s="18">
        <f>IFERROR('POF 17-18 | despesa (SCN124)'!R3/'POF 17-18 | despesa (SCN124)'!$DB3,"")</f>
        <v>9.9409867383719701E-3</v>
      </c>
      <c r="S4" s="18">
        <f>IFERROR('POF 17-18 | despesa (SCN124)'!S3/'POF 17-18 | despesa (SCN124)'!$DB3,"")</f>
        <v>1.1650879157462723E-2</v>
      </c>
      <c r="T4" s="18">
        <f>IFERROR('POF 17-18 | despesa (SCN124)'!T3/'POF 17-18 | despesa (SCN124)'!$DB3,"")</f>
        <v>7.4017026429426267E-3</v>
      </c>
      <c r="U4" s="18">
        <f>IFERROR('POF 17-18 | despesa (SCN124)'!U3/'POF 17-18 | despesa (SCN124)'!$DB3,"")</f>
        <v>7.1684908833126153E-3</v>
      </c>
      <c r="V4" s="18">
        <f>IFERROR('POF 17-18 | despesa (SCN124)'!V3/'POF 17-18 | despesa (SCN124)'!$DB3,"")</f>
        <v>3.2452145791204007E-2</v>
      </c>
      <c r="W4" s="18">
        <f>IFERROR('POF 17-18 | despesa (SCN124)'!W3/'POF 17-18 | despesa (SCN124)'!$DB3,"")</f>
        <v>5.3849408514512918E-3</v>
      </c>
      <c r="X4" s="18">
        <f>IFERROR('POF 17-18 | despesa (SCN124)'!X3/'POF 17-18 | despesa (SCN124)'!$DB3,"")</f>
        <v>1.0518097506885342E-2</v>
      </c>
      <c r="Y4" s="18">
        <f>IFERROR('POF 17-18 | despesa (SCN124)'!Y3/'POF 17-18 | despesa (SCN124)'!$DB3,"")</f>
        <v>8.6872589236916282E-3</v>
      </c>
      <c r="Z4" s="18">
        <f>IFERROR('POF 17-18 | despesa (SCN124)'!Z3/'POF 17-18 | despesa (SCN124)'!$DB3,"")</f>
        <v>4.4231527888024015E-3</v>
      </c>
      <c r="AA4" s="18">
        <f>IFERROR('POF 17-18 | despesa (SCN124)'!AA3/'POF 17-18 | despesa (SCN124)'!$DB3,"")</f>
        <v>1.1022012446017497E-2</v>
      </c>
      <c r="AB4" s="18">
        <f>IFERROR('POF 17-18 | despesa (SCN124)'!AB3/'POF 17-18 | despesa (SCN124)'!$DB3,"")</f>
        <v>2.5130600244289186E-2</v>
      </c>
      <c r="AC4" s="18">
        <f>IFERROR('POF 17-18 | despesa (SCN124)'!AC3/'POF 17-18 | despesa (SCN124)'!$DB3,"")</f>
        <v>7.5857834167828491E-3</v>
      </c>
      <c r="AD4" s="18">
        <f>IFERROR('POF 17-18 | despesa (SCN124)'!AD3/'POF 17-18 | despesa (SCN124)'!$DB3,"")</f>
        <v>0</v>
      </c>
      <c r="AE4" s="18">
        <f>IFERROR('POF 17-18 | despesa (SCN124)'!AE3/'POF 17-18 | despesa (SCN124)'!$DB3,"")</f>
        <v>2.2077416935808408E-3</v>
      </c>
      <c r="AF4" s="18">
        <f>IFERROR('POF 17-18 | despesa (SCN124)'!AF3/'POF 17-18 | despesa (SCN124)'!$DB3,"")</f>
        <v>1.6250750897431134E-2</v>
      </c>
      <c r="AG4" s="18">
        <f>IFERROR('POF 17-18 | despesa (SCN124)'!AG3/'POF 17-18 | despesa (SCN124)'!$DB3,"")</f>
        <v>1.1533925448030367E-2</v>
      </c>
      <c r="AH4" s="18">
        <f>IFERROR('POF 17-18 | despesa (SCN124)'!AH3/'POF 17-18 | despesa (SCN124)'!$DB3,"")</f>
        <v>6.8227600364985392E-3</v>
      </c>
      <c r="AI4" s="18">
        <f>IFERROR('POF 17-18 | despesa (SCN124)'!AI3/'POF 17-18 | despesa (SCN124)'!$DB3,"")</f>
        <v>6.0661156449009915E-3</v>
      </c>
      <c r="AJ4" s="18">
        <f>IFERROR('POF 17-18 | despesa (SCN124)'!AJ3/'POF 17-18 | despesa (SCN124)'!$DB3,"")</f>
        <v>1.2053469578234733E-2</v>
      </c>
      <c r="AK4" s="18">
        <f>IFERROR('POF 17-18 | despesa (SCN124)'!AK3/'POF 17-18 | despesa (SCN124)'!$DB3,"")</f>
        <v>1.1550287680515917E-3</v>
      </c>
      <c r="AL4" s="18">
        <f>IFERROR('POF 17-18 | despesa (SCN124)'!AL3/'POF 17-18 | despesa (SCN124)'!$DB3,"")</f>
        <v>6.4735295854809064E-3</v>
      </c>
      <c r="AM4" s="18">
        <f>IFERROR('POF 17-18 | despesa (SCN124)'!AM3/'POF 17-18 | despesa (SCN124)'!$DB3,"")</f>
        <v>1.3268267645604969E-2</v>
      </c>
      <c r="AN4" s="18">
        <f>IFERROR('POF 17-18 | despesa (SCN124)'!AN3/'POF 17-18 | despesa (SCN124)'!$DB3,"")</f>
        <v>7.7757374278770728E-3</v>
      </c>
      <c r="AO4" s="18">
        <f>IFERROR('POF 17-18 | despesa (SCN124)'!AO3/'POF 17-18 | despesa (SCN124)'!$DB3,"")</f>
        <v>6.2426779405662667E-3</v>
      </c>
      <c r="AP4" s="18">
        <f>IFERROR('POF 17-18 | despesa (SCN124)'!AP3/'POF 17-18 | despesa (SCN124)'!$DB3,"")</f>
        <v>7.838252443888985E-3</v>
      </c>
      <c r="AQ4" s="18">
        <f>IFERROR('POF 17-18 | despesa (SCN124)'!AQ3/'POF 17-18 | despesa (SCN124)'!$DB3,"")</f>
        <v>0</v>
      </c>
      <c r="AR4" s="18">
        <f>IFERROR('POF 17-18 | despesa (SCN124)'!AR3/'POF 17-18 | despesa (SCN124)'!$DB3,"")</f>
        <v>1.2500136142432321E-2</v>
      </c>
      <c r="AS4" s="18">
        <f>IFERROR('POF 17-18 | despesa (SCN124)'!AS3/'POF 17-18 | despesa (SCN124)'!$DB3,"")</f>
        <v>1.6680492939228576E-3</v>
      </c>
      <c r="AT4" s="18">
        <f>IFERROR('POF 17-18 | despesa (SCN124)'!AT3/'POF 17-18 | despesa (SCN124)'!$DB3,"")</f>
        <v>7.3025706868849452E-3</v>
      </c>
      <c r="AU4" s="18">
        <f>IFERROR('POF 17-18 | despesa (SCN124)'!AU3/'POF 17-18 | despesa (SCN124)'!$DB3,"")</f>
        <v>7.1230585212590184E-3</v>
      </c>
      <c r="AV4" s="18">
        <f>IFERROR('POF 17-18 | despesa (SCN124)'!AV3/'POF 17-18 | despesa (SCN124)'!$DB3,"")</f>
        <v>1.2553481831458773E-2</v>
      </c>
      <c r="AW4" s="18">
        <f>IFERROR('POF 17-18 | despesa (SCN124)'!AW3/'POF 17-18 | despesa (SCN124)'!$DB3,"")</f>
        <v>3.9642713619496301E-3</v>
      </c>
      <c r="AX4" s="18">
        <f>IFERROR('POF 17-18 | despesa (SCN124)'!AX3/'POF 17-18 | despesa (SCN124)'!$DB3,"")</f>
        <v>1.1477792881751736E-2</v>
      </c>
      <c r="AY4" s="18">
        <f>IFERROR('POF 17-18 | despesa (SCN124)'!AY3/'POF 17-18 | despesa (SCN124)'!$DB3,"")</f>
        <v>5.0608163086106519E-3</v>
      </c>
      <c r="AZ4" s="18">
        <f>IFERROR('POF 17-18 | despesa (SCN124)'!AZ3/'POF 17-18 | despesa (SCN124)'!$DB3,"")</f>
        <v>9.1795124810607677E-4</v>
      </c>
      <c r="BA4" s="18">
        <f>IFERROR('POF 17-18 | despesa (SCN124)'!BA3/'POF 17-18 | despesa (SCN124)'!$DB3,"")</f>
        <v>1.871420848099448E-2</v>
      </c>
      <c r="BB4" s="18">
        <f>IFERROR('POF 17-18 | despesa (SCN124)'!BB3/'POF 17-18 | despesa (SCN124)'!$DB3,"")</f>
        <v>1.2132079285134961E-3</v>
      </c>
      <c r="BC4" s="18">
        <f>IFERROR('POF 17-18 | despesa (SCN124)'!BC3/'POF 17-18 | despesa (SCN124)'!$DB3,"")</f>
        <v>5.1233731195540278E-3</v>
      </c>
      <c r="BD4" s="18">
        <f>IFERROR('POF 17-18 | despesa (SCN124)'!BD3/'POF 17-18 | despesa (SCN124)'!$DB3,"")</f>
        <v>5.5838305187933856E-3</v>
      </c>
      <c r="BE4" s="18">
        <f>IFERROR('POF 17-18 | despesa (SCN124)'!BE3/'POF 17-18 | despesa (SCN124)'!$DB3,"")</f>
        <v>2.6985909197242312E-4</v>
      </c>
      <c r="BF4" s="18">
        <f>IFERROR('POF 17-18 | despesa (SCN124)'!BF3/'POF 17-18 | despesa (SCN124)'!$DB3,"")</f>
        <v>9.4933973781916887E-3</v>
      </c>
      <c r="BG4" s="18">
        <f>IFERROR('POF 17-18 | despesa (SCN124)'!BG3/'POF 17-18 | despesa (SCN124)'!$DB3,"")</f>
        <v>1.8107727084034478E-2</v>
      </c>
      <c r="BH4" s="18">
        <f>IFERROR('POF 17-18 | despesa (SCN124)'!BH3/'POF 17-18 | despesa (SCN124)'!$DB3,"")</f>
        <v>1.3051161868185395E-2</v>
      </c>
      <c r="BI4" s="18">
        <f>IFERROR('POF 17-18 | despesa (SCN124)'!BI3/'POF 17-18 | despesa (SCN124)'!$DB3,"")</f>
        <v>7.6063168416733492E-3</v>
      </c>
      <c r="BJ4" s="18">
        <f>IFERROR('POF 17-18 | despesa (SCN124)'!BJ3/'POF 17-18 | despesa (SCN124)'!$DB3,"")</f>
        <v>3.2727373532886912E-3</v>
      </c>
      <c r="BK4" s="18">
        <f>IFERROR('POF 17-18 | despesa (SCN124)'!BK3/'POF 17-18 | despesa (SCN124)'!$DB3,"")</f>
        <v>4.7146480956869559E-3</v>
      </c>
      <c r="BL4" s="18">
        <f>IFERROR('POF 17-18 | despesa (SCN124)'!BL3/'POF 17-18 | despesa (SCN124)'!$DB3,"")</f>
        <v>2.0228897089429466E-2</v>
      </c>
      <c r="BM4" s="18">
        <f>IFERROR('POF 17-18 | despesa (SCN124)'!BM3/'POF 17-18 | despesa (SCN124)'!$DB3,"")</f>
        <v>1.0287393932449629E-2</v>
      </c>
      <c r="BN4" s="18">
        <f>IFERROR('POF 17-18 | despesa (SCN124)'!BN3/'POF 17-18 | despesa (SCN124)'!$DB3,"")</f>
        <v>1.6405570323609384E-2</v>
      </c>
      <c r="BO4" s="18">
        <f>IFERROR('POF 17-18 | despesa (SCN124)'!BO3/'POF 17-18 | despesa (SCN124)'!$DB3,"")</f>
        <v>2.0895658506768198E-2</v>
      </c>
      <c r="BP4" s="18">
        <f>IFERROR('POF 17-18 | despesa (SCN124)'!BP3/'POF 17-18 | despesa (SCN124)'!$DB3,"")</f>
        <v>0</v>
      </c>
      <c r="BQ4" s="18">
        <f>IFERROR('POF 17-18 | despesa (SCN124)'!BQ3/'POF 17-18 | despesa (SCN124)'!$DB3,"")</f>
        <v>2.4189690411603425E-2</v>
      </c>
      <c r="BR4" s="18">
        <f>IFERROR('POF 17-18 | despesa (SCN124)'!BR3/'POF 17-18 | despesa (SCN124)'!$DB3,"")</f>
        <v>6.3514571641894394E-3</v>
      </c>
      <c r="BS4" s="18">
        <f>IFERROR('POF 17-18 | despesa (SCN124)'!BS3/'POF 17-18 | despesa (SCN124)'!$DB3,"")</f>
        <v>7.053888325484264E-3</v>
      </c>
      <c r="BT4" s="18">
        <f>IFERROR('POF 17-18 | despesa (SCN124)'!BT3/'POF 17-18 | despesa (SCN124)'!$DB3,"")</f>
        <v>6.4416994202248883E-3</v>
      </c>
      <c r="BU4" s="18">
        <f>IFERROR('POF 17-18 | despesa (SCN124)'!BU3/'POF 17-18 | despesa (SCN124)'!$DB3,"")</f>
        <v>6.911517356659712E-3</v>
      </c>
      <c r="BV4" s="18">
        <f>IFERROR('POF 17-18 | despesa (SCN124)'!BV3/'POF 17-18 | despesa (SCN124)'!$DB3,"")</f>
        <v>2.6493673502956025E-3</v>
      </c>
      <c r="BW4" s="18">
        <f>IFERROR('POF 17-18 | despesa (SCN124)'!BW3/'POF 17-18 | despesa (SCN124)'!$DB3,"")</f>
        <v>3.6241996965576816E-3</v>
      </c>
      <c r="BX4" s="18">
        <f>IFERROR('POF 17-18 | despesa (SCN124)'!BX3/'POF 17-18 | despesa (SCN124)'!$DB3,"")</f>
        <v>0</v>
      </c>
      <c r="BY4" s="18">
        <f>IFERROR('POF 17-18 | despesa (SCN124)'!BY3/'POF 17-18 | despesa (SCN124)'!$DB3,"")</f>
        <v>3.520724397894249E-3</v>
      </c>
      <c r="BZ4" s="18">
        <f>IFERROR('POF 17-18 | despesa (SCN124)'!BZ3/'POF 17-18 | despesa (SCN124)'!$DB3,"")</f>
        <v>1.0885902901389782E-2</v>
      </c>
      <c r="CA4" s="18">
        <f>IFERROR('POF 17-18 | despesa (SCN124)'!CA3/'POF 17-18 | despesa (SCN124)'!$DB3,"")</f>
        <v>9.0109510656428398E-3</v>
      </c>
      <c r="CB4" s="18">
        <f>IFERROR('POF 17-18 | despesa (SCN124)'!CB3/'POF 17-18 | despesa (SCN124)'!$DB3,"")</f>
        <v>1.4539482406223011E-2</v>
      </c>
      <c r="CC4" s="18">
        <f>IFERROR('POF 17-18 | despesa (SCN124)'!CC3/'POF 17-18 | despesa (SCN124)'!$DB3,"")</f>
        <v>3.5883306189693725E-3</v>
      </c>
      <c r="CD4" s="18">
        <f>IFERROR('POF 17-18 | despesa (SCN124)'!CD3/'POF 17-18 | despesa (SCN124)'!$DB3,"")</f>
        <v>1.5333384368242421E-2</v>
      </c>
      <c r="CE4" s="18">
        <f>IFERROR('POF 17-18 | despesa (SCN124)'!CE3/'POF 17-18 | despesa (SCN124)'!$DB3,"")</f>
        <v>3.5836371384398665E-3</v>
      </c>
      <c r="CF4" s="18">
        <f>IFERROR('POF 17-18 | despesa (SCN124)'!CF3/'POF 17-18 | despesa (SCN124)'!$DB3,"")</f>
        <v>6.1069616531473303E-2</v>
      </c>
      <c r="CG4" s="18">
        <f>IFERROR('POF 17-18 | despesa (SCN124)'!CG3/'POF 17-18 | despesa (SCN124)'!$DB3,"")</f>
        <v>1.878512837805703E-3</v>
      </c>
      <c r="CH4" s="18">
        <f>IFERROR('POF 17-18 | despesa (SCN124)'!CH3/'POF 17-18 | despesa (SCN124)'!$DB3,"")</f>
        <v>2.0757189378943667E-2</v>
      </c>
      <c r="CI4" s="18">
        <f>IFERROR('POF 17-18 | despesa (SCN124)'!CI3/'POF 17-18 | despesa (SCN124)'!$DB3,"")</f>
        <v>3.202405813137446E-3</v>
      </c>
      <c r="CJ4" s="18">
        <f>IFERROR('POF 17-18 | despesa (SCN124)'!CJ3/'POF 17-18 | despesa (SCN124)'!$DB3,"")</f>
        <v>4.8364487554327521E-3</v>
      </c>
      <c r="CK4" s="18">
        <f>IFERROR('POF 17-18 | despesa (SCN124)'!CK3/'POF 17-18 | despesa (SCN124)'!$DB3,"")</f>
        <v>5.4755071600765546E-3</v>
      </c>
      <c r="CL4" s="18">
        <f>IFERROR('POF 17-18 | despesa (SCN124)'!CL3/'POF 17-18 | despesa (SCN124)'!$DB3,"")</f>
        <v>7.8738369979548996E-3</v>
      </c>
      <c r="CM4" s="18">
        <f>IFERROR('POF 17-18 | despesa (SCN124)'!CM3/'POF 17-18 | despesa (SCN124)'!$DB3,"")</f>
        <v>4.2361462263279283E-3</v>
      </c>
      <c r="CN4" s="18">
        <f>IFERROR('POF 17-18 | despesa (SCN124)'!CN3/'POF 17-18 | despesa (SCN124)'!$DB3,"")</f>
        <v>2.0926765967839208E-2</v>
      </c>
      <c r="CO4" s="18">
        <f>IFERROR('POF 17-18 | despesa (SCN124)'!CO3/'POF 17-18 | despesa (SCN124)'!$DB3,"")</f>
        <v>0</v>
      </c>
      <c r="CP4" s="18">
        <f>IFERROR('POF 17-18 | despesa (SCN124)'!CP3/'POF 17-18 | despesa (SCN124)'!$DB3,"")</f>
        <v>1.4816688901926682E-2</v>
      </c>
      <c r="CQ4" s="18">
        <f>IFERROR('POF 17-18 | despesa (SCN124)'!CQ3/'POF 17-18 | despesa (SCN124)'!$DB3,"")</f>
        <v>7.1941863385184763E-4</v>
      </c>
      <c r="CR4" s="18">
        <f>IFERROR('POF 17-18 | despesa (SCN124)'!CR3/'POF 17-18 | despesa (SCN124)'!$DB3,"")</f>
        <v>6.4930409605407097E-3</v>
      </c>
      <c r="CS4" s="18">
        <f>IFERROR('POF 17-18 | despesa (SCN124)'!CS3/'POF 17-18 | despesa (SCN124)'!$DB3,"")</f>
        <v>3.5972169758622836E-3</v>
      </c>
      <c r="CT4" s="18">
        <f>IFERROR('POF 17-18 | despesa (SCN124)'!CT3/'POF 17-18 | despesa (SCN124)'!$DB3,"")</f>
        <v>0</v>
      </c>
      <c r="CU4" s="18">
        <f>IFERROR('POF 17-18 | despesa (SCN124)'!CU3/'POF 17-18 | despesa (SCN124)'!$DB3,"")</f>
        <v>1.5905911019287209E-2</v>
      </c>
      <c r="CV4" s="18">
        <f>IFERROR('POF 17-18 | despesa (SCN124)'!CV3/'POF 17-18 | despesa (SCN124)'!$DB3,"")</f>
        <v>0</v>
      </c>
      <c r="CW4" s="18">
        <f>IFERROR('POF 17-18 | despesa (SCN124)'!CW3/'POF 17-18 | despesa (SCN124)'!$DB3,"")</f>
        <v>1.6069852861312468E-2</v>
      </c>
      <c r="CX4" s="18">
        <f>IFERROR('POF 17-18 | despesa (SCN124)'!CX3/'POF 17-18 | despesa (SCN124)'!$DB3,"")</f>
        <v>6.6369472622933847E-3</v>
      </c>
      <c r="CY4" s="18">
        <f>IFERROR('POF 17-18 | despesa (SCN124)'!CY3/'POF 17-18 | despesa (SCN124)'!$DB3,"")</f>
        <v>1.8674605511514224E-2</v>
      </c>
      <c r="CZ4" s="18">
        <f>IFERROR('POF 17-18 | despesa (SCN124)'!CZ3/'POF 17-18 | despesa (SCN124)'!$DB3,"")</f>
        <v>2.8811870223044594E-3</v>
      </c>
      <c r="DA4" s="18">
        <f>IFERROR('POF 17-18 | despesa (SCN124)'!DA3/'POF 17-18 | despesa (SCN124)'!$DB3,"")</f>
        <v>5.2660840663064454E-3</v>
      </c>
      <c r="DB4" s="39">
        <f>IFERROR('POF 17-18 | despesa (SCN124)'!DB3/'POF 17-18 | despesa (SCN124)'!$DB3,"")</f>
        <v>1</v>
      </c>
      <c r="DC4" s="6"/>
      <c r="DD4" s="26">
        <v>450</v>
      </c>
      <c r="DF4" s="33">
        <f>IFERROR(F4*$DD4,"")</f>
        <v>7.3365964618527633</v>
      </c>
      <c r="DG4" s="18">
        <f t="shared" ref="DG4:FR4" si="0">IFERROR(G4*$DD4,"")</f>
        <v>6.1557702550685134</v>
      </c>
      <c r="DH4" s="18">
        <f t="shared" si="0"/>
        <v>4.705807836189658</v>
      </c>
      <c r="DI4" s="18">
        <f t="shared" si="0"/>
        <v>0.50094524544083396</v>
      </c>
      <c r="DJ4" s="18">
        <f t="shared" si="0"/>
        <v>23.578973223708687</v>
      </c>
      <c r="DK4" s="18">
        <f t="shared" si="0"/>
        <v>7.749992809101534</v>
      </c>
      <c r="DL4" s="18">
        <f t="shared" si="0"/>
        <v>5.2672155878792744</v>
      </c>
      <c r="DM4" s="18">
        <f t="shared" si="0"/>
        <v>2.1076101090878807</v>
      </c>
      <c r="DN4" s="18">
        <f t="shared" si="0"/>
        <v>16.998119665428369</v>
      </c>
      <c r="DO4" s="18">
        <f t="shared" si="0"/>
        <v>2.7797788541563855</v>
      </c>
      <c r="DP4" s="18">
        <f t="shared" si="0"/>
        <v>8.6518833359436993</v>
      </c>
      <c r="DQ4" s="18">
        <f t="shared" si="0"/>
        <v>6.1508886625421191</v>
      </c>
      <c r="DR4" s="18">
        <f t="shared" si="0"/>
        <v>4.4734440322673867</v>
      </c>
      <c r="DS4" s="18">
        <f t="shared" si="0"/>
        <v>5.2428956208582251</v>
      </c>
      <c r="DT4" s="18">
        <f t="shared" si="0"/>
        <v>3.3307661893241822</v>
      </c>
      <c r="DU4" s="18">
        <f t="shared" si="0"/>
        <v>3.225820897490677</v>
      </c>
      <c r="DV4" s="18">
        <f t="shared" si="0"/>
        <v>14.603465606041803</v>
      </c>
      <c r="DW4" s="18">
        <f t="shared" si="0"/>
        <v>2.4232233831530814</v>
      </c>
      <c r="DX4" s="18">
        <f t="shared" si="0"/>
        <v>4.7331438780984039</v>
      </c>
      <c r="DY4" s="18">
        <f t="shared" si="0"/>
        <v>3.9092665156612325</v>
      </c>
      <c r="DZ4" s="18">
        <f t="shared" si="0"/>
        <v>1.9904187549610808</v>
      </c>
      <c r="EA4" s="18">
        <f t="shared" si="0"/>
        <v>4.9599056007078737</v>
      </c>
      <c r="EB4" s="18">
        <f t="shared" si="0"/>
        <v>11.308770109930133</v>
      </c>
      <c r="EC4" s="18">
        <f t="shared" si="0"/>
        <v>3.4136025375522823</v>
      </c>
      <c r="ED4" s="18">
        <f t="shared" si="0"/>
        <v>0</v>
      </c>
      <c r="EE4" s="18">
        <f t="shared" si="0"/>
        <v>0.99348376211137834</v>
      </c>
      <c r="EF4" s="18">
        <f t="shared" si="0"/>
        <v>7.3128379038440103</v>
      </c>
      <c r="EG4" s="18">
        <f t="shared" si="0"/>
        <v>5.190266451613665</v>
      </c>
      <c r="EH4" s="18">
        <f t="shared" si="0"/>
        <v>3.0702420164243427</v>
      </c>
      <c r="EI4" s="18">
        <f t="shared" si="0"/>
        <v>2.729752040205446</v>
      </c>
      <c r="EJ4" s="18">
        <f t="shared" si="0"/>
        <v>5.4240613102056301</v>
      </c>
      <c r="EK4" s="18">
        <f t="shared" si="0"/>
        <v>0.51976294562321623</v>
      </c>
      <c r="EL4" s="18">
        <f t="shared" si="0"/>
        <v>2.9130883134664081</v>
      </c>
      <c r="EM4" s="18">
        <f t="shared" si="0"/>
        <v>5.9707204405222365</v>
      </c>
      <c r="EN4" s="18">
        <f t="shared" si="0"/>
        <v>3.4990818425446828</v>
      </c>
      <c r="EO4" s="18">
        <f t="shared" si="0"/>
        <v>2.8092050732548199</v>
      </c>
      <c r="EP4" s="18">
        <f t="shared" si="0"/>
        <v>3.5272135997500431</v>
      </c>
      <c r="EQ4" s="18">
        <f t="shared" si="0"/>
        <v>0</v>
      </c>
      <c r="ER4" s="18">
        <f t="shared" si="0"/>
        <v>5.625061264094545</v>
      </c>
      <c r="ES4" s="18">
        <f t="shared" si="0"/>
        <v>0.75062218226528599</v>
      </c>
      <c r="ET4" s="18">
        <f t="shared" si="0"/>
        <v>3.2861568090982254</v>
      </c>
      <c r="EU4" s="18">
        <f t="shared" si="0"/>
        <v>3.2053763345665582</v>
      </c>
      <c r="EV4" s="18">
        <f t="shared" si="0"/>
        <v>5.6490668241564483</v>
      </c>
      <c r="EW4" s="18">
        <f t="shared" si="0"/>
        <v>1.7839221128773335</v>
      </c>
      <c r="EX4" s="18">
        <f t="shared" si="0"/>
        <v>5.1650067967882816</v>
      </c>
      <c r="EY4" s="18">
        <f t="shared" si="0"/>
        <v>2.2773673388747935</v>
      </c>
      <c r="EZ4" s="18">
        <f t="shared" si="0"/>
        <v>0.41307806164773453</v>
      </c>
      <c r="FA4" s="18">
        <f t="shared" si="0"/>
        <v>8.4213938164475159</v>
      </c>
      <c r="FB4" s="18">
        <f t="shared" si="0"/>
        <v>0.54594356783107323</v>
      </c>
      <c r="FC4" s="18">
        <f t="shared" si="0"/>
        <v>2.3055179037993123</v>
      </c>
      <c r="FD4" s="18">
        <f t="shared" si="0"/>
        <v>2.5127237334570234</v>
      </c>
      <c r="FE4" s="18">
        <f t="shared" si="0"/>
        <v>0.1214365913875904</v>
      </c>
      <c r="FF4" s="18">
        <f t="shared" si="0"/>
        <v>4.27202882018626</v>
      </c>
      <c r="FG4" s="18">
        <f t="shared" si="0"/>
        <v>8.1484771878155158</v>
      </c>
      <c r="FH4" s="18">
        <f t="shared" si="0"/>
        <v>5.8730228406834284</v>
      </c>
      <c r="FI4" s="18">
        <f t="shared" si="0"/>
        <v>3.422842578753007</v>
      </c>
      <c r="FJ4" s="18">
        <f t="shared" si="0"/>
        <v>1.4727318089799111</v>
      </c>
      <c r="FK4" s="18">
        <f t="shared" si="0"/>
        <v>2.12159164305913</v>
      </c>
      <c r="FL4" s="18">
        <f t="shared" si="0"/>
        <v>9.1030036902432592</v>
      </c>
      <c r="FM4" s="18">
        <f t="shared" si="0"/>
        <v>4.6293272696023324</v>
      </c>
      <c r="FN4" s="18">
        <f t="shared" si="0"/>
        <v>7.3825066456242228</v>
      </c>
      <c r="FO4" s="18">
        <f t="shared" si="0"/>
        <v>9.4030463280456882</v>
      </c>
      <c r="FP4" s="18">
        <f t="shared" si="0"/>
        <v>0</v>
      </c>
      <c r="FQ4" s="18">
        <f t="shared" si="0"/>
        <v>10.88536068522154</v>
      </c>
      <c r="FR4" s="18">
        <f t="shared" si="0"/>
        <v>2.8581557238852477</v>
      </c>
      <c r="FS4" s="18">
        <f t="shared" ref="FS4:HA4" si="1">IFERROR(BS4*$DD4,"")</f>
        <v>3.1742497464679187</v>
      </c>
      <c r="FT4" s="18">
        <f t="shared" si="1"/>
        <v>2.8987647391011997</v>
      </c>
      <c r="FU4" s="18">
        <f t="shared" si="1"/>
        <v>3.1101828104968705</v>
      </c>
      <c r="FV4" s="18">
        <f t="shared" si="1"/>
        <v>1.1922153076330211</v>
      </c>
      <c r="FW4" s="18">
        <f t="shared" si="1"/>
        <v>1.6308898634509568</v>
      </c>
      <c r="FX4" s="18">
        <f t="shared" si="1"/>
        <v>0</v>
      </c>
      <c r="FY4" s="18">
        <f t="shared" si="1"/>
        <v>1.584325979052412</v>
      </c>
      <c r="FZ4" s="18">
        <f t="shared" si="1"/>
        <v>4.8986563056254013</v>
      </c>
      <c r="GA4" s="18">
        <f t="shared" si="1"/>
        <v>4.0549279795392783</v>
      </c>
      <c r="GB4" s="18">
        <f t="shared" si="1"/>
        <v>6.5427670828003555</v>
      </c>
      <c r="GC4" s="18">
        <f t="shared" si="1"/>
        <v>1.6147487785362176</v>
      </c>
      <c r="GD4" s="18">
        <f t="shared" si="1"/>
        <v>6.9000229657090895</v>
      </c>
      <c r="GE4" s="18">
        <f t="shared" si="1"/>
        <v>1.6126367122979399</v>
      </c>
      <c r="GF4" s="18">
        <f t="shared" si="1"/>
        <v>27.481327439162985</v>
      </c>
      <c r="GG4" s="18">
        <f t="shared" si="1"/>
        <v>0.84533077701256631</v>
      </c>
      <c r="GH4" s="18">
        <f t="shared" si="1"/>
        <v>9.3407352205246497</v>
      </c>
      <c r="GI4" s="18">
        <f t="shared" si="1"/>
        <v>1.4410826159118506</v>
      </c>
      <c r="GJ4" s="18">
        <f t="shared" si="1"/>
        <v>2.1764019399447383</v>
      </c>
      <c r="GK4" s="18">
        <f t="shared" si="1"/>
        <v>2.4639782220344495</v>
      </c>
      <c r="GL4" s="18">
        <f t="shared" si="1"/>
        <v>3.5432266490797049</v>
      </c>
      <c r="GM4" s="18">
        <f t="shared" si="1"/>
        <v>1.9062658018475678</v>
      </c>
      <c r="GN4" s="18">
        <f t="shared" si="1"/>
        <v>9.4170446855276442</v>
      </c>
      <c r="GO4" s="18">
        <f t="shared" si="1"/>
        <v>0</v>
      </c>
      <c r="GP4" s="18">
        <f t="shared" si="1"/>
        <v>6.6675100058670074</v>
      </c>
      <c r="GQ4" s="18">
        <f t="shared" si="1"/>
        <v>0.32373838523333143</v>
      </c>
      <c r="GR4" s="18">
        <f t="shared" si="1"/>
        <v>2.9218684322433193</v>
      </c>
      <c r="GS4" s="18">
        <f t="shared" si="1"/>
        <v>1.6187476391380275</v>
      </c>
      <c r="GT4" s="18">
        <f t="shared" si="1"/>
        <v>0</v>
      </c>
      <c r="GU4" s="18">
        <f t="shared" si="1"/>
        <v>7.1576599586792442</v>
      </c>
      <c r="GV4" s="18">
        <f t="shared" si="1"/>
        <v>0</v>
      </c>
      <c r="GW4" s="18">
        <f t="shared" si="1"/>
        <v>7.2314337875906105</v>
      </c>
      <c r="GX4" s="18">
        <f t="shared" si="1"/>
        <v>2.986626268032023</v>
      </c>
      <c r="GY4" s="18">
        <f t="shared" si="1"/>
        <v>8.4035724801814009</v>
      </c>
      <c r="GZ4" s="18">
        <f t="shared" si="1"/>
        <v>1.2965341600370068</v>
      </c>
      <c r="HA4" s="19">
        <f t="shared" si="1"/>
        <v>2.3697378298379004</v>
      </c>
    </row>
    <row r="5" spans="2:209" x14ac:dyDescent="0.3">
      <c r="B5" s="11">
        <v>1912</v>
      </c>
      <c r="C5" s="13" t="s">
        <v>106</v>
      </c>
      <c r="D5" s="13">
        <v>2</v>
      </c>
      <c r="E5" s="13" t="str">
        <f t="shared" ref="E5:E68" si="2">IF(SUM(F5:DA5)=0,"N","S")</f>
        <v>S</v>
      </c>
      <c r="F5" s="20">
        <f>IFERROR('POF 17-18 | despesa (SCN124)'!F4/'POF 17-18 | despesa (SCN124)'!$DB4,"")</f>
        <v>8.1958561641710236E-3</v>
      </c>
      <c r="G5" s="20">
        <f>IFERROR('POF 17-18 | despesa (SCN124)'!G4/'POF 17-18 | despesa (SCN124)'!$DB4,"")</f>
        <v>9.1387289295632428E-3</v>
      </c>
      <c r="H5" s="20">
        <f>IFERROR('POF 17-18 | despesa (SCN124)'!H4/'POF 17-18 | despesa (SCN124)'!$DB4,"")</f>
        <v>2.2599572621921107E-2</v>
      </c>
      <c r="I5" s="20">
        <f>IFERROR('POF 17-18 | despesa (SCN124)'!I4/'POF 17-18 | despesa (SCN124)'!$DB4,"")</f>
        <v>6.8820338195172163E-3</v>
      </c>
      <c r="J5" s="20">
        <f>IFERROR('POF 17-18 | despesa (SCN124)'!J4/'POF 17-18 | despesa (SCN124)'!$DB4,"")</f>
        <v>1.6346753128142107E-2</v>
      </c>
      <c r="K5" s="20">
        <f>IFERROR('POF 17-18 | despesa (SCN124)'!K4/'POF 17-18 | despesa (SCN124)'!$DB4,"")</f>
        <v>6.5909162005388742E-3</v>
      </c>
      <c r="L5" s="20">
        <f>IFERROR('POF 17-18 | despesa (SCN124)'!L4/'POF 17-18 | despesa (SCN124)'!$DB4,"")</f>
        <v>1.2851441952146079E-2</v>
      </c>
      <c r="M5" s="20">
        <f>IFERROR('POF 17-18 | despesa (SCN124)'!M4/'POF 17-18 | despesa (SCN124)'!$DB4,"")</f>
        <v>8.6030854779769669E-3</v>
      </c>
      <c r="N5" s="20">
        <f>IFERROR('POF 17-18 | despesa (SCN124)'!N4/'POF 17-18 | despesa (SCN124)'!$DB4,"")</f>
        <v>2.0055066660268957E-2</v>
      </c>
      <c r="O5" s="20">
        <f>IFERROR('POF 17-18 | despesa (SCN124)'!O4/'POF 17-18 | despesa (SCN124)'!$DB4,"")</f>
        <v>9.5278737309484746E-3</v>
      </c>
      <c r="P5" s="20">
        <f>IFERROR('POF 17-18 | despesa (SCN124)'!P4/'POF 17-18 | despesa (SCN124)'!$DB4,"")</f>
        <v>3.6117549136154862E-3</v>
      </c>
      <c r="Q5" s="20">
        <f>IFERROR('POF 17-18 | despesa (SCN124)'!Q4/'POF 17-18 | despesa (SCN124)'!$DB4,"")</f>
        <v>8.338101115670439E-3</v>
      </c>
      <c r="R5" s="20">
        <f>IFERROR('POF 17-18 | despesa (SCN124)'!R4/'POF 17-18 | despesa (SCN124)'!$DB4,"")</f>
        <v>1.0265031038927721E-2</v>
      </c>
      <c r="S5" s="20">
        <f>IFERROR('POF 17-18 | despesa (SCN124)'!S4/'POF 17-18 | despesa (SCN124)'!$DB4,"")</f>
        <v>9.7672826599942003E-3</v>
      </c>
      <c r="T5" s="20">
        <f>IFERROR('POF 17-18 | despesa (SCN124)'!T4/'POF 17-18 | despesa (SCN124)'!$DB4,"")</f>
        <v>1.5795245980086626E-2</v>
      </c>
      <c r="U5" s="20">
        <f>IFERROR('POF 17-18 | despesa (SCN124)'!U4/'POF 17-18 | despesa (SCN124)'!$DB4,"")</f>
        <v>1.1911034679124397E-2</v>
      </c>
      <c r="V5" s="20">
        <f>IFERROR('POF 17-18 | despesa (SCN124)'!V4/'POF 17-18 | despesa (SCN124)'!$DB4,"")</f>
        <v>1.20138307650141E-2</v>
      </c>
      <c r="W5" s="20">
        <f>IFERROR('POF 17-18 | despesa (SCN124)'!W4/'POF 17-18 | despesa (SCN124)'!$DB4,"")</f>
        <v>7.0857593002866016E-3</v>
      </c>
      <c r="X5" s="20">
        <f>IFERROR('POF 17-18 | despesa (SCN124)'!X4/'POF 17-18 | despesa (SCN124)'!$DB4,"")</f>
        <v>9.5557372192138432E-3</v>
      </c>
      <c r="Y5" s="20">
        <f>IFERROR('POF 17-18 | despesa (SCN124)'!Y4/'POF 17-18 | despesa (SCN124)'!$DB4,"")</f>
        <v>7.7167709322086111E-3</v>
      </c>
      <c r="Z5" s="20">
        <f>IFERROR('POF 17-18 | despesa (SCN124)'!Z4/'POF 17-18 | despesa (SCN124)'!$DB4,"")</f>
        <v>9.0370508439018074E-3</v>
      </c>
      <c r="AA5" s="20">
        <f>IFERROR('POF 17-18 | despesa (SCN124)'!AA4/'POF 17-18 | despesa (SCN124)'!$DB4,"")</f>
        <v>5.9142320200551374E-3</v>
      </c>
      <c r="AB5" s="20">
        <f>IFERROR('POF 17-18 | despesa (SCN124)'!AB4/'POF 17-18 | despesa (SCN124)'!$DB4,"")</f>
        <v>1.2239544154400948E-2</v>
      </c>
      <c r="AC5" s="20">
        <f>IFERROR('POF 17-18 | despesa (SCN124)'!AC4/'POF 17-18 | despesa (SCN124)'!$DB4,"")</f>
        <v>1.0056458738907223E-2</v>
      </c>
      <c r="AD5" s="20">
        <f>IFERROR('POF 17-18 | despesa (SCN124)'!AD4/'POF 17-18 | despesa (SCN124)'!$DB4,"")</f>
        <v>1.1966578881430445E-2</v>
      </c>
      <c r="AE5" s="20">
        <f>IFERROR('POF 17-18 | despesa (SCN124)'!AE4/'POF 17-18 | despesa (SCN124)'!$DB4,"")</f>
        <v>1.7632703329014839E-2</v>
      </c>
      <c r="AF5" s="20">
        <f>IFERROR('POF 17-18 | despesa (SCN124)'!AF4/'POF 17-18 | despesa (SCN124)'!$DB4,"")</f>
        <v>1.1999246070073603E-2</v>
      </c>
      <c r="AG5" s="20">
        <f>IFERROR('POF 17-18 | despesa (SCN124)'!AG4/'POF 17-18 | despesa (SCN124)'!$DB4,"")</f>
        <v>1.0172761177763357E-2</v>
      </c>
      <c r="AH5" s="20">
        <f>IFERROR('POF 17-18 | despesa (SCN124)'!AH4/'POF 17-18 | despesa (SCN124)'!$DB4,"")</f>
        <v>5.6974126765314175E-3</v>
      </c>
      <c r="AI5" s="20">
        <f>IFERROR('POF 17-18 | despesa (SCN124)'!AI4/'POF 17-18 | despesa (SCN124)'!$DB4,"")</f>
        <v>1.4069275973982187E-2</v>
      </c>
      <c r="AJ5" s="20">
        <f>IFERROR('POF 17-18 | despesa (SCN124)'!AJ4/'POF 17-18 | despesa (SCN124)'!$DB4,"")</f>
        <v>6.146059276438581E-3</v>
      </c>
      <c r="AK5" s="20">
        <f>IFERROR('POF 17-18 | despesa (SCN124)'!AK4/'POF 17-18 | despesa (SCN124)'!$DB4,"")</f>
        <v>1.1439186143033337E-2</v>
      </c>
      <c r="AL5" s="20">
        <f>IFERROR('POF 17-18 | despesa (SCN124)'!AL4/'POF 17-18 | despesa (SCN124)'!$DB4,"")</f>
        <v>1.1248406587141772E-2</v>
      </c>
      <c r="AM5" s="20">
        <f>IFERROR('POF 17-18 | despesa (SCN124)'!AM4/'POF 17-18 | despesa (SCN124)'!$DB4,"")</f>
        <v>1.1174699834978579E-2</v>
      </c>
      <c r="AN5" s="20">
        <f>IFERROR('POF 17-18 | despesa (SCN124)'!AN4/'POF 17-18 | despesa (SCN124)'!$DB4,"")</f>
        <v>9.9828304108039254E-3</v>
      </c>
      <c r="AO5" s="20">
        <f>IFERROR('POF 17-18 | despesa (SCN124)'!AO4/'POF 17-18 | despesa (SCN124)'!$DB4,"")</f>
        <v>1.2476523319130033E-2</v>
      </c>
      <c r="AP5" s="20">
        <f>IFERROR('POF 17-18 | despesa (SCN124)'!AP4/'POF 17-18 | despesa (SCN124)'!$DB4,"")</f>
        <v>7.4839466801101722E-3</v>
      </c>
      <c r="AQ5" s="20">
        <f>IFERROR('POF 17-18 | despesa (SCN124)'!AQ4/'POF 17-18 | despesa (SCN124)'!$DB4,"")</f>
        <v>6.5946599358168798E-3</v>
      </c>
      <c r="AR5" s="20">
        <f>IFERROR('POF 17-18 | despesa (SCN124)'!AR4/'POF 17-18 | despesa (SCN124)'!$DB4,"")</f>
        <v>5.2104892567389482E-3</v>
      </c>
      <c r="AS5" s="20">
        <f>IFERROR('POF 17-18 | despesa (SCN124)'!AS4/'POF 17-18 | despesa (SCN124)'!$DB4,"")</f>
        <v>1.5232692077927946E-2</v>
      </c>
      <c r="AT5" s="20">
        <f>IFERROR('POF 17-18 | despesa (SCN124)'!AT4/'POF 17-18 | despesa (SCN124)'!$DB4,"")</f>
        <v>7.1400945618695774E-3</v>
      </c>
      <c r="AU5" s="20">
        <f>IFERROR('POF 17-18 | despesa (SCN124)'!AU4/'POF 17-18 | despesa (SCN124)'!$DB4,"")</f>
        <v>1.5288330949764754E-2</v>
      </c>
      <c r="AV5" s="20">
        <f>IFERROR('POF 17-18 | despesa (SCN124)'!AV4/'POF 17-18 | despesa (SCN124)'!$DB4,"")</f>
        <v>1.1945245271186771E-2</v>
      </c>
      <c r="AW5" s="20">
        <f>IFERROR('POF 17-18 | despesa (SCN124)'!AW4/'POF 17-18 | despesa (SCN124)'!$DB4,"")</f>
        <v>7.582102474222416E-3</v>
      </c>
      <c r="AX5" s="20">
        <f>IFERROR('POF 17-18 | despesa (SCN124)'!AX4/'POF 17-18 | despesa (SCN124)'!$DB4,"")</f>
        <v>1.1036868809917673E-2</v>
      </c>
      <c r="AY5" s="20">
        <f>IFERROR('POF 17-18 | despesa (SCN124)'!AY4/'POF 17-18 | despesa (SCN124)'!$DB4,"")</f>
        <v>7.2814544443885257E-3</v>
      </c>
      <c r="AZ5" s="20">
        <f>IFERROR('POF 17-18 | despesa (SCN124)'!AZ4/'POF 17-18 | despesa (SCN124)'!$DB4,"")</f>
        <v>7.8235686033976109E-3</v>
      </c>
      <c r="BA5" s="20">
        <f>IFERROR('POF 17-18 | despesa (SCN124)'!BA4/'POF 17-18 | despesa (SCN124)'!$DB4,"")</f>
        <v>4.9186546663978568E-3</v>
      </c>
      <c r="BB5" s="20">
        <f>IFERROR('POF 17-18 | despesa (SCN124)'!BB4/'POF 17-18 | despesa (SCN124)'!$DB4,"")</f>
        <v>1.203013305925995E-2</v>
      </c>
      <c r="BC5" s="20">
        <f>IFERROR('POF 17-18 | despesa (SCN124)'!BC4/'POF 17-18 | despesa (SCN124)'!$DB4,"")</f>
        <v>1.7033492299431536E-2</v>
      </c>
      <c r="BD5" s="20">
        <f>IFERROR('POF 17-18 | despesa (SCN124)'!BD4/'POF 17-18 | despesa (SCN124)'!$DB4,"")</f>
        <v>1.3615263897089499E-2</v>
      </c>
      <c r="BE5" s="20">
        <f>IFERROR('POF 17-18 | despesa (SCN124)'!BE4/'POF 17-18 | despesa (SCN124)'!$DB4,"")</f>
        <v>1.0812538528828393E-2</v>
      </c>
      <c r="BF5" s="20">
        <f>IFERROR('POF 17-18 | despesa (SCN124)'!BF4/'POF 17-18 | despesa (SCN124)'!$DB4,"")</f>
        <v>1.1829343276229851E-2</v>
      </c>
      <c r="BG5" s="20">
        <f>IFERROR('POF 17-18 | despesa (SCN124)'!BG4/'POF 17-18 | despesa (SCN124)'!$DB4,"")</f>
        <v>6.1680450763240986E-3</v>
      </c>
      <c r="BH5" s="20">
        <f>IFERROR('POF 17-18 | despesa (SCN124)'!BH4/'POF 17-18 | despesa (SCN124)'!$DB4,"")</f>
        <v>1.141843287178231E-2</v>
      </c>
      <c r="BI5" s="20">
        <f>IFERROR('POF 17-18 | despesa (SCN124)'!BI4/'POF 17-18 | despesa (SCN124)'!$DB4,"")</f>
        <v>6.6911023467939538E-3</v>
      </c>
      <c r="BJ5" s="20">
        <f>IFERROR('POF 17-18 | despesa (SCN124)'!BJ4/'POF 17-18 | despesa (SCN124)'!$DB4,"")</f>
        <v>9.359586393944741E-3</v>
      </c>
      <c r="BK5" s="20">
        <f>IFERROR('POF 17-18 | despesa (SCN124)'!BK4/'POF 17-18 | despesa (SCN124)'!$DB4,"")</f>
        <v>9.8198164995634378E-3</v>
      </c>
      <c r="BL5" s="20">
        <f>IFERROR('POF 17-18 | despesa (SCN124)'!BL4/'POF 17-18 | despesa (SCN124)'!$DB4,"")</f>
        <v>9.058972604029842E-3</v>
      </c>
      <c r="BM5" s="20">
        <f>IFERROR('POF 17-18 | despesa (SCN124)'!BM4/'POF 17-18 | despesa (SCN124)'!$DB4,"")</f>
        <v>7.0627427462206828E-3</v>
      </c>
      <c r="BN5" s="20">
        <f>IFERROR('POF 17-18 | despesa (SCN124)'!BN4/'POF 17-18 | despesa (SCN124)'!$DB4,"")</f>
        <v>1.2458004230992166E-2</v>
      </c>
      <c r="BO5" s="20">
        <f>IFERROR('POF 17-18 | despesa (SCN124)'!BO4/'POF 17-18 | despesa (SCN124)'!$DB4,"")</f>
        <v>9.5744208934261301E-3</v>
      </c>
      <c r="BP5" s="20">
        <f>IFERROR('POF 17-18 | despesa (SCN124)'!BP4/'POF 17-18 | despesa (SCN124)'!$DB4,"")</f>
        <v>8.5235551732786852E-3</v>
      </c>
      <c r="BQ5" s="20">
        <f>IFERROR('POF 17-18 | despesa (SCN124)'!BQ4/'POF 17-18 | despesa (SCN124)'!$DB4,"")</f>
        <v>1.4648581416605482E-2</v>
      </c>
      <c r="BR5" s="20">
        <f>IFERROR('POF 17-18 | despesa (SCN124)'!BR4/'POF 17-18 | despesa (SCN124)'!$DB4,"")</f>
        <v>1.6771467067484998E-2</v>
      </c>
      <c r="BS5" s="20">
        <f>IFERROR('POF 17-18 | despesa (SCN124)'!BS4/'POF 17-18 | despesa (SCN124)'!$DB4,"")</f>
        <v>4.4194801763276139E-3</v>
      </c>
      <c r="BT5" s="20">
        <f>IFERROR('POF 17-18 | despesa (SCN124)'!BT4/'POF 17-18 | despesa (SCN124)'!$DB4,"")</f>
        <v>4.0175885609010416E-3</v>
      </c>
      <c r="BU5" s="20">
        <f>IFERROR('POF 17-18 | despesa (SCN124)'!BU4/'POF 17-18 | despesa (SCN124)'!$DB4,"")</f>
        <v>4.1189548045291813E-3</v>
      </c>
      <c r="BV5" s="20">
        <f>IFERROR('POF 17-18 | despesa (SCN124)'!BV4/'POF 17-18 | despesa (SCN124)'!$DB4,"")</f>
        <v>8.3440113207848571E-3</v>
      </c>
      <c r="BW5" s="20">
        <f>IFERROR('POF 17-18 | despesa (SCN124)'!BW4/'POF 17-18 | despesa (SCN124)'!$DB4,"")</f>
        <v>8.8682253165788608E-3</v>
      </c>
      <c r="BX5" s="20">
        <f>IFERROR('POF 17-18 | despesa (SCN124)'!BX4/'POF 17-18 | despesa (SCN124)'!$DB4,"")</f>
        <v>9.3382691951248067E-3</v>
      </c>
      <c r="BY5" s="20">
        <f>IFERROR('POF 17-18 | despesa (SCN124)'!BY4/'POF 17-18 | despesa (SCN124)'!$DB4,"")</f>
        <v>7.2784989400169857E-3</v>
      </c>
      <c r="BZ5" s="20">
        <f>IFERROR('POF 17-18 | despesa (SCN124)'!BZ4/'POF 17-18 | despesa (SCN124)'!$DB4,"")</f>
        <v>5.9352775002829931E-3</v>
      </c>
      <c r="CA5" s="20">
        <f>IFERROR('POF 17-18 | despesa (SCN124)'!CA4/'POF 17-18 | despesa (SCN124)'!$DB4,"")</f>
        <v>8.1750860790219346E-3</v>
      </c>
      <c r="CB5" s="20">
        <f>IFERROR('POF 17-18 | despesa (SCN124)'!CB4/'POF 17-18 | despesa (SCN124)'!$DB4,"")</f>
        <v>1.3703653733636014E-2</v>
      </c>
      <c r="CC5" s="20">
        <f>IFERROR('POF 17-18 | despesa (SCN124)'!CC4/'POF 17-18 | despesa (SCN124)'!$DB4,"")</f>
        <v>1.5494926506218301E-2</v>
      </c>
      <c r="CD5" s="20">
        <f>IFERROR('POF 17-18 | despesa (SCN124)'!CD4/'POF 17-18 | despesa (SCN124)'!$DB4,"")</f>
        <v>9.0676429667463851E-3</v>
      </c>
      <c r="CE5" s="20">
        <f>IFERROR('POF 17-18 | despesa (SCN124)'!CE4/'POF 17-18 | despesa (SCN124)'!$DB4,"")</f>
        <v>8.6896450350179844E-3</v>
      </c>
      <c r="CF5" s="20">
        <f>IFERROR('POF 17-18 | despesa (SCN124)'!CF4/'POF 17-18 | despesa (SCN124)'!$DB4,"")</f>
        <v>8.5942752876628139E-3</v>
      </c>
      <c r="CG5" s="20">
        <f>IFERROR('POF 17-18 | despesa (SCN124)'!CG4/'POF 17-18 | despesa (SCN124)'!$DB4,"")</f>
        <v>7.5742633603561637E-3</v>
      </c>
      <c r="CH5" s="20">
        <f>IFERROR('POF 17-18 | despesa (SCN124)'!CH4/'POF 17-18 | despesa (SCN124)'!$DB4,"")</f>
        <v>9.3606625509610308E-3</v>
      </c>
      <c r="CI5" s="20">
        <f>IFERROR('POF 17-18 | despesa (SCN124)'!CI4/'POF 17-18 | despesa (SCN124)'!$DB4,"")</f>
        <v>1.6115876689718121E-2</v>
      </c>
      <c r="CJ5" s="20">
        <f>IFERROR('POF 17-18 | despesa (SCN124)'!CJ4/'POF 17-18 | despesa (SCN124)'!$DB4,"")</f>
        <v>9.1993457162357611E-3</v>
      </c>
      <c r="CK5" s="20">
        <f>IFERROR('POF 17-18 | despesa (SCN124)'!CK4/'POF 17-18 | despesa (SCN124)'!$DB4,"")</f>
        <v>1.4095521612681515E-2</v>
      </c>
      <c r="CL5" s="20">
        <f>IFERROR('POF 17-18 | despesa (SCN124)'!CL4/'POF 17-18 | despesa (SCN124)'!$DB4,"")</f>
        <v>6.0670679379083922E-3</v>
      </c>
      <c r="CM5" s="20">
        <f>IFERROR('POF 17-18 | despesa (SCN124)'!CM4/'POF 17-18 | despesa (SCN124)'!$DB4,"")</f>
        <v>1.0069608831357931E-2</v>
      </c>
      <c r="CN5" s="20">
        <f>IFERROR('POF 17-18 | despesa (SCN124)'!CN4/'POF 17-18 | despesa (SCN124)'!$DB4,"")</f>
        <v>1.2879312451485001E-2</v>
      </c>
      <c r="CO5" s="20">
        <f>IFERROR('POF 17-18 | despesa (SCN124)'!CO4/'POF 17-18 | despesa (SCN124)'!$DB4,"")</f>
        <v>6.8023831127099312E-3</v>
      </c>
      <c r="CP5" s="20">
        <f>IFERROR('POF 17-18 | despesa (SCN124)'!CP4/'POF 17-18 | despesa (SCN124)'!$DB4,"")</f>
        <v>9.8429122539671881E-3</v>
      </c>
      <c r="CQ5" s="20">
        <f>IFERROR('POF 17-18 | despesa (SCN124)'!CQ4/'POF 17-18 | despesa (SCN124)'!$DB4,"")</f>
        <v>7.8165057809056211E-3</v>
      </c>
      <c r="CR5" s="20">
        <f>IFERROR('POF 17-18 | despesa (SCN124)'!CR4/'POF 17-18 | despesa (SCN124)'!$DB4,"")</f>
        <v>6.6421236552734447E-3</v>
      </c>
      <c r="CS5" s="20">
        <f>IFERROR('POF 17-18 | despesa (SCN124)'!CS4/'POF 17-18 | despesa (SCN124)'!$DB4,"")</f>
        <v>1.1377034730279798E-2</v>
      </c>
      <c r="CT5" s="20">
        <f>IFERROR('POF 17-18 | despesa (SCN124)'!CT4/'POF 17-18 | despesa (SCN124)'!$DB4,"")</f>
        <v>4.7107341880917846E-3</v>
      </c>
      <c r="CU5" s="20">
        <f>IFERROR('POF 17-18 | despesa (SCN124)'!CU4/'POF 17-18 | despesa (SCN124)'!$DB4,"")</f>
        <v>8.9592887601120351E-3</v>
      </c>
      <c r="CV5" s="20">
        <f>IFERROR('POF 17-18 | despesa (SCN124)'!CV4/'POF 17-18 | despesa (SCN124)'!$DB4,"")</f>
        <v>1.2904768921008516E-2</v>
      </c>
      <c r="CW5" s="20">
        <f>IFERROR('POF 17-18 | despesa (SCN124)'!CW4/'POF 17-18 | despesa (SCN124)'!$DB4,"")</f>
        <v>2.3888597069119246E-2</v>
      </c>
      <c r="CX5" s="20">
        <f>IFERROR('POF 17-18 | despesa (SCN124)'!CX4/'POF 17-18 | despesa (SCN124)'!$DB4,"")</f>
        <v>6.4085681653913915E-3</v>
      </c>
      <c r="CY5" s="20">
        <f>IFERROR('POF 17-18 | despesa (SCN124)'!CY4/'POF 17-18 | despesa (SCN124)'!$DB4,"")</f>
        <v>5.1533995749900932E-3</v>
      </c>
      <c r="CZ5" s="20">
        <f>IFERROR('POF 17-18 | despesa (SCN124)'!CZ4/'POF 17-18 | despesa (SCN124)'!$DB4,"")</f>
        <v>5.4571307997204853E-3</v>
      </c>
      <c r="DA5" s="20">
        <f>IFERROR('POF 17-18 | despesa (SCN124)'!DA4/'POF 17-18 | despesa (SCN124)'!$DB4,"")</f>
        <v>6.1109055749289029E-3</v>
      </c>
      <c r="DB5" s="40">
        <f>IFERROR('POF 17-18 | despesa (SCN124)'!DB4/'POF 17-18 | despesa (SCN124)'!$DB4,"")</f>
        <v>1</v>
      </c>
      <c r="DC5" s="6"/>
      <c r="DD5" s="26">
        <v>3869</v>
      </c>
      <c r="DF5" s="34">
        <f t="shared" ref="DF5:DF68" si="3">IFERROR(F5*$DD5,"")</f>
        <v>31.709767499177691</v>
      </c>
      <c r="DG5" s="20">
        <f t="shared" ref="DG5:DG68" si="4">IFERROR(G5*$DD5,"")</f>
        <v>35.357742228480184</v>
      </c>
      <c r="DH5" s="20">
        <f t="shared" ref="DH5:DH68" si="5">IFERROR(H5*$DD5,"")</f>
        <v>87.437746474212759</v>
      </c>
      <c r="DI5" s="20">
        <f t="shared" ref="DI5:DI68" si="6">IFERROR(I5*$DD5,"")</f>
        <v>26.62658884771211</v>
      </c>
      <c r="DJ5" s="20">
        <f t="shared" ref="DJ5:DJ68" si="7">IFERROR(J5*$DD5,"")</f>
        <v>63.24558785278181</v>
      </c>
      <c r="DK5" s="20">
        <f t="shared" ref="DK5:DK68" si="8">IFERROR(K5*$DD5,"")</f>
        <v>25.500254779884905</v>
      </c>
      <c r="DL5" s="20">
        <f t="shared" ref="DL5:DL68" si="9">IFERROR(L5*$DD5,"")</f>
        <v>49.722228912853183</v>
      </c>
      <c r="DM5" s="20">
        <f t="shared" ref="DM5:DM68" si="10">IFERROR(M5*$DD5,"")</f>
        <v>33.285337714292886</v>
      </c>
      <c r="DN5" s="20">
        <f t="shared" ref="DN5:DN68" si="11">IFERROR(N5*$DD5,"")</f>
        <v>77.593052908580603</v>
      </c>
      <c r="DO5" s="20">
        <f t="shared" ref="DO5:DO68" si="12">IFERROR(O5*$DD5,"")</f>
        <v>36.863343465039648</v>
      </c>
      <c r="DP5" s="20">
        <f t="shared" ref="DP5:DP68" si="13">IFERROR(P5*$DD5,"")</f>
        <v>13.973879760778317</v>
      </c>
      <c r="DQ5" s="20">
        <f t="shared" ref="DQ5:DQ68" si="14">IFERROR(Q5*$DD5,"")</f>
        <v>32.260113216528929</v>
      </c>
      <c r="DR5" s="20">
        <f t="shared" ref="DR5:DR68" si="15">IFERROR(R5*$DD5,"")</f>
        <v>39.715405089611352</v>
      </c>
      <c r="DS5" s="20">
        <f t="shared" ref="DS5:DS68" si="16">IFERROR(S5*$DD5,"")</f>
        <v>37.789616611517559</v>
      </c>
      <c r="DT5" s="20">
        <f t="shared" ref="DT5:DT68" si="17">IFERROR(T5*$DD5,"")</f>
        <v>61.111806696955156</v>
      </c>
      <c r="DU5" s="20">
        <f t="shared" ref="DU5:DU68" si="18">IFERROR(U5*$DD5,"")</f>
        <v>46.083793173532293</v>
      </c>
      <c r="DV5" s="20">
        <f t="shared" ref="DV5:DV68" si="19">IFERROR(V5*$DD5,"")</f>
        <v>46.481511229839555</v>
      </c>
      <c r="DW5" s="20">
        <f t="shared" ref="DW5:DW68" si="20">IFERROR(W5*$DD5,"")</f>
        <v>27.414802732808862</v>
      </c>
      <c r="DX5" s="20">
        <f t="shared" ref="DX5:DX68" si="21">IFERROR(X5*$DD5,"")</f>
        <v>36.971147301138359</v>
      </c>
      <c r="DY5" s="20">
        <f t="shared" ref="DY5:DY68" si="22">IFERROR(Y5*$DD5,"")</f>
        <v>29.856186736715117</v>
      </c>
      <c r="DZ5" s="20">
        <f t="shared" ref="DZ5:DZ68" si="23">IFERROR(Z5*$DD5,"")</f>
        <v>34.964349715056095</v>
      </c>
      <c r="EA5" s="20">
        <f t="shared" ref="EA5:EA68" si="24">IFERROR(AA5*$DD5,"")</f>
        <v>22.882163685593326</v>
      </c>
      <c r="EB5" s="20">
        <f t="shared" ref="EB5:EB68" si="25">IFERROR(AB5*$DD5,"")</f>
        <v>47.354796333377273</v>
      </c>
      <c r="EC5" s="20">
        <f t="shared" ref="EC5:EC68" si="26">IFERROR(AC5*$DD5,"")</f>
        <v>38.908438860832042</v>
      </c>
      <c r="ED5" s="20">
        <f t="shared" ref="ED5:ED68" si="27">IFERROR(AD5*$DD5,"")</f>
        <v>46.298693692254389</v>
      </c>
      <c r="EE5" s="20">
        <f t="shared" ref="EE5:EE68" si="28">IFERROR(AE5*$DD5,"")</f>
        <v>68.220929179958418</v>
      </c>
      <c r="EF5" s="20">
        <f t="shared" ref="EF5:EF68" si="29">IFERROR(AF5*$DD5,"")</f>
        <v>46.425083045114768</v>
      </c>
      <c r="EG5" s="20">
        <f t="shared" ref="EG5:EG68" si="30">IFERROR(AG5*$DD5,"")</f>
        <v>39.358412996766425</v>
      </c>
      <c r="EH5" s="20">
        <f t="shared" ref="EH5:EH68" si="31">IFERROR(AH5*$DD5,"")</f>
        <v>22.043289645500053</v>
      </c>
      <c r="EI5" s="20">
        <f t="shared" ref="EI5:EI68" si="32">IFERROR(AI5*$DD5,"")</f>
        <v>54.43402874333708</v>
      </c>
      <c r="EJ5" s="20">
        <f t="shared" ref="EJ5:EJ68" si="33">IFERROR(AJ5*$DD5,"")</f>
        <v>23.779103340540871</v>
      </c>
      <c r="EK5" s="20">
        <f t="shared" ref="EK5:EK68" si="34">IFERROR(AK5*$DD5,"")</f>
        <v>44.258211187395979</v>
      </c>
      <c r="EL5" s="20">
        <f t="shared" ref="EL5:EL68" si="35">IFERROR(AL5*$DD5,"")</f>
        <v>43.520085085651516</v>
      </c>
      <c r="EM5" s="20">
        <f t="shared" ref="EM5:EM68" si="36">IFERROR(AM5*$DD5,"")</f>
        <v>43.234913661532126</v>
      </c>
      <c r="EN5" s="20">
        <f t="shared" ref="EN5:EN68" si="37">IFERROR(AN5*$DD5,"")</f>
        <v>38.623570859400388</v>
      </c>
      <c r="EO5" s="20">
        <f t="shared" ref="EO5:EO68" si="38">IFERROR(AO5*$DD5,"")</f>
        <v>48.2716687217141</v>
      </c>
      <c r="EP5" s="20">
        <f t="shared" ref="EP5:EP68" si="39">IFERROR(AP5*$DD5,"")</f>
        <v>28.955389705346256</v>
      </c>
      <c r="EQ5" s="20">
        <f t="shared" ref="EQ5:EQ68" si="40">IFERROR(AQ5*$DD5,"")</f>
        <v>25.514739291675507</v>
      </c>
      <c r="ER5" s="20">
        <f t="shared" ref="ER5:ER68" si="41">IFERROR(AR5*$DD5,"")</f>
        <v>20.159382934322991</v>
      </c>
      <c r="ES5" s="20">
        <f t="shared" ref="ES5:ES68" si="42">IFERROR(AS5*$DD5,"")</f>
        <v>58.935285649503221</v>
      </c>
      <c r="ET5" s="20">
        <f t="shared" ref="ET5:ET68" si="43">IFERROR(AT5*$DD5,"")</f>
        <v>27.625025859873396</v>
      </c>
      <c r="EU5" s="20">
        <f t="shared" ref="EU5:EU68" si="44">IFERROR(AU5*$DD5,"")</f>
        <v>59.150552444639835</v>
      </c>
      <c r="EV5" s="20">
        <f t="shared" ref="EV5:EV68" si="45">IFERROR(AV5*$DD5,"")</f>
        <v>46.216153954221618</v>
      </c>
      <c r="EW5" s="20">
        <f t="shared" ref="EW5:EW68" si="46">IFERROR(AW5*$DD5,"")</f>
        <v>29.335154472766526</v>
      </c>
      <c r="EX5" s="20">
        <f t="shared" ref="EX5:EX68" si="47">IFERROR(AX5*$DD5,"")</f>
        <v>42.701645425571478</v>
      </c>
      <c r="EY5" s="20">
        <f t="shared" ref="EY5:EY68" si="48">IFERROR(AY5*$DD5,"")</f>
        <v>28.171947245339204</v>
      </c>
      <c r="EZ5" s="20">
        <f t="shared" ref="EZ5:EZ68" si="49">IFERROR(AZ5*$DD5,"")</f>
        <v>30.269386926545355</v>
      </c>
      <c r="FA5" s="20">
        <f t="shared" ref="FA5:FA68" si="50">IFERROR(BA5*$DD5,"")</f>
        <v>19.030274904293307</v>
      </c>
      <c r="FB5" s="20">
        <f t="shared" ref="FB5:FB68" si="51">IFERROR(BB5*$DD5,"")</f>
        <v>46.544584806276745</v>
      </c>
      <c r="FC5" s="20">
        <f t="shared" ref="FC5:FC68" si="52">IFERROR(BC5*$DD5,"")</f>
        <v>65.902581706500612</v>
      </c>
      <c r="FD5" s="20">
        <f t="shared" ref="FD5:FD68" si="53">IFERROR(BD5*$DD5,"")</f>
        <v>52.677456017839269</v>
      </c>
      <c r="FE5" s="20">
        <f t="shared" ref="FE5:FE68" si="54">IFERROR(BE5*$DD5,"")</f>
        <v>41.833711568037053</v>
      </c>
      <c r="FF5" s="20">
        <f t="shared" ref="FF5:FF68" si="55">IFERROR(BF5*$DD5,"")</f>
        <v>45.76772913573329</v>
      </c>
      <c r="FG5" s="20">
        <f t="shared" ref="FG5:FG68" si="56">IFERROR(BG5*$DD5,"")</f>
        <v>23.864166400297936</v>
      </c>
      <c r="FH5" s="20">
        <f t="shared" ref="FH5:FH68" si="57">IFERROR(BH5*$DD5,"")</f>
        <v>44.177916780925756</v>
      </c>
      <c r="FI5" s="20">
        <f t="shared" ref="FI5:FI68" si="58">IFERROR(BI5*$DD5,"")</f>
        <v>25.887874979745806</v>
      </c>
      <c r="FJ5" s="20">
        <f t="shared" ref="FJ5:FJ68" si="59">IFERROR(BJ5*$DD5,"")</f>
        <v>36.212239758172203</v>
      </c>
      <c r="FK5" s="20">
        <f t="shared" ref="FK5:FK68" si="60">IFERROR(BK5*$DD5,"")</f>
        <v>37.992870036810942</v>
      </c>
      <c r="FL5" s="20">
        <f t="shared" ref="FL5:FL68" si="61">IFERROR(BL5*$DD5,"")</f>
        <v>35.049165004991458</v>
      </c>
      <c r="FM5" s="20">
        <f t="shared" ref="FM5:FM68" si="62">IFERROR(BM5*$DD5,"")</f>
        <v>27.325751685127823</v>
      </c>
      <c r="FN5" s="20">
        <f t="shared" ref="FN5:FN68" si="63">IFERROR(BN5*$DD5,"")</f>
        <v>48.200018369708694</v>
      </c>
      <c r="FO5" s="20">
        <f t="shared" ref="FO5:FO68" si="64">IFERROR(BO5*$DD5,"")</f>
        <v>37.043434436665699</v>
      </c>
      <c r="FP5" s="20">
        <f t="shared" ref="FP5:FP68" si="65">IFERROR(BP5*$DD5,"")</f>
        <v>32.977634965415234</v>
      </c>
      <c r="FQ5" s="20">
        <f t="shared" ref="FQ5:FQ68" si="66">IFERROR(BQ5*$DD5,"")</f>
        <v>56.675361500846606</v>
      </c>
      <c r="FR5" s="20">
        <f t="shared" ref="FR5:FR68" si="67">IFERROR(BR5*$DD5,"")</f>
        <v>64.888806084099457</v>
      </c>
      <c r="FS5" s="20">
        <f t="shared" ref="FS5:FS68" si="68">IFERROR(BS5*$DD5,"")</f>
        <v>17.098968802211537</v>
      </c>
      <c r="FT5" s="20">
        <f t="shared" ref="FT5:FT68" si="69">IFERROR(BT5*$DD5,"")</f>
        <v>15.54405014212613</v>
      </c>
      <c r="FU5" s="20">
        <f t="shared" ref="FU5:FU68" si="70">IFERROR(BU5*$DD5,"")</f>
        <v>15.936236138723402</v>
      </c>
      <c r="FV5" s="20">
        <f t="shared" ref="FV5:FV68" si="71">IFERROR(BV5*$DD5,"")</f>
        <v>32.282979800116614</v>
      </c>
      <c r="FW5" s="20">
        <f t="shared" ref="FW5:FW68" si="72">IFERROR(BW5*$DD5,"")</f>
        <v>34.311163749843615</v>
      </c>
      <c r="FX5" s="20">
        <f t="shared" ref="FX5:FX68" si="73">IFERROR(BX5*$DD5,"")</f>
        <v>36.129763515937874</v>
      </c>
      <c r="FY5" s="20">
        <f t="shared" ref="FY5:FY68" si="74">IFERROR(BY5*$DD5,"")</f>
        <v>28.160512398925718</v>
      </c>
      <c r="FZ5" s="20">
        <f t="shared" ref="FZ5:FZ68" si="75">IFERROR(BZ5*$DD5,"")</f>
        <v>22.9635886485949</v>
      </c>
      <c r="GA5" s="20">
        <f t="shared" ref="GA5:GA68" si="76">IFERROR(CA5*$DD5,"")</f>
        <v>31.629408039735864</v>
      </c>
      <c r="GB5" s="20">
        <f t="shared" ref="GB5:GB68" si="77">IFERROR(CB5*$DD5,"")</f>
        <v>53.019436295437743</v>
      </c>
      <c r="GC5" s="20">
        <f t="shared" ref="GC5:GC68" si="78">IFERROR(CC5*$DD5,"")</f>
        <v>59.949870652558609</v>
      </c>
      <c r="GD5" s="20">
        <f t="shared" ref="GD5:GD68" si="79">IFERROR(CD5*$DD5,"")</f>
        <v>35.082710638341766</v>
      </c>
      <c r="GE5" s="20">
        <f t="shared" ref="GE5:GE68" si="80">IFERROR(CE5*$DD5,"")</f>
        <v>33.620236640484585</v>
      </c>
      <c r="GF5" s="20">
        <f t="shared" ref="GF5:GF68" si="81">IFERROR(CF5*$DD5,"")</f>
        <v>33.251251087967425</v>
      </c>
      <c r="GG5" s="20">
        <f t="shared" ref="GG5:GG68" si="82">IFERROR(CG5*$DD5,"")</f>
        <v>29.304824941217998</v>
      </c>
      <c r="GH5" s="20">
        <f t="shared" ref="GH5:GH68" si="83">IFERROR(CH5*$DD5,"")</f>
        <v>36.216403409668231</v>
      </c>
      <c r="GI5" s="20">
        <f t="shared" ref="GI5:GI68" si="84">IFERROR(CI5*$DD5,"")</f>
        <v>62.352326912519409</v>
      </c>
      <c r="GJ5" s="20">
        <f t="shared" ref="GJ5:GJ68" si="85">IFERROR(CJ5*$DD5,"")</f>
        <v>35.592268576116162</v>
      </c>
      <c r="GK5" s="20">
        <f t="shared" ref="GK5:GK68" si="86">IFERROR(CK5*$DD5,"")</f>
        <v>54.535573119464779</v>
      </c>
      <c r="GL5" s="20">
        <f t="shared" ref="GL5:GL68" si="87">IFERROR(CL5*$DD5,"")</f>
        <v>23.47348585176757</v>
      </c>
      <c r="GM5" s="20">
        <f t="shared" ref="GM5:GM68" si="88">IFERROR(CM5*$DD5,"")</f>
        <v>38.959316568523839</v>
      </c>
      <c r="GN5" s="20">
        <f t="shared" ref="GN5:GN68" si="89">IFERROR(CN5*$DD5,"")</f>
        <v>49.830059874795467</v>
      </c>
      <c r="GO5" s="20">
        <f t="shared" ref="GO5:GO68" si="90">IFERROR(CO5*$DD5,"")</f>
        <v>26.318420263074724</v>
      </c>
      <c r="GP5" s="20">
        <f t="shared" ref="GP5:GP68" si="91">IFERROR(CP5*$DD5,"")</f>
        <v>38.082227510599054</v>
      </c>
      <c r="GQ5" s="20">
        <f t="shared" ref="GQ5:GQ68" si="92">IFERROR(CQ5*$DD5,"")</f>
        <v>30.242060866323847</v>
      </c>
      <c r="GR5" s="20">
        <f t="shared" ref="GR5:GR68" si="93">IFERROR(CR5*$DD5,"")</f>
        <v>25.698376422252956</v>
      </c>
      <c r="GS5" s="20">
        <f t="shared" ref="GS5:GS68" si="94">IFERROR(CS5*$DD5,"")</f>
        <v>44.017747371452536</v>
      </c>
      <c r="GT5" s="20">
        <f t="shared" ref="GT5:GT68" si="95">IFERROR(CT5*$DD5,"")</f>
        <v>18.225830573727116</v>
      </c>
      <c r="GU5" s="20">
        <f t="shared" ref="GU5:GU68" si="96">IFERROR(CU5*$DD5,"")</f>
        <v>34.66348821287346</v>
      </c>
      <c r="GV5" s="20">
        <f t="shared" ref="GV5:GV68" si="97">IFERROR(CV5*$DD5,"")</f>
        <v>49.928550955381951</v>
      </c>
      <c r="GW5" s="20">
        <f t="shared" ref="GW5:GW68" si="98">IFERROR(CW5*$DD5,"")</f>
        <v>92.424982060422366</v>
      </c>
      <c r="GX5" s="20">
        <f t="shared" ref="GX5:GX68" si="99">IFERROR(CX5*$DD5,"")</f>
        <v>24.794750231899293</v>
      </c>
      <c r="GY5" s="20">
        <f t="shared" ref="GY5:GY68" si="100">IFERROR(CY5*$DD5,"")</f>
        <v>19.938502955636672</v>
      </c>
      <c r="GZ5" s="20">
        <f t="shared" ref="GZ5:GZ68" si="101">IFERROR(CZ5*$DD5,"")</f>
        <v>21.113639064118559</v>
      </c>
      <c r="HA5" s="21">
        <f t="shared" ref="HA5:HA68" si="102">IFERROR(DA5*$DD5,"")</f>
        <v>23.643093669399924</v>
      </c>
    </row>
    <row r="6" spans="2:209" x14ac:dyDescent="0.3">
      <c r="B6" s="11">
        <v>1913</v>
      </c>
      <c r="C6" s="13" t="s">
        <v>107</v>
      </c>
      <c r="D6" s="13">
        <v>3</v>
      </c>
      <c r="E6" s="13" t="str">
        <f t="shared" si="2"/>
        <v>S</v>
      </c>
      <c r="F6" s="20">
        <f>IFERROR('POF 17-18 | despesa (SCN124)'!F5/'POF 17-18 | despesa (SCN124)'!$DB5,"")</f>
        <v>5.49239990001527E-3</v>
      </c>
      <c r="G6" s="20">
        <f>IFERROR('POF 17-18 | despesa (SCN124)'!G5/'POF 17-18 | despesa (SCN124)'!$DB5,"")</f>
        <v>0</v>
      </c>
      <c r="H6" s="20">
        <f>IFERROR('POF 17-18 | despesa (SCN124)'!H5/'POF 17-18 | despesa (SCN124)'!$DB5,"")</f>
        <v>0</v>
      </c>
      <c r="I6" s="20">
        <f>IFERROR('POF 17-18 | despesa (SCN124)'!I5/'POF 17-18 | despesa (SCN124)'!$DB5,"")</f>
        <v>0</v>
      </c>
      <c r="J6" s="20">
        <f>IFERROR('POF 17-18 | despesa (SCN124)'!J5/'POF 17-18 | despesa (SCN124)'!$DB5,"")</f>
        <v>0</v>
      </c>
      <c r="K6" s="20">
        <f>IFERROR('POF 17-18 | despesa (SCN124)'!K5/'POF 17-18 | despesa (SCN124)'!$DB5,"")</f>
        <v>0</v>
      </c>
      <c r="L6" s="20">
        <f>IFERROR('POF 17-18 | despesa (SCN124)'!L5/'POF 17-18 | despesa (SCN124)'!$DB5,"")</f>
        <v>0</v>
      </c>
      <c r="M6" s="20">
        <f>IFERROR('POF 17-18 | despesa (SCN124)'!M5/'POF 17-18 | despesa (SCN124)'!$DB5,"")</f>
        <v>0</v>
      </c>
      <c r="N6" s="20">
        <f>IFERROR('POF 17-18 | despesa (SCN124)'!N5/'POF 17-18 | despesa (SCN124)'!$DB5,"")</f>
        <v>2.9234668228793594E-2</v>
      </c>
      <c r="O6" s="20">
        <f>IFERROR('POF 17-18 | despesa (SCN124)'!O5/'POF 17-18 | despesa (SCN124)'!$DB5,"")</f>
        <v>0</v>
      </c>
      <c r="P6" s="20">
        <f>IFERROR('POF 17-18 | despesa (SCN124)'!P5/'POF 17-18 | despesa (SCN124)'!$DB5,"")</f>
        <v>0</v>
      </c>
      <c r="Q6" s="20">
        <f>IFERROR('POF 17-18 | despesa (SCN124)'!Q5/'POF 17-18 | despesa (SCN124)'!$DB5,"")</f>
        <v>5.8791741695827637E-3</v>
      </c>
      <c r="R6" s="20">
        <f>IFERROR('POF 17-18 | despesa (SCN124)'!R5/'POF 17-18 | despesa (SCN124)'!$DB5,"")</f>
        <v>0</v>
      </c>
      <c r="S6" s="20">
        <f>IFERROR('POF 17-18 | despesa (SCN124)'!S5/'POF 17-18 | despesa (SCN124)'!$DB5,"")</f>
        <v>0</v>
      </c>
      <c r="T6" s="20">
        <f>IFERROR('POF 17-18 | despesa (SCN124)'!T5/'POF 17-18 | despesa (SCN124)'!$DB5,"")</f>
        <v>0</v>
      </c>
      <c r="U6" s="20">
        <f>IFERROR('POF 17-18 | despesa (SCN124)'!U5/'POF 17-18 | despesa (SCN124)'!$DB5,"")</f>
        <v>0</v>
      </c>
      <c r="V6" s="20">
        <f>IFERROR('POF 17-18 | despesa (SCN124)'!V5/'POF 17-18 | despesa (SCN124)'!$DB5,"")</f>
        <v>0</v>
      </c>
      <c r="W6" s="20">
        <f>IFERROR('POF 17-18 | despesa (SCN124)'!W5/'POF 17-18 | despesa (SCN124)'!$DB5,"")</f>
        <v>0</v>
      </c>
      <c r="X6" s="20">
        <f>IFERROR('POF 17-18 | despesa (SCN124)'!X5/'POF 17-18 | despesa (SCN124)'!$DB5,"")</f>
        <v>0</v>
      </c>
      <c r="Y6" s="20">
        <f>IFERROR('POF 17-18 | despesa (SCN124)'!Y5/'POF 17-18 | despesa (SCN124)'!$DB5,"")</f>
        <v>0</v>
      </c>
      <c r="Z6" s="20">
        <f>IFERROR('POF 17-18 | despesa (SCN124)'!Z5/'POF 17-18 | despesa (SCN124)'!$DB5,"")</f>
        <v>0</v>
      </c>
      <c r="AA6" s="20">
        <f>IFERROR('POF 17-18 | despesa (SCN124)'!AA5/'POF 17-18 | despesa (SCN124)'!$DB5,"")</f>
        <v>0</v>
      </c>
      <c r="AB6" s="20">
        <f>IFERROR('POF 17-18 | despesa (SCN124)'!AB5/'POF 17-18 | despesa (SCN124)'!$DB5,"")</f>
        <v>5.3914639034900605E-3</v>
      </c>
      <c r="AC6" s="20">
        <f>IFERROR('POF 17-18 | despesa (SCN124)'!AC5/'POF 17-18 | despesa (SCN124)'!$DB5,"")</f>
        <v>0</v>
      </c>
      <c r="AD6" s="20">
        <f>IFERROR('POF 17-18 | despesa (SCN124)'!AD5/'POF 17-18 | despesa (SCN124)'!$DB5,"")</f>
        <v>0</v>
      </c>
      <c r="AE6" s="20">
        <f>IFERROR('POF 17-18 | despesa (SCN124)'!AE5/'POF 17-18 | despesa (SCN124)'!$DB5,"")</f>
        <v>0</v>
      </c>
      <c r="AF6" s="20">
        <f>IFERROR('POF 17-18 | despesa (SCN124)'!AF5/'POF 17-18 | despesa (SCN124)'!$DB5,"")</f>
        <v>0</v>
      </c>
      <c r="AG6" s="20">
        <f>IFERROR('POF 17-18 | despesa (SCN124)'!AG5/'POF 17-18 | despesa (SCN124)'!$DB5,"")</f>
        <v>6.3109781626155947E-3</v>
      </c>
      <c r="AH6" s="20">
        <f>IFERROR('POF 17-18 | despesa (SCN124)'!AH5/'POF 17-18 | despesa (SCN124)'!$DB5,"")</f>
        <v>0</v>
      </c>
      <c r="AI6" s="20">
        <f>IFERROR('POF 17-18 | despesa (SCN124)'!AI5/'POF 17-18 | despesa (SCN124)'!$DB5,"")</f>
        <v>8.4778205064980905E-3</v>
      </c>
      <c r="AJ6" s="20">
        <f>IFERROR('POF 17-18 | despesa (SCN124)'!AJ5/'POF 17-18 | despesa (SCN124)'!$DB5,"")</f>
        <v>2.7450717792082423E-2</v>
      </c>
      <c r="AK6" s="20">
        <f>IFERROR('POF 17-18 | despesa (SCN124)'!AK5/'POF 17-18 | despesa (SCN124)'!$DB5,"")</f>
        <v>0</v>
      </c>
      <c r="AL6" s="20">
        <f>IFERROR('POF 17-18 | despesa (SCN124)'!AL5/'POF 17-18 | despesa (SCN124)'!$DB5,"")</f>
        <v>0</v>
      </c>
      <c r="AM6" s="20">
        <f>IFERROR('POF 17-18 | despesa (SCN124)'!AM5/'POF 17-18 | despesa (SCN124)'!$DB5,"")</f>
        <v>2.3973645929584821E-2</v>
      </c>
      <c r="AN6" s="20">
        <f>IFERROR('POF 17-18 | despesa (SCN124)'!AN5/'POF 17-18 | despesa (SCN124)'!$DB5,"")</f>
        <v>0.24409766556283197</v>
      </c>
      <c r="AO6" s="20">
        <f>IFERROR('POF 17-18 | despesa (SCN124)'!AO5/'POF 17-18 | despesa (SCN124)'!$DB5,"")</f>
        <v>0</v>
      </c>
      <c r="AP6" s="20">
        <f>IFERROR('POF 17-18 | despesa (SCN124)'!AP5/'POF 17-18 | despesa (SCN124)'!$DB5,"")</f>
        <v>2.794621229855352E-2</v>
      </c>
      <c r="AQ6" s="20">
        <f>IFERROR('POF 17-18 | despesa (SCN124)'!AQ5/'POF 17-18 | despesa (SCN124)'!$DB5,"")</f>
        <v>6.8115131960757693E-3</v>
      </c>
      <c r="AR6" s="20">
        <f>IFERROR('POF 17-18 | despesa (SCN124)'!AR5/'POF 17-18 | despesa (SCN124)'!$DB5,"")</f>
        <v>9.3024706121224168E-2</v>
      </c>
      <c r="AS6" s="20">
        <f>IFERROR('POF 17-18 | despesa (SCN124)'!AS5/'POF 17-18 | despesa (SCN124)'!$DB5,"")</f>
        <v>0</v>
      </c>
      <c r="AT6" s="20">
        <f>IFERROR('POF 17-18 | despesa (SCN124)'!AT5/'POF 17-18 | despesa (SCN124)'!$DB5,"")</f>
        <v>3.358480478946823E-2</v>
      </c>
      <c r="AU6" s="20">
        <f>IFERROR('POF 17-18 | despesa (SCN124)'!AU5/'POF 17-18 | despesa (SCN124)'!$DB5,"")</f>
        <v>0</v>
      </c>
      <c r="AV6" s="20">
        <f>IFERROR('POF 17-18 | despesa (SCN124)'!AV5/'POF 17-18 | despesa (SCN124)'!$DB5,"")</f>
        <v>0</v>
      </c>
      <c r="AW6" s="20">
        <f>IFERROR('POF 17-18 | despesa (SCN124)'!AW5/'POF 17-18 | despesa (SCN124)'!$DB5,"")</f>
        <v>1.131740559743556E-2</v>
      </c>
      <c r="AX6" s="20">
        <f>IFERROR('POF 17-18 | despesa (SCN124)'!AX5/'POF 17-18 | despesa (SCN124)'!$DB5,"")</f>
        <v>0</v>
      </c>
      <c r="AY6" s="20">
        <f>IFERROR('POF 17-18 | despesa (SCN124)'!AY5/'POF 17-18 | despesa (SCN124)'!$DB5,"")</f>
        <v>0</v>
      </c>
      <c r="AZ6" s="20">
        <f>IFERROR('POF 17-18 | despesa (SCN124)'!AZ5/'POF 17-18 | despesa (SCN124)'!$DB5,"")</f>
        <v>0</v>
      </c>
      <c r="BA6" s="20">
        <f>IFERROR('POF 17-18 | despesa (SCN124)'!BA5/'POF 17-18 | despesa (SCN124)'!$DB5,"")</f>
        <v>0</v>
      </c>
      <c r="BB6" s="20">
        <f>IFERROR('POF 17-18 | despesa (SCN124)'!BB5/'POF 17-18 | despesa (SCN124)'!$DB5,"")</f>
        <v>0</v>
      </c>
      <c r="BC6" s="20">
        <f>IFERROR('POF 17-18 | despesa (SCN124)'!BC5/'POF 17-18 | despesa (SCN124)'!$DB5,"")</f>
        <v>0</v>
      </c>
      <c r="BD6" s="20">
        <f>IFERROR('POF 17-18 | despesa (SCN124)'!BD5/'POF 17-18 | despesa (SCN124)'!$DB5,"")</f>
        <v>0</v>
      </c>
      <c r="BE6" s="20">
        <f>IFERROR('POF 17-18 | despesa (SCN124)'!BE5/'POF 17-18 | despesa (SCN124)'!$DB5,"")</f>
        <v>0</v>
      </c>
      <c r="BF6" s="20">
        <f>IFERROR('POF 17-18 | despesa (SCN124)'!BF5/'POF 17-18 | despesa (SCN124)'!$DB5,"")</f>
        <v>0</v>
      </c>
      <c r="BG6" s="20">
        <f>IFERROR('POF 17-18 | despesa (SCN124)'!BG5/'POF 17-18 | despesa (SCN124)'!$DB5,"")</f>
        <v>0</v>
      </c>
      <c r="BH6" s="20">
        <f>IFERROR('POF 17-18 | despesa (SCN124)'!BH5/'POF 17-18 | despesa (SCN124)'!$DB5,"")</f>
        <v>0</v>
      </c>
      <c r="BI6" s="20">
        <f>IFERROR('POF 17-18 | despesa (SCN124)'!BI5/'POF 17-18 | despesa (SCN124)'!$DB5,"")</f>
        <v>0</v>
      </c>
      <c r="BJ6" s="20">
        <f>IFERROR('POF 17-18 | despesa (SCN124)'!BJ5/'POF 17-18 | despesa (SCN124)'!$DB5,"")</f>
        <v>0</v>
      </c>
      <c r="BK6" s="20">
        <f>IFERROR('POF 17-18 | despesa (SCN124)'!BK5/'POF 17-18 | despesa (SCN124)'!$DB5,"")</f>
        <v>0</v>
      </c>
      <c r="BL6" s="20">
        <f>IFERROR('POF 17-18 | despesa (SCN124)'!BL5/'POF 17-18 | despesa (SCN124)'!$DB5,"")</f>
        <v>2.568832742226429E-2</v>
      </c>
      <c r="BM6" s="20">
        <f>IFERROR('POF 17-18 | despesa (SCN124)'!BM5/'POF 17-18 | despesa (SCN124)'!$DB5,"")</f>
        <v>0</v>
      </c>
      <c r="BN6" s="20">
        <f>IFERROR('POF 17-18 | despesa (SCN124)'!BN5/'POF 17-18 | despesa (SCN124)'!$DB5,"")</f>
        <v>0</v>
      </c>
      <c r="BO6" s="20">
        <f>IFERROR('POF 17-18 | despesa (SCN124)'!BO5/'POF 17-18 | despesa (SCN124)'!$DB5,"")</f>
        <v>0</v>
      </c>
      <c r="BP6" s="20">
        <f>IFERROR('POF 17-18 | despesa (SCN124)'!BP5/'POF 17-18 | despesa (SCN124)'!$DB5,"")</f>
        <v>0</v>
      </c>
      <c r="BQ6" s="20">
        <f>IFERROR('POF 17-18 | despesa (SCN124)'!BQ5/'POF 17-18 | despesa (SCN124)'!$DB5,"")</f>
        <v>3.6094952707969842E-2</v>
      </c>
      <c r="BR6" s="20">
        <f>IFERROR('POF 17-18 | despesa (SCN124)'!BR5/'POF 17-18 | despesa (SCN124)'!$DB5,"")</f>
        <v>0</v>
      </c>
      <c r="BS6" s="20">
        <f>IFERROR('POF 17-18 | despesa (SCN124)'!BS5/'POF 17-18 | despesa (SCN124)'!$DB5,"")</f>
        <v>1.224541996069625E-2</v>
      </c>
      <c r="BT6" s="20">
        <f>IFERROR('POF 17-18 | despesa (SCN124)'!BT5/'POF 17-18 | despesa (SCN124)'!$DB5,"")</f>
        <v>0</v>
      </c>
      <c r="BU6" s="20">
        <f>IFERROR('POF 17-18 | despesa (SCN124)'!BU5/'POF 17-18 | despesa (SCN124)'!$DB5,"")</f>
        <v>0</v>
      </c>
      <c r="BV6" s="20">
        <f>IFERROR('POF 17-18 | despesa (SCN124)'!BV5/'POF 17-18 | despesa (SCN124)'!$DB5,"")</f>
        <v>1.0809755470295803E-2</v>
      </c>
      <c r="BW6" s="20">
        <f>IFERROR('POF 17-18 | despesa (SCN124)'!BW5/'POF 17-18 | despesa (SCN124)'!$DB5,"")</f>
        <v>2.6115615909640878E-2</v>
      </c>
      <c r="BX6" s="20">
        <f>IFERROR('POF 17-18 | despesa (SCN124)'!BX5/'POF 17-18 | despesa (SCN124)'!$DB5,"")</f>
        <v>0</v>
      </c>
      <c r="BY6" s="20">
        <f>IFERROR('POF 17-18 | despesa (SCN124)'!BY5/'POF 17-18 | despesa (SCN124)'!$DB5,"")</f>
        <v>0</v>
      </c>
      <c r="BZ6" s="20">
        <f>IFERROR('POF 17-18 | despesa (SCN124)'!BZ5/'POF 17-18 | despesa (SCN124)'!$DB5,"")</f>
        <v>0</v>
      </c>
      <c r="CA6" s="20">
        <f>IFERROR('POF 17-18 | despesa (SCN124)'!CA5/'POF 17-18 | despesa (SCN124)'!$DB5,"")</f>
        <v>3.444178303297759E-2</v>
      </c>
      <c r="CB6" s="20">
        <f>IFERROR('POF 17-18 | despesa (SCN124)'!CB5/'POF 17-18 | despesa (SCN124)'!$DB5,"")</f>
        <v>0</v>
      </c>
      <c r="CC6" s="20">
        <f>IFERROR('POF 17-18 | despesa (SCN124)'!CC5/'POF 17-18 | despesa (SCN124)'!$DB5,"")</f>
        <v>5.1935712916526149E-2</v>
      </c>
      <c r="CD6" s="20">
        <f>IFERROR('POF 17-18 | despesa (SCN124)'!CD5/'POF 17-18 | despesa (SCN124)'!$DB5,"")</f>
        <v>1.6999047008477999E-2</v>
      </c>
      <c r="CE6" s="20">
        <f>IFERROR('POF 17-18 | despesa (SCN124)'!CE5/'POF 17-18 | despesa (SCN124)'!$DB5,"")</f>
        <v>0</v>
      </c>
      <c r="CF6" s="20">
        <f>IFERROR('POF 17-18 | despesa (SCN124)'!CF5/'POF 17-18 | despesa (SCN124)'!$DB5,"")</f>
        <v>0</v>
      </c>
      <c r="CG6" s="20">
        <f>IFERROR('POF 17-18 | despesa (SCN124)'!CG5/'POF 17-18 | despesa (SCN124)'!$DB5,"")</f>
        <v>0</v>
      </c>
      <c r="CH6" s="20">
        <f>IFERROR('POF 17-18 | despesa (SCN124)'!CH5/'POF 17-18 | despesa (SCN124)'!$DB5,"")</f>
        <v>0</v>
      </c>
      <c r="CI6" s="20">
        <f>IFERROR('POF 17-18 | despesa (SCN124)'!CI5/'POF 17-18 | despesa (SCN124)'!$DB5,"")</f>
        <v>0</v>
      </c>
      <c r="CJ6" s="20">
        <f>IFERROR('POF 17-18 | despesa (SCN124)'!CJ5/'POF 17-18 | despesa (SCN124)'!$DB5,"")</f>
        <v>0.1143621510148113</v>
      </c>
      <c r="CK6" s="20">
        <f>IFERROR('POF 17-18 | despesa (SCN124)'!CK5/'POF 17-18 | despesa (SCN124)'!$DB5,"")</f>
        <v>0</v>
      </c>
      <c r="CL6" s="20">
        <f>IFERROR('POF 17-18 | despesa (SCN124)'!CL5/'POF 17-18 | despesa (SCN124)'!$DB5,"")</f>
        <v>0</v>
      </c>
      <c r="CM6" s="20">
        <f>IFERROR('POF 17-18 | despesa (SCN124)'!CM5/'POF 17-18 | despesa (SCN124)'!$DB5,"")</f>
        <v>0</v>
      </c>
      <c r="CN6" s="20">
        <f>IFERROR('POF 17-18 | despesa (SCN124)'!CN5/'POF 17-18 | despesa (SCN124)'!$DB5,"")</f>
        <v>0</v>
      </c>
      <c r="CO6" s="20">
        <f>IFERROR('POF 17-18 | despesa (SCN124)'!CO5/'POF 17-18 | despesa (SCN124)'!$DB5,"")</f>
        <v>5.1923003868388905E-2</v>
      </c>
      <c r="CP6" s="20">
        <f>IFERROR('POF 17-18 | despesa (SCN124)'!CP5/'POF 17-18 | despesa (SCN124)'!$DB5,"")</f>
        <v>0</v>
      </c>
      <c r="CQ6" s="20">
        <f>IFERROR('POF 17-18 | despesa (SCN124)'!CQ5/'POF 17-18 | despesa (SCN124)'!$DB5,"")</f>
        <v>0</v>
      </c>
      <c r="CR6" s="20">
        <f>IFERROR('POF 17-18 | despesa (SCN124)'!CR5/'POF 17-18 | despesa (SCN124)'!$DB5,"")</f>
        <v>9.0511651944312245E-3</v>
      </c>
      <c r="CS6" s="20">
        <f>IFERROR('POF 17-18 | despesa (SCN124)'!CS5/'POF 17-18 | despesa (SCN124)'!$DB5,"")</f>
        <v>0</v>
      </c>
      <c r="CT6" s="20">
        <f>IFERROR('POF 17-18 | despesa (SCN124)'!CT5/'POF 17-18 | despesa (SCN124)'!$DB5,"")</f>
        <v>0</v>
      </c>
      <c r="CU6" s="20">
        <f>IFERROR('POF 17-18 | despesa (SCN124)'!CU5/'POF 17-18 | despesa (SCN124)'!$DB5,"")</f>
        <v>0</v>
      </c>
      <c r="CV6" s="20">
        <f>IFERROR('POF 17-18 | despesa (SCN124)'!CV5/'POF 17-18 | despesa (SCN124)'!$DB5,"")</f>
        <v>0</v>
      </c>
      <c r="CW6" s="20">
        <f>IFERROR('POF 17-18 | despesa (SCN124)'!CW5/'POF 17-18 | despesa (SCN124)'!$DB5,"")</f>
        <v>0</v>
      </c>
      <c r="CX6" s="20">
        <f>IFERROR('POF 17-18 | despesa (SCN124)'!CX5/'POF 17-18 | despesa (SCN124)'!$DB5,"")</f>
        <v>0</v>
      </c>
      <c r="CY6" s="20">
        <f>IFERROR('POF 17-18 | despesa (SCN124)'!CY5/'POF 17-18 | despesa (SCN124)'!$DB5,"")</f>
        <v>2.8586401929731262E-2</v>
      </c>
      <c r="CZ6" s="20">
        <f>IFERROR('POF 17-18 | despesa (SCN124)'!CZ5/'POF 17-18 | despesa (SCN124)'!$DB5,"")</f>
        <v>5.275348740553689E-2</v>
      </c>
      <c r="DA6" s="20">
        <f>IFERROR('POF 17-18 | despesa (SCN124)'!DA5/'POF 17-18 | despesa (SCN124)'!$DB5,"")</f>
        <v>0</v>
      </c>
      <c r="DB6" s="40">
        <f>IFERROR('POF 17-18 | despesa (SCN124)'!DB5/'POF 17-18 | despesa (SCN124)'!$DB5,"")</f>
        <v>1</v>
      </c>
      <c r="DC6" s="6"/>
      <c r="DD6" s="26">
        <v>6</v>
      </c>
      <c r="DF6" s="34">
        <f t="shared" si="3"/>
        <v>3.2954399400091622E-2</v>
      </c>
      <c r="DG6" s="20">
        <f t="shared" si="4"/>
        <v>0</v>
      </c>
      <c r="DH6" s="20">
        <f t="shared" si="5"/>
        <v>0</v>
      </c>
      <c r="DI6" s="20">
        <f t="shared" si="6"/>
        <v>0</v>
      </c>
      <c r="DJ6" s="20">
        <f t="shared" si="7"/>
        <v>0</v>
      </c>
      <c r="DK6" s="20">
        <f t="shared" si="8"/>
        <v>0</v>
      </c>
      <c r="DL6" s="20">
        <f t="shared" si="9"/>
        <v>0</v>
      </c>
      <c r="DM6" s="20">
        <f t="shared" si="10"/>
        <v>0</v>
      </c>
      <c r="DN6" s="20">
        <f t="shared" si="11"/>
        <v>0.17540800937276158</v>
      </c>
      <c r="DO6" s="20">
        <f t="shared" si="12"/>
        <v>0</v>
      </c>
      <c r="DP6" s="20">
        <f t="shared" si="13"/>
        <v>0</v>
      </c>
      <c r="DQ6" s="20">
        <f t="shared" si="14"/>
        <v>3.5275045017496579E-2</v>
      </c>
      <c r="DR6" s="20">
        <f t="shared" si="15"/>
        <v>0</v>
      </c>
      <c r="DS6" s="20">
        <f t="shared" si="16"/>
        <v>0</v>
      </c>
      <c r="DT6" s="20">
        <f t="shared" si="17"/>
        <v>0</v>
      </c>
      <c r="DU6" s="20">
        <f t="shared" si="18"/>
        <v>0</v>
      </c>
      <c r="DV6" s="20">
        <f t="shared" si="19"/>
        <v>0</v>
      </c>
      <c r="DW6" s="20">
        <f t="shared" si="20"/>
        <v>0</v>
      </c>
      <c r="DX6" s="20">
        <f t="shared" si="21"/>
        <v>0</v>
      </c>
      <c r="DY6" s="20">
        <f t="shared" si="22"/>
        <v>0</v>
      </c>
      <c r="DZ6" s="20">
        <f t="shared" si="23"/>
        <v>0</v>
      </c>
      <c r="EA6" s="20">
        <f t="shared" si="24"/>
        <v>0</v>
      </c>
      <c r="EB6" s="20">
        <f t="shared" si="25"/>
        <v>3.2348783420940365E-2</v>
      </c>
      <c r="EC6" s="20">
        <f t="shared" si="26"/>
        <v>0</v>
      </c>
      <c r="ED6" s="20">
        <f t="shared" si="27"/>
        <v>0</v>
      </c>
      <c r="EE6" s="20">
        <f t="shared" si="28"/>
        <v>0</v>
      </c>
      <c r="EF6" s="20">
        <f t="shared" si="29"/>
        <v>0</v>
      </c>
      <c r="EG6" s="20">
        <f t="shared" si="30"/>
        <v>3.7865868975693565E-2</v>
      </c>
      <c r="EH6" s="20">
        <f t="shared" si="31"/>
        <v>0</v>
      </c>
      <c r="EI6" s="20">
        <f t="shared" si="32"/>
        <v>5.0866923038988543E-2</v>
      </c>
      <c r="EJ6" s="20">
        <f t="shared" si="33"/>
        <v>0.16470430675249453</v>
      </c>
      <c r="EK6" s="20">
        <f t="shared" si="34"/>
        <v>0</v>
      </c>
      <c r="EL6" s="20">
        <f t="shared" si="35"/>
        <v>0</v>
      </c>
      <c r="EM6" s="20">
        <f t="shared" si="36"/>
        <v>0.14384187557750894</v>
      </c>
      <c r="EN6" s="20">
        <f t="shared" si="37"/>
        <v>1.4645859933769918</v>
      </c>
      <c r="EO6" s="20">
        <f t="shared" si="38"/>
        <v>0</v>
      </c>
      <c r="EP6" s="20">
        <f t="shared" si="39"/>
        <v>0.16767727379132114</v>
      </c>
      <c r="EQ6" s="20">
        <f t="shared" si="40"/>
        <v>4.0869079176454617E-2</v>
      </c>
      <c r="ER6" s="20">
        <f t="shared" si="41"/>
        <v>0.55814823672734504</v>
      </c>
      <c r="ES6" s="20">
        <f t="shared" si="42"/>
        <v>0</v>
      </c>
      <c r="ET6" s="20">
        <f t="shared" si="43"/>
        <v>0.20150882873680936</v>
      </c>
      <c r="EU6" s="20">
        <f t="shared" si="44"/>
        <v>0</v>
      </c>
      <c r="EV6" s="20">
        <f t="shared" si="45"/>
        <v>0</v>
      </c>
      <c r="EW6" s="20">
        <f t="shared" si="46"/>
        <v>6.7904433584613358E-2</v>
      </c>
      <c r="EX6" s="20">
        <f t="shared" si="47"/>
        <v>0</v>
      </c>
      <c r="EY6" s="20">
        <f t="shared" si="48"/>
        <v>0</v>
      </c>
      <c r="EZ6" s="20">
        <f t="shared" si="49"/>
        <v>0</v>
      </c>
      <c r="FA6" s="20">
        <f t="shared" si="50"/>
        <v>0</v>
      </c>
      <c r="FB6" s="20">
        <f t="shared" si="51"/>
        <v>0</v>
      </c>
      <c r="FC6" s="20">
        <f t="shared" si="52"/>
        <v>0</v>
      </c>
      <c r="FD6" s="20">
        <f t="shared" si="53"/>
        <v>0</v>
      </c>
      <c r="FE6" s="20">
        <f t="shared" si="54"/>
        <v>0</v>
      </c>
      <c r="FF6" s="20">
        <f t="shared" si="55"/>
        <v>0</v>
      </c>
      <c r="FG6" s="20">
        <f t="shared" si="56"/>
        <v>0</v>
      </c>
      <c r="FH6" s="20">
        <f t="shared" si="57"/>
        <v>0</v>
      </c>
      <c r="FI6" s="20">
        <f t="shared" si="58"/>
        <v>0</v>
      </c>
      <c r="FJ6" s="20">
        <f t="shared" si="59"/>
        <v>0</v>
      </c>
      <c r="FK6" s="20">
        <f t="shared" si="60"/>
        <v>0</v>
      </c>
      <c r="FL6" s="20">
        <f t="shared" si="61"/>
        <v>0.15412996453358574</v>
      </c>
      <c r="FM6" s="20">
        <f t="shared" si="62"/>
        <v>0</v>
      </c>
      <c r="FN6" s="20">
        <f t="shared" si="63"/>
        <v>0</v>
      </c>
      <c r="FO6" s="20">
        <f t="shared" si="64"/>
        <v>0</v>
      </c>
      <c r="FP6" s="20">
        <f t="shared" si="65"/>
        <v>0</v>
      </c>
      <c r="FQ6" s="20">
        <f t="shared" si="66"/>
        <v>0.21656971624781907</v>
      </c>
      <c r="FR6" s="20">
        <f t="shared" si="67"/>
        <v>0</v>
      </c>
      <c r="FS6" s="20">
        <f t="shared" si="68"/>
        <v>7.3472519764177499E-2</v>
      </c>
      <c r="FT6" s="20">
        <f t="shared" si="69"/>
        <v>0</v>
      </c>
      <c r="FU6" s="20">
        <f t="shared" si="70"/>
        <v>0</v>
      </c>
      <c r="FV6" s="20">
        <f t="shared" si="71"/>
        <v>6.4858532821774811E-2</v>
      </c>
      <c r="FW6" s="20">
        <f t="shared" si="72"/>
        <v>0.15669369545784528</v>
      </c>
      <c r="FX6" s="20">
        <f t="shared" si="73"/>
        <v>0</v>
      </c>
      <c r="FY6" s="20">
        <f t="shared" si="74"/>
        <v>0</v>
      </c>
      <c r="FZ6" s="20">
        <f t="shared" si="75"/>
        <v>0</v>
      </c>
      <c r="GA6" s="20">
        <f t="shared" si="76"/>
        <v>0.20665069819786552</v>
      </c>
      <c r="GB6" s="20">
        <f t="shared" si="77"/>
        <v>0</v>
      </c>
      <c r="GC6" s="20">
        <f t="shared" si="78"/>
        <v>0.31161427749915688</v>
      </c>
      <c r="GD6" s="20">
        <f t="shared" si="79"/>
        <v>0.101994282050868</v>
      </c>
      <c r="GE6" s="20">
        <f t="shared" si="80"/>
        <v>0</v>
      </c>
      <c r="GF6" s="20">
        <f t="shared" si="81"/>
        <v>0</v>
      </c>
      <c r="GG6" s="20">
        <f t="shared" si="82"/>
        <v>0</v>
      </c>
      <c r="GH6" s="20">
        <f t="shared" si="83"/>
        <v>0</v>
      </c>
      <c r="GI6" s="20">
        <f t="shared" si="84"/>
        <v>0</v>
      </c>
      <c r="GJ6" s="20">
        <f t="shared" si="85"/>
        <v>0.68617290608886783</v>
      </c>
      <c r="GK6" s="20">
        <f t="shared" si="86"/>
        <v>0</v>
      </c>
      <c r="GL6" s="20">
        <f t="shared" si="87"/>
        <v>0</v>
      </c>
      <c r="GM6" s="20">
        <f t="shared" si="88"/>
        <v>0</v>
      </c>
      <c r="GN6" s="20">
        <f t="shared" si="89"/>
        <v>0</v>
      </c>
      <c r="GO6" s="20">
        <f t="shared" si="90"/>
        <v>0.31153802321033341</v>
      </c>
      <c r="GP6" s="20">
        <f t="shared" si="91"/>
        <v>0</v>
      </c>
      <c r="GQ6" s="20">
        <f t="shared" si="92"/>
        <v>0</v>
      </c>
      <c r="GR6" s="20">
        <f t="shared" si="93"/>
        <v>5.4306991166587347E-2</v>
      </c>
      <c r="GS6" s="20">
        <f t="shared" si="94"/>
        <v>0</v>
      </c>
      <c r="GT6" s="20">
        <f t="shared" si="95"/>
        <v>0</v>
      </c>
      <c r="GU6" s="20">
        <f t="shared" si="96"/>
        <v>0</v>
      </c>
      <c r="GV6" s="20">
        <f t="shared" si="97"/>
        <v>0</v>
      </c>
      <c r="GW6" s="20">
        <f t="shared" si="98"/>
        <v>0</v>
      </c>
      <c r="GX6" s="20">
        <f t="shared" si="99"/>
        <v>0</v>
      </c>
      <c r="GY6" s="20">
        <f t="shared" si="100"/>
        <v>0.17151841157838757</v>
      </c>
      <c r="GZ6" s="20">
        <f t="shared" si="101"/>
        <v>0.31652092443322133</v>
      </c>
      <c r="HA6" s="21">
        <f t="shared" si="102"/>
        <v>0</v>
      </c>
    </row>
    <row r="7" spans="2:209" x14ac:dyDescent="0.3">
      <c r="B7" s="11">
        <v>1914</v>
      </c>
      <c r="C7" s="13" t="s">
        <v>108</v>
      </c>
      <c r="D7" s="13">
        <v>4</v>
      </c>
      <c r="E7" s="13" t="str">
        <f t="shared" si="2"/>
        <v>S</v>
      </c>
      <c r="F7" s="20">
        <f>IFERROR('POF 17-18 | despesa (SCN124)'!F6/'POF 17-18 | despesa (SCN124)'!$DB6,"")</f>
        <v>0</v>
      </c>
      <c r="G7" s="20">
        <f>IFERROR('POF 17-18 | despesa (SCN124)'!G6/'POF 17-18 | despesa (SCN124)'!$DB6,"")</f>
        <v>0</v>
      </c>
      <c r="H7" s="20">
        <f>IFERROR('POF 17-18 | despesa (SCN124)'!H6/'POF 17-18 | despesa (SCN124)'!$DB6,"")</f>
        <v>0.1145134052881687</v>
      </c>
      <c r="I7" s="20">
        <f>IFERROR('POF 17-18 | despesa (SCN124)'!I6/'POF 17-18 | despesa (SCN124)'!$DB6,"")</f>
        <v>1.6299681953721685E-2</v>
      </c>
      <c r="J7" s="20">
        <f>IFERROR('POF 17-18 | despesa (SCN124)'!J6/'POF 17-18 | despesa (SCN124)'!$DB6,"")</f>
        <v>0</v>
      </c>
      <c r="K7" s="20">
        <f>IFERROR('POF 17-18 | despesa (SCN124)'!K6/'POF 17-18 | despesa (SCN124)'!$DB6,"")</f>
        <v>0</v>
      </c>
      <c r="L7" s="20">
        <f>IFERROR('POF 17-18 | despesa (SCN124)'!L6/'POF 17-18 | despesa (SCN124)'!$DB6,"")</f>
        <v>0.11854373762085199</v>
      </c>
      <c r="M7" s="20">
        <f>IFERROR('POF 17-18 | despesa (SCN124)'!M6/'POF 17-18 | despesa (SCN124)'!$DB6,"")</f>
        <v>0</v>
      </c>
      <c r="N7" s="20">
        <f>IFERROR('POF 17-18 | despesa (SCN124)'!N6/'POF 17-18 | despesa (SCN124)'!$DB6,"")</f>
        <v>0</v>
      </c>
      <c r="O7" s="20">
        <f>IFERROR('POF 17-18 | despesa (SCN124)'!O6/'POF 17-18 | despesa (SCN124)'!$DB6,"")</f>
        <v>0</v>
      </c>
      <c r="P7" s="20">
        <f>IFERROR('POF 17-18 | despesa (SCN124)'!P6/'POF 17-18 | despesa (SCN124)'!$DB6,"")</f>
        <v>0</v>
      </c>
      <c r="Q7" s="20">
        <f>IFERROR('POF 17-18 | despesa (SCN124)'!Q6/'POF 17-18 | despesa (SCN124)'!$DB6,"")</f>
        <v>1.0539947479846396E-2</v>
      </c>
      <c r="R7" s="20">
        <f>IFERROR('POF 17-18 | despesa (SCN124)'!R6/'POF 17-18 | despesa (SCN124)'!$DB6,"")</f>
        <v>0</v>
      </c>
      <c r="S7" s="20">
        <f>IFERROR('POF 17-18 | despesa (SCN124)'!S6/'POF 17-18 | despesa (SCN124)'!$DB6,"")</f>
        <v>7.5035902854495868E-3</v>
      </c>
      <c r="T7" s="20">
        <f>IFERROR('POF 17-18 | despesa (SCN124)'!T6/'POF 17-18 | despesa (SCN124)'!$DB6,"")</f>
        <v>0</v>
      </c>
      <c r="U7" s="20">
        <f>IFERROR('POF 17-18 | despesa (SCN124)'!U6/'POF 17-18 | despesa (SCN124)'!$DB6,"")</f>
        <v>0</v>
      </c>
      <c r="V7" s="20">
        <f>IFERROR('POF 17-18 | despesa (SCN124)'!V6/'POF 17-18 | despesa (SCN124)'!$DB6,"")</f>
        <v>0</v>
      </c>
      <c r="W7" s="20">
        <f>IFERROR('POF 17-18 | despesa (SCN124)'!W6/'POF 17-18 | despesa (SCN124)'!$DB6,"")</f>
        <v>0</v>
      </c>
      <c r="X7" s="20">
        <f>IFERROR('POF 17-18 | despesa (SCN124)'!X6/'POF 17-18 | despesa (SCN124)'!$DB6,"")</f>
        <v>0</v>
      </c>
      <c r="Y7" s="20">
        <f>IFERROR('POF 17-18 | despesa (SCN124)'!Y6/'POF 17-18 | despesa (SCN124)'!$DB6,"")</f>
        <v>0</v>
      </c>
      <c r="Z7" s="20">
        <f>IFERROR('POF 17-18 | despesa (SCN124)'!Z6/'POF 17-18 | despesa (SCN124)'!$DB6,"")</f>
        <v>0</v>
      </c>
      <c r="AA7" s="20">
        <f>IFERROR('POF 17-18 | despesa (SCN124)'!AA6/'POF 17-18 | despesa (SCN124)'!$DB6,"")</f>
        <v>1.6133018539061954E-2</v>
      </c>
      <c r="AB7" s="20">
        <f>IFERROR('POF 17-18 | despesa (SCN124)'!AB6/'POF 17-18 | despesa (SCN124)'!$DB6,"")</f>
        <v>0</v>
      </c>
      <c r="AC7" s="20">
        <f>IFERROR('POF 17-18 | despesa (SCN124)'!AC6/'POF 17-18 | despesa (SCN124)'!$DB6,"")</f>
        <v>0</v>
      </c>
      <c r="AD7" s="20">
        <f>IFERROR('POF 17-18 | despesa (SCN124)'!AD6/'POF 17-18 | despesa (SCN124)'!$DB6,"")</f>
        <v>0</v>
      </c>
      <c r="AE7" s="20">
        <f>IFERROR('POF 17-18 | despesa (SCN124)'!AE6/'POF 17-18 | despesa (SCN124)'!$DB6,"")</f>
        <v>9.2416570429052505E-2</v>
      </c>
      <c r="AF7" s="20">
        <f>IFERROR('POF 17-18 | despesa (SCN124)'!AF6/'POF 17-18 | despesa (SCN124)'!$DB6,"")</f>
        <v>1.2396733340170215E-2</v>
      </c>
      <c r="AG7" s="20">
        <f>IFERROR('POF 17-18 | despesa (SCN124)'!AG6/'POF 17-18 | despesa (SCN124)'!$DB6,"")</f>
        <v>2.5616258716192431E-2</v>
      </c>
      <c r="AH7" s="20">
        <f>IFERROR('POF 17-18 | despesa (SCN124)'!AH6/'POF 17-18 | despesa (SCN124)'!$DB6,"")</f>
        <v>0</v>
      </c>
      <c r="AI7" s="20">
        <f>IFERROR('POF 17-18 | despesa (SCN124)'!AI6/'POF 17-18 | despesa (SCN124)'!$DB6,"")</f>
        <v>0</v>
      </c>
      <c r="AJ7" s="20">
        <f>IFERROR('POF 17-18 | despesa (SCN124)'!AJ6/'POF 17-18 | despesa (SCN124)'!$DB6,"")</f>
        <v>8.3040274558857687E-3</v>
      </c>
      <c r="AK7" s="20">
        <f>IFERROR('POF 17-18 | despesa (SCN124)'!AK6/'POF 17-18 | despesa (SCN124)'!$DB6,"")</f>
        <v>0</v>
      </c>
      <c r="AL7" s="20">
        <f>IFERROR('POF 17-18 | despesa (SCN124)'!AL6/'POF 17-18 | despesa (SCN124)'!$DB6,"")</f>
        <v>3.7726588313705088E-3</v>
      </c>
      <c r="AM7" s="20">
        <f>IFERROR('POF 17-18 | despesa (SCN124)'!AM6/'POF 17-18 | despesa (SCN124)'!$DB6,"")</f>
        <v>5.5185398884840593E-2</v>
      </c>
      <c r="AN7" s="20">
        <f>IFERROR('POF 17-18 | despesa (SCN124)'!AN6/'POF 17-18 | despesa (SCN124)'!$DB6,"")</f>
        <v>0</v>
      </c>
      <c r="AO7" s="20">
        <f>IFERROR('POF 17-18 | despesa (SCN124)'!AO6/'POF 17-18 | despesa (SCN124)'!$DB6,"")</f>
        <v>0</v>
      </c>
      <c r="AP7" s="20">
        <f>IFERROR('POF 17-18 | despesa (SCN124)'!AP6/'POF 17-18 | despesa (SCN124)'!$DB6,"")</f>
        <v>0</v>
      </c>
      <c r="AQ7" s="20">
        <f>IFERROR('POF 17-18 | despesa (SCN124)'!AQ6/'POF 17-18 | despesa (SCN124)'!$DB6,"")</f>
        <v>5.7017313391091633E-3</v>
      </c>
      <c r="AR7" s="20">
        <f>IFERROR('POF 17-18 | despesa (SCN124)'!AR6/'POF 17-18 | despesa (SCN124)'!$DB6,"")</f>
        <v>0</v>
      </c>
      <c r="AS7" s="20">
        <f>IFERROR('POF 17-18 | despesa (SCN124)'!AS6/'POF 17-18 | despesa (SCN124)'!$DB6,"")</f>
        <v>0</v>
      </c>
      <c r="AT7" s="20">
        <f>IFERROR('POF 17-18 | despesa (SCN124)'!AT6/'POF 17-18 | despesa (SCN124)'!$DB6,"")</f>
        <v>0</v>
      </c>
      <c r="AU7" s="20">
        <f>IFERROR('POF 17-18 | despesa (SCN124)'!AU6/'POF 17-18 | despesa (SCN124)'!$DB6,"")</f>
        <v>0</v>
      </c>
      <c r="AV7" s="20">
        <f>IFERROR('POF 17-18 | despesa (SCN124)'!AV6/'POF 17-18 | despesa (SCN124)'!$DB6,"")</f>
        <v>0</v>
      </c>
      <c r="AW7" s="20">
        <f>IFERROR('POF 17-18 | despesa (SCN124)'!AW6/'POF 17-18 | despesa (SCN124)'!$DB6,"")</f>
        <v>1.3035026796967488E-2</v>
      </c>
      <c r="AX7" s="20">
        <f>IFERROR('POF 17-18 | despesa (SCN124)'!AX6/'POF 17-18 | despesa (SCN124)'!$DB6,"")</f>
        <v>0</v>
      </c>
      <c r="AY7" s="20">
        <f>IFERROR('POF 17-18 | despesa (SCN124)'!AY6/'POF 17-18 | despesa (SCN124)'!$DB6,"")</f>
        <v>0</v>
      </c>
      <c r="AZ7" s="20">
        <f>IFERROR('POF 17-18 | despesa (SCN124)'!AZ6/'POF 17-18 | despesa (SCN124)'!$DB6,"")</f>
        <v>0</v>
      </c>
      <c r="BA7" s="20">
        <f>IFERROR('POF 17-18 | despesa (SCN124)'!BA6/'POF 17-18 | despesa (SCN124)'!$DB6,"")</f>
        <v>0</v>
      </c>
      <c r="BB7" s="20">
        <f>IFERROR('POF 17-18 | despesa (SCN124)'!BB6/'POF 17-18 | despesa (SCN124)'!$DB6,"")</f>
        <v>0</v>
      </c>
      <c r="BC7" s="20">
        <f>IFERROR('POF 17-18 | despesa (SCN124)'!BC6/'POF 17-18 | despesa (SCN124)'!$DB6,"")</f>
        <v>0</v>
      </c>
      <c r="BD7" s="20">
        <f>IFERROR('POF 17-18 | despesa (SCN124)'!BD6/'POF 17-18 | despesa (SCN124)'!$DB6,"")</f>
        <v>0</v>
      </c>
      <c r="BE7" s="20">
        <f>IFERROR('POF 17-18 | despesa (SCN124)'!BE6/'POF 17-18 | despesa (SCN124)'!$DB6,"")</f>
        <v>0</v>
      </c>
      <c r="BF7" s="20">
        <f>IFERROR('POF 17-18 | despesa (SCN124)'!BF6/'POF 17-18 | despesa (SCN124)'!$DB6,"")</f>
        <v>0</v>
      </c>
      <c r="BG7" s="20">
        <f>IFERROR('POF 17-18 | despesa (SCN124)'!BG6/'POF 17-18 | despesa (SCN124)'!$DB6,"")</f>
        <v>0</v>
      </c>
      <c r="BH7" s="20">
        <f>IFERROR('POF 17-18 | despesa (SCN124)'!BH6/'POF 17-18 | despesa (SCN124)'!$DB6,"")</f>
        <v>0</v>
      </c>
      <c r="BI7" s="20">
        <f>IFERROR('POF 17-18 | despesa (SCN124)'!BI6/'POF 17-18 | despesa (SCN124)'!$DB6,"")</f>
        <v>0</v>
      </c>
      <c r="BJ7" s="20">
        <f>IFERROR('POF 17-18 | despesa (SCN124)'!BJ6/'POF 17-18 | despesa (SCN124)'!$DB6,"")</f>
        <v>0</v>
      </c>
      <c r="BK7" s="20">
        <f>IFERROR('POF 17-18 | despesa (SCN124)'!BK6/'POF 17-18 | despesa (SCN124)'!$DB6,"")</f>
        <v>0</v>
      </c>
      <c r="BL7" s="20">
        <f>IFERROR('POF 17-18 | despesa (SCN124)'!BL6/'POF 17-18 | despesa (SCN124)'!$DB6,"")</f>
        <v>0</v>
      </c>
      <c r="BM7" s="20">
        <f>IFERROR('POF 17-18 | despesa (SCN124)'!BM6/'POF 17-18 | despesa (SCN124)'!$DB6,"")</f>
        <v>0</v>
      </c>
      <c r="BN7" s="20">
        <f>IFERROR('POF 17-18 | despesa (SCN124)'!BN6/'POF 17-18 | despesa (SCN124)'!$DB6,"")</f>
        <v>0</v>
      </c>
      <c r="BO7" s="20">
        <f>IFERROR('POF 17-18 | despesa (SCN124)'!BO6/'POF 17-18 | despesa (SCN124)'!$DB6,"")</f>
        <v>0</v>
      </c>
      <c r="BP7" s="20">
        <f>IFERROR('POF 17-18 | despesa (SCN124)'!BP6/'POF 17-18 | despesa (SCN124)'!$DB6,"")</f>
        <v>0</v>
      </c>
      <c r="BQ7" s="20">
        <f>IFERROR('POF 17-18 | despesa (SCN124)'!BQ6/'POF 17-18 | despesa (SCN124)'!$DB6,"")</f>
        <v>0</v>
      </c>
      <c r="BR7" s="20">
        <f>IFERROR('POF 17-18 | despesa (SCN124)'!BR6/'POF 17-18 | despesa (SCN124)'!$DB6,"")</f>
        <v>4.404966417842362E-3</v>
      </c>
      <c r="BS7" s="20">
        <f>IFERROR('POF 17-18 | despesa (SCN124)'!BS6/'POF 17-18 | despesa (SCN124)'!$DB6,"")</f>
        <v>2.711376409894262E-2</v>
      </c>
      <c r="BT7" s="20">
        <f>IFERROR('POF 17-18 | despesa (SCN124)'!BT6/'POF 17-18 | despesa (SCN124)'!$DB6,"")</f>
        <v>8.2689733851876696E-2</v>
      </c>
      <c r="BU7" s="20">
        <f>IFERROR('POF 17-18 | despesa (SCN124)'!BU6/'POF 17-18 | despesa (SCN124)'!$DB6,"")</f>
        <v>0</v>
      </c>
      <c r="BV7" s="20">
        <f>IFERROR('POF 17-18 | despesa (SCN124)'!BV6/'POF 17-18 | despesa (SCN124)'!$DB6,"")</f>
        <v>0</v>
      </c>
      <c r="BW7" s="20">
        <f>IFERROR('POF 17-18 | despesa (SCN124)'!BW6/'POF 17-18 | despesa (SCN124)'!$DB6,"")</f>
        <v>1.2933317805893364E-3</v>
      </c>
      <c r="BX7" s="20">
        <f>IFERROR('POF 17-18 | despesa (SCN124)'!BX6/'POF 17-18 | despesa (SCN124)'!$DB6,"")</f>
        <v>0</v>
      </c>
      <c r="BY7" s="20">
        <f>IFERROR('POF 17-18 | despesa (SCN124)'!BY6/'POF 17-18 | despesa (SCN124)'!$DB6,"")</f>
        <v>0.18314228799899498</v>
      </c>
      <c r="BZ7" s="20">
        <f>IFERROR('POF 17-18 | despesa (SCN124)'!BZ6/'POF 17-18 | despesa (SCN124)'!$DB6,"")</f>
        <v>0</v>
      </c>
      <c r="CA7" s="20">
        <f>IFERROR('POF 17-18 | despesa (SCN124)'!CA6/'POF 17-18 | despesa (SCN124)'!$DB6,"")</f>
        <v>4.1398977142912928E-2</v>
      </c>
      <c r="CB7" s="20">
        <f>IFERROR('POF 17-18 | despesa (SCN124)'!CB6/'POF 17-18 | despesa (SCN124)'!$DB6,"")</f>
        <v>0</v>
      </c>
      <c r="CC7" s="20">
        <f>IFERROR('POF 17-18 | despesa (SCN124)'!CC6/'POF 17-18 | despesa (SCN124)'!$DB6,"")</f>
        <v>0</v>
      </c>
      <c r="CD7" s="20">
        <f>IFERROR('POF 17-18 | despesa (SCN124)'!CD6/'POF 17-18 | despesa (SCN124)'!$DB6,"")</f>
        <v>0</v>
      </c>
      <c r="CE7" s="20">
        <f>IFERROR('POF 17-18 | despesa (SCN124)'!CE6/'POF 17-18 | despesa (SCN124)'!$DB6,"")</f>
        <v>0</v>
      </c>
      <c r="CF7" s="20">
        <f>IFERROR('POF 17-18 | despesa (SCN124)'!CF6/'POF 17-18 | despesa (SCN124)'!$DB6,"")</f>
        <v>0</v>
      </c>
      <c r="CG7" s="20">
        <f>IFERROR('POF 17-18 | despesa (SCN124)'!CG6/'POF 17-18 | despesa (SCN124)'!$DB6,"")</f>
        <v>0</v>
      </c>
      <c r="CH7" s="20">
        <f>IFERROR('POF 17-18 | despesa (SCN124)'!CH6/'POF 17-18 | despesa (SCN124)'!$DB6,"")</f>
        <v>1.8712682282672807E-2</v>
      </c>
      <c r="CI7" s="20">
        <f>IFERROR('POF 17-18 | despesa (SCN124)'!CI6/'POF 17-18 | despesa (SCN124)'!$DB6,"")</f>
        <v>0</v>
      </c>
      <c r="CJ7" s="20">
        <f>IFERROR('POF 17-18 | despesa (SCN124)'!CJ6/'POF 17-18 | despesa (SCN124)'!$DB6,"")</f>
        <v>0</v>
      </c>
      <c r="CK7" s="20">
        <f>IFERROR('POF 17-18 | despesa (SCN124)'!CK6/'POF 17-18 | despesa (SCN124)'!$DB6,"")</f>
        <v>0</v>
      </c>
      <c r="CL7" s="20">
        <f>IFERROR('POF 17-18 | despesa (SCN124)'!CL6/'POF 17-18 | despesa (SCN124)'!$DB6,"")</f>
        <v>0</v>
      </c>
      <c r="CM7" s="20">
        <f>IFERROR('POF 17-18 | despesa (SCN124)'!CM6/'POF 17-18 | despesa (SCN124)'!$DB6,"")</f>
        <v>0</v>
      </c>
      <c r="CN7" s="20">
        <f>IFERROR('POF 17-18 | despesa (SCN124)'!CN6/'POF 17-18 | despesa (SCN124)'!$DB6,"")</f>
        <v>0</v>
      </c>
      <c r="CO7" s="20">
        <f>IFERROR('POF 17-18 | despesa (SCN124)'!CO6/'POF 17-18 | despesa (SCN124)'!$DB6,"")</f>
        <v>0</v>
      </c>
      <c r="CP7" s="20">
        <f>IFERROR('POF 17-18 | despesa (SCN124)'!CP6/'POF 17-18 | despesa (SCN124)'!$DB6,"")</f>
        <v>0</v>
      </c>
      <c r="CQ7" s="20">
        <f>IFERROR('POF 17-18 | despesa (SCN124)'!CQ6/'POF 17-18 | despesa (SCN124)'!$DB6,"")</f>
        <v>0</v>
      </c>
      <c r="CR7" s="20">
        <f>IFERROR('POF 17-18 | despesa (SCN124)'!CR6/'POF 17-18 | despesa (SCN124)'!$DB6,"")</f>
        <v>0</v>
      </c>
      <c r="CS7" s="20">
        <f>IFERROR('POF 17-18 | despesa (SCN124)'!CS6/'POF 17-18 | despesa (SCN124)'!$DB6,"")</f>
        <v>0.12811421008915402</v>
      </c>
      <c r="CT7" s="20">
        <f>IFERROR('POF 17-18 | despesa (SCN124)'!CT6/'POF 17-18 | despesa (SCN124)'!$DB6,"")</f>
        <v>0</v>
      </c>
      <c r="CU7" s="20">
        <f>IFERROR('POF 17-18 | despesa (SCN124)'!CU6/'POF 17-18 | despesa (SCN124)'!$DB6,"")</f>
        <v>0</v>
      </c>
      <c r="CV7" s="20">
        <f>IFERROR('POF 17-18 | despesa (SCN124)'!CV6/'POF 17-18 | despesa (SCN124)'!$DB6,"")</f>
        <v>0</v>
      </c>
      <c r="CW7" s="20">
        <f>IFERROR('POF 17-18 | despesa (SCN124)'!CW6/'POF 17-18 | despesa (SCN124)'!$DB6,"")</f>
        <v>0</v>
      </c>
      <c r="CX7" s="20">
        <f>IFERROR('POF 17-18 | despesa (SCN124)'!CX6/'POF 17-18 | despesa (SCN124)'!$DB6,"")</f>
        <v>1.3168259376325455E-2</v>
      </c>
      <c r="CY7" s="20">
        <f>IFERROR('POF 17-18 | despesa (SCN124)'!CY6/'POF 17-18 | despesa (SCN124)'!$DB6,"")</f>
        <v>0</v>
      </c>
      <c r="CZ7" s="20">
        <f>IFERROR('POF 17-18 | despesa (SCN124)'!CZ6/'POF 17-18 | despesa (SCN124)'!$DB6,"")</f>
        <v>0</v>
      </c>
      <c r="DA7" s="20">
        <f>IFERROR('POF 17-18 | despesa (SCN124)'!DA6/'POF 17-18 | despesa (SCN124)'!$DB6,"")</f>
        <v>0</v>
      </c>
      <c r="DB7" s="40">
        <f>IFERROR('POF 17-18 | despesa (SCN124)'!DB6/'POF 17-18 | despesa (SCN124)'!$DB6,"")</f>
        <v>1</v>
      </c>
      <c r="DC7" s="6"/>
      <c r="DD7" s="26">
        <v>1316</v>
      </c>
      <c r="DF7" s="34">
        <f t="shared" si="3"/>
        <v>0</v>
      </c>
      <c r="DG7" s="20">
        <f t="shared" si="4"/>
        <v>0</v>
      </c>
      <c r="DH7" s="20">
        <f t="shared" si="5"/>
        <v>150.69964135923001</v>
      </c>
      <c r="DI7" s="20">
        <f t="shared" si="6"/>
        <v>21.450381451097737</v>
      </c>
      <c r="DJ7" s="20">
        <f t="shared" si="7"/>
        <v>0</v>
      </c>
      <c r="DK7" s="20">
        <f t="shared" si="8"/>
        <v>0</v>
      </c>
      <c r="DL7" s="20">
        <f t="shared" si="9"/>
        <v>156.00355870904122</v>
      </c>
      <c r="DM7" s="20">
        <f t="shared" si="10"/>
        <v>0</v>
      </c>
      <c r="DN7" s="20">
        <f t="shared" si="11"/>
        <v>0</v>
      </c>
      <c r="DO7" s="20">
        <f t="shared" si="12"/>
        <v>0</v>
      </c>
      <c r="DP7" s="20">
        <f t="shared" si="13"/>
        <v>0</v>
      </c>
      <c r="DQ7" s="20">
        <f t="shared" si="14"/>
        <v>13.870570883477857</v>
      </c>
      <c r="DR7" s="20">
        <f t="shared" si="15"/>
        <v>0</v>
      </c>
      <c r="DS7" s="20">
        <f t="shared" si="16"/>
        <v>9.8747248156516569</v>
      </c>
      <c r="DT7" s="20">
        <f t="shared" si="17"/>
        <v>0</v>
      </c>
      <c r="DU7" s="20">
        <f t="shared" si="18"/>
        <v>0</v>
      </c>
      <c r="DV7" s="20">
        <f t="shared" si="19"/>
        <v>0</v>
      </c>
      <c r="DW7" s="20">
        <f t="shared" si="20"/>
        <v>0</v>
      </c>
      <c r="DX7" s="20">
        <f t="shared" si="21"/>
        <v>0</v>
      </c>
      <c r="DY7" s="20">
        <f t="shared" si="22"/>
        <v>0</v>
      </c>
      <c r="DZ7" s="20">
        <f t="shared" si="23"/>
        <v>0</v>
      </c>
      <c r="EA7" s="20">
        <f t="shared" si="24"/>
        <v>21.231052397405531</v>
      </c>
      <c r="EB7" s="20">
        <f t="shared" si="25"/>
        <v>0</v>
      </c>
      <c r="EC7" s="20">
        <f t="shared" si="26"/>
        <v>0</v>
      </c>
      <c r="ED7" s="20">
        <f t="shared" si="27"/>
        <v>0</v>
      </c>
      <c r="EE7" s="20">
        <f t="shared" si="28"/>
        <v>121.6202066846331</v>
      </c>
      <c r="EF7" s="20">
        <f t="shared" si="29"/>
        <v>16.314101075664002</v>
      </c>
      <c r="EG7" s="20">
        <f t="shared" si="30"/>
        <v>33.710996470509237</v>
      </c>
      <c r="EH7" s="20">
        <f t="shared" si="31"/>
        <v>0</v>
      </c>
      <c r="EI7" s="20">
        <f t="shared" si="32"/>
        <v>0</v>
      </c>
      <c r="EJ7" s="20">
        <f t="shared" si="33"/>
        <v>10.928100131945671</v>
      </c>
      <c r="EK7" s="20">
        <f t="shared" si="34"/>
        <v>0</v>
      </c>
      <c r="EL7" s="20">
        <f t="shared" si="35"/>
        <v>4.9648190220835895</v>
      </c>
      <c r="EM7" s="20">
        <f t="shared" si="36"/>
        <v>72.623984932450227</v>
      </c>
      <c r="EN7" s="20">
        <f t="shared" si="37"/>
        <v>0</v>
      </c>
      <c r="EO7" s="20">
        <f t="shared" si="38"/>
        <v>0</v>
      </c>
      <c r="EP7" s="20">
        <f t="shared" si="39"/>
        <v>0</v>
      </c>
      <c r="EQ7" s="20">
        <f t="shared" si="40"/>
        <v>7.5034784422676593</v>
      </c>
      <c r="ER7" s="20">
        <f t="shared" si="41"/>
        <v>0</v>
      </c>
      <c r="ES7" s="20">
        <f t="shared" si="42"/>
        <v>0</v>
      </c>
      <c r="ET7" s="20">
        <f t="shared" si="43"/>
        <v>0</v>
      </c>
      <c r="EU7" s="20">
        <f t="shared" si="44"/>
        <v>0</v>
      </c>
      <c r="EV7" s="20">
        <f t="shared" si="45"/>
        <v>0</v>
      </c>
      <c r="EW7" s="20">
        <f t="shared" si="46"/>
        <v>17.154095264809214</v>
      </c>
      <c r="EX7" s="20">
        <f t="shared" si="47"/>
        <v>0</v>
      </c>
      <c r="EY7" s="20">
        <f t="shared" si="48"/>
        <v>0</v>
      </c>
      <c r="EZ7" s="20">
        <f t="shared" si="49"/>
        <v>0</v>
      </c>
      <c r="FA7" s="20">
        <f t="shared" si="50"/>
        <v>0</v>
      </c>
      <c r="FB7" s="20">
        <f t="shared" si="51"/>
        <v>0</v>
      </c>
      <c r="FC7" s="20">
        <f t="shared" si="52"/>
        <v>0</v>
      </c>
      <c r="FD7" s="20">
        <f t="shared" si="53"/>
        <v>0</v>
      </c>
      <c r="FE7" s="20">
        <f t="shared" si="54"/>
        <v>0</v>
      </c>
      <c r="FF7" s="20">
        <f t="shared" si="55"/>
        <v>0</v>
      </c>
      <c r="FG7" s="20">
        <f t="shared" si="56"/>
        <v>0</v>
      </c>
      <c r="FH7" s="20">
        <f t="shared" si="57"/>
        <v>0</v>
      </c>
      <c r="FI7" s="20">
        <f t="shared" si="58"/>
        <v>0</v>
      </c>
      <c r="FJ7" s="20">
        <f t="shared" si="59"/>
        <v>0</v>
      </c>
      <c r="FK7" s="20">
        <f t="shared" si="60"/>
        <v>0</v>
      </c>
      <c r="FL7" s="20">
        <f t="shared" si="61"/>
        <v>0</v>
      </c>
      <c r="FM7" s="20">
        <f t="shared" si="62"/>
        <v>0</v>
      </c>
      <c r="FN7" s="20">
        <f t="shared" si="63"/>
        <v>0</v>
      </c>
      <c r="FO7" s="20">
        <f t="shared" si="64"/>
        <v>0</v>
      </c>
      <c r="FP7" s="20">
        <f t="shared" si="65"/>
        <v>0</v>
      </c>
      <c r="FQ7" s="20">
        <f t="shared" si="66"/>
        <v>0</v>
      </c>
      <c r="FR7" s="20">
        <f t="shared" si="67"/>
        <v>5.7969358058805485</v>
      </c>
      <c r="FS7" s="20">
        <f t="shared" si="68"/>
        <v>35.681713554208486</v>
      </c>
      <c r="FT7" s="20">
        <f t="shared" si="69"/>
        <v>108.81968974906974</v>
      </c>
      <c r="FU7" s="20">
        <f t="shared" si="70"/>
        <v>0</v>
      </c>
      <c r="FV7" s="20">
        <f t="shared" si="71"/>
        <v>0</v>
      </c>
      <c r="FW7" s="20">
        <f t="shared" si="72"/>
        <v>1.7020246232555667</v>
      </c>
      <c r="FX7" s="20">
        <f t="shared" si="73"/>
        <v>0</v>
      </c>
      <c r="FY7" s="20">
        <f t="shared" si="74"/>
        <v>241.0152510066774</v>
      </c>
      <c r="FZ7" s="20">
        <f t="shared" si="75"/>
        <v>0</v>
      </c>
      <c r="GA7" s="20">
        <f t="shared" si="76"/>
        <v>54.481053920073414</v>
      </c>
      <c r="GB7" s="20">
        <f t="shared" si="77"/>
        <v>0</v>
      </c>
      <c r="GC7" s="20">
        <f t="shared" si="78"/>
        <v>0</v>
      </c>
      <c r="GD7" s="20">
        <f t="shared" si="79"/>
        <v>0</v>
      </c>
      <c r="GE7" s="20">
        <f t="shared" si="80"/>
        <v>0</v>
      </c>
      <c r="GF7" s="20">
        <f t="shared" si="81"/>
        <v>0</v>
      </c>
      <c r="GG7" s="20">
        <f t="shared" si="82"/>
        <v>0</v>
      </c>
      <c r="GH7" s="20">
        <f t="shared" si="83"/>
        <v>24.625889883997413</v>
      </c>
      <c r="GI7" s="20">
        <f t="shared" si="84"/>
        <v>0</v>
      </c>
      <c r="GJ7" s="20">
        <f t="shared" si="85"/>
        <v>0</v>
      </c>
      <c r="GK7" s="20">
        <f t="shared" si="86"/>
        <v>0</v>
      </c>
      <c r="GL7" s="20">
        <f t="shared" si="87"/>
        <v>0</v>
      </c>
      <c r="GM7" s="20">
        <f t="shared" si="88"/>
        <v>0</v>
      </c>
      <c r="GN7" s="20">
        <f t="shared" si="89"/>
        <v>0</v>
      </c>
      <c r="GO7" s="20">
        <f t="shared" si="90"/>
        <v>0</v>
      </c>
      <c r="GP7" s="20">
        <f t="shared" si="91"/>
        <v>0</v>
      </c>
      <c r="GQ7" s="20">
        <f t="shared" si="92"/>
        <v>0</v>
      </c>
      <c r="GR7" s="20">
        <f t="shared" si="93"/>
        <v>0</v>
      </c>
      <c r="GS7" s="20">
        <f t="shared" si="94"/>
        <v>168.59830047732669</v>
      </c>
      <c r="GT7" s="20">
        <f t="shared" si="95"/>
        <v>0</v>
      </c>
      <c r="GU7" s="20">
        <f t="shared" si="96"/>
        <v>0</v>
      </c>
      <c r="GV7" s="20">
        <f t="shared" si="97"/>
        <v>0</v>
      </c>
      <c r="GW7" s="20">
        <f t="shared" si="98"/>
        <v>0</v>
      </c>
      <c r="GX7" s="20">
        <f t="shared" si="99"/>
        <v>17.3294293392443</v>
      </c>
      <c r="GY7" s="20">
        <f t="shared" si="100"/>
        <v>0</v>
      </c>
      <c r="GZ7" s="20">
        <f t="shared" si="101"/>
        <v>0</v>
      </c>
      <c r="HA7" s="21">
        <f t="shared" si="102"/>
        <v>0</v>
      </c>
    </row>
    <row r="8" spans="2:209" x14ac:dyDescent="0.3">
      <c r="B8" s="11">
        <v>1915</v>
      </c>
      <c r="C8" s="13" t="s">
        <v>109</v>
      </c>
      <c r="D8" s="13">
        <v>5</v>
      </c>
      <c r="E8" s="13" t="str">
        <f t="shared" si="2"/>
        <v>S</v>
      </c>
      <c r="F8" s="20">
        <f>IFERROR('POF 17-18 | despesa (SCN124)'!F7/'POF 17-18 | despesa (SCN124)'!$DB7,"")</f>
        <v>0</v>
      </c>
      <c r="G8" s="20">
        <f>IFERROR('POF 17-18 | despesa (SCN124)'!G7/'POF 17-18 | despesa (SCN124)'!$DB7,"")</f>
        <v>0</v>
      </c>
      <c r="H8" s="20">
        <f>IFERROR('POF 17-18 | despesa (SCN124)'!H7/'POF 17-18 | despesa (SCN124)'!$DB7,"")</f>
        <v>0</v>
      </c>
      <c r="I8" s="20">
        <f>IFERROR('POF 17-18 | despesa (SCN124)'!I7/'POF 17-18 | despesa (SCN124)'!$DB7,"")</f>
        <v>0</v>
      </c>
      <c r="J8" s="20">
        <f>IFERROR('POF 17-18 | despesa (SCN124)'!J7/'POF 17-18 | despesa (SCN124)'!$DB7,"")</f>
        <v>0</v>
      </c>
      <c r="K8" s="20">
        <f>IFERROR('POF 17-18 | despesa (SCN124)'!K7/'POF 17-18 | despesa (SCN124)'!$DB7,"")</f>
        <v>0</v>
      </c>
      <c r="L8" s="20">
        <f>IFERROR('POF 17-18 | despesa (SCN124)'!L7/'POF 17-18 | despesa (SCN124)'!$DB7,"")</f>
        <v>0</v>
      </c>
      <c r="M8" s="20">
        <f>IFERROR('POF 17-18 | despesa (SCN124)'!M7/'POF 17-18 | despesa (SCN124)'!$DB7,"")</f>
        <v>0</v>
      </c>
      <c r="N8" s="20">
        <f>IFERROR('POF 17-18 | despesa (SCN124)'!N7/'POF 17-18 | despesa (SCN124)'!$DB7,"")</f>
        <v>0</v>
      </c>
      <c r="O8" s="20">
        <f>IFERROR('POF 17-18 | despesa (SCN124)'!O7/'POF 17-18 | despesa (SCN124)'!$DB7,"")</f>
        <v>2.0217134402548333E-2</v>
      </c>
      <c r="P8" s="20">
        <f>IFERROR('POF 17-18 | despesa (SCN124)'!P7/'POF 17-18 | despesa (SCN124)'!$DB7,"")</f>
        <v>5.7781514655847986E-2</v>
      </c>
      <c r="Q8" s="20">
        <f>IFERROR('POF 17-18 | despesa (SCN124)'!Q7/'POF 17-18 | despesa (SCN124)'!$DB7,"")</f>
        <v>0</v>
      </c>
      <c r="R8" s="20">
        <f>IFERROR('POF 17-18 | despesa (SCN124)'!R7/'POF 17-18 | despesa (SCN124)'!$DB7,"")</f>
        <v>0</v>
      </c>
      <c r="S8" s="20">
        <f>IFERROR('POF 17-18 | despesa (SCN124)'!S7/'POF 17-18 | despesa (SCN124)'!$DB7,"")</f>
        <v>0</v>
      </c>
      <c r="T8" s="20">
        <f>IFERROR('POF 17-18 | despesa (SCN124)'!T7/'POF 17-18 | despesa (SCN124)'!$DB7,"")</f>
        <v>5.9226036534563514E-2</v>
      </c>
      <c r="U8" s="20">
        <f>IFERROR('POF 17-18 | despesa (SCN124)'!U7/'POF 17-18 | despesa (SCN124)'!$DB7,"")</f>
        <v>3.5693395166064394E-2</v>
      </c>
      <c r="V8" s="20">
        <f>IFERROR('POF 17-18 | despesa (SCN124)'!V7/'POF 17-18 | despesa (SCN124)'!$DB7,"")</f>
        <v>0</v>
      </c>
      <c r="W8" s="20">
        <f>IFERROR('POF 17-18 | despesa (SCN124)'!W7/'POF 17-18 | despesa (SCN124)'!$DB7,"")</f>
        <v>0</v>
      </c>
      <c r="X8" s="20">
        <f>IFERROR('POF 17-18 | despesa (SCN124)'!X7/'POF 17-18 | despesa (SCN124)'!$DB7,"")</f>
        <v>0</v>
      </c>
      <c r="Y8" s="20">
        <f>IFERROR('POF 17-18 | despesa (SCN124)'!Y7/'POF 17-18 | despesa (SCN124)'!$DB7,"")</f>
        <v>0</v>
      </c>
      <c r="Z8" s="20">
        <f>IFERROR('POF 17-18 | despesa (SCN124)'!Z7/'POF 17-18 | despesa (SCN124)'!$DB7,"")</f>
        <v>0</v>
      </c>
      <c r="AA8" s="20">
        <f>IFERROR('POF 17-18 | despesa (SCN124)'!AA7/'POF 17-18 | despesa (SCN124)'!$DB7,"")</f>
        <v>0</v>
      </c>
      <c r="AB8" s="20">
        <f>IFERROR('POF 17-18 | despesa (SCN124)'!AB7/'POF 17-18 | despesa (SCN124)'!$DB7,"")</f>
        <v>0</v>
      </c>
      <c r="AC8" s="20">
        <f>IFERROR('POF 17-18 | despesa (SCN124)'!AC7/'POF 17-18 | despesa (SCN124)'!$DB7,"")</f>
        <v>0</v>
      </c>
      <c r="AD8" s="20">
        <f>IFERROR('POF 17-18 | despesa (SCN124)'!AD7/'POF 17-18 | despesa (SCN124)'!$DB7,"")</f>
        <v>0</v>
      </c>
      <c r="AE8" s="20">
        <f>IFERROR('POF 17-18 | despesa (SCN124)'!AE7/'POF 17-18 | despesa (SCN124)'!$DB7,"")</f>
        <v>2.5593110386033725E-2</v>
      </c>
      <c r="AF8" s="20">
        <f>IFERROR('POF 17-18 | despesa (SCN124)'!AF7/'POF 17-18 | despesa (SCN124)'!$DB7,"")</f>
        <v>0</v>
      </c>
      <c r="AG8" s="20">
        <f>IFERROR('POF 17-18 | despesa (SCN124)'!AG7/'POF 17-18 | despesa (SCN124)'!$DB7,"")</f>
        <v>0</v>
      </c>
      <c r="AH8" s="20">
        <f>IFERROR('POF 17-18 | despesa (SCN124)'!AH7/'POF 17-18 | despesa (SCN124)'!$DB7,"")</f>
        <v>0</v>
      </c>
      <c r="AI8" s="20">
        <f>IFERROR('POF 17-18 | despesa (SCN124)'!AI7/'POF 17-18 | despesa (SCN124)'!$DB7,"")</f>
        <v>0</v>
      </c>
      <c r="AJ8" s="20">
        <f>IFERROR('POF 17-18 | despesa (SCN124)'!AJ7/'POF 17-18 | despesa (SCN124)'!$DB7,"")</f>
        <v>0</v>
      </c>
      <c r="AK8" s="20">
        <f>IFERROR('POF 17-18 | despesa (SCN124)'!AK7/'POF 17-18 | despesa (SCN124)'!$DB7,"")</f>
        <v>0</v>
      </c>
      <c r="AL8" s="20">
        <f>IFERROR('POF 17-18 | despesa (SCN124)'!AL7/'POF 17-18 | despesa (SCN124)'!$DB7,"")</f>
        <v>0</v>
      </c>
      <c r="AM8" s="20">
        <f>IFERROR('POF 17-18 | despesa (SCN124)'!AM7/'POF 17-18 | despesa (SCN124)'!$DB7,"")</f>
        <v>0</v>
      </c>
      <c r="AN8" s="20">
        <f>IFERROR('POF 17-18 | despesa (SCN124)'!AN7/'POF 17-18 | despesa (SCN124)'!$DB7,"")</f>
        <v>0</v>
      </c>
      <c r="AO8" s="20">
        <f>IFERROR('POF 17-18 | despesa (SCN124)'!AO7/'POF 17-18 | despesa (SCN124)'!$DB7,"")</f>
        <v>0</v>
      </c>
      <c r="AP8" s="20">
        <f>IFERROR('POF 17-18 | despesa (SCN124)'!AP7/'POF 17-18 | despesa (SCN124)'!$DB7,"")</f>
        <v>8.4752977481529754E-2</v>
      </c>
      <c r="AQ8" s="20">
        <f>IFERROR('POF 17-18 | despesa (SCN124)'!AQ7/'POF 17-18 | despesa (SCN124)'!$DB7,"")</f>
        <v>0</v>
      </c>
      <c r="AR8" s="20">
        <f>IFERROR('POF 17-18 | despesa (SCN124)'!AR7/'POF 17-18 | despesa (SCN124)'!$DB7,"")</f>
        <v>0</v>
      </c>
      <c r="AS8" s="20">
        <f>IFERROR('POF 17-18 | despesa (SCN124)'!AS7/'POF 17-18 | despesa (SCN124)'!$DB7,"")</f>
        <v>0</v>
      </c>
      <c r="AT8" s="20">
        <f>IFERROR('POF 17-18 | despesa (SCN124)'!AT7/'POF 17-18 | despesa (SCN124)'!$DB7,"")</f>
        <v>0</v>
      </c>
      <c r="AU8" s="20">
        <f>IFERROR('POF 17-18 | despesa (SCN124)'!AU7/'POF 17-18 | despesa (SCN124)'!$DB7,"")</f>
        <v>0</v>
      </c>
      <c r="AV8" s="20">
        <f>IFERROR('POF 17-18 | despesa (SCN124)'!AV7/'POF 17-18 | despesa (SCN124)'!$DB7,"")</f>
        <v>0</v>
      </c>
      <c r="AW8" s="20">
        <f>IFERROR('POF 17-18 | despesa (SCN124)'!AW7/'POF 17-18 | despesa (SCN124)'!$DB7,"")</f>
        <v>0</v>
      </c>
      <c r="AX8" s="20">
        <f>IFERROR('POF 17-18 | despesa (SCN124)'!AX7/'POF 17-18 | despesa (SCN124)'!$DB7,"")</f>
        <v>0</v>
      </c>
      <c r="AY8" s="20">
        <f>IFERROR('POF 17-18 | despesa (SCN124)'!AY7/'POF 17-18 | despesa (SCN124)'!$DB7,"")</f>
        <v>0</v>
      </c>
      <c r="AZ8" s="20">
        <f>IFERROR('POF 17-18 | despesa (SCN124)'!AZ7/'POF 17-18 | despesa (SCN124)'!$DB7,"")</f>
        <v>0</v>
      </c>
      <c r="BA8" s="20">
        <f>IFERROR('POF 17-18 | despesa (SCN124)'!BA7/'POF 17-18 | despesa (SCN124)'!$DB7,"")</f>
        <v>0</v>
      </c>
      <c r="BB8" s="20">
        <f>IFERROR('POF 17-18 | despesa (SCN124)'!BB7/'POF 17-18 | despesa (SCN124)'!$DB7,"")</f>
        <v>0</v>
      </c>
      <c r="BC8" s="20">
        <f>IFERROR('POF 17-18 | despesa (SCN124)'!BC7/'POF 17-18 | despesa (SCN124)'!$DB7,"")</f>
        <v>0</v>
      </c>
      <c r="BD8" s="20">
        <f>IFERROR('POF 17-18 | despesa (SCN124)'!BD7/'POF 17-18 | despesa (SCN124)'!$DB7,"")</f>
        <v>2.5135961597008417E-2</v>
      </c>
      <c r="BE8" s="20">
        <f>IFERROR('POF 17-18 | despesa (SCN124)'!BE7/'POF 17-18 | despesa (SCN124)'!$DB7,"")</f>
        <v>0.12009408466873157</v>
      </c>
      <c r="BF8" s="20">
        <f>IFERROR('POF 17-18 | despesa (SCN124)'!BF7/'POF 17-18 | despesa (SCN124)'!$DB7,"")</f>
        <v>0</v>
      </c>
      <c r="BG8" s="20">
        <f>IFERROR('POF 17-18 | despesa (SCN124)'!BG7/'POF 17-18 | despesa (SCN124)'!$DB7,"")</f>
        <v>0</v>
      </c>
      <c r="BH8" s="20">
        <f>IFERROR('POF 17-18 | despesa (SCN124)'!BH7/'POF 17-18 | despesa (SCN124)'!$DB7,"")</f>
        <v>0</v>
      </c>
      <c r="BI8" s="20">
        <f>IFERROR('POF 17-18 | despesa (SCN124)'!BI7/'POF 17-18 | despesa (SCN124)'!$DB7,"")</f>
        <v>0</v>
      </c>
      <c r="BJ8" s="20">
        <f>IFERROR('POF 17-18 | despesa (SCN124)'!BJ7/'POF 17-18 | despesa (SCN124)'!$DB7,"")</f>
        <v>0</v>
      </c>
      <c r="BK8" s="20">
        <f>IFERROR('POF 17-18 | despesa (SCN124)'!BK7/'POF 17-18 | despesa (SCN124)'!$DB7,"")</f>
        <v>0</v>
      </c>
      <c r="BL8" s="20">
        <f>IFERROR('POF 17-18 | despesa (SCN124)'!BL7/'POF 17-18 | despesa (SCN124)'!$DB7,"")</f>
        <v>0</v>
      </c>
      <c r="BM8" s="20">
        <f>IFERROR('POF 17-18 | despesa (SCN124)'!BM7/'POF 17-18 | despesa (SCN124)'!$DB7,"")</f>
        <v>0</v>
      </c>
      <c r="BN8" s="20">
        <f>IFERROR('POF 17-18 | despesa (SCN124)'!BN7/'POF 17-18 | despesa (SCN124)'!$DB7,"")</f>
        <v>0</v>
      </c>
      <c r="BO8" s="20">
        <f>IFERROR('POF 17-18 | despesa (SCN124)'!BO7/'POF 17-18 | despesa (SCN124)'!$DB7,"")</f>
        <v>0</v>
      </c>
      <c r="BP8" s="20">
        <f>IFERROR('POF 17-18 | despesa (SCN124)'!BP7/'POF 17-18 | despesa (SCN124)'!$DB7,"")</f>
        <v>5.9957653792134961E-2</v>
      </c>
      <c r="BQ8" s="20">
        <f>IFERROR('POF 17-18 | despesa (SCN124)'!BQ7/'POF 17-18 | despesa (SCN124)'!$DB7,"")</f>
        <v>0</v>
      </c>
      <c r="BR8" s="20">
        <f>IFERROR('POF 17-18 | despesa (SCN124)'!BR7/'POF 17-18 | despesa (SCN124)'!$DB7,"")</f>
        <v>2.0994382370192691E-2</v>
      </c>
      <c r="BS8" s="20">
        <f>IFERROR('POF 17-18 | despesa (SCN124)'!BS7/'POF 17-18 | despesa (SCN124)'!$DB7,"")</f>
        <v>0</v>
      </c>
      <c r="BT8" s="20">
        <f>IFERROR('POF 17-18 | despesa (SCN124)'!BT7/'POF 17-18 | despesa (SCN124)'!$DB7,"")</f>
        <v>0</v>
      </c>
      <c r="BU8" s="20">
        <f>IFERROR('POF 17-18 | despesa (SCN124)'!BU7/'POF 17-18 | despesa (SCN124)'!$DB7,"")</f>
        <v>9.0878523450320339E-2</v>
      </c>
      <c r="BV8" s="20">
        <f>IFERROR('POF 17-18 | despesa (SCN124)'!BV7/'POF 17-18 | despesa (SCN124)'!$DB7,"")</f>
        <v>0</v>
      </c>
      <c r="BW8" s="20">
        <f>IFERROR('POF 17-18 | despesa (SCN124)'!BW7/'POF 17-18 | despesa (SCN124)'!$DB7,"")</f>
        <v>0</v>
      </c>
      <c r="BX8" s="20">
        <f>IFERROR('POF 17-18 | despesa (SCN124)'!BX7/'POF 17-18 | despesa (SCN124)'!$DB7,"")</f>
        <v>0</v>
      </c>
      <c r="BY8" s="20">
        <f>IFERROR('POF 17-18 | despesa (SCN124)'!BY7/'POF 17-18 | despesa (SCN124)'!$DB7,"")</f>
        <v>0</v>
      </c>
      <c r="BZ8" s="20">
        <f>IFERROR('POF 17-18 | despesa (SCN124)'!BZ7/'POF 17-18 | despesa (SCN124)'!$DB7,"")</f>
        <v>0</v>
      </c>
      <c r="CA8" s="20">
        <f>IFERROR('POF 17-18 | despesa (SCN124)'!CA7/'POF 17-18 | despesa (SCN124)'!$DB7,"")</f>
        <v>0.1527384496944873</v>
      </c>
      <c r="CB8" s="20">
        <f>IFERROR('POF 17-18 | despesa (SCN124)'!CB7/'POF 17-18 | despesa (SCN124)'!$DB7,"")</f>
        <v>0</v>
      </c>
      <c r="CC8" s="20">
        <f>IFERROR('POF 17-18 | despesa (SCN124)'!CC7/'POF 17-18 | despesa (SCN124)'!$DB7,"")</f>
        <v>0</v>
      </c>
      <c r="CD8" s="20">
        <f>IFERROR('POF 17-18 | despesa (SCN124)'!CD7/'POF 17-18 | despesa (SCN124)'!$DB7,"")</f>
        <v>0</v>
      </c>
      <c r="CE8" s="20">
        <f>IFERROR('POF 17-18 | despesa (SCN124)'!CE7/'POF 17-18 | despesa (SCN124)'!$DB7,"")</f>
        <v>0</v>
      </c>
      <c r="CF8" s="20">
        <f>IFERROR('POF 17-18 | despesa (SCN124)'!CF7/'POF 17-18 | despesa (SCN124)'!$DB7,"")</f>
        <v>3.8484507131886281E-2</v>
      </c>
      <c r="CG8" s="20">
        <f>IFERROR('POF 17-18 | despesa (SCN124)'!CG7/'POF 17-18 | despesa (SCN124)'!$DB7,"")</f>
        <v>0</v>
      </c>
      <c r="CH8" s="20">
        <f>IFERROR('POF 17-18 | despesa (SCN124)'!CH7/'POF 17-18 | despesa (SCN124)'!$DB7,"")</f>
        <v>0</v>
      </c>
      <c r="CI8" s="20">
        <f>IFERROR('POF 17-18 | despesa (SCN124)'!CI7/'POF 17-18 | despesa (SCN124)'!$DB7,"")</f>
        <v>0</v>
      </c>
      <c r="CJ8" s="20">
        <f>IFERROR('POF 17-18 | despesa (SCN124)'!CJ7/'POF 17-18 | despesa (SCN124)'!$DB7,"")</f>
        <v>0</v>
      </c>
      <c r="CK8" s="20">
        <f>IFERROR('POF 17-18 | despesa (SCN124)'!CK7/'POF 17-18 | despesa (SCN124)'!$DB7,"")</f>
        <v>0</v>
      </c>
      <c r="CL8" s="20">
        <f>IFERROR('POF 17-18 | despesa (SCN124)'!CL7/'POF 17-18 | despesa (SCN124)'!$DB7,"")</f>
        <v>0.20845226866865066</v>
      </c>
      <c r="CM8" s="20">
        <f>IFERROR('POF 17-18 | despesa (SCN124)'!CM7/'POF 17-18 | despesa (SCN124)'!$DB7,"")</f>
        <v>0</v>
      </c>
      <c r="CN8" s="20">
        <f>IFERROR('POF 17-18 | despesa (SCN124)'!CN7/'POF 17-18 | despesa (SCN124)'!$DB7,"")</f>
        <v>0</v>
      </c>
      <c r="CO8" s="20">
        <f>IFERROR('POF 17-18 | despesa (SCN124)'!CO7/'POF 17-18 | despesa (SCN124)'!$DB7,"")</f>
        <v>0</v>
      </c>
      <c r="CP8" s="20">
        <f>IFERROR('POF 17-18 | despesa (SCN124)'!CP7/'POF 17-18 | despesa (SCN124)'!$DB7,"")</f>
        <v>0</v>
      </c>
      <c r="CQ8" s="20">
        <f>IFERROR('POF 17-18 | despesa (SCN124)'!CQ7/'POF 17-18 | despesa (SCN124)'!$DB7,"")</f>
        <v>0</v>
      </c>
      <c r="CR8" s="20">
        <f>IFERROR('POF 17-18 | despesa (SCN124)'!CR7/'POF 17-18 | despesa (SCN124)'!$DB7,"")</f>
        <v>0</v>
      </c>
      <c r="CS8" s="20">
        <f>IFERROR('POF 17-18 | despesa (SCN124)'!CS7/'POF 17-18 | despesa (SCN124)'!$DB7,"")</f>
        <v>0</v>
      </c>
      <c r="CT8" s="20">
        <f>IFERROR('POF 17-18 | despesa (SCN124)'!CT7/'POF 17-18 | despesa (SCN124)'!$DB7,"")</f>
        <v>0</v>
      </c>
      <c r="CU8" s="20">
        <f>IFERROR('POF 17-18 | despesa (SCN124)'!CU7/'POF 17-18 | despesa (SCN124)'!$DB7,"")</f>
        <v>0</v>
      </c>
      <c r="CV8" s="20">
        <f>IFERROR('POF 17-18 | despesa (SCN124)'!CV7/'POF 17-18 | despesa (SCN124)'!$DB7,"")</f>
        <v>0</v>
      </c>
      <c r="CW8" s="20">
        <f>IFERROR('POF 17-18 | despesa (SCN124)'!CW7/'POF 17-18 | despesa (SCN124)'!$DB7,"")</f>
        <v>0</v>
      </c>
      <c r="CX8" s="20">
        <f>IFERROR('POF 17-18 | despesa (SCN124)'!CX7/'POF 17-18 | despesa (SCN124)'!$DB7,"")</f>
        <v>0</v>
      </c>
      <c r="CY8" s="20">
        <f>IFERROR('POF 17-18 | despesa (SCN124)'!CY7/'POF 17-18 | despesa (SCN124)'!$DB7,"")</f>
        <v>0</v>
      </c>
      <c r="CZ8" s="20">
        <f>IFERROR('POF 17-18 | despesa (SCN124)'!CZ7/'POF 17-18 | despesa (SCN124)'!$DB7,"")</f>
        <v>0</v>
      </c>
      <c r="DA8" s="20">
        <f>IFERROR('POF 17-18 | despesa (SCN124)'!DA7/'POF 17-18 | despesa (SCN124)'!$DB7,"")</f>
        <v>0</v>
      </c>
      <c r="DB8" s="40">
        <f>IFERROR('POF 17-18 | despesa (SCN124)'!DB7/'POF 17-18 | despesa (SCN124)'!$DB7,"")</f>
        <v>1</v>
      </c>
      <c r="DC8" s="6"/>
      <c r="DD8" s="26">
        <v>86</v>
      </c>
      <c r="DF8" s="34">
        <f t="shared" si="3"/>
        <v>0</v>
      </c>
      <c r="DG8" s="20">
        <f t="shared" si="4"/>
        <v>0</v>
      </c>
      <c r="DH8" s="20">
        <f t="shared" si="5"/>
        <v>0</v>
      </c>
      <c r="DI8" s="20">
        <f t="shared" si="6"/>
        <v>0</v>
      </c>
      <c r="DJ8" s="20">
        <f t="shared" si="7"/>
        <v>0</v>
      </c>
      <c r="DK8" s="20">
        <f t="shared" si="8"/>
        <v>0</v>
      </c>
      <c r="DL8" s="20">
        <f t="shared" si="9"/>
        <v>0</v>
      </c>
      <c r="DM8" s="20">
        <f t="shared" si="10"/>
        <v>0</v>
      </c>
      <c r="DN8" s="20">
        <f t="shared" si="11"/>
        <v>0</v>
      </c>
      <c r="DO8" s="20">
        <f t="shared" si="12"/>
        <v>1.7386735586191566</v>
      </c>
      <c r="DP8" s="20">
        <f t="shared" si="13"/>
        <v>4.9692102604029271</v>
      </c>
      <c r="DQ8" s="20">
        <f t="shared" si="14"/>
        <v>0</v>
      </c>
      <c r="DR8" s="20">
        <f t="shared" si="15"/>
        <v>0</v>
      </c>
      <c r="DS8" s="20">
        <f t="shared" si="16"/>
        <v>0</v>
      </c>
      <c r="DT8" s="20">
        <f t="shared" si="17"/>
        <v>5.0934391419724623</v>
      </c>
      <c r="DU8" s="20">
        <f t="shared" si="18"/>
        <v>3.0696319842815378</v>
      </c>
      <c r="DV8" s="20">
        <f t="shared" si="19"/>
        <v>0</v>
      </c>
      <c r="DW8" s="20">
        <f t="shared" si="20"/>
        <v>0</v>
      </c>
      <c r="DX8" s="20">
        <f t="shared" si="21"/>
        <v>0</v>
      </c>
      <c r="DY8" s="20">
        <f t="shared" si="22"/>
        <v>0</v>
      </c>
      <c r="DZ8" s="20">
        <f t="shared" si="23"/>
        <v>0</v>
      </c>
      <c r="EA8" s="20">
        <f t="shared" si="24"/>
        <v>0</v>
      </c>
      <c r="EB8" s="20">
        <f t="shared" si="25"/>
        <v>0</v>
      </c>
      <c r="EC8" s="20">
        <f t="shared" si="26"/>
        <v>0</v>
      </c>
      <c r="ED8" s="20">
        <f t="shared" si="27"/>
        <v>0</v>
      </c>
      <c r="EE8" s="20">
        <f t="shared" si="28"/>
        <v>2.2010074931989001</v>
      </c>
      <c r="EF8" s="20">
        <f t="shared" si="29"/>
        <v>0</v>
      </c>
      <c r="EG8" s="20">
        <f t="shared" si="30"/>
        <v>0</v>
      </c>
      <c r="EH8" s="20">
        <f t="shared" si="31"/>
        <v>0</v>
      </c>
      <c r="EI8" s="20">
        <f t="shared" si="32"/>
        <v>0</v>
      </c>
      <c r="EJ8" s="20">
        <f t="shared" si="33"/>
        <v>0</v>
      </c>
      <c r="EK8" s="20">
        <f t="shared" si="34"/>
        <v>0</v>
      </c>
      <c r="EL8" s="20">
        <f t="shared" si="35"/>
        <v>0</v>
      </c>
      <c r="EM8" s="20">
        <f t="shared" si="36"/>
        <v>0</v>
      </c>
      <c r="EN8" s="20">
        <f t="shared" si="37"/>
        <v>0</v>
      </c>
      <c r="EO8" s="20">
        <f t="shared" si="38"/>
        <v>0</v>
      </c>
      <c r="EP8" s="20">
        <f t="shared" si="39"/>
        <v>7.2887560634115589</v>
      </c>
      <c r="EQ8" s="20">
        <f t="shared" si="40"/>
        <v>0</v>
      </c>
      <c r="ER8" s="20">
        <f t="shared" si="41"/>
        <v>0</v>
      </c>
      <c r="ES8" s="20">
        <f t="shared" si="42"/>
        <v>0</v>
      </c>
      <c r="ET8" s="20">
        <f t="shared" si="43"/>
        <v>0</v>
      </c>
      <c r="EU8" s="20">
        <f t="shared" si="44"/>
        <v>0</v>
      </c>
      <c r="EV8" s="20">
        <f t="shared" si="45"/>
        <v>0</v>
      </c>
      <c r="EW8" s="20">
        <f t="shared" si="46"/>
        <v>0</v>
      </c>
      <c r="EX8" s="20">
        <f t="shared" si="47"/>
        <v>0</v>
      </c>
      <c r="EY8" s="20">
        <f t="shared" si="48"/>
        <v>0</v>
      </c>
      <c r="EZ8" s="20">
        <f t="shared" si="49"/>
        <v>0</v>
      </c>
      <c r="FA8" s="20">
        <f t="shared" si="50"/>
        <v>0</v>
      </c>
      <c r="FB8" s="20">
        <f t="shared" si="51"/>
        <v>0</v>
      </c>
      <c r="FC8" s="20">
        <f t="shared" si="52"/>
        <v>0</v>
      </c>
      <c r="FD8" s="20">
        <f t="shared" si="53"/>
        <v>2.161692697342724</v>
      </c>
      <c r="FE8" s="20">
        <f t="shared" si="54"/>
        <v>10.328091281510915</v>
      </c>
      <c r="FF8" s="20">
        <f t="shared" si="55"/>
        <v>0</v>
      </c>
      <c r="FG8" s="20">
        <f t="shared" si="56"/>
        <v>0</v>
      </c>
      <c r="FH8" s="20">
        <f t="shared" si="57"/>
        <v>0</v>
      </c>
      <c r="FI8" s="20">
        <f t="shared" si="58"/>
        <v>0</v>
      </c>
      <c r="FJ8" s="20">
        <f t="shared" si="59"/>
        <v>0</v>
      </c>
      <c r="FK8" s="20">
        <f t="shared" si="60"/>
        <v>0</v>
      </c>
      <c r="FL8" s="20">
        <f t="shared" si="61"/>
        <v>0</v>
      </c>
      <c r="FM8" s="20">
        <f t="shared" si="62"/>
        <v>0</v>
      </c>
      <c r="FN8" s="20">
        <f t="shared" si="63"/>
        <v>0</v>
      </c>
      <c r="FO8" s="20">
        <f t="shared" si="64"/>
        <v>0</v>
      </c>
      <c r="FP8" s="20">
        <f t="shared" si="65"/>
        <v>5.1563582261236069</v>
      </c>
      <c r="FQ8" s="20">
        <f t="shared" si="66"/>
        <v>0</v>
      </c>
      <c r="FR8" s="20">
        <f t="shared" si="67"/>
        <v>1.8055168838365714</v>
      </c>
      <c r="FS8" s="20">
        <f t="shared" si="68"/>
        <v>0</v>
      </c>
      <c r="FT8" s="20">
        <f t="shared" si="69"/>
        <v>0</v>
      </c>
      <c r="FU8" s="20">
        <f t="shared" si="70"/>
        <v>7.8155530167275495</v>
      </c>
      <c r="FV8" s="20">
        <f t="shared" si="71"/>
        <v>0</v>
      </c>
      <c r="FW8" s="20">
        <f t="shared" si="72"/>
        <v>0</v>
      </c>
      <c r="FX8" s="20">
        <f t="shared" si="73"/>
        <v>0</v>
      </c>
      <c r="FY8" s="20">
        <f t="shared" si="74"/>
        <v>0</v>
      </c>
      <c r="FZ8" s="20">
        <f t="shared" si="75"/>
        <v>0</v>
      </c>
      <c r="GA8" s="20">
        <f t="shared" si="76"/>
        <v>13.135506673725908</v>
      </c>
      <c r="GB8" s="20">
        <f t="shared" si="77"/>
        <v>0</v>
      </c>
      <c r="GC8" s="20">
        <f t="shared" si="78"/>
        <v>0</v>
      </c>
      <c r="GD8" s="20">
        <f t="shared" si="79"/>
        <v>0</v>
      </c>
      <c r="GE8" s="20">
        <f t="shared" si="80"/>
        <v>0</v>
      </c>
      <c r="GF8" s="20">
        <f t="shared" si="81"/>
        <v>3.3096676133422203</v>
      </c>
      <c r="GG8" s="20">
        <f t="shared" si="82"/>
        <v>0</v>
      </c>
      <c r="GH8" s="20">
        <f t="shared" si="83"/>
        <v>0</v>
      </c>
      <c r="GI8" s="20">
        <f t="shared" si="84"/>
        <v>0</v>
      </c>
      <c r="GJ8" s="20">
        <f t="shared" si="85"/>
        <v>0</v>
      </c>
      <c r="GK8" s="20">
        <f t="shared" si="86"/>
        <v>0</v>
      </c>
      <c r="GL8" s="20">
        <f t="shared" si="87"/>
        <v>17.926895105503956</v>
      </c>
      <c r="GM8" s="20">
        <f t="shared" si="88"/>
        <v>0</v>
      </c>
      <c r="GN8" s="20">
        <f t="shared" si="89"/>
        <v>0</v>
      </c>
      <c r="GO8" s="20">
        <f t="shared" si="90"/>
        <v>0</v>
      </c>
      <c r="GP8" s="20">
        <f t="shared" si="91"/>
        <v>0</v>
      </c>
      <c r="GQ8" s="20">
        <f t="shared" si="92"/>
        <v>0</v>
      </c>
      <c r="GR8" s="20">
        <f t="shared" si="93"/>
        <v>0</v>
      </c>
      <c r="GS8" s="20">
        <f t="shared" si="94"/>
        <v>0</v>
      </c>
      <c r="GT8" s="20">
        <f t="shared" si="95"/>
        <v>0</v>
      </c>
      <c r="GU8" s="20">
        <f t="shared" si="96"/>
        <v>0</v>
      </c>
      <c r="GV8" s="20">
        <f t="shared" si="97"/>
        <v>0</v>
      </c>
      <c r="GW8" s="20">
        <f t="shared" si="98"/>
        <v>0</v>
      </c>
      <c r="GX8" s="20">
        <f t="shared" si="99"/>
        <v>0</v>
      </c>
      <c r="GY8" s="20">
        <f t="shared" si="100"/>
        <v>0</v>
      </c>
      <c r="GZ8" s="20">
        <f t="shared" si="101"/>
        <v>0</v>
      </c>
      <c r="HA8" s="21">
        <f t="shared" si="102"/>
        <v>0</v>
      </c>
    </row>
    <row r="9" spans="2:209" x14ac:dyDescent="0.3">
      <c r="B9" s="11">
        <v>1916</v>
      </c>
      <c r="C9" s="13" t="s">
        <v>110</v>
      </c>
      <c r="D9" s="13">
        <v>6</v>
      </c>
      <c r="E9" s="13" t="str">
        <f t="shared" si="2"/>
        <v>S</v>
      </c>
      <c r="F9" s="20">
        <f>IFERROR('POF 17-18 | despesa (SCN124)'!F8/'POF 17-18 | despesa (SCN124)'!$DB8,"")</f>
        <v>1.6209115429137395E-2</v>
      </c>
      <c r="G9" s="20">
        <f>IFERROR('POF 17-18 | despesa (SCN124)'!G8/'POF 17-18 | despesa (SCN124)'!$DB8,"")</f>
        <v>1.1928028951892287E-2</v>
      </c>
      <c r="H9" s="20">
        <f>IFERROR('POF 17-18 | despesa (SCN124)'!H8/'POF 17-18 | despesa (SCN124)'!$DB8,"")</f>
        <v>1.1712298884336628E-2</v>
      </c>
      <c r="I9" s="20">
        <f>IFERROR('POF 17-18 | despesa (SCN124)'!I8/'POF 17-18 | despesa (SCN124)'!$DB8,"")</f>
        <v>1.2944983083033918E-2</v>
      </c>
      <c r="J9" s="20">
        <f>IFERROR('POF 17-18 | despesa (SCN124)'!J8/'POF 17-18 | despesa (SCN124)'!$DB8,"")</f>
        <v>1.210654777569594E-2</v>
      </c>
      <c r="K9" s="20">
        <f>IFERROR('POF 17-18 | despesa (SCN124)'!K8/'POF 17-18 | despesa (SCN124)'!$DB8,"")</f>
        <v>1.5661091760698662E-2</v>
      </c>
      <c r="L9" s="20">
        <f>IFERROR('POF 17-18 | despesa (SCN124)'!L8/'POF 17-18 | despesa (SCN124)'!$DB8,"")</f>
        <v>1.1591905315395744E-2</v>
      </c>
      <c r="M9" s="20">
        <f>IFERROR('POF 17-18 | despesa (SCN124)'!M8/'POF 17-18 | despesa (SCN124)'!$DB8,"")</f>
        <v>1.1713630532162699E-2</v>
      </c>
      <c r="N9" s="20">
        <f>IFERROR('POF 17-18 | despesa (SCN124)'!N8/'POF 17-18 | despesa (SCN124)'!$DB8,"")</f>
        <v>1.260738911090691E-2</v>
      </c>
      <c r="O9" s="20">
        <f>IFERROR('POF 17-18 | despesa (SCN124)'!O8/'POF 17-18 | despesa (SCN124)'!$DB8,"")</f>
        <v>1.1588423677398089E-2</v>
      </c>
      <c r="P9" s="20">
        <f>IFERROR('POF 17-18 | despesa (SCN124)'!P8/'POF 17-18 | despesa (SCN124)'!$DB8,"")</f>
        <v>1.4421196082718468E-2</v>
      </c>
      <c r="Q9" s="20">
        <f>IFERROR('POF 17-18 | despesa (SCN124)'!Q8/'POF 17-18 | despesa (SCN124)'!$DB8,"")</f>
        <v>9.7186972419814489E-3</v>
      </c>
      <c r="R9" s="20">
        <f>IFERROR('POF 17-18 | despesa (SCN124)'!R8/'POF 17-18 | despesa (SCN124)'!$DB8,"")</f>
        <v>1.2813525432043152E-2</v>
      </c>
      <c r="S9" s="20">
        <f>IFERROR('POF 17-18 | despesa (SCN124)'!S8/'POF 17-18 | despesa (SCN124)'!$DB8,"")</f>
        <v>1.0462655294592499E-2</v>
      </c>
      <c r="T9" s="20">
        <f>IFERROR('POF 17-18 | despesa (SCN124)'!T8/'POF 17-18 | despesa (SCN124)'!$DB8,"")</f>
        <v>9.6717762908140967E-3</v>
      </c>
      <c r="U9" s="20">
        <f>IFERROR('POF 17-18 | despesa (SCN124)'!U8/'POF 17-18 | despesa (SCN124)'!$DB8,"")</f>
        <v>1.3955587095949405E-2</v>
      </c>
      <c r="V9" s="20">
        <f>IFERROR('POF 17-18 | despesa (SCN124)'!V8/'POF 17-18 | despesa (SCN124)'!$DB8,"")</f>
        <v>1.0698737216146699E-2</v>
      </c>
      <c r="W9" s="20">
        <f>IFERROR('POF 17-18 | despesa (SCN124)'!W8/'POF 17-18 | despesa (SCN124)'!$DB8,"")</f>
        <v>1.0511194599066674E-2</v>
      </c>
      <c r="X9" s="20">
        <f>IFERROR('POF 17-18 | despesa (SCN124)'!X8/'POF 17-18 | despesa (SCN124)'!$DB8,"")</f>
        <v>1.0690909929427559E-2</v>
      </c>
      <c r="Y9" s="20">
        <f>IFERROR('POF 17-18 | despesa (SCN124)'!Y8/'POF 17-18 | despesa (SCN124)'!$DB8,"")</f>
        <v>1.0404681416882815E-2</v>
      </c>
      <c r="Z9" s="20">
        <f>IFERROR('POF 17-18 | despesa (SCN124)'!Z8/'POF 17-18 | despesa (SCN124)'!$DB8,"")</f>
        <v>1.2603191898404864E-2</v>
      </c>
      <c r="AA9" s="20">
        <f>IFERROR('POF 17-18 | despesa (SCN124)'!AA8/'POF 17-18 | despesa (SCN124)'!$DB8,"")</f>
        <v>1.0390749904630663E-2</v>
      </c>
      <c r="AB9" s="20">
        <f>IFERROR('POF 17-18 | despesa (SCN124)'!AB8/'POF 17-18 | despesa (SCN124)'!$DB8,"")</f>
        <v>1.3287929584458657E-2</v>
      </c>
      <c r="AC9" s="20">
        <f>IFERROR('POF 17-18 | despesa (SCN124)'!AC8/'POF 17-18 | despesa (SCN124)'!$DB8,"")</f>
        <v>5.36883966073292E-3</v>
      </c>
      <c r="AD9" s="20">
        <f>IFERROR('POF 17-18 | despesa (SCN124)'!AD8/'POF 17-18 | despesa (SCN124)'!$DB8,"")</f>
        <v>7.4854134920508486E-3</v>
      </c>
      <c r="AE9" s="20">
        <f>IFERROR('POF 17-18 | despesa (SCN124)'!AE8/'POF 17-18 | despesa (SCN124)'!$DB8,"")</f>
        <v>8.0694440494963483E-3</v>
      </c>
      <c r="AF9" s="20">
        <f>IFERROR('POF 17-18 | despesa (SCN124)'!AF8/'POF 17-18 | despesa (SCN124)'!$DB8,"")</f>
        <v>1.0420934119194985E-2</v>
      </c>
      <c r="AG9" s="20">
        <f>IFERROR('POF 17-18 | despesa (SCN124)'!AG8/'POF 17-18 | despesa (SCN124)'!$DB8,"")</f>
        <v>1.0155176404919877E-2</v>
      </c>
      <c r="AH9" s="20">
        <f>IFERROR('POF 17-18 | despesa (SCN124)'!AH8/'POF 17-18 | despesa (SCN124)'!$DB8,"")</f>
        <v>6.5592393172350626E-3</v>
      </c>
      <c r="AI9" s="20">
        <f>IFERROR('POF 17-18 | despesa (SCN124)'!AI8/'POF 17-18 | despesa (SCN124)'!$DB8,"")</f>
        <v>1.3543661568587887E-2</v>
      </c>
      <c r="AJ9" s="20">
        <f>IFERROR('POF 17-18 | despesa (SCN124)'!AJ8/'POF 17-18 | despesa (SCN124)'!$DB8,"")</f>
        <v>1.0698352784718708E-2</v>
      </c>
      <c r="AK9" s="20">
        <f>IFERROR('POF 17-18 | despesa (SCN124)'!AK8/'POF 17-18 | despesa (SCN124)'!$DB8,"")</f>
        <v>7.6065483623085949E-3</v>
      </c>
      <c r="AL9" s="20">
        <f>IFERROR('POF 17-18 | despesa (SCN124)'!AL8/'POF 17-18 | despesa (SCN124)'!$DB8,"")</f>
        <v>1.0321335368625423E-2</v>
      </c>
      <c r="AM9" s="20">
        <f>IFERROR('POF 17-18 | despesa (SCN124)'!AM8/'POF 17-18 | despesa (SCN124)'!$DB8,"")</f>
        <v>1.3468363342885752E-2</v>
      </c>
      <c r="AN9" s="20">
        <f>IFERROR('POF 17-18 | despesa (SCN124)'!AN8/'POF 17-18 | despesa (SCN124)'!$DB8,"")</f>
        <v>8.0475912946759015E-3</v>
      </c>
      <c r="AO9" s="20">
        <f>IFERROR('POF 17-18 | despesa (SCN124)'!AO8/'POF 17-18 | despesa (SCN124)'!$DB8,"")</f>
        <v>8.5641863333456754E-3</v>
      </c>
      <c r="AP9" s="20">
        <f>IFERROR('POF 17-18 | despesa (SCN124)'!AP8/'POF 17-18 | despesa (SCN124)'!$DB8,"")</f>
        <v>7.4772539425698083E-3</v>
      </c>
      <c r="AQ9" s="20">
        <f>IFERROR('POF 17-18 | despesa (SCN124)'!AQ8/'POF 17-18 | despesa (SCN124)'!$DB8,"")</f>
        <v>1.0659134150631832E-2</v>
      </c>
      <c r="AR9" s="20">
        <f>IFERROR('POF 17-18 | despesa (SCN124)'!AR8/'POF 17-18 | despesa (SCN124)'!$DB8,"")</f>
        <v>1.149626698208696E-2</v>
      </c>
      <c r="AS9" s="20">
        <f>IFERROR('POF 17-18 | despesa (SCN124)'!AS8/'POF 17-18 | despesa (SCN124)'!$DB8,"")</f>
        <v>7.985104216822355E-3</v>
      </c>
      <c r="AT9" s="20">
        <f>IFERROR('POF 17-18 | despesa (SCN124)'!AT8/'POF 17-18 | despesa (SCN124)'!$DB8,"")</f>
        <v>7.1307293709357575E-3</v>
      </c>
      <c r="AU9" s="20">
        <f>IFERROR('POF 17-18 | despesa (SCN124)'!AU8/'POF 17-18 | despesa (SCN124)'!$DB8,"")</f>
        <v>4.7741092392028393E-3</v>
      </c>
      <c r="AV9" s="20">
        <f>IFERROR('POF 17-18 | despesa (SCN124)'!AV8/'POF 17-18 | despesa (SCN124)'!$DB8,"")</f>
        <v>5.7282862330294421E-3</v>
      </c>
      <c r="AW9" s="20">
        <f>IFERROR('POF 17-18 | despesa (SCN124)'!AW8/'POF 17-18 | despesa (SCN124)'!$DB8,"")</f>
        <v>1.4334538532352321E-2</v>
      </c>
      <c r="AX9" s="20">
        <f>IFERROR('POF 17-18 | despesa (SCN124)'!AX8/'POF 17-18 | despesa (SCN124)'!$DB8,"")</f>
        <v>7.1367483373427961E-3</v>
      </c>
      <c r="AY9" s="20">
        <f>IFERROR('POF 17-18 | despesa (SCN124)'!AY8/'POF 17-18 | despesa (SCN124)'!$DB8,"")</f>
        <v>7.7931034590382389E-3</v>
      </c>
      <c r="AZ9" s="20">
        <f>IFERROR('POF 17-18 | despesa (SCN124)'!AZ8/'POF 17-18 | despesa (SCN124)'!$DB8,"")</f>
        <v>9.0491207246851096E-3</v>
      </c>
      <c r="BA9" s="20">
        <f>IFERROR('POF 17-18 | despesa (SCN124)'!BA8/'POF 17-18 | despesa (SCN124)'!$DB8,"")</f>
        <v>8.5249657987113668E-3</v>
      </c>
      <c r="BB9" s="20">
        <f>IFERROR('POF 17-18 | despesa (SCN124)'!BB8/'POF 17-18 | despesa (SCN124)'!$DB8,"")</f>
        <v>9.2278522518597032E-3</v>
      </c>
      <c r="BC9" s="20">
        <f>IFERROR('POF 17-18 | despesa (SCN124)'!BC8/'POF 17-18 | despesa (SCN124)'!$DB8,"")</f>
        <v>9.2223779812302849E-3</v>
      </c>
      <c r="BD9" s="20">
        <f>IFERROR('POF 17-18 | despesa (SCN124)'!BD8/'POF 17-18 | despesa (SCN124)'!$DB8,"")</f>
        <v>1.1065599524999144E-2</v>
      </c>
      <c r="BE9" s="20">
        <f>IFERROR('POF 17-18 | despesa (SCN124)'!BE8/'POF 17-18 | despesa (SCN124)'!$DB8,"")</f>
        <v>7.5638863396295854E-3</v>
      </c>
      <c r="BF9" s="20">
        <f>IFERROR('POF 17-18 | despesa (SCN124)'!BF8/'POF 17-18 | despesa (SCN124)'!$DB8,"")</f>
        <v>7.1350849230303924E-3</v>
      </c>
      <c r="BG9" s="20">
        <f>IFERROR('POF 17-18 | despesa (SCN124)'!BG8/'POF 17-18 | despesa (SCN124)'!$DB8,"")</f>
        <v>1.1470982309329624E-2</v>
      </c>
      <c r="BH9" s="20">
        <f>IFERROR('POF 17-18 | despesa (SCN124)'!BH8/'POF 17-18 | despesa (SCN124)'!$DB8,"")</f>
        <v>9.3993842129309786E-3</v>
      </c>
      <c r="BI9" s="20">
        <f>IFERROR('POF 17-18 | despesa (SCN124)'!BI8/'POF 17-18 | despesa (SCN124)'!$DB8,"")</f>
        <v>9.7964968101493192E-3</v>
      </c>
      <c r="BJ9" s="20">
        <f>IFERROR('POF 17-18 | despesa (SCN124)'!BJ8/'POF 17-18 | despesa (SCN124)'!$DB8,"")</f>
        <v>6.3320769725882893E-3</v>
      </c>
      <c r="BK9" s="20">
        <f>IFERROR('POF 17-18 | despesa (SCN124)'!BK8/'POF 17-18 | despesa (SCN124)'!$DB8,"")</f>
        <v>9.0391271283724664E-3</v>
      </c>
      <c r="BL9" s="20">
        <f>IFERROR('POF 17-18 | despesa (SCN124)'!BL8/'POF 17-18 | despesa (SCN124)'!$DB8,"")</f>
        <v>8.5190936308538988E-3</v>
      </c>
      <c r="BM9" s="20">
        <f>IFERROR('POF 17-18 | despesa (SCN124)'!BM8/'POF 17-18 | despesa (SCN124)'!$DB8,"")</f>
        <v>1.0664700063376928E-2</v>
      </c>
      <c r="BN9" s="20">
        <f>IFERROR('POF 17-18 | despesa (SCN124)'!BN8/'POF 17-18 | despesa (SCN124)'!$DB8,"")</f>
        <v>6.9494972954271253E-3</v>
      </c>
      <c r="BO9" s="20">
        <f>IFERROR('POF 17-18 | despesa (SCN124)'!BO8/'POF 17-18 | despesa (SCN124)'!$DB8,"")</f>
        <v>7.3894108341767094E-3</v>
      </c>
      <c r="BP9" s="20">
        <f>IFERROR('POF 17-18 | despesa (SCN124)'!BP8/'POF 17-18 | despesa (SCN124)'!$DB8,"")</f>
        <v>6.2472822989248335E-3</v>
      </c>
      <c r="BQ9" s="20">
        <f>IFERROR('POF 17-18 | despesa (SCN124)'!BQ8/'POF 17-18 | despesa (SCN124)'!$DB8,"")</f>
        <v>6.6830316413895568E-3</v>
      </c>
      <c r="BR9" s="20">
        <f>IFERROR('POF 17-18 | despesa (SCN124)'!BR8/'POF 17-18 | despesa (SCN124)'!$DB8,"")</f>
        <v>1.2603892051645414E-2</v>
      </c>
      <c r="BS9" s="20">
        <f>IFERROR('POF 17-18 | despesa (SCN124)'!BS8/'POF 17-18 | despesa (SCN124)'!$DB8,"")</f>
        <v>7.4294460114713492E-3</v>
      </c>
      <c r="BT9" s="20">
        <f>IFERROR('POF 17-18 | despesa (SCN124)'!BT8/'POF 17-18 | despesa (SCN124)'!$DB8,"")</f>
        <v>6.7837045643677389E-3</v>
      </c>
      <c r="BU9" s="20">
        <f>IFERROR('POF 17-18 | despesa (SCN124)'!BU8/'POF 17-18 | despesa (SCN124)'!$DB8,"")</f>
        <v>9.6285207448846069E-3</v>
      </c>
      <c r="BV9" s="20">
        <f>IFERROR('POF 17-18 | despesa (SCN124)'!BV8/'POF 17-18 | despesa (SCN124)'!$DB8,"")</f>
        <v>8.2870479517254386E-3</v>
      </c>
      <c r="BW9" s="20">
        <f>IFERROR('POF 17-18 | despesa (SCN124)'!BW8/'POF 17-18 | despesa (SCN124)'!$DB8,"")</f>
        <v>1.0636145567956674E-2</v>
      </c>
      <c r="BX9" s="20">
        <f>IFERROR('POF 17-18 | despesa (SCN124)'!BX8/'POF 17-18 | despesa (SCN124)'!$DB8,"")</f>
        <v>7.1961502245378988E-3</v>
      </c>
      <c r="BY9" s="20">
        <f>IFERROR('POF 17-18 | despesa (SCN124)'!BY8/'POF 17-18 | despesa (SCN124)'!$DB8,"")</f>
        <v>8.2701099605097302E-3</v>
      </c>
      <c r="BZ9" s="20">
        <f>IFERROR('POF 17-18 | despesa (SCN124)'!BZ8/'POF 17-18 | despesa (SCN124)'!$DB8,"")</f>
        <v>1.4337865684995113E-2</v>
      </c>
      <c r="CA9" s="20">
        <f>IFERROR('POF 17-18 | despesa (SCN124)'!CA8/'POF 17-18 | despesa (SCN124)'!$DB8,"")</f>
        <v>8.3097196735748904E-3</v>
      </c>
      <c r="CB9" s="20">
        <f>IFERROR('POF 17-18 | despesa (SCN124)'!CB8/'POF 17-18 | despesa (SCN124)'!$DB8,"")</f>
        <v>1.0964432277225884E-2</v>
      </c>
      <c r="CC9" s="20">
        <f>IFERROR('POF 17-18 | despesa (SCN124)'!CC8/'POF 17-18 | despesa (SCN124)'!$DB8,"")</f>
        <v>1.0049165701062948E-2</v>
      </c>
      <c r="CD9" s="20">
        <f>IFERROR('POF 17-18 | despesa (SCN124)'!CD8/'POF 17-18 | despesa (SCN124)'!$DB8,"")</f>
        <v>8.3012257002000062E-3</v>
      </c>
      <c r="CE9" s="20">
        <f>IFERROR('POF 17-18 | despesa (SCN124)'!CE8/'POF 17-18 | despesa (SCN124)'!$DB8,"")</f>
        <v>9.4503768875456081E-3</v>
      </c>
      <c r="CF9" s="20">
        <f>IFERROR('POF 17-18 | despesa (SCN124)'!CF8/'POF 17-18 | despesa (SCN124)'!$DB8,"")</f>
        <v>1.054968154139741E-2</v>
      </c>
      <c r="CG9" s="20">
        <f>IFERROR('POF 17-18 | despesa (SCN124)'!CG8/'POF 17-18 | despesa (SCN124)'!$DB8,"")</f>
        <v>8.1087821969052683E-3</v>
      </c>
      <c r="CH9" s="20">
        <f>IFERROR('POF 17-18 | despesa (SCN124)'!CH8/'POF 17-18 | despesa (SCN124)'!$DB8,"")</f>
        <v>1.0036694017659662E-2</v>
      </c>
      <c r="CI9" s="20">
        <f>IFERROR('POF 17-18 | despesa (SCN124)'!CI8/'POF 17-18 | despesa (SCN124)'!$DB8,"")</f>
        <v>9.7440165242920242E-3</v>
      </c>
      <c r="CJ9" s="20">
        <f>IFERROR('POF 17-18 | despesa (SCN124)'!CJ8/'POF 17-18 | despesa (SCN124)'!$DB8,"")</f>
        <v>6.6270093766032179E-3</v>
      </c>
      <c r="CK9" s="20">
        <f>IFERROR('POF 17-18 | despesa (SCN124)'!CK8/'POF 17-18 | despesa (SCN124)'!$DB8,"")</f>
        <v>1.0751176377678884E-2</v>
      </c>
      <c r="CL9" s="20">
        <f>IFERROR('POF 17-18 | despesa (SCN124)'!CL8/'POF 17-18 | despesa (SCN124)'!$DB8,"")</f>
        <v>7.2175704021726567E-3</v>
      </c>
      <c r="CM9" s="20">
        <f>IFERROR('POF 17-18 | despesa (SCN124)'!CM8/'POF 17-18 | despesa (SCN124)'!$DB8,"")</f>
        <v>9.3461226444722274E-3</v>
      </c>
      <c r="CN9" s="20">
        <f>IFERROR('POF 17-18 | despesa (SCN124)'!CN8/'POF 17-18 | despesa (SCN124)'!$DB8,"")</f>
        <v>1.1831301816988899E-2</v>
      </c>
      <c r="CO9" s="20">
        <f>IFERROR('POF 17-18 | despesa (SCN124)'!CO8/'POF 17-18 | despesa (SCN124)'!$DB8,"")</f>
        <v>5.6106268989823075E-3</v>
      </c>
      <c r="CP9" s="20">
        <f>IFERROR('POF 17-18 | despesa (SCN124)'!CP8/'POF 17-18 | despesa (SCN124)'!$DB8,"")</f>
        <v>1.3352340465830061E-2</v>
      </c>
      <c r="CQ9" s="20">
        <f>IFERROR('POF 17-18 | despesa (SCN124)'!CQ8/'POF 17-18 | despesa (SCN124)'!$DB8,"")</f>
        <v>1.1548500696587048E-2</v>
      </c>
      <c r="CR9" s="20">
        <f>IFERROR('POF 17-18 | despesa (SCN124)'!CR8/'POF 17-18 | despesa (SCN124)'!$DB8,"")</f>
        <v>1.004911539557389E-2</v>
      </c>
      <c r="CS9" s="20">
        <f>IFERROR('POF 17-18 | despesa (SCN124)'!CS8/'POF 17-18 | despesa (SCN124)'!$DB8,"")</f>
        <v>8.7718542215570842E-3</v>
      </c>
      <c r="CT9" s="20">
        <f>IFERROR('POF 17-18 | despesa (SCN124)'!CT8/'POF 17-18 | despesa (SCN124)'!$DB8,"")</f>
        <v>9.2106229030711455E-3</v>
      </c>
      <c r="CU9" s="20">
        <f>IFERROR('POF 17-18 | despesa (SCN124)'!CU8/'POF 17-18 | despesa (SCN124)'!$DB8,"")</f>
        <v>1.2567448131991444E-2</v>
      </c>
      <c r="CV9" s="20">
        <f>IFERROR('POF 17-18 | despesa (SCN124)'!CV8/'POF 17-18 | despesa (SCN124)'!$DB8,"")</f>
        <v>7.8197924780234879E-3</v>
      </c>
      <c r="CW9" s="20">
        <f>IFERROR('POF 17-18 | despesa (SCN124)'!CW8/'POF 17-18 | despesa (SCN124)'!$DB8,"")</f>
        <v>8.9484206906228839E-3</v>
      </c>
      <c r="CX9" s="20">
        <f>IFERROR('POF 17-18 | despesa (SCN124)'!CX8/'POF 17-18 | despesa (SCN124)'!$DB8,"")</f>
        <v>5.6086089150388738E-3</v>
      </c>
      <c r="CY9" s="20">
        <f>IFERROR('POF 17-18 | despesa (SCN124)'!CY8/'POF 17-18 | despesa (SCN124)'!$DB8,"")</f>
        <v>1.2368379377555371E-2</v>
      </c>
      <c r="CZ9" s="20">
        <f>IFERROR('POF 17-18 | despesa (SCN124)'!CZ8/'POF 17-18 | despesa (SCN124)'!$DB8,"")</f>
        <v>2.3163392359691524E-2</v>
      </c>
      <c r="DA9" s="20">
        <f>IFERROR('POF 17-18 | despesa (SCN124)'!DA8/'POF 17-18 | despesa (SCN124)'!$DB8,"")</f>
        <v>1.7722161753371001E-2</v>
      </c>
      <c r="DB9" s="40">
        <f>IFERROR('POF 17-18 | despesa (SCN124)'!DB8/'POF 17-18 | despesa (SCN124)'!$DB8,"")</f>
        <v>1</v>
      </c>
      <c r="DC9" s="6"/>
      <c r="DD9" s="26">
        <v>34568</v>
      </c>
      <c r="DF9" s="34">
        <f t="shared" si="3"/>
        <v>560.31670215442148</v>
      </c>
      <c r="DG9" s="20">
        <f t="shared" si="4"/>
        <v>412.32810480901259</v>
      </c>
      <c r="DH9" s="20">
        <f t="shared" si="5"/>
        <v>404.87074783374857</v>
      </c>
      <c r="DI9" s="20">
        <f t="shared" si="6"/>
        <v>447.4821752143165</v>
      </c>
      <c r="DJ9" s="20">
        <f t="shared" si="7"/>
        <v>418.49914351025728</v>
      </c>
      <c r="DK9" s="20">
        <f t="shared" si="8"/>
        <v>541.37261998383133</v>
      </c>
      <c r="DL9" s="20">
        <f t="shared" si="9"/>
        <v>400.70898294260007</v>
      </c>
      <c r="DM9" s="20">
        <f t="shared" si="10"/>
        <v>404.91678023580016</v>
      </c>
      <c r="DN9" s="20">
        <f t="shared" si="11"/>
        <v>435.81222678583009</v>
      </c>
      <c r="DO9" s="20">
        <f t="shared" si="12"/>
        <v>400.58862968029717</v>
      </c>
      <c r="DP9" s="20">
        <f t="shared" si="13"/>
        <v>498.51190618741202</v>
      </c>
      <c r="DQ9" s="20">
        <f t="shared" si="14"/>
        <v>335.95592626081475</v>
      </c>
      <c r="DR9" s="20">
        <f t="shared" si="15"/>
        <v>442.93794713486767</v>
      </c>
      <c r="DS9" s="20">
        <f t="shared" si="16"/>
        <v>361.67306822347354</v>
      </c>
      <c r="DT9" s="20">
        <f t="shared" si="17"/>
        <v>334.3339628208617</v>
      </c>
      <c r="DU9" s="20">
        <f t="shared" si="18"/>
        <v>482.41673473277905</v>
      </c>
      <c r="DV9" s="20">
        <f t="shared" si="19"/>
        <v>369.8339480877591</v>
      </c>
      <c r="DW9" s="20">
        <f t="shared" si="20"/>
        <v>363.35097490053681</v>
      </c>
      <c r="DX9" s="20">
        <f t="shared" si="21"/>
        <v>369.56337444045187</v>
      </c>
      <c r="DY9" s="20">
        <f t="shared" si="22"/>
        <v>359.66902721880518</v>
      </c>
      <c r="DZ9" s="20">
        <f t="shared" si="23"/>
        <v>435.66713754405936</v>
      </c>
      <c r="EA9" s="20">
        <f t="shared" si="24"/>
        <v>359.18744270327278</v>
      </c>
      <c r="EB9" s="20">
        <f t="shared" si="25"/>
        <v>459.33714987556687</v>
      </c>
      <c r="EC9" s="20">
        <f t="shared" si="26"/>
        <v>185.59004939221558</v>
      </c>
      <c r="ED9" s="20">
        <f t="shared" si="27"/>
        <v>258.75577359321375</v>
      </c>
      <c r="EE9" s="20">
        <f t="shared" si="28"/>
        <v>278.94454190298978</v>
      </c>
      <c r="EF9" s="20">
        <f t="shared" si="29"/>
        <v>360.23085063233225</v>
      </c>
      <c r="EG9" s="20">
        <f t="shared" si="30"/>
        <v>351.04413796527029</v>
      </c>
      <c r="EH9" s="20">
        <f t="shared" si="31"/>
        <v>226.73978471818165</v>
      </c>
      <c r="EI9" s="20">
        <f t="shared" si="32"/>
        <v>468.17729310294607</v>
      </c>
      <c r="EJ9" s="20">
        <f t="shared" si="33"/>
        <v>369.82065906215632</v>
      </c>
      <c r="EK9" s="20">
        <f t="shared" si="34"/>
        <v>262.94316378828353</v>
      </c>
      <c r="EL9" s="20">
        <f t="shared" si="35"/>
        <v>356.78792102264362</v>
      </c>
      <c r="EM9" s="20">
        <f t="shared" si="36"/>
        <v>465.57438403687468</v>
      </c>
      <c r="EN9" s="20">
        <f t="shared" si="37"/>
        <v>278.18913587435657</v>
      </c>
      <c r="EO9" s="20">
        <f t="shared" si="38"/>
        <v>296.04679317109333</v>
      </c>
      <c r="EP9" s="20">
        <f t="shared" si="39"/>
        <v>258.47371428675314</v>
      </c>
      <c r="EQ9" s="20">
        <f t="shared" si="40"/>
        <v>368.46494931904118</v>
      </c>
      <c r="ER9" s="20">
        <f t="shared" si="41"/>
        <v>397.40295703678203</v>
      </c>
      <c r="ES9" s="20">
        <f t="shared" si="42"/>
        <v>276.02908256711515</v>
      </c>
      <c r="ET9" s="20">
        <f t="shared" si="43"/>
        <v>246.49505289450727</v>
      </c>
      <c r="EU9" s="20">
        <f t="shared" si="44"/>
        <v>165.03140818076375</v>
      </c>
      <c r="EV9" s="20">
        <f t="shared" si="45"/>
        <v>198.01539850336175</v>
      </c>
      <c r="EW9" s="20">
        <f t="shared" si="46"/>
        <v>495.51632798635501</v>
      </c>
      <c r="EX9" s="20">
        <f t="shared" si="47"/>
        <v>246.70311652526578</v>
      </c>
      <c r="EY9" s="20">
        <f t="shared" si="48"/>
        <v>269.39200037203386</v>
      </c>
      <c r="EZ9" s="20">
        <f t="shared" si="49"/>
        <v>312.81000521091488</v>
      </c>
      <c r="FA9" s="20">
        <f t="shared" si="50"/>
        <v>294.69101772985454</v>
      </c>
      <c r="FB9" s="20">
        <f t="shared" si="51"/>
        <v>318.9883966422862</v>
      </c>
      <c r="FC9" s="20">
        <f t="shared" si="52"/>
        <v>318.79916205516849</v>
      </c>
      <c r="FD9" s="20">
        <f t="shared" si="53"/>
        <v>382.51564438017039</v>
      </c>
      <c r="FE9" s="20">
        <f t="shared" si="54"/>
        <v>261.46842298831552</v>
      </c>
      <c r="FF9" s="20">
        <f t="shared" si="55"/>
        <v>246.64561561931461</v>
      </c>
      <c r="FG9" s="20">
        <f t="shared" si="56"/>
        <v>396.52891646890646</v>
      </c>
      <c r="FH9" s="20">
        <f t="shared" si="57"/>
        <v>324.91791347259806</v>
      </c>
      <c r="FI9" s="20">
        <f t="shared" si="58"/>
        <v>338.64530173324164</v>
      </c>
      <c r="FJ9" s="20">
        <f t="shared" si="59"/>
        <v>218.88723678843198</v>
      </c>
      <c r="FK9" s="20">
        <f t="shared" si="60"/>
        <v>312.46454657357941</v>
      </c>
      <c r="FL9" s="20">
        <f t="shared" si="61"/>
        <v>294.48802863135757</v>
      </c>
      <c r="FM9" s="20">
        <f t="shared" si="62"/>
        <v>368.65735179081366</v>
      </c>
      <c r="FN9" s="20">
        <f t="shared" si="63"/>
        <v>240.23022250832486</v>
      </c>
      <c r="FO9" s="20">
        <f t="shared" si="64"/>
        <v>255.4371537158205</v>
      </c>
      <c r="FP9" s="20">
        <f t="shared" si="65"/>
        <v>215.95605450923364</v>
      </c>
      <c r="FQ9" s="20">
        <f t="shared" si="66"/>
        <v>231.0190377795542</v>
      </c>
      <c r="FR9" s="20">
        <f t="shared" si="67"/>
        <v>435.69134044127867</v>
      </c>
      <c r="FS9" s="20">
        <f t="shared" si="68"/>
        <v>256.82108972454159</v>
      </c>
      <c r="FT9" s="20">
        <f t="shared" si="69"/>
        <v>234.49909938106401</v>
      </c>
      <c r="FU9" s="20">
        <f t="shared" si="70"/>
        <v>332.83870510917109</v>
      </c>
      <c r="FV9" s="20">
        <f t="shared" si="71"/>
        <v>286.46667359524497</v>
      </c>
      <c r="FW9" s="20">
        <f t="shared" si="72"/>
        <v>367.67027999312631</v>
      </c>
      <c r="FX9" s="20">
        <f t="shared" si="73"/>
        <v>248.75652096182608</v>
      </c>
      <c r="FY9" s="20">
        <f t="shared" si="74"/>
        <v>285.88116111490035</v>
      </c>
      <c r="FZ9" s="20">
        <f t="shared" si="75"/>
        <v>495.63134099891107</v>
      </c>
      <c r="GA9" s="20">
        <f t="shared" si="76"/>
        <v>287.25038967613682</v>
      </c>
      <c r="GB9" s="20">
        <f t="shared" si="77"/>
        <v>379.01849495914439</v>
      </c>
      <c r="GC9" s="20">
        <f t="shared" si="78"/>
        <v>347.37955995434396</v>
      </c>
      <c r="GD9" s="20">
        <f t="shared" si="79"/>
        <v>286.95677000451383</v>
      </c>
      <c r="GE9" s="20">
        <f t="shared" si="80"/>
        <v>326.68062824867656</v>
      </c>
      <c r="GF9" s="20">
        <f t="shared" si="81"/>
        <v>364.68139152302564</v>
      </c>
      <c r="GG9" s="20">
        <f t="shared" si="82"/>
        <v>280.30438298262129</v>
      </c>
      <c r="GH9" s="20">
        <f t="shared" si="83"/>
        <v>346.94843880245924</v>
      </c>
      <c r="GI9" s="20">
        <f t="shared" si="84"/>
        <v>336.83116321172668</v>
      </c>
      <c r="GJ9" s="20">
        <f t="shared" si="85"/>
        <v>229.08246013042003</v>
      </c>
      <c r="GK9" s="20">
        <f t="shared" si="86"/>
        <v>371.64666502360365</v>
      </c>
      <c r="GL9" s="20">
        <f t="shared" si="87"/>
        <v>249.49697366230438</v>
      </c>
      <c r="GM9" s="20">
        <f t="shared" si="88"/>
        <v>323.07676757411593</v>
      </c>
      <c r="GN9" s="20">
        <f t="shared" si="89"/>
        <v>408.98444120967224</v>
      </c>
      <c r="GO9" s="20">
        <f t="shared" si="90"/>
        <v>193.94815064402042</v>
      </c>
      <c r="GP9" s="20">
        <f t="shared" si="91"/>
        <v>461.56370522281355</v>
      </c>
      <c r="GQ9" s="20">
        <f t="shared" si="92"/>
        <v>399.20857207962109</v>
      </c>
      <c r="GR9" s="20">
        <f t="shared" si="93"/>
        <v>347.37782099419826</v>
      </c>
      <c r="GS9" s="20">
        <f t="shared" si="94"/>
        <v>303.22545673078531</v>
      </c>
      <c r="GT9" s="20">
        <f t="shared" si="95"/>
        <v>318.39281251336337</v>
      </c>
      <c r="GU9" s="20">
        <f t="shared" si="96"/>
        <v>434.43154702668022</v>
      </c>
      <c r="GV9" s="20">
        <f t="shared" si="97"/>
        <v>270.31458638031592</v>
      </c>
      <c r="GW9" s="20">
        <f t="shared" si="98"/>
        <v>309.32900643345187</v>
      </c>
      <c r="GX9" s="20">
        <f t="shared" si="99"/>
        <v>193.8783929750638</v>
      </c>
      <c r="GY9" s="20">
        <f t="shared" si="100"/>
        <v>427.55013832333407</v>
      </c>
      <c r="GZ9" s="20">
        <f t="shared" si="101"/>
        <v>800.71214708981665</v>
      </c>
      <c r="HA9" s="21">
        <f t="shared" si="102"/>
        <v>612.6196874905288</v>
      </c>
    </row>
    <row r="10" spans="2:209" x14ac:dyDescent="0.3">
      <c r="B10" s="11">
        <v>1917</v>
      </c>
      <c r="C10" s="13" t="s">
        <v>111</v>
      </c>
      <c r="D10" s="13">
        <v>7</v>
      </c>
      <c r="E10" s="13" t="str">
        <f t="shared" si="2"/>
        <v>S</v>
      </c>
      <c r="F10" s="20">
        <f>IFERROR('POF 17-18 | despesa (SCN124)'!F9/'POF 17-18 | despesa (SCN124)'!$DB9,"")</f>
        <v>5.3877726812686967E-3</v>
      </c>
      <c r="G10" s="20">
        <f>IFERROR('POF 17-18 | despesa (SCN124)'!G9/'POF 17-18 | despesa (SCN124)'!$DB9,"")</f>
        <v>7.2415530036334039E-3</v>
      </c>
      <c r="H10" s="20">
        <f>IFERROR('POF 17-18 | despesa (SCN124)'!H9/'POF 17-18 | despesa (SCN124)'!$DB9,"")</f>
        <v>4.3477059852961098E-3</v>
      </c>
      <c r="I10" s="20">
        <f>IFERROR('POF 17-18 | despesa (SCN124)'!I9/'POF 17-18 | despesa (SCN124)'!$DB9,"")</f>
        <v>2.8294798655959692E-3</v>
      </c>
      <c r="J10" s="20">
        <f>IFERROR('POF 17-18 | despesa (SCN124)'!J9/'POF 17-18 | despesa (SCN124)'!$DB9,"")</f>
        <v>4.3521637729289969E-3</v>
      </c>
      <c r="K10" s="20">
        <f>IFERROR('POF 17-18 | despesa (SCN124)'!K9/'POF 17-18 | despesa (SCN124)'!$DB9,"")</f>
        <v>5.2973779992024411E-3</v>
      </c>
      <c r="L10" s="20">
        <f>IFERROR('POF 17-18 | despesa (SCN124)'!L9/'POF 17-18 | despesa (SCN124)'!$DB9,"")</f>
        <v>6.1951879987497353E-3</v>
      </c>
      <c r="M10" s="20">
        <f>IFERROR('POF 17-18 | despesa (SCN124)'!M9/'POF 17-18 | despesa (SCN124)'!$DB9,"")</f>
        <v>6.0211951219357714E-3</v>
      </c>
      <c r="N10" s="20">
        <f>IFERROR('POF 17-18 | despesa (SCN124)'!N9/'POF 17-18 | despesa (SCN124)'!$DB9,"")</f>
        <v>7.8951732536903223E-3</v>
      </c>
      <c r="O10" s="20">
        <f>IFERROR('POF 17-18 | despesa (SCN124)'!O9/'POF 17-18 | despesa (SCN124)'!$DB9,"")</f>
        <v>4.7075786873178654E-3</v>
      </c>
      <c r="P10" s="20">
        <f>IFERROR('POF 17-18 | despesa (SCN124)'!P9/'POF 17-18 | despesa (SCN124)'!$DB9,"")</f>
        <v>6.3629821370661914E-3</v>
      </c>
      <c r="Q10" s="20">
        <f>IFERROR('POF 17-18 | despesa (SCN124)'!Q9/'POF 17-18 | despesa (SCN124)'!$DB9,"")</f>
        <v>6.076299734898814E-3</v>
      </c>
      <c r="R10" s="20">
        <f>IFERROR('POF 17-18 | despesa (SCN124)'!R9/'POF 17-18 | despesa (SCN124)'!$DB9,"")</f>
        <v>7.3190485205180643E-3</v>
      </c>
      <c r="S10" s="20">
        <f>IFERROR('POF 17-18 | despesa (SCN124)'!S9/'POF 17-18 | despesa (SCN124)'!$DB9,"")</f>
        <v>6.5660118701293801E-3</v>
      </c>
      <c r="T10" s="20">
        <f>IFERROR('POF 17-18 | despesa (SCN124)'!T9/'POF 17-18 | despesa (SCN124)'!$DB9,"")</f>
        <v>7.2921488225440693E-3</v>
      </c>
      <c r="U10" s="20">
        <f>IFERROR('POF 17-18 | despesa (SCN124)'!U9/'POF 17-18 | despesa (SCN124)'!$DB9,"")</f>
        <v>5.3211823792380687E-3</v>
      </c>
      <c r="V10" s="20">
        <f>IFERROR('POF 17-18 | despesa (SCN124)'!V9/'POF 17-18 | despesa (SCN124)'!$DB9,"")</f>
        <v>5.595484294015525E-3</v>
      </c>
      <c r="W10" s="20">
        <f>IFERROR('POF 17-18 | despesa (SCN124)'!W9/'POF 17-18 | despesa (SCN124)'!$DB9,"")</f>
        <v>7.9081987814812755E-3</v>
      </c>
      <c r="X10" s="20">
        <f>IFERROR('POF 17-18 | despesa (SCN124)'!X9/'POF 17-18 | despesa (SCN124)'!$DB9,"")</f>
        <v>5.8478433750327394E-3</v>
      </c>
      <c r="Y10" s="20">
        <f>IFERROR('POF 17-18 | despesa (SCN124)'!Y9/'POF 17-18 | despesa (SCN124)'!$DB9,"")</f>
        <v>6.4789581989552489E-3</v>
      </c>
      <c r="Z10" s="20">
        <f>IFERROR('POF 17-18 | despesa (SCN124)'!Z9/'POF 17-18 | despesa (SCN124)'!$DB9,"")</f>
        <v>4.1398966210332245E-3</v>
      </c>
      <c r="AA10" s="20">
        <f>IFERROR('POF 17-18 | despesa (SCN124)'!AA9/'POF 17-18 | despesa (SCN124)'!$DB9,"")</f>
        <v>7.8740624285607158E-3</v>
      </c>
      <c r="AB10" s="20">
        <f>IFERROR('POF 17-18 | despesa (SCN124)'!AB9/'POF 17-18 | despesa (SCN124)'!$DB9,"")</f>
        <v>7.3279481152060877E-3</v>
      </c>
      <c r="AC10" s="20">
        <f>IFERROR('POF 17-18 | despesa (SCN124)'!AC9/'POF 17-18 | despesa (SCN124)'!$DB9,"")</f>
        <v>5.2322207562362274E-3</v>
      </c>
      <c r="AD10" s="20">
        <f>IFERROR('POF 17-18 | despesa (SCN124)'!AD9/'POF 17-18 | despesa (SCN124)'!$DB9,"")</f>
        <v>9.3608553097315889E-3</v>
      </c>
      <c r="AE10" s="20">
        <f>IFERROR('POF 17-18 | despesa (SCN124)'!AE9/'POF 17-18 | despesa (SCN124)'!$DB9,"")</f>
        <v>8.1756452122969774E-3</v>
      </c>
      <c r="AF10" s="20">
        <f>IFERROR('POF 17-18 | despesa (SCN124)'!AF9/'POF 17-18 | despesa (SCN124)'!$DB9,"")</f>
        <v>7.6214580193358656E-3</v>
      </c>
      <c r="AG10" s="20">
        <f>IFERROR('POF 17-18 | despesa (SCN124)'!AG9/'POF 17-18 | despesa (SCN124)'!$DB9,"")</f>
        <v>4.1378963749432807E-3</v>
      </c>
      <c r="AH10" s="20">
        <f>IFERROR('POF 17-18 | despesa (SCN124)'!AH9/'POF 17-18 | despesa (SCN124)'!$DB9,"")</f>
        <v>8.4575441942065475E-3</v>
      </c>
      <c r="AI10" s="20">
        <f>IFERROR('POF 17-18 | despesa (SCN124)'!AI9/'POF 17-18 | despesa (SCN124)'!$DB9,"")</f>
        <v>6.1004489474288997E-3</v>
      </c>
      <c r="AJ10" s="20">
        <f>IFERROR('POF 17-18 | despesa (SCN124)'!AJ9/'POF 17-18 | despesa (SCN124)'!$DB9,"")</f>
        <v>6.8764731649420107E-3</v>
      </c>
      <c r="AK10" s="20">
        <f>IFERROR('POF 17-18 | despesa (SCN124)'!AK9/'POF 17-18 | despesa (SCN124)'!$DB9,"")</f>
        <v>1.0230603372691821E-2</v>
      </c>
      <c r="AL10" s="20">
        <f>IFERROR('POF 17-18 | despesa (SCN124)'!AL9/'POF 17-18 | despesa (SCN124)'!$DB9,"")</f>
        <v>4.6336519945256666E-3</v>
      </c>
      <c r="AM10" s="20">
        <f>IFERROR('POF 17-18 | despesa (SCN124)'!AM9/'POF 17-18 | despesa (SCN124)'!$DB9,"")</f>
        <v>7.6452989326103137E-3</v>
      </c>
      <c r="AN10" s="20">
        <f>IFERROR('POF 17-18 | despesa (SCN124)'!AN9/'POF 17-18 | despesa (SCN124)'!$DB9,"")</f>
        <v>8.0297317583999644E-3</v>
      </c>
      <c r="AO10" s="20">
        <f>IFERROR('POF 17-18 | despesa (SCN124)'!AO9/'POF 17-18 | despesa (SCN124)'!$DB9,"")</f>
        <v>1.0123589403112072E-2</v>
      </c>
      <c r="AP10" s="20">
        <f>IFERROR('POF 17-18 | despesa (SCN124)'!AP9/'POF 17-18 | despesa (SCN124)'!$DB9,"")</f>
        <v>9.4893706761189738E-3</v>
      </c>
      <c r="AQ10" s="20">
        <f>IFERROR('POF 17-18 | despesa (SCN124)'!AQ9/'POF 17-18 | despesa (SCN124)'!$DB9,"")</f>
        <v>8.2446576231856219E-3</v>
      </c>
      <c r="AR10" s="20">
        <f>IFERROR('POF 17-18 | despesa (SCN124)'!AR9/'POF 17-18 | despesa (SCN124)'!$DB9,"")</f>
        <v>6.5168211700249671E-3</v>
      </c>
      <c r="AS10" s="20">
        <f>IFERROR('POF 17-18 | despesa (SCN124)'!AS9/'POF 17-18 | despesa (SCN124)'!$DB9,"")</f>
        <v>8.2726590021417728E-3</v>
      </c>
      <c r="AT10" s="20">
        <f>IFERROR('POF 17-18 | despesa (SCN124)'!AT9/'POF 17-18 | despesa (SCN124)'!$DB9,"")</f>
        <v>9.6510379775580704E-3</v>
      </c>
      <c r="AU10" s="20">
        <f>IFERROR('POF 17-18 | despesa (SCN124)'!AU9/'POF 17-18 | despesa (SCN124)'!$DB9,"")</f>
        <v>1.1525491900199279E-2</v>
      </c>
      <c r="AV10" s="20">
        <f>IFERROR('POF 17-18 | despesa (SCN124)'!AV9/'POF 17-18 | despesa (SCN124)'!$DB9,"")</f>
        <v>8.0488633496790477E-3</v>
      </c>
      <c r="AW10" s="20">
        <f>IFERROR('POF 17-18 | despesa (SCN124)'!AW9/'POF 17-18 | despesa (SCN124)'!$DB9,"")</f>
        <v>7.416021460029989E-3</v>
      </c>
      <c r="AX10" s="20">
        <f>IFERROR('POF 17-18 | despesa (SCN124)'!AX9/'POF 17-18 | despesa (SCN124)'!$DB9,"")</f>
        <v>7.6837938229377505E-3</v>
      </c>
      <c r="AY10" s="20">
        <f>IFERROR('POF 17-18 | despesa (SCN124)'!AY9/'POF 17-18 | despesa (SCN124)'!$DB9,"")</f>
        <v>7.0743002012210272E-3</v>
      </c>
      <c r="AZ10" s="20">
        <f>IFERROR('POF 17-18 | despesa (SCN124)'!AZ9/'POF 17-18 | despesa (SCN124)'!$DB9,"")</f>
        <v>1.0956693000584697E-2</v>
      </c>
      <c r="BA10" s="20">
        <f>IFERROR('POF 17-18 | despesa (SCN124)'!BA9/'POF 17-18 | despesa (SCN124)'!$DB9,"")</f>
        <v>8.8734228894650439E-3</v>
      </c>
      <c r="BB10" s="20">
        <f>IFERROR('POF 17-18 | despesa (SCN124)'!BB9/'POF 17-18 | despesa (SCN124)'!$DB9,"")</f>
        <v>1.1000066631477781E-2</v>
      </c>
      <c r="BC10" s="20">
        <f>IFERROR('POF 17-18 | despesa (SCN124)'!BC9/'POF 17-18 | despesa (SCN124)'!$DB9,"")</f>
        <v>9.7327993105610008E-3</v>
      </c>
      <c r="BD10" s="20">
        <f>IFERROR('POF 17-18 | despesa (SCN124)'!BD9/'POF 17-18 | despesa (SCN124)'!$DB9,"")</f>
        <v>1.02307570066864E-2</v>
      </c>
      <c r="BE10" s="20">
        <f>IFERROR('POF 17-18 | despesa (SCN124)'!BE9/'POF 17-18 | despesa (SCN124)'!$DB9,"")</f>
        <v>7.5422505411687768E-3</v>
      </c>
      <c r="BF10" s="20">
        <f>IFERROR('POF 17-18 | despesa (SCN124)'!BF9/'POF 17-18 | despesa (SCN124)'!$DB9,"")</f>
        <v>7.6070678506686557E-3</v>
      </c>
      <c r="BG10" s="20">
        <f>IFERROR('POF 17-18 | despesa (SCN124)'!BG9/'POF 17-18 | despesa (SCN124)'!$DB9,"")</f>
        <v>7.0234152144975281E-3</v>
      </c>
      <c r="BH10" s="20">
        <f>IFERROR('POF 17-18 | despesa (SCN124)'!BH9/'POF 17-18 | despesa (SCN124)'!$DB9,"")</f>
        <v>1.0822243076072954E-2</v>
      </c>
      <c r="BI10" s="20">
        <f>IFERROR('POF 17-18 | despesa (SCN124)'!BI9/'POF 17-18 | despesa (SCN124)'!$DB9,"")</f>
        <v>8.434886499068997E-3</v>
      </c>
      <c r="BJ10" s="20">
        <f>IFERROR('POF 17-18 | despesa (SCN124)'!BJ9/'POF 17-18 | despesa (SCN124)'!$DB9,"")</f>
        <v>9.1735468411786106E-3</v>
      </c>
      <c r="BK10" s="20">
        <f>IFERROR('POF 17-18 | despesa (SCN124)'!BK9/'POF 17-18 | despesa (SCN124)'!$DB9,"")</f>
        <v>1.1297920149440911E-2</v>
      </c>
      <c r="BL10" s="20">
        <f>IFERROR('POF 17-18 | despesa (SCN124)'!BL9/'POF 17-18 | despesa (SCN124)'!$DB9,"")</f>
        <v>8.9137253453883594E-3</v>
      </c>
      <c r="BM10" s="20">
        <f>IFERROR('POF 17-18 | despesa (SCN124)'!BM9/'POF 17-18 | despesa (SCN124)'!$DB9,"")</f>
        <v>1.1561373528997155E-2</v>
      </c>
      <c r="BN10" s="20">
        <f>IFERROR('POF 17-18 | despesa (SCN124)'!BN9/'POF 17-18 | despesa (SCN124)'!$DB9,"")</f>
        <v>8.4450845891809925E-3</v>
      </c>
      <c r="BO10" s="20">
        <f>IFERROR('POF 17-18 | despesa (SCN124)'!BO9/'POF 17-18 | despesa (SCN124)'!$DB9,"")</f>
        <v>1.0946707173357205E-2</v>
      </c>
      <c r="BP10" s="20">
        <f>IFERROR('POF 17-18 | despesa (SCN124)'!BP9/'POF 17-18 | despesa (SCN124)'!$DB9,"")</f>
        <v>1.2305432009117028E-2</v>
      </c>
      <c r="BQ10" s="20">
        <f>IFERROR('POF 17-18 | despesa (SCN124)'!BQ9/'POF 17-18 | despesa (SCN124)'!$DB9,"")</f>
        <v>1.4061250739563793E-2</v>
      </c>
      <c r="BR10" s="20">
        <f>IFERROR('POF 17-18 | despesa (SCN124)'!BR9/'POF 17-18 | despesa (SCN124)'!$DB9,"")</f>
        <v>1.1156376053277465E-2</v>
      </c>
      <c r="BS10" s="20">
        <f>IFERROR('POF 17-18 | despesa (SCN124)'!BS9/'POF 17-18 | despesa (SCN124)'!$DB9,"")</f>
        <v>1.1265843792192582E-2</v>
      </c>
      <c r="BT10" s="20">
        <f>IFERROR('POF 17-18 | despesa (SCN124)'!BT9/'POF 17-18 | despesa (SCN124)'!$DB9,"")</f>
        <v>1.1721374856012386E-2</v>
      </c>
      <c r="BU10" s="20">
        <f>IFERROR('POF 17-18 | despesa (SCN124)'!BU9/'POF 17-18 | despesa (SCN124)'!$DB9,"")</f>
        <v>1.2732595823150816E-2</v>
      </c>
      <c r="BV10" s="20">
        <f>IFERROR('POF 17-18 | despesa (SCN124)'!BV9/'POF 17-18 | despesa (SCN124)'!$DB9,"")</f>
        <v>1.4492647057425328E-2</v>
      </c>
      <c r="BW10" s="20">
        <f>IFERROR('POF 17-18 | despesa (SCN124)'!BW9/'POF 17-18 | despesa (SCN124)'!$DB9,"")</f>
        <v>1.3572562074205891E-2</v>
      </c>
      <c r="BX10" s="20">
        <f>IFERROR('POF 17-18 | despesa (SCN124)'!BX9/'POF 17-18 | despesa (SCN124)'!$DB9,"")</f>
        <v>7.6004138918059107E-3</v>
      </c>
      <c r="BY10" s="20">
        <f>IFERROR('POF 17-18 | despesa (SCN124)'!BY9/'POF 17-18 | despesa (SCN124)'!$DB9,"")</f>
        <v>1.6039698318066956E-2</v>
      </c>
      <c r="BZ10" s="20">
        <f>IFERROR('POF 17-18 | despesa (SCN124)'!BZ9/'POF 17-18 | despesa (SCN124)'!$DB9,"")</f>
        <v>1.3640037260002933E-2</v>
      </c>
      <c r="CA10" s="20">
        <f>IFERROR('POF 17-18 | despesa (SCN124)'!CA9/'POF 17-18 | despesa (SCN124)'!$DB9,"")</f>
        <v>1.1930176953368401E-2</v>
      </c>
      <c r="CB10" s="20">
        <f>IFERROR('POF 17-18 | despesa (SCN124)'!CB9/'POF 17-18 | despesa (SCN124)'!$DB9,"")</f>
        <v>1.5138174636722276E-2</v>
      </c>
      <c r="CC10" s="20">
        <f>IFERROR('POF 17-18 | despesa (SCN124)'!CC9/'POF 17-18 | despesa (SCN124)'!$DB9,"")</f>
        <v>9.2229758770264528E-3</v>
      </c>
      <c r="CD10" s="20">
        <f>IFERROR('POF 17-18 | despesa (SCN124)'!CD9/'POF 17-18 | despesa (SCN124)'!$DB9,"")</f>
        <v>1.4028438320084402E-2</v>
      </c>
      <c r="CE10" s="20">
        <f>IFERROR('POF 17-18 | despesa (SCN124)'!CE9/'POF 17-18 | despesa (SCN124)'!$DB9,"")</f>
        <v>1.039638441028626E-2</v>
      </c>
      <c r="CF10" s="20">
        <f>IFERROR('POF 17-18 | despesa (SCN124)'!CF9/'POF 17-18 | despesa (SCN124)'!$DB9,"")</f>
        <v>1.1989893991727462E-2</v>
      </c>
      <c r="CG10" s="20">
        <f>IFERROR('POF 17-18 | despesa (SCN124)'!CG9/'POF 17-18 | despesa (SCN124)'!$DB9,"")</f>
        <v>1.4867364187573872E-2</v>
      </c>
      <c r="CH10" s="20">
        <f>IFERROR('POF 17-18 | despesa (SCN124)'!CH9/'POF 17-18 | despesa (SCN124)'!$DB9,"")</f>
        <v>1.4826487439027829E-2</v>
      </c>
      <c r="CI10" s="20">
        <f>IFERROR('POF 17-18 | despesa (SCN124)'!CI9/'POF 17-18 | despesa (SCN124)'!$DB9,"")</f>
        <v>1.9893916051106422E-2</v>
      </c>
      <c r="CJ10" s="20">
        <f>IFERROR('POF 17-18 | despesa (SCN124)'!CJ9/'POF 17-18 | despesa (SCN124)'!$DB9,"")</f>
        <v>9.9621440708990688E-3</v>
      </c>
      <c r="CK10" s="20">
        <f>IFERROR('POF 17-18 | despesa (SCN124)'!CK9/'POF 17-18 | despesa (SCN124)'!$DB9,"")</f>
        <v>1.7776102955529036E-2</v>
      </c>
      <c r="CL10" s="20">
        <f>IFERROR('POF 17-18 | despesa (SCN124)'!CL9/'POF 17-18 | despesa (SCN124)'!$DB9,"")</f>
        <v>1.3524042719296071E-2</v>
      </c>
      <c r="CM10" s="20">
        <f>IFERROR('POF 17-18 | despesa (SCN124)'!CM9/'POF 17-18 | despesa (SCN124)'!$DB9,"")</f>
        <v>1.6193431569923485E-2</v>
      </c>
      <c r="CN10" s="20">
        <f>IFERROR('POF 17-18 | despesa (SCN124)'!CN9/'POF 17-18 | despesa (SCN124)'!$DB9,"")</f>
        <v>1.2041732576377945E-2</v>
      </c>
      <c r="CO10" s="20">
        <f>IFERROR('POF 17-18 | despesa (SCN124)'!CO9/'POF 17-18 | despesa (SCN124)'!$DB9,"")</f>
        <v>1.3694044265196621E-2</v>
      </c>
      <c r="CP10" s="20">
        <f>IFERROR('POF 17-18 | despesa (SCN124)'!CP9/'POF 17-18 | despesa (SCN124)'!$DB9,"")</f>
        <v>1.4653259260977682E-2</v>
      </c>
      <c r="CQ10" s="20">
        <f>IFERROR('POF 17-18 | despesa (SCN124)'!CQ9/'POF 17-18 | despesa (SCN124)'!$DB9,"")</f>
        <v>1.0377829395030938E-2</v>
      </c>
      <c r="CR10" s="20">
        <f>IFERROR('POF 17-18 | despesa (SCN124)'!CR9/'POF 17-18 | despesa (SCN124)'!$DB9,"")</f>
        <v>1.5399978051291211E-2</v>
      </c>
      <c r="CS10" s="20">
        <f>IFERROR('POF 17-18 | despesa (SCN124)'!CS9/'POF 17-18 | despesa (SCN124)'!$DB9,"")</f>
        <v>1.6649594643881813E-2</v>
      </c>
      <c r="CT10" s="20">
        <f>IFERROR('POF 17-18 | despesa (SCN124)'!CT9/'POF 17-18 | despesa (SCN124)'!$DB9,"")</f>
        <v>1.8252967711581157E-2</v>
      </c>
      <c r="CU10" s="20">
        <f>IFERROR('POF 17-18 | despesa (SCN124)'!CU9/'POF 17-18 | despesa (SCN124)'!$DB9,"")</f>
        <v>1.5444688958461074E-2</v>
      </c>
      <c r="CV10" s="20">
        <f>IFERROR('POF 17-18 | despesa (SCN124)'!CV9/'POF 17-18 | despesa (SCN124)'!$DB9,"")</f>
        <v>1.6024941336689018E-2</v>
      </c>
      <c r="CW10" s="20">
        <f>IFERROR('POF 17-18 | despesa (SCN124)'!CW9/'POF 17-18 | despesa (SCN124)'!$DB9,"")</f>
        <v>1.9689548063672371E-2</v>
      </c>
      <c r="CX10" s="20">
        <f>IFERROR('POF 17-18 | despesa (SCN124)'!CX9/'POF 17-18 | despesa (SCN124)'!$DB9,"")</f>
        <v>1.4112507556027887E-2</v>
      </c>
      <c r="CY10" s="20">
        <f>IFERROR('POF 17-18 | despesa (SCN124)'!CY9/'POF 17-18 | despesa (SCN124)'!$DB9,"")</f>
        <v>1.3216043076085629E-2</v>
      </c>
      <c r="CZ10" s="20">
        <f>IFERROR('POF 17-18 | despesa (SCN124)'!CZ9/'POF 17-18 | despesa (SCN124)'!$DB9,"")</f>
        <v>1.8576733775780903E-2</v>
      </c>
      <c r="DA10" s="20">
        <f>IFERROR('POF 17-18 | despesa (SCN124)'!DA9/'POF 17-18 | despesa (SCN124)'!$DB9,"")</f>
        <v>1.2032718351902184E-2</v>
      </c>
      <c r="DB10" s="40">
        <f>IFERROR('POF 17-18 | despesa (SCN124)'!DB9/'POF 17-18 | despesa (SCN124)'!$DB9,"")</f>
        <v>1</v>
      </c>
      <c r="DC10" s="6"/>
      <c r="DD10" s="26">
        <v>1429</v>
      </c>
      <c r="DF10" s="34">
        <f t="shared" si="3"/>
        <v>7.6991271615329673</v>
      </c>
      <c r="DG10" s="20">
        <f t="shared" si="4"/>
        <v>10.348179242192135</v>
      </c>
      <c r="DH10" s="20">
        <f t="shared" si="5"/>
        <v>6.2128718529881413</v>
      </c>
      <c r="DI10" s="20">
        <f t="shared" si="6"/>
        <v>4.0433267279366403</v>
      </c>
      <c r="DJ10" s="20">
        <f t="shared" si="7"/>
        <v>6.2192420315155363</v>
      </c>
      <c r="DK10" s="20">
        <f t="shared" si="8"/>
        <v>7.5699531608602886</v>
      </c>
      <c r="DL10" s="20">
        <f t="shared" si="9"/>
        <v>8.8529236502133717</v>
      </c>
      <c r="DM10" s="20">
        <f t="shared" si="10"/>
        <v>8.6042878292462177</v>
      </c>
      <c r="DN10" s="20">
        <f t="shared" si="11"/>
        <v>11.282202579523471</v>
      </c>
      <c r="DO10" s="20">
        <f t="shared" si="12"/>
        <v>6.7271299441772294</v>
      </c>
      <c r="DP10" s="20">
        <f t="shared" si="13"/>
        <v>9.0927014738675869</v>
      </c>
      <c r="DQ10" s="20">
        <f t="shared" si="14"/>
        <v>8.6830323211704048</v>
      </c>
      <c r="DR10" s="20">
        <f t="shared" si="15"/>
        <v>10.458920335820315</v>
      </c>
      <c r="DS10" s="20">
        <f t="shared" si="16"/>
        <v>9.382830962414884</v>
      </c>
      <c r="DT10" s="20">
        <f t="shared" si="17"/>
        <v>10.420480667415475</v>
      </c>
      <c r="DU10" s="20">
        <f t="shared" si="18"/>
        <v>7.6039696199311999</v>
      </c>
      <c r="DV10" s="20">
        <f t="shared" si="19"/>
        <v>7.9959470561481849</v>
      </c>
      <c r="DW10" s="20">
        <f t="shared" si="20"/>
        <v>11.300816058736743</v>
      </c>
      <c r="DX10" s="20">
        <f t="shared" si="21"/>
        <v>8.3565681829217837</v>
      </c>
      <c r="DY10" s="20">
        <f t="shared" si="22"/>
        <v>9.2584312663070509</v>
      </c>
      <c r="DZ10" s="20">
        <f t="shared" si="23"/>
        <v>5.9159122714564782</v>
      </c>
      <c r="EA10" s="20">
        <f t="shared" si="24"/>
        <v>11.252035210413263</v>
      </c>
      <c r="EB10" s="20">
        <f t="shared" si="25"/>
        <v>10.471637856629499</v>
      </c>
      <c r="EC10" s="20">
        <f t="shared" si="26"/>
        <v>7.476843460661569</v>
      </c>
      <c r="ED10" s="20">
        <f t="shared" si="27"/>
        <v>13.376662237606441</v>
      </c>
      <c r="EE10" s="20">
        <f t="shared" si="28"/>
        <v>11.68299700837238</v>
      </c>
      <c r="EF10" s="20">
        <f t="shared" si="29"/>
        <v>10.891063509630952</v>
      </c>
      <c r="EG10" s="20">
        <f t="shared" si="30"/>
        <v>5.9130539197939482</v>
      </c>
      <c r="EH10" s="20">
        <f t="shared" si="31"/>
        <v>12.085830653521157</v>
      </c>
      <c r="EI10" s="20">
        <f t="shared" si="32"/>
        <v>8.717541545875898</v>
      </c>
      <c r="EJ10" s="20">
        <f t="shared" si="33"/>
        <v>9.8264801527021337</v>
      </c>
      <c r="EK10" s="20">
        <f t="shared" si="34"/>
        <v>14.619532219576612</v>
      </c>
      <c r="EL10" s="20">
        <f t="shared" si="35"/>
        <v>6.6214887001771778</v>
      </c>
      <c r="EM10" s="20">
        <f t="shared" si="36"/>
        <v>10.925132174700138</v>
      </c>
      <c r="EN10" s="20">
        <f t="shared" si="37"/>
        <v>11.474486682753549</v>
      </c>
      <c r="EO10" s="20">
        <f t="shared" si="38"/>
        <v>14.466609257047152</v>
      </c>
      <c r="EP10" s="20">
        <f t="shared" si="39"/>
        <v>13.560310696174014</v>
      </c>
      <c r="EQ10" s="20">
        <f t="shared" si="40"/>
        <v>11.781615743532253</v>
      </c>
      <c r="ER10" s="20">
        <f t="shared" si="41"/>
        <v>9.3125374519656781</v>
      </c>
      <c r="ES10" s="20">
        <f t="shared" si="42"/>
        <v>11.821629714060593</v>
      </c>
      <c r="ET10" s="20">
        <f t="shared" si="43"/>
        <v>13.791333269930483</v>
      </c>
      <c r="EU10" s="20">
        <f t="shared" si="44"/>
        <v>16.46992792538477</v>
      </c>
      <c r="EV10" s="20">
        <f t="shared" si="45"/>
        <v>11.50182572669136</v>
      </c>
      <c r="EW10" s="20">
        <f t="shared" si="46"/>
        <v>10.597494666382854</v>
      </c>
      <c r="EX10" s="20">
        <f t="shared" si="47"/>
        <v>10.980141372978045</v>
      </c>
      <c r="EY10" s="20">
        <f t="shared" si="48"/>
        <v>10.109174987544847</v>
      </c>
      <c r="EZ10" s="20">
        <f t="shared" si="49"/>
        <v>15.657114297835532</v>
      </c>
      <c r="FA10" s="20">
        <f t="shared" si="50"/>
        <v>12.680121309045548</v>
      </c>
      <c r="FB10" s="20">
        <f t="shared" si="51"/>
        <v>15.719095216381749</v>
      </c>
      <c r="FC10" s="20">
        <f t="shared" si="52"/>
        <v>13.908170214791671</v>
      </c>
      <c r="FD10" s="20">
        <f t="shared" si="53"/>
        <v>14.619751762554865</v>
      </c>
      <c r="FE10" s="20">
        <f t="shared" si="54"/>
        <v>10.777876023330181</v>
      </c>
      <c r="FF10" s="20">
        <f t="shared" si="55"/>
        <v>10.870499958605508</v>
      </c>
      <c r="FG10" s="20">
        <f t="shared" si="56"/>
        <v>10.036460341516968</v>
      </c>
      <c r="FH10" s="20">
        <f t="shared" si="57"/>
        <v>15.464985355708251</v>
      </c>
      <c r="FI10" s="20">
        <f t="shared" si="58"/>
        <v>12.053452807169597</v>
      </c>
      <c r="FJ10" s="20">
        <f t="shared" si="59"/>
        <v>13.108998436044235</v>
      </c>
      <c r="FK10" s="20">
        <f t="shared" si="60"/>
        <v>16.14472789355106</v>
      </c>
      <c r="FL10" s="20">
        <f t="shared" si="61"/>
        <v>12.737713518559966</v>
      </c>
      <c r="FM10" s="20">
        <f t="shared" si="62"/>
        <v>16.521202772936935</v>
      </c>
      <c r="FN10" s="20">
        <f t="shared" si="63"/>
        <v>12.068025877939638</v>
      </c>
      <c r="FO10" s="20">
        <f t="shared" si="64"/>
        <v>15.642844550727446</v>
      </c>
      <c r="FP10" s="20">
        <f t="shared" si="65"/>
        <v>17.584462341028232</v>
      </c>
      <c r="FQ10" s="20">
        <f t="shared" si="66"/>
        <v>20.093527306836659</v>
      </c>
      <c r="FR10" s="20">
        <f t="shared" si="67"/>
        <v>15.942461380133498</v>
      </c>
      <c r="FS10" s="20">
        <f t="shared" si="68"/>
        <v>16.098890779043199</v>
      </c>
      <c r="FT10" s="20">
        <f t="shared" si="69"/>
        <v>16.7498446692417</v>
      </c>
      <c r="FU10" s="20">
        <f t="shared" si="70"/>
        <v>18.194879431282516</v>
      </c>
      <c r="FV10" s="20">
        <f t="shared" si="71"/>
        <v>20.709992645060794</v>
      </c>
      <c r="FW10" s="20">
        <f t="shared" si="72"/>
        <v>19.39519120404022</v>
      </c>
      <c r="FX10" s="20">
        <f t="shared" si="73"/>
        <v>10.860991451390646</v>
      </c>
      <c r="FY10" s="20">
        <f t="shared" si="74"/>
        <v>22.92072889651768</v>
      </c>
      <c r="FZ10" s="20">
        <f t="shared" si="75"/>
        <v>19.49161324454419</v>
      </c>
      <c r="GA10" s="20">
        <f t="shared" si="76"/>
        <v>17.048222866363446</v>
      </c>
      <c r="GB10" s="20">
        <f t="shared" si="77"/>
        <v>21.632451555876134</v>
      </c>
      <c r="GC10" s="20">
        <f t="shared" si="78"/>
        <v>13.179632528270801</v>
      </c>
      <c r="GD10" s="20">
        <f t="shared" si="79"/>
        <v>20.04663835940061</v>
      </c>
      <c r="GE10" s="20">
        <f t="shared" si="80"/>
        <v>14.856433322299065</v>
      </c>
      <c r="GF10" s="20">
        <f t="shared" si="81"/>
        <v>17.133558514178542</v>
      </c>
      <c r="GG10" s="20">
        <f t="shared" si="82"/>
        <v>21.245463424043063</v>
      </c>
      <c r="GH10" s="20">
        <f t="shared" si="83"/>
        <v>21.187050550370767</v>
      </c>
      <c r="GI10" s="20">
        <f t="shared" si="84"/>
        <v>28.428406037031078</v>
      </c>
      <c r="GJ10" s="20">
        <f t="shared" si="85"/>
        <v>14.235903877314769</v>
      </c>
      <c r="GK10" s="20">
        <f t="shared" si="86"/>
        <v>25.402051123450992</v>
      </c>
      <c r="GL10" s="20">
        <f t="shared" si="87"/>
        <v>19.325857045874084</v>
      </c>
      <c r="GM10" s="20">
        <f t="shared" si="88"/>
        <v>23.14041371342066</v>
      </c>
      <c r="GN10" s="20">
        <f t="shared" si="89"/>
        <v>17.207635851644085</v>
      </c>
      <c r="GO10" s="20">
        <f t="shared" si="90"/>
        <v>19.568789254965971</v>
      </c>
      <c r="GP10" s="20">
        <f t="shared" si="91"/>
        <v>20.939507483937106</v>
      </c>
      <c r="GQ10" s="20">
        <f t="shared" si="92"/>
        <v>14.829918205499212</v>
      </c>
      <c r="GR10" s="20">
        <f t="shared" si="93"/>
        <v>22.006568635295139</v>
      </c>
      <c r="GS10" s="20">
        <f t="shared" si="94"/>
        <v>23.792270746107111</v>
      </c>
      <c r="GT10" s="20">
        <f t="shared" si="95"/>
        <v>26.083490859849473</v>
      </c>
      <c r="GU10" s="20">
        <f t="shared" si="96"/>
        <v>22.070460521640875</v>
      </c>
      <c r="GV10" s="20">
        <f t="shared" si="97"/>
        <v>22.899641170128607</v>
      </c>
      <c r="GW10" s="20">
        <f t="shared" si="98"/>
        <v>28.136364182987819</v>
      </c>
      <c r="GX10" s="20">
        <f t="shared" si="99"/>
        <v>20.16677329756385</v>
      </c>
      <c r="GY10" s="20">
        <f t="shared" si="100"/>
        <v>18.885725555726363</v>
      </c>
      <c r="GZ10" s="20">
        <f t="shared" si="101"/>
        <v>26.546152565590909</v>
      </c>
      <c r="HA10" s="21">
        <f t="shared" si="102"/>
        <v>17.19475452486822</v>
      </c>
    </row>
    <row r="11" spans="2:209" x14ac:dyDescent="0.3">
      <c r="B11" s="11">
        <v>1918</v>
      </c>
      <c r="C11" s="13" t="s">
        <v>112</v>
      </c>
      <c r="D11" s="13">
        <v>8</v>
      </c>
      <c r="E11" s="13" t="str">
        <f t="shared" si="2"/>
        <v>S</v>
      </c>
      <c r="F11" s="20">
        <f>IFERROR('POF 17-18 | despesa (SCN124)'!F10/'POF 17-18 | despesa (SCN124)'!$DB10,"")</f>
        <v>0</v>
      </c>
      <c r="G11" s="20">
        <f>IFERROR('POF 17-18 | despesa (SCN124)'!G10/'POF 17-18 | despesa (SCN124)'!$DB10,"")</f>
        <v>1.0255005014881134E-4</v>
      </c>
      <c r="H11" s="20">
        <f>IFERROR('POF 17-18 | despesa (SCN124)'!H10/'POF 17-18 | despesa (SCN124)'!$DB10,"")</f>
        <v>1.1779559075197649E-2</v>
      </c>
      <c r="I11" s="20">
        <f>IFERROR('POF 17-18 | despesa (SCN124)'!I10/'POF 17-18 | despesa (SCN124)'!$DB10,"")</f>
        <v>0</v>
      </c>
      <c r="J11" s="20">
        <f>IFERROR('POF 17-18 | despesa (SCN124)'!J10/'POF 17-18 | despesa (SCN124)'!$DB10,"")</f>
        <v>2.2181985856420131E-2</v>
      </c>
      <c r="K11" s="20">
        <f>IFERROR('POF 17-18 | despesa (SCN124)'!K10/'POF 17-18 | despesa (SCN124)'!$DB10,"")</f>
        <v>1.1845081467085308E-2</v>
      </c>
      <c r="L11" s="20">
        <f>IFERROR('POF 17-18 | despesa (SCN124)'!L10/'POF 17-18 | despesa (SCN124)'!$DB10,"")</f>
        <v>0</v>
      </c>
      <c r="M11" s="20">
        <f>IFERROR('POF 17-18 | despesa (SCN124)'!M10/'POF 17-18 | despesa (SCN124)'!$DB10,"")</f>
        <v>0</v>
      </c>
      <c r="N11" s="20">
        <f>IFERROR('POF 17-18 | despesa (SCN124)'!N10/'POF 17-18 | despesa (SCN124)'!$DB10,"")</f>
        <v>3.924512271723668E-2</v>
      </c>
      <c r="O11" s="20">
        <f>IFERROR('POF 17-18 | despesa (SCN124)'!O10/'POF 17-18 | despesa (SCN124)'!$DB10,"")</f>
        <v>0</v>
      </c>
      <c r="P11" s="20">
        <f>IFERROR('POF 17-18 | despesa (SCN124)'!P10/'POF 17-18 | despesa (SCN124)'!$DB10,"")</f>
        <v>0</v>
      </c>
      <c r="Q11" s="20">
        <f>IFERROR('POF 17-18 | despesa (SCN124)'!Q10/'POF 17-18 | despesa (SCN124)'!$DB10,"")</f>
        <v>1.0590184252575675E-2</v>
      </c>
      <c r="R11" s="20">
        <f>IFERROR('POF 17-18 | despesa (SCN124)'!R10/'POF 17-18 | despesa (SCN124)'!$DB10,"")</f>
        <v>1.2677756191926667E-2</v>
      </c>
      <c r="S11" s="20">
        <f>IFERROR('POF 17-18 | despesa (SCN124)'!S10/'POF 17-18 | despesa (SCN124)'!$DB10,"")</f>
        <v>0</v>
      </c>
      <c r="T11" s="20">
        <f>IFERROR('POF 17-18 | despesa (SCN124)'!T10/'POF 17-18 | despesa (SCN124)'!$DB10,"")</f>
        <v>4.5404040717215693E-3</v>
      </c>
      <c r="U11" s="20">
        <f>IFERROR('POF 17-18 | despesa (SCN124)'!U10/'POF 17-18 | despesa (SCN124)'!$DB10,"")</f>
        <v>0</v>
      </c>
      <c r="V11" s="20">
        <f>IFERROR('POF 17-18 | despesa (SCN124)'!V10/'POF 17-18 | despesa (SCN124)'!$DB10,"")</f>
        <v>2.6106094488701245E-3</v>
      </c>
      <c r="W11" s="20">
        <f>IFERROR('POF 17-18 | despesa (SCN124)'!W10/'POF 17-18 | despesa (SCN124)'!$DB10,"")</f>
        <v>0</v>
      </c>
      <c r="X11" s="20">
        <f>IFERROR('POF 17-18 | despesa (SCN124)'!X10/'POF 17-18 | despesa (SCN124)'!$DB10,"")</f>
        <v>4.8245315985792375E-2</v>
      </c>
      <c r="Y11" s="20">
        <f>IFERROR('POF 17-18 | despesa (SCN124)'!Y10/'POF 17-18 | despesa (SCN124)'!$DB10,"")</f>
        <v>1.378481595846809E-2</v>
      </c>
      <c r="Z11" s="20">
        <f>IFERROR('POF 17-18 | despesa (SCN124)'!Z10/'POF 17-18 | despesa (SCN124)'!$DB10,"")</f>
        <v>0</v>
      </c>
      <c r="AA11" s="20">
        <f>IFERROR('POF 17-18 | despesa (SCN124)'!AA10/'POF 17-18 | despesa (SCN124)'!$DB10,"")</f>
        <v>0</v>
      </c>
      <c r="AB11" s="20">
        <f>IFERROR('POF 17-18 | despesa (SCN124)'!AB10/'POF 17-18 | despesa (SCN124)'!$DB10,"")</f>
        <v>0</v>
      </c>
      <c r="AC11" s="20">
        <f>IFERROR('POF 17-18 | despesa (SCN124)'!AC10/'POF 17-18 | despesa (SCN124)'!$DB10,"")</f>
        <v>0</v>
      </c>
      <c r="AD11" s="20">
        <f>IFERROR('POF 17-18 | despesa (SCN124)'!AD10/'POF 17-18 | despesa (SCN124)'!$DB10,"")</f>
        <v>0</v>
      </c>
      <c r="AE11" s="20">
        <f>IFERROR('POF 17-18 | despesa (SCN124)'!AE10/'POF 17-18 | despesa (SCN124)'!$DB10,"")</f>
        <v>2.3249018333050743E-2</v>
      </c>
      <c r="AF11" s="20">
        <f>IFERROR('POF 17-18 | despesa (SCN124)'!AF10/'POF 17-18 | despesa (SCN124)'!$DB10,"")</f>
        <v>3.7036866536376625E-3</v>
      </c>
      <c r="AG11" s="20">
        <f>IFERROR('POF 17-18 | despesa (SCN124)'!AG10/'POF 17-18 | despesa (SCN124)'!$DB10,"")</f>
        <v>0</v>
      </c>
      <c r="AH11" s="20">
        <f>IFERROR('POF 17-18 | despesa (SCN124)'!AH10/'POF 17-18 | despesa (SCN124)'!$DB10,"")</f>
        <v>0</v>
      </c>
      <c r="AI11" s="20">
        <f>IFERROR('POF 17-18 | despesa (SCN124)'!AI10/'POF 17-18 | despesa (SCN124)'!$DB10,"")</f>
        <v>4.447200452327868E-3</v>
      </c>
      <c r="AJ11" s="20">
        <f>IFERROR('POF 17-18 | despesa (SCN124)'!AJ10/'POF 17-18 | despesa (SCN124)'!$DB10,"")</f>
        <v>0</v>
      </c>
      <c r="AK11" s="20">
        <f>IFERROR('POF 17-18 | despesa (SCN124)'!AK10/'POF 17-18 | despesa (SCN124)'!$DB10,"")</f>
        <v>0</v>
      </c>
      <c r="AL11" s="20">
        <f>IFERROR('POF 17-18 | despesa (SCN124)'!AL10/'POF 17-18 | despesa (SCN124)'!$DB10,"")</f>
        <v>4.5297184310424598E-3</v>
      </c>
      <c r="AM11" s="20">
        <f>IFERROR('POF 17-18 | despesa (SCN124)'!AM10/'POF 17-18 | despesa (SCN124)'!$DB10,"")</f>
        <v>0</v>
      </c>
      <c r="AN11" s="20">
        <f>IFERROR('POF 17-18 | despesa (SCN124)'!AN10/'POF 17-18 | despesa (SCN124)'!$DB10,"")</f>
        <v>3.5814063137529599E-3</v>
      </c>
      <c r="AO11" s="20">
        <f>IFERROR('POF 17-18 | despesa (SCN124)'!AO10/'POF 17-18 | despesa (SCN124)'!$DB10,"")</f>
        <v>0</v>
      </c>
      <c r="AP11" s="20">
        <f>IFERROR('POF 17-18 | despesa (SCN124)'!AP10/'POF 17-18 | despesa (SCN124)'!$DB10,"")</f>
        <v>0</v>
      </c>
      <c r="AQ11" s="20">
        <f>IFERROR('POF 17-18 | despesa (SCN124)'!AQ10/'POF 17-18 | despesa (SCN124)'!$DB10,"")</f>
        <v>0</v>
      </c>
      <c r="AR11" s="20">
        <f>IFERROR('POF 17-18 | despesa (SCN124)'!AR10/'POF 17-18 | despesa (SCN124)'!$DB10,"")</f>
        <v>0</v>
      </c>
      <c r="AS11" s="20">
        <f>IFERROR('POF 17-18 | despesa (SCN124)'!AS10/'POF 17-18 | despesa (SCN124)'!$DB10,"")</f>
        <v>5.7189498355655587E-2</v>
      </c>
      <c r="AT11" s="20">
        <f>IFERROR('POF 17-18 | despesa (SCN124)'!AT10/'POF 17-18 | despesa (SCN124)'!$DB10,"")</f>
        <v>0</v>
      </c>
      <c r="AU11" s="20">
        <f>IFERROR('POF 17-18 | despesa (SCN124)'!AU10/'POF 17-18 | despesa (SCN124)'!$DB10,"")</f>
        <v>0</v>
      </c>
      <c r="AV11" s="20">
        <f>IFERROR('POF 17-18 | despesa (SCN124)'!AV10/'POF 17-18 | despesa (SCN124)'!$DB10,"")</f>
        <v>0</v>
      </c>
      <c r="AW11" s="20">
        <f>IFERROR('POF 17-18 | despesa (SCN124)'!AW10/'POF 17-18 | despesa (SCN124)'!$DB10,"")</f>
        <v>0</v>
      </c>
      <c r="AX11" s="20">
        <f>IFERROR('POF 17-18 | despesa (SCN124)'!AX10/'POF 17-18 | despesa (SCN124)'!$DB10,"")</f>
        <v>0</v>
      </c>
      <c r="AY11" s="20">
        <f>IFERROR('POF 17-18 | despesa (SCN124)'!AY10/'POF 17-18 | despesa (SCN124)'!$DB10,"")</f>
        <v>4.3530986296311164E-2</v>
      </c>
      <c r="AZ11" s="20">
        <f>IFERROR('POF 17-18 | despesa (SCN124)'!AZ10/'POF 17-18 | despesa (SCN124)'!$DB10,"")</f>
        <v>1.7669239344885641E-2</v>
      </c>
      <c r="BA11" s="20">
        <f>IFERROR('POF 17-18 | despesa (SCN124)'!BA10/'POF 17-18 | despesa (SCN124)'!$DB10,"")</f>
        <v>0</v>
      </c>
      <c r="BB11" s="20">
        <f>IFERROR('POF 17-18 | despesa (SCN124)'!BB10/'POF 17-18 | despesa (SCN124)'!$DB10,"")</f>
        <v>2.946245213086447E-3</v>
      </c>
      <c r="BC11" s="20">
        <f>IFERROR('POF 17-18 | despesa (SCN124)'!BC10/'POF 17-18 | despesa (SCN124)'!$DB10,"")</f>
        <v>4.6215225647937369E-2</v>
      </c>
      <c r="BD11" s="20">
        <f>IFERROR('POF 17-18 | despesa (SCN124)'!BD10/'POF 17-18 | despesa (SCN124)'!$DB10,"")</f>
        <v>0</v>
      </c>
      <c r="BE11" s="20">
        <f>IFERROR('POF 17-18 | despesa (SCN124)'!BE10/'POF 17-18 | despesa (SCN124)'!$DB10,"")</f>
        <v>0</v>
      </c>
      <c r="BF11" s="20">
        <f>IFERROR('POF 17-18 | despesa (SCN124)'!BF10/'POF 17-18 | despesa (SCN124)'!$DB10,"")</f>
        <v>0</v>
      </c>
      <c r="BG11" s="20">
        <f>IFERROR('POF 17-18 | despesa (SCN124)'!BG10/'POF 17-18 | despesa (SCN124)'!$DB10,"")</f>
        <v>1.438742383789487E-2</v>
      </c>
      <c r="BH11" s="20">
        <f>IFERROR('POF 17-18 | despesa (SCN124)'!BH10/'POF 17-18 | despesa (SCN124)'!$DB10,"")</f>
        <v>1.2164293864881867E-3</v>
      </c>
      <c r="BI11" s="20">
        <f>IFERROR('POF 17-18 | despesa (SCN124)'!BI10/'POF 17-18 | despesa (SCN124)'!$DB10,"")</f>
        <v>0</v>
      </c>
      <c r="BJ11" s="20">
        <f>IFERROR('POF 17-18 | despesa (SCN124)'!BJ10/'POF 17-18 | despesa (SCN124)'!$DB10,"")</f>
        <v>0</v>
      </c>
      <c r="BK11" s="20">
        <f>IFERROR('POF 17-18 | despesa (SCN124)'!BK10/'POF 17-18 | despesa (SCN124)'!$DB10,"")</f>
        <v>0</v>
      </c>
      <c r="BL11" s="20">
        <f>IFERROR('POF 17-18 | despesa (SCN124)'!BL10/'POF 17-18 | despesa (SCN124)'!$DB10,"")</f>
        <v>1.5794869539380221E-2</v>
      </c>
      <c r="BM11" s="20">
        <f>IFERROR('POF 17-18 | despesa (SCN124)'!BM10/'POF 17-18 | despesa (SCN124)'!$DB10,"")</f>
        <v>1.3867849659976705E-4</v>
      </c>
      <c r="BN11" s="20">
        <f>IFERROR('POF 17-18 | despesa (SCN124)'!BN10/'POF 17-18 | despesa (SCN124)'!$DB10,"")</f>
        <v>0</v>
      </c>
      <c r="BO11" s="20">
        <f>IFERROR('POF 17-18 | despesa (SCN124)'!BO10/'POF 17-18 | despesa (SCN124)'!$DB10,"")</f>
        <v>1.6489410711380312E-2</v>
      </c>
      <c r="BP11" s="20">
        <f>IFERROR('POF 17-18 | despesa (SCN124)'!BP10/'POF 17-18 | despesa (SCN124)'!$DB10,"")</f>
        <v>0</v>
      </c>
      <c r="BQ11" s="20">
        <f>IFERROR('POF 17-18 | despesa (SCN124)'!BQ10/'POF 17-18 | despesa (SCN124)'!$DB10,"")</f>
        <v>4.6827961537860736E-2</v>
      </c>
      <c r="BR11" s="20">
        <f>IFERROR('POF 17-18 | despesa (SCN124)'!BR10/'POF 17-18 | despesa (SCN124)'!$DB10,"")</f>
        <v>0</v>
      </c>
      <c r="BS11" s="20">
        <f>IFERROR('POF 17-18 | despesa (SCN124)'!BS10/'POF 17-18 | despesa (SCN124)'!$DB10,"")</f>
        <v>0</v>
      </c>
      <c r="BT11" s="20">
        <f>IFERROR('POF 17-18 | despesa (SCN124)'!BT10/'POF 17-18 | despesa (SCN124)'!$DB10,"")</f>
        <v>5.6333778223141673E-2</v>
      </c>
      <c r="BU11" s="20">
        <f>IFERROR('POF 17-18 | despesa (SCN124)'!BU10/'POF 17-18 | despesa (SCN124)'!$DB10,"")</f>
        <v>1.8273191316137145E-2</v>
      </c>
      <c r="BV11" s="20">
        <f>IFERROR('POF 17-18 | despesa (SCN124)'!BV10/'POF 17-18 | despesa (SCN124)'!$DB10,"")</f>
        <v>3.5657979860155937E-3</v>
      </c>
      <c r="BW11" s="20">
        <f>IFERROR('POF 17-18 | despesa (SCN124)'!BW10/'POF 17-18 | despesa (SCN124)'!$DB10,"")</f>
        <v>0</v>
      </c>
      <c r="BX11" s="20">
        <f>IFERROR('POF 17-18 | despesa (SCN124)'!BX10/'POF 17-18 | despesa (SCN124)'!$DB10,"")</f>
        <v>0</v>
      </c>
      <c r="BY11" s="20">
        <f>IFERROR('POF 17-18 | despesa (SCN124)'!BY10/'POF 17-18 | despesa (SCN124)'!$DB10,"")</f>
        <v>0</v>
      </c>
      <c r="BZ11" s="20">
        <f>IFERROR('POF 17-18 | despesa (SCN124)'!BZ10/'POF 17-18 | despesa (SCN124)'!$DB10,"")</f>
        <v>0</v>
      </c>
      <c r="CA11" s="20">
        <f>IFERROR('POF 17-18 | despesa (SCN124)'!CA10/'POF 17-18 | despesa (SCN124)'!$DB10,"")</f>
        <v>2.9478401384728934E-2</v>
      </c>
      <c r="CB11" s="20">
        <f>IFERROR('POF 17-18 | despesa (SCN124)'!CB10/'POF 17-18 | despesa (SCN124)'!$DB10,"")</f>
        <v>0</v>
      </c>
      <c r="CC11" s="20">
        <f>IFERROR('POF 17-18 | despesa (SCN124)'!CC10/'POF 17-18 | despesa (SCN124)'!$DB10,"")</f>
        <v>0</v>
      </c>
      <c r="CD11" s="20">
        <f>IFERROR('POF 17-18 | despesa (SCN124)'!CD10/'POF 17-18 | despesa (SCN124)'!$DB10,"")</f>
        <v>0</v>
      </c>
      <c r="CE11" s="20">
        <f>IFERROR('POF 17-18 | despesa (SCN124)'!CE10/'POF 17-18 | despesa (SCN124)'!$DB10,"")</f>
        <v>2.3593852912375458E-2</v>
      </c>
      <c r="CF11" s="20">
        <f>IFERROR('POF 17-18 | despesa (SCN124)'!CF10/'POF 17-18 | despesa (SCN124)'!$DB10,"")</f>
        <v>0</v>
      </c>
      <c r="CG11" s="20">
        <f>IFERROR('POF 17-18 | despesa (SCN124)'!CG10/'POF 17-18 | despesa (SCN124)'!$DB10,"")</f>
        <v>2.0345955004445495E-2</v>
      </c>
      <c r="CH11" s="20">
        <f>IFERROR('POF 17-18 | despesa (SCN124)'!CH10/'POF 17-18 | despesa (SCN124)'!$DB10,"")</f>
        <v>0</v>
      </c>
      <c r="CI11" s="20">
        <f>IFERROR('POF 17-18 | despesa (SCN124)'!CI10/'POF 17-18 | despesa (SCN124)'!$DB10,"")</f>
        <v>5.5798179518669229E-3</v>
      </c>
      <c r="CJ11" s="20">
        <f>IFERROR('POF 17-18 | despesa (SCN124)'!CJ10/'POF 17-18 | despesa (SCN124)'!$DB10,"")</f>
        <v>0</v>
      </c>
      <c r="CK11" s="20">
        <f>IFERROR('POF 17-18 | despesa (SCN124)'!CK10/'POF 17-18 | despesa (SCN124)'!$DB10,"")</f>
        <v>0</v>
      </c>
      <c r="CL11" s="20">
        <f>IFERROR('POF 17-18 | despesa (SCN124)'!CL10/'POF 17-18 | despesa (SCN124)'!$DB10,"")</f>
        <v>0.20718310220775926</v>
      </c>
      <c r="CM11" s="20">
        <f>IFERROR('POF 17-18 | despesa (SCN124)'!CM10/'POF 17-18 | despesa (SCN124)'!$DB10,"")</f>
        <v>0</v>
      </c>
      <c r="CN11" s="20">
        <f>IFERROR('POF 17-18 | despesa (SCN124)'!CN10/'POF 17-18 | despesa (SCN124)'!$DB10,"")</f>
        <v>0</v>
      </c>
      <c r="CO11" s="20">
        <f>IFERROR('POF 17-18 | despesa (SCN124)'!CO10/'POF 17-18 | despesa (SCN124)'!$DB10,"")</f>
        <v>4.5069936055446777E-2</v>
      </c>
      <c r="CP11" s="20">
        <f>IFERROR('POF 17-18 | despesa (SCN124)'!CP10/'POF 17-18 | despesa (SCN124)'!$DB10,"")</f>
        <v>0</v>
      </c>
      <c r="CQ11" s="20">
        <f>IFERROR('POF 17-18 | despesa (SCN124)'!CQ10/'POF 17-18 | despesa (SCN124)'!$DB10,"")</f>
        <v>0</v>
      </c>
      <c r="CR11" s="20">
        <f>IFERROR('POF 17-18 | despesa (SCN124)'!CR10/'POF 17-18 | despesa (SCN124)'!$DB10,"")</f>
        <v>0</v>
      </c>
      <c r="CS11" s="20">
        <f>IFERROR('POF 17-18 | despesa (SCN124)'!CS10/'POF 17-18 | despesa (SCN124)'!$DB10,"")</f>
        <v>0</v>
      </c>
      <c r="CT11" s="20">
        <f>IFERROR('POF 17-18 | despesa (SCN124)'!CT10/'POF 17-18 | despesa (SCN124)'!$DB10,"")</f>
        <v>0</v>
      </c>
      <c r="CU11" s="20">
        <f>IFERROR('POF 17-18 | despesa (SCN124)'!CU10/'POF 17-18 | despesa (SCN124)'!$DB10,"")</f>
        <v>0</v>
      </c>
      <c r="CV11" s="20">
        <f>IFERROR('POF 17-18 | despesa (SCN124)'!CV10/'POF 17-18 | despesa (SCN124)'!$DB10,"")</f>
        <v>4.4873044598762769E-2</v>
      </c>
      <c r="CW11" s="20">
        <f>IFERROR('POF 17-18 | despesa (SCN124)'!CW10/'POF 17-18 | despesa (SCN124)'!$DB10,"")</f>
        <v>0</v>
      </c>
      <c r="CX11" s="20">
        <f>IFERROR('POF 17-18 | despesa (SCN124)'!CX10/'POF 17-18 | despesa (SCN124)'!$DB10,"")</f>
        <v>6.6182738732585025E-2</v>
      </c>
      <c r="CY11" s="20">
        <f>IFERROR('POF 17-18 | despesa (SCN124)'!CY10/'POF 17-18 | despesa (SCN124)'!$DB10,"")</f>
        <v>0</v>
      </c>
      <c r="CZ11" s="20">
        <f>IFERROR('POF 17-18 | despesa (SCN124)'!CZ10/'POF 17-18 | despesa (SCN124)'!$DB10,"")</f>
        <v>0</v>
      </c>
      <c r="DA11" s="20">
        <f>IFERROR('POF 17-18 | despesa (SCN124)'!DA10/'POF 17-18 | despesa (SCN124)'!$DB10,"")</f>
        <v>0</v>
      </c>
      <c r="DB11" s="40">
        <f>IFERROR('POF 17-18 | despesa (SCN124)'!DB10/'POF 17-18 | despesa (SCN124)'!$DB10,"")</f>
        <v>1</v>
      </c>
      <c r="DC11" s="6"/>
      <c r="DD11" s="26">
        <v>376</v>
      </c>
      <c r="DF11" s="34">
        <f t="shared" si="3"/>
        <v>0</v>
      </c>
      <c r="DG11" s="20">
        <f t="shared" si="4"/>
        <v>3.8558818855953067E-2</v>
      </c>
      <c r="DH11" s="20">
        <f t="shared" si="5"/>
        <v>4.4291142122743157</v>
      </c>
      <c r="DI11" s="20">
        <f t="shared" si="6"/>
        <v>0</v>
      </c>
      <c r="DJ11" s="20">
        <f t="shared" si="7"/>
        <v>8.3404266820139696</v>
      </c>
      <c r="DK11" s="20">
        <f t="shared" si="8"/>
        <v>4.453750631624076</v>
      </c>
      <c r="DL11" s="20">
        <f t="shared" si="9"/>
        <v>0</v>
      </c>
      <c r="DM11" s="20">
        <f t="shared" si="10"/>
        <v>0</v>
      </c>
      <c r="DN11" s="20">
        <f t="shared" si="11"/>
        <v>14.756166141680993</v>
      </c>
      <c r="DO11" s="20">
        <f t="shared" si="12"/>
        <v>0</v>
      </c>
      <c r="DP11" s="20">
        <f t="shared" si="13"/>
        <v>0</v>
      </c>
      <c r="DQ11" s="20">
        <f t="shared" si="14"/>
        <v>3.9819092789684536</v>
      </c>
      <c r="DR11" s="20">
        <f t="shared" si="15"/>
        <v>4.7668363281644268</v>
      </c>
      <c r="DS11" s="20">
        <f t="shared" si="16"/>
        <v>0</v>
      </c>
      <c r="DT11" s="20">
        <f t="shared" si="17"/>
        <v>1.70719193096731</v>
      </c>
      <c r="DU11" s="20">
        <f t="shared" si="18"/>
        <v>0</v>
      </c>
      <c r="DV11" s="20">
        <f t="shared" si="19"/>
        <v>0.98158915277516678</v>
      </c>
      <c r="DW11" s="20">
        <f t="shared" si="20"/>
        <v>0</v>
      </c>
      <c r="DX11" s="20">
        <f t="shared" si="21"/>
        <v>18.140238810657934</v>
      </c>
      <c r="DY11" s="20">
        <f t="shared" si="22"/>
        <v>5.1830908003840017</v>
      </c>
      <c r="DZ11" s="20">
        <f t="shared" si="23"/>
        <v>0</v>
      </c>
      <c r="EA11" s="20">
        <f t="shared" si="24"/>
        <v>0</v>
      </c>
      <c r="EB11" s="20">
        <f t="shared" si="25"/>
        <v>0</v>
      </c>
      <c r="EC11" s="20">
        <f t="shared" si="26"/>
        <v>0</v>
      </c>
      <c r="ED11" s="20">
        <f t="shared" si="27"/>
        <v>0</v>
      </c>
      <c r="EE11" s="20">
        <f t="shared" si="28"/>
        <v>8.7416308932270788</v>
      </c>
      <c r="EF11" s="20">
        <f t="shared" si="29"/>
        <v>1.3925861817677612</v>
      </c>
      <c r="EG11" s="20">
        <f t="shared" si="30"/>
        <v>0</v>
      </c>
      <c r="EH11" s="20">
        <f t="shared" si="31"/>
        <v>0</v>
      </c>
      <c r="EI11" s="20">
        <f t="shared" si="32"/>
        <v>1.6721473700752782</v>
      </c>
      <c r="EJ11" s="20">
        <f t="shared" si="33"/>
        <v>0</v>
      </c>
      <c r="EK11" s="20">
        <f t="shared" si="34"/>
        <v>0</v>
      </c>
      <c r="EL11" s="20">
        <f t="shared" si="35"/>
        <v>1.7031741300719649</v>
      </c>
      <c r="EM11" s="20">
        <f t="shared" si="36"/>
        <v>0</v>
      </c>
      <c r="EN11" s="20">
        <f t="shared" si="37"/>
        <v>1.346608773971113</v>
      </c>
      <c r="EO11" s="20">
        <f t="shared" si="38"/>
        <v>0</v>
      </c>
      <c r="EP11" s="20">
        <f t="shared" si="39"/>
        <v>0</v>
      </c>
      <c r="EQ11" s="20">
        <f t="shared" si="40"/>
        <v>0</v>
      </c>
      <c r="ER11" s="20">
        <f t="shared" si="41"/>
        <v>0</v>
      </c>
      <c r="ES11" s="20">
        <f t="shared" si="42"/>
        <v>21.5032513817265</v>
      </c>
      <c r="ET11" s="20">
        <f t="shared" si="43"/>
        <v>0</v>
      </c>
      <c r="EU11" s="20">
        <f t="shared" si="44"/>
        <v>0</v>
      </c>
      <c r="EV11" s="20">
        <f t="shared" si="45"/>
        <v>0</v>
      </c>
      <c r="EW11" s="20">
        <f t="shared" si="46"/>
        <v>0</v>
      </c>
      <c r="EX11" s="20">
        <f t="shared" si="47"/>
        <v>0</v>
      </c>
      <c r="EY11" s="20">
        <f t="shared" si="48"/>
        <v>16.367650847412996</v>
      </c>
      <c r="EZ11" s="20">
        <f t="shared" si="49"/>
        <v>6.6436339936770006</v>
      </c>
      <c r="FA11" s="20">
        <f t="shared" si="50"/>
        <v>0</v>
      </c>
      <c r="FB11" s="20">
        <f t="shared" si="51"/>
        <v>1.1077882001205042</v>
      </c>
      <c r="FC11" s="20">
        <f t="shared" si="52"/>
        <v>17.376924843624451</v>
      </c>
      <c r="FD11" s="20">
        <f t="shared" si="53"/>
        <v>0</v>
      </c>
      <c r="FE11" s="20">
        <f t="shared" si="54"/>
        <v>0</v>
      </c>
      <c r="FF11" s="20">
        <f t="shared" si="55"/>
        <v>0</v>
      </c>
      <c r="FG11" s="20">
        <f t="shared" si="56"/>
        <v>5.4096713630484707</v>
      </c>
      <c r="FH11" s="20">
        <f t="shared" si="57"/>
        <v>0.4573774493195582</v>
      </c>
      <c r="FI11" s="20">
        <f t="shared" si="58"/>
        <v>0</v>
      </c>
      <c r="FJ11" s="20">
        <f t="shared" si="59"/>
        <v>0</v>
      </c>
      <c r="FK11" s="20">
        <f t="shared" si="60"/>
        <v>0</v>
      </c>
      <c r="FL11" s="20">
        <f t="shared" si="61"/>
        <v>5.9388709468069631</v>
      </c>
      <c r="FM11" s="20">
        <f t="shared" si="62"/>
        <v>5.214311472151241E-2</v>
      </c>
      <c r="FN11" s="20">
        <f t="shared" si="63"/>
        <v>0</v>
      </c>
      <c r="FO11" s="20">
        <f t="shared" si="64"/>
        <v>6.2000184274789971</v>
      </c>
      <c r="FP11" s="20">
        <f t="shared" si="65"/>
        <v>0</v>
      </c>
      <c r="FQ11" s="20">
        <f t="shared" si="66"/>
        <v>17.607313538235637</v>
      </c>
      <c r="FR11" s="20">
        <f t="shared" si="67"/>
        <v>0</v>
      </c>
      <c r="FS11" s="20">
        <f t="shared" si="68"/>
        <v>0</v>
      </c>
      <c r="FT11" s="20">
        <f t="shared" si="69"/>
        <v>21.181500611901271</v>
      </c>
      <c r="FU11" s="20">
        <f t="shared" si="70"/>
        <v>6.8707199348675667</v>
      </c>
      <c r="FV11" s="20">
        <f t="shared" si="71"/>
        <v>1.3407400427418632</v>
      </c>
      <c r="FW11" s="20">
        <f t="shared" si="72"/>
        <v>0</v>
      </c>
      <c r="FX11" s="20">
        <f t="shared" si="73"/>
        <v>0</v>
      </c>
      <c r="FY11" s="20">
        <f t="shared" si="74"/>
        <v>0</v>
      </c>
      <c r="FZ11" s="20">
        <f t="shared" si="75"/>
        <v>0</v>
      </c>
      <c r="GA11" s="20">
        <f t="shared" si="76"/>
        <v>11.08387892065808</v>
      </c>
      <c r="GB11" s="20">
        <f t="shared" si="77"/>
        <v>0</v>
      </c>
      <c r="GC11" s="20">
        <f t="shared" si="78"/>
        <v>0</v>
      </c>
      <c r="GD11" s="20">
        <f t="shared" si="79"/>
        <v>0</v>
      </c>
      <c r="GE11" s="20">
        <f t="shared" si="80"/>
        <v>8.8712886950531722</v>
      </c>
      <c r="GF11" s="20">
        <f t="shared" si="81"/>
        <v>0</v>
      </c>
      <c r="GG11" s="20">
        <f t="shared" si="82"/>
        <v>7.6500790816715059</v>
      </c>
      <c r="GH11" s="20">
        <f t="shared" si="83"/>
        <v>0</v>
      </c>
      <c r="GI11" s="20">
        <f t="shared" si="84"/>
        <v>2.0980115499019631</v>
      </c>
      <c r="GJ11" s="20">
        <f t="shared" si="85"/>
        <v>0</v>
      </c>
      <c r="GK11" s="20">
        <f t="shared" si="86"/>
        <v>0</v>
      </c>
      <c r="GL11" s="20">
        <f t="shared" si="87"/>
        <v>77.900846430117483</v>
      </c>
      <c r="GM11" s="20">
        <f t="shared" si="88"/>
        <v>0</v>
      </c>
      <c r="GN11" s="20">
        <f t="shared" si="89"/>
        <v>0</v>
      </c>
      <c r="GO11" s="20">
        <f t="shared" si="90"/>
        <v>16.946295956847987</v>
      </c>
      <c r="GP11" s="20">
        <f t="shared" si="91"/>
        <v>0</v>
      </c>
      <c r="GQ11" s="20">
        <f t="shared" si="92"/>
        <v>0</v>
      </c>
      <c r="GR11" s="20">
        <f t="shared" si="93"/>
        <v>0</v>
      </c>
      <c r="GS11" s="20">
        <f t="shared" si="94"/>
        <v>0</v>
      </c>
      <c r="GT11" s="20">
        <f t="shared" si="95"/>
        <v>0</v>
      </c>
      <c r="GU11" s="20">
        <f t="shared" si="96"/>
        <v>0</v>
      </c>
      <c r="GV11" s="20">
        <f t="shared" si="97"/>
        <v>16.872264769134802</v>
      </c>
      <c r="GW11" s="20">
        <f t="shared" si="98"/>
        <v>0</v>
      </c>
      <c r="GX11" s="20">
        <f t="shared" si="99"/>
        <v>24.884709763451969</v>
      </c>
      <c r="GY11" s="20">
        <f t="shared" si="100"/>
        <v>0</v>
      </c>
      <c r="GZ11" s="20">
        <f t="shared" si="101"/>
        <v>0</v>
      </c>
      <c r="HA11" s="21">
        <f t="shared" si="102"/>
        <v>0</v>
      </c>
    </row>
    <row r="12" spans="2:209" x14ac:dyDescent="0.3">
      <c r="B12" s="11">
        <v>1919</v>
      </c>
      <c r="C12" s="13" t="s">
        <v>113</v>
      </c>
      <c r="D12" s="13">
        <v>9</v>
      </c>
      <c r="E12" s="13" t="str">
        <f t="shared" si="2"/>
        <v>S</v>
      </c>
      <c r="F12" s="20">
        <f>IFERROR('POF 17-18 | despesa (SCN124)'!F11/'POF 17-18 | despesa (SCN124)'!$DB11,"")</f>
        <v>3.9059256320822223E-3</v>
      </c>
      <c r="G12" s="20">
        <f>IFERROR('POF 17-18 | despesa (SCN124)'!G11/'POF 17-18 | despesa (SCN124)'!$DB11,"")</f>
        <v>8.0683279537078628E-3</v>
      </c>
      <c r="H12" s="20">
        <f>IFERROR('POF 17-18 | despesa (SCN124)'!H11/'POF 17-18 | despesa (SCN124)'!$DB11,"")</f>
        <v>8.8875866728686612E-3</v>
      </c>
      <c r="I12" s="20">
        <f>IFERROR('POF 17-18 | despesa (SCN124)'!I11/'POF 17-18 | despesa (SCN124)'!$DB11,"")</f>
        <v>1.6255915078199294E-2</v>
      </c>
      <c r="J12" s="20">
        <f>IFERROR('POF 17-18 | despesa (SCN124)'!J11/'POF 17-18 | despesa (SCN124)'!$DB11,"")</f>
        <v>3.3892078795417658E-3</v>
      </c>
      <c r="K12" s="20">
        <f>IFERROR('POF 17-18 | despesa (SCN124)'!K11/'POF 17-18 | despesa (SCN124)'!$DB11,"")</f>
        <v>1.0547842870595606E-2</v>
      </c>
      <c r="L12" s="20">
        <f>IFERROR('POF 17-18 | despesa (SCN124)'!L11/'POF 17-18 | despesa (SCN124)'!$DB11,"")</f>
        <v>2.1714335004994801E-2</v>
      </c>
      <c r="M12" s="20">
        <f>IFERROR('POF 17-18 | despesa (SCN124)'!M11/'POF 17-18 | despesa (SCN124)'!$DB11,"")</f>
        <v>1.2762544081872768E-2</v>
      </c>
      <c r="N12" s="20">
        <f>IFERROR('POF 17-18 | despesa (SCN124)'!N11/'POF 17-18 | despesa (SCN124)'!$DB11,"")</f>
        <v>8.5971309489957671E-3</v>
      </c>
      <c r="O12" s="20">
        <f>IFERROR('POF 17-18 | despesa (SCN124)'!O11/'POF 17-18 | despesa (SCN124)'!$DB11,"")</f>
        <v>7.7895033350328866E-3</v>
      </c>
      <c r="P12" s="20">
        <f>IFERROR('POF 17-18 | despesa (SCN124)'!P11/'POF 17-18 | despesa (SCN124)'!$DB11,"")</f>
        <v>8.3072184006828913E-3</v>
      </c>
      <c r="Q12" s="20">
        <f>IFERROR('POF 17-18 | despesa (SCN124)'!Q11/'POF 17-18 | despesa (SCN124)'!$DB11,"")</f>
        <v>1.9192289766572859E-2</v>
      </c>
      <c r="R12" s="20">
        <f>IFERROR('POF 17-18 | despesa (SCN124)'!R11/'POF 17-18 | despesa (SCN124)'!$DB11,"")</f>
        <v>1.0825419689279945E-2</v>
      </c>
      <c r="S12" s="20">
        <f>IFERROR('POF 17-18 | despesa (SCN124)'!S11/'POF 17-18 | despesa (SCN124)'!$DB11,"")</f>
        <v>5.5213708413775191E-3</v>
      </c>
      <c r="T12" s="20">
        <f>IFERROR('POF 17-18 | despesa (SCN124)'!T11/'POF 17-18 | despesa (SCN124)'!$DB11,"")</f>
        <v>4.1873993586384883E-3</v>
      </c>
      <c r="U12" s="20">
        <f>IFERROR('POF 17-18 | despesa (SCN124)'!U11/'POF 17-18 | despesa (SCN124)'!$DB11,"")</f>
        <v>7.3133831210386432E-3</v>
      </c>
      <c r="V12" s="20">
        <f>IFERROR('POF 17-18 | despesa (SCN124)'!V11/'POF 17-18 | despesa (SCN124)'!$DB11,"")</f>
        <v>7.1017825304314844E-3</v>
      </c>
      <c r="W12" s="20">
        <f>IFERROR('POF 17-18 | despesa (SCN124)'!W11/'POF 17-18 | despesa (SCN124)'!$DB11,"")</f>
        <v>8.9817984394538006E-3</v>
      </c>
      <c r="X12" s="20">
        <f>IFERROR('POF 17-18 | despesa (SCN124)'!X11/'POF 17-18 | despesa (SCN124)'!$DB11,"")</f>
        <v>1.8186316482239472E-3</v>
      </c>
      <c r="Y12" s="20">
        <f>IFERROR('POF 17-18 | despesa (SCN124)'!Y11/'POF 17-18 | despesa (SCN124)'!$DB11,"")</f>
        <v>1.0191272276578713E-2</v>
      </c>
      <c r="Z12" s="20">
        <f>IFERROR('POF 17-18 | despesa (SCN124)'!Z11/'POF 17-18 | despesa (SCN124)'!$DB11,"")</f>
        <v>6.8735681929648906E-3</v>
      </c>
      <c r="AA12" s="20">
        <f>IFERROR('POF 17-18 | despesa (SCN124)'!AA11/'POF 17-18 | despesa (SCN124)'!$DB11,"")</f>
        <v>5.3448141393371753E-3</v>
      </c>
      <c r="AB12" s="20">
        <f>IFERROR('POF 17-18 | despesa (SCN124)'!AB11/'POF 17-18 | despesa (SCN124)'!$DB11,"")</f>
        <v>3.5111183396970267E-3</v>
      </c>
      <c r="AC12" s="20">
        <f>IFERROR('POF 17-18 | despesa (SCN124)'!AC11/'POF 17-18 | despesa (SCN124)'!$DB11,"")</f>
        <v>3.839974680802691E-3</v>
      </c>
      <c r="AD12" s="20">
        <f>IFERROR('POF 17-18 | despesa (SCN124)'!AD11/'POF 17-18 | despesa (SCN124)'!$DB11,"")</f>
        <v>1.2109718215286154E-2</v>
      </c>
      <c r="AE12" s="20">
        <f>IFERROR('POF 17-18 | despesa (SCN124)'!AE11/'POF 17-18 | despesa (SCN124)'!$DB11,"")</f>
        <v>8.629856056065319E-3</v>
      </c>
      <c r="AF12" s="20">
        <f>IFERROR('POF 17-18 | despesa (SCN124)'!AF11/'POF 17-18 | despesa (SCN124)'!$DB11,"")</f>
        <v>3.9853373579569508E-3</v>
      </c>
      <c r="AG12" s="20">
        <f>IFERROR('POF 17-18 | despesa (SCN124)'!AG11/'POF 17-18 | despesa (SCN124)'!$DB11,"")</f>
        <v>9.9078798769770358E-3</v>
      </c>
      <c r="AH12" s="20">
        <f>IFERROR('POF 17-18 | despesa (SCN124)'!AH11/'POF 17-18 | despesa (SCN124)'!$DB11,"")</f>
        <v>1.1291026673521938E-3</v>
      </c>
      <c r="AI12" s="20">
        <f>IFERROR('POF 17-18 | despesa (SCN124)'!AI11/'POF 17-18 | despesa (SCN124)'!$DB11,"")</f>
        <v>6.4560940394794222E-3</v>
      </c>
      <c r="AJ12" s="20">
        <f>IFERROR('POF 17-18 | despesa (SCN124)'!AJ11/'POF 17-18 | despesa (SCN124)'!$DB11,"")</f>
        <v>3.1943063242946246E-3</v>
      </c>
      <c r="AK12" s="20">
        <f>IFERROR('POF 17-18 | despesa (SCN124)'!AK11/'POF 17-18 | despesa (SCN124)'!$DB11,"")</f>
        <v>4.1519226847385954E-3</v>
      </c>
      <c r="AL12" s="20">
        <f>IFERROR('POF 17-18 | despesa (SCN124)'!AL11/'POF 17-18 | despesa (SCN124)'!$DB11,"")</f>
        <v>1.2758178590434766E-2</v>
      </c>
      <c r="AM12" s="20">
        <f>IFERROR('POF 17-18 | despesa (SCN124)'!AM11/'POF 17-18 | despesa (SCN124)'!$DB11,"")</f>
        <v>7.4362112323502327E-3</v>
      </c>
      <c r="AN12" s="20">
        <f>IFERROR('POF 17-18 | despesa (SCN124)'!AN11/'POF 17-18 | despesa (SCN124)'!$DB11,"")</f>
        <v>5.1014663559645086E-3</v>
      </c>
      <c r="AO12" s="20">
        <f>IFERROR('POF 17-18 | despesa (SCN124)'!AO11/'POF 17-18 | despesa (SCN124)'!$DB11,"")</f>
        <v>1.8149433928098535E-2</v>
      </c>
      <c r="AP12" s="20">
        <f>IFERROR('POF 17-18 | despesa (SCN124)'!AP11/'POF 17-18 | despesa (SCN124)'!$DB11,"")</f>
        <v>1.6480325175899113E-3</v>
      </c>
      <c r="AQ12" s="20">
        <f>IFERROR('POF 17-18 | despesa (SCN124)'!AQ11/'POF 17-18 | despesa (SCN124)'!$DB11,"")</f>
        <v>2.6360080272684197E-3</v>
      </c>
      <c r="AR12" s="20">
        <f>IFERROR('POF 17-18 | despesa (SCN124)'!AR11/'POF 17-18 | despesa (SCN124)'!$DB11,"")</f>
        <v>1.4511257109371951E-3</v>
      </c>
      <c r="AS12" s="20">
        <f>IFERROR('POF 17-18 | despesa (SCN124)'!AS11/'POF 17-18 | despesa (SCN124)'!$DB11,"")</f>
        <v>5.6123146571807206E-3</v>
      </c>
      <c r="AT12" s="20">
        <f>IFERROR('POF 17-18 | despesa (SCN124)'!AT11/'POF 17-18 | despesa (SCN124)'!$DB11,"")</f>
        <v>3.3773176199136787E-4</v>
      </c>
      <c r="AU12" s="20">
        <f>IFERROR('POF 17-18 | despesa (SCN124)'!AU11/'POF 17-18 | despesa (SCN124)'!$DB11,"")</f>
        <v>2.7321272319163634E-2</v>
      </c>
      <c r="AV12" s="20">
        <f>IFERROR('POF 17-18 | despesa (SCN124)'!AV11/'POF 17-18 | despesa (SCN124)'!$DB11,"")</f>
        <v>1.9116345737190035E-2</v>
      </c>
      <c r="AW12" s="20">
        <f>IFERROR('POF 17-18 | despesa (SCN124)'!AW11/'POF 17-18 | despesa (SCN124)'!$DB11,"")</f>
        <v>3.4610037843074569E-3</v>
      </c>
      <c r="AX12" s="20">
        <f>IFERROR('POF 17-18 | despesa (SCN124)'!AX11/'POF 17-18 | despesa (SCN124)'!$DB11,"")</f>
        <v>6.3877628534325598E-3</v>
      </c>
      <c r="AY12" s="20">
        <f>IFERROR('POF 17-18 | despesa (SCN124)'!AY11/'POF 17-18 | despesa (SCN124)'!$DB11,"")</f>
        <v>3.3404013731228835E-3</v>
      </c>
      <c r="AZ12" s="20">
        <f>IFERROR('POF 17-18 | despesa (SCN124)'!AZ11/'POF 17-18 | despesa (SCN124)'!$DB11,"")</f>
        <v>1.1066273442840883E-2</v>
      </c>
      <c r="BA12" s="20">
        <f>IFERROR('POF 17-18 | despesa (SCN124)'!BA11/'POF 17-18 | despesa (SCN124)'!$DB11,"")</f>
        <v>8.5525244808481414E-3</v>
      </c>
      <c r="BB12" s="20">
        <f>IFERROR('POF 17-18 | despesa (SCN124)'!BB11/'POF 17-18 | despesa (SCN124)'!$DB11,"")</f>
        <v>3.8091574276219852E-3</v>
      </c>
      <c r="BC12" s="20">
        <f>IFERROR('POF 17-18 | despesa (SCN124)'!BC11/'POF 17-18 | despesa (SCN124)'!$DB11,"")</f>
        <v>1.0460349494376572E-2</v>
      </c>
      <c r="BD12" s="20">
        <f>IFERROR('POF 17-18 | despesa (SCN124)'!BD11/'POF 17-18 | despesa (SCN124)'!$DB11,"")</f>
        <v>6.5484952394330911E-3</v>
      </c>
      <c r="BE12" s="20">
        <f>IFERROR('POF 17-18 | despesa (SCN124)'!BE11/'POF 17-18 | despesa (SCN124)'!$DB11,"")</f>
        <v>1.4508100871160346E-2</v>
      </c>
      <c r="BF12" s="20">
        <f>IFERROR('POF 17-18 | despesa (SCN124)'!BF11/'POF 17-18 | despesa (SCN124)'!$DB11,"")</f>
        <v>9.7804330935057793E-3</v>
      </c>
      <c r="BG12" s="20">
        <f>IFERROR('POF 17-18 | despesa (SCN124)'!BG11/'POF 17-18 | despesa (SCN124)'!$DB11,"")</f>
        <v>9.4258054963300593E-3</v>
      </c>
      <c r="BH12" s="20">
        <f>IFERROR('POF 17-18 | despesa (SCN124)'!BH11/'POF 17-18 | despesa (SCN124)'!$DB11,"")</f>
        <v>7.4473582623145219E-3</v>
      </c>
      <c r="BI12" s="20">
        <f>IFERROR('POF 17-18 | despesa (SCN124)'!BI11/'POF 17-18 | despesa (SCN124)'!$DB11,"")</f>
        <v>1.0236908990234991E-2</v>
      </c>
      <c r="BJ12" s="20">
        <f>IFERROR('POF 17-18 | despesa (SCN124)'!BJ11/'POF 17-18 | despesa (SCN124)'!$DB11,"")</f>
        <v>1.3002007868655553E-2</v>
      </c>
      <c r="BK12" s="20">
        <f>IFERROR('POF 17-18 | despesa (SCN124)'!BK11/'POF 17-18 | despesa (SCN124)'!$DB11,"")</f>
        <v>2.1931102344231901E-2</v>
      </c>
      <c r="BL12" s="20">
        <f>IFERROR('POF 17-18 | despesa (SCN124)'!BL11/'POF 17-18 | despesa (SCN124)'!$DB11,"")</f>
        <v>1.9666007163835057E-3</v>
      </c>
      <c r="BM12" s="20">
        <f>IFERROR('POF 17-18 | despesa (SCN124)'!BM11/'POF 17-18 | despesa (SCN124)'!$DB11,"")</f>
        <v>1.454594263173967E-2</v>
      </c>
      <c r="BN12" s="20">
        <f>IFERROR('POF 17-18 | despesa (SCN124)'!BN11/'POF 17-18 | despesa (SCN124)'!$DB11,"")</f>
        <v>1.9170981574365826E-2</v>
      </c>
      <c r="BO12" s="20">
        <f>IFERROR('POF 17-18 | despesa (SCN124)'!BO11/'POF 17-18 | despesa (SCN124)'!$DB11,"")</f>
        <v>3.6866095747675139E-3</v>
      </c>
      <c r="BP12" s="20">
        <f>IFERROR('POF 17-18 | despesa (SCN124)'!BP11/'POF 17-18 | despesa (SCN124)'!$DB11,"")</f>
        <v>8.3831492638073539E-3</v>
      </c>
      <c r="BQ12" s="20">
        <f>IFERROR('POF 17-18 | despesa (SCN124)'!BQ11/'POF 17-18 | despesa (SCN124)'!$DB11,"")</f>
        <v>1.5095441536224299E-2</v>
      </c>
      <c r="BR12" s="20">
        <f>IFERROR('POF 17-18 | despesa (SCN124)'!BR11/'POF 17-18 | despesa (SCN124)'!$DB11,"")</f>
        <v>2.1659962907219837E-3</v>
      </c>
      <c r="BS12" s="20">
        <f>IFERROR('POF 17-18 | despesa (SCN124)'!BS11/'POF 17-18 | despesa (SCN124)'!$DB11,"")</f>
        <v>4.2704528926926406E-4</v>
      </c>
      <c r="BT12" s="20">
        <f>IFERROR('POF 17-18 | despesa (SCN124)'!BT11/'POF 17-18 | despesa (SCN124)'!$DB11,"")</f>
        <v>1.2063261638340754E-2</v>
      </c>
      <c r="BU12" s="20">
        <f>IFERROR('POF 17-18 | despesa (SCN124)'!BU11/'POF 17-18 | despesa (SCN124)'!$DB11,"")</f>
        <v>5.0647385035554118E-3</v>
      </c>
      <c r="BV12" s="20">
        <f>IFERROR('POF 17-18 | despesa (SCN124)'!BV11/'POF 17-18 | despesa (SCN124)'!$DB11,"")</f>
        <v>2.456658992669807E-3</v>
      </c>
      <c r="BW12" s="20">
        <f>IFERROR('POF 17-18 | despesa (SCN124)'!BW11/'POF 17-18 | despesa (SCN124)'!$DB11,"")</f>
        <v>1.270658142000091E-3</v>
      </c>
      <c r="BX12" s="20">
        <f>IFERROR('POF 17-18 | despesa (SCN124)'!BX11/'POF 17-18 | despesa (SCN124)'!$DB11,"")</f>
        <v>4.9730977919089829E-3</v>
      </c>
      <c r="BY12" s="20">
        <f>IFERROR('POF 17-18 | despesa (SCN124)'!BY11/'POF 17-18 | despesa (SCN124)'!$DB11,"")</f>
        <v>4.2519679129142583E-2</v>
      </c>
      <c r="BZ12" s="20">
        <f>IFERROR('POF 17-18 | despesa (SCN124)'!BZ11/'POF 17-18 | despesa (SCN124)'!$DB11,"")</f>
        <v>4.2956150147492166E-3</v>
      </c>
      <c r="CA12" s="20">
        <f>IFERROR('POF 17-18 | despesa (SCN124)'!CA11/'POF 17-18 | despesa (SCN124)'!$DB11,"")</f>
        <v>8.5096094982996077E-3</v>
      </c>
      <c r="CB12" s="20">
        <f>IFERROR('POF 17-18 | despesa (SCN124)'!CB11/'POF 17-18 | despesa (SCN124)'!$DB11,"")</f>
        <v>1.1120773531733208E-3</v>
      </c>
      <c r="CC12" s="20">
        <f>IFERROR('POF 17-18 | despesa (SCN124)'!CC11/'POF 17-18 | despesa (SCN124)'!$DB11,"")</f>
        <v>4.4426436375289676E-3</v>
      </c>
      <c r="CD12" s="20">
        <f>IFERROR('POF 17-18 | despesa (SCN124)'!CD11/'POF 17-18 | despesa (SCN124)'!$DB11,"")</f>
        <v>2.0119121187667805E-2</v>
      </c>
      <c r="CE12" s="20">
        <f>IFERROR('POF 17-18 | despesa (SCN124)'!CE11/'POF 17-18 | despesa (SCN124)'!$DB11,"")</f>
        <v>3.6394595209303908E-4</v>
      </c>
      <c r="CF12" s="20">
        <f>IFERROR('POF 17-18 | despesa (SCN124)'!CF11/'POF 17-18 | despesa (SCN124)'!$DB11,"")</f>
        <v>2.5767571620477932E-2</v>
      </c>
      <c r="CG12" s="20">
        <f>IFERROR('POF 17-18 | despesa (SCN124)'!CG11/'POF 17-18 | despesa (SCN124)'!$DB11,"")</f>
        <v>1.9717518365131751E-2</v>
      </c>
      <c r="CH12" s="20">
        <f>IFERROR('POF 17-18 | despesa (SCN124)'!CH11/'POF 17-18 | despesa (SCN124)'!$DB11,"")</f>
        <v>2.6521755688492521E-2</v>
      </c>
      <c r="CI12" s="20">
        <f>IFERROR('POF 17-18 | despesa (SCN124)'!CI11/'POF 17-18 | despesa (SCN124)'!$DB11,"")</f>
        <v>9.3634862914651045E-3</v>
      </c>
      <c r="CJ12" s="20">
        <f>IFERROR('POF 17-18 | despesa (SCN124)'!CJ11/'POF 17-18 | despesa (SCN124)'!$DB11,"")</f>
        <v>1.1669987458303843E-3</v>
      </c>
      <c r="CK12" s="20">
        <f>IFERROR('POF 17-18 | despesa (SCN124)'!CK11/'POF 17-18 | despesa (SCN124)'!$DB11,"")</f>
        <v>1.324429961569935E-3</v>
      </c>
      <c r="CL12" s="20">
        <f>IFERROR('POF 17-18 | despesa (SCN124)'!CL11/'POF 17-18 | despesa (SCN124)'!$DB11,"")</f>
        <v>9.011115200327072E-5</v>
      </c>
      <c r="CM12" s="20">
        <f>IFERROR('POF 17-18 | despesa (SCN124)'!CM11/'POF 17-18 | despesa (SCN124)'!$DB11,"")</f>
        <v>1.6231397833310762E-2</v>
      </c>
      <c r="CN12" s="20">
        <f>IFERROR('POF 17-18 | despesa (SCN124)'!CN11/'POF 17-18 | despesa (SCN124)'!$DB11,"")</f>
        <v>1.7800155454901531E-2</v>
      </c>
      <c r="CO12" s="20">
        <f>IFERROR('POF 17-18 | despesa (SCN124)'!CO11/'POF 17-18 | despesa (SCN124)'!$DB11,"")</f>
        <v>4.048370322703472E-2</v>
      </c>
      <c r="CP12" s="20">
        <f>IFERROR('POF 17-18 | despesa (SCN124)'!CP11/'POF 17-18 | despesa (SCN124)'!$DB11,"")</f>
        <v>2.4383713187220248E-2</v>
      </c>
      <c r="CQ12" s="20">
        <f>IFERROR('POF 17-18 | despesa (SCN124)'!CQ11/'POF 17-18 | despesa (SCN124)'!$DB11,"")</f>
        <v>3.645545322834468E-3</v>
      </c>
      <c r="CR12" s="20">
        <f>IFERROR('POF 17-18 | despesa (SCN124)'!CR11/'POF 17-18 | despesa (SCN124)'!$DB11,"")</f>
        <v>2.3796382977640817E-2</v>
      </c>
      <c r="CS12" s="20">
        <f>IFERROR('POF 17-18 | despesa (SCN124)'!CS11/'POF 17-18 | despesa (SCN124)'!$DB11,"")</f>
        <v>1.7830109033426366E-2</v>
      </c>
      <c r="CT12" s="20">
        <f>IFERROR('POF 17-18 | despesa (SCN124)'!CT11/'POF 17-18 | despesa (SCN124)'!$DB11,"")</f>
        <v>9.7142604245619539E-3</v>
      </c>
      <c r="CU12" s="20">
        <f>IFERROR('POF 17-18 | despesa (SCN124)'!CU11/'POF 17-18 | despesa (SCN124)'!$DB11,"")</f>
        <v>1.8544147285802663E-2</v>
      </c>
      <c r="CV12" s="20">
        <f>IFERROR('POF 17-18 | despesa (SCN124)'!CV11/'POF 17-18 | despesa (SCN124)'!$DB11,"")</f>
        <v>8.0653074384093165E-3</v>
      </c>
      <c r="CW12" s="20">
        <f>IFERROR('POF 17-18 | despesa (SCN124)'!CW11/'POF 17-18 | despesa (SCN124)'!$DB11,"")</f>
        <v>7.9287933833449772E-3</v>
      </c>
      <c r="CX12" s="20">
        <f>IFERROR('POF 17-18 | despesa (SCN124)'!CX11/'POF 17-18 | despesa (SCN124)'!$DB11,"")</f>
        <v>1.1496063807353732E-2</v>
      </c>
      <c r="CY12" s="20">
        <f>IFERROR('POF 17-18 | despesa (SCN124)'!CY11/'POF 17-18 | despesa (SCN124)'!$DB11,"")</f>
        <v>4.1294702632207816E-3</v>
      </c>
      <c r="CZ12" s="20">
        <f>IFERROR('POF 17-18 | despesa (SCN124)'!CZ11/'POF 17-18 | despesa (SCN124)'!$DB11,"")</f>
        <v>4.7209807176303359E-3</v>
      </c>
      <c r="DA12" s="20">
        <f>IFERROR('POF 17-18 | despesa (SCN124)'!DA11/'POF 17-18 | despesa (SCN124)'!$DB11,"")</f>
        <v>3.8626840134219367E-2</v>
      </c>
      <c r="DB12" s="40">
        <f>IFERROR('POF 17-18 | despesa (SCN124)'!DB11/'POF 17-18 | despesa (SCN124)'!$DB11,"")</f>
        <v>1</v>
      </c>
      <c r="DC12" s="6"/>
      <c r="DD12" s="26">
        <v>16110</v>
      </c>
      <c r="DF12" s="34">
        <f t="shared" si="3"/>
        <v>62.924461932844601</v>
      </c>
      <c r="DG12" s="20">
        <f t="shared" si="4"/>
        <v>129.98076333423367</v>
      </c>
      <c r="DH12" s="20">
        <f t="shared" si="5"/>
        <v>143.17902129991413</v>
      </c>
      <c r="DI12" s="20">
        <f t="shared" si="6"/>
        <v>261.88279190979063</v>
      </c>
      <c r="DJ12" s="20">
        <f t="shared" si="7"/>
        <v>54.600138939417846</v>
      </c>
      <c r="DK12" s="20">
        <f t="shared" si="8"/>
        <v>169.92574864529522</v>
      </c>
      <c r="DL12" s="20">
        <f t="shared" si="9"/>
        <v>349.81793693046626</v>
      </c>
      <c r="DM12" s="20">
        <f t="shared" si="10"/>
        <v>205.60458515897028</v>
      </c>
      <c r="DN12" s="20">
        <f t="shared" si="11"/>
        <v>138.49977958832181</v>
      </c>
      <c r="DO12" s="20">
        <f t="shared" si="12"/>
        <v>125.48889872737981</v>
      </c>
      <c r="DP12" s="20">
        <f t="shared" si="13"/>
        <v>133.82928843500139</v>
      </c>
      <c r="DQ12" s="20">
        <f t="shared" si="14"/>
        <v>309.18778813948876</v>
      </c>
      <c r="DR12" s="20">
        <f t="shared" si="15"/>
        <v>174.39751119429991</v>
      </c>
      <c r="DS12" s="20">
        <f t="shared" si="16"/>
        <v>88.949284254591831</v>
      </c>
      <c r="DT12" s="20">
        <f t="shared" si="17"/>
        <v>67.459003667666053</v>
      </c>
      <c r="DU12" s="20">
        <f t="shared" si="18"/>
        <v>117.81860207993255</v>
      </c>
      <c r="DV12" s="20">
        <f t="shared" si="19"/>
        <v>114.40971656525122</v>
      </c>
      <c r="DW12" s="20">
        <f t="shared" si="20"/>
        <v>144.69677285960074</v>
      </c>
      <c r="DX12" s="20">
        <f t="shared" si="21"/>
        <v>29.298155852887788</v>
      </c>
      <c r="DY12" s="20">
        <f t="shared" si="22"/>
        <v>164.18139637568305</v>
      </c>
      <c r="DZ12" s="20">
        <f t="shared" si="23"/>
        <v>110.73318358866439</v>
      </c>
      <c r="EA12" s="20">
        <f t="shared" si="24"/>
        <v>86.104955784721895</v>
      </c>
      <c r="EB12" s="20">
        <f t="shared" si="25"/>
        <v>56.564116452519102</v>
      </c>
      <c r="EC12" s="20">
        <f t="shared" si="26"/>
        <v>61.861992107731353</v>
      </c>
      <c r="ED12" s="20">
        <f t="shared" si="27"/>
        <v>195.08756044825995</v>
      </c>
      <c r="EE12" s="20">
        <f t="shared" si="28"/>
        <v>139.02698106321228</v>
      </c>
      <c r="EF12" s="20">
        <f t="shared" si="29"/>
        <v>64.203784836686481</v>
      </c>
      <c r="EG12" s="20">
        <f t="shared" si="30"/>
        <v>159.61594481810005</v>
      </c>
      <c r="EH12" s="20">
        <f t="shared" si="31"/>
        <v>18.189843971043842</v>
      </c>
      <c r="EI12" s="20">
        <f t="shared" si="32"/>
        <v>104.00767497601349</v>
      </c>
      <c r="EJ12" s="20">
        <f t="shared" si="33"/>
        <v>51.460274884386401</v>
      </c>
      <c r="EK12" s="20">
        <f t="shared" si="34"/>
        <v>66.887474451138772</v>
      </c>
      <c r="EL12" s="20">
        <f t="shared" si="35"/>
        <v>205.53425709190407</v>
      </c>
      <c r="EM12" s="20">
        <f t="shared" si="36"/>
        <v>119.79736295316225</v>
      </c>
      <c r="EN12" s="20">
        <f t="shared" si="37"/>
        <v>82.184622994588238</v>
      </c>
      <c r="EO12" s="20">
        <f t="shared" si="38"/>
        <v>292.3873805816674</v>
      </c>
      <c r="EP12" s="20">
        <f t="shared" si="39"/>
        <v>26.549803858373469</v>
      </c>
      <c r="EQ12" s="20">
        <f t="shared" si="40"/>
        <v>42.466089319294241</v>
      </c>
      <c r="ER12" s="20">
        <f t="shared" si="41"/>
        <v>23.377635203198214</v>
      </c>
      <c r="ES12" s="20">
        <f t="shared" si="42"/>
        <v>90.414389127181408</v>
      </c>
      <c r="ET12" s="20">
        <f t="shared" si="43"/>
        <v>5.4408586856809364</v>
      </c>
      <c r="EU12" s="20">
        <f t="shared" si="44"/>
        <v>440.14569706172614</v>
      </c>
      <c r="EV12" s="20">
        <f t="shared" si="45"/>
        <v>307.96432982613146</v>
      </c>
      <c r="EW12" s="20">
        <f t="shared" si="46"/>
        <v>55.756770965193134</v>
      </c>
      <c r="EX12" s="20">
        <f t="shared" si="47"/>
        <v>102.90685956879854</v>
      </c>
      <c r="EY12" s="20">
        <f t="shared" si="48"/>
        <v>53.813866121009653</v>
      </c>
      <c r="EZ12" s="20">
        <f t="shared" si="49"/>
        <v>178.27766516416662</v>
      </c>
      <c r="FA12" s="20">
        <f t="shared" si="50"/>
        <v>137.78116938646355</v>
      </c>
      <c r="FB12" s="20">
        <f t="shared" si="51"/>
        <v>61.365526158990178</v>
      </c>
      <c r="FC12" s="20">
        <f t="shared" si="52"/>
        <v>168.51623035440656</v>
      </c>
      <c r="FD12" s="20">
        <f t="shared" si="53"/>
        <v>105.4962583072671</v>
      </c>
      <c r="FE12" s="20">
        <f t="shared" si="54"/>
        <v>233.72550503439319</v>
      </c>
      <c r="FF12" s="20">
        <f t="shared" si="55"/>
        <v>157.56277713637812</v>
      </c>
      <c r="FG12" s="20">
        <f t="shared" si="56"/>
        <v>151.84972654587725</v>
      </c>
      <c r="FH12" s="20">
        <f t="shared" si="57"/>
        <v>119.97694160588695</v>
      </c>
      <c r="FI12" s="20">
        <f t="shared" si="58"/>
        <v>164.91660383268569</v>
      </c>
      <c r="FJ12" s="20">
        <f t="shared" si="59"/>
        <v>209.46234676404097</v>
      </c>
      <c r="FK12" s="20">
        <f t="shared" si="60"/>
        <v>353.31005876557595</v>
      </c>
      <c r="FL12" s="20">
        <f t="shared" si="61"/>
        <v>31.681937540938275</v>
      </c>
      <c r="FM12" s="20">
        <f t="shared" si="62"/>
        <v>234.33513579732607</v>
      </c>
      <c r="FN12" s="20">
        <f t="shared" si="63"/>
        <v>308.84451316303347</v>
      </c>
      <c r="FO12" s="20">
        <f t="shared" si="64"/>
        <v>59.391280249504646</v>
      </c>
      <c r="FP12" s="20">
        <f t="shared" si="65"/>
        <v>135.05253463993648</v>
      </c>
      <c r="FQ12" s="20">
        <f t="shared" si="66"/>
        <v>243.18756314857345</v>
      </c>
      <c r="FR12" s="20">
        <f t="shared" si="67"/>
        <v>34.894200243531159</v>
      </c>
      <c r="FS12" s="20">
        <f t="shared" si="68"/>
        <v>6.8796996101278438</v>
      </c>
      <c r="FT12" s="20">
        <f t="shared" si="69"/>
        <v>194.33914499366955</v>
      </c>
      <c r="FU12" s="20">
        <f t="shared" si="70"/>
        <v>81.592937292277682</v>
      </c>
      <c r="FV12" s="20">
        <f t="shared" si="71"/>
        <v>39.57677637191059</v>
      </c>
      <c r="FW12" s="20">
        <f t="shared" si="72"/>
        <v>20.470302667621464</v>
      </c>
      <c r="FX12" s="20">
        <f t="shared" si="73"/>
        <v>80.11660542765371</v>
      </c>
      <c r="FY12" s="20">
        <f t="shared" si="74"/>
        <v>684.99203077048696</v>
      </c>
      <c r="FZ12" s="20">
        <f t="shared" si="75"/>
        <v>69.202357887609878</v>
      </c>
      <c r="GA12" s="20">
        <f t="shared" si="76"/>
        <v>137.08980901760668</v>
      </c>
      <c r="GB12" s="20">
        <f t="shared" si="77"/>
        <v>17.915566159622198</v>
      </c>
      <c r="GC12" s="20">
        <f t="shared" si="78"/>
        <v>71.570989000591666</v>
      </c>
      <c r="GD12" s="20">
        <f t="shared" si="79"/>
        <v>324.11904233332837</v>
      </c>
      <c r="GE12" s="20">
        <f t="shared" si="80"/>
        <v>5.8631692882188595</v>
      </c>
      <c r="GF12" s="20">
        <f t="shared" si="81"/>
        <v>415.11557880589947</v>
      </c>
      <c r="GG12" s="20">
        <f t="shared" si="82"/>
        <v>317.6492208622725</v>
      </c>
      <c r="GH12" s="20">
        <f t="shared" si="83"/>
        <v>427.26548414161454</v>
      </c>
      <c r="GI12" s="20">
        <f t="shared" si="84"/>
        <v>150.84576415550282</v>
      </c>
      <c r="GJ12" s="20">
        <f t="shared" si="85"/>
        <v>18.800349795327492</v>
      </c>
      <c r="GK12" s="20">
        <f t="shared" si="86"/>
        <v>21.336566680891654</v>
      </c>
      <c r="GL12" s="20">
        <f t="shared" si="87"/>
        <v>1.4516906587726912</v>
      </c>
      <c r="GM12" s="20">
        <f t="shared" si="88"/>
        <v>261.48781909463639</v>
      </c>
      <c r="GN12" s="20">
        <f t="shared" si="89"/>
        <v>286.76050437846368</v>
      </c>
      <c r="GO12" s="20">
        <f t="shared" si="90"/>
        <v>652.19245898752933</v>
      </c>
      <c r="GP12" s="20">
        <f t="shared" si="91"/>
        <v>392.82161944611818</v>
      </c>
      <c r="GQ12" s="20">
        <f t="shared" si="92"/>
        <v>58.729735150863277</v>
      </c>
      <c r="GR12" s="20">
        <f t="shared" si="93"/>
        <v>383.35972976979355</v>
      </c>
      <c r="GS12" s="20">
        <f t="shared" si="94"/>
        <v>287.24305652849876</v>
      </c>
      <c r="GT12" s="20">
        <f t="shared" si="95"/>
        <v>156.49673543969308</v>
      </c>
      <c r="GU12" s="20">
        <f t="shared" si="96"/>
        <v>298.74621277428088</v>
      </c>
      <c r="GV12" s="20">
        <f t="shared" si="97"/>
        <v>129.93210283277409</v>
      </c>
      <c r="GW12" s="20">
        <f t="shared" si="98"/>
        <v>127.73286140568759</v>
      </c>
      <c r="GX12" s="20">
        <f t="shared" si="99"/>
        <v>185.20158793646863</v>
      </c>
      <c r="GY12" s="20">
        <f t="shared" si="100"/>
        <v>66.525765940486792</v>
      </c>
      <c r="GZ12" s="20">
        <f t="shared" si="101"/>
        <v>76.054999361024713</v>
      </c>
      <c r="HA12" s="21">
        <f t="shared" si="102"/>
        <v>622.278394562274</v>
      </c>
    </row>
    <row r="13" spans="2:209" x14ac:dyDescent="0.3">
      <c r="B13" s="11">
        <v>1921</v>
      </c>
      <c r="C13" s="13" t="s">
        <v>114</v>
      </c>
      <c r="D13" s="13">
        <v>10</v>
      </c>
      <c r="E13" s="13" t="str">
        <f t="shared" si="2"/>
        <v>S</v>
      </c>
      <c r="F13" s="20">
        <f>IFERROR('POF 17-18 | despesa (SCN124)'!F12/'POF 17-18 | despesa (SCN124)'!$DB12,"")</f>
        <v>3.8966550162400026E-3</v>
      </c>
      <c r="G13" s="20">
        <f>IFERROR('POF 17-18 | despesa (SCN124)'!G12/'POF 17-18 | despesa (SCN124)'!$DB12,"")</f>
        <v>7.0629666676471203E-3</v>
      </c>
      <c r="H13" s="20">
        <f>IFERROR('POF 17-18 | despesa (SCN124)'!H12/'POF 17-18 | despesa (SCN124)'!$DB12,"")</f>
        <v>1.2257027550832593E-2</v>
      </c>
      <c r="I13" s="20">
        <f>IFERROR('POF 17-18 | despesa (SCN124)'!I12/'POF 17-18 | despesa (SCN124)'!$DB12,"")</f>
        <v>1.0811056206699159E-2</v>
      </c>
      <c r="J13" s="20">
        <f>IFERROR('POF 17-18 | despesa (SCN124)'!J12/'POF 17-18 | despesa (SCN124)'!$DB12,"")</f>
        <v>1.6151706284760987E-2</v>
      </c>
      <c r="K13" s="20">
        <f>IFERROR('POF 17-18 | despesa (SCN124)'!K12/'POF 17-18 | despesa (SCN124)'!$DB12,"")</f>
        <v>1.1195314320294917E-2</v>
      </c>
      <c r="L13" s="20">
        <f>IFERROR('POF 17-18 | despesa (SCN124)'!L12/'POF 17-18 | despesa (SCN124)'!$DB12,"")</f>
        <v>5.046331945049218E-3</v>
      </c>
      <c r="M13" s="20">
        <f>IFERROR('POF 17-18 | despesa (SCN124)'!M12/'POF 17-18 | despesa (SCN124)'!$DB12,"")</f>
        <v>4.1483159605908773E-3</v>
      </c>
      <c r="N13" s="20">
        <f>IFERROR('POF 17-18 | despesa (SCN124)'!N12/'POF 17-18 | despesa (SCN124)'!$DB12,"")</f>
        <v>4.3598143821121683E-3</v>
      </c>
      <c r="O13" s="20">
        <f>IFERROR('POF 17-18 | despesa (SCN124)'!O12/'POF 17-18 | despesa (SCN124)'!$DB12,"")</f>
        <v>6.4473504687615462E-3</v>
      </c>
      <c r="P13" s="20">
        <f>IFERROR('POF 17-18 | despesa (SCN124)'!P12/'POF 17-18 | despesa (SCN124)'!$DB12,"")</f>
        <v>4.8230116097207473E-3</v>
      </c>
      <c r="Q13" s="20">
        <f>IFERROR('POF 17-18 | despesa (SCN124)'!Q12/'POF 17-18 | despesa (SCN124)'!$DB12,"")</f>
        <v>9.2202895639284469E-3</v>
      </c>
      <c r="R13" s="20">
        <f>IFERROR('POF 17-18 | despesa (SCN124)'!R12/'POF 17-18 | despesa (SCN124)'!$DB12,"")</f>
        <v>1.272258661870144E-2</v>
      </c>
      <c r="S13" s="20">
        <f>IFERROR('POF 17-18 | despesa (SCN124)'!S12/'POF 17-18 | despesa (SCN124)'!$DB12,"")</f>
        <v>9.8040570054321059E-3</v>
      </c>
      <c r="T13" s="20">
        <f>IFERROR('POF 17-18 | despesa (SCN124)'!T12/'POF 17-18 | despesa (SCN124)'!$DB12,"")</f>
        <v>4.9651243600318615E-3</v>
      </c>
      <c r="U13" s="20">
        <f>IFERROR('POF 17-18 | despesa (SCN124)'!U12/'POF 17-18 | despesa (SCN124)'!$DB12,"")</f>
        <v>7.0971938722252104E-3</v>
      </c>
      <c r="V13" s="20">
        <f>IFERROR('POF 17-18 | despesa (SCN124)'!V12/'POF 17-18 | despesa (SCN124)'!$DB12,"")</f>
        <v>4.5438128679352544E-3</v>
      </c>
      <c r="W13" s="20">
        <f>IFERROR('POF 17-18 | despesa (SCN124)'!W12/'POF 17-18 | despesa (SCN124)'!$DB12,"")</f>
        <v>1.3790273809028938E-2</v>
      </c>
      <c r="X13" s="20">
        <f>IFERROR('POF 17-18 | despesa (SCN124)'!X12/'POF 17-18 | despesa (SCN124)'!$DB12,"")</f>
        <v>8.2562191295269243E-3</v>
      </c>
      <c r="Y13" s="20">
        <f>IFERROR('POF 17-18 | despesa (SCN124)'!Y12/'POF 17-18 | despesa (SCN124)'!$DB12,"")</f>
        <v>5.0027728226406439E-3</v>
      </c>
      <c r="Z13" s="20">
        <f>IFERROR('POF 17-18 | despesa (SCN124)'!Z12/'POF 17-18 | despesa (SCN124)'!$DB12,"")</f>
        <v>5.5419937682232327E-3</v>
      </c>
      <c r="AA13" s="20">
        <f>IFERROR('POF 17-18 | despesa (SCN124)'!AA12/'POF 17-18 | despesa (SCN124)'!$DB12,"")</f>
        <v>1.8772824412728272E-2</v>
      </c>
      <c r="AB13" s="20">
        <f>IFERROR('POF 17-18 | despesa (SCN124)'!AB12/'POF 17-18 | despesa (SCN124)'!$DB12,"")</f>
        <v>9.3725154327639996E-3</v>
      </c>
      <c r="AC13" s="20">
        <f>IFERROR('POF 17-18 | despesa (SCN124)'!AC12/'POF 17-18 | despesa (SCN124)'!$DB12,"")</f>
        <v>6.8067891259692686E-3</v>
      </c>
      <c r="AD13" s="20">
        <f>IFERROR('POF 17-18 | despesa (SCN124)'!AD12/'POF 17-18 | despesa (SCN124)'!$DB12,"")</f>
        <v>6.3588029214644258E-3</v>
      </c>
      <c r="AE13" s="20">
        <f>IFERROR('POF 17-18 | despesa (SCN124)'!AE12/'POF 17-18 | despesa (SCN124)'!$DB12,"")</f>
        <v>8.6817405156283372E-3</v>
      </c>
      <c r="AF13" s="20">
        <f>IFERROR('POF 17-18 | despesa (SCN124)'!AF12/'POF 17-18 | despesa (SCN124)'!$DB12,"")</f>
        <v>7.598745243911212E-3</v>
      </c>
      <c r="AG13" s="20">
        <f>IFERROR('POF 17-18 | despesa (SCN124)'!AG12/'POF 17-18 | despesa (SCN124)'!$DB12,"")</f>
        <v>5.864366139058272E-3</v>
      </c>
      <c r="AH13" s="20">
        <f>IFERROR('POF 17-18 | despesa (SCN124)'!AH12/'POF 17-18 | despesa (SCN124)'!$DB12,"")</f>
        <v>1.9218497554507975E-2</v>
      </c>
      <c r="AI13" s="20">
        <f>IFERROR('POF 17-18 | despesa (SCN124)'!AI12/'POF 17-18 | despesa (SCN124)'!$DB12,"")</f>
        <v>1.6060762220746715E-2</v>
      </c>
      <c r="AJ13" s="20">
        <f>IFERROR('POF 17-18 | despesa (SCN124)'!AJ12/'POF 17-18 | despesa (SCN124)'!$DB12,"")</f>
        <v>4.1928786098885812E-3</v>
      </c>
      <c r="AK13" s="20">
        <f>IFERROR('POF 17-18 | despesa (SCN124)'!AK12/'POF 17-18 | despesa (SCN124)'!$DB12,"")</f>
        <v>7.751073885656201E-3</v>
      </c>
      <c r="AL13" s="20">
        <f>IFERROR('POF 17-18 | despesa (SCN124)'!AL12/'POF 17-18 | despesa (SCN124)'!$DB12,"")</f>
        <v>9.6502112415848794E-3</v>
      </c>
      <c r="AM13" s="20">
        <f>IFERROR('POF 17-18 | despesa (SCN124)'!AM12/'POF 17-18 | despesa (SCN124)'!$DB12,"")</f>
        <v>7.7612498863779359E-3</v>
      </c>
      <c r="AN13" s="20">
        <f>IFERROR('POF 17-18 | despesa (SCN124)'!AN12/'POF 17-18 | despesa (SCN124)'!$DB12,"")</f>
        <v>1.5622556206575884E-2</v>
      </c>
      <c r="AO13" s="20">
        <f>IFERROR('POF 17-18 | despesa (SCN124)'!AO12/'POF 17-18 | despesa (SCN124)'!$DB12,"")</f>
        <v>5.4891231401489873E-3</v>
      </c>
      <c r="AP13" s="20">
        <f>IFERROR('POF 17-18 | despesa (SCN124)'!AP12/'POF 17-18 | despesa (SCN124)'!$DB12,"")</f>
        <v>4.2750719859114324E-3</v>
      </c>
      <c r="AQ13" s="20">
        <f>IFERROR('POF 17-18 | despesa (SCN124)'!AQ12/'POF 17-18 | despesa (SCN124)'!$DB12,"")</f>
        <v>4.5241350595978252E-3</v>
      </c>
      <c r="AR13" s="20">
        <f>IFERROR('POF 17-18 | despesa (SCN124)'!AR12/'POF 17-18 | despesa (SCN124)'!$DB12,"")</f>
        <v>1.1135561271188308E-2</v>
      </c>
      <c r="AS13" s="20">
        <f>IFERROR('POF 17-18 | despesa (SCN124)'!AS12/'POF 17-18 | despesa (SCN124)'!$DB12,"")</f>
        <v>1.2121861145850567E-2</v>
      </c>
      <c r="AT13" s="20">
        <f>IFERROR('POF 17-18 | despesa (SCN124)'!AT12/'POF 17-18 | despesa (SCN124)'!$DB12,"")</f>
        <v>4.5665050908262322E-3</v>
      </c>
      <c r="AU13" s="20">
        <f>IFERROR('POF 17-18 | despesa (SCN124)'!AU12/'POF 17-18 | despesa (SCN124)'!$DB12,"")</f>
        <v>1.1777646928594187E-2</v>
      </c>
      <c r="AV13" s="20">
        <f>IFERROR('POF 17-18 | despesa (SCN124)'!AV12/'POF 17-18 | despesa (SCN124)'!$DB12,"")</f>
        <v>5.5604308008000355E-3</v>
      </c>
      <c r="AW13" s="20">
        <f>IFERROR('POF 17-18 | despesa (SCN124)'!AW12/'POF 17-18 | despesa (SCN124)'!$DB12,"")</f>
        <v>9.4512575037161359E-3</v>
      </c>
      <c r="AX13" s="20">
        <f>IFERROR('POF 17-18 | despesa (SCN124)'!AX12/'POF 17-18 | despesa (SCN124)'!$DB12,"")</f>
        <v>1.9005354956476823E-2</v>
      </c>
      <c r="AY13" s="20">
        <f>IFERROR('POF 17-18 | despesa (SCN124)'!AY12/'POF 17-18 | despesa (SCN124)'!$DB12,"")</f>
        <v>8.0847735912057666E-3</v>
      </c>
      <c r="AZ13" s="20">
        <f>IFERROR('POF 17-18 | despesa (SCN124)'!AZ12/'POF 17-18 | despesa (SCN124)'!$DB12,"")</f>
        <v>5.6469130382469862E-3</v>
      </c>
      <c r="BA13" s="20">
        <f>IFERROR('POF 17-18 | despesa (SCN124)'!BA12/'POF 17-18 | despesa (SCN124)'!$DB12,"")</f>
        <v>5.181823355345728E-3</v>
      </c>
      <c r="BB13" s="20">
        <f>IFERROR('POF 17-18 | despesa (SCN124)'!BB12/'POF 17-18 | despesa (SCN124)'!$DB12,"")</f>
        <v>5.4519850289988063E-3</v>
      </c>
      <c r="BC13" s="20">
        <f>IFERROR('POF 17-18 | despesa (SCN124)'!BC12/'POF 17-18 | despesa (SCN124)'!$DB12,"")</f>
        <v>3.289309656943646E-3</v>
      </c>
      <c r="BD13" s="20">
        <f>IFERROR('POF 17-18 | despesa (SCN124)'!BD12/'POF 17-18 | despesa (SCN124)'!$DB12,"")</f>
        <v>5.6475813389151724E-3</v>
      </c>
      <c r="BE13" s="20">
        <f>IFERROR('POF 17-18 | despesa (SCN124)'!BE12/'POF 17-18 | despesa (SCN124)'!$DB12,"")</f>
        <v>5.9218818643030687E-3</v>
      </c>
      <c r="BF13" s="20">
        <f>IFERROR('POF 17-18 | despesa (SCN124)'!BF12/'POF 17-18 | despesa (SCN124)'!$DB12,"")</f>
        <v>5.5447099047369677E-3</v>
      </c>
      <c r="BG13" s="20">
        <f>IFERROR('POF 17-18 | despesa (SCN124)'!BG12/'POF 17-18 | despesa (SCN124)'!$DB12,"")</f>
        <v>6.9268894145461304E-3</v>
      </c>
      <c r="BH13" s="20">
        <f>IFERROR('POF 17-18 | despesa (SCN124)'!BH12/'POF 17-18 | despesa (SCN124)'!$DB12,"")</f>
        <v>1.1750251206425597E-2</v>
      </c>
      <c r="BI13" s="20">
        <f>IFERROR('POF 17-18 | despesa (SCN124)'!BI12/'POF 17-18 | despesa (SCN124)'!$DB12,"")</f>
        <v>8.2834771205557954E-3</v>
      </c>
      <c r="BJ13" s="20">
        <f>IFERROR('POF 17-18 | despesa (SCN124)'!BJ12/'POF 17-18 | despesa (SCN124)'!$DB12,"")</f>
        <v>1.2015955383814248E-2</v>
      </c>
      <c r="BK13" s="20">
        <f>IFERROR('POF 17-18 | despesa (SCN124)'!BK12/'POF 17-18 | despesa (SCN124)'!$DB12,"")</f>
        <v>3.980576622176147E-3</v>
      </c>
      <c r="BL13" s="20">
        <f>IFERROR('POF 17-18 | despesa (SCN124)'!BL12/'POF 17-18 | despesa (SCN124)'!$DB12,"")</f>
        <v>8.2114771215951246E-3</v>
      </c>
      <c r="BM13" s="20">
        <f>IFERROR('POF 17-18 | despesa (SCN124)'!BM12/'POF 17-18 | despesa (SCN124)'!$DB12,"")</f>
        <v>3.7574247050735535E-3</v>
      </c>
      <c r="BN13" s="20">
        <f>IFERROR('POF 17-18 | despesa (SCN124)'!BN12/'POF 17-18 | despesa (SCN124)'!$DB12,"")</f>
        <v>8.8284156725996956E-3</v>
      </c>
      <c r="BO13" s="20">
        <f>IFERROR('POF 17-18 | despesa (SCN124)'!BO12/'POF 17-18 | despesa (SCN124)'!$DB12,"")</f>
        <v>3.7901294547893782E-3</v>
      </c>
      <c r="BP13" s="20">
        <f>IFERROR('POF 17-18 | despesa (SCN124)'!BP12/'POF 17-18 | despesa (SCN124)'!$DB12,"")</f>
        <v>6.2567640087580175E-3</v>
      </c>
      <c r="BQ13" s="20">
        <f>IFERROR('POF 17-18 | despesa (SCN124)'!BQ12/'POF 17-18 | despesa (SCN124)'!$DB12,"")</f>
        <v>4.3028808176183431E-3</v>
      </c>
      <c r="BR13" s="20">
        <f>IFERROR('POF 17-18 | despesa (SCN124)'!BR12/'POF 17-18 | despesa (SCN124)'!$DB12,"")</f>
        <v>1.1156105857479557E-2</v>
      </c>
      <c r="BS13" s="20">
        <f>IFERROR('POF 17-18 | despesa (SCN124)'!BS12/'POF 17-18 | despesa (SCN124)'!$DB12,"")</f>
        <v>5.1119730827435773E-3</v>
      </c>
      <c r="BT13" s="20">
        <f>IFERROR('POF 17-18 | despesa (SCN124)'!BT12/'POF 17-18 | despesa (SCN124)'!$DB12,"")</f>
        <v>4.2155585166965531E-3</v>
      </c>
      <c r="BU13" s="20">
        <f>IFERROR('POF 17-18 | despesa (SCN124)'!BU12/'POF 17-18 | despesa (SCN124)'!$DB12,"")</f>
        <v>1.35955980489213E-2</v>
      </c>
      <c r="BV13" s="20">
        <f>IFERROR('POF 17-18 | despesa (SCN124)'!BV12/'POF 17-18 | despesa (SCN124)'!$DB12,"")</f>
        <v>9.1455806251535716E-3</v>
      </c>
      <c r="BW13" s="20">
        <f>IFERROR('POF 17-18 | despesa (SCN124)'!BW12/'POF 17-18 | despesa (SCN124)'!$DB12,"")</f>
        <v>3.3916315168390889E-3</v>
      </c>
      <c r="BX13" s="20">
        <f>IFERROR('POF 17-18 | despesa (SCN124)'!BX12/'POF 17-18 | despesa (SCN124)'!$DB12,"")</f>
        <v>2.8232732410380285E-2</v>
      </c>
      <c r="BY13" s="20">
        <f>IFERROR('POF 17-18 | despesa (SCN124)'!BY12/'POF 17-18 | despesa (SCN124)'!$DB12,"")</f>
        <v>8.1933042283995321E-3</v>
      </c>
      <c r="BZ13" s="20">
        <f>IFERROR('POF 17-18 | despesa (SCN124)'!BZ12/'POF 17-18 | despesa (SCN124)'!$DB12,"")</f>
        <v>3.2646106014289716E-2</v>
      </c>
      <c r="CA13" s="20">
        <f>IFERROR('POF 17-18 | despesa (SCN124)'!CA12/'POF 17-18 | despesa (SCN124)'!$DB12,"")</f>
        <v>1.933542759728436E-2</v>
      </c>
      <c r="CB13" s="20">
        <f>IFERROR('POF 17-18 | despesa (SCN124)'!CB12/'POF 17-18 | despesa (SCN124)'!$DB12,"")</f>
        <v>3.5337654130725075E-3</v>
      </c>
      <c r="CC13" s="20">
        <f>IFERROR('POF 17-18 | despesa (SCN124)'!CC12/'POF 17-18 | despesa (SCN124)'!$DB12,"")</f>
        <v>7.5545369590823072E-3</v>
      </c>
      <c r="CD13" s="20">
        <f>IFERROR('POF 17-18 | despesa (SCN124)'!CD12/'POF 17-18 | despesa (SCN124)'!$DB12,"")</f>
        <v>9.6677760367937862E-3</v>
      </c>
      <c r="CE13" s="20">
        <f>IFERROR('POF 17-18 | despesa (SCN124)'!CE12/'POF 17-18 | despesa (SCN124)'!$DB12,"")</f>
        <v>1.1826363768896803E-2</v>
      </c>
      <c r="CF13" s="20">
        <f>IFERROR('POF 17-18 | despesa (SCN124)'!CF12/'POF 17-18 | despesa (SCN124)'!$DB12,"")</f>
        <v>3.5929545657002676E-3</v>
      </c>
      <c r="CG13" s="20">
        <f>IFERROR('POF 17-18 | despesa (SCN124)'!CG12/'POF 17-18 | despesa (SCN124)'!$DB12,"")</f>
        <v>3.3461269729470342E-3</v>
      </c>
      <c r="CH13" s="20">
        <f>IFERROR('POF 17-18 | despesa (SCN124)'!CH12/'POF 17-18 | despesa (SCN124)'!$DB12,"")</f>
        <v>5.7805954081863661E-3</v>
      </c>
      <c r="CI13" s="20">
        <f>IFERROR('POF 17-18 | despesa (SCN124)'!CI12/'POF 17-18 | despesa (SCN124)'!$DB12,"")</f>
        <v>1.067110180105172E-2</v>
      </c>
      <c r="CJ13" s="20">
        <f>IFERROR('POF 17-18 | despesa (SCN124)'!CJ12/'POF 17-18 | despesa (SCN124)'!$DB12,"")</f>
        <v>4.5426008095938242E-3</v>
      </c>
      <c r="CK13" s="20">
        <f>IFERROR('POF 17-18 | despesa (SCN124)'!CK12/'POF 17-18 | despesa (SCN124)'!$DB12,"")</f>
        <v>1.2570120415565949E-2</v>
      </c>
      <c r="CL13" s="20">
        <f>IFERROR('POF 17-18 | despesa (SCN124)'!CL12/'POF 17-18 | despesa (SCN124)'!$DB12,"")</f>
        <v>1.8968691780559266E-2</v>
      </c>
      <c r="CM13" s="20">
        <f>IFERROR('POF 17-18 | despesa (SCN124)'!CM12/'POF 17-18 | despesa (SCN124)'!$DB12,"")</f>
        <v>1.142253068611879E-2</v>
      </c>
      <c r="CN13" s="20">
        <f>IFERROR('POF 17-18 | despesa (SCN124)'!CN12/'POF 17-18 | despesa (SCN124)'!$DB12,"")</f>
        <v>1.689374265683781E-2</v>
      </c>
      <c r="CO13" s="20">
        <f>IFERROR('POF 17-18 | despesa (SCN124)'!CO12/'POF 17-18 | despesa (SCN124)'!$DB12,"")</f>
        <v>1.0293609920160566E-2</v>
      </c>
      <c r="CP13" s="20">
        <f>IFERROR('POF 17-18 | despesa (SCN124)'!CP12/'POF 17-18 | despesa (SCN124)'!$DB12,"")</f>
        <v>1.137644311287705E-2</v>
      </c>
      <c r="CQ13" s="20">
        <f>IFERROR('POF 17-18 | despesa (SCN124)'!CQ12/'POF 17-18 | despesa (SCN124)'!$DB12,"")</f>
        <v>1.2752361775386035E-2</v>
      </c>
      <c r="CR13" s="20">
        <f>IFERROR('POF 17-18 | despesa (SCN124)'!CR12/'POF 17-18 | despesa (SCN124)'!$DB12,"")</f>
        <v>7.8492998348600497E-3</v>
      </c>
      <c r="CS13" s="20">
        <f>IFERROR('POF 17-18 | despesa (SCN124)'!CS12/'POF 17-18 | despesa (SCN124)'!$DB12,"")</f>
        <v>1.5115302407869687E-2</v>
      </c>
      <c r="CT13" s="20">
        <f>IFERROR('POF 17-18 | despesa (SCN124)'!CT12/'POF 17-18 | despesa (SCN124)'!$DB12,"")</f>
        <v>2.2276580026117859E-2</v>
      </c>
      <c r="CU13" s="20">
        <f>IFERROR('POF 17-18 | despesa (SCN124)'!CU12/'POF 17-18 | despesa (SCN124)'!$DB12,"")</f>
        <v>1.0135572591226719E-2</v>
      </c>
      <c r="CV13" s="20">
        <f>IFERROR('POF 17-18 | despesa (SCN124)'!CV12/'POF 17-18 | despesa (SCN124)'!$DB12,"")</f>
        <v>3.7356061252607882E-2</v>
      </c>
      <c r="CW13" s="20">
        <f>IFERROR('POF 17-18 | despesa (SCN124)'!CW12/'POF 17-18 | despesa (SCN124)'!$DB12,"")</f>
        <v>1.473488168750387E-2</v>
      </c>
      <c r="CX13" s="20">
        <f>IFERROR('POF 17-18 | despesa (SCN124)'!CX12/'POF 17-18 | despesa (SCN124)'!$DB12,"")</f>
        <v>9.6613287873385262E-3</v>
      </c>
      <c r="CY13" s="20">
        <f>IFERROR('POF 17-18 | despesa (SCN124)'!CY12/'POF 17-18 | despesa (SCN124)'!$DB12,"")</f>
        <v>2.744475925215387E-2</v>
      </c>
      <c r="CZ13" s="20">
        <f>IFERROR('POF 17-18 | despesa (SCN124)'!CZ12/'POF 17-18 | despesa (SCN124)'!$DB12,"")</f>
        <v>1.7049937780490163E-2</v>
      </c>
      <c r="DA13" s="20">
        <f>IFERROR('POF 17-18 | despesa (SCN124)'!DA12/'POF 17-18 | despesa (SCN124)'!$DB12,"")</f>
        <v>2.6921881581810445E-2</v>
      </c>
      <c r="DB13" s="40">
        <f>IFERROR('POF 17-18 | despesa (SCN124)'!DB12/'POF 17-18 | despesa (SCN124)'!$DB12,"")</f>
        <v>1</v>
      </c>
      <c r="DC13" s="6"/>
      <c r="DD13" s="26">
        <v>728</v>
      </c>
      <c r="DF13" s="34">
        <f t="shared" si="3"/>
        <v>2.8367648518227218</v>
      </c>
      <c r="DG13" s="20">
        <f t="shared" si="4"/>
        <v>5.1418397340471031</v>
      </c>
      <c r="DH13" s="20">
        <f t="shared" si="5"/>
        <v>8.9231160570061281</v>
      </c>
      <c r="DI13" s="20">
        <f t="shared" si="6"/>
        <v>7.8704489184769875</v>
      </c>
      <c r="DJ13" s="20">
        <f t="shared" si="7"/>
        <v>11.758442175306</v>
      </c>
      <c r="DK13" s="20">
        <f t="shared" si="8"/>
        <v>8.1501888251747001</v>
      </c>
      <c r="DL13" s="20">
        <f t="shared" si="9"/>
        <v>3.6737296559958308</v>
      </c>
      <c r="DM13" s="20">
        <f t="shared" si="10"/>
        <v>3.0199740193101587</v>
      </c>
      <c r="DN13" s="20">
        <f t="shared" si="11"/>
        <v>3.1739448701776585</v>
      </c>
      <c r="DO13" s="20">
        <f t="shared" si="12"/>
        <v>4.693671141258406</v>
      </c>
      <c r="DP13" s="20">
        <f t="shared" si="13"/>
        <v>3.5111524518767041</v>
      </c>
      <c r="DQ13" s="20">
        <f t="shared" si="14"/>
        <v>6.7123708025399091</v>
      </c>
      <c r="DR13" s="20">
        <f t="shared" si="15"/>
        <v>9.2620430584146476</v>
      </c>
      <c r="DS13" s="20">
        <f t="shared" si="16"/>
        <v>7.1373534999545729</v>
      </c>
      <c r="DT13" s="20">
        <f t="shared" si="17"/>
        <v>3.6146105341031953</v>
      </c>
      <c r="DU13" s="20">
        <f t="shared" si="18"/>
        <v>5.1667571389799534</v>
      </c>
      <c r="DV13" s="20">
        <f t="shared" si="19"/>
        <v>3.307895767856865</v>
      </c>
      <c r="DW13" s="20">
        <f t="shared" si="20"/>
        <v>10.039319332973067</v>
      </c>
      <c r="DX13" s="20">
        <f t="shared" si="21"/>
        <v>6.0105275262956006</v>
      </c>
      <c r="DY13" s="20">
        <f t="shared" si="22"/>
        <v>3.6420186148823888</v>
      </c>
      <c r="DZ13" s="20">
        <f t="shared" si="23"/>
        <v>4.0345714632665137</v>
      </c>
      <c r="EA13" s="20">
        <f t="shared" si="24"/>
        <v>13.666616172466183</v>
      </c>
      <c r="EB13" s="20">
        <f t="shared" si="25"/>
        <v>6.8231912350521915</v>
      </c>
      <c r="EC13" s="20">
        <f t="shared" si="26"/>
        <v>4.9553424837056275</v>
      </c>
      <c r="ED13" s="20">
        <f t="shared" si="27"/>
        <v>4.6292085268261021</v>
      </c>
      <c r="EE13" s="20">
        <f t="shared" si="28"/>
        <v>6.3203070953774292</v>
      </c>
      <c r="EF13" s="20">
        <f t="shared" si="29"/>
        <v>5.5318865375673623</v>
      </c>
      <c r="EG13" s="20">
        <f t="shared" si="30"/>
        <v>4.2692585492344222</v>
      </c>
      <c r="EH13" s="20">
        <f t="shared" si="31"/>
        <v>13.991066219681805</v>
      </c>
      <c r="EI13" s="20">
        <f t="shared" si="32"/>
        <v>11.692234896703608</v>
      </c>
      <c r="EJ13" s="20">
        <f t="shared" si="33"/>
        <v>3.052415627998887</v>
      </c>
      <c r="EK13" s="20">
        <f t="shared" si="34"/>
        <v>5.6427817887577145</v>
      </c>
      <c r="EL13" s="20">
        <f t="shared" si="35"/>
        <v>7.0253537838737925</v>
      </c>
      <c r="EM13" s="20">
        <f t="shared" si="36"/>
        <v>5.6501899172831376</v>
      </c>
      <c r="EN13" s="20">
        <f t="shared" si="37"/>
        <v>11.373220918387243</v>
      </c>
      <c r="EO13" s="20">
        <f t="shared" si="38"/>
        <v>3.9960816460284629</v>
      </c>
      <c r="EP13" s="20">
        <f t="shared" si="39"/>
        <v>3.112252405743523</v>
      </c>
      <c r="EQ13" s="20">
        <f t="shared" si="40"/>
        <v>3.2935703233872169</v>
      </c>
      <c r="ER13" s="20">
        <f t="shared" si="41"/>
        <v>8.106688605425088</v>
      </c>
      <c r="ES13" s="20">
        <f t="shared" si="42"/>
        <v>8.8247149141792125</v>
      </c>
      <c r="ET13" s="20">
        <f t="shared" si="43"/>
        <v>3.3244157061214969</v>
      </c>
      <c r="EU13" s="20">
        <f t="shared" si="44"/>
        <v>8.5741269640165676</v>
      </c>
      <c r="EV13" s="20">
        <f t="shared" si="45"/>
        <v>4.0479936229824256</v>
      </c>
      <c r="EW13" s="20">
        <f t="shared" si="46"/>
        <v>6.8805154627053469</v>
      </c>
      <c r="EX13" s="20">
        <f t="shared" si="47"/>
        <v>13.835898408315128</v>
      </c>
      <c r="EY13" s="20">
        <f t="shared" si="48"/>
        <v>5.8857151743977978</v>
      </c>
      <c r="EZ13" s="20">
        <f t="shared" si="49"/>
        <v>4.1109526918438064</v>
      </c>
      <c r="FA13" s="20">
        <f t="shared" si="50"/>
        <v>3.7723674026916898</v>
      </c>
      <c r="FB13" s="20">
        <f t="shared" si="51"/>
        <v>3.969045101111131</v>
      </c>
      <c r="FC13" s="20">
        <f t="shared" si="52"/>
        <v>2.3946174302549741</v>
      </c>
      <c r="FD13" s="20">
        <f t="shared" si="53"/>
        <v>4.1114392147302459</v>
      </c>
      <c r="FE13" s="20">
        <f t="shared" si="54"/>
        <v>4.3111299972126345</v>
      </c>
      <c r="FF13" s="20">
        <f t="shared" si="55"/>
        <v>4.0365488106485126</v>
      </c>
      <c r="FG13" s="20">
        <f t="shared" si="56"/>
        <v>5.0427754937895832</v>
      </c>
      <c r="FH13" s="20">
        <f t="shared" si="57"/>
        <v>8.5541828782778353</v>
      </c>
      <c r="FI13" s="20">
        <f t="shared" si="58"/>
        <v>6.0303713437646191</v>
      </c>
      <c r="FJ13" s="20">
        <f t="shared" si="59"/>
        <v>8.7476155194167724</v>
      </c>
      <c r="FK13" s="20">
        <f t="shared" si="60"/>
        <v>2.897859780944235</v>
      </c>
      <c r="FL13" s="20">
        <f t="shared" si="61"/>
        <v>5.9779553445212503</v>
      </c>
      <c r="FM13" s="20">
        <f t="shared" si="62"/>
        <v>2.7354051852935468</v>
      </c>
      <c r="FN13" s="20">
        <f t="shared" si="63"/>
        <v>6.4270866096525783</v>
      </c>
      <c r="FO13" s="20">
        <f t="shared" si="64"/>
        <v>2.7592142430866673</v>
      </c>
      <c r="FP13" s="20">
        <f t="shared" si="65"/>
        <v>4.5549241983758364</v>
      </c>
      <c r="FQ13" s="20">
        <f t="shared" si="66"/>
        <v>3.132497235226154</v>
      </c>
      <c r="FR13" s="20">
        <f t="shared" si="67"/>
        <v>8.1216450642451186</v>
      </c>
      <c r="FS13" s="20">
        <f t="shared" si="68"/>
        <v>3.7215164042373243</v>
      </c>
      <c r="FT13" s="20">
        <f t="shared" si="69"/>
        <v>3.0689266001550908</v>
      </c>
      <c r="FU13" s="20">
        <f t="shared" si="70"/>
        <v>9.8975953796147067</v>
      </c>
      <c r="FV13" s="20">
        <f t="shared" si="71"/>
        <v>6.6579826951117997</v>
      </c>
      <c r="FW13" s="20">
        <f t="shared" si="72"/>
        <v>2.4691077442588565</v>
      </c>
      <c r="FX13" s="20">
        <f t="shared" si="73"/>
        <v>20.553429194756848</v>
      </c>
      <c r="FY13" s="20">
        <f t="shared" si="74"/>
        <v>5.9647254782748593</v>
      </c>
      <c r="FZ13" s="20">
        <f t="shared" si="75"/>
        <v>23.766365178402914</v>
      </c>
      <c r="GA13" s="20">
        <f t="shared" si="76"/>
        <v>14.076191290823013</v>
      </c>
      <c r="GB13" s="20">
        <f t="shared" si="77"/>
        <v>2.5725812207167853</v>
      </c>
      <c r="GC13" s="20">
        <f t="shared" si="78"/>
        <v>5.4997029062119198</v>
      </c>
      <c r="GD13" s="20">
        <f t="shared" si="79"/>
        <v>7.0381409547858764</v>
      </c>
      <c r="GE13" s="20">
        <f t="shared" si="80"/>
        <v>8.6095928237568735</v>
      </c>
      <c r="GF13" s="20">
        <f t="shared" si="81"/>
        <v>2.615670923829795</v>
      </c>
      <c r="GG13" s="20">
        <f t="shared" si="82"/>
        <v>2.4359804363054409</v>
      </c>
      <c r="GH13" s="20">
        <f t="shared" si="83"/>
        <v>4.2082734571596747</v>
      </c>
      <c r="GI13" s="20">
        <f t="shared" si="84"/>
        <v>7.768562111165652</v>
      </c>
      <c r="GJ13" s="20">
        <f t="shared" si="85"/>
        <v>3.3070133893843039</v>
      </c>
      <c r="GK13" s="20">
        <f t="shared" si="86"/>
        <v>9.1510476625320099</v>
      </c>
      <c r="GL13" s="20">
        <f t="shared" si="87"/>
        <v>13.809207616247146</v>
      </c>
      <c r="GM13" s="20">
        <f t="shared" si="88"/>
        <v>8.3156023394944789</v>
      </c>
      <c r="GN13" s="20">
        <f t="shared" si="89"/>
        <v>12.298644654177926</v>
      </c>
      <c r="GO13" s="20">
        <f t="shared" si="90"/>
        <v>7.4937480218768924</v>
      </c>
      <c r="GP13" s="20">
        <f t="shared" si="91"/>
        <v>8.282050586174492</v>
      </c>
      <c r="GQ13" s="20">
        <f t="shared" si="92"/>
        <v>9.2837193724810341</v>
      </c>
      <c r="GR13" s="20">
        <f t="shared" si="93"/>
        <v>5.7142902797781163</v>
      </c>
      <c r="GS13" s="20">
        <f t="shared" si="94"/>
        <v>11.003940152929133</v>
      </c>
      <c r="GT13" s="20">
        <f t="shared" si="95"/>
        <v>16.217350259013802</v>
      </c>
      <c r="GU13" s="20">
        <f t="shared" si="96"/>
        <v>7.3786968464130513</v>
      </c>
      <c r="GV13" s="20">
        <f t="shared" si="97"/>
        <v>27.195212591898539</v>
      </c>
      <c r="GW13" s="20">
        <f t="shared" si="98"/>
        <v>10.726993868502817</v>
      </c>
      <c r="GX13" s="20">
        <f t="shared" si="99"/>
        <v>7.033447357182447</v>
      </c>
      <c r="GY13" s="20">
        <f t="shared" si="100"/>
        <v>19.979784735568018</v>
      </c>
      <c r="GZ13" s="20">
        <f t="shared" si="101"/>
        <v>12.412354704196838</v>
      </c>
      <c r="HA13" s="21">
        <f t="shared" si="102"/>
        <v>19.599129791558003</v>
      </c>
    </row>
    <row r="14" spans="2:209" x14ac:dyDescent="0.3">
      <c r="B14" s="11">
        <v>1922</v>
      </c>
      <c r="C14" s="13" t="s">
        <v>115</v>
      </c>
      <c r="D14" s="13">
        <v>11</v>
      </c>
      <c r="E14" s="13" t="str">
        <f t="shared" si="2"/>
        <v>S</v>
      </c>
      <c r="F14" s="20">
        <f>IFERROR('POF 17-18 | despesa (SCN124)'!F13/'POF 17-18 | despesa (SCN124)'!$DB13,"")</f>
        <v>9.6479143081846415E-3</v>
      </c>
      <c r="G14" s="20">
        <f>IFERROR('POF 17-18 | despesa (SCN124)'!G13/'POF 17-18 | despesa (SCN124)'!$DB13,"")</f>
        <v>5.9911589142118147E-3</v>
      </c>
      <c r="H14" s="20">
        <f>IFERROR('POF 17-18 | despesa (SCN124)'!H13/'POF 17-18 | despesa (SCN124)'!$DB13,"")</f>
        <v>6.9743441864084975E-3</v>
      </c>
      <c r="I14" s="20">
        <f>IFERROR('POF 17-18 | despesa (SCN124)'!I13/'POF 17-18 | despesa (SCN124)'!$DB13,"")</f>
        <v>7.8142171204215512E-3</v>
      </c>
      <c r="J14" s="20">
        <f>IFERROR('POF 17-18 | despesa (SCN124)'!J13/'POF 17-18 | despesa (SCN124)'!$DB13,"")</f>
        <v>8.1940519624747552E-3</v>
      </c>
      <c r="K14" s="20">
        <f>IFERROR('POF 17-18 | despesa (SCN124)'!K13/'POF 17-18 | despesa (SCN124)'!$DB13,"")</f>
        <v>6.3108664745195392E-3</v>
      </c>
      <c r="L14" s="20">
        <f>IFERROR('POF 17-18 | despesa (SCN124)'!L13/'POF 17-18 | despesa (SCN124)'!$DB13,"")</f>
        <v>7.7571838786567211E-3</v>
      </c>
      <c r="M14" s="20">
        <f>IFERROR('POF 17-18 | despesa (SCN124)'!M13/'POF 17-18 | despesa (SCN124)'!$DB13,"")</f>
        <v>1.085997286470897E-2</v>
      </c>
      <c r="N14" s="20">
        <f>IFERROR('POF 17-18 | despesa (SCN124)'!N13/'POF 17-18 | despesa (SCN124)'!$DB13,"")</f>
        <v>1.1187469255061954E-2</v>
      </c>
      <c r="O14" s="20">
        <f>IFERROR('POF 17-18 | despesa (SCN124)'!O13/'POF 17-18 | despesa (SCN124)'!$DB13,"")</f>
        <v>1.0604274759201452E-2</v>
      </c>
      <c r="P14" s="20">
        <f>IFERROR('POF 17-18 | despesa (SCN124)'!P13/'POF 17-18 | despesa (SCN124)'!$DB13,"")</f>
        <v>1.0993982003613156E-2</v>
      </c>
      <c r="Q14" s="20">
        <f>IFERROR('POF 17-18 | despesa (SCN124)'!Q13/'POF 17-18 | despesa (SCN124)'!$DB13,"")</f>
        <v>9.126540497478899E-3</v>
      </c>
      <c r="R14" s="20">
        <f>IFERROR('POF 17-18 | despesa (SCN124)'!R13/'POF 17-18 | despesa (SCN124)'!$DB13,"")</f>
        <v>1.0186417373556531E-2</v>
      </c>
      <c r="S14" s="20">
        <f>IFERROR('POF 17-18 | despesa (SCN124)'!S13/'POF 17-18 | despesa (SCN124)'!$DB13,"")</f>
        <v>8.6833824787569697E-3</v>
      </c>
      <c r="T14" s="20">
        <f>IFERROR('POF 17-18 | despesa (SCN124)'!T13/'POF 17-18 | despesa (SCN124)'!$DB13,"")</f>
        <v>1.0947541032873926E-2</v>
      </c>
      <c r="U14" s="20">
        <f>IFERROR('POF 17-18 | despesa (SCN124)'!U13/'POF 17-18 | despesa (SCN124)'!$DB13,"")</f>
        <v>1.050981668108685E-2</v>
      </c>
      <c r="V14" s="20">
        <f>IFERROR('POF 17-18 | despesa (SCN124)'!V13/'POF 17-18 | despesa (SCN124)'!$DB13,"")</f>
        <v>1.0366369179854618E-2</v>
      </c>
      <c r="W14" s="20">
        <f>IFERROR('POF 17-18 | despesa (SCN124)'!W13/'POF 17-18 | despesa (SCN124)'!$DB13,"")</f>
        <v>8.5881260437968808E-3</v>
      </c>
      <c r="X14" s="20">
        <f>IFERROR('POF 17-18 | despesa (SCN124)'!X13/'POF 17-18 | despesa (SCN124)'!$DB13,"")</f>
        <v>1.0044078410892211E-2</v>
      </c>
      <c r="Y14" s="20">
        <f>IFERROR('POF 17-18 | despesa (SCN124)'!Y13/'POF 17-18 | despesa (SCN124)'!$DB13,"")</f>
        <v>8.8819265310793941E-3</v>
      </c>
      <c r="Z14" s="20">
        <f>IFERROR('POF 17-18 | despesa (SCN124)'!Z13/'POF 17-18 | despesa (SCN124)'!$DB13,"")</f>
        <v>6.6820667615079569E-3</v>
      </c>
      <c r="AA14" s="20">
        <f>IFERROR('POF 17-18 | despesa (SCN124)'!AA13/'POF 17-18 | despesa (SCN124)'!$DB13,"")</f>
        <v>1.1170580836083606E-2</v>
      </c>
      <c r="AB14" s="20">
        <f>IFERROR('POF 17-18 | despesa (SCN124)'!AB13/'POF 17-18 | despesa (SCN124)'!$DB13,"")</f>
        <v>9.4421570878048065E-3</v>
      </c>
      <c r="AC14" s="20">
        <f>IFERROR('POF 17-18 | despesa (SCN124)'!AC13/'POF 17-18 | despesa (SCN124)'!$DB13,"")</f>
        <v>8.4108759601296389E-3</v>
      </c>
      <c r="AD14" s="20">
        <f>IFERROR('POF 17-18 | despesa (SCN124)'!AD13/'POF 17-18 | despesa (SCN124)'!$DB13,"")</f>
        <v>1.2250148274188516E-2</v>
      </c>
      <c r="AE14" s="20">
        <f>IFERROR('POF 17-18 | despesa (SCN124)'!AE13/'POF 17-18 | despesa (SCN124)'!$DB13,"")</f>
        <v>6.680037064653809E-3</v>
      </c>
      <c r="AF14" s="20">
        <f>IFERROR('POF 17-18 | despesa (SCN124)'!AF13/'POF 17-18 | despesa (SCN124)'!$DB13,"")</f>
        <v>8.4048648472733918E-3</v>
      </c>
      <c r="AG14" s="20">
        <f>IFERROR('POF 17-18 | despesa (SCN124)'!AG13/'POF 17-18 | despesa (SCN124)'!$DB13,"")</f>
        <v>1.0390900912128685E-2</v>
      </c>
      <c r="AH14" s="20">
        <f>IFERROR('POF 17-18 | despesa (SCN124)'!AH13/'POF 17-18 | despesa (SCN124)'!$DB13,"")</f>
        <v>9.169058887944637E-3</v>
      </c>
      <c r="AI14" s="20">
        <f>IFERROR('POF 17-18 | despesa (SCN124)'!AI13/'POF 17-18 | despesa (SCN124)'!$DB13,"")</f>
        <v>1.402974159817382E-2</v>
      </c>
      <c r="AJ14" s="20">
        <f>IFERROR('POF 17-18 | despesa (SCN124)'!AJ13/'POF 17-18 | despesa (SCN124)'!$DB13,"")</f>
        <v>1.0578838420679604E-2</v>
      </c>
      <c r="AK14" s="20">
        <f>IFERROR('POF 17-18 | despesa (SCN124)'!AK13/'POF 17-18 | despesa (SCN124)'!$DB13,"")</f>
        <v>9.6076559256924841E-3</v>
      </c>
      <c r="AL14" s="20">
        <f>IFERROR('POF 17-18 | despesa (SCN124)'!AL13/'POF 17-18 | despesa (SCN124)'!$DB13,"")</f>
        <v>1.4386977758973336E-2</v>
      </c>
      <c r="AM14" s="20">
        <f>IFERROR('POF 17-18 | despesa (SCN124)'!AM13/'POF 17-18 | despesa (SCN124)'!$DB13,"")</f>
        <v>1.2503846646330459E-2</v>
      </c>
      <c r="AN14" s="20">
        <f>IFERROR('POF 17-18 | despesa (SCN124)'!AN13/'POF 17-18 | despesa (SCN124)'!$DB13,"")</f>
        <v>8.7785433752628761E-3</v>
      </c>
      <c r="AO14" s="20">
        <f>IFERROR('POF 17-18 | despesa (SCN124)'!AO13/'POF 17-18 | despesa (SCN124)'!$DB13,"")</f>
        <v>1.0966076831235289E-2</v>
      </c>
      <c r="AP14" s="20">
        <f>IFERROR('POF 17-18 | despesa (SCN124)'!AP13/'POF 17-18 | despesa (SCN124)'!$DB13,"")</f>
        <v>9.613371853240342E-3</v>
      </c>
      <c r="AQ14" s="20">
        <f>IFERROR('POF 17-18 | despesa (SCN124)'!AQ13/'POF 17-18 | despesa (SCN124)'!$DB13,"")</f>
        <v>8.9316540498942595E-3</v>
      </c>
      <c r="AR14" s="20">
        <f>IFERROR('POF 17-18 | despesa (SCN124)'!AR13/'POF 17-18 | despesa (SCN124)'!$DB13,"")</f>
        <v>9.0680772140881733E-3</v>
      </c>
      <c r="AS14" s="20">
        <f>IFERROR('POF 17-18 | despesa (SCN124)'!AS13/'POF 17-18 | despesa (SCN124)'!$DB13,"")</f>
        <v>9.787139774278749E-3</v>
      </c>
      <c r="AT14" s="20">
        <f>IFERROR('POF 17-18 | despesa (SCN124)'!AT13/'POF 17-18 | despesa (SCN124)'!$DB13,"")</f>
        <v>1.2421150229511563E-2</v>
      </c>
      <c r="AU14" s="20">
        <f>IFERROR('POF 17-18 | despesa (SCN124)'!AU13/'POF 17-18 | despesa (SCN124)'!$DB13,"")</f>
        <v>6.9004655648233007E-3</v>
      </c>
      <c r="AV14" s="20">
        <f>IFERROR('POF 17-18 | despesa (SCN124)'!AV13/'POF 17-18 | despesa (SCN124)'!$DB13,"")</f>
        <v>7.9381507131540355E-3</v>
      </c>
      <c r="AW14" s="20">
        <f>IFERROR('POF 17-18 | despesa (SCN124)'!AW13/'POF 17-18 | despesa (SCN124)'!$DB13,"")</f>
        <v>8.9879020283316676E-3</v>
      </c>
      <c r="AX14" s="20">
        <f>IFERROR('POF 17-18 | despesa (SCN124)'!AX13/'POF 17-18 | despesa (SCN124)'!$DB13,"")</f>
        <v>9.1696384565342626E-3</v>
      </c>
      <c r="AY14" s="20">
        <f>IFERROR('POF 17-18 | despesa (SCN124)'!AY13/'POF 17-18 | despesa (SCN124)'!$DB13,"")</f>
        <v>1.2213060189783343E-2</v>
      </c>
      <c r="AZ14" s="20">
        <f>IFERROR('POF 17-18 | despesa (SCN124)'!AZ13/'POF 17-18 | despesa (SCN124)'!$DB13,"")</f>
        <v>8.2143116888648369E-3</v>
      </c>
      <c r="BA14" s="20">
        <f>IFERROR('POF 17-18 | despesa (SCN124)'!BA13/'POF 17-18 | despesa (SCN124)'!$DB13,"")</f>
        <v>1.1155126468820076E-2</v>
      </c>
      <c r="BB14" s="20">
        <f>IFERROR('POF 17-18 | despesa (SCN124)'!BB13/'POF 17-18 | despesa (SCN124)'!$DB13,"")</f>
        <v>1.1115315001840369E-2</v>
      </c>
      <c r="BC14" s="20">
        <f>IFERROR('POF 17-18 | despesa (SCN124)'!BC13/'POF 17-18 | despesa (SCN124)'!$DB13,"")</f>
        <v>1.241622849842809E-2</v>
      </c>
      <c r="BD14" s="20">
        <f>IFERROR('POF 17-18 | despesa (SCN124)'!BD13/'POF 17-18 | despesa (SCN124)'!$DB13,"")</f>
        <v>1.0031936673402348E-2</v>
      </c>
      <c r="BE14" s="20">
        <f>IFERROR('POF 17-18 | despesa (SCN124)'!BE13/'POF 17-18 | despesa (SCN124)'!$DB13,"")</f>
        <v>9.4375991620446933E-3</v>
      </c>
      <c r="BF14" s="20">
        <f>IFERROR('POF 17-18 | despesa (SCN124)'!BF13/'POF 17-18 | despesa (SCN124)'!$DB13,"")</f>
        <v>1.0538199040791306E-2</v>
      </c>
      <c r="BG14" s="20">
        <f>IFERROR('POF 17-18 | despesa (SCN124)'!BG13/'POF 17-18 | despesa (SCN124)'!$DB13,"")</f>
        <v>1.5870890177691686E-2</v>
      </c>
      <c r="BH14" s="20">
        <f>IFERROR('POF 17-18 | despesa (SCN124)'!BH13/'POF 17-18 | despesa (SCN124)'!$DB13,"")</f>
        <v>8.2682121474081435E-3</v>
      </c>
      <c r="BI14" s="20">
        <f>IFERROR('POF 17-18 | despesa (SCN124)'!BI13/'POF 17-18 | despesa (SCN124)'!$DB13,"")</f>
        <v>1.1039628845420178E-2</v>
      </c>
      <c r="BJ14" s="20">
        <f>IFERROR('POF 17-18 | despesa (SCN124)'!BJ13/'POF 17-18 | despesa (SCN124)'!$DB13,"")</f>
        <v>8.7812699413092853E-3</v>
      </c>
      <c r="BK14" s="20">
        <f>IFERROR('POF 17-18 | despesa (SCN124)'!BK13/'POF 17-18 | despesa (SCN124)'!$DB13,"")</f>
        <v>1.1690815451424457E-2</v>
      </c>
      <c r="BL14" s="20">
        <f>IFERROR('POF 17-18 | despesa (SCN124)'!BL13/'POF 17-18 | despesa (SCN124)'!$DB13,"")</f>
        <v>1.2540703860575441E-2</v>
      </c>
      <c r="BM14" s="20">
        <f>IFERROR('POF 17-18 | despesa (SCN124)'!BM13/'POF 17-18 | despesa (SCN124)'!$DB13,"")</f>
        <v>9.0148683195336605E-3</v>
      </c>
      <c r="BN14" s="20">
        <f>IFERROR('POF 17-18 | despesa (SCN124)'!BN13/'POF 17-18 | despesa (SCN124)'!$DB13,"")</f>
        <v>9.1635420067327049E-3</v>
      </c>
      <c r="BO14" s="20">
        <f>IFERROR('POF 17-18 | despesa (SCN124)'!BO13/'POF 17-18 | despesa (SCN124)'!$DB13,"")</f>
        <v>1.0257076745991458E-2</v>
      </c>
      <c r="BP14" s="20">
        <f>IFERROR('POF 17-18 | despesa (SCN124)'!BP13/'POF 17-18 | despesa (SCN124)'!$DB13,"")</f>
        <v>7.7048344709140827E-3</v>
      </c>
      <c r="BQ14" s="20">
        <f>IFERROR('POF 17-18 | despesa (SCN124)'!BQ13/'POF 17-18 | despesa (SCN124)'!$DB13,"")</f>
        <v>8.8517783547832768E-3</v>
      </c>
      <c r="BR14" s="20">
        <f>IFERROR('POF 17-18 | despesa (SCN124)'!BR13/'POF 17-18 | despesa (SCN124)'!$DB13,"")</f>
        <v>8.3702276504586635E-3</v>
      </c>
      <c r="BS14" s="20">
        <f>IFERROR('POF 17-18 | despesa (SCN124)'!BS13/'POF 17-18 | despesa (SCN124)'!$DB13,"")</f>
        <v>9.5257622544860227E-3</v>
      </c>
      <c r="BT14" s="20">
        <f>IFERROR('POF 17-18 | despesa (SCN124)'!BT13/'POF 17-18 | despesa (SCN124)'!$DB13,"")</f>
        <v>1.0861693156605167E-2</v>
      </c>
      <c r="BU14" s="20">
        <f>IFERROR('POF 17-18 | despesa (SCN124)'!BU13/'POF 17-18 | despesa (SCN124)'!$DB13,"")</f>
        <v>7.9974015663806606E-3</v>
      </c>
      <c r="BV14" s="20">
        <f>IFERROR('POF 17-18 | despesa (SCN124)'!BV13/'POF 17-18 | despesa (SCN124)'!$DB13,"")</f>
        <v>1.1642506171397542E-2</v>
      </c>
      <c r="BW14" s="20">
        <f>IFERROR('POF 17-18 | despesa (SCN124)'!BW13/'POF 17-18 | despesa (SCN124)'!$DB13,"")</f>
        <v>9.6940149273465684E-3</v>
      </c>
      <c r="BX14" s="20">
        <f>IFERROR('POF 17-18 | despesa (SCN124)'!BX13/'POF 17-18 | despesa (SCN124)'!$DB13,"")</f>
        <v>9.6404609813872718E-3</v>
      </c>
      <c r="BY14" s="20">
        <f>IFERROR('POF 17-18 | despesa (SCN124)'!BY13/'POF 17-18 | despesa (SCN124)'!$DB13,"")</f>
        <v>9.4788742519114188E-3</v>
      </c>
      <c r="BZ14" s="20">
        <f>IFERROR('POF 17-18 | despesa (SCN124)'!BZ13/'POF 17-18 | despesa (SCN124)'!$DB13,"")</f>
        <v>9.0665355301308408E-3</v>
      </c>
      <c r="CA14" s="20">
        <f>IFERROR('POF 17-18 | despesa (SCN124)'!CA13/'POF 17-18 | despesa (SCN124)'!$DB13,"")</f>
        <v>1.5895402866858841E-2</v>
      </c>
      <c r="CB14" s="20">
        <f>IFERROR('POF 17-18 | despesa (SCN124)'!CB13/'POF 17-18 | despesa (SCN124)'!$DB13,"")</f>
        <v>9.5244502128021998E-3</v>
      </c>
      <c r="CC14" s="20">
        <f>IFERROR('POF 17-18 | despesa (SCN124)'!CC13/'POF 17-18 | despesa (SCN124)'!$DB13,"")</f>
        <v>1.2117474674285374E-2</v>
      </c>
      <c r="CD14" s="20">
        <f>IFERROR('POF 17-18 | despesa (SCN124)'!CD13/'POF 17-18 | despesa (SCN124)'!$DB13,"")</f>
        <v>1.2279560218748415E-2</v>
      </c>
      <c r="CE14" s="20">
        <f>IFERROR('POF 17-18 | despesa (SCN124)'!CE13/'POF 17-18 | despesa (SCN124)'!$DB13,"")</f>
        <v>9.9651954707371104E-3</v>
      </c>
      <c r="CF14" s="20">
        <f>IFERROR('POF 17-18 | despesa (SCN124)'!CF13/'POF 17-18 | despesa (SCN124)'!$DB13,"")</f>
        <v>9.0994915736680362E-3</v>
      </c>
      <c r="CG14" s="20">
        <f>IFERROR('POF 17-18 | despesa (SCN124)'!CG13/'POF 17-18 | despesa (SCN124)'!$DB13,"")</f>
        <v>1.3065403297628276E-2</v>
      </c>
      <c r="CH14" s="20">
        <f>IFERROR('POF 17-18 | despesa (SCN124)'!CH13/'POF 17-18 | despesa (SCN124)'!$DB13,"")</f>
        <v>1.0794109212379359E-2</v>
      </c>
      <c r="CI14" s="20">
        <f>IFERROR('POF 17-18 | despesa (SCN124)'!CI13/'POF 17-18 | despesa (SCN124)'!$DB13,"")</f>
        <v>1.0959470359828286E-2</v>
      </c>
      <c r="CJ14" s="20">
        <f>IFERROR('POF 17-18 | despesa (SCN124)'!CJ13/'POF 17-18 | despesa (SCN124)'!$DB13,"")</f>
        <v>7.4531082862956798E-3</v>
      </c>
      <c r="CK14" s="20">
        <f>IFERROR('POF 17-18 | despesa (SCN124)'!CK13/'POF 17-18 | despesa (SCN124)'!$DB13,"")</f>
        <v>8.4010755114451614E-3</v>
      </c>
      <c r="CL14" s="20">
        <f>IFERROR('POF 17-18 | despesa (SCN124)'!CL13/'POF 17-18 | despesa (SCN124)'!$DB13,"")</f>
        <v>1.3218430346575549E-2</v>
      </c>
      <c r="CM14" s="20">
        <f>IFERROR('POF 17-18 | despesa (SCN124)'!CM13/'POF 17-18 | despesa (SCN124)'!$DB13,"")</f>
        <v>1.0574737126316801E-2</v>
      </c>
      <c r="CN14" s="20">
        <f>IFERROR('POF 17-18 | despesa (SCN124)'!CN13/'POF 17-18 | despesa (SCN124)'!$DB13,"")</f>
        <v>9.5419678721132047E-3</v>
      </c>
      <c r="CO14" s="20">
        <f>IFERROR('POF 17-18 | despesa (SCN124)'!CO13/'POF 17-18 | despesa (SCN124)'!$DB13,"")</f>
        <v>6.352616996892377E-3</v>
      </c>
      <c r="CP14" s="20">
        <f>IFERROR('POF 17-18 | despesa (SCN124)'!CP13/'POF 17-18 | despesa (SCN124)'!$DB13,"")</f>
        <v>8.8837594198180377E-3</v>
      </c>
      <c r="CQ14" s="20">
        <f>IFERROR('POF 17-18 | despesa (SCN124)'!CQ13/'POF 17-18 | despesa (SCN124)'!$DB13,"")</f>
        <v>1.2788524523511121E-2</v>
      </c>
      <c r="CR14" s="20">
        <f>IFERROR('POF 17-18 | despesa (SCN124)'!CR13/'POF 17-18 | despesa (SCN124)'!$DB13,"")</f>
        <v>1.0515048747519551E-2</v>
      </c>
      <c r="CS14" s="20">
        <f>IFERROR('POF 17-18 | despesa (SCN124)'!CS13/'POF 17-18 | despesa (SCN124)'!$DB13,"")</f>
        <v>9.8033571434996986E-3</v>
      </c>
      <c r="CT14" s="20">
        <f>IFERROR('POF 17-18 | despesa (SCN124)'!CT13/'POF 17-18 | despesa (SCN124)'!$DB13,"")</f>
        <v>7.7982098283666187E-3</v>
      </c>
      <c r="CU14" s="20">
        <f>IFERROR('POF 17-18 | despesa (SCN124)'!CU13/'POF 17-18 | despesa (SCN124)'!$DB13,"")</f>
        <v>1.4581124018736147E-2</v>
      </c>
      <c r="CV14" s="20">
        <f>IFERROR('POF 17-18 | despesa (SCN124)'!CV13/'POF 17-18 | despesa (SCN124)'!$DB13,"")</f>
        <v>9.6210360696466456E-3</v>
      </c>
      <c r="CW14" s="20">
        <f>IFERROR('POF 17-18 | despesa (SCN124)'!CW13/'POF 17-18 | despesa (SCN124)'!$DB13,"")</f>
        <v>7.3811399346471246E-3</v>
      </c>
      <c r="CX14" s="20">
        <f>IFERROR('POF 17-18 | despesa (SCN124)'!CX13/'POF 17-18 | despesa (SCN124)'!$DB13,"")</f>
        <v>9.5412634788239678E-3</v>
      </c>
      <c r="CY14" s="20">
        <f>IFERROR('POF 17-18 | despesa (SCN124)'!CY13/'POF 17-18 | despesa (SCN124)'!$DB13,"")</f>
        <v>9.8075591412509038E-3</v>
      </c>
      <c r="CZ14" s="20">
        <f>IFERROR('POF 17-18 | despesa (SCN124)'!CZ13/'POF 17-18 | despesa (SCN124)'!$DB13,"")</f>
        <v>1.5960717230102554E-2</v>
      </c>
      <c r="DA14" s="20">
        <f>IFERROR('POF 17-18 | despesa (SCN124)'!DA13/'POF 17-18 | despesa (SCN124)'!$DB13,"")</f>
        <v>9.5533378728802458E-3</v>
      </c>
      <c r="DB14" s="40">
        <f>IFERROR('POF 17-18 | despesa (SCN124)'!DB13/'POF 17-18 | despesa (SCN124)'!$DB13,"")</f>
        <v>1</v>
      </c>
      <c r="DC14" s="6"/>
      <c r="DD14" s="26">
        <v>10240</v>
      </c>
      <c r="DF14" s="34">
        <f t="shared" si="3"/>
        <v>98.794642515810722</v>
      </c>
      <c r="DG14" s="20">
        <f t="shared" si="4"/>
        <v>61.34946728152898</v>
      </c>
      <c r="DH14" s="20">
        <f t="shared" si="5"/>
        <v>71.417284468823013</v>
      </c>
      <c r="DI14" s="20">
        <f t="shared" si="6"/>
        <v>80.017583313116688</v>
      </c>
      <c r="DJ14" s="20">
        <f t="shared" si="7"/>
        <v>83.90709209574149</v>
      </c>
      <c r="DK14" s="20">
        <f t="shared" si="8"/>
        <v>64.623272699080076</v>
      </c>
      <c r="DL14" s="20">
        <f t="shared" si="9"/>
        <v>79.433562917444817</v>
      </c>
      <c r="DM14" s="20">
        <f t="shared" si="10"/>
        <v>111.20612213461985</v>
      </c>
      <c r="DN14" s="20">
        <f t="shared" si="11"/>
        <v>114.55968517183442</v>
      </c>
      <c r="DO14" s="20">
        <f t="shared" si="12"/>
        <v>108.58777353422286</v>
      </c>
      <c r="DP14" s="20">
        <f t="shared" si="13"/>
        <v>112.57837571699872</v>
      </c>
      <c r="DQ14" s="20">
        <f t="shared" si="14"/>
        <v>93.45577469418393</v>
      </c>
      <c r="DR14" s="20">
        <f t="shared" si="15"/>
        <v>104.30891390521887</v>
      </c>
      <c r="DS14" s="20">
        <f t="shared" si="16"/>
        <v>88.917836582471367</v>
      </c>
      <c r="DT14" s="20">
        <f t="shared" si="17"/>
        <v>112.102820176629</v>
      </c>
      <c r="DU14" s="20">
        <f t="shared" si="18"/>
        <v>107.62052281432935</v>
      </c>
      <c r="DV14" s="20">
        <f t="shared" si="19"/>
        <v>106.15162040171128</v>
      </c>
      <c r="DW14" s="20">
        <f t="shared" si="20"/>
        <v>87.942410688480066</v>
      </c>
      <c r="DX14" s="20">
        <f t="shared" si="21"/>
        <v>102.85136292753623</v>
      </c>
      <c r="DY14" s="20">
        <f t="shared" si="22"/>
        <v>90.950927678252995</v>
      </c>
      <c r="DZ14" s="20">
        <f t="shared" si="23"/>
        <v>68.424363637841481</v>
      </c>
      <c r="EA14" s="20">
        <f t="shared" si="24"/>
        <v>114.38674776149612</v>
      </c>
      <c r="EB14" s="20">
        <f t="shared" si="25"/>
        <v>96.687688579121215</v>
      </c>
      <c r="EC14" s="20">
        <f t="shared" si="26"/>
        <v>86.127369831727506</v>
      </c>
      <c r="ED14" s="20">
        <f t="shared" si="27"/>
        <v>125.4415183276904</v>
      </c>
      <c r="EE14" s="20">
        <f t="shared" si="28"/>
        <v>68.403579542054999</v>
      </c>
      <c r="EF14" s="20">
        <f t="shared" si="29"/>
        <v>86.065816036079525</v>
      </c>
      <c r="EG14" s="20">
        <f t="shared" si="30"/>
        <v>106.40282534019774</v>
      </c>
      <c r="EH14" s="20">
        <f t="shared" si="31"/>
        <v>93.891163012553079</v>
      </c>
      <c r="EI14" s="20">
        <f t="shared" si="32"/>
        <v>143.66455396529992</v>
      </c>
      <c r="EJ14" s="20">
        <f t="shared" si="33"/>
        <v>108.32730542775914</v>
      </c>
      <c r="EK14" s="20">
        <f t="shared" si="34"/>
        <v>98.382396679091045</v>
      </c>
      <c r="EL14" s="20">
        <f t="shared" si="35"/>
        <v>147.32265225188695</v>
      </c>
      <c r="EM14" s="20">
        <f t="shared" si="36"/>
        <v>128.03938965842389</v>
      </c>
      <c r="EN14" s="20">
        <f t="shared" si="37"/>
        <v>89.892284162691851</v>
      </c>
      <c r="EO14" s="20">
        <f t="shared" si="38"/>
        <v>112.29262675184935</v>
      </c>
      <c r="EP14" s="20">
        <f t="shared" si="39"/>
        <v>98.440927777181102</v>
      </c>
      <c r="EQ14" s="20">
        <f t="shared" si="40"/>
        <v>91.460137470917218</v>
      </c>
      <c r="ER14" s="20">
        <f t="shared" si="41"/>
        <v>92.857110672262891</v>
      </c>
      <c r="ES14" s="20">
        <f t="shared" si="42"/>
        <v>100.2203112886144</v>
      </c>
      <c r="ET14" s="20">
        <f t="shared" si="43"/>
        <v>127.1925783501984</v>
      </c>
      <c r="EU14" s="20">
        <f t="shared" si="44"/>
        <v>70.660767383790599</v>
      </c>
      <c r="EV14" s="20">
        <f t="shared" si="45"/>
        <v>81.28666330269732</v>
      </c>
      <c r="EW14" s="20">
        <f t="shared" si="46"/>
        <v>92.03611677011628</v>
      </c>
      <c r="EX14" s="20">
        <f t="shared" si="47"/>
        <v>93.897097794910849</v>
      </c>
      <c r="EY14" s="20">
        <f t="shared" si="48"/>
        <v>125.06173634338143</v>
      </c>
      <c r="EZ14" s="20">
        <f t="shared" si="49"/>
        <v>84.114551693975926</v>
      </c>
      <c r="FA14" s="20">
        <f t="shared" si="50"/>
        <v>114.22849504071758</v>
      </c>
      <c r="FB14" s="20">
        <f t="shared" si="51"/>
        <v>113.82082561884538</v>
      </c>
      <c r="FC14" s="20">
        <f t="shared" si="52"/>
        <v>127.14217982390365</v>
      </c>
      <c r="FD14" s="20">
        <f t="shared" si="53"/>
        <v>102.72703153564004</v>
      </c>
      <c r="FE14" s="20">
        <f t="shared" si="54"/>
        <v>96.641015419337663</v>
      </c>
      <c r="FF14" s="20">
        <f t="shared" si="55"/>
        <v>107.91115817770297</v>
      </c>
      <c r="FG14" s="20">
        <f t="shared" si="56"/>
        <v>162.51791541956288</v>
      </c>
      <c r="FH14" s="20">
        <f t="shared" si="57"/>
        <v>84.666492389459393</v>
      </c>
      <c r="FI14" s="20">
        <f t="shared" si="58"/>
        <v>113.04579937710261</v>
      </c>
      <c r="FJ14" s="20">
        <f t="shared" si="59"/>
        <v>89.920204199007088</v>
      </c>
      <c r="FK14" s="20">
        <f t="shared" si="60"/>
        <v>119.71395022258645</v>
      </c>
      <c r="FL14" s="20">
        <f t="shared" si="61"/>
        <v>128.41680753229252</v>
      </c>
      <c r="FM14" s="20">
        <f t="shared" si="62"/>
        <v>92.31225159202468</v>
      </c>
      <c r="FN14" s="20">
        <f t="shared" si="63"/>
        <v>93.834670148942905</v>
      </c>
      <c r="FO14" s="20">
        <f t="shared" si="64"/>
        <v>105.03246587895254</v>
      </c>
      <c r="FP14" s="20">
        <f t="shared" si="65"/>
        <v>78.8975049821602</v>
      </c>
      <c r="FQ14" s="20">
        <f t="shared" si="66"/>
        <v>90.642210352980754</v>
      </c>
      <c r="FR14" s="20">
        <f t="shared" si="67"/>
        <v>85.711131140696722</v>
      </c>
      <c r="FS14" s="20">
        <f t="shared" si="68"/>
        <v>97.543805485936872</v>
      </c>
      <c r="FT14" s="20">
        <f t="shared" si="69"/>
        <v>111.2237379236369</v>
      </c>
      <c r="FU14" s="20">
        <f t="shared" si="70"/>
        <v>81.893392039737961</v>
      </c>
      <c r="FV14" s="20">
        <f t="shared" si="71"/>
        <v>119.21926319511084</v>
      </c>
      <c r="FW14" s="20">
        <f t="shared" si="72"/>
        <v>99.26671285602886</v>
      </c>
      <c r="FX14" s="20">
        <f t="shared" si="73"/>
        <v>98.718320449405667</v>
      </c>
      <c r="FY14" s="20">
        <f t="shared" si="74"/>
        <v>97.063672339572932</v>
      </c>
      <c r="FZ14" s="20">
        <f t="shared" si="75"/>
        <v>92.841323828539814</v>
      </c>
      <c r="GA14" s="20">
        <f t="shared" si="76"/>
        <v>162.76892535663453</v>
      </c>
      <c r="GB14" s="20">
        <f t="shared" si="77"/>
        <v>97.530370179094518</v>
      </c>
      <c r="GC14" s="20">
        <f t="shared" si="78"/>
        <v>124.08294066468223</v>
      </c>
      <c r="GD14" s="20">
        <f t="shared" si="79"/>
        <v>125.74269663998378</v>
      </c>
      <c r="GE14" s="20">
        <f t="shared" si="80"/>
        <v>102.04360162034801</v>
      </c>
      <c r="GF14" s="20">
        <f t="shared" si="81"/>
        <v>93.178793714360694</v>
      </c>
      <c r="GG14" s="20">
        <f t="shared" si="82"/>
        <v>133.78972976771354</v>
      </c>
      <c r="GH14" s="20">
        <f t="shared" si="83"/>
        <v>110.53167833476463</v>
      </c>
      <c r="GI14" s="20">
        <f t="shared" si="84"/>
        <v>112.22497648464164</v>
      </c>
      <c r="GJ14" s="20">
        <f t="shared" si="85"/>
        <v>76.319828851667765</v>
      </c>
      <c r="GK14" s="20">
        <f t="shared" si="86"/>
        <v>86.027013237198446</v>
      </c>
      <c r="GL14" s="20">
        <f t="shared" si="87"/>
        <v>135.35672674893362</v>
      </c>
      <c r="GM14" s="20">
        <f t="shared" si="88"/>
        <v>108.28530817348405</v>
      </c>
      <c r="GN14" s="20">
        <f t="shared" si="89"/>
        <v>97.70975101043922</v>
      </c>
      <c r="GO14" s="20">
        <f t="shared" si="90"/>
        <v>65.050798048177938</v>
      </c>
      <c r="GP14" s="20">
        <f t="shared" si="91"/>
        <v>90.96969645893671</v>
      </c>
      <c r="GQ14" s="20">
        <f t="shared" si="92"/>
        <v>130.95449112075389</v>
      </c>
      <c r="GR14" s="20">
        <f t="shared" si="93"/>
        <v>107.6740991746002</v>
      </c>
      <c r="GS14" s="20">
        <f t="shared" si="94"/>
        <v>100.38637714943691</v>
      </c>
      <c r="GT14" s="20">
        <f t="shared" si="95"/>
        <v>79.853668642474176</v>
      </c>
      <c r="GU14" s="20">
        <f t="shared" si="96"/>
        <v>149.31070995185814</v>
      </c>
      <c r="GV14" s="20">
        <f t="shared" si="97"/>
        <v>98.519409353181658</v>
      </c>
      <c r="GW14" s="20">
        <f t="shared" si="98"/>
        <v>75.58287293078655</v>
      </c>
      <c r="GX14" s="20">
        <f t="shared" si="99"/>
        <v>97.70253802315743</v>
      </c>
      <c r="GY14" s="20">
        <f t="shared" si="100"/>
        <v>100.42940560640926</v>
      </c>
      <c r="GZ14" s="20">
        <f t="shared" si="101"/>
        <v>163.43774443625017</v>
      </c>
      <c r="HA14" s="21">
        <f t="shared" si="102"/>
        <v>97.826179818293724</v>
      </c>
    </row>
    <row r="15" spans="2:209" x14ac:dyDescent="0.3">
      <c r="B15" s="11">
        <v>1923</v>
      </c>
      <c r="C15" s="13" t="s">
        <v>116</v>
      </c>
      <c r="D15" s="13">
        <v>12</v>
      </c>
      <c r="E15" s="13" t="str">
        <f t="shared" si="2"/>
        <v>S</v>
      </c>
      <c r="F15" s="20">
        <f>IFERROR('POF 17-18 | despesa (SCN124)'!F14/'POF 17-18 | despesa (SCN124)'!$DB14,"")</f>
        <v>1.964000829089179E-2</v>
      </c>
      <c r="G15" s="20">
        <f>IFERROR('POF 17-18 | despesa (SCN124)'!G14/'POF 17-18 | despesa (SCN124)'!$DB14,"")</f>
        <v>0</v>
      </c>
      <c r="H15" s="20">
        <f>IFERROR('POF 17-18 | despesa (SCN124)'!H14/'POF 17-18 | despesa (SCN124)'!$DB14,"")</f>
        <v>0</v>
      </c>
      <c r="I15" s="20">
        <f>IFERROR('POF 17-18 | despesa (SCN124)'!I14/'POF 17-18 | despesa (SCN124)'!$DB14,"")</f>
        <v>0</v>
      </c>
      <c r="J15" s="20">
        <f>IFERROR('POF 17-18 | despesa (SCN124)'!J14/'POF 17-18 | despesa (SCN124)'!$DB14,"")</f>
        <v>0</v>
      </c>
      <c r="K15" s="20">
        <f>IFERROR('POF 17-18 | despesa (SCN124)'!K14/'POF 17-18 | despesa (SCN124)'!$DB14,"")</f>
        <v>0</v>
      </c>
      <c r="L15" s="20">
        <f>IFERROR('POF 17-18 | despesa (SCN124)'!L14/'POF 17-18 | despesa (SCN124)'!$DB14,"")</f>
        <v>0</v>
      </c>
      <c r="M15" s="20">
        <f>IFERROR('POF 17-18 | despesa (SCN124)'!M14/'POF 17-18 | despesa (SCN124)'!$DB14,"")</f>
        <v>1.5167513184518899E-2</v>
      </c>
      <c r="N15" s="20">
        <f>IFERROR('POF 17-18 | despesa (SCN124)'!N14/'POF 17-18 | despesa (SCN124)'!$DB14,"")</f>
        <v>0</v>
      </c>
      <c r="O15" s="20">
        <f>IFERROR('POF 17-18 | despesa (SCN124)'!O14/'POF 17-18 | despesa (SCN124)'!$DB14,"")</f>
        <v>0</v>
      </c>
      <c r="P15" s="20">
        <f>IFERROR('POF 17-18 | despesa (SCN124)'!P14/'POF 17-18 | despesa (SCN124)'!$DB14,"")</f>
        <v>2.2304036666049229E-2</v>
      </c>
      <c r="Q15" s="20">
        <f>IFERROR('POF 17-18 | despesa (SCN124)'!Q14/'POF 17-18 | despesa (SCN124)'!$DB14,"")</f>
        <v>0</v>
      </c>
      <c r="R15" s="20">
        <f>IFERROR('POF 17-18 | despesa (SCN124)'!R14/'POF 17-18 | despesa (SCN124)'!$DB14,"")</f>
        <v>9.4816078520959122E-4</v>
      </c>
      <c r="S15" s="20">
        <f>IFERROR('POF 17-18 | despesa (SCN124)'!S14/'POF 17-18 | despesa (SCN124)'!$DB14,"")</f>
        <v>0.23316633204732878</v>
      </c>
      <c r="T15" s="20">
        <f>IFERROR('POF 17-18 | despesa (SCN124)'!T14/'POF 17-18 | despesa (SCN124)'!$DB14,"")</f>
        <v>5.8220192081107063E-2</v>
      </c>
      <c r="U15" s="20">
        <f>IFERROR('POF 17-18 | despesa (SCN124)'!U14/'POF 17-18 | despesa (SCN124)'!$DB14,"")</f>
        <v>0</v>
      </c>
      <c r="V15" s="20">
        <f>IFERROR('POF 17-18 | despesa (SCN124)'!V14/'POF 17-18 | despesa (SCN124)'!$DB14,"")</f>
        <v>0</v>
      </c>
      <c r="W15" s="20">
        <f>IFERROR('POF 17-18 | despesa (SCN124)'!W14/'POF 17-18 | despesa (SCN124)'!$DB14,"")</f>
        <v>3.3277126948906793E-4</v>
      </c>
      <c r="X15" s="20">
        <f>IFERROR('POF 17-18 | despesa (SCN124)'!X14/'POF 17-18 | despesa (SCN124)'!$DB14,"")</f>
        <v>0</v>
      </c>
      <c r="Y15" s="20">
        <f>IFERROR('POF 17-18 | despesa (SCN124)'!Y14/'POF 17-18 | despesa (SCN124)'!$DB14,"")</f>
        <v>0</v>
      </c>
      <c r="Z15" s="20">
        <f>IFERROR('POF 17-18 | despesa (SCN124)'!Z14/'POF 17-18 | despesa (SCN124)'!$DB14,"")</f>
        <v>0</v>
      </c>
      <c r="AA15" s="20">
        <f>IFERROR('POF 17-18 | despesa (SCN124)'!AA14/'POF 17-18 | despesa (SCN124)'!$DB14,"")</f>
        <v>0</v>
      </c>
      <c r="AB15" s="20">
        <f>IFERROR('POF 17-18 | despesa (SCN124)'!AB14/'POF 17-18 | despesa (SCN124)'!$DB14,"")</f>
        <v>0</v>
      </c>
      <c r="AC15" s="20">
        <f>IFERROR('POF 17-18 | despesa (SCN124)'!AC14/'POF 17-18 | despesa (SCN124)'!$DB14,"")</f>
        <v>0</v>
      </c>
      <c r="AD15" s="20">
        <f>IFERROR('POF 17-18 | despesa (SCN124)'!AD14/'POF 17-18 | despesa (SCN124)'!$DB14,"")</f>
        <v>0</v>
      </c>
      <c r="AE15" s="20">
        <f>IFERROR('POF 17-18 | despesa (SCN124)'!AE14/'POF 17-18 | despesa (SCN124)'!$DB14,"")</f>
        <v>5.6185362203024378E-2</v>
      </c>
      <c r="AF15" s="20">
        <f>IFERROR('POF 17-18 | despesa (SCN124)'!AF14/'POF 17-18 | despesa (SCN124)'!$DB14,"")</f>
        <v>0</v>
      </c>
      <c r="AG15" s="20">
        <f>IFERROR('POF 17-18 | despesa (SCN124)'!AG14/'POF 17-18 | despesa (SCN124)'!$DB14,"")</f>
        <v>0</v>
      </c>
      <c r="AH15" s="20">
        <f>IFERROR('POF 17-18 | despesa (SCN124)'!AH14/'POF 17-18 | despesa (SCN124)'!$DB14,"")</f>
        <v>3.3475907578236257E-2</v>
      </c>
      <c r="AI15" s="20">
        <f>IFERROR('POF 17-18 | despesa (SCN124)'!AI14/'POF 17-18 | despesa (SCN124)'!$DB14,"")</f>
        <v>0</v>
      </c>
      <c r="AJ15" s="20">
        <f>IFERROR('POF 17-18 | despesa (SCN124)'!AJ14/'POF 17-18 | despesa (SCN124)'!$DB14,"")</f>
        <v>0</v>
      </c>
      <c r="AK15" s="20">
        <f>IFERROR('POF 17-18 | despesa (SCN124)'!AK14/'POF 17-18 | despesa (SCN124)'!$DB14,"")</f>
        <v>0</v>
      </c>
      <c r="AL15" s="20">
        <f>IFERROR('POF 17-18 | despesa (SCN124)'!AL14/'POF 17-18 | despesa (SCN124)'!$DB14,"")</f>
        <v>0</v>
      </c>
      <c r="AM15" s="20">
        <f>IFERROR('POF 17-18 | despesa (SCN124)'!AM14/'POF 17-18 | despesa (SCN124)'!$DB14,"")</f>
        <v>0</v>
      </c>
      <c r="AN15" s="20">
        <f>IFERROR('POF 17-18 | despesa (SCN124)'!AN14/'POF 17-18 | despesa (SCN124)'!$DB14,"")</f>
        <v>0</v>
      </c>
      <c r="AO15" s="20">
        <f>IFERROR('POF 17-18 | despesa (SCN124)'!AO14/'POF 17-18 | despesa (SCN124)'!$DB14,"")</f>
        <v>4.0135252819445168E-3</v>
      </c>
      <c r="AP15" s="20">
        <f>IFERROR('POF 17-18 | despesa (SCN124)'!AP14/'POF 17-18 | despesa (SCN124)'!$DB14,"")</f>
        <v>0</v>
      </c>
      <c r="AQ15" s="20">
        <f>IFERROR('POF 17-18 | despesa (SCN124)'!AQ14/'POF 17-18 | despesa (SCN124)'!$DB14,"")</f>
        <v>1.4005765942947583E-2</v>
      </c>
      <c r="AR15" s="20">
        <f>IFERROR('POF 17-18 | despesa (SCN124)'!AR14/'POF 17-18 | despesa (SCN124)'!$DB14,"")</f>
        <v>0.11200028334245608</v>
      </c>
      <c r="AS15" s="20">
        <f>IFERROR('POF 17-18 | despesa (SCN124)'!AS14/'POF 17-18 | despesa (SCN124)'!$DB14,"")</f>
        <v>0</v>
      </c>
      <c r="AT15" s="20">
        <f>IFERROR('POF 17-18 | despesa (SCN124)'!AT14/'POF 17-18 | despesa (SCN124)'!$DB14,"")</f>
        <v>5.7051433057920271E-2</v>
      </c>
      <c r="AU15" s="20">
        <f>IFERROR('POF 17-18 | despesa (SCN124)'!AU14/'POF 17-18 | despesa (SCN124)'!$DB14,"")</f>
        <v>3.6478217320325287E-2</v>
      </c>
      <c r="AV15" s="20">
        <f>IFERROR('POF 17-18 | despesa (SCN124)'!AV14/'POF 17-18 | despesa (SCN124)'!$DB14,"")</f>
        <v>1.8874330723713785E-2</v>
      </c>
      <c r="AW15" s="20">
        <f>IFERROR('POF 17-18 | despesa (SCN124)'!AW14/'POF 17-18 | despesa (SCN124)'!$DB14,"")</f>
        <v>0</v>
      </c>
      <c r="AX15" s="20">
        <f>IFERROR('POF 17-18 | despesa (SCN124)'!AX14/'POF 17-18 | despesa (SCN124)'!$DB14,"")</f>
        <v>0</v>
      </c>
      <c r="AY15" s="20">
        <f>IFERROR('POF 17-18 | despesa (SCN124)'!AY14/'POF 17-18 | despesa (SCN124)'!$DB14,"")</f>
        <v>6.0675114560707188E-3</v>
      </c>
      <c r="AZ15" s="20">
        <f>IFERROR('POF 17-18 | despesa (SCN124)'!AZ14/'POF 17-18 | despesa (SCN124)'!$DB14,"")</f>
        <v>0</v>
      </c>
      <c r="BA15" s="20">
        <f>IFERROR('POF 17-18 | despesa (SCN124)'!BA14/'POF 17-18 | despesa (SCN124)'!$DB14,"")</f>
        <v>4.0135252819445168E-3</v>
      </c>
      <c r="BB15" s="20">
        <f>IFERROR('POF 17-18 | despesa (SCN124)'!BB14/'POF 17-18 | despesa (SCN124)'!$DB14,"")</f>
        <v>2.2316200162954391E-2</v>
      </c>
      <c r="BC15" s="20">
        <f>IFERROR('POF 17-18 | despesa (SCN124)'!BC14/'POF 17-18 | despesa (SCN124)'!$DB14,"")</f>
        <v>0</v>
      </c>
      <c r="BD15" s="20">
        <f>IFERROR('POF 17-18 | despesa (SCN124)'!BD14/'POF 17-18 | despesa (SCN124)'!$DB14,"")</f>
        <v>0</v>
      </c>
      <c r="BE15" s="20">
        <f>IFERROR('POF 17-18 | despesa (SCN124)'!BE14/'POF 17-18 | despesa (SCN124)'!$DB14,"")</f>
        <v>0</v>
      </c>
      <c r="BF15" s="20">
        <f>IFERROR('POF 17-18 | despesa (SCN124)'!BF14/'POF 17-18 | despesa (SCN124)'!$DB14,"")</f>
        <v>0</v>
      </c>
      <c r="BG15" s="20">
        <f>IFERROR('POF 17-18 | despesa (SCN124)'!BG14/'POF 17-18 | despesa (SCN124)'!$DB14,"")</f>
        <v>0</v>
      </c>
      <c r="BH15" s="20">
        <f>IFERROR('POF 17-18 | despesa (SCN124)'!BH14/'POF 17-18 | despesa (SCN124)'!$DB14,"")</f>
        <v>2.2787829177771671E-2</v>
      </c>
      <c r="BI15" s="20">
        <f>IFERROR('POF 17-18 | despesa (SCN124)'!BI14/'POF 17-18 | despesa (SCN124)'!$DB14,"")</f>
        <v>0</v>
      </c>
      <c r="BJ15" s="20">
        <f>IFERROR('POF 17-18 | despesa (SCN124)'!BJ14/'POF 17-18 | despesa (SCN124)'!$DB14,"")</f>
        <v>0</v>
      </c>
      <c r="BK15" s="20">
        <f>IFERROR('POF 17-18 | despesa (SCN124)'!BK14/'POF 17-18 | despesa (SCN124)'!$DB14,"")</f>
        <v>0</v>
      </c>
      <c r="BL15" s="20">
        <f>IFERROR('POF 17-18 | despesa (SCN124)'!BL14/'POF 17-18 | despesa (SCN124)'!$DB14,"")</f>
        <v>0</v>
      </c>
      <c r="BM15" s="20">
        <f>IFERROR('POF 17-18 | despesa (SCN124)'!BM14/'POF 17-18 | despesa (SCN124)'!$DB14,"")</f>
        <v>2.0143492170714199E-2</v>
      </c>
      <c r="BN15" s="20">
        <f>IFERROR('POF 17-18 | despesa (SCN124)'!BN14/'POF 17-18 | despesa (SCN124)'!$DB14,"")</f>
        <v>0</v>
      </c>
      <c r="BO15" s="20">
        <f>IFERROR('POF 17-18 | despesa (SCN124)'!BO14/'POF 17-18 | despesa (SCN124)'!$DB14,"")</f>
        <v>1.3159359839879854E-2</v>
      </c>
      <c r="BP15" s="20">
        <f>IFERROR('POF 17-18 | despesa (SCN124)'!BP14/'POF 17-18 | despesa (SCN124)'!$DB14,"")</f>
        <v>0</v>
      </c>
      <c r="BQ15" s="20">
        <f>IFERROR('POF 17-18 | despesa (SCN124)'!BQ14/'POF 17-18 | despesa (SCN124)'!$DB14,"")</f>
        <v>3.3048060917564646E-2</v>
      </c>
      <c r="BR15" s="20">
        <f>IFERROR('POF 17-18 | despesa (SCN124)'!BR14/'POF 17-18 | despesa (SCN124)'!$DB14,"")</f>
        <v>1.1494191727637156E-2</v>
      </c>
      <c r="BS15" s="20">
        <f>IFERROR('POF 17-18 | despesa (SCN124)'!BS14/'POF 17-18 | despesa (SCN124)'!$DB14,"")</f>
        <v>0</v>
      </c>
      <c r="BT15" s="20">
        <f>IFERROR('POF 17-18 | despesa (SCN124)'!BT14/'POF 17-18 | despesa (SCN124)'!$DB14,"")</f>
        <v>0</v>
      </c>
      <c r="BU15" s="20">
        <f>IFERROR('POF 17-18 | despesa (SCN124)'!BU14/'POF 17-18 | despesa (SCN124)'!$DB14,"")</f>
        <v>0</v>
      </c>
      <c r="BV15" s="20">
        <f>IFERROR('POF 17-18 | despesa (SCN124)'!BV14/'POF 17-18 | despesa (SCN124)'!$DB14,"")</f>
        <v>0</v>
      </c>
      <c r="BW15" s="20">
        <f>IFERROR('POF 17-18 | despesa (SCN124)'!BW14/'POF 17-18 | despesa (SCN124)'!$DB14,"")</f>
        <v>0</v>
      </c>
      <c r="BX15" s="20">
        <f>IFERROR('POF 17-18 | despesa (SCN124)'!BX14/'POF 17-18 | despesa (SCN124)'!$DB14,"")</f>
        <v>0</v>
      </c>
      <c r="BY15" s="20">
        <f>IFERROR('POF 17-18 | despesa (SCN124)'!BY14/'POF 17-18 | despesa (SCN124)'!$DB14,"")</f>
        <v>0</v>
      </c>
      <c r="BZ15" s="20">
        <f>IFERROR('POF 17-18 | despesa (SCN124)'!BZ14/'POF 17-18 | despesa (SCN124)'!$DB14,"")</f>
        <v>4.0142279008825194E-2</v>
      </c>
      <c r="CA15" s="20">
        <f>IFERROR('POF 17-18 | despesa (SCN124)'!CA14/'POF 17-18 | despesa (SCN124)'!$DB14,"")</f>
        <v>8.7217169064260705E-2</v>
      </c>
      <c r="CB15" s="20">
        <f>IFERROR('POF 17-18 | despesa (SCN124)'!CB14/'POF 17-18 | despesa (SCN124)'!$DB14,"")</f>
        <v>0</v>
      </c>
      <c r="CC15" s="20">
        <f>IFERROR('POF 17-18 | despesa (SCN124)'!CC14/'POF 17-18 | despesa (SCN124)'!$DB14,"")</f>
        <v>0</v>
      </c>
      <c r="CD15" s="20">
        <f>IFERROR('POF 17-18 | despesa (SCN124)'!CD14/'POF 17-18 | despesa (SCN124)'!$DB14,"")</f>
        <v>0</v>
      </c>
      <c r="CE15" s="20">
        <f>IFERROR('POF 17-18 | despesa (SCN124)'!CE14/'POF 17-18 | despesa (SCN124)'!$DB14,"")</f>
        <v>1.9530742476516576E-2</v>
      </c>
      <c r="CF15" s="20">
        <f>IFERROR('POF 17-18 | despesa (SCN124)'!CF14/'POF 17-18 | despesa (SCN124)'!$DB14,"")</f>
        <v>0</v>
      </c>
      <c r="CG15" s="20">
        <f>IFERROR('POF 17-18 | despesa (SCN124)'!CG14/'POF 17-18 | despesa (SCN124)'!$DB14,"")</f>
        <v>0</v>
      </c>
      <c r="CH15" s="20">
        <f>IFERROR('POF 17-18 | despesa (SCN124)'!CH14/'POF 17-18 | despesa (SCN124)'!$DB14,"")</f>
        <v>9.7990588444381277E-4</v>
      </c>
      <c r="CI15" s="20">
        <f>IFERROR('POF 17-18 | despesa (SCN124)'!CI14/'POF 17-18 | despesa (SCN124)'!$DB14,"")</f>
        <v>0</v>
      </c>
      <c r="CJ15" s="20">
        <f>IFERROR('POF 17-18 | despesa (SCN124)'!CJ14/'POF 17-18 | despesa (SCN124)'!$DB14,"")</f>
        <v>0</v>
      </c>
      <c r="CK15" s="20">
        <f>IFERROR('POF 17-18 | despesa (SCN124)'!CK14/'POF 17-18 | despesa (SCN124)'!$DB14,"")</f>
        <v>0</v>
      </c>
      <c r="CL15" s="20">
        <f>IFERROR('POF 17-18 | despesa (SCN124)'!CL14/'POF 17-18 | despesa (SCN124)'!$DB14,"")</f>
        <v>0</v>
      </c>
      <c r="CM15" s="20">
        <f>IFERROR('POF 17-18 | despesa (SCN124)'!CM14/'POF 17-18 | despesa (SCN124)'!$DB14,"")</f>
        <v>1.3002035193824489E-3</v>
      </c>
      <c r="CN15" s="20">
        <f>IFERROR('POF 17-18 | despesa (SCN124)'!CN14/'POF 17-18 | despesa (SCN124)'!$DB14,"")</f>
        <v>3.5935689536871714E-2</v>
      </c>
      <c r="CO15" s="20">
        <f>IFERROR('POF 17-18 | despesa (SCN124)'!CO14/'POF 17-18 | despesa (SCN124)'!$DB14,"")</f>
        <v>0</v>
      </c>
      <c r="CP15" s="20">
        <f>IFERROR('POF 17-18 | despesa (SCN124)'!CP14/'POF 17-18 | despesa (SCN124)'!$DB14,"")</f>
        <v>0</v>
      </c>
      <c r="CQ15" s="20">
        <f>IFERROR('POF 17-18 | despesa (SCN124)'!CQ14/'POF 17-18 | despesa (SCN124)'!$DB14,"")</f>
        <v>0</v>
      </c>
      <c r="CR15" s="20">
        <f>IFERROR('POF 17-18 | despesa (SCN124)'!CR14/'POF 17-18 | despesa (SCN124)'!$DB14,"")</f>
        <v>0</v>
      </c>
      <c r="CS15" s="20">
        <f>IFERROR('POF 17-18 | despesa (SCN124)'!CS14/'POF 17-18 | despesa (SCN124)'!$DB14,"")</f>
        <v>0</v>
      </c>
      <c r="CT15" s="20">
        <f>IFERROR('POF 17-18 | despesa (SCN124)'!CT14/'POF 17-18 | despesa (SCN124)'!$DB14,"")</f>
        <v>0</v>
      </c>
      <c r="CU15" s="20">
        <f>IFERROR('POF 17-18 | despesa (SCN124)'!CU14/'POF 17-18 | despesa (SCN124)'!$DB14,"")</f>
        <v>0</v>
      </c>
      <c r="CV15" s="20">
        <f>IFERROR('POF 17-18 | despesa (SCN124)'!CV14/'POF 17-18 | despesa (SCN124)'!$DB14,"")</f>
        <v>0</v>
      </c>
      <c r="CW15" s="20">
        <f>IFERROR('POF 17-18 | despesa (SCN124)'!CW14/'POF 17-18 | despesa (SCN124)'!$DB14,"")</f>
        <v>0</v>
      </c>
      <c r="CX15" s="20">
        <f>IFERROR('POF 17-18 | despesa (SCN124)'!CX14/'POF 17-18 | despesa (SCN124)'!$DB14,"")</f>
        <v>0</v>
      </c>
      <c r="CY15" s="20">
        <f>IFERROR('POF 17-18 | despesa (SCN124)'!CY14/'POF 17-18 | despesa (SCN124)'!$DB14,"")</f>
        <v>0</v>
      </c>
      <c r="CZ15" s="20">
        <f>IFERROR('POF 17-18 | despesa (SCN124)'!CZ14/'POF 17-18 | despesa (SCN124)'!$DB14,"")</f>
        <v>0</v>
      </c>
      <c r="DA15" s="20">
        <f>IFERROR('POF 17-18 | despesa (SCN124)'!DA14/'POF 17-18 | despesa (SCN124)'!$DB14,"")</f>
        <v>0</v>
      </c>
      <c r="DB15" s="40">
        <f>IFERROR('POF 17-18 | despesa (SCN124)'!DB14/'POF 17-18 | despesa (SCN124)'!$DB14,"")</f>
        <v>1</v>
      </c>
      <c r="DC15" s="6"/>
      <c r="DD15" s="26">
        <v>213</v>
      </c>
      <c r="DF15" s="34">
        <f t="shared" si="3"/>
        <v>4.1833217659599518</v>
      </c>
      <c r="DG15" s="20">
        <f t="shared" si="4"/>
        <v>0</v>
      </c>
      <c r="DH15" s="20">
        <f t="shared" si="5"/>
        <v>0</v>
      </c>
      <c r="DI15" s="20">
        <f t="shared" si="6"/>
        <v>0</v>
      </c>
      <c r="DJ15" s="20">
        <f t="shared" si="7"/>
        <v>0</v>
      </c>
      <c r="DK15" s="20">
        <f t="shared" si="8"/>
        <v>0</v>
      </c>
      <c r="DL15" s="20">
        <f t="shared" si="9"/>
        <v>0</v>
      </c>
      <c r="DM15" s="20">
        <f t="shared" si="10"/>
        <v>3.2306803083025253</v>
      </c>
      <c r="DN15" s="20">
        <f t="shared" si="11"/>
        <v>0</v>
      </c>
      <c r="DO15" s="20">
        <f t="shared" si="12"/>
        <v>0</v>
      </c>
      <c r="DP15" s="20">
        <f t="shared" si="13"/>
        <v>4.7507598098684856</v>
      </c>
      <c r="DQ15" s="20">
        <f t="shared" si="14"/>
        <v>0</v>
      </c>
      <c r="DR15" s="20">
        <f t="shared" si="15"/>
        <v>0.20195824724964292</v>
      </c>
      <c r="DS15" s="20">
        <f t="shared" si="16"/>
        <v>49.664428726081034</v>
      </c>
      <c r="DT15" s="20">
        <f t="shared" si="17"/>
        <v>12.400900913275803</v>
      </c>
      <c r="DU15" s="20">
        <f t="shared" si="18"/>
        <v>0</v>
      </c>
      <c r="DV15" s="20">
        <f t="shared" si="19"/>
        <v>0</v>
      </c>
      <c r="DW15" s="20">
        <f t="shared" si="20"/>
        <v>7.0880280401171475E-2</v>
      </c>
      <c r="DX15" s="20">
        <f t="shared" si="21"/>
        <v>0</v>
      </c>
      <c r="DY15" s="20">
        <f t="shared" si="22"/>
        <v>0</v>
      </c>
      <c r="DZ15" s="20">
        <f t="shared" si="23"/>
        <v>0</v>
      </c>
      <c r="EA15" s="20">
        <f t="shared" si="24"/>
        <v>0</v>
      </c>
      <c r="EB15" s="20">
        <f t="shared" si="25"/>
        <v>0</v>
      </c>
      <c r="EC15" s="20">
        <f t="shared" si="26"/>
        <v>0</v>
      </c>
      <c r="ED15" s="20">
        <f t="shared" si="27"/>
        <v>0</v>
      </c>
      <c r="EE15" s="20">
        <f t="shared" si="28"/>
        <v>11.967482149244193</v>
      </c>
      <c r="EF15" s="20">
        <f t="shared" si="29"/>
        <v>0</v>
      </c>
      <c r="EG15" s="20">
        <f t="shared" si="30"/>
        <v>0</v>
      </c>
      <c r="EH15" s="20">
        <f t="shared" si="31"/>
        <v>7.1303683141643228</v>
      </c>
      <c r="EI15" s="20">
        <f t="shared" si="32"/>
        <v>0</v>
      </c>
      <c r="EJ15" s="20">
        <f t="shared" si="33"/>
        <v>0</v>
      </c>
      <c r="EK15" s="20">
        <f t="shared" si="34"/>
        <v>0</v>
      </c>
      <c r="EL15" s="20">
        <f t="shared" si="35"/>
        <v>0</v>
      </c>
      <c r="EM15" s="20">
        <f t="shared" si="36"/>
        <v>0</v>
      </c>
      <c r="EN15" s="20">
        <f t="shared" si="37"/>
        <v>0</v>
      </c>
      <c r="EO15" s="20">
        <f t="shared" si="38"/>
        <v>0.85488088505418203</v>
      </c>
      <c r="EP15" s="20">
        <f t="shared" si="39"/>
        <v>0</v>
      </c>
      <c r="EQ15" s="20">
        <f t="shared" si="40"/>
        <v>2.9832281458478351</v>
      </c>
      <c r="ER15" s="20">
        <f t="shared" si="41"/>
        <v>23.856060351943146</v>
      </c>
      <c r="ES15" s="20">
        <f t="shared" si="42"/>
        <v>0</v>
      </c>
      <c r="ET15" s="20">
        <f t="shared" si="43"/>
        <v>12.151955241337017</v>
      </c>
      <c r="EU15" s="20">
        <f t="shared" si="44"/>
        <v>7.7698602892292863</v>
      </c>
      <c r="EV15" s="20">
        <f t="shared" si="45"/>
        <v>4.020232444151036</v>
      </c>
      <c r="EW15" s="20">
        <f t="shared" si="46"/>
        <v>0</v>
      </c>
      <c r="EX15" s="20">
        <f t="shared" si="47"/>
        <v>0</v>
      </c>
      <c r="EY15" s="20">
        <f t="shared" si="48"/>
        <v>1.2923799401430631</v>
      </c>
      <c r="EZ15" s="20">
        <f t="shared" si="49"/>
        <v>0</v>
      </c>
      <c r="FA15" s="20">
        <f t="shared" si="50"/>
        <v>0.85488088505418203</v>
      </c>
      <c r="FB15" s="20">
        <f t="shared" si="51"/>
        <v>4.7533506347092853</v>
      </c>
      <c r="FC15" s="20">
        <f t="shared" si="52"/>
        <v>0</v>
      </c>
      <c r="FD15" s="20">
        <f t="shared" si="53"/>
        <v>0</v>
      </c>
      <c r="FE15" s="20">
        <f t="shared" si="54"/>
        <v>0</v>
      </c>
      <c r="FF15" s="20">
        <f t="shared" si="55"/>
        <v>0</v>
      </c>
      <c r="FG15" s="20">
        <f t="shared" si="56"/>
        <v>0</v>
      </c>
      <c r="FH15" s="20">
        <f t="shared" si="57"/>
        <v>4.8538076148653664</v>
      </c>
      <c r="FI15" s="20">
        <f t="shared" si="58"/>
        <v>0</v>
      </c>
      <c r="FJ15" s="20">
        <f t="shared" si="59"/>
        <v>0</v>
      </c>
      <c r="FK15" s="20">
        <f t="shared" si="60"/>
        <v>0</v>
      </c>
      <c r="FL15" s="20">
        <f t="shared" si="61"/>
        <v>0</v>
      </c>
      <c r="FM15" s="20">
        <f t="shared" si="62"/>
        <v>4.2905638323621247</v>
      </c>
      <c r="FN15" s="20">
        <f t="shared" si="63"/>
        <v>0</v>
      </c>
      <c r="FO15" s="20">
        <f t="shared" si="64"/>
        <v>2.802943645894409</v>
      </c>
      <c r="FP15" s="20">
        <f t="shared" si="65"/>
        <v>0</v>
      </c>
      <c r="FQ15" s="20">
        <f t="shared" si="66"/>
        <v>7.0392369754412698</v>
      </c>
      <c r="FR15" s="20">
        <f t="shared" si="67"/>
        <v>2.4482628379867144</v>
      </c>
      <c r="FS15" s="20">
        <f t="shared" si="68"/>
        <v>0</v>
      </c>
      <c r="FT15" s="20">
        <f t="shared" si="69"/>
        <v>0</v>
      </c>
      <c r="FU15" s="20">
        <f t="shared" si="70"/>
        <v>0</v>
      </c>
      <c r="FV15" s="20">
        <f t="shared" si="71"/>
        <v>0</v>
      </c>
      <c r="FW15" s="20">
        <f t="shared" si="72"/>
        <v>0</v>
      </c>
      <c r="FX15" s="20">
        <f t="shared" si="73"/>
        <v>0</v>
      </c>
      <c r="FY15" s="20">
        <f t="shared" si="74"/>
        <v>0</v>
      </c>
      <c r="FZ15" s="20">
        <f t="shared" si="75"/>
        <v>8.5503054288797671</v>
      </c>
      <c r="GA15" s="20">
        <f t="shared" si="76"/>
        <v>18.577257010687529</v>
      </c>
      <c r="GB15" s="20">
        <f t="shared" si="77"/>
        <v>0</v>
      </c>
      <c r="GC15" s="20">
        <f t="shared" si="78"/>
        <v>0</v>
      </c>
      <c r="GD15" s="20">
        <f t="shared" si="79"/>
        <v>0</v>
      </c>
      <c r="GE15" s="20">
        <f t="shared" si="80"/>
        <v>4.1600481474980304</v>
      </c>
      <c r="GF15" s="20">
        <f t="shared" si="81"/>
        <v>0</v>
      </c>
      <c r="GG15" s="20">
        <f t="shared" si="82"/>
        <v>0</v>
      </c>
      <c r="GH15" s="20">
        <f t="shared" si="83"/>
        <v>0.20871995338653213</v>
      </c>
      <c r="GI15" s="20">
        <f t="shared" si="84"/>
        <v>0</v>
      </c>
      <c r="GJ15" s="20">
        <f t="shared" si="85"/>
        <v>0</v>
      </c>
      <c r="GK15" s="20">
        <f t="shared" si="86"/>
        <v>0</v>
      </c>
      <c r="GL15" s="20">
        <f t="shared" si="87"/>
        <v>0</v>
      </c>
      <c r="GM15" s="20">
        <f t="shared" si="88"/>
        <v>0.27694334962846162</v>
      </c>
      <c r="GN15" s="20">
        <f t="shared" si="89"/>
        <v>7.6543018713536748</v>
      </c>
      <c r="GO15" s="20">
        <f t="shared" si="90"/>
        <v>0</v>
      </c>
      <c r="GP15" s="20">
        <f t="shared" si="91"/>
        <v>0</v>
      </c>
      <c r="GQ15" s="20">
        <f t="shared" si="92"/>
        <v>0</v>
      </c>
      <c r="GR15" s="20">
        <f t="shared" si="93"/>
        <v>0</v>
      </c>
      <c r="GS15" s="20">
        <f t="shared" si="94"/>
        <v>0</v>
      </c>
      <c r="GT15" s="20">
        <f t="shared" si="95"/>
        <v>0</v>
      </c>
      <c r="GU15" s="20">
        <f t="shared" si="96"/>
        <v>0</v>
      </c>
      <c r="GV15" s="20">
        <f t="shared" si="97"/>
        <v>0</v>
      </c>
      <c r="GW15" s="20">
        <f t="shared" si="98"/>
        <v>0</v>
      </c>
      <c r="GX15" s="20">
        <f t="shared" si="99"/>
        <v>0</v>
      </c>
      <c r="GY15" s="20">
        <f t="shared" si="100"/>
        <v>0</v>
      </c>
      <c r="GZ15" s="20">
        <f t="shared" si="101"/>
        <v>0</v>
      </c>
      <c r="HA15" s="21">
        <f t="shared" si="102"/>
        <v>0</v>
      </c>
    </row>
    <row r="16" spans="2:209" x14ac:dyDescent="0.3">
      <c r="B16" s="11">
        <v>1924</v>
      </c>
      <c r="C16" s="13" t="s">
        <v>117</v>
      </c>
      <c r="D16" s="13">
        <v>13</v>
      </c>
      <c r="E16" s="13" t="str">
        <f t="shared" si="2"/>
        <v>S</v>
      </c>
      <c r="F16" s="20">
        <f>IFERROR('POF 17-18 | despesa (SCN124)'!F15/'POF 17-18 | despesa (SCN124)'!$DB15,"")</f>
        <v>0</v>
      </c>
      <c r="G16" s="20">
        <f>IFERROR('POF 17-18 | despesa (SCN124)'!G15/'POF 17-18 | despesa (SCN124)'!$DB15,"")</f>
        <v>0</v>
      </c>
      <c r="H16" s="20">
        <f>IFERROR('POF 17-18 | despesa (SCN124)'!H15/'POF 17-18 | despesa (SCN124)'!$DB15,"")</f>
        <v>0</v>
      </c>
      <c r="I16" s="20">
        <f>IFERROR('POF 17-18 | despesa (SCN124)'!I15/'POF 17-18 | despesa (SCN124)'!$DB15,"")</f>
        <v>0</v>
      </c>
      <c r="J16" s="20">
        <f>IFERROR('POF 17-18 | despesa (SCN124)'!J15/'POF 17-18 | despesa (SCN124)'!$DB15,"")</f>
        <v>0</v>
      </c>
      <c r="K16" s="20">
        <f>IFERROR('POF 17-18 | despesa (SCN124)'!K15/'POF 17-18 | despesa (SCN124)'!$DB15,"")</f>
        <v>0</v>
      </c>
      <c r="L16" s="20">
        <f>IFERROR('POF 17-18 | despesa (SCN124)'!L15/'POF 17-18 | despesa (SCN124)'!$DB15,"")</f>
        <v>0</v>
      </c>
      <c r="M16" s="20">
        <f>IFERROR('POF 17-18 | despesa (SCN124)'!M15/'POF 17-18 | despesa (SCN124)'!$DB15,"")</f>
        <v>0</v>
      </c>
      <c r="N16" s="20">
        <f>IFERROR('POF 17-18 | despesa (SCN124)'!N15/'POF 17-18 | despesa (SCN124)'!$DB15,"")</f>
        <v>0</v>
      </c>
      <c r="O16" s="20">
        <f>IFERROR('POF 17-18 | despesa (SCN124)'!O15/'POF 17-18 | despesa (SCN124)'!$DB15,"")</f>
        <v>0</v>
      </c>
      <c r="P16" s="20">
        <f>IFERROR('POF 17-18 | despesa (SCN124)'!P15/'POF 17-18 | despesa (SCN124)'!$DB15,"")</f>
        <v>0</v>
      </c>
      <c r="Q16" s="20">
        <f>IFERROR('POF 17-18 | despesa (SCN124)'!Q15/'POF 17-18 | despesa (SCN124)'!$DB15,"")</f>
        <v>0</v>
      </c>
      <c r="R16" s="20">
        <f>IFERROR('POF 17-18 | despesa (SCN124)'!R15/'POF 17-18 | despesa (SCN124)'!$DB15,"")</f>
        <v>0</v>
      </c>
      <c r="S16" s="20">
        <f>IFERROR('POF 17-18 | despesa (SCN124)'!S15/'POF 17-18 | despesa (SCN124)'!$DB15,"")</f>
        <v>0</v>
      </c>
      <c r="T16" s="20">
        <f>IFERROR('POF 17-18 | despesa (SCN124)'!T15/'POF 17-18 | despesa (SCN124)'!$DB15,"")</f>
        <v>0</v>
      </c>
      <c r="U16" s="20">
        <f>IFERROR('POF 17-18 | despesa (SCN124)'!U15/'POF 17-18 | despesa (SCN124)'!$DB15,"")</f>
        <v>0</v>
      </c>
      <c r="V16" s="20">
        <f>IFERROR('POF 17-18 | despesa (SCN124)'!V15/'POF 17-18 | despesa (SCN124)'!$DB15,"")</f>
        <v>0</v>
      </c>
      <c r="W16" s="20">
        <f>IFERROR('POF 17-18 | despesa (SCN124)'!W15/'POF 17-18 | despesa (SCN124)'!$DB15,"")</f>
        <v>0</v>
      </c>
      <c r="X16" s="20">
        <f>IFERROR('POF 17-18 | despesa (SCN124)'!X15/'POF 17-18 | despesa (SCN124)'!$DB15,"")</f>
        <v>1.2468736075342945E-2</v>
      </c>
      <c r="Y16" s="20">
        <f>IFERROR('POF 17-18 | despesa (SCN124)'!Y15/'POF 17-18 | despesa (SCN124)'!$DB15,"")</f>
        <v>0</v>
      </c>
      <c r="Z16" s="20">
        <f>IFERROR('POF 17-18 | despesa (SCN124)'!Z15/'POF 17-18 | despesa (SCN124)'!$DB15,"")</f>
        <v>0</v>
      </c>
      <c r="AA16" s="20">
        <f>IFERROR('POF 17-18 | despesa (SCN124)'!AA15/'POF 17-18 | despesa (SCN124)'!$DB15,"")</f>
        <v>0</v>
      </c>
      <c r="AB16" s="20">
        <f>IFERROR('POF 17-18 | despesa (SCN124)'!AB15/'POF 17-18 | despesa (SCN124)'!$DB15,"")</f>
        <v>0</v>
      </c>
      <c r="AC16" s="20">
        <f>IFERROR('POF 17-18 | despesa (SCN124)'!AC15/'POF 17-18 | despesa (SCN124)'!$DB15,"")</f>
        <v>0</v>
      </c>
      <c r="AD16" s="20">
        <f>IFERROR('POF 17-18 | despesa (SCN124)'!AD15/'POF 17-18 | despesa (SCN124)'!$DB15,"")</f>
        <v>0</v>
      </c>
      <c r="AE16" s="20">
        <f>IFERROR('POF 17-18 | despesa (SCN124)'!AE15/'POF 17-18 | despesa (SCN124)'!$DB15,"")</f>
        <v>0</v>
      </c>
      <c r="AF16" s="20">
        <f>IFERROR('POF 17-18 | despesa (SCN124)'!AF15/'POF 17-18 | despesa (SCN124)'!$DB15,"")</f>
        <v>0</v>
      </c>
      <c r="AG16" s="20">
        <f>IFERROR('POF 17-18 | despesa (SCN124)'!AG15/'POF 17-18 | despesa (SCN124)'!$DB15,"")</f>
        <v>0</v>
      </c>
      <c r="AH16" s="20">
        <f>IFERROR('POF 17-18 | despesa (SCN124)'!AH15/'POF 17-18 | despesa (SCN124)'!$DB15,"")</f>
        <v>0</v>
      </c>
      <c r="AI16" s="20">
        <f>IFERROR('POF 17-18 | despesa (SCN124)'!AI15/'POF 17-18 | despesa (SCN124)'!$DB15,"")</f>
        <v>0</v>
      </c>
      <c r="AJ16" s="20">
        <f>IFERROR('POF 17-18 | despesa (SCN124)'!AJ15/'POF 17-18 | despesa (SCN124)'!$DB15,"")</f>
        <v>0</v>
      </c>
      <c r="AK16" s="20">
        <f>IFERROR('POF 17-18 | despesa (SCN124)'!AK15/'POF 17-18 | despesa (SCN124)'!$DB15,"")</f>
        <v>0</v>
      </c>
      <c r="AL16" s="20">
        <f>IFERROR('POF 17-18 | despesa (SCN124)'!AL15/'POF 17-18 | despesa (SCN124)'!$DB15,"")</f>
        <v>0</v>
      </c>
      <c r="AM16" s="20">
        <f>IFERROR('POF 17-18 | despesa (SCN124)'!AM15/'POF 17-18 | despesa (SCN124)'!$DB15,"")</f>
        <v>0</v>
      </c>
      <c r="AN16" s="20">
        <f>IFERROR('POF 17-18 | despesa (SCN124)'!AN15/'POF 17-18 | despesa (SCN124)'!$DB15,"")</f>
        <v>0</v>
      </c>
      <c r="AO16" s="20">
        <f>IFERROR('POF 17-18 | despesa (SCN124)'!AO15/'POF 17-18 | despesa (SCN124)'!$DB15,"")</f>
        <v>0</v>
      </c>
      <c r="AP16" s="20">
        <f>IFERROR('POF 17-18 | despesa (SCN124)'!AP15/'POF 17-18 | despesa (SCN124)'!$DB15,"")</f>
        <v>0</v>
      </c>
      <c r="AQ16" s="20">
        <f>IFERROR('POF 17-18 | despesa (SCN124)'!AQ15/'POF 17-18 | despesa (SCN124)'!$DB15,"")</f>
        <v>8.1655604917063584E-3</v>
      </c>
      <c r="AR16" s="20">
        <f>IFERROR('POF 17-18 | despesa (SCN124)'!AR15/'POF 17-18 | despesa (SCN124)'!$DB15,"")</f>
        <v>0</v>
      </c>
      <c r="AS16" s="20">
        <f>IFERROR('POF 17-18 | despesa (SCN124)'!AS15/'POF 17-18 | despesa (SCN124)'!$DB15,"")</f>
        <v>0</v>
      </c>
      <c r="AT16" s="20">
        <f>IFERROR('POF 17-18 | despesa (SCN124)'!AT15/'POF 17-18 | despesa (SCN124)'!$DB15,"")</f>
        <v>0</v>
      </c>
      <c r="AU16" s="20">
        <f>IFERROR('POF 17-18 | despesa (SCN124)'!AU15/'POF 17-18 | despesa (SCN124)'!$DB15,"")</f>
        <v>2.0652748116687356E-2</v>
      </c>
      <c r="AV16" s="20">
        <f>IFERROR('POF 17-18 | despesa (SCN124)'!AV15/'POF 17-18 | despesa (SCN124)'!$DB15,"")</f>
        <v>0</v>
      </c>
      <c r="AW16" s="20">
        <f>IFERROR('POF 17-18 | despesa (SCN124)'!AW15/'POF 17-18 | despesa (SCN124)'!$DB15,"")</f>
        <v>0</v>
      </c>
      <c r="AX16" s="20">
        <f>IFERROR('POF 17-18 | despesa (SCN124)'!AX15/'POF 17-18 | despesa (SCN124)'!$DB15,"")</f>
        <v>0</v>
      </c>
      <c r="AY16" s="20">
        <f>IFERROR('POF 17-18 | despesa (SCN124)'!AY15/'POF 17-18 | despesa (SCN124)'!$DB15,"")</f>
        <v>2.5124370585139742E-2</v>
      </c>
      <c r="AZ16" s="20">
        <f>IFERROR('POF 17-18 | despesa (SCN124)'!AZ15/'POF 17-18 | despesa (SCN124)'!$DB15,"")</f>
        <v>0</v>
      </c>
      <c r="BA16" s="20">
        <f>IFERROR('POF 17-18 | despesa (SCN124)'!BA15/'POF 17-18 | despesa (SCN124)'!$DB15,"")</f>
        <v>0</v>
      </c>
      <c r="BB16" s="20">
        <f>IFERROR('POF 17-18 | despesa (SCN124)'!BB15/'POF 17-18 | despesa (SCN124)'!$DB15,"")</f>
        <v>2.03146062462372E-2</v>
      </c>
      <c r="BC16" s="20">
        <f>IFERROR('POF 17-18 | despesa (SCN124)'!BC15/'POF 17-18 | despesa (SCN124)'!$DB15,"")</f>
        <v>0</v>
      </c>
      <c r="BD16" s="20">
        <f>IFERROR('POF 17-18 | despesa (SCN124)'!BD15/'POF 17-18 | despesa (SCN124)'!$DB15,"")</f>
        <v>0</v>
      </c>
      <c r="BE16" s="20">
        <f>IFERROR('POF 17-18 | despesa (SCN124)'!BE15/'POF 17-18 | despesa (SCN124)'!$DB15,"")</f>
        <v>0</v>
      </c>
      <c r="BF16" s="20">
        <f>IFERROR('POF 17-18 | despesa (SCN124)'!BF15/'POF 17-18 | despesa (SCN124)'!$DB15,"")</f>
        <v>5.6505485403557949E-3</v>
      </c>
      <c r="BG16" s="20">
        <f>IFERROR('POF 17-18 | despesa (SCN124)'!BG15/'POF 17-18 | despesa (SCN124)'!$DB15,"")</f>
        <v>1.7498153765972777E-2</v>
      </c>
      <c r="BH16" s="20">
        <f>IFERROR('POF 17-18 | despesa (SCN124)'!BH15/'POF 17-18 | despesa (SCN124)'!$DB15,"")</f>
        <v>2.4337772393948316E-2</v>
      </c>
      <c r="BI16" s="20">
        <f>IFERROR('POF 17-18 | despesa (SCN124)'!BI15/'POF 17-18 | despesa (SCN124)'!$DB15,"")</f>
        <v>1.6932547629860881E-2</v>
      </c>
      <c r="BJ16" s="20">
        <f>IFERROR('POF 17-18 | despesa (SCN124)'!BJ15/'POF 17-18 | despesa (SCN124)'!$DB15,"")</f>
        <v>0</v>
      </c>
      <c r="BK16" s="20">
        <f>IFERROR('POF 17-18 | despesa (SCN124)'!BK15/'POF 17-18 | despesa (SCN124)'!$DB15,"")</f>
        <v>2.2246662944188745E-2</v>
      </c>
      <c r="BL16" s="20">
        <f>IFERROR('POF 17-18 | despesa (SCN124)'!BL15/'POF 17-18 | despesa (SCN124)'!$DB15,"")</f>
        <v>0</v>
      </c>
      <c r="BM16" s="20">
        <f>IFERROR('POF 17-18 | despesa (SCN124)'!BM15/'POF 17-18 | despesa (SCN124)'!$DB15,"")</f>
        <v>6.0694141269664291E-3</v>
      </c>
      <c r="BN16" s="20">
        <f>IFERROR('POF 17-18 | despesa (SCN124)'!BN15/'POF 17-18 | despesa (SCN124)'!$DB15,"")</f>
        <v>0</v>
      </c>
      <c r="BO16" s="20">
        <f>IFERROR('POF 17-18 | despesa (SCN124)'!BO15/'POF 17-18 | despesa (SCN124)'!$DB15,"")</f>
        <v>0</v>
      </c>
      <c r="BP16" s="20">
        <f>IFERROR('POF 17-18 | despesa (SCN124)'!BP15/'POF 17-18 | despesa (SCN124)'!$DB15,"")</f>
        <v>1.5525406140253238E-2</v>
      </c>
      <c r="BQ16" s="20">
        <f>IFERROR('POF 17-18 | despesa (SCN124)'!BQ15/'POF 17-18 | despesa (SCN124)'!$DB15,"")</f>
        <v>1.3301588249845137E-2</v>
      </c>
      <c r="BR16" s="20">
        <f>IFERROR('POF 17-18 | despesa (SCN124)'!BR15/'POF 17-18 | despesa (SCN124)'!$DB15,"")</f>
        <v>0</v>
      </c>
      <c r="BS16" s="20">
        <f>IFERROR('POF 17-18 | despesa (SCN124)'!BS15/'POF 17-18 | despesa (SCN124)'!$DB15,"")</f>
        <v>0</v>
      </c>
      <c r="BT16" s="20">
        <f>IFERROR('POF 17-18 | despesa (SCN124)'!BT15/'POF 17-18 | despesa (SCN124)'!$DB15,"")</f>
        <v>1.3301588249845137E-2</v>
      </c>
      <c r="BU16" s="20">
        <f>IFERROR('POF 17-18 | despesa (SCN124)'!BU15/'POF 17-18 | despesa (SCN124)'!$DB15,"")</f>
        <v>0</v>
      </c>
      <c r="BV16" s="20">
        <f>IFERROR('POF 17-18 | despesa (SCN124)'!BV15/'POF 17-18 | despesa (SCN124)'!$DB15,"")</f>
        <v>0</v>
      </c>
      <c r="BW16" s="20">
        <f>IFERROR('POF 17-18 | despesa (SCN124)'!BW15/'POF 17-18 | despesa (SCN124)'!$DB15,"")</f>
        <v>0</v>
      </c>
      <c r="BX16" s="20">
        <f>IFERROR('POF 17-18 | despesa (SCN124)'!BX15/'POF 17-18 | despesa (SCN124)'!$DB15,"")</f>
        <v>0</v>
      </c>
      <c r="BY16" s="20">
        <f>IFERROR('POF 17-18 | despesa (SCN124)'!BY15/'POF 17-18 | despesa (SCN124)'!$DB15,"")</f>
        <v>0</v>
      </c>
      <c r="BZ16" s="20">
        <f>IFERROR('POF 17-18 | despesa (SCN124)'!BZ15/'POF 17-18 | despesa (SCN124)'!$DB15,"")</f>
        <v>8.299566717322153E-2</v>
      </c>
      <c r="CA16" s="20">
        <f>IFERROR('POF 17-18 | despesa (SCN124)'!CA15/'POF 17-18 | despesa (SCN124)'!$DB15,"")</f>
        <v>2.9525797166801135E-2</v>
      </c>
      <c r="CB16" s="20">
        <f>IFERROR('POF 17-18 | despesa (SCN124)'!CB15/'POF 17-18 | despesa (SCN124)'!$DB15,"")</f>
        <v>6.0688936983687956E-2</v>
      </c>
      <c r="CC16" s="20">
        <f>IFERROR('POF 17-18 | despesa (SCN124)'!CC15/'POF 17-18 | despesa (SCN124)'!$DB15,"")</f>
        <v>2.3251685826913209E-2</v>
      </c>
      <c r="CD16" s="20">
        <f>IFERROR('POF 17-18 | despesa (SCN124)'!CD15/'POF 17-18 | despesa (SCN124)'!$DB15,"")</f>
        <v>0</v>
      </c>
      <c r="CE16" s="20">
        <f>IFERROR('POF 17-18 | despesa (SCN124)'!CE15/'POF 17-18 | despesa (SCN124)'!$DB15,"")</f>
        <v>0</v>
      </c>
      <c r="CF16" s="20">
        <f>IFERROR('POF 17-18 | despesa (SCN124)'!CF15/'POF 17-18 | despesa (SCN124)'!$DB15,"")</f>
        <v>2.666813154878386E-2</v>
      </c>
      <c r="CG16" s="20">
        <f>IFERROR('POF 17-18 | despesa (SCN124)'!CG15/'POF 17-18 | despesa (SCN124)'!$DB15,"")</f>
        <v>2.7448911477347716E-2</v>
      </c>
      <c r="CH16" s="20">
        <f>IFERROR('POF 17-18 | despesa (SCN124)'!CH15/'POF 17-18 | despesa (SCN124)'!$DB15,"")</f>
        <v>1.2210841529079735E-3</v>
      </c>
      <c r="CI16" s="20">
        <f>IFERROR('POF 17-18 | despesa (SCN124)'!CI15/'POF 17-18 | despesa (SCN124)'!$DB15,"")</f>
        <v>2.213480292357228E-2</v>
      </c>
      <c r="CJ16" s="20">
        <f>IFERROR('POF 17-18 | despesa (SCN124)'!CJ15/'POF 17-18 | despesa (SCN124)'!$DB15,"")</f>
        <v>5.4648796414493009E-2</v>
      </c>
      <c r="CK16" s="20">
        <f>IFERROR('POF 17-18 | despesa (SCN124)'!CK15/'POF 17-18 | despesa (SCN124)'!$DB15,"")</f>
        <v>0</v>
      </c>
      <c r="CL16" s="20">
        <f>IFERROR('POF 17-18 | despesa (SCN124)'!CL15/'POF 17-18 | despesa (SCN124)'!$DB15,"")</f>
        <v>1.926074389043634E-2</v>
      </c>
      <c r="CM16" s="20">
        <f>IFERROR('POF 17-18 | despesa (SCN124)'!CM15/'POF 17-18 | despesa (SCN124)'!$DB15,"")</f>
        <v>3.1324389491361633E-2</v>
      </c>
      <c r="CN16" s="20">
        <f>IFERROR('POF 17-18 | despesa (SCN124)'!CN15/'POF 17-18 | despesa (SCN124)'!$DB15,"")</f>
        <v>0</v>
      </c>
      <c r="CO16" s="20">
        <f>IFERROR('POF 17-18 | despesa (SCN124)'!CO15/'POF 17-18 | despesa (SCN124)'!$DB15,"")</f>
        <v>2.5233128638499979E-2</v>
      </c>
      <c r="CP16" s="20">
        <f>IFERROR('POF 17-18 | despesa (SCN124)'!CP15/'POF 17-18 | despesa (SCN124)'!$DB15,"")</f>
        <v>0</v>
      </c>
      <c r="CQ16" s="20">
        <f>IFERROR('POF 17-18 | despesa (SCN124)'!CQ15/'POF 17-18 | despesa (SCN124)'!$DB15,"")</f>
        <v>1.1462199851466397E-2</v>
      </c>
      <c r="CR16" s="20">
        <f>IFERROR('POF 17-18 | despesa (SCN124)'!CR15/'POF 17-18 | despesa (SCN124)'!$DB15,"")</f>
        <v>0</v>
      </c>
      <c r="CS16" s="20">
        <f>IFERROR('POF 17-18 | despesa (SCN124)'!CS15/'POF 17-18 | despesa (SCN124)'!$DB15,"")</f>
        <v>0.1135323248809358</v>
      </c>
      <c r="CT16" s="20">
        <f>IFERROR('POF 17-18 | despesa (SCN124)'!CT15/'POF 17-18 | despesa (SCN124)'!$DB15,"")</f>
        <v>5.9154395078483003E-2</v>
      </c>
      <c r="CU16" s="20">
        <f>IFERROR('POF 17-18 | despesa (SCN124)'!CU15/'POF 17-18 | despesa (SCN124)'!$DB15,"")</f>
        <v>1.6656702404684028E-2</v>
      </c>
      <c r="CV16" s="20">
        <f>IFERROR('POF 17-18 | despesa (SCN124)'!CV15/'POF 17-18 | despesa (SCN124)'!$DB15,"")</f>
        <v>5.7165946957668405E-2</v>
      </c>
      <c r="CW16" s="20">
        <f>IFERROR('POF 17-18 | despesa (SCN124)'!CW15/'POF 17-18 | despesa (SCN124)'!$DB15,"")</f>
        <v>5.4064537048090092E-3</v>
      </c>
      <c r="CX16" s="20">
        <f>IFERROR('POF 17-18 | despesa (SCN124)'!CX15/'POF 17-18 | despesa (SCN124)'!$DB15,"")</f>
        <v>0</v>
      </c>
      <c r="CY16" s="20">
        <f>IFERROR('POF 17-18 | despesa (SCN124)'!CY15/'POF 17-18 | despesa (SCN124)'!$DB15,"")</f>
        <v>0</v>
      </c>
      <c r="CZ16" s="20">
        <f>IFERROR('POF 17-18 | despesa (SCN124)'!CZ15/'POF 17-18 | despesa (SCN124)'!$DB15,"")</f>
        <v>6.0005480074096423E-2</v>
      </c>
      <c r="DA16" s="20">
        <f>IFERROR('POF 17-18 | despesa (SCN124)'!DA15/'POF 17-18 | despesa (SCN124)'!$DB15,"")</f>
        <v>5.0624717803480442E-2</v>
      </c>
      <c r="DB16" s="40">
        <f>IFERROR('POF 17-18 | despesa (SCN124)'!DB15/'POF 17-18 | despesa (SCN124)'!$DB15,"")</f>
        <v>1</v>
      </c>
      <c r="DC16" s="6"/>
      <c r="DD16" s="26">
        <v>6826</v>
      </c>
      <c r="DF16" s="34">
        <f t="shared" si="3"/>
        <v>0</v>
      </c>
      <c r="DG16" s="20">
        <f t="shared" si="4"/>
        <v>0</v>
      </c>
      <c r="DH16" s="20">
        <f t="shared" si="5"/>
        <v>0</v>
      </c>
      <c r="DI16" s="20">
        <f t="shared" si="6"/>
        <v>0</v>
      </c>
      <c r="DJ16" s="20">
        <f t="shared" si="7"/>
        <v>0</v>
      </c>
      <c r="DK16" s="20">
        <f t="shared" si="8"/>
        <v>0</v>
      </c>
      <c r="DL16" s="20">
        <f t="shared" si="9"/>
        <v>0</v>
      </c>
      <c r="DM16" s="20">
        <f t="shared" si="10"/>
        <v>0</v>
      </c>
      <c r="DN16" s="20">
        <f t="shared" si="11"/>
        <v>0</v>
      </c>
      <c r="DO16" s="20">
        <f t="shared" si="12"/>
        <v>0</v>
      </c>
      <c r="DP16" s="20">
        <f t="shared" si="13"/>
        <v>0</v>
      </c>
      <c r="DQ16" s="20">
        <f t="shared" si="14"/>
        <v>0</v>
      </c>
      <c r="DR16" s="20">
        <f t="shared" si="15"/>
        <v>0</v>
      </c>
      <c r="DS16" s="20">
        <f t="shared" si="16"/>
        <v>0</v>
      </c>
      <c r="DT16" s="20">
        <f t="shared" si="17"/>
        <v>0</v>
      </c>
      <c r="DU16" s="20">
        <f t="shared" si="18"/>
        <v>0</v>
      </c>
      <c r="DV16" s="20">
        <f t="shared" si="19"/>
        <v>0</v>
      </c>
      <c r="DW16" s="20">
        <f t="shared" si="20"/>
        <v>0</v>
      </c>
      <c r="DX16" s="20">
        <f t="shared" si="21"/>
        <v>85.111592450290942</v>
      </c>
      <c r="DY16" s="20">
        <f t="shared" si="22"/>
        <v>0</v>
      </c>
      <c r="DZ16" s="20">
        <f t="shared" si="23"/>
        <v>0</v>
      </c>
      <c r="EA16" s="20">
        <f t="shared" si="24"/>
        <v>0</v>
      </c>
      <c r="EB16" s="20">
        <f t="shared" si="25"/>
        <v>0</v>
      </c>
      <c r="EC16" s="20">
        <f t="shared" si="26"/>
        <v>0</v>
      </c>
      <c r="ED16" s="20">
        <f t="shared" si="27"/>
        <v>0</v>
      </c>
      <c r="EE16" s="20">
        <f t="shared" si="28"/>
        <v>0</v>
      </c>
      <c r="EF16" s="20">
        <f t="shared" si="29"/>
        <v>0</v>
      </c>
      <c r="EG16" s="20">
        <f t="shared" si="30"/>
        <v>0</v>
      </c>
      <c r="EH16" s="20">
        <f t="shared" si="31"/>
        <v>0</v>
      </c>
      <c r="EI16" s="20">
        <f t="shared" si="32"/>
        <v>0</v>
      </c>
      <c r="EJ16" s="20">
        <f t="shared" si="33"/>
        <v>0</v>
      </c>
      <c r="EK16" s="20">
        <f t="shared" si="34"/>
        <v>0</v>
      </c>
      <c r="EL16" s="20">
        <f t="shared" si="35"/>
        <v>0</v>
      </c>
      <c r="EM16" s="20">
        <f t="shared" si="36"/>
        <v>0</v>
      </c>
      <c r="EN16" s="20">
        <f t="shared" si="37"/>
        <v>0</v>
      </c>
      <c r="EO16" s="20">
        <f t="shared" si="38"/>
        <v>0</v>
      </c>
      <c r="EP16" s="20">
        <f t="shared" si="39"/>
        <v>0</v>
      </c>
      <c r="EQ16" s="20">
        <f t="shared" si="40"/>
        <v>55.738115916387599</v>
      </c>
      <c r="ER16" s="20">
        <f t="shared" si="41"/>
        <v>0</v>
      </c>
      <c r="ES16" s="20">
        <f t="shared" si="42"/>
        <v>0</v>
      </c>
      <c r="ET16" s="20">
        <f t="shared" si="43"/>
        <v>0</v>
      </c>
      <c r="EU16" s="20">
        <f t="shared" si="44"/>
        <v>140.97565864450789</v>
      </c>
      <c r="EV16" s="20">
        <f t="shared" si="45"/>
        <v>0</v>
      </c>
      <c r="EW16" s="20">
        <f t="shared" si="46"/>
        <v>0</v>
      </c>
      <c r="EX16" s="20">
        <f t="shared" si="47"/>
        <v>0</v>
      </c>
      <c r="EY16" s="20">
        <f t="shared" si="48"/>
        <v>171.49895361416387</v>
      </c>
      <c r="EZ16" s="20">
        <f t="shared" si="49"/>
        <v>0</v>
      </c>
      <c r="FA16" s="20">
        <f t="shared" si="50"/>
        <v>0</v>
      </c>
      <c r="FB16" s="20">
        <f t="shared" si="51"/>
        <v>138.66750223681512</v>
      </c>
      <c r="FC16" s="20">
        <f t="shared" si="52"/>
        <v>0</v>
      </c>
      <c r="FD16" s="20">
        <f t="shared" si="53"/>
        <v>0</v>
      </c>
      <c r="FE16" s="20">
        <f t="shared" si="54"/>
        <v>0</v>
      </c>
      <c r="FF16" s="20">
        <f t="shared" si="55"/>
        <v>38.570644336468654</v>
      </c>
      <c r="FG16" s="20">
        <f t="shared" si="56"/>
        <v>119.44239760653018</v>
      </c>
      <c r="FH16" s="20">
        <f t="shared" si="57"/>
        <v>166.12963436109121</v>
      </c>
      <c r="FI16" s="20">
        <f t="shared" si="58"/>
        <v>115.58157012143037</v>
      </c>
      <c r="FJ16" s="20">
        <f t="shared" si="59"/>
        <v>0</v>
      </c>
      <c r="FK16" s="20">
        <f t="shared" si="60"/>
        <v>151.85572125703237</v>
      </c>
      <c r="FL16" s="20">
        <f t="shared" si="61"/>
        <v>0</v>
      </c>
      <c r="FM16" s="20">
        <f t="shared" si="62"/>
        <v>41.429820830672845</v>
      </c>
      <c r="FN16" s="20">
        <f t="shared" si="63"/>
        <v>0</v>
      </c>
      <c r="FO16" s="20">
        <f t="shared" si="64"/>
        <v>0</v>
      </c>
      <c r="FP16" s="20">
        <f t="shared" si="65"/>
        <v>105.9764223133686</v>
      </c>
      <c r="FQ16" s="20">
        <f t="shared" si="66"/>
        <v>90.796641393442911</v>
      </c>
      <c r="FR16" s="20">
        <f t="shared" si="67"/>
        <v>0</v>
      </c>
      <c r="FS16" s="20">
        <f t="shared" si="68"/>
        <v>0</v>
      </c>
      <c r="FT16" s="20">
        <f t="shared" si="69"/>
        <v>90.796641393442911</v>
      </c>
      <c r="FU16" s="20">
        <f t="shared" si="70"/>
        <v>0</v>
      </c>
      <c r="FV16" s="20">
        <f t="shared" si="71"/>
        <v>0</v>
      </c>
      <c r="FW16" s="20">
        <f t="shared" si="72"/>
        <v>0</v>
      </c>
      <c r="FX16" s="20">
        <f t="shared" si="73"/>
        <v>0</v>
      </c>
      <c r="FY16" s="20">
        <f t="shared" si="74"/>
        <v>0</v>
      </c>
      <c r="FZ16" s="20">
        <f t="shared" si="75"/>
        <v>566.52842412441021</v>
      </c>
      <c r="GA16" s="20">
        <f t="shared" si="76"/>
        <v>201.54309146058455</v>
      </c>
      <c r="GB16" s="20">
        <f t="shared" si="77"/>
        <v>414.26268385065401</v>
      </c>
      <c r="GC16" s="20">
        <f t="shared" si="78"/>
        <v>158.71600745450957</v>
      </c>
      <c r="GD16" s="20">
        <f t="shared" si="79"/>
        <v>0</v>
      </c>
      <c r="GE16" s="20">
        <f t="shared" si="80"/>
        <v>0</v>
      </c>
      <c r="GF16" s="20">
        <f t="shared" si="81"/>
        <v>182.03666595199863</v>
      </c>
      <c r="GG16" s="20">
        <f t="shared" si="82"/>
        <v>187.3662697443755</v>
      </c>
      <c r="GH16" s="20">
        <f t="shared" si="83"/>
        <v>8.3351204277498265</v>
      </c>
      <c r="GI16" s="20">
        <f t="shared" si="84"/>
        <v>151.09216475630438</v>
      </c>
      <c r="GJ16" s="20">
        <f t="shared" si="85"/>
        <v>373.03268432532929</v>
      </c>
      <c r="GK16" s="20">
        <f t="shared" si="86"/>
        <v>0</v>
      </c>
      <c r="GL16" s="20">
        <f t="shared" si="87"/>
        <v>131.47383779611846</v>
      </c>
      <c r="GM16" s="20">
        <f t="shared" si="88"/>
        <v>213.82028266803451</v>
      </c>
      <c r="GN16" s="20">
        <f t="shared" si="89"/>
        <v>0</v>
      </c>
      <c r="GO16" s="20">
        <f t="shared" si="90"/>
        <v>172.24133608640085</v>
      </c>
      <c r="GP16" s="20">
        <f t="shared" si="91"/>
        <v>0</v>
      </c>
      <c r="GQ16" s="20">
        <f t="shared" si="92"/>
        <v>78.24097618610962</v>
      </c>
      <c r="GR16" s="20">
        <f t="shared" si="93"/>
        <v>0</v>
      </c>
      <c r="GS16" s="20">
        <f t="shared" si="94"/>
        <v>774.97164963726777</v>
      </c>
      <c r="GT16" s="20">
        <f t="shared" si="95"/>
        <v>403.78790080572497</v>
      </c>
      <c r="GU16" s="20">
        <f t="shared" si="96"/>
        <v>113.69865061437318</v>
      </c>
      <c r="GV16" s="20">
        <f t="shared" si="97"/>
        <v>390.21475393304451</v>
      </c>
      <c r="GW16" s="20">
        <f t="shared" si="98"/>
        <v>36.904452989026296</v>
      </c>
      <c r="GX16" s="20">
        <f t="shared" si="99"/>
        <v>0</v>
      </c>
      <c r="GY16" s="20">
        <f t="shared" si="100"/>
        <v>0</v>
      </c>
      <c r="GZ16" s="20">
        <f t="shared" si="101"/>
        <v>409.59740698578219</v>
      </c>
      <c r="HA16" s="21">
        <f t="shared" si="102"/>
        <v>345.56432372655752</v>
      </c>
    </row>
    <row r="17" spans="2:209" x14ac:dyDescent="0.3">
      <c r="B17" s="11">
        <v>2801</v>
      </c>
      <c r="C17" s="13" t="s">
        <v>118</v>
      </c>
      <c r="D17" s="13">
        <v>14</v>
      </c>
      <c r="E17" s="13" t="str">
        <f t="shared" si="2"/>
        <v>S</v>
      </c>
      <c r="F17" s="20">
        <f>IFERROR('POF 17-18 | despesa (SCN124)'!F16/'POF 17-18 | despesa (SCN124)'!$DB16,"")</f>
        <v>2.3689051596351231E-2</v>
      </c>
      <c r="G17" s="20">
        <f>IFERROR('POF 17-18 | despesa (SCN124)'!G16/'POF 17-18 | despesa (SCN124)'!$DB16,"")</f>
        <v>2.4884124535359573E-2</v>
      </c>
      <c r="H17" s="20">
        <f>IFERROR('POF 17-18 | despesa (SCN124)'!H16/'POF 17-18 | despesa (SCN124)'!$DB16,"")</f>
        <v>2.2698260065389154E-2</v>
      </c>
      <c r="I17" s="20">
        <f>IFERROR('POF 17-18 | despesa (SCN124)'!I16/'POF 17-18 | despesa (SCN124)'!$DB16,"")</f>
        <v>3.0433136912183693E-2</v>
      </c>
      <c r="J17" s="20">
        <f>IFERROR('POF 17-18 | despesa (SCN124)'!J16/'POF 17-18 | despesa (SCN124)'!$DB16,"")</f>
        <v>2.810291956480351E-2</v>
      </c>
      <c r="K17" s="20">
        <f>IFERROR('POF 17-18 | despesa (SCN124)'!K16/'POF 17-18 | despesa (SCN124)'!$DB16,"")</f>
        <v>2.5314377125166192E-2</v>
      </c>
      <c r="L17" s="20">
        <f>IFERROR('POF 17-18 | despesa (SCN124)'!L16/'POF 17-18 | despesa (SCN124)'!$DB16,"")</f>
        <v>1.8504658415596516E-2</v>
      </c>
      <c r="M17" s="20">
        <f>IFERROR('POF 17-18 | despesa (SCN124)'!M16/'POF 17-18 | despesa (SCN124)'!$DB16,"")</f>
        <v>1.8692789365051733E-2</v>
      </c>
      <c r="N17" s="20">
        <f>IFERROR('POF 17-18 | despesa (SCN124)'!N16/'POF 17-18 | despesa (SCN124)'!$DB16,"")</f>
        <v>1.2540403773658563E-2</v>
      </c>
      <c r="O17" s="20">
        <f>IFERROR('POF 17-18 | despesa (SCN124)'!O16/'POF 17-18 | despesa (SCN124)'!$DB16,"")</f>
        <v>1.9510851897461514E-2</v>
      </c>
      <c r="P17" s="20">
        <f>IFERROR('POF 17-18 | despesa (SCN124)'!P16/'POF 17-18 | despesa (SCN124)'!$DB16,"")</f>
        <v>1.9248311982023446E-2</v>
      </c>
      <c r="Q17" s="20">
        <f>IFERROR('POF 17-18 | despesa (SCN124)'!Q16/'POF 17-18 | despesa (SCN124)'!$DB16,"")</f>
        <v>1.5686011785909212E-2</v>
      </c>
      <c r="R17" s="20">
        <f>IFERROR('POF 17-18 | despesa (SCN124)'!R16/'POF 17-18 | despesa (SCN124)'!$DB16,"")</f>
        <v>1.7811359664622467E-2</v>
      </c>
      <c r="S17" s="20">
        <f>IFERROR('POF 17-18 | despesa (SCN124)'!S16/'POF 17-18 | despesa (SCN124)'!$DB16,"")</f>
        <v>1.4773823495308553E-2</v>
      </c>
      <c r="T17" s="20">
        <f>IFERROR('POF 17-18 | despesa (SCN124)'!T16/'POF 17-18 | despesa (SCN124)'!$DB16,"")</f>
        <v>1.273429186094909E-2</v>
      </c>
      <c r="U17" s="20">
        <f>IFERROR('POF 17-18 | despesa (SCN124)'!U16/'POF 17-18 | despesa (SCN124)'!$DB16,"")</f>
        <v>1.3367855585112944E-2</v>
      </c>
      <c r="V17" s="20">
        <f>IFERROR('POF 17-18 | despesa (SCN124)'!V16/'POF 17-18 | despesa (SCN124)'!$DB16,"")</f>
        <v>1.7813393039866295E-2</v>
      </c>
      <c r="W17" s="20">
        <f>IFERROR('POF 17-18 | despesa (SCN124)'!W16/'POF 17-18 | despesa (SCN124)'!$DB16,"")</f>
        <v>1.5684340385075907E-2</v>
      </c>
      <c r="X17" s="20">
        <f>IFERROR('POF 17-18 | despesa (SCN124)'!X16/'POF 17-18 | despesa (SCN124)'!$DB16,"")</f>
        <v>1.2846445322526174E-2</v>
      </c>
      <c r="Y17" s="20">
        <f>IFERROR('POF 17-18 | despesa (SCN124)'!Y16/'POF 17-18 | despesa (SCN124)'!$DB16,"")</f>
        <v>1.4830035612217298E-2</v>
      </c>
      <c r="Z17" s="20">
        <f>IFERROR('POF 17-18 | despesa (SCN124)'!Z16/'POF 17-18 | despesa (SCN124)'!$DB16,"")</f>
        <v>1.1170148715237051E-2</v>
      </c>
      <c r="AA17" s="20">
        <f>IFERROR('POF 17-18 | despesa (SCN124)'!AA16/'POF 17-18 | despesa (SCN124)'!$DB16,"")</f>
        <v>1.029768355796868E-2</v>
      </c>
      <c r="AB17" s="20">
        <f>IFERROR('POF 17-18 | despesa (SCN124)'!AB16/'POF 17-18 | despesa (SCN124)'!$DB16,"")</f>
        <v>1.4715203434159744E-2</v>
      </c>
      <c r="AC17" s="20">
        <f>IFERROR('POF 17-18 | despesa (SCN124)'!AC16/'POF 17-18 | despesa (SCN124)'!$DB16,"")</f>
        <v>1.3853052091096956E-2</v>
      </c>
      <c r="AD17" s="20">
        <f>IFERROR('POF 17-18 | despesa (SCN124)'!AD16/'POF 17-18 | despesa (SCN124)'!$DB16,"")</f>
        <v>1.6791749530797415E-2</v>
      </c>
      <c r="AE17" s="20">
        <f>IFERROR('POF 17-18 | despesa (SCN124)'!AE16/'POF 17-18 | despesa (SCN124)'!$DB16,"")</f>
        <v>1.1906174490412712E-2</v>
      </c>
      <c r="AF17" s="20">
        <f>IFERROR('POF 17-18 | despesa (SCN124)'!AF16/'POF 17-18 | despesa (SCN124)'!$DB16,"")</f>
        <v>1.4438739107231089E-2</v>
      </c>
      <c r="AG17" s="20">
        <f>IFERROR('POF 17-18 | despesa (SCN124)'!AG16/'POF 17-18 | despesa (SCN124)'!$DB16,"")</f>
        <v>8.2473636055980151E-3</v>
      </c>
      <c r="AH17" s="20">
        <f>IFERROR('POF 17-18 | despesa (SCN124)'!AH16/'POF 17-18 | despesa (SCN124)'!$DB16,"")</f>
        <v>6.4302683536161236E-3</v>
      </c>
      <c r="AI17" s="20">
        <f>IFERROR('POF 17-18 | despesa (SCN124)'!AI16/'POF 17-18 | despesa (SCN124)'!$DB16,"")</f>
        <v>9.3394981576735894E-3</v>
      </c>
      <c r="AJ17" s="20">
        <f>IFERROR('POF 17-18 | despesa (SCN124)'!AJ16/'POF 17-18 | despesa (SCN124)'!$DB16,"")</f>
        <v>9.6548412751250017E-3</v>
      </c>
      <c r="AK17" s="20">
        <f>IFERROR('POF 17-18 | despesa (SCN124)'!AK16/'POF 17-18 | despesa (SCN124)'!$DB16,"")</f>
        <v>9.0544523466602155E-3</v>
      </c>
      <c r="AL17" s="20">
        <f>IFERROR('POF 17-18 | despesa (SCN124)'!AL16/'POF 17-18 | despesa (SCN124)'!$DB16,"")</f>
        <v>7.5063918115506516E-3</v>
      </c>
      <c r="AM17" s="20">
        <f>IFERROR('POF 17-18 | despesa (SCN124)'!AM16/'POF 17-18 | despesa (SCN124)'!$DB16,"")</f>
        <v>1.1920736084848126E-2</v>
      </c>
      <c r="AN17" s="20">
        <f>IFERROR('POF 17-18 | despesa (SCN124)'!AN16/'POF 17-18 | despesa (SCN124)'!$DB16,"")</f>
        <v>7.6641954139095754E-3</v>
      </c>
      <c r="AO17" s="20">
        <f>IFERROR('POF 17-18 | despesa (SCN124)'!AO16/'POF 17-18 | despesa (SCN124)'!$DB16,"")</f>
        <v>1.0979104806866567E-2</v>
      </c>
      <c r="AP17" s="20">
        <f>IFERROR('POF 17-18 | despesa (SCN124)'!AP16/'POF 17-18 | despesa (SCN124)'!$DB16,"")</f>
        <v>7.5221025109826565E-3</v>
      </c>
      <c r="AQ17" s="20">
        <f>IFERROR('POF 17-18 | despesa (SCN124)'!AQ16/'POF 17-18 | despesa (SCN124)'!$DB16,"")</f>
        <v>1.1115936149233343E-2</v>
      </c>
      <c r="AR17" s="20">
        <f>IFERROR('POF 17-18 | despesa (SCN124)'!AR16/'POF 17-18 | despesa (SCN124)'!$DB16,"")</f>
        <v>8.8418048536868313E-3</v>
      </c>
      <c r="AS17" s="20">
        <f>IFERROR('POF 17-18 | despesa (SCN124)'!AS16/'POF 17-18 | despesa (SCN124)'!$DB16,"")</f>
        <v>8.7748103275287082E-3</v>
      </c>
      <c r="AT17" s="20">
        <f>IFERROR('POF 17-18 | despesa (SCN124)'!AT16/'POF 17-18 | despesa (SCN124)'!$DB16,"")</f>
        <v>8.8604279121631668E-3</v>
      </c>
      <c r="AU17" s="20">
        <f>IFERROR('POF 17-18 | despesa (SCN124)'!AU16/'POF 17-18 | despesa (SCN124)'!$DB16,"")</f>
        <v>7.0196839541256852E-3</v>
      </c>
      <c r="AV17" s="20">
        <f>IFERROR('POF 17-18 | despesa (SCN124)'!AV16/'POF 17-18 | despesa (SCN124)'!$DB16,"")</f>
        <v>5.0923641775451958E-3</v>
      </c>
      <c r="AW17" s="20">
        <f>IFERROR('POF 17-18 | despesa (SCN124)'!AW16/'POF 17-18 | despesa (SCN124)'!$DB16,"")</f>
        <v>8.8198618467453527E-3</v>
      </c>
      <c r="AX17" s="20">
        <f>IFERROR('POF 17-18 | despesa (SCN124)'!AX16/'POF 17-18 | despesa (SCN124)'!$DB16,"")</f>
        <v>8.9998199041357013E-3</v>
      </c>
      <c r="AY17" s="20">
        <f>IFERROR('POF 17-18 | despesa (SCN124)'!AY16/'POF 17-18 | despesa (SCN124)'!$DB16,"")</f>
        <v>7.9006512586760544E-3</v>
      </c>
      <c r="AZ17" s="20">
        <f>IFERROR('POF 17-18 | despesa (SCN124)'!AZ16/'POF 17-18 | despesa (SCN124)'!$DB16,"")</f>
        <v>2.1230306094094084E-2</v>
      </c>
      <c r="BA17" s="20">
        <f>IFERROR('POF 17-18 | despesa (SCN124)'!BA16/'POF 17-18 | despesa (SCN124)'!$DB16,"")</f>
        <v>1.7766455994274788E-2</v>
      </c>
      <c r="BB17" s="20">
        <f>IFERROR('POF 17-18 | despesa (SCN124)'!BB16/'POF 17-18 | despesa (SCN124)'!$DB16,"")</f>
        <v>1.6577056275427021E-2</v>
      </c>
      <c r="BC17" s="20">
        <f>IFERROR('POF 17-18 | despesa (SCN124)'!BC16/'POF 17-18 | despesa (SCN124)'!$DB16,"")</f>
        <v>1.4866933169648459E-2</v>
      </c>
      <c r="BD17" s="20">
        <f>IFERROR('POF 17-18 | despesa (SCN124)'!BD16/'POF 17-18 | despesa (SCN124)'!$DB16,"")</f>
        <v>1.2969600255698236E-2</v>
      </c>
      <c r="BE17" s="20">
        <f>IFERROR('POF 17-18 | despesa (SCN124)'!BE16/'POF 17-18 | despesa (SCN124)'!$DB16,"")</f>
        <v>8.7450210103986233E-3</v>
      </c>
      <c r="BF17" s="20">
        <f>IFERROR('POF 17-18 | despesa (SCN124)'!BF16/'POF 17-18 | despesa (SCN124)'!$DB16,"")</f>
        <v>7.5946571550962192E-3</v>
      </c>
      <c r="BG17" s="20">
        <f>IFERROR('POF 17-18 | despesa (SCN124)'!BG16/'POF 17-18 | despesa (SCN124)'!$DB16,"")</f>
        <v>7.7827736961527541E-3</v>
      </c>
      <c r="BH17" s="20">
        <f>IFERROR('POF 17-18 | despesa (SCN124)'!BH16/'POF 17-18 | despesa (SCN124)'!$DB16,"")</f>
        <v>7.8208963751806807E-3</v>
      </c>
      <c r="BI17" s="20">
        <f>IFERROR('POF 17-18 | despesa (SCN124)'!BI16/'POF 17-18 | despesa (SCN124)'!$DB16,"")</f>
        <v>7.442066287305673E-3</v>
      </c>
      <c r="BJ17" s="20">
        <f>IFERROR('POF 17-18 | despesa (SCN124)'!BJ16/'POF 17-18 | despesa (SCN124)'!$DB16,"")</f>
        <v>4.90073589905414E-3</v>
      </c>
      <c r="BK17" s="20">
        <f>IFERROR('POF 17-18 | despesa (SCN124)'!BK16/'POF 17-18 | despesa (SCN124)'!$DB16,"")</f>
        <v>8.1879626469880673E-3</v>
      </c>
      <c r="BL17" s="20">
        <f>IFERROR('POF 17-18 | despesa (SCN124)'!BL16/'POF 17-18 | despesa (SCN124)'!$DB16,"")</f>
        <v>8.7364700922550626E-3</v>
      </c>
      <c r="BM17" s="20">
        <f>IFERROR('POF 17-18 | despesa (SCN124)'!BM16/'POF 17-18 | despesa (SCN124)'!$DB16,"")</f>
        <v>9.0156438218331539E-3</v>
      </c>
      <c r="BN17" s="20">
        <f>IFERROR('POF 17-18 | despesa (SCN124)'!BN16/'POF 17-18 | despesa (SCN124)'!$DB16,"")</f>
        <v>7.037040268053958E-3</v>
      </c>
      <c r="BO17" s="20">
        <f>IFERROR('POF 17-18 | despesa (SCN124)'!BO16/'POF 17-18 | despesa (SCN124)'!$DB16,"")</f>
        <v>1.0556884038029013E-2</v>
      </c>
      <c r="BP17" s="20">
        <f>IFERROR('POF 17-18 | despesa (SCN124)'!BP16/'POF 17-18 | despesa (SCN124)'!$DB16,"")</f>
        <v>9.4822194080042051E-3</v>
      </c>
      <c r="BQ17" s="20">
        <f>IFERROR('POF 17-18 | despesa (SCN124)'!BQ16/'POF 17-18 | despesa (SCN124)'!$DB16,"")</f>
        <v>1.0246768859271144E-2</v>
      </c>
      <c r="BR17" s="20">
        <f>IFERROR('POF 17-18 | despesa (SCN124)'!BR16/'POF 17-18 | despesa (SCN124)'!$DB16,"")</f>
        <v>5.0905219618383145E-3</v>
      </c>
      <c r="BS17" s="20">
        <f>IFERROR('POF 17-18 | despesa (SCN124)'!BS16/'POF 17-18 | despesa (SCN124)'!$DB16,"")</f>
        <v>1.2539241863885092E-2</v>
      </c>
      <c r="BT17" s="20">
        <f>IFERROR('POF 17-18 | despesa (SCN124)'!BT16/'POF 17-18 | despesa (SCN124)'!$DB16,"")</f>
        <v>6.2794086737676036E-3</v>
      </c>
      <c r="BU17" s="20">
        <f>IFERROR('POF 17-18 | despesa (SCN124)'!BU16/'POF 17-18 | despesa (SCN124)'!$DB16,"")</f>
        <v>6.1439992098843606E-3</v>
      </c>
      <c r="BV17" s="20">
        <f>IFERROR('POF 17-18 | despesa (SCN124)'!BV16/'POF 17-18 | despesa (SCN124)'!$DB16,"")</f>
        <v>8.3801363248293074E-3</v>
      </c>
      <c r="BW17" s="20">
        <f>IFERROR('POF 17-18 | despesa (SCN124)'!BW16/'POF 17-18 | despesa (SCN124)'!$DB16,"")</f>
        <v>4.7309872504199746E-3</v>
      </c>
      <c r="BX17" s="20">
        <f>IFERROR('POF 17-18 | despesa (SCN124)'!BX16/'POF 17-18 | despesa (SCN124)'!$DB16,"")</f>
        <v>1.0097464521120019E-2</v>
      </c>
      <c r="BY17" s="20">
        <f>IFERROR('POF 17-18 | despesa (SCN124)'!BY16/'POF 17-18 | despesa (SCN124)'!$DB16,"")</f>
        <v>4.8091667808693945E-3</v>
      </c>
      <c r="BZ17" s="20">
        <f>IFERROR('POF 17-18 | despesa (SCN124)'!BZ16/'POF 17-18 | despesa (SCN124)'!$DB16,"")</f>
        <v>3.0165195844885089E-3</v>
      </c>
      <c r="CA17" s="20">
        <f>IFERROR('POF 17-18 | despesa (SCN124)'!CA16/'POF 17-18 | despesa (SCN124)'!$DB16,"")</f>
        <v>4.909989724232967E-3</v>
      </c>
      <c r="CB17" s="20">
        <f>IFERROR('POF 17-18 | despesa (SCN124)'!CB16/'POF 17-18 | despesa (SCN124)'!$DB16,"")</f>
        <v>1.0047958406563607E-2</v>
      </c>
      <c r="CC17" s="20">
        <f>IFERROR('POF 17-18 | despesa (SCN124)'!CC16/'POF 17-18 | despesa (SCN124)'!$DB16,"")</f>
        <v>1.6841550028901708E-2</v>
      </c>
      <c r="CD17" s="20">
        <f>IFERROR('POF 17-18 | despesa (SCN124)'!CD16/'POF 17-18 | despesa (SCN124)'!$DB16,"")</f>
        <v>5.4266678744740449E-3</v>
      </c>
      <c r="CE17" s="20">
        <f>IFERROR('POF 17-18 | despesa (SCN124)'!CE16/'POF 17-18 | despesa (SCN124)'!$DB16,"")</f>
        <v>6.746676358380773E-3</v>
      </c>
      <c r="CF17" s="20">
        <f>IFERROR('POF 17-18 | despesa (SCN124)'!CF16/'POF 17-18 | despesa (SCN124)'!$DB16,"")</f>
        <v>4.5638115506355095E-3</v>
      </c>
      <c r="CG17" s="20">
        <f>IFERROR('POF 17-18 | despesa (SCN124)'!CG16/'POF 17-18 | despesa (SCN124)'!$DB16,"")</f>
        <v>7.0264194909913629E-3</v>
      </c>
      <c r="CH17" s="20">
        <f>IFERROR('POF 17-18 | despesa (SCN124)'!CH16/'POF 17-18 | despesa (SCN124)'!$DB16,"")</f>
        <v>4.7209729355338478E-3</v>
      </c>
      <c r="CI17" s="20">
        <f>IFERROR('POF 17-18 | despesa (SCN124)'!CI16/'POF 17-18 | despesa (SCN124)'!$DB16,"")</f>
        <v>2.3239002449352438E-3</v>
      </c>
      <c r="CJ17" s="20">
        <f>IFERROR('POF 17-18 | despesa (SCN124)'!CJ16/'POF 17-18 | despesa (SCN124)'!$DB16,"")</f>
        <v>4.5478065231259815E-3</v>
      </c>
      <c r="CK17" s="20">
        <f>IFERROR('POF 17-18 | despesa (SCN124)'!CK16/'POF 17-18 | despesa (SCN124)'!$DB16,"")</f>
        <v>1.9664037503920239E-3</v>
      </c>
      <c r="CL17" s="20">
        <f>IFERROR('POF 17-18 | despesa (SCN124)'!CL16/'POF 17-18 | despesa (SCN124)'!$DB16,"")</f>
        <v>3.2868050996732491E-3</v>
      </c>
      <c r="CM17" s="20">
        <f>IFERROR('POF 17-18 | despesa (SCN124)'!CM16/'POF 17-18 | despesa (SCN124)'!$DB16,"")</f>
        <v>7.7169154125772505E-3</v>
      </c>
      <c r="CN17" s="20">
        <f>IFERROR('POF 17-18 | despesa (SCN124)'!CN16/'POF 17-18 | despesa (SCN124)'!$DB16,"")</f>
        <v>1.5189798829450139E-3</v>
      </c>
      <c r="CO17" s="20">
        <f>IFERROR('POF 17-18 | despesa (SCN124)'!CO16/'POF 17-18 | despesa (SCN124)'!$DB16,"")</f>
        <v>3.5637825301625009E-3</v>
      </c>
      <c r="CP17" s="20">
        <f>IFERROR('POF 17-18 | despesa (SCN124)'!CP16/'POF 17-18 | despesa (SCN124)'!$DB16,"")</f>
        <v>7.722628418939277E-3</v>
      </c>
      <c r="CQ17" s="20">
        <f>IFERROR('POF 17-18 | despesa (SCN124)'!CQ16/'POF 17-18 | despesa (SCN124)'!$DB16,"")</f>
        <v>3.1705078453175329E-3</v>
      </c>
      <c r="CR17" s="20">
        <f>IFERROR('POF 17-18 | despesa (SCN124)'!CR16/'POF 17-18 | despesa (SCN124)'!$DB16,"")</f>
        <v>1.0841327904832175E-3</v>
      </c>
      <c r="CS17" s="20">
        <f>IFERROR('POF 17-18 | despesa (SCN124)'!CS16/'POF 17-18 | despesa (SCN124)'!$DB16,"")</f>
        <v>4.0129576887298736E-3</v>
      </c>
      <c r="CT17" s="20">
        <f>IFERROR('POF 17-18 | despesa (SCN124)'!CT16/'POF 17-18 | despesa (SCN124)'!$DB16,"")</f>
        <v>1.3488063567121684E-3</v>
      </c>
      <c r="CU17" s="20">
        <f>IFERROR('POF 17-18 | despesa (SCN124)'!CU16/'POF 17-18 | despesa (SCN124)'!$DB16,"")</f>
        <v>1.0315254739163707E-3</v>
      </c>
      <c r="CV17" s="20">
        <f>IFERROR('POF 17-18 | despesa (SCN124)'!CV16/'POF 17-18 | despesa (SCN124)'!$DB16,"")</f>
        <v>8.0312381661485548E-4</v>
      </c>
      <c r="CW17" s="20">
        <f>IFERROR('POF 17-18 | despesa (SCN124)'!CW16/'POF 17-18 | despesa (SCN124)'!$DB16,"")</f>
        <v>3.8411331968649406E-3</v>
      </c>
      <c r="CX17" s="20">
        <f>IFERROR('POF 17-18 | despesa (SCN124)'!CX16/'POF 17-18 | despesa (SCN124)'!$DB16,"")</f>
        <v>1.1560143275485743E-3</v>
      </c>
      <c r="CY17" s="20">
        <f>IFERROR('POF 17-18 | despesa (SCN124)'!CY16/'POF 17-18 | despesa (SCN124)'!$DB16,"")</f>
        <v>1.820825692930083E-3</v>
      </c>
      <c r="CZ17" s="20">
        <f>IFERROR('POF 17-18 | despesa (SCN124)'!CZ16/'POF 17-18 | despesa (SCN124)'!$DB16,"")</f>
        <v>6.6925939834280542E-4</v>
      </c>
      <c r="DA17" s="20">
        <f>IFERROR('POF 17-18 | despesa (SCN124)'!DA16/'POF 17-18 | despesa (SCN124)'!$DB16,"")</f>
        <v>0</v>
      </c>
      <c r="DB17" s="40">
        <f>IFERROR('POF 17-18 | despesa (SCN124)'!DB16/'POF 17-18 | despesa (SCN124)'!$DB16,"")</f>
        <v>1</v>
      </c>
      <c r="DC17" s="6"/>
      <c r="DD17" s="26">
        <v>6452</v>
      </c>
      <c r="DF17" s="34">
        <f t="shared" si="3"/>
        <v>152.84176089965814</v>
      </c>
      <c r="DG17" s="20">
        <f t="shared" si="4"/>
        <v>160.55237150213998</v>
      </c>
      <c r="DH17" s="20">
        <f t="shared" si="5"/>
        <v>146.44917394189082</v>
      </c>
      <c r="DI17" s="20">
        <f t="shared" si="6"/>
        <v>196.35459935740917</v>
      </c>
      <c r="DJ17" s="20">
        <f t="shared" si="7"/>
        <v>181.32003703211225</v>
      </c>
      <c r="DK17" s="20">
        <f t="shared" si="8"/>
        <v>163.32836121157229</v>
      </c>
      <c r="DL17" s="20">
        <f t="shared" si="9"/>
        <v>119.39205609742872</v>
      </c>
      <c r="DM17" s="20">
        <f t="shared" si="10"/>
        <v>120.60587698331378</v>
      </c>
      <c r="DN17" s="20">
        <f t="shared" si="11"/>
        <v>80.910685147645054</v>
      </c>
      <c r="DO17" s="20">
        <f t="shared" si="12"/>
        <v>125.88401644242168</v>
      </c>
      <c r="DP17" s="20">
        <f t="shared" si="13"/>
        <v>124.19010890801528</v>
      </c>
      <c r="DQ17" s="20">
        <f t="shared" si="14"/>
        <v>101.20614804268624</v>
      </c>
      <c r="DR17" s="20">
        <f t="shared" si="15"/>
        <v>114.91889255614416</v>
      </c>
      <c r="DS17" s="20">
        <f t="shared" si="16"/>
        <v>95.320709191730785</v>
      </c>
      <c r="DT17" s="20">
        <f t="shared" si="17"/>
        <v>82.161651086843534</v>
      </c>
      <c r="DU17" s="20">
        <f t="shared" si="18"/>
        <v>86.249404235148717</v>
      </c>
      <c r="DV17" s="20">
        <f t="shared" si="19"/>
        <v>114.93201189321734</v>
      </c>
      <c r="DW17" s="20">
        <f t="shared" si="20"/>
        <v>101.19536416450975</v>
      </c>
      <c r="DX17" s="20">
        <f t="shared" si="21"/>
        <v>82.885265220938876</v>
      </c>
      <c r="DY17" s="20">
        <f t="shared" si="22"/>
        <v>95.683389770026011</v>
      </c>
      <c r="DZ17" s="20">
        <f t="shared" si="23"/>
        <v>72.069799510709458</v>
      </c>
      <c r="EA17" s="20">
        <f t="shared" si="24"/>
        <v>66.440654316013919</v>
      </c>
      <c r="EB17" s="20">
        <f t="shared" si="25"/>
        <v>94.942492557198676</v>
      </c>
      <c r="EC17" s="20">
        <f t="shared" si="26"/>
        <v>89.379892091757554</v>
      </c>
      <c r="ED17" s="20">
        <f t="shared" si="27"/>
        <v>108.34036797270493</v>
      </c>
      <c r="EE17" s="20">
        <f t="shared" si="28"/>
        <v>76.818637812142825</v>
      </c>
      <c r="EF17" s="20">
        <f t="shared" si="29"/>
        <v>93.158744719854994</v>
      </c>
      <c r="EG17" s="20">
        <f t="shared" si="30"/>
        <v>53.211989983318396</v>
      </c>
      <c r="EH17" s="20">
        <f t="shared" si="31"/>
        <v>41.48809141753123</v>
      </c>
      <c r="EI17" s="20">
        <f t="shared" si="32"/>
        <v>60.258442113309997</v>
      </c>
      <c r="EJ17" s="20">
        <f t="shared" si="33"/>
        <v>62.293035907106514</v>
      </c>
      <c r="EK17" s="20">
        <f t="shared" si="34"/>
        <v>58.41932654065171</v>
      </c>
      <c r="EL17" s="20">
        <f t="shared" si="35"/>
        <v>48.431239968124807</v>
      </c>
      <c r="EM17" s="20">
        <f t="shared" si="36"/>
        <v>76.912589219440108</v>
      </c>
      <c r="EN17" s="20">
        <f t="shared" si="37"/>
        <v>49.449388810544583</v>
      </c>
      <c r="EO17" s="20">
        <f t="shared" si="38"/>
        <v>70.837184213903086</v>
      </c>
      <c r="EP17" s="20">
        <f t="shared" si="39"/>
        <v>48.532605400860099</v>
      </c>
      <c r="EQ17" s="20">
        <f t="shared" si="40"/>
        <v>71.720020034853533</v>
      </c>
      <c r="ER17" s="20">
        <f t="shared" si="41"/>
        <v>57.047324915987438</v>
      </c>
      <c r="ES17" s="20">
        <f t="shared" si="42"/>
        <v>56.615076233215227</v>
      </c>
      <c r="ET17" s="20">
        <f t="shared" si="43"/>
        <v>57.167480889276753</v>
      </c>
      <c r="EU17" s="20">
        <f t="shared" si="44"/>
        <v>45.29100087201892</v>
      </c>
      <c r="EV17" s="20">
        <f t="shared" si="45"/>
        <v>32.855933673521605</v>
      </c>
      <c r="EW17" s="20">
        <f t="shared" si="46"/>
        <v>56.905748635201014</v>
      </c>
      <c r="EX17" s="20">
        <f t="shared" si="47"/>
        <v>58.066838021483548</v>
      </c>
      <c r="EY17" s="20">
        <f t="shared" si="48"/>
        <v>50.975001920977903</v>
      </c>
      <c r="EZ17" s="20">
        <f t="shared" si="49"/>
        <v>136.97793491909502</v>
      </c>
      <c r="FA17" s="20">
        <f t="shared" si="50"/>
        <v>114.62917407506093</v>
      </c>
      <c r="FB17" s="20">
        <f t="shared" si="51"/>
        <v>106.95516708905514</v>
      </c>
      <c r="FC17" s="20">
        <f t="shared" si="52"/>
        <v>95.921452810571864</v>
      </c>
      <c r="FD17" s="20">
        <f t="shared" si="53"/>
        <v>83.679860849765021</v>
      </c>
      <c r="FE17" s="20">
        <f t="shared" si="54"/>
        <v>56.422875559091921</v>
      </c>
      <c r="FF17" s="20">
        <f t="shared" si="55"/>
        <v>49.000727964680806</v>
      </c>
      <c r="FG17" s="20">
        <f t="shared" si="56"/>
        <v>50.214455887577572</v>
      </c>
      <c r="FH17" s="20">
        <f t="shared" si="57"/>
        <v>50.460423412665754</v>
      </c>
      <c r="FI17" s="20">
        <f t="shared" si="58"/>
        <v>48.016211685696199</v>
      </c>
      <c r="FJ17" s="20">
        <f t="shared" si="59"/>
        <v>31.619548020697312</v>
      </c>
      <c r="FK17" s="20">
        <f t="shared" si="60"/>
        <v>52.828734998367011</v>
      </c>
      <c r="FL17" s="20">
        <f t="shared" si="61"/>
        <v>56.367705035229662</v>
      </c>
      <c r="FM17" s="20">
        <f t="shared" si="62"/>
        <v>58.168933938467511</v>
      </c>
      <c r="FN17" s="20">
        <f t="shared" si="63"/>
        <v>45.402983809484134</v>
      </c>
      <c r="FO17" s="20">
        <f t="shared" si="64"/>
        <v>68.113015813363191</v>
      </c>
      <c r="FP17" s="20">
        <f t="shared" si="65"/>
        <v>61.179279620443133</v>
      </c>
      <c r="FQ17" s="20">
        <f t="shared" si="66"/>
        <v>66.112152680017417</v>
      </c>
      <c r="FR17" s="20">
        <f t="shared" si="67"/>
        <v>32.844047697780802</v>
      </c>
      <c r="FS17" s="20">
        <f t="shared" si="68"/>
        <v>80.903188505786616</v>
      </c>
      <c r="FT17" s="20">
        <f t="shared" si="69"/>
        <v>40.514744763148578</v>
      </c>
      <c r="FU17" s="20">
        <f t="shared" si="70"/>
        <v>39.641082902173892</v>
      </c>
      <c r="FV17" s="20">
        <f t="shared" si="71"/>
        <v>54.068639567798691</v>
      </c>
      <c r="FW17" s="20">
        <f t="shared" si="72"/>
        <v>30.524329739709675</v>
      </c>
      <c r="FX17" s="20">
        <f t="shared" si="73"/>
        <v>65.148841090266359</v>
      </c>
      <c r="FY17" s="20">
        <f t="shared" si="74"/>
        <v>31.028744070169331</v>
      </c>
      <c r="FZ17" s="20">
        <f t="shared" si="75"/>
        <v>19.462584359119859</v>
      </c>
      <c r="GA17" s="20">
        <f t="shared" si="76"/>
        <v>31.679253700751104</v>
      </c>
      <c r="GB17" s="20">
        <f t="shared" si="77"/>
        <v>64.829427639148392</v>
      </c>
      <c r="GC17" s="20">
        <f t="shared" si="78"/>
        <v>108.66168078647382</v>
      </c>
      <c r="GD17" s="20">
        <f t="shared" si="79"/>
        <v>35.012861126106536</v>
      </c>
      <c r="GE17" s="20">
        <f t="shared" si="80"/>
        <v>43.529555864272744</v>
      </c>
      <c r="GF17" s="20">
        <f t="shared" si="81"/>
        <v>29.445712124700307</v>
      </c>
      <c r="GG17" s="20">
        <f t="shared" si="82"/>
        <v>45.334458555876274</v>
      </c>
      <c r="GH17" s="20">
        <f t="shared" si="83"/>
        <v>30.459717380064387</v>
      </c>
      <c r="GI17" s="20">
        <f t="shared" si="84"/>
        <v>14.993804380322192</v>
      </c>
      <c r="GJ17" s="20">
        <f t="shared" si="85"/>
        <v>29.342447687208832</v>
      </c>
      <c r="GK17" s="20">
        <f t="shared" si="86"/>
        <v>12.687236997529338</v>
      </c>
      <c r="GL17" s="20">
        <f t="shared" si="87"/>
        <v>21.206466503091804</v>
      </c>
      <c r="GM17" s="20">
        <f t="shared" si="88"/>
        <v>49.789538241948421</v>
      </c>
      <c r="GN17" s="20">
        <f t="shared" si="89"/>
        <v>9.8004582047612292</v>
      </c>
      <c r="GO17" s="20">
        <f t="shared" si="90"/>
        <v>22.993524884608455</v>
      </c>
      <c r="GP17" s="20">
        <f t="shared" si="91"/>
        <v>49.826398558996218</v>
      </c>
      <c r="GQ17" s="20">
        <f t="shared" si="92"/>
        <v>20.456116617988723</v>
      </c>
      <c r="GR17" s="20">
        <f t="shared" si="93"/>
        <v>6.9948247641977197</v>
      </c>
      <c r="GS17" s="20">
        <f t="shared" si="94"/>
        <v>25.891603007685145</v>
      </c>
      <c r="GT17" s="20">
        <f t="shared" si="95"/>
        <v>8.7024986135069113</v>
      </c>
      <c r="GU17" s="20">
        <f t="shared" si="96"/>
        <v>6.6554023577084234</v>
      </c>
      <c r="GV17" s="20">
        <f t="shared" si="97"/>
        <v>5.1817548647990472</v>
      </c>
      <c r="GW17" s="20">
        <f t="shared" si="98"/>
        <v>24.782991386172597</v>
      </c>
      <c r="GX17" s="20">
        <f t="shared" si="99"/>
        <v>7.4586044413434012</v>
      </c>
      <c r="GY17" s="20">
        <f t="shared" si="100"/>
        <v>11.747967370784895</v>
      </c>
      <c r="GZ17" s="20">
        <f t="shared" si="101"/>
        <v>4.318061638107781</v>
      </c>
      <c r="HA17" s="21">
        <f t="shared" si="102"/>
        <v>0</v>
      </c>
    </row>
    <row r="18" spans="2:209" x14ac:dyDescent="0.3">
      <c r="B18" s="11">
        <v>2802</v>
      </c>
      <c r="C18" s="13" t="s">
        <v>119</v>
      </c>
      <c r="D18" s="13">
        <v>15</v>
      </c>
      <c r="E18" s="13" t="str">
        <f t="shared" si="2"/>
        <v>S</v>
      </c>
      <c r="F18" s="20">
        <f>IFERROR('POF 17-18 | despesa (SCN124)'!F17/'POF 17-18 | despesa (SCN124)'!$DB17,"")</f>
        <v>1.4831432801580356E-2</v>
      </c>
      <c r="G18" s="20">
        <f>IFERROR('POF 17-18 | despesa (SCN124)'!G17/'POF 17-18 | despesa (SCN124)'!$DB17,"")</f>
        <v>2.6659549095086384E-2</v>
      </c>
      <c r="H18" s="20">
        <f>IFERROR('POF 17-18 | despesa (SCN124)'!H17/'POF 17-18 | despesa (SCN124)'!$DB17,"")</f>
        <v>1.9529618774251866E-2</v>
      </c>
      <c r="I18" s="20">
        <f>IFERROR('POF 17-18 | despesa (SCN124)'!I17/'POF 17-18 | despesa (SCN124)'!$DB17,"")</f>
        <v>2.183545354740999E-2</v>
      </c>
      <c r="J18" s="20">
        <f>IFERROR('POF 17-18 | despesa (SCN124)'!J17/'POF 17-18 | despesa (SCN124)'!$DB17,"")</f>
        <v>1.8918026351777258E-2</v>
      </c>
      <c r="K18" s="20">
        <f>IFERROR('POF 17-18 | despesa (SCN124)'!K17/'POF 17-18 | despesa (SCN124)'!$DB17,"")</f>
        <v>1.4381830002521769E-2</v>
      </c>
      <c r="L18" s="20">
        <f>IFERROR('POF 17-18 | despesa (SCN124)'!L17/'POF 17-18 | despesa (SCN124)'!$DB17,"")</f>
        <v>1.8050315951442717E-2</v>
      </c>
      <c r="M18" s="20">
        <f>IFERROR('POF 17-18 | despesa (SCN124)'!M17/'POF 17-18 | despesa (SCN124)'!$DB17,"")</f>
        <v>1.1875574201384199E-2</v>
      </c>
      <c r="N18" s="20">
        <f>IFERROR('POF 17-18 | despesa (SCN124)'!N17/'POF 17-18 | despesa (SCN124)'!$DB17,"")</f>
        <v>1.5874678928643148E-2</v>
      </c>
      <c r="O18" s="20">
        <f>IFERROR('POF 17-18 | despesa (SCN124)'!O17/'POF 17-18 | despesa (SCN124)'!$DB17,"")</f>
        <v>1.1606212792940608E-2</v>
      </c>
      <c r="P18" s="20">
        <f>IFERROR('POF 17-18 | despesa (SCN124)'!P17/'POF 17-18 | despesa (SCN124)'!$DB17,"")</f>
        <v>1.2623609208399255E-2</v>
      </c>
      <c r="Q18" s="20">
        <f>IFERROR('POF 17-18 | despesa (SCN124)'!Q17/'POF 17-18 | despesa (SCN124)'!$DB17,"")</f>
        <v>1.4214511537397391E-2</v>
      </c>
      <c r="R18" s="20">
        <f>IFERROR('POF 17-18 | despesa (SCN124)'!R17/'POF 17-18 | despesa (SCN124)'!$DB17,"")</f>
        <v>1.3151083597969595E-2</v>
      </c>
      <c r="S18" s="20">
        <f>IFERROR('POF 17-18 | despesa (SCN124)'!S17/'POF 17-18 | despesa (SCN124)'!$DB17,"")</f>
        <v>8.8923655327767838E-3</v>
      </c>
      <c r="T18" s="20">
        <f>IFERROR('POF 17-18 | despesa (SCN124)'!T17/'POF 17-18 | despesa (SCN124)'!$DB17,"")</f>
        <v>1.2310832475321947E-2</v>
      </c>
      <c r="U18" s="20">
        <f>IFERROR('POF 17-18 | despesa (SCN124)'!U17/'POF 17-18 | despesa (SCN124)'!$DB17,"")</f>
        <v>1.1724517279303353E-2</v>
      </c>
      <c r="V18" s="20">
        <f>IFERROR('POF 17-18 | despesa (SCN124)'!V17/'POF 17-18 | despesa (SCN124)'!$DB17,"")</f>
        <v>1.1837902931214174E-2</v>
      </c>
      <c r="W18" s="20">
        <f>IFERROR('POF 17-18 | despesa (SCN124)'!W17/'POF 17-18 | despesa (SCN124)'!$DB17,"")</f>
        <v>1.1445525232614075E-2</v>
      </c>
      <c r="X18" s="20">
        <f>IFERROR('POF 17-18 | despesa (SCN124)'!X17/'POF 17-18 | despesa (SCN124)'!$DB17,"")</f>
        <v>1.1687356729241184E-2</v>
      </c>
      <c r="Y18" s="20">
        <f>IFERROR('POF 17-18 | despesa (SCN124)'!Y17/'POF 17-18 | despesa (SCN124)'!$DB17,"")</f>
        <v>9.76922982439383E-3</v>
      </c>
      <c r="Z18" s="20">
        <f>IFERROR('POF 17-18 | despesa (SCN124)'!Z17/'POF 17-18 | despesa (SCN124)'!$DB17,"")</f>
        <v>1.5074296869240769E-2</v>
      </c>
      <c r="AA18" s="20">
        <f>IFERROR('POF 17-18 | despesa (SCN124)'!AA17/'POF 17-18 | despesa (SCN124)'!$DB17,"")</f>
        <v>9.349373662077165E-3</v>
      </c>
      <c r="AB18" s="20">
        <f>IFERROR('POF 17-18 | despesa (SCN124)'!AB17/'POF 17-18 | despesa (SCN124)'!$DB17,"")</f>
        <v>7.4293972390396777E-3</v>
      </c>
      <c r="AC18" s="20">
        <f>IFERROR('POF 17-18 | despesa (SCN124)'!AC17/'POF 17-18 | despesa (SCN124)'!$DB17,"")</f>
        <v>8.3462340883925616E-3</v>
      </c>
      <c r="AD18" s="20">
        <f>IFERROR('POF 17-18 | despesa (SCN124)'!AD17/'POF 17-18 | despesa (SCN124)'!$DB17,"")</f>
        <v>7.4592214775511447E-3</v>
      </c>
      <c r="AE18" s="20">
        <f>IFERROR('POF 17-18 | despesa (SCN124)'!AE17/'POF 17-18 | despesa (SCN124)'!$DB17,"")</f>
        <v>7.9275058740722396E-3</v>
      </c>
      <c r="AF18" s="20">
        <f>IFERROR('POF 17-18 | despesa (SCN124)'!AF17/'POF 17-18 | despesa (SCN124)'!$DB17,"")</f>
        <v>1.2933719887854326E-2</v>
      </c>
      <c r="AG18" s="20">
        <f>IFERROR('POF 17-18 | despesa (SCN124)'!AG17/'POF 17-18 | despesa (SCN124)'!$DB17,"")</f>
        <v>7.4373882399629875E-3</v>
      </c>
      <c r="AH18" s="20">
        <f>IFERROR('POF 17-18 | despesa (SCN124)'!AH17/'POF 17-18 | despesa (SCN124)'!$DB17,"")</f>
        <v>1.028327498243033E-2</v>
      </c>
      <c r="AI18" s="20">
        <f>IFERROR('POF 17-18 | despesa (SCN124)'!AI17/'POF 17-18 | despesa (SCN124)'!$DB17,"")</f>
        <v>9.5211983142557167E-3</v>
      </c>
      <c r="AJ18" s="20">
        <f>IFERROR('POF 17-18 | despesa (SCN124)'!AJ17/'POF 17-18 | despesa (SCN124)'!$DB17,"")</f>
        <v>1.2998694306506433E-2</v>
      </c>
      <c r="AK18" s="20">
        <f>IFERROR('POF 17-18 | despesa (SCN124)'!AK17/'POF 17-18 | despesa (SCN124)'!$DB17,"")</f>
        <v>1.1043487512494074E-2</v>
      </c>
      <c r="AL18" s="20">
        <f>IFERROR('POF 17-18 | despesa (SCN124)'!AL17/'POF 17-18 | despesa (SCN124)'!$DB17,"")</f>
        <v>9.9563253679333993E-3</v>
      </c>
      <c r="AM18" s="20">
        <f>IFERROR('POF 17-18 | despesa (SCN124)'!AM17/'POF 17-18 | despesa (SCN124)'!$DB17,"")</f>
        <v>1.039685625305743E-2</v>
      </c>
      <c r="AN18" s="20">
        <f>IFERROR('POF 17-18 | despesa (SCN124)'!AN17/'POF 17-18 | despesa (SCN124)'!$DB17,"")</f>
        <v>1.188960828890423E-2</v>
      </c>
      <c r="AO18" s="20">
        <f>IFERROR('POF 17-18 | despesa (SCN124)'!AO17/'POF 17-18 | despesa (SCN124)'!$DB17,"")</f>
        <v>1.0637240795547374E-2</v>
      </c>
      <c r="AP18" s="20">
        <f>IFERROR('POF 17-18 | despesa (SCN124)'!AP17/'POF 17-18 | despesa (SCN124)'!$DB17,"")</f>
        <v>1.1591150171201867E-2</v>
      </c>
      <c r="AQ18" s="20">
        <f>IFERROR('POF 17-18 | despesa (SCN124)'!AQ17/'POF 17-18 | despesa (SCN124)'!$DB17,"")</f>
        <v>8.5163402542273864E-3</v>
      </c>
      <c r="AR18" s="20">
        <f>IFERROR('POF 17-18 | despesa (SCN124)'!AR17/'POF 17-18 | despesa (SCN124)'!$DB17,"")</f>
        <v>1.2907811564500658E-2</v>
      </c>
      <c r="AS18" s="20">
        <f>IFERROR('POF 17-18 | despesa (SCN124)'!AS17/'POF 17-18 | despesa (SCN124)'!$DB17,"")</f>
        <v>9.005050591575749E-3</v>
      </c>
      <c r="AT18" s="20">
        <f>IFERROR('POF 17-18 | despesa (SCN124)'!AT17/'POF 17-18 | despesa (SCN124)'!$DB17,"")</f>
        <v>8.9058670643871341E-3</v>
      </c>
      <c r="AU18" s="20">
        <f>IFERROR('POF 17-18 | despesa (SCN124)'!AU17/'POF 17-18 | despesa (SCN124)'!$DB17,"")</f>
        <v>6.7877942995860424E-3</v>
      </c>
      <c r="AV18" s="20">
        <f>IFERROR('POF 17-18 | despesa (SCN124)'!AV17/'POF 17-18 | despesa (SCN124)'!$DB17,"")</f>
        <v>1.0247663637527259E-2</v>
      </c>
      <c r="AW18" s="20">
        <f>IFERROR('POF 17-18 | despesa (SCN124)'!AW17/'POF 17-18 | despesa (SCN124)'!$DB17,"")</f>
        <v>6.9089345351977232E-3</v>
      </c>
      <c r="AX18" s="20">
        <f>IFERROR('POF 17-18 | despesa (SCN124)'!AX17/'POF 17-18 | despesa (SCN124)'!$DB17,"")</f>
        <v>9.2697071127648637E-3</v>
      </c>
      <c r="AY18" s="20">
        <f>IFERROR('POF 17-18 | despesa (SCN124)'!AY17/'POF 17-18 | despesa (SCN124)'!$DB17,"")</f>
        <v>6.9289446498951345E-3</v>
      </c>
      <c r="AZ18" s="20">
        <f>IFERROR('POF 17-18 | despesa (SCN124)'!AZ17/'POF 17-18 | despesa (SCN124)'!$DB17,"")</f>
        <v>9.4921001026207295E-3</v>
      </c>
      <c r="BA18" s="20">
        <f>IFERROR('POF 17-18 | despesa (SCN124)'!BA17/'POF 17-18 | despesa (SCN124)'!$DB17,"")</f>
        <v>1.2430084521350046E-2</v>
      </c>
      <c r="BB18" s="20">
        <f>IFERROR('POF 17-18 | despesa (SCN124)'!BB17/'POF 17-18 | despesa (SCN124)'!$DB17,"")</f>
        <v>7.3860957268647347E-3</v>
      </c>
      <c r="BC18" s="20">
        <f>IFERROR('POF 17-18 | despesa (SCN124)'!BC17/'POF 17-18 | despesa (SCN124)'!$DB17,"")</f>
        <v>1.1646525686932125E-2</v>
      </c>
      <c r="BD18" s="20">
        <f>IFERROR('POF 17-18 | despesa (SCN124)'!BD17/'POF 17-18 | despesa (SCN124)'!$DB17,"")</f>
        <v>1.0759624564243462E-2</v>
      </c>
      <c r="BE18" s="20">
        <f>IFERROR('POF 17-18 | despesa (SCN124)'!BE17/'POF 17-18 | despesa (SCN124)'!$DB17,"")</f>
        <v>9.8733773336858021E-3</v>
      </c>
      <c r="BF18" s="20">
        <f>IFERROR('POF 17-18 | despesa (SCN124)'!BF17/'POF 17-18 | despesa (SCN124)'!$DB17,"")</f>
        <v>5.0465044137061313E-3</v>
      </c>
      <c r="BG18" s="20">
        <f>IFERROR('POF 17-18 | despesa (SCN124)'!BG17/'POF 17-18 | despesa (SCN124)'!$DB17,"")</f>
        <v>7.9107162119414244E-3</v>
      </c>
      <c r="BH18" s="20">
        <f>IFERROR('POF 17-18 | despesa (SCN124)'!BH17/'POF 17-18 | despesa (SCN124)'!$DB17,"")</f>
        <v>6.059549343672717E-3</v>
      </c>
      <c r="BI18" s="20">
        <f>IFERROR('POF 17-18 | despesa (SCN124)'!BI17/'POF 17-18 | despesa (SCN124)'!$DB17,"")</f>
        <v>6.117887561152547E-3</v>
      </c>
      <c r="BJ18" s="20">
        <f>IFERROR('POF 17-18 | despesa (SCN124)'!BJ17/'POF 17-18 | despesa (SCN124)'!$DB17,"")</f>
        <v>6.7893387932416328E-3</v>
      </c>
      <c r="BK18" s="20">
        <f>IFERROR('POF 17-18 | despesa (SCN124)'!BK17/'POF 17-18 | despesa (SCN124)'!$DB17,"")</f>
        <v>7.3423477827220035E-3</v>
      </c>
      <c r="BL18" s="20">
        <f>IFERROR('POF 17-18 | despesa (SCN124)'!BL17/'POF 17-18 | despesa (SCN124)'!$DB17,"")</f>
        <v>4.8861866271039103E-3</v>
      </c>
      <c r="BM18" s="20">
        <f>IFERROR('POF 17-18 | despesa (SCN124)'!BM17/'POF 17-18 | despesa (SCN124)'!$DB17,"")</f>
        <v>1.1924029638925788E-2</v>
      </c>
      <c r="BN18" s="20">
        <f>IFERROR('POF 17-18 | despesa (SCN124)'!BN17/'POF 17-18 | despesa (SCN124)'!$DB17,"")</f>
        <v>6.2574750757125406E-3</v>
      </c>
      <c r="BO18" s="20">
        <f>IFERROR('POF 17-18 | despesa (SCN124)'!BO17/'POF 17-18 | despesa (SCN124)'!$DB17,"")</f>
        <v>8.2995282357139002E-3</v>
      </c>
      <c r="BP18" s="20">
        <f>IFERROR('POF 17-18 | despesa (SCN124)'!BP17/'POF 17-18 | despesa (SCN124)'!$DB17,"")</f>
        <v>1.0491304459247907E-2</v>
      </c>
      <c r="BQ18" s="20">
        <f>IFERROR('POF 17-18 | despesa (SCN124)'!BQ17/'POF 17-18 | despesa (SCN124)'!$DB17,"")</f>
        <v>1.0384450688200642E-2</v>
      </c>
      <c r="BR18" s="20">
        <f>IFERROR('POF 17-18 | despesa (SCN124)'!BR17/'POF 17-18 | despesa (SCN124)'!$DB17,"")</f>
        <v>4.4956095517148416E-3</v>
      </c>
      <c r="BS18" s="20">
        <f>IFERROR('POF 17-18 | despesa (SCN124)'!BS17/'POF 17-18 | despesa (SCN124)'!$DB17,"")</f>
        <v>1.1096453738325704E-2</v>
      </c>
      <c r="BT18" s="20">
        <f>IFERROR('POF 17-18 | despesa (SCN124)'!BT17/'POF 17-18 | despesa (SCN124)'!$DB17,"")</f>
        <v>7.8145455107831337E-3</v>
      </c>
      <c r="BU18" s="20">
        <f>IFERROR('POF 17-18 | despesa (SCN124)'!BU17/'POF 17-18 | despesa (SCN124)'!$DB17,"")</f>
        <v>6.3003271610142363E-3</v>
      </c>
      <c r="BV18" s="20">
        <f>IFERROR('POF 17-18 | despesa (SCN124)'!BV17/'POF 17-18 | despesa (SCN124)'!$DB17,"")</f>
        <v>8.4754075641609496E-3</v>
      </c>
      <c r="BW18" s="20">
        <f>IFERROR('POF 17-18 | despesa (SCN124)'!BW17/'POF 17-18 | despesa (SCN124)'!$DB17,"")</f>
        <v>5.0928533968744366E-3</v>
      </c>
      <c r="BX18" s="20">
        <f>IFERROR('POF 17-18 | despesa (SCN124)'!BX17/'POF 17-18 | despesa (SCN124)'!$DB17,"")</f>
        <v>1.0114644615067512E-2</v>
      </c>
      <c r="BY18" s="20">
        <f>IFERROR('POF 17-18 | despesa (SCN124)'!BY17/'POF 17-18 | despesa (SCN124)'!$DB17,"")</f>
        <v>5.2771441497003087E-3</v>
      </c>
      <c r="BZ18" s="20">
        <f>IFERROR('POF 17-18 | despesa (SCN124)'!BZ17/'POF 17-18 | despesa (SCN124)'!$DB17,"")</f>
        <v>9.630229744885685E-3</v>
      </c>
      <c r="CA18" s="20">
        <f>IFERROR('POF 17-18 | despesa (SCN124)'!CA17/'POF 17-18 | despesa (SCN124)'!$DB17,"")</f>
        <v>7.6129641508058616E-3</v>
      </c>
      <c r="CB18" s="20">
        <f>IFERROR('POF 17-18 | despesa (SCN124)'!CB17/'POF 17-18 | despesa (SCN124)'!$DB17,"")</f>
        <v>7.6638074343124453E-3</v>
      </c>
      <c r="CC18" s="20">
        <f>IFERROR('POF 17-18 | despesa (SCN124)'!CC17/'POF 17-18 | despesa (SCN124)'!$DB17,"")</f>
        <v>6.666795063101685E-3</v>
      </c>
      <c r="CD18" s="20">
        <f>IFERROR('POF 17-18 | despesa (SCN124)'!CD17/'POF 17-18 | despesa (SCN124)'!$DB17,"")</f>
        <v>1.0606371056288602E-2</v>
      </c>
      <c r="CE18" s="20">
        <f>IFERROR('POF 17-18 | despesa (SCN124)'!CE17/'POF 17-18 | despesa (SCN124)'!$DB17,"")</f>
        <v>6.9694962141026622E-3</v>
      </c>
      <c r="CF18" s="20">
        <f>IFERROR('POF 17-18 | despesa (SCN124)'!CF17/'POF 17-18 | despesa (SCN124)'!$DB17,"")</f>
        <v>7.3413661313494385E-3</v>
      </c>
      <c r="CG18" s="20">
        <f>IFERROR('POF 17-18 | despesa (SCN124)'!CG17/'POF 17-18 | despesa (SCN124)'!$DB17,"")</f>
        <v>1.0774775089596917E-2</v>
      </c>
      <c r="CH18" s="20">
        <f>IFERROR('POF 17-18 | despesa (SCN124)'!CH17/'POF 17-18 | despesa (SCN124)'!$DB17,"")</f>
        <v>7.6398310321343079E-3</v>
      </c>
      <c r="CI18" s="20">
        <f>IFERROR('POF 17-18 | despesa (SCN124)'!CI17/'POF 17-18 | despesa (SCN124)'!$DB17,"")</f>
        <v>5.7695382615450038E-3</v>
      </c>
      <c r="CJ18" s="20">
        <f>IFERROR('POF 17-18 | despesa (SCN124)'!CJ17/'POF 17-18 | despesa (SCN124)'!$DB17,"")</f>
        <v>4.3810763464103095E-3</v>
      </c>
      <c r="CK18" s="20">
        <f>IFERROR('POF 17-18 | despesa (SCN124)'!CK17/'POF 17-18 | despesa (SCN124)'!$DB17,"")</f>
        <v>5.9141742327374815E-3</v>
      </c>
      <c r="CL18" s="20">
        <f>IFERROR('POF 17-18 | despesa (SCN124)'!CL17/'POF 17-18 | despesa (SCN124)'!$DB17,"")</f>
        <v>9.0569593585060129E-3</v>
      </c>
      <c r="CM18" s="20">
        <f>IFERROR('POF 17-18 | despesa (SCN124)'!CM17/'POF 17-18 | despesa (SCN124)'!$DB17,"")</f>
        <v>1.0363863041198008E-2</v>
      </c>
      <c r="CN18" s="20">
        <f>IFERROR('POF 17-18 | despesa (SCN124)'!CN17/'POF 17-18 | despesa (SCN124)'!$DB17,"")</f>
        <v>5.2256825109024642E-3</v>
      </c>
      <c r="CO18" s="20">
        <f>IFERROR('POF 17-18 | despesa (SCN124)'!CO17/'POF 17-18 | despesa (SCN124)'!$DB17,"")</f>
        <v>6.7984230632748312E-3</v>
      </c>
      <c r="CP18" s="20">
        <f>IFERROR('POF 17-18 | despesa (SCN124)'!CP17/'POF 17-18 | despesa (SCN124)'!$DB17,"")</f>
        <v>8.3993074394123138E-3</v>
      </c>
      <c r="CQ18" s="20">
        <f>IFERROR('POF 17-18 | despesa (SCN124)'!CQ17/'POF 17-18 | despesa (SCN124)'!$DB17,"")</f>
        <v>9.9758027829342788E-3</v>
      </c>
      <c r="CR18" s="20">
        <f>IFERROR('POF 17-18 | despesa (SCN124)'!CR17/'POF 17-18 | despesa (SCN124)'!$DB17,"")</f>
        <v>7.5175401262984861E-3</v>
      </c>
      <c r="CS18" s="20">
        <f>IFERROR('POF 17-18 | despesa (SCN124)'!CS17/'POF 17-18 | despesa (SCN124)'!$DB17,"")</f>
        <v>7.8725269221523331E-3</v>
      </c>
      <c r="CT18" s="20">
        <f>IFERROR('POF 17-18 | despesa (SCN124)'!CT17/'POF 17-18 | despesa (SCN124)'!$DB17,"")</f>
        <v>8.6821931610162901E-3</v>
      </c>
      <c r="CU18" s="20">
        <f>IFERROR('POF 17-18 | despesa (SCN124)'!CU17/'POF 17-18 | despesa (SCN124)'!$DB17,"")</f>
        <v>1.8064560420668424E-2</v>
      </c>
      <c r="CV18" s="20">
        <f>IFERROR('POF 17-18 | despesa (SCN124)'!CV17/'POF 17-18 | despesa (SCN124)'!$DB17,"")</f>
        <v>1.6041362792996068E-2</v>
      </c>
      <c r="CW18" s="20">
        <f>IFERROR('POF 17-18 | despesa (SCN124)'!CW17/'POF 17-18 | despesa (SCN124)'!$DB17,"")</f>
        <v>5.4068118763659322E-3</v>
      </c>
      <c r="CX18" s="20">
        <f>IFERROR('POF 17-18 | despesa (SCN124)'!CX17/'POF 17-18 | despesa (SCN124)'!$DB17,"")</f>
        <v>6.0401917342540945E-3</v>
      </c>
      <c r="CY18" s="20">
        <f>IFERROR('POF 17-18 | despesa (SCN124)'!CY17/'POF 17-18 | despesa (SCN124)'!$DB17,"")</f>
        <v>1.5592954850263314E-2</v>
      </c>
      <c r="CZ18" s="20">
        <f>IFERROR('POF 17-18 | despesa (SCN124)'!CZ17/'POF 17-18 | despesa (SCN124)'!$DB17,"")</f>
        <v>6.6980590945968929E-3</v>
      </c>
      <c r="DA18" s="20">
        <f>IFERROR('POF 17-18 | despesa (SCN124)'!DA17/'POF 17-18 | despesa (SCN124)'!$DB17,"")</f>
        <v>1.0556509777357235E-2</v>
      </c>
      <c r="DB18" s="40">
        <f>IFERROR('POF 17-18 | despesa (SCN124)'!DB17/'POF 17-18 | despesa (SCN124)'!$DB17,"")</f>
        <v>1</v>
      </c>
      <c r="DC18" s="6"/>
      <c r="DD18" s="26">
        <v>10014</v>
      </c>
      <c r="DF18" s="34">
        <f t="shared" si="3"/>
        <v>148.52196807502568</v>
      </c>
      <c r="DG18" s="20">
        <f t="shared" si="4"/>
        <v>266.96872463819506</v>
      </c>
      <c r="DH18" s="20">
        <f t="shared" si="5"/>
        <v>195.56960240535818</v>
      </c>
      <c r="DI18" s="20">
        <f t="shared" si="6"/>
        <v>218.66023182376364</v>
      </c>
      <c r="DJ18" s="20">
        <f t="shared" si="7"/>
        <v>189.44511588669747</v>
      </c>
      <c r="DK18" s="20">
        <f t="shared" si="8"/>
        <v>144.01964564525301</v>
      </c>
      <c r="DL18" s="20">
        <f t="shared" si="9"/>
        <v>180.75586393774736</v>
      </c>
      <c r="DM18" s="20">
        <f t="shared" si="10"/>
        <v>118.92200005266137</v>
      </c>
      <c r="DN18" s="20">
        <f t="shared" si="11"/>
        <v>158.96903479143248</v>
      </c>
      <c r="DO18" s="20">
        <f t="shared" si="12"/>
        <v>116.22461490850725</v>
      </c>
      <c r="DP18" s="20">
        <f t="shared" si="13"/>
        <v>126.41282261291015</v>
      </c>
      <c r="DQ18" s="20">
        <f t="shared" si="14"/>
        <v>142.34411853549747</v>
      </c>
      <c r="DR18" s="20">
        <f t="shared" si="15"/>
        <v>131.69495115006751</v>
      </c>
      <c r="DS18" s="20">
        <f t="shared" si="16"/>
        <v>89.048148445226715</v>
      </c>
      <c r="DT18" s="20">
        <f t="shared" si="17"/>
        <v>123.28067640787398</v>
      </c>
      <c r="DU18" s="20">
        <f t="shared" si="18"/>
        <v>117.40931603494379</v>
      </c>
      <c r="DV18" s="20">
        <f t="shared" si="19"/>
        <v>118.54475995317874</v>
      </c>
      <c r="DW18" s="20">
        <f t="shared" si="20"/>
        <v>114.61548967939736</v>
      </c>
      <c r="DX18" s="20">
        <f t="shared" si="21"/>
        <v>117.03719028662123</v>
      </c>
      <c r="DY18" s="20">
        <f t="shared" si="22"/>
        <v>97.829067461479809</v>
      </c>
      <c r="DZ18" s="20">
        <f t="shared" si="23"/>
        <v>150.95400884857705</v>
      </c>
      <c r="EA18" s="20">
        <f t="shared" si="24"/>
        <v>93.624627852040732</v>
      </c>
      <c r="EB18" s="20">
        <f t="shared" si="25"/>
        <v>74.397983951743328</v>
      </c>
      <c r="EC18" s="20">
        <f t="shared" si="26"/>
        <v>83.579188161163117</v>
      </c>
      <c r="ED18" s="20">
        <f t="shared" si="27"/>
        <v>74.696643876197157</v>
      </c>
      <c r="EE18" s="20">
        <f t="shared" si="28"/>
        <v>79.386043822959408</v>
      </c>
      <c r="EF18" s="20">
        <f t="shared" si="29"/>
        <v>129.51827095697323</v>
      </c>
      <c r="EG18" s="20">
        <f t="shared" si="30"/>
        <v>74.478005834989361</v>
      </c>
      <c r="EH18" s="20">
        <f t="shared" si="31"/>
        <v>102.97671567405733</v>
      </c>
      <c r="EI18" s="20">
        <f t="shared" si="32"/>
        <v>95.345279918956749</v>
      </c>
      <c r="EJ18" s="20">
        <f t="shared" si="33"/>
        <v>130.16892478535541</v>
      </c>
      <c r="EK18" s="20">
        <f t="shared" si="34"/>
        <v>110.58948395011566</v>
      </c>
      <c r="EL18" s="20">
        <f t="shared" si="35"/>
        <v>99.702642234485054</v>
      </c>
      <c r="EM18" s="20">
        <f t="shared" si="36"/>
        <v>104.11411851811711</v>
      </c>
      <c r="EN18" s="20">
        <f t="shared" si="37"/>
        <v>119.06253740508696</v>
      </c>
      <c r="EO18" s="20">
        <f t="shared" si="38"/>
        <v>106.52132932661139</v>
      </c>
      <c r="EP18" s="20">
        <f t="shared" si="39"/>
        <v>116.07377781441549</v>
      </c>
      <c r="EQ18" s="20">
        <f t="shared" si="40"/>
        <v>85.28263130583305</v>
      </c>
      <c r="ER18" s="20">
        <f t="shared" si="41"/>
        <v>129.25882500690957</v>
      </c>
      <c r="ES18" s="20">
        <f t="shared" si="42"/>
        <v>90.176576624039555</v>
      </c>
      <c r="ET18" s="20">
        <f t="shared" si="43"/>
        <v>89.183352782772758</v>
      </c>
      <c r="EU18" s="20">
        <f t="shared" si="44"/>
        <v>67.972972116054635</v>
      </c>
      <c r="EV18" s="20">
        <f t="shared" si="45"/>
        <v>102.62010366619798</v>
      </c>
      <c r="EW18" s="20">
        <f t="shared" si="46"/>
        <v>69.18607043547</v>
      </c>
      <c r="EX18" s="20">
        <f t="shared" si="47"/>
        <v>92.826847027227345</v>
      </c>
      <c r="EY18" s="20">
        <f t="shared" si="48"/>
        <v>69.386451724049877</v>
      </c>
      <c r="EZ18" s="20">
        <f t="shared" si="49"/>
        <v>95.053890427643978</v>
      </c>
      <c r="FA18" s="20">
        <f t="shared" si="50"/>
        <v>124.47486639679936</v>
      </c>
      <c r="FB18" s="20">
        <f t="shared" si="51"/>
        <v>73.96436260882345</v>
      </c>
      <c r="FC18" s="20">
        <f t="shared" si="52"/>
        <v>116.62830822893831</v>
      </c>
      <c r="FD18" s="20">
        <f t="shared" si="53"/>
        <v>107.74688038633403</v>
      </c>
      <c r="FE18" s="20">
        <f t="shared" si="54"/>
        <v>98.872000619529629</v>
      </c>
      <c r="FF18" s="20">
        <f t="shared" si="55"/>
        <v>50.535695198853197</v>
      </c>
      <c r="FG18" s="20">
        <f t="shared" si="56"/>
        <v>79.217912146381423</v>
      </c>
      <c r="FH18" s="20">
        <f t="shared" si="57"/>
        <v>60.68032712753859</v>
      </c>
      <c r="FI18" s="20">
        <f t="shared" si="58"/>
        <v>61.264526037381607</v>
      </c>
      <c r="FJ18" s="20">
        <f t="shared" si="59"/>
        <v>67.988438675521707</v>
      </c>
      <c r="FK18" s="20">
        <f t="shared" si="60"/>
        <v>73.526270696178145</v>
      </c>
      <c r="FL18" s="20">
        <f t="shared" si="61"/>
        <v>48.93027288381856</v>
      </c>
      <c r="FM18" s="20">
        <f t="shared" si="62"/>
        <v>119.40723280420285</v>
      </c>
      <c r="FN18" s="20">
        <f t="shared" si="63"/>
        <v>62.662355408185384</v>
      </c>
      <c r="FO18" s="20">
        <f t="shared" si="64"/>
        <v>83.111475752438992</v>
      </c>
      <c r="FP18" s="20">
        <f t="shared" si="65"/>
        <v>105.05992285490854</v>
      </c>
      <c r="FQ18" s="20">
        <f t="shared" si="66"/>
        <v>103.98988919164123</v>
      </c>
      <c r="FR18" s="20">
        <f t="shared" si="67"/>
        <v>45.01903405087242</v>
      </c>
      <c r="FS18" s="20">
        <f t="shared" si="68"/>
        <v>111.11988773559359</v>
      </c>
      <c r="FT18" s="20">
        <f t="shared" si="69"/>
        <v>78.2548587449823</v>
      </c>
      <c r="FU18" s="20">
        <f t="shared" si="70"/>
        <v>63.091476190396563</v>
      </c>
      <c r="FV18" s="20">
        <f t="shared" si="71"/>
        <v>84.872731347507752</v>
      </c>
      <c r="FW18" s="20">
        <f t="shared" si="72"/>
        <v>50.999833916300609</v>
      </c>
      <c r="FX18" s="20">
        <f t="shared" si="73"/>
        <v>101.28805117528606</v>
      </c>
      <c r="FY18" s="20">
        <f t="shared" si="74"/>
        <v>52.845321515098888</v>
      </c>
      <c r="FZ18" s="20">
        <f t="shared" si="75"/>
        <v>96.437120665285249</v>
      </c>
      <c r="GA18" s="20">
        <f t="shared" si="76"/>
        <v>76.236223006169894</v>
      </c>
      <c r="GB18" s="20">
        <f t="shared" si="77"/>
        <v>76.74536764720483</v>
      </c>
      <c r="GC18" s="20">
        <f t="shared" si="78"/>
        <v>66.761285761900268</v>
      </c>
      <c r="GD18" s="20">
        <f t="shared" si="79"/>
        <v>106.21219975767406</v>
      </c>
      <c r="GE18" s="20">
        <f t="shared" si="80"/>
        <v>69.792535088024053</v>
      </c>
      <c r="GF18" s="20">
        <f t="shared" si="81"/>
        <v>73.51644043933328</v>
      </c>
      <c r="GG18" s="20">
        <f t="shared" si="82"/>
        <v>107.89859774722353</v>
      </c>
      <c r="GH18" s="20">
        <f t="shared" si="83"/>
        <v>76.505267955792959</v>
      </c>
      <c r="GI18" s="20">
        <f t="shared" si="84"/>
        <v>57.776156151111671</v>
      </c>
      <c r="GJ18" s="20">
        <f t="shared" si="85"/>
        <v>43.87209853295284</v>
      </c>
      <c r="GK18" s="20">
        <f t="shared" si="86"/>
        <v>59.22454076663314</v>
      </c>
      <c r="GL18" s="20">
        <f t="shared" si="87"/>
        <v>90.696391016079218</v>
      </c>
      <c r="GM18" s="20">
        <f t="shared" si="88"/>
        <v>103.78372449455685</v>
      </c>
      <c r="GN18" s="20">
        <f t="shared" si="89"/>
        <v>52.329984664177275</v>
      </c>
      <c r="GO18" s="20">
        <f t="shared" si="90"/>
        <v>68.07940855563416</v>
      </c>
      <c r="GP18" s="20">
        <f t="shared" si="91"/>
        <v>84.110664698274917</v>
      </c>
      <c r="GQ18" s="20">
        <f t="shared" si="92"/>
        <v>99.897689068303862</v>
      </c>
      <c r="GR18" s="20">
        <f t="shared" si="93"/>
        <v>75.280646824753035</v>
      </c>
      <c r="GS18" s="20">
        <f t="shared" si="94"/>
        <v>78.835484598433467</v>
      </c>
      <c r="GT18" s="20">
        <f t="shared" si="95"/>
        <v>86.943482314417125</v>
      </c>
      <c r="GU18" s="20">
        <f t="shared" si="96"/>
        <v>180.89850805257359</v>
      </c>
      <c r="GV18" s="20">
        <f t="shared" si="97"/>
        <v>160.63820700906263</v>
      </c>
      <c r="GW18" s="20">
        <f t="shared" si="98"/>
        <v>54.143814129928444</v>
      </c>
      <c r="GX18" s="20">
        <f t="shared" si="99"/>
        <v>60.486480026820502</v>
      </c>
      <c r="GY18" s="20">
        <f t="shared" si="100"/>
        <v>156.14784987053682</v>
      </c>
      <c r="GZ18" s="20">
        <f t="shared" si="101"/>
        <v>67.074363773293285</v>
      </c>
      <c r="HA18" s="21">
        <f t="shared" si="102"/>
        <v>105.71288891045535</v>
      </c>
    </row>
    <row r="19" spans="2:209" x14ac:dyDescent="0.3">
      <c r="B19" s="11">
        <v>5801</v>
      </c>
      <c r="C19" s="13" t="s">
        <v>120</v>
      </c>
      <c r="D19" s="13">
        <v>16</v>
      </c>
      <c r="E19" s="13" t="str">
        <f t="shared" si="2"/>
        <v>S</v>
      </c>
      <c r="F19" s="20">
        <f>IFERROR('POF 17-18 | despesa (SCN124)'!F18/'POF 17-18 | despesa (SCN124)'!$DB18,"")</f>
        <v>2.6849950714707017E-2</v>
      </c>
      <c r="G19" s="20">
        <f>IFERROR('POF 17-18 | despesa (SCN124)'!G18/'POF 17-18 | despesa (SCN124)'!$DB18,"")</f>
        <v>2.9424622284662954E-2</v>
      </c>
      <c r="H19" s="20">
        <f>IFERROR('POF 17-18 | despesa (SCN124)'!H18/'POF 17-18 | despesa (SCN124)'!$DB18,"")</f>
        <v>2.7027991423804711E-2</v>
      </c>
      <c r="I19" s="20">
        <f>IFERROR('POF 17-18 | despesa (SCN124)'!I18/'POF 17-18 | despesa (SCN124)'!$DB18,"")</f>
        <v>2.9880847308859697E-2</v>
      </c>
      <c r="J19" s="20">
        <f>IFERROR('POF 17-18 | despesa (SCN124)'!J18/'POF 17-18 | despesa (SCN124)'!$DB18,"")</f>
        <v>2.2961245832603037E-2</v>
      </c>
      <c r="K19" s="20">
        <f>IFERROR('POF 17-18 | despesa (SCN124)'!K18/'POF 17-18 | despesa (SCN124)'!$DB18,"")</f>
        <v>1.4153646698087819E-2</v>
      </c>
      <c r="L19" s="20">
        <f>IFERROR('POF 17-18 | despesa (SCN124)'!L18/'POF 17-18 | despesa (SCN124)'!$DB18,"")</f>
        <v>2.186167269342365E-2</v>
      </c>
      <c r="M19" s="20">
        <f>IFERROR('POF 17-18 | despesa (SCN124)'!M18/'POF 17-18 | despesa (SCN124)'!$DB18,"")</f>
        <v>2.0736211338695697E-2</v>
      </c>
      <c r="N19" s="20">
        <f>IFERROR('POF 17-18 | despesa (SCN124)'!N18/'POF 17-18 | despesa (SCN124)'!$DB18,"")</f>
        <v>1.4229436225375933E-2</v>
      </c>
      <c r="O19" s="20">
        <f>IFERROR('POF 17-18 | despesa (SCN124)'!O18/'POF 17-18 | despesa (SCN124)'!$DB18,"")</f>
        <v>2.1387902253344748E-2</v>
      </c>
      <c r="P19" s="20">
        <f>IFERROR('POF 17-18 | despesa (SCN124)'!P18/'POF 17-18 | despesa (SCN124)'!$DB18,"")</f>
        <v>1.3590832016447302E-2</v>
      </c>
      <c r="Q19" s="20">
        <f>IFERROR('POF 17-18 | despesa (SCN124)'!Q18/'POF 17-18 | despesa (SCN124)'!$DB18,"")</f>
        <v>1.6510071480776777E-2</v>
      </c>
      <c r="R19" s="20">
        <f>IFERROR('POF 17-18 | despesa (SCN124)'!R18/'POF 17-18 | despesa (SCN124)'!$DB18,"")</f>
        <v>1.6702297216209232E-2</v>
      </c>
      <c r="S19" s="20">
        <f>IFERROR('POF 17-18 | despesa (SCN124)'!S18/'POF 17-18 | despesa (SCN124)'!$DB18,"")</f>
        <v>9.3256149918761744E-3</v>
      </c>
      <c r="T19" s="20">
        <f>IFERROR('POF 17-18 | despesa (SCN124)'!T18/'POF 17-18 | despesa (SCN124)'!$DB18,"")</f>
        <v>1.2216732430462361E-2</v>
      </c>
      <c r="U19" s="20">
        <f>IFERROR('POF 17-18 | despesa (SCN124)'!U18/'POF 17-18 | despesa (SCN124)'!$DB18,"")</f>
        <v>8.4386161726544683E-3</v>
      </c>
      <c r="V19" s="20">
        <f>IFERROR('POF 17-18 | despesa (SCN124)'!V18/'POF 17-18 | despesa (SCN124)'!$DB18,"")</f>
        <v>8.4770029436468265E-3</v>
      </c>
      <c r="W19" s="20">
        <f>IFERROR('POF 17-18 | despesa (SCN124)'!W18/'POF 17-18 | despesa (SCN124)'!$DB18,"")</f>
        <v>1.0628341513731137E-2</v>
      </c>
      <c r="X19" s="20">
        <f>IFERROR('POF 17-18 | despesa (SCN124)'!X18/'POF 17-18 | despesa (SCN124)'!$DB18,"")</f>
        <v>1.149234200790755E-2</v>
      </c>
      <c r="Y19" s="20">
        <f>IFERROR('POF 17-18 | despesa (SCN124)'!Y18/'POF 17-18 | despesa (SCN124)'!$DB18,"")</f>
        <v>8.9674566024554227E-3</v>
      </c>
      <c r="Z19" s="20">
        <f>IFERROR('POF 17-18 | despesa (SCN124)'!Z18/'POF 17-18 | despesa (SCN124)'!$DB18,"")</f>
        <v>9.7448479714012295E-3</v>
      </c>
      <c r="AA19" s="20">
        <f>IFERROR('POF 17-18 | despesa (SCN124)'!AA18/'POF 17-18 | despesa (SCN124)'!$DB18,"")</f>
        <v>7.0470277859399841E-3</v>
      </c>
      <c r="AB19" s="20">
        <f>IFERROR('POF 17-18 | despesa (SCN124)'!AB18/'POF 17-18 | despesa (SCN124)'!$DB18,"")</f>
        <v>7.1373132753412049E-3</v>
      </c>
      <c r="AC19" s="20">
        <f>IFERROR('POF 17-18 | despesa (SCN124)'!AC18/'POF 17-18 | despesa (SCN124)'!$DB18,"")</f>
        <v>8.9537717069952134E-3</v>
      </c>
      <c r="AD19" s="20">
        <f>IFERROR('POF 17-18 | despesa (SCN124)'!AD18/'POF 17-18 | despesa (SCN124)'!$DB18,"")</f>
        <v>1.1425244207144589E-2</v>
      </c>
      <c r="AE19" s="20">
        <f>IFERROR('POF 17-18 | despesa (SCN124)'!AE18/'POF 17-18 | despesa (SCN124)'!$DB18,"")</f>
        <v>5.1862033986629476E-3</v>
      </c>
      <c r="AF19" s="20">
        <f>IFERROR('POF 17-18 | despesa (SCN124)'!AF18/'POF 17-18 | despesa (SCN124)'!$DB18,"")</f>
        <v>7.0328897409345096E-3</v>
      </c>
      <c r="AG19" s="20">
        <f>IFERROR('POF 17-18 | despesa (SCN124)'!AG18/'POF 17-18 | despesa (SCN124)'!$DB18,"")</f>
        <v>9.7651903094666016E-3</v>
      </c>
      <c r="AH19" s="20">
        <f>IFERROR('POF 17-18 | despesa (SCN124)'!AH18/'POF 17-18 | despesa (SCN124)'!$DB18,"")</f>
        <v>6.2944454908060192E-3</v>
      </c>
      <c r="AI19" s="20">
        <f>IFERROR('POF 17-18 | despesa (SCN124)'!AI18/'POF 17-18 | despesa (SCN124)'!$DB18,"")</f>
        <v>6.197994094269214E-3</v>
      </c>
      <c r="AJ19" s="20">
        <f>IFERROR('POF 17-18 | despesa (SCN124)'!AJ18/'POF 17-18 | despesa (SCN124)'!$DB18,"")</f>
        <v>1.0699183555003393E-2</v>
      </c>
      <c r="AK19" s="20">
        <f>IFERROR('POF 17-18 | despesa (SCN124)'!AK18/'POF 17-18 | despesa (SCN124)'!$DB18,"")</f>
        <v>1.0933473577419354E-2</v>
      </c>
      <c r="AL19" s="20">
        <f>IFERROR('POF 17-18 | despesa (SCN124)'!AL18/'POF 17-18 | despesa (SCN124)'!$DB18,"")</f>
        <v>7.5288581432650997E-3</v>
      </c>
      <c r="AM19" s="20">
        <f>IFERROR('POF 17-18 | despesa (SCN124)'!AM18/'POF 17-18 | despesa (SCN124)'!$DB18,"")</f>
        <v>7.3077421341252108E-3</v>
      </c>
      <c r="AN19" s="20">
        <f>IFERROR('POF 17-18 | despesa (SCN124)'!AN18/'POF 17-18 | despesa (SCN124)'!$DB18,"")</f>
        <v>5.8332588767510589E-3</v>
      </c>
      <c r="AO19" s="20">
        <f>IFERROR('POF 17-18 | despesa (SCN124)'!AO18/'POF 17-18 | despesa (SCN124)'!$DB18,"")</f>
        <v>5.2986803277692068E-3</v>
      </c>
      <c r="AP19" s="20">
        <f>IFERROR('POF 17-18 | despesa (SCN124)'!AP18/'POF 17-18 | despesa (SCN124)'!$DB18,"")</f>
        <v>9.0625179137129031E-3</v>
      </c>
      <c r="AQ19" s="20">
        <f>IFERROR('POF 17-18 | despesa (SCN124)'!AQ18/'POF 17-18 | despesa (SCN124)'!$DB18,"")</f>
        <v>4.2500542336592695E-3</v>
      </c>
      <c r="AR19" s="20">
        <f>IFERROR('POF 17-18 | despesa (SCN124)'!AR18/'POF 17-18 | despesa (SCN124)'!$DB18,"")</f>
        <v>8.9835433759605111E-3</v>
      </c>
      <c r="AS19" s="20">
        <f>IFERROR('POF 17-18 | despesa (SCN124)'!AS18/'POF 17-18 | despesa (SCN124)'!$DB18,"")</f>
        <v>5.8466944613454362E-3</v>
      </c>
      <c r="AT19" s="20">
        <f>IFERROR('POF 17-18 | despesa (SCN124)'!AT18/'POF 17-18 | despesa (SCN124)'!$DB18,"")</f>
        <v>7.2266234335419859E-3</v>
      </c>
      <c r="AU19" s="20">
        <f>IFERROR('POF 17-18 | despesa (SCN124)'!AU18/'POF 17-18 | despesa (SCN124)'!$DB18,"")</f>
        <v>1.1200766719945958E-2</v>
      </c>
      <c r="AV19" s="20">
        <f>IFERROR('POF 17-18 | despesa (SCN124)'!AV18/'POF 17-18 | despesa (SCN124)'!$DB18,"")</f>
        <v>7.4584032102200225E-3</v>
      </c>
      <c r="AW19" s="20">
        <f>IFERROR('POF 17-18 | despesa (SCN124)'!AW18/'POF 17-18 | despesa (SCN124)'!$DB18,"")</f>
        <v>4.9638906953920836E-3</v>
      </c>
      <c r="AX19" s="20">
        <f>IFERROR('POF 17-18 | despesa (SCN124)'!AX18/'POF 17-18 | despesa (SCN124)'!$DB18,"")</f>
        <v>4.1245753208757211E-3</v>
      </c>
      <c r="AY19" s="20">
        <f>IFERROR('POF 17-18 | despesa (SCN124)'!AY18/'POF 17-18 | despesa (SCN124)'!$DB18,"")</f>
        <v>6.0197659245001256E-3</v>
      </c>
      <c r="AZ19" s="20">
        <f>IFERROR('POF 17-18 | despesa (SCN124)'!AZ18/'POF 17-18 | despesa (SCN124)'!$DB18,"")</f>
        <v>7.9727238719022077E-3</v>
      </c>
      <c r="BA19" s="20">
        <f>IFERROR('POF 17-18 | despesa (SCN124)'!BA18/'POF 17-18 | despesa (SCN124)'!$DB18,"")</f>
        <v>4.0033779944771359E-3</v>
      </c>
      <c r="BB19" s="20">
        <f>IFERROR('POF 17-18 | despesa (SCN124)'!BB18/'POF 17-18 | despesa (SCN124)'!$DB18,"")</f>
        <v>8.0995878959994952E-3</v>
      </c>
      <c r="BC19" s="20">
        <f>IFERROR('POF 17-18 | despesa (SCN124)'!BC18/'POF 17-18 | despesa (SCN124)'!$DB18,"")</f>
        <v>2.433228384188706E-2</v>
      </c>
      <c r="BD19" s="20">
        <f>IFERROR('POF 17-18 | despesa (SCN124)'!BD18/'POF 17-18 | despesa (SCN124)'!$DB18,"")</f>
        <v>7.2264943117975209E-3</v>
      </c>
      <c r="BE19" s="20">
        <f>IFERROR('POF 17-18 | despesa (SCN124)'!BE18/'POF 17-18 | despesa (SCN124)'!$DB18,"")</f>
        <v>1.0211707730765905E-2</v>
      </c>
      <c r="BF19" s="20">
        <f>IFERROR('POF 17-18 | despesa (SCN124)'!BF18/'POF 17-18 | despesa (SCN124)'!$DB18,"")</f>
        <v>8.4669232597379181E-3</v>
      </c>
      <c r="BG19" s="20">
        <f>IFERROR('POF 17-18 | despesa (SCN124)'!BG18/'POF 17-18 | despesa (SCN124)'!$DB18,"")</f>
        <v>7.5345836095092756E-3</v>
      </c>
      <c r="BH19" s="20">
        <f>IFERROR('POF 17-18 | despesa (SCN124)'!BH18/'POF 17-18 | despesa (SCN124)'!$DB18,"")</f>
        <v>7.6159997209723574E-3</v>
      </c>
      <c r="BI19" s="20">
        <f>IFERROR('POF 17-18 | despesa (SCN124)'!BI18/'POF 17-18 | despesa (SCN124)'!$DB18,"")</f>
        <v>2.7053360739991848E-3</v>
      </c>
      <c r="BJ19" s="20">
        <f>IFERROR('POF 17-18 | despesa (SCN124)'!BJ18/'POF 17-18 | despesa (SCN124)'!$DB18,"")</f>
        <v>7.5323014547160165E-3</v>
      </c>
      <c r="BK19" s="20">
        <f>IFERROR('POF 17-18 | despesa (SCN124)'!BK18/'POF 17-18 | despesa (SCN124)'!$DB18,"")</f>
        <v>8.1884221705499846E-3</v>
      </c>
      <c r="BL19" s="20">
        <f>IFERROR('POF 17-18 | despesa (SCN124)'!BL18/'POF 17-18 | despesa (SCN124)'!$DB18,"")</f>
        <v>8.467450365637107E-3</v>
      </c>
      <c r="BM19" s="20">
        <f>IFERROR('POF 17-18 | despesa (SCN124)'!BM18/'POF 17-18 | despesa (SCN124)'!$DB18,"")</f>
        <v>4.2928490876765453E-3</v>
      </c>
      <c r="BN19" s="20">
        <f>IFERROR('POF 17-18 | despesa (SCN124)'!BN18/'POF 17-18 | despesa (SCN124)'!$DB18,"")</f>
        <v>3.6435040148851024E-3</v>
      </c>
      <c r="BO19" s="20">
        <f>IFERROR('POF 17-18 | despesa (SCN124)'!BO18/'POF 17-18 | despesa (SCN124)'!$DB18,"")</f>
        <v>6.369744973290392E-3</v>
      </c>
      <c r="BP19" s="20">
        <f>IFERROR('POF 17-18 | despesa (SCN124)'!BP18/'POF 17-18 | despesa (SCN124)'!$DB18,"")</f>
        <v>1.114555664216231E-2</v>
      </c>
      <c r="BQ19" s="20">
        <f>IFERROR('POF 17-18 | despesa (SCN124)'!BQ18/'POF 17-18 | despesa (SCN124)'!$DB18,"")</f>
        <v>9.024581128370613E-3</v>
      </c>
      <c r="BR19" s="20">
        <f>IFERROR('POF 17-18 | despesa (SCN124)'!BR18/'POF 17-18 | despesa (SCN124)'!$DB18,"")</f>
        <v>5.7209678164358083E-3</v>
      </c>
      <c r="BS19" s="20">
        <f>IFERROR('POF 17-18 | despesa (SCN124)'!BS18/'POF 17-18 | despesa (SCN124)'!$DB18,"")</f>
        <v>8.1446388696592657E-3</v>
      </c>
      <c r="BT19" s="20">
        <f>IFERROR('POF 17-18 | despesa (SCN124)'!BT18/'POF 17-18 | despesa (SCN124)'!$DB18,"")</f>
        <v>5.7753566537348255E-3</v>
      </c>
      <c r="BU19" s="20">
        <f>IFERROR('POF 17-18 | despesa (SCN124)'!BU18/'POF 17-18 | despesa (SCN124)'!$DB18,"")</f>
        <v>1.589133094537443E-2</v>
      </c>
      <c r="BV19" s="20">
        <f>IFERROR('POF 17-18 | despesa (SCN124)'!BV18/'POF 17-18 | despesa (SCN124)'!$DB18,"")</f>
        <v>8.4409201791222147E-3</v>
      </c>
      <c r="BW19" s="20">
        <f>IFERROR('POF 17-18 | despesa (SCN124)'!BW18/'POF 17-18 | despesa (SCN124)'!$DB18,"")</f>
        <v>1.8443027094605033E-2</v>
      </c>
      <c r="BX19" s="20">
        <f>IFERROR('POF 17-18 | despesa (SCN124)'!BX18/'POF 17-18 | despesa (SCN124)'!$DB18,"")</f>
        <v>1.0099622228003162E-2</v>
      </c>
      <c r="BY19" s="20">
        <f>IFERROR('POF 17-18 | despesa (SCN124)'!BY18/'POF 17-18 | despesa (SCN124)'!$DB18,"")</f>
        <v>9.0030711627165222E-3</v>
      </c>
      <c r="BZ19" s="20">
        <f>IFERROR('POF 17-18 | despesa (SCN124)'!BZ18/'POF 17-18 | despesa (SCN124)'!$DB18,"")</f>
        <v>9.2402434929890875E-3</v>
      </c>
      <c r="CA19" s="20">
        <f>IFERROR('POF 17-18 | despesa (SCN124)'!CA18/'POF 17-18 | despesa (SCN124)'!$DB18,"")</f>
        <v>7.9632064919372032E-3</v>
      </c>
      <c r="CB19" s="20">
        <f>IFERROR('POF 17-18 | despesa (SCN124)'!CB18/'POF 17-18 | despesa (SCN124)'!$DB18,"")</f>
        <v>9.182431711270882E-3</v>
      </c>
      <c r="CC19" s="20">
        <f>IFERROR('POF 17-18 | despesa (SCN124)'!CC18/'POF 17-18 | despesa (SCN124)'!$DB18,"")</f>
        <v>6.8219063261251182E-3</v>
      </c>
      <c r="CD19" s="20">
        <f>IFERROR('POF 17-18 | despesa (SCN124)'!CD18/'POF 17-18 | despesa (SCN124)'!$DB18,"")</f>
        <v>7.8896935513829772E-3</v>
      </c>
      <c r="CE19" s="20">
        <f>IFERROR('POF 17-18 | despesa (SCN124)'!CE18/'POF 17-18 | despesa (SCN124)'!$DB18,"")</f>
        <v>4.8839497224463556E-3</v>
      </c>
      <c r="CF19" s="20">
        <f>IFERROR('POF 17-18 | despesa (SCN124)'!CF18/'POF 17-18 | despesa (SCN124)'!$DB18,"")</f>
        <v>5.7169281444797125E-3</v>
      </c>
      <c r="CG19" s="20">
        <f>IFERROR('POF 17-18 | despesa (SCN124)'!CG18/'POF 17-18 | despesa (SCN124)'!$DB18,"")</f>
        <v>7.9927672371303011E-3</v>
      </c>
      <c r="CH19" s="20">
        <f>IFERROR('POF 17-18 | despesa (SCN124)'!CH18/'POF 17-18 | despesa (SCN124)'!$DB18,"")</f>
        <v>1.5597607733604782E-2</v>
      </c>
      <c r="CI19" s="20">
        <f>IFERROR('POF 17-18 | despesa (SCN124)'!CI18/'POF 17-18 | despesa (SCN124)'!$DB18,"")</f>
        <v>8.3102314884006493E-3</v>
      </c>
      <c r="CJ19" s="20">
        <f>IFERROR('POF 17-18 | despesa (SCN124)'!CJ18/'POF 17-18 | despesa (SCN124)'!$DB18,"")</f>
        <v>7.4160827791006348E-3</v>
      </c>
      <c r="CK19" s="20">
        <f>IFERROR('POF 17-18 | despesa (SCN124)'!CK18/'POF 17-18 | despesa (SCN124)'!$DB18,"")</f>
        <v>5.3855890346562341E-3</v>
      </c>
      <c r="CL19" s="20">
        <f>IFERROR('POF 17-18 | despesa (SCN124)'!CL18/'POF 17-18 | despesa (SCN124)'!$DB18,"")</f>
        <v>3.2005547864725789E-3</v>
      </c>
      <c r="CM19" s="20">
        <f>IFERROR('POF 17-18 | despesa (SCN124)'!CM18/'POF 17-18 | despesa (SCN124)'!$DB18,"")</f>
        <v>9.5969123375584334E-3</v>
      </c>
      <c r="CN19" s="20">
        <f>IFERROR('POF 17-18 | despesa (SCN124)'!CN18/'POF 17-18 | despesa (SCN124)'!$DB18,"")</f>
        <v>5.8904127383768044E-3</v>
      </c>
      <c r="CO19" s="20">
        <f>IFERROR('POF 17-18 | despesa (SCN124)'!CO18/'POF 17-18 | despesa (SCN124)'!$DB18,"")</f>
        <v>1.6686350663281547E-2</v>
      </c>
      <c r="CP19" s="20">
        <f>IFERROR('POF 17-18 | despesa (SCN124)'!CP18/'POF 17-18 | despesa (SCN124)'!$DB18,"")</f>
        <v>2.053699494573304E-2</v>
      </c>
      <c r="CQ19" s="20">
        <f>IFERROR('POF 17-18 | despesa (SCN124)'!CQ18/'POF 17-18 | despesa (SCN124)'!$DB18,"")</f>
        <v>8.2030273581797306E-3</v>
      </c>
      <c r="CR19" s="20">
        <f>IFERROR('POF 17-18 | despesa (SCN124)'!CR18/'POF 17-18 | despesa (SCN124)'!$DB18,"")</f>
        <v>7.7604498909113985E-3</v>
      </c>
      <c r="CS19" s="20">
        <f>IFERROR('POF 17-18 | despesa (SCN124)'!CS18/'POF 17-18 | despesa (SCN124)'!$DB18,"")</f>
        <v>1.2401142902035926E-3</v>
      </c>
      <c r="CT19" s="20">
        <f>IFERROR('POF 17-18 | despesa (SCN124)'!CT18/'POF 17-18 | despesa (SCN124)'!$DB18,"")</f>
        <v>9.2721996428985608E-3</v>
      </c>
      <c r="CU19" s="20">
        <f>IFERROR('POF 17-18 | despesa (SCN124)'!CU18/'POF 17-18 | despesa (SCN124)'!$DB18,"")</f>
        <v>1.2634922798933928E-2</v>
      </c>
      <c r="CV19" s="20">
        <f>IFERROR('POF 17-18 | despesa (SCN124)'!CV18/'POF 17-18 | despesa (SCN124)'!$DB18,"")</f>
        <v>6.2321317409461596E-3</v>
      </c>
      <c r="CW19" s="20">
        <f>IFERROR('POF 17-18 | despesa (SCN124)'!CW18/'POF 17-18 | despesa (SCN124)'!$DB18,"")</f>
        <v>3.6393397568912165E-3</v>
      </c>
      <c r="CX19" s="20">
        <f>IFERROR('POF 17-18 | despesa (SCN124)'!CX18/'POF 17-18 | despesa (SCN124)'!$DB18,"")</f>
        <v>1.347746334220918E-2</v>
      </c>
      <c r="CY19" s="20">
        <f>IFERROR('POF 17-18 | despesa (SCN124)'!CY18/'POF 17-18 | despesa (SCN124)'!$DB18,"")</f>
        <v>5.9138680185769612E-3</v>
      </c>
      <c r="CZ19" s="20">
        <f>IFERROR('POF 17-18 | despesa (SCN124)'!CZ18/'POF 17-18 | despesa (SCN124)'!$DB18,"")</f>
        <v>6.9198637238992696E-4</v>
      </c>
      <c r="DA19" s="20">
        <f>IFERROR('POF 17-18 | despesa (SCN124)'!DA18/'POF 17-18 | despesa (SCN124)'!$DB18,"")</f>
        <v>9.8844764707441655E-3</v>
      </c>
      <c r="DB19" s="40">
        <f>IFERROR('POF 17-18 | despesa (SCN124)'!DB18/'POF 17-18 | despesa (SCN124)'!$DB18,"")</f>
        <v>1</v>
      </c>
      <c r="DC19" s="6"/>
      <c r="DD19" s="26">
        <v>0</v>
      </c>
      <c r="DF19" s="34">
        <f t="shared" si="3"/>
        <v>0</v>
      </c>
      <c r="DG19" s="20">
        <f t="shared" si="4"/>
        <v>0</v>
      </c>
      <c r="DH19" s="20">
        <f t="shared" si="5"/>
        <v>0</v>
      </c>
      <c r="DI19" s="20">
        <f t="shared" si="6"/>
        <v>0</v>
      </c>
      <c r="DJ19" s="20">
        <f t="shared" si="7"/>
        <v>0</v>
      </c>
      <c r="DK19" s="20">
        <f t="shared" si="8"/>
        <v>0</v>
      </c>
      <c r="DL19" s="20">
        <f t="shared" si="9"/>
        <v>0</v>
      </c>
      <c r="DM19" s="20">
        <f t="shared" si="10"/>
        <v>0</v>
      </c>
      <c r="DN19" s="20">
        <f t="shared" si="11"/>
        <v>0</v>
      </c>
      <c r="DO19" s="20">
        <f t="shared" si="12"/>
        <v>0</v>
      </c>
      <c r="DP19" s="20">
        <f t="shared" si="13"/>
        <v>0</v>
      </c>
      <c r="DQ19" s="20">
        <f t="shared" si="14"/>
        <v>0</v>
      </c>
      <c r="DR19" s="20">
        <f t="shared" si="15"/>
        <v>0</v>
      </c>
      <c r="DS19" s="20">
        <f t="shared" si="16"/>
        <v>0</v>
      </c>
      <c r="DT19" s="20">
        <f t="shared" si="17"/>
        <v>0</v>
      </c>
      <c r="DU19" s="20">
        <f t="shared" si="18"/>
        <v>0</v>
      </c>
      <c r="DV19" s="20">
        <f t="shared" si="19"/>
        <v>0</v>
      </c>
      <c r="DW19" s="20">
        <f t="shared" si="20"/>
        <v>0</v>
      </c>
      <c r="DX19" s="20">
        <f t="shared" si="21"/>
        <v>0</v>
      </c>
      <c r="DY19" s="20">
        <f t="shared" si="22"/>
        <v>0</v>
      </c>
      <c r="DZ19" s="20">
        <f t="shared" si="23"/>
        <v>0</v>
      </c>
      <c r="EA19" s="20">
        <f t="shared" si="24"/>
        <v>0</v>
      </c>
      <c r="EB19" s="20">
        <f t="shared" si="25"/>
        <v>0</v>
      </c>
      <c r="EC19" s="20">
        <f t="shared" si="26"/>
        <v>0</v>
      </c>
      <c r="ED19" s="20">
        <f t="shared" si="27"/>
        <v>0</v>
      </c>
      <c r="EE19" s="20">
        <f t="shared" si="28"/>
        <v>0</v>
      </c>
      <c r="EF19" s="20">
        <f t="shared" si="29"/>
        <v>0</v>
      </c>
      <c r="EG19" s="20">
        <f t="shared" si="30"/>
        <v>0</v>
      </c>
      <c r="EH19" s="20">
        <f t="shared" si="31"/>
        <v>0</v>
      </c>
      <c r="EI19" s="20">
        <f t="shared" si="32"/>
        <v>0</v>
      </c>
      <c r="EJ19" s="20">
        <f t="shared" si="33"/>
        <v>0</v>
      </c>
      <c r="EK19" s="20">
        <f t="shared" si="34"/>
        <v>0</v>
      </c>
      <c r="EL19" s="20">
        <f t="shared" si="35"/>
        <v>0</v>
      </c>
      <c r="EM19" s="20">
        <f t="shared" si="36"/>
        <v>0</v>
      </c>
      <c r="EN19" s="20">
        <f t="shared" si="37"/>
        <v>0</v>
      </c>
      <c r="EO19" s="20">
        <f t="shared" si="38"/>
        <v>0</v>
      </c>
      <c r="EP19" s="20">
        <f t="shared" si="39"/>
        <v>0</v>
      </c>
      <c r="EQ19" s="20">
        <f t="shared" si="40"/>
        <v>0</v>
      </c>
      <c r="ER19" s="20">
        <f t="shared" si="41"/>
        <v>0</v>
      </c>
      <c r="ES19" s="20">
        <f t="shared" si="42"/>
        <v>0</v>
      </c>
      <c r="ET19" s="20">
        <f t="shared" si="43"/>
        <v>0</v>
      </c>
      <c r="EU19" s="20">
        <f t="shared" si="44"/>
        <v>0</v>
      </c>
      <c r="EV19" s="20">
        <f t="shared" si="45"/>
        <v>0</v>
      </c>
      <c r="EW19" s="20">
        <f t="shared" si="46"/>
        <v>0</v>
      </c>
      <c r="EX19" s="20">
        <f t="shared" si="47"/>
        <v>0</v>
      </c>
      <c r="EY19" s="20">
        <f t="shared" si="48"/>
        <v>0</v>
      </c>
      <c r="EZ19" s="20">
        <f t="shared" si="49"/>
        <v>0</v>
      </c>
      <c r="FA19" s="20">
        <f t="shared" si="50"/>
        <v>0</v>
      </c>
      <c r="FB19" s="20">
        <f t="shared" si="51"/>
        <v>0</v>
      </c>
      <c r="FC19" s="20">
        <f t="shared" si="52"/>
        <v>0</v>
      </c>
      <c r="FD19" s="20">
        <f t="shared" si="53"/>
        <v>0</v>
      </c>
      <c r="FE19" s="20">
        <f t="shared" si="54"/>
        <v>0</v>
      </c>
      <c r="FF19" s="20">
        <f t="shared" si="55"/>
        <v>0</v>
      </c>
      <c r="FG19" s="20">
        <f t="shared" si="56"/>
        <v>0</v>
      </c>
      <c r="FH19" s="20">
        <f t="shared" si="57"/>
        <v>0</v>
      </c>
      <c r="FI19" s="20">
        <f t="shared" si="58"/>
        <v>0</v>
      </c>
      <c r="FJ19" s="20">
        <f t="shared" si="59"/>
        <v>0</v>
      </c>
      <c r="FK19" s="20">
        <f t="shared" si="60"/>
        <v>0</v>
      </c>
      <c r="FL19" s="20">
        <f t="shared" si="61"/>
        <v>0</v>
      </c>
      <c r="FM19" s="20">
        <f t="shared" si="62"/>
        <v>0</v>
      </c>
      <c r="FN19" s="20">
        <f t="shared" si="63"/>
        <v>0</v>
      </c>
      <c r="FO19" s="20">
        <f t="shared" si="64"/>
        <v>0</v>
      </c>
      <c r="FP19" s="20">
        <f t="shared" si="65"/>
        <v>0</v>
      </c>
      <c r="FQ19" s="20">
        <f t="shared" si="66"/>
        <v>0</v>
      </c>
      <c r="FR19" s="20">
        <f t="shared" si="67"/>
        <v>0</v>
      </c>
      <c r="FS19" s="20">
        <f t="shared" si="68"/>
        <v>0</v>
      </c>
      <c r="FT19" s="20">
        <f t="shared" si="69"/>
        <v>0</v>
      </c>
      <c r="FU19" s="20">
        <f t="shared" si="70"/>
        <v>0</v>
      </c>
      <c r="FV19" s="20">
        <f t="shared" si="71"/>
        <v>0</v>
      </c>
      <c r="FW19" s="20">
        <f t="shared" si="72"/>
        <v>0</v>
      </c>
      <c r="FX19" s="20">
        <f t="shared" si="73"/>
        <v>0</v>
      </c>
      <c r="FY19" s="20">
        <f t="shared" si="74"/>
        <v>0</v>
      </c>
      <c r="FZ19" s="20">
        <f t="shared" si="75"/>
        <v>0</v>
      </c>
      <c r="GA19" s="20">
        <f t="shared" si="76"/>
        <v>0</v>
      </c>
      <c r="GB19" s="20">
        <f t="shared" si="77"/>
        <v>0</v>
      </c>
      <c r="GC19" s="20">
        <f t="shared" si="78"/>
        <v>0</v>
      </c>
      <c r="GD19" s="20">
        <f t="shared" si="79"/>
        <v>0</v>
      </c>
      <c r="GE19" s="20">
        <f t="shared" si="80"/>
        <v>0</v>
      </c>
      <c r="GF19" s="20">
        <f t="shared" si="81"/>
        <v>0</v>
      </c>
      <c r="GG19" s="20">
        <f t="shared" si="82"/>
        <v>0</v>
      </c>
      <c r="GH19" s="20">
        <f t="shared" si="83"/>
        <v>0</v>
      </c>
      <c r="GI19" s="20">
        <f t="shared" si="84"/>
        <v>0</v>
      </c>
      <c r="GJ19" s="20">
        <f t="shared" si="85"/>
        <v>0</v>
      </c>
      <c r="GK19" s="20">
        <f t="shared" si="86"/>
        <v>0</v>
      </c>
      <c r="GL19" s="20">
        <f t="shared" si="87"/>
        <v>0</v>
      </c>
      <c r="GM19" s="20">
        <f t="shared" si="88"/>
        <v>0</v>
      </c>
      <c r="GN19" s="20">
        <f t="shared" si="89"/>
        <v>0</v>
      </c>
      <c r="GO19" s="20">
        <f t="shared" si="90"/>
        <v>0</v>
      </c>
      <c r="GP19" s="20">
        <f t="shared" si="91"/>
        <v>0</v>
      </c>
      <c r="GQ19" s="20">
        <f t="shared" si="92"/>
        <v>0</v>
      </c>
      <c r="GR19" s="20">
        <f t="shared" si="93"/>
        <v>0</v>
      </c>
      <c r="GS19" s="20">
        <f t="shared" si="94"/>
        <v>0</v>
      </c>
      <c r="GT19" s="20">
        <f t="shared" si="95"/>
        <v>0</v>
      </c>
      <c r="GU19" s="20">
        <f t="shared" si="96"/>
        <v>0</v>
      </c>
      <c r="GV19" s="20">
        <f t="shared" si="97"/>
        <v>0</v>
      </c>
      <c r="GW19" s="20">
        <f t="shared" si="98"/>
        <v>0</v>
      </c>
      <c r="GX19" s="20">
        <f t="shared" si="99"/>
        <v>0</v>
      </c>
      <c r="GY19" s="20">
        <f t="shared" si="100"/>
        <v>0</v>
      </c>
      <c r="GZ19" s="20">
        <f t="shared" si="101"/>
        <v>0</v>
      </c>
      <c r="HA19" s="21">
        <f t="shared" si="102"/>
        <v>0</v>
      </c>
    </row>
    <row r="20" spans="2:209" x14ac:dyDescent="0.3">
      <c r="B20" s="11">
        <v>5802</v>
      </c>
      <c r="C20" s="13" t="s">
        <v>121</v>
      </c>
      <c r="D20" s="13">
        <v>17</v>
      </c>
      <c r="E20" s="13" t="str">
        <f t="shared" si="2"/>
        <v>S</v>
      </c>
      <c r="F20" s="20">
        <f>IFERROR('POF 17-18 | despesa (SCN124)'!F19/'POF 17-18 | despesa (SCN124)'!$DB19,"")</f>
        <v>0</v>
      </c>
      <c r="G20" s="20">
        <f>IFERROR('POF 17-18 | despesa (SCN124)'!G19/'POF 17-18 | despesa (SCN124)'!$DB19,"")</f>
        <v>0</v>
      </c>
      <c r="H20" s="20">
        <f>IFERROR('POF 17-18 | despesa (SCN124)'!H19/'POF 17-18 | despesa (SCN124)'!$DB19,"")</f>
        <v>0</v>
      </c>
      <c r="I20" s="20">
        <f>IFERROR('POF 17-18 | despesa (SCN124)'!I19/'POF 17-18 | despesa (SCN124)'!$DB19,"")</f>
        <v>0</v>
      </c>
      <c r="J20" s="20">
        <f>IFERROR('POF 17-18 | despesa (SCN124)'!J19/'POF 17-18 | despesa (SCN124)'!$DB19,"")</f>
        <v>0</v>
      </c>
      <c r="K20" s="20">
        <f>IFERROR('POF 17-18 | despesa (SCN124)'!K19/'POF 17-18 | despesa (SCN124)'!$DB19,"")</f>
        <v>0</v>
      </c>
      <c r="L20" s="20">
        <f>IFERROR('POF 17-18 | despesa (SCN124)'!L19/'POF 17-18 | despesa (SCN124)'!$DB19,"")</f>
        <v>0</v>
      </c>
      <c r="M20" s="20">
        <f>IFERROR('POF 17-18 | despesa (SCN124)'!M19/'POF 17-18 | despesa (SCN124)'!$DB19,"")</f>
        <v>0</v>
      </c>
      <c r="N20" s="20">
        <f>IFERROR('POF 17-18 | despesa (SCN124)'!N19/'POF 17-18 | despesa (SCN124)'!$DB19,"")</f>
        <v>0</v>
      </c>
      <c r="O20" s="20">
        <f>IFERROR('POF 17-18 | despesa (SCN124)'!O19/'POF 17-18 | despesa (SCN124)'!$DB19,"")</f>
        <v>0</v>
      </c>
      <c r="P20" s="20">
        <f>IFERROR('POF 17-18 | despesa (SCN124)'!P19/'POF 17-18 | despesa (SCN124)'!$DB19,"")</f>
        <v>0</v>
      </c>
      <c r="Q20" s="20">
        <f>IFERROR('POF 17-18 | despesa (SCN124)'!Q19/'POF 17-18 | despesa (SCN124)'!$DB19,"")</f>
        <v>0</v>
      </c>
      <c r="R20" s="20">
        <f>IFERROR('POF 17-18 | despesa (SCN124)'!R19/'POF 17-18 | despesa (SCN124)'!$DB19,"")</f>
        <v>0</v>
      </c>
      <c r="S20" s="20">
        <f>IFERROR('POF 17-18 | despesa (SCN124)'!S19/'POF 17-18 | despesa (SCN124)'!$DB19,"")</f>
        <v>0</v>
      </c>
      <c r="T20" s="20">
        <f>IFERROR('POF 17-18 | despesa (SCN124)'!T19/'POF 17-18 | despesa (SCN124)'!$DB19,"")</f>
        <v>0</v>
      </c>
      <c r="U20" s="20">
        <f>IFERROR('POF 17-18 | despesa (SCN124)'!U19/'POF 17-18 | despesa (SCN124)'!$DB19,"")</f>
        <v>8.4166248755768142E-2</v>
      </c>
      <c r="V20" s="20">
        <f>IFERROR('POF 17-18 | despesa (SCN124)'!V19/'POF 17-18 | despesa (SCN124)'!$DB19,"")</f>
        <v>0</v>
      </c>
      <c r="W20" s="20">
        <f>IFERROR('POF 17-18 | despesa (SCN124)'!W19/'POF 17-18 | despesa (SCN124)'!$DB19,"")</f>
        <v>0</v>
      </c>
      <c r="X20" s="20">
        <f>IFERROR('POF 17-18 | despesa (SCN124)'!X19/'POF 17-18 | despesa (SCN124)'!$DB19,"")</f>
        <v>0</v>
      </c>
      <c r="Y20" s="20">
        <f>IFERROR('POF 17-18 | despesa (SCN124)'!Y19/'POF 17-18 | despesa (SCN124)'!$DB19,"")</f>
        <v>0</v>
      </c>
      <c r="Z20" s="20">
        <f>IFERROR('POF 17-18 | despesa (SCN124)'!Z19/'POF 17-18 | despesa (SCN124)'!$DB19,"")</f>
        <v>0</v>
      </c>
      <c r="AA20" s="20">
        <f>IFERROR('POF 17-18 | despesa (SCN124)'!AA19/'POF 17-18 | despesa (SCN124)'!$DB19,"")</f>
        <v>0</v>
      </c>
      <c r="AB20" s="20">
        <f>IFERROR('POF 17-18 | despesa (SCN124)'!AB19/'POF 17-18 | despesa (SCN124)'!$DB19,"")</f>
        <v>0</v>
      </c>
      <c r="AC20" s="20">
        <f>IFERROR('POF 17-18 | despesa (SCN124)'!AC19/'POF 17-18 | despesa (SCN124)'!$DB19,"")</f>
        <v>0</v>
      </c>
      <c r="AD20" s="20">
        <f>IFERROR('POF 17-18 | despesa (SCN124)'!AD19/'POF 17-18 | despesa (SCN124)'!$DB19,"")</f>
        <v>0</v>
      </c>
      <c r="AE20" s="20">
        <f>IFERROR('POF 17-18 | despesa (SCN124)'!AE19/'POF 17-18 | despesa (SCN124)'!$DB19,"")</f>
        <v>0</v>
      </c>
      <c r="AF20" s="20">
        <f>IFERROR('POF 17-18 | despesa (SCN124)'!AF19/'POF 17-18 | despesa (SCN124)'!$DB19,"")</f>
        <v>0</v>
      </c>
      <c r="AG20" s="20">
        <f>IFERROR('POF 17-18 | despesa (SCN124)'!AG19/'POF 17-18 | despesa (SCN124)'!$DB19,"")</f>
        <v>8.0318204537641436E-2</v>
      </c>
      <c r="AH20" s="20">
        <f>IFERROR('POF 17-18 | despesa (SCN124)'!AH19/'POF 17-18 | despesa (SCN124)'!$DB19,"")</f>
        <v>0</v>
      </c>
      <c r="AI20" s="20">
        <f>IFERROR('POF 17-18 | despesa (SCN124)'!AI19/'POF 17-18 | despesa (SCN124)'!$DB19,"")</f>
        <v>0</v>
      </c>
      <c r="AJ20" s="20">
        <f>IFERROR('POF 17-18 | despesa (SCN124)'!AJ19/'POF 17-18 | despesa (SCN124)'!$DB19,"")</f>
        <v>0</v>
      </c>
      <c r="AK20" s="20">
        <f>IFERROR('POF 17-18 | despesa (SCN124)'!AK19/'POF 17-18 | despesa (SCN124)'!$DB19,"")</f>
        <v>0</v>
      </c>
      <c r="AL20" s="20">
        <f>IFERROR('POF 17-18 | despesa (SCN124)'!AL19/'POF 17-18 | despesa (SCN124)'!$DB19,"")</f>
        <v>0</v>
      </c>
      <c r="AM20" s="20">
        <f>IFERROR('POF 17-18 | despesa (SCN124)'!AM19/'POF 17-18 | despesa (SCN124)'!$DB19,"")</f>
        <v>0</v>
      </c>
      <c r="AN20" s="20">
        <f>IFERROR('POF 17-18 | despesa (SCN124)'!AN19/'POF 17-18 | despesa (SCN124)'!$DB19,"")</f>
        <v>0</v>
      </c>
      <c r="AO20" s="20">
        <f>IFERROR('POF 17-18 | despesa (SCN124)'!AO19/'POF 17-18 | despesa (SCN124)'!$DB19,"")</f>
        <v>0</v>
      </c>
      <c r="AP20" s="20">
        <f>IFERROR('POF 17-18 | despesa (SCN124)'!AP19/'POF 17-18 | despesa (SCN124)'!$DB19,"")</f>
        <v>0</v>
      </c>
      <c r="AQ20" s="20">
        <f>IFERROR('POF 17-18 | despesa (SCN124)'!AQ19/'POF 17-18 | despesa (SCN124)'!$DB19,"")</f>
        <v>0</v>
      </c>
      <c r="AR20" s="20">
        <f>IFERROR('POF 17-18 | despesa (SCN124)'!AR19/'POF 17-18 | despesa (SCN124)'!$DB19,"")</f>
        <v>0</v>
      </c>
      <c r="AS20" s="20">
        <f>IFERROR('POF 17-18 | despesa (SCN124)'!AS19/'POF 17-18 | despesa (SCN124)'!$DB19,"")</f>
        <v>0</v>
      </c>
      <c r="AT20" s="20">
        <f>IFERROR('POF 17-18 | despesa (SCN124)'!AT19/'POF 17-18 | despesa (SCN124)'!$DB19,"")</f>
        <v>0</v>
      </c>
      <c r="AU20" s="20">
        <f>IFERROR('POF 17-18 | despesa (SCN124)'!AU19/'POF 17-18 | despesa (SCN124)'!$DB19,"")</f>
        <v>0</v>
      </c>
      <c r="AV20" s="20">
        <f>IFERROR('POF 17-18 | despesa (SCN124)'!AV19/'POF 17-18 | despesa (SCN124)'!$DB19,"")</f>
        <v>0</v>
      </c>
      <c r="AW20" s="20">
        <f>IFERROR('POF 17-18 | despesa (SCN124)'!AW19/'POF 17-18 | despesa (SCN124)'!$DB19,"")</f>
        <v>0</v>
      </c>
      <c r="AX20" s="20">
        <f>IFERROR('POF 17-18 | despesa (SCN124)'!AX19/'POF 17-18 | despesa (SCN124)'!$DB19,"")</f>
        <v>0</v>
      </c>
      <c r="AY20" s="20">
        <f>IFERROR('POF 17-18 | despesa (SCN124)'!AY19/'POF 17-18 | despesa (SCN124)'!$DB19,"")</f>
        <v>0</v>
      </c>
      <c r="AZ20" s="20">
        <f>IFERROR('POF 17-18 | despesa (SCN124)'!AZ19/'POF 17-18 | despesa (SCN124)'!$DB19,"")</f>
        <v>0</v>
      </c>
      <c r="BA20" s="20">
        <f>IFERROR('POF 17-18 | despesa (SCN124)'!BA19/'POF 17-18 | despesa (SCN124)'!$DB19,"")</f>
        <v>0.12294165245290867</v>
      </c>
      <c r="BB20" s="20">
        <f>IFERROR('POF 17-18 | despesa (SCN124)'!BB19/'POF 17-18 | despesa (SCN124)'!$DB19,"")</f>
        <v>0</v>
      </c>
      <c r="BC20" s="20">
        <f>IFERROR('POF 17-18 | despesa (SCN124)'!BC19/'POF 17-18 | despesa (SCN124)'!$DB19,"")</f>
        <v>0</v>
      </c>
      <c r="BD20" s="20">
        <f>IFERROR('POF 17-18 | despesa (SCN124)'!BD19/'POF 17-18 | despesa (SCN124)'!$DB19,"")</f>
        <v>0</v>
      </c>
      <c r="BE20" s="20">
        <f>IFERROR('POF 17-18 | despesa (SCN124)'!BE19/'POF 17-18 | despesa (SCN124)'!$DB19,"")</f>
        <v>0</v>
      </c>
      <c r="BF20" s="20">
        <f>IFERROR('POF 17-18 | despesa (SCN124)'!BF19/'POF 17-18 | despesa (SCN124)'!$DB19,"")</f>
        <v>0</v>
      </c>
      <c r="BG20" s="20">
        <f>IFERROR('POF 17-18 | despesa (SCN124)'!BG19/'POF 17-18 | despesa (SCN124)'!$DB19,"")</f>
        <v>0</v>
      </c>
      <c r="BH20" s="20">
        <f>IFERROR('POF 17-18 | despesa (SCN124)'!BH19/'POF 17-18 | despesa (SCN124)'!$DB19,"")</f>
        <v>0</v>
      </c>
      <c r="BI20" s="20">
        <f>IFERROR('POF 17-18 | despesa (SCN124)'!BI19/'POF 17-18 | despesa (SCN124)'!$DB19,"")</f>
        <v>0</v>
      </c>
      <c r="BJ20" s="20">
        <f>IFERROR('POF 17-18 | despesa (SCN124)'!BJ19/'POF 17-18 | despesa (SCN124)'!$DB19,"")</f>
        <v>0</v>
      </c>
      <c r="BK20" s="20">
        <f>IFERROR('POF 17-18 | despesa (SCN124)'!BK19/'POF 17-18 | despesa (SCN124)'!$DB19,"")</f>
        <v>4.2612326036847052E-2</v>
      </c>
      <c r="BL20" s="20">
        <f>IFERROR('POF 17-18 | despesa (SCN124)'!BL19/'POF 17-18 | despesa (SCN124)'!$DB19,"")</f>
        <v>0</v>
      </c>
      <c r="BM20" s="20">
        <f>IFERROR('POF 17-18 | despesa (SCN124)'!BM19/'POF 17-18 | despesa (SCN124)'!$DB19,"")</f>
        <v>0</v>
      </c>
      <c r="BN20" s="20">
        <f>IFERROR('POF 17-18 | despesa (SCN124)'!BN19/'POF 17-18 | despesa (SCN124)'!$DB19,"")</f>
        <v>0</v>
      </c>
      <c r="BO20" s="20">
        <f>IFERROR('POF 17-18 | despesa (SCN124)'!BO19/'POF 17-18 | despesa (SCN124)'!$DB19,"")</f>
        <v>0</v>
      </c>
      <c r="BP20" s="20">
        <f>IFERROR('POF 17-18 | despesa (SCN124)'!BP19/'POF 17-18 | despesa (SCN124)'!$DB19,"")</f>
        <v>0</v>
      </c>
      <c r="BQ20" s="20">
        <f>IFERROR('POF 17-18 | despesa (SCN124)'!BQ19/'POF 17-18 | despesa (SCN124)'!$DB19,"")</f>
        <v>0</v>
      </c>
      <c r="BR20" s="20">
        <f>IFERROR('POF 17-18 | despesa (SCN124)'!BR19/'POF 17-18 | despesa (SCN124)'!$DB19,"")</f>
        <v>0</v>
      </c>
      <c r="BS20" s="20">
        <f>IFERROR('POF 17-18 | despesa (SCN124)'!BS19/'POF 17-18 | despesa (SCN124)'!$DB19,"")</f>
        <v>0</v>
      </c>
      <c r="BT20" s="20">
        <f>IFERROR('POF 17-18 | despesa (SCN124)'!BT19/'POF 17-18 | despesa (SCN124)'!$DB19,"")</f>
        <v>0</v>
      </c>
      <c r="BU20" s="20">
        <f>IFERROR('POF 17-18 | despesa (SCN124)'!BU19/'POF 17-18 | despesa (SCN124)'!$DB19,"")</f>
        <v>0</v>
      </c>
      <c r="BV20" s="20">
        <f>IFERROR('POF 17-18 | despesa (SCN124)'!BV19/'POF 17-18 | despesa (SCN124)'!$DB19,"")</f>
        <v>0</v>
      </c>
      <c r="BW20" s="20">
        <f>IFERROR('POF 17-18 | despesa (SCN124)'!BW19/'POF 17-18 | despesa (SCN124)'!$DB19,"")</f>
        <v>0</v>
      </c>
      <c r="BX20" s="20">
        <f>IFERROR('POF 17-18 | despesa (SCN124)'!BX19/'POF 17-18 | despesa (SCN124)'!$DB19,"")</f>
        <v>0</v>
      </c>
      <c r="BY20" s="20">
        <f>IFERROR('POF 17-18 | despesa (SCN124)'!BY19/'POF 17-18 | despesa (SCN124)'!$DB19,"")</f>
        <v>0</v>
      </c>
      <c r="BZ20" s="20">
        <f>IFERROR('POF 17-18 | despesa (SCN124)'!BZ19/'POF 17-18 | despesa (SCN124)'!$DB19,"")</f>
        <v>0</v>
      </c>
      <c r="CA20" s="20">
        <f>IFERROR('POF 17-18 | despesa (SCN124)'!CA19/'POF 17-18 | despesa (SCN124)'!$DB19,"")</f>
        <v>0.47639389959324535</v>
      </c>
      <c r="CB20" s="20">
        <f>IFERROR('POF 17-18 | despesa (SCN124)'!CB19/'POF 17-18 | despesa (SCN124)'!$DB19,"")</f>
        <v>0</v>
      </c>
      <c r="CC20" s="20">
        <f>IFERROR('POF 17-18 | despesa (SCN124)'!CC19/'POF 17-18 | despesa (SCN124)'!$DB19,"")</f>
        <v>0</v>
      </c>
      <c r="CD20" s="20">
        <f>IFERROR('POF 17-18 | despesa (SCN124)'!CD19/'POF 17-18 | despesa (SCN124)'!$DB19,"")</f>
        <v>0</v>
      </c>
      <c r="CE20" s="20">
        <f>IFERROR('POF 17-18 | despesa (SCN124)'!CE19/'POF 17-18 | despesa (SCN124)'!$DB19,"")</f>
        <v>0</v>
      </c>
      <c r="CF20" s="20">
        <f>IFERROR('POF 17-18 | despesa (SCN124)'!CF19/'POF 17-18 | despesa (SCN124)'!$DB19,"")</f>
        <v>0</v>
      </c>
      <c r="CG20" s="20">
        <f>IFERROR('POF 17-18 | despesa (SCN124)'!CG19/'POF 17-18 | despesa (SCN124)'!$DB19,"")</f>
        <v>0</v>
      </c>
      <c r="CH20" s="20">
        <f>IFERROR('POF 17-18 | despesa (SCN124)'!CH19/'POF 17-18 | despesa (SCN124)'!$DB19,"")</f>
        <v>0</v>
      </c>
      <c r="CI20" s="20">
        <f>IFERROR('POF 17-18 | despesa (SCN124)'!CI19/'POF 17-18 | despesa (SCN124)'!$DB19,"")</f>
        <v>0</v>
      </c>
      <c r="CJ20" s="20">
        <f>IFERROR('POF 17-18 | despesa (SCN124)'!CJ19/'POF 17-18 | despesa (SCN124)'!$DB19,"")</f>
        <v>0</v>
      </c>
      <c r="CK20" s="20">
        <f>IFERROR('POF 17-18 | despesa (SCN124)'!CK19/'POF 17-18 | despesa (SCN124)'!$DB19,"")</f>
        <v>0</v>
      </c>
      <c r="CL20" s="20">
        <f>IFERROR('POF 17-18 | despesa (SCN124)'!CL19/'POF 17-18 | despesa (SCN124)'!$DB19,"")</f>
        <v>0</v>
      </c>
      <c r="CM20" s="20">
        <f>IFERROR('POF 17-18 | despesa (SCN124)'!CM19/'POF 17-18 | despesa (SCN124)'!$DB19,"")</f>
        <v>0</v>
      </c>
      <c r="CN20" s="20">
        <f>IFERROR('POF 17-18 | despesa (SCN124)'!CN19/'POF 17-18 | despesa (SCN124)'!$DB19,"")</f>
        <v>0</v>
      </c>
      <c r="CO20" s="20">
        <f>IFERROR('POF 17-18 | despesa (SCN124)'!CO19/'POF 17-18 | despesa (SCN124)'!$DB19,"")</f>
        <v>0</v>
      </c>
      <c r="CP20" s="20">
        <f>IFERROR('POF 17-18 | despesa (SCN124)'!CP19/'POF 17-18 | despesa (SCN124)'!$DB19,"")</f>
        <v>0</v>
      </c>
      <c r="CQ20" s="20">
        <f>IFERROR('POF 17-18 | despesa (SCN124)'!CQ19/'POF 17-18 | despesa (SCN124)'!$DB19,"")</f>
        <v>0</v>
      </c>
      <c r="CR20" s="20">
        <f>IFERROR('POF 17-18 | despesa (SCN124)'!CR19/'POF 17-18 | despesa (SCN124)'!$DB19,"")</f>
        <v>0</v>
      </c>
      <c r="CS20" s="20">
        <f>IFERROR('POF 17-18 | despesa (SCN124)'!CS19/'POF 17-18 | despesa (SCN124)'!$DB19,"")</f>
        <v>0</v>
      </c>
      <c r="CT20" s="20">
        <f>IFERROR('POF 17-18 | despesa (SCN124)'!CT19/'POF 17-18 | despesa (SCN124)'!$DB19,"")</f>
        <v>0</v>
      </c>
      <c r="CU20" s="20">
        <f>IFERROR('POF 17-18 | despesa (SCN124)'!CU19/'POF 17-18 | despesa (SCN124)'!$DB19,"")</f>
        <v>0</v>
      </c>
      <c r="CV20" s="20">
        <f>IFERROR('POF 17-18 | despesa (SCN124)'!CV19/'POF 17-18 | despesa (SCN124)'!$DB19,"")</f>
        <v>0</v>
      </c>
      <c r="CW20" s="20">
        <f>IFERROR('POF 17-18 | despesa (SCN124)'!CW19/'POF 17-18 | despesa (SCN124)'!$DB19,"")</f>
        <v>0.19356766862358937</v>
      </c>
      <c r="CX20" s="20">
        <f>IFERROR('POF 17-18 | despesa (SCN124)'!CX19/'POF 17-18 | despesa (SCN124)'!$DB19,"")</f>
        <v>0</v>
      </c>
      <c r="CY20" s="20">
        <f>IFERROR('POF 17-18 | despesa (SCN124)'!CY19/'POF 17-18 | despesa (SCN124)'!$DB19,"")</f>
        <v>0</v>
      </c>
      <c r="CZ20" s="20">
        <f>IFERROR('POF 17-18 | despesa (SCN124)'!CZ19/'POF 17-18 | despesa (SCN124)'!$DB19,"")</f>
        <v>0</v>
      </c>
      <c r="DA20" s="20">
        <f>IFERROR('POF 17-18 | despesa (SCN124)'!DA19/'POF 17-18 | despesa (SCN124)'!$DB19,"")</f>
        <v>0</v>
      </c>
      <c r="DB20" s="40">
        <f>IFERROR('POF 17-18 | despesa (SCN124)'!DB19/'POF 17-18 | despesa (SCN124)'!$DB19,"")</f>
        <v>1</v>
      </c>
      <c r="DC20" s="6"/>
      <c r="DD20" s="26">
        <v>0</v>
      </c>
      <c r="DF20" s="34">
        <f t="shared" si="3"/>
        <v>0</v>
      </c>
      <c r="DG20" s="20">
        <f t="shared" si="4"/>
        <v>0</v>
      </c>
      <c r="DH20" s="20">
        <f t="shared" si="5"/>
        <v>0</v>
      </c>
      <c r="DI20" s="20">
        <f t="shared" si="6"/>
        <v>0</v>
      </c>
      <c r="DJ20" s="20">
        <f t="shared" si="7"/>
        <v>0</v>
      </c>
      <c r="DK20" s="20">
        <f t="shared" si="8"/>
        <v>0</v>
      </c>
      <c r="DL20" s="20">
        <f t="shared" si="9"/>
        <v>0</v>
      </c>
      <c r="DM20" s="20">
        <f t="shared" si="10"/>
        <v>0</v>
      </c>
      <c r="DN20" s="20">
        <f t="shared" si="11"/>
        <v>0</v>
      </c>
      <c r="DO20" s="20">
        <f t="shared" si="12"/>
        <v>0</v>
      </c>
      <c r="DP20" s="20">
        <f t="shared" si="13"/>
        <v>0</v>
      </c>
      <c r="DQ20" s="20">
        <f t="shared" si="14"/>
        <v>0</v>
      </c>
      <c r="DR20" s="20">
        <f t="shared" si="15"/>
        <v>0</v>
      </c>
      <c r="DS20" s="20">
        <f t="shared" si="16"/>
        <v>0</v>
      </c>
      <c r="DT20" s="20">
        <f t="shared" si="17"/>
        <v>0</v>
      </c>
      <c r="DU20" s="20">
        <f t="shared" si="18"/>
        <v>0</v>
      </c>
      <c r="DV20" s="20">
        <f t="shared" si="19"/>
        <v>0</v>
      </c>
      <c r="DW20" s="20">
        <f t="shared" si="20"/>
        <v>0</v>
      </c>
      <c r="DX20" s="20">
        <f t="shared" si="21"/>
        <v>0</v>
      </c>
      <c r="DY20" s="20">
        <f t="shared" si="22"/>
        <v>0</v>
      </c>
      <c r="DZ20" s="20">
        <f t="shared" si="23"/>
        <v>0</v>
      </c>
      <c r="EA20" s="20">
        <f t="shared" si="24"/>
        <v>0</v>
      </c>
      <c r="EB20" s="20">
        <f t="shared" si="25"/>
        <v>0</v>
      </c>
      <c r="EC20" s="20">
        <f t="shared" si="26"/>
        <v>0</v>
      </c>
      <c r="ED20" s="20">
        <f t="shared" si="27"/>
        <v>0</v>
      </c>
      <c r="EE20" s="20">
        <f t="shared" si="28"/>
        <v>0</v>
      </c>
      <c r="EF20" s="20">
        <f t="shared" si="29"/>
        <v>0</v>
      </c>
      <c r="EG20" s="20">
        <f t="shared" si="30"/>
        <v>0</v>
      </c>
      <c r="EH20" s="20">
        <f t="shared" si="31"/>
        <v>0</v>
      </c>
      <c r="EI20" s="20">
        <f t="shared" si="32"/>
        <v>0</v>
      </c>
      <c r="EJ20" s="20">
        <f t="shared" si="33"/>
        <v>0</v>
      </c>
      <c r="EK20" s="20">
        <f t="shared" si="34"/>
        <v>0</v>
      </c>
      <c r="EL20" s="20">
        <f t="shared" si="35"/>
        <v>0</v>
      </c>
      <c r="EM20" s="20">
        <f t="shared" si="36"/>
        <v>0</v>
      </c>
      <c r="EN20" s="20">
        <f t="shared" si="37"/>
        <v>0</v>
      </c>
      <c r="EO20" s="20">
        <f t="shared" si="38"/>
        <v>0</v>
      </c>
      <c r="EP20" s="20">
        <f t="shared" si="39"/>
        <v>0</v>
      </c>
      <c r="EQ20" s="20">
        <f t="shared" si="40"/>
        <v>0</v>
      </c>
      <c r="ER20" s="20">
        <f t="shared" si="41"/>
        <v>0</v>
      </c>
      <c r="ES20" s="20">
        <f t="shared" si="42"/>
        <v>0</v>
      </c>
      <c r="ET20" s="20">
        <f t="shared" si="43"/>
        <v>0</v>
      </c>
      <c r="EU20" s="20">
        <f t="shared" si="44"/>
        <v>0</v>
      </c>
      <c r="EV20" s="20">
        <f t="shared" si="45"/>
        <v>0</v>
      </c>
      <c r="EW20" s="20">
        <f t="shared" si="46"/>
        <v>0</v>
      </c>
      <c r="EX20" s="20">
        <f t="shared" si="47"/>
        <v>0</v>
      </c>
      <c r="EY20" s="20">
        <f t="shared" si="48"/>
        <v>0</v>
      </c>
      <c r="EZ20" s="20">
        <f t="shared" si="49"/>
        <v>0</v>
      </c>
      <c r="FA20" s="20">
        <f t="shared" si="50"/>
        <v>0</v>
      </c>
      <c r="FB20" s="20">
        <f t="shared" si="51"/>
        <v>0</v>
      </c>
      <c r="FC20" s="20">
        <f t="shared" si="52"/>
        <v>0</v>
      </c>
      <c r="FD20" s="20">
        <f t="shared" si="53"/>
        <v>0</v>
      </c>
      <c r="FE20" s="20">
        <f t="shared" si="54"/>
        <v>0</v>
      </c>
      <c r="FF20" s="20">
        <f t="shared" si="55"/>
        <v>0</v>
      </c>
      <c r="FG20" s="20">
        <f t="shared" si="56"/>
        <v>0</v>
      </c>
      <c r="FH20" s="20">
        <f t="shared" si="57"/>
        <v>0</v>
      </c>
      <c r="FI20" s="20">
        <f t="shared" si="58"/>
        <v>0</v>
      </c>
      <c r="FJ20" s="20">
        <f t="shared" si="59"/>
        <v>0</v>
      </c>
      <c r="FK20" s="20">
        <f t="shared" si="60"/>
        <v>0</v>
      </c>
      <c r="FL20" s="20">
        <f t="shared" si="61"/>
        <v>0</v>
      </c>
      <c r="FM20" s="20">
        <f t="shared" si="62"/>
        <v>0</v>
      </c>
      <c r="FN20" s="20">
        <f t="shared" si="63"/>
        <v>0</v>
      </c>
      <c r="FO20" s="20">
        <f t="shared" si="64"/>
        <v>0</v>
      </c>
      <c r="FP20" s="20">
        <f t="shared" si="65"/>
        <v>0</v>
      </c>
      <c r="FQ20" s="20">
        <f t="shared" si="66"/>
        <v>0</v>
      </c>
      <c r="FR20" s="20">
        <f t="shared" si="67"/>
        <v>0</v>
      </c>
      <c r="FS20" s="20">
        <f t="shared" si="68"/>
        <v>0</v>
      </c>
      <c r="FT20" s="20">
        <f t="shared" si="69"/>
        <v>0</v>
      </c>
      <c r="FU20" s="20">
        <f t="shared" si="70"/>
        <v>0</v>
      </c>
      <c r="FV20" s="20">
        <f t="shared" si="71"/>
        <v>0</v>
      </c>
      <c r="FW20" s="20">
        <f t="shared" si="72"/>
        <v>0</v>
      </c>
      <c r="FX20" s="20">
        <f t="shared" si="73"/>
        <v>0</v>
      </c>
      <c r="FY20" s="20">
        <f t="shared" si="74"/>
        <v>0</v>
      </c>
      <c r="FZ20" s="20">
        <f t="shared" si="75"/>
        <v>0</v>
      </c>
      <c r="GA20" s="20">
        <f t="shared" si="76"/>
        <v>0</v>
      </c>
      <c r="GB20" s="20">
        <f t="shared" si="77"/>
        <v>0</v>
      </c>
      <c r="GC20" s="20">
        <f t="shared" si="78"/>
        <v>0</v>
      </c>
      <c r="GD20" s="20">
        <f t="shared" si="79"/>
        <v>0</v>
      </c>
      <c r="GE20" s="20">
        <f t="shared" si="80"/>
        <v>0</v>
      </c>
      <c r="GF20" s="20">
        <f t="shared" si="81"/>
        <v>0</v>
      </c>
      <c r="GG20" s="20">
        <f t="shared" si="82"/>
        <v>0</v>
      </c>
      <c r="GH20" s="20">
        <f t="shared" si="83"/>
        <v>0</v>
      </c>
      <c r="GI20" s="20">
        <f t="shared" si="84"/>
        <v>0</v>
      </c>
      <c r="GJ20" s="20">
        <f t="shared" si="85"/>
        <v>0</v>
      </c>
      <c r="GK20" s="20">
        <f t="shared" si="86"/>
        <v>0</v>
      </c>
      <c r="GL20" s="20">
        <f t="shared" si="87"/>
        <v>0</v>
      </c>
      <c r="GM20" s="20">
        <f t="shared" si="88"/>
        <v>0</v>
      </c>
      <c r="GN20" s="20">
        <f t="shared" si="89"/>
        <v>0</v>
      </c>
      <c r="GO20" s="20">
        <f t="shared" si="90"/>
        <v>0</v>
      </c>
      <c r="GP20" s="20">
        <f t="shared" si="91"/>
        <v>0</v>
      </c>
      <c r="GQ20" s="20">
        <f t="shared" si="92"/>
        <v>0</v>
      </c>
      <c r="GR20" s="20">
        <f t="shared" si="93"/>
        <v>0</v>
      </c>
      <c r="GS20" s="20">
        <f t="shared" si="94"/>
        <v>0</v>
      </c>
      <c r="GT20" s="20">
        <f t="shared" si="95"/>
        <v>0</v>
      </c>
      <c r="GU20" s="20">
        <f t="shared" si="96"/>
        <v>0</v>
      </c>
      <c r="GV20" s="20">
        <f t="shared" si="97"/>
        <v>0</v>
      </c>
      <c r="GW20" s="20">
        <f t="shared" si="98"/>
        <v>0</v>
      </c>
      <c r="GX20" s="20">
        <f t="shared" si="99"/>
        <v>0</v>
      </c>
      <c r="GY20" s="20">
        <f t="shared" si="100"/>
        <v>0</v>
      </c>
      <c r="GZ20" s="20">
        <f t="shared" si="101"/>
        <v>0</v>
      </c>
      <c r="HA20" s="21">
        <f t="shared" si="102"/>
        <v>0</v>
      </c>
    </row>
    <row r="21" spans="2:209" x14ac:dyDescent="0.3">
      <c r="B21" s="11">
        <v>6801</v>
      </c>
      <c r="C21" s="13" t="s">
        <v>122</v>
      </c>
      <c r="D21" s="13">
        <v>18</v>
      </c>
      <c r="E21" s="13" t="str">
        <f t="shared" si="2"/>
        <v>N</v>
      </c>
      <c r="F21" s="20" t="str">
        <f>IFERROR('POF 17-18 | despesa (SCN124)'!F20/'POF 17-18 | despesa (SCN124)'!$DB20,"")</f>
        <v/>
      </c>
      <c r="G21" s="20" t="str">
        <f>IFERROR('POF 17-18 | despesa (SCN124)'!G20/'POF 17-18 | despesa (SCN124)'!$DB20,"")</f>
        <v/>
      </c>
      <c r="H21" s="20" t="str">
        <f>IFERROR('POF 17-18 | despesa (SCN124)'!H20/'POF 17-18 | despesa (SCN124)'!$DB20,"")</f>
        <v/>
      </c>
      <c r="I21" s="20" t="str">
        <f>IFERROR('POF 17-18 | despesa (SCN124)'!I20/'POF 17-18 | despesa (SCN124)'!$DB20,"")</f>
        <v/>
      </c>
      <c r="J21" s="20" t="str">
        <f>IFERROR('POF 17-18 | despesa (SCN124)'!J20/'POF 17-18 | despesa (SCN124)'!$DB20,"")</f>
        <v/>
      </c>
      <c r="K21" s="20" t="str">
        <f>IFERROR('POF 17-18 | despesa (SCN124)'!K20/'POF 17-18 | despesa (SCN124)'!$DB20,"")</f>
        <v/>
      </c>
      <c r="L21" s="20" t="str">
        <f>IFERROR('POF 17-18 | despesa (SCN124)'!L20/'POF 17-18 | despesa (SCN124)'!$DB20,"")</f>
        <v/>
      </c>
      <c r="M21" s="20" t="str">
        <f>IFERROR('POF 17-18 | despesa (SCN124)'!M20/'POF 17-18 | despesa (SCN124)'!$DB20,"")</f>
        <v/>
      </c>
      <c r="N21" s="20" t="str">
        <f>IFERROR('POF 17-18 | despesa (SCN124)'!N20/'POF 17-18 | despesa (SCN124)'!$DB20,"")</f>
        <v/>
      </c>
      <c r="O21" s="20" t="str">
        <f>IFERROR('POF 17-18 | despesa (SCN124)'!O20/'POF 17-18 | despesa (SCN124)'!$DB20,"")</f>
        <v/>
      </c>
      <c r="P21" s="20" t="str">
        <f>IFERROR('POF 17-18 | despesa (SCN124)'!P20/'POF 17-18 | despesa (SCN124)'!$DB20,"")</f>
        <v/>
      </c>
      <c r="Q21" s="20" t="str">
        <f>IFERROR('POF 17-18 | despesa (SCN124)'!Q20/'POF 17-18 | despesa (SCN124)'!$DB20,"")</f>
        <v/>
      </c>
      <c r="R21" s="20" t="str">
        <f>IFERROR('POF 17-18 | despesa (SCN124)'!R20/'POF 17-18 | despesa (SCN124)'!$DB20,"")</f>
        <v/>
      </c>
      <c r="S21" s="20" t="str">
        <f>IFERROR('POF 17-18 | despesa (SCN124)'!S20/'POF 17-18 | despesa (SCN124)'!$DB20,"")</f>
        <v/>
      </c>
      <c r="T21" s="20" t="str">
        <f>IFERROR('POF 17-18 | despesa (SCN124)'!T20/'POF 17-18 | despesa (SCN124)'!$DB20,"")</f>
        <v/>
      </c>
      <c r="U21" s="20" t="str">
        <f>IFERROR('POF 17-18 | despesa (SCN124)'!U20/'POF 17-18 | despesa (SCN124)'!$DB20,"")</f>
        <v/>
      </c>
      <c r="V21" s="20" t="str">
        <f>IFERROR('POF 17-18 | despesa (SCN124)'!V20/'POF 17-18 | despesa (SCN124)'!$DB20,"")</f>
        <v/>
      </c>
      <c r="W21" s="20" t="str">
        <f>IFERROR('POF 17-18 | despesa (SCN124)'!W20/'POF 17-18 | despesa (SCN124)'!$DB20,"")</f>
        <v/>
      </c>
      <c r="X21" s="20" t="str">
        <f>IFERROR('POF 17-18 | despesa (SCN124)'!X20/'POF 17-18 | despesa (SCN124)'!$DB20,"")</f>
        <v/>
      </c>
      <c r="Y21" s="20" t="str">
        <f>IFERROR('POF 17-18 | despesa (SCN124)'!Y20/'POF 17-18 | despesa (SCN124)'!$DB20,"")</f>
        <v/>
      </c>
      <c r="Z21" s="20" t="str">
        <f>IFERROR('POF 17-18 | despesa (SCN124)'!Z20/'POF 17-18 | despesa (SCN124)'!$DB20,"")</f>
        <v/>
      </c>
      <c r="AA21" s="20" t="str">
        <f>IFERROR('POF 17-18 | despesa (SCN124)'!AA20/'POF 17-18 | despesa (SCN124)'!$DB20,"")</f>
        <v/>
      </c>
      <c r="AB21" s="20" t="str">
        <f>IFERROR('POF 17-18 | despesa (SCN124)'!AB20/'POF 17-18 | despesa (SCN124)'!$DB20,"")</f>
        <v/>
      </c>
      <c r="AC21" s="20" t="str">
        <f>IFERROR('POF 17-18 | despesa (SCN124)'!AC20/'POF 17-18 | despesa (SCN124)'!$DB20,"")</f>
        <v/>
      </c>
      <c r="AD21" s="20" t="str">
        <f>IFERROR('POF 17-18 | despesa (SCN124)'!AD20/'POF 17-18 | despesa (SCN124)'!$DB20,"")</f>
        <v/>
      </c>
      <c r="AE21" s="20" t="str">
        <f>IFERROR('POF 17-18 | despesa (SCN124)'!AE20/'POF 17-18 | despesa (SCN124)'!$DB20,"")</f>
        <v/>
      </c>
      <c r="AF21" s="20" t="str">
        <f>IFERROR('POF 17-18 | despesa (SCN124)'!AF20/'POF 17-18 | despesa (SCN124)'!$DB20,"")</f>
        <v/>
      </c>
      <c r="AG21" s="20" t="str">
        <f>IFERROR('POF 17-18 | despesa (SCN124)'!AG20/'POF 17-18 | despesa (SCN124)'!$DB20,"")</f>
        <v/>
      </c>
      <c r="AH21" s="20" t="str">
        <f>IFERROR('POF 17-18 | despesa (SCN124)'!AH20/'POF 17-18 | despesa (SCN124)'!$DB20,"")</f>
        <v/>
      </c>
      <c r="AI21" s="20" t="str">
        <f>IFERROR('POF 17-18 | despesa (SCN124)'!AI20/'POF 17-18 | despesa (SCN124)'!$DB20,"")</f>
        <v/>
      </c>
      <c r="AJ21" s="20" t="str">
        <f>IFERROR('POF 17-18 | despesa (SCN124)'!AJ20/'POF 17-18 | despesa (SCN124)'!$DB20,"")</f>
        <v/>
      </c>
      <c r="AK21" s="20" t="str">
        <f>IFERROR('POF 17-18 | despesa (SCN124)'!AK20/'POF 17-18 | despesa (SCN124)'!$DB20,"")</f>
        <v/>
      </c>
      <c r="AL21" s="20" t="str">
        <f>IFERROR('POF 17-18 | despesa (SCN124)'!AL20/'POF 17-18 | despesa (SCN124)'!$DB20,"")</f>
        <v/>
      </c>
      <c r="AM21" s="20" t="str">
        <f>IFERROR('POF 17-18 | despesa (SCN124)'!AM20/'POF 17-18 | despesa (SCN124)'!$DB20,"")</f>
        <v/>
      </c>
      <c r="AN21" s="20" t="str">
        <f>IFERROR('POF 17-18 | despesa (SCN124)'!AN20/'POF 17-18 | despesa (SCN124)'!$DB20,"")</f>
        <v/>
      </c>
      <c r="AO21" s="20" t="str">
        <f>IFERROR('POF 17-18 | despesa (SCN124)'!AO20/'POF 17-18 | despesa (SCN124)'!$DB20,"")</f>
        <v/>
      </c>
      <c r="AP21" s="20" t="str">
        <f>IFERROR('POF 17-18 | despesa (SCN124)'!AP20/'POF 17-18 | despesa (SCN124)'!$DB20,"")</f>
        <v/>
      </c>
      <c r="AQ21" s="20" t="str">
        <f>IFERROR('POF 17-18 | despesa (SCN124)'!AQ20/'POF 17-18 | despesa (SCN124)'!$DB20,"")</f>
        <v/>
      </c>
      <c r="AR21" s="20" t="str">
        <f>IFERROR('POF 17-18 | despesa (SCN124)'!AR20/'POF 17-18 | despesa (SCN124)'!$DB20,"")</f>
        <v/>
      </c>
      <c r="AS21" s="20" t="str">
        <f>IFERROR('POF 17-18 | despesa (SCN124)'!AS20/'POF 17-18 | despesa (SCN124)'!$DB20,"")</f>
        <v/>
      </c>
      <c r="AT21" s="20" t="str">
        <f>IFERROR('POF 17-18 | despesa (SCN124)'!AT20/'POF 17-18 | despesa (SCN124)'!$DB20,"")</f>
        <v/>
      </c>
      <c r="AU21" s="20" t="str">
        <f>IFERROR('POF 17-18 | despesa (SCN124)'!AU20/'POF 17-18 | despesa (SCN124)'!$DB20,"")</f>
        <v/>
      </c>
      <c r="AV21" s="20" t="str">
        <f>IFERROR('POF 17-18 | despesa (SCN124)'!AV20/'POF 17-18 | despesa (SCN124)'!$DB20,"")</f>
        <v/>
      </c>
      <c r="AW21" s="20" t="str">
        <f>IFERROR('POF 17-18 | despesa (SCN124)'!AW20/'POF 17-18 | despesa (SCN124)'!$DB20,"")</f>
        <v/>
      </c>
      <c r="AX21" s="20" t="str">
        <f>IFERROR('POF 17-18 | despesa (SCN124)'!AX20/'POF 17-18 | despesa (SCN124)'!$DB20,"")</f>
        <v/>
      </c>
      <c r="AY21" s="20" t="str">
        <f>IFERROR('POF 17-18 | despesa (SCN124)'!AY20/'POF 17-18 | despesa (SCN124)'!$DB20,"")</f>
        <v/>
      </c>
      <c r="AZ21" s="20" t="str">
        <f>IFERROR('POF 17-18 | despesa (SCN124)'!AZ20/'POF 17-18 | despesa (SCN124)'!$DB20,"")</f>
        <v/>
      </c>
      <c r="BA21" s="20" t="str">
        <f>IFERROR('POF 17-18 | despesa (SCN124)'!BA20/'POF 17-18 | despesa (SCN124)'!$DB20,"")</f>
        <v/>
      </c>
      <c r="BB21" s="20" t="str">
        <f>IFERROR('POF 17-18 | despesa (SCN124)'!BB20/'POF 17-18 | despesa (SCN124)'!$DB20,"")</f>
        <v/>
      </c>
      <c r="BC21" s="20" t="str">
        <f>IFERROR('POF 17-18 | despesa (SCN124)'!BC20/'POF 17-18 | despesa (SCN124)'!$DB20,"")</f>
        <v/>
      </c>
      <c r="BD21" s="20" t="str">
        <f>IFERROR('POF 17-18 | despesa (SCN124)'!BD20/'POF 17-18 | despesa (SCN124)'!$DB20,"")</f>
        <v/>
      </c>
      <c r="BE21" s="20" t="str">
        <f>IFERROR('POF 17-18 | despesa (SCN124)'!BE20/'POF 17-18 | despesa (SCN124)'!$DB20,"")</f>
        <v/>
      </c>
      <c r="BF21" s="20" t="str">
        <f>IFERROR('POF 17-18 | despesa (SCN124)'!BF20/'POF 17-18 | despesa (SCN124)'!$DB20,"")</f>
        <v/>
      </c>
      <c r="BG21" s="20" t="str">
        <f>IFERROR('POF 17-18 | despesa (SCN124)'!BG20/'POF 17-18 | despesa (SCN124)'!$DB20,"")</f>
        <v/>
      </c>
      <c r="BH21" s="20" t="str">
        <f>IFERROR('POF 17-18 | despesa (SCN124)'!BH20/'POF 17-18 | despesa (SCN124)'!$DB20,"")</f>
        <v/>
      </c>
      <c r="BI21" s="20" t="str">
        <f>IFERROR('POF 17-18 | despesa (SCN124)'!BI20/'POF 17-18 | despesa (SCN124)'!$DB20,"")</f>
        <v/>
      </c>
      <c r="BJ21" s="20" t="str">
        <f>IFERROR('POF 17-18 | despesa (SCN124)'!BJ20/'POF 17-18 | despesa (SCN124)'!$DB20,"")</f>
        <v/>
      </c>
      <c r="BK21" s="20" t="str">
        <f>IFERROR('POF 17-18 | despesa (SCN124)'!BK20/'POF 17-18 | despesa (SCN124)'!$DB20,"")</f>
        <v/>
      </c>
      <c r="BL21" s="20" t="str">
        <f>IFERROR('POF 17-18 | despesa (SCN124)'!BL20/'POF 17-18 | despesa (SCN124)'!$DB20,"")</f>
        <v/>
      </c>
      <c r="BM21" s="20" t="str">
        <f>IFERROR('POF 17-18 | despesa (SCN124)'!BM20/'POF 17-18 | despesa (SCN124)'!$DB20,"")</f>
        <v/>
      </c>
      <c r="BN21" s="20" t="str">
        <f>IFERROR('POF 17-18 | despesa (SCN124)'!BN20/'POF 17-18 | despesa (SCN124)'!$DB20,"")</f>
        <v/>
      </c>
      <c r="BO21" s="20" t="str">
        <f>IFERROR('POF 17-18 | despesa (SCN124)'!BO20/'POF 17-18 | despesa (SCN124)'!$DB20,"")</f>
        <v/>
      </c>
      <c r="BP21" s="20" t="str">
        <f>IFERROR('POF 17-18 | despesa (SCN124)'!BP20/'POF 17-18 | despesa (SCN124)'!$DB20,"")</f>
        <v/>
      </c>
      <c r="BQ21" s="20" t="str">
        <f>IFERROR('POF 17-18 | despesa (SCN124)'!BQ20/'POF 17-18 | despesa (SCN124)'!$DB20,"")</f>
        <v/>
      </c>
      <c r="BR21" s="20" t="str">
        <f>IFERROR('POF 17-18 | despesa (SCN124)'!BR20/'POF 17-18 | despesa (SCN124)'!$DB20,"")</f>
        <v/>
      </c>
      <c r="BS21" s="20" t="str">
        <f>IFERROR('POF 17-18 | despesa (SCN124)'!BS20/'POF 17-18 | despesa (SCN124)'!$DB20,"")</f>
        <v/>
      </c>
      <c r="BT21" s="20" t="str">
        <f>IFERROR('POF 17-18 | despesa (SCN124)'!BT20/'POF 17-18 | despesa (SCN124)'!$DB20,"")</f>
        <v/>
      </c>
      <c r="BU21" s="20" t="str">
        <f>IFERROR('POF 17-18 | despesa (SCN124)'!BU20/'POF 17-18 | despesa (SCN124)'!$DB20,"")</f>
        <v/>
      </c>
      <c r="BV21" s="20" t="str">
        <f>IFERROR('POF 17-18 | despesa (SCN124)'!BV20/'POF 17-18 | despesa (SCN124)'!$DB20,"")</f>
        <v/>
      </c>
      <c r="BW21" s="20" t="str">
        <f>IFERROR('POF 17-18 | despesa (SCN124)'!BW20/'POF 17-18 | despesa (SCN124)'!$DB20,"")</f>
        <v/>
      </c>
      <c r="BX21" s="20" t="str">
        <f>IFERROR('POF 17-18 | despesa (SCN124)'!BX20/'POF 17-18 | despesa (SCN124)'!$DB20,"")</f>
        <v/>
      </c>
      <c r="BY21" s="20" t="str">
        <f>IFERROR('POF 17-18 | despesa (SCN124)'!BY20/'POF 17-18 | despesa (SCN124)'!$DB20,"")</f>
        <v/>
      </c>
      <c r="BZ21" s="20" t="str">
        <f>IFERROR('POF 17-18 | despesa (SCN124)'!BZ20/'POF 17-18 | despesa (SCN124)'!$DB20,"")</f>
        <v/>
      </c>
      <c r="CA21" s="20" t="str">
        <f>IFERROR('POF 17-18 | despesa (SCN124)'!CA20/'POF 17-18 | despesa (SCN124)'!$DB20,"")</f>
        <v/>
      </c>
      <c r="CB21" s="20" t="str">
        <f>IFERROR('POF 17-18 | despesa (SCN124)'!CB20/'POF 17-18 | despesa (SCN124)'!$DB20,"")</f>
        <v/>
      </c>
      <c r="CC21" s="20" t="str">
        <f>IFERROR('POF 17-18 | despesa (SCN124)'!CC20/'POF 17-18 | despesa (SCN124)'!$DB20,"")</f>
        <v/>
      </c>
      <c r="CD21" s="20" t="str">
        <f>IFERROR('POF 17-18 | despesa (SCN124)'!CD20/'POF 17-18 | despesa (SCN124)'!$DB20,"")</f>
        <v/>
      </c>
      <c r="CE21" s="20" t="str">
        <f>IFERROR('POF 17-18 | despesa (SCN124)'!CE20/'POF 17-18 | despesa (SCN124)'!$DB20,"")</f>
        <v/>
      </c>
      <c r="CF21" s="20" t="str">
        <f>IFERROR('POF 17-18 | despesa (SCN124)'!CF20/'POF 17-18 | despesa (SCN124)'!$DB20,"")</f>
        <v/>
      </c>
      <c r="CG21" s="20" t="str">
        <f>IFERROR('POF 17-18 | despesa (SCN124)'!CG20/'POF 17-18 | despesa (SCN124)'!$DB20,"")</f>
        <v/>
      </c>
      <c r="CH21" s="20" t="str">
        <f>IFERROR('POF 17-18 | despesa (SCN124)'!CH20/'POF 17-18 | despesa (SCN124)'!$DB20,"")</f>
        <v/>
      </c>
      <c r="CI21" s="20" t="str">
        <f>IFERROR('POF 17-18 | despesa (SCN124)'!CI20/'POF 17-18 | despesa (SCN124)'!$DB20,"")</f>
        <v/>
      </c>
      <c r="CJ21" s="20" t="str">
        <f>IFERROR('POF 17-18 | despesa (SCN124)'!CJ20/'POF 17-18 | despesa (SCN124)'!$DB20,"")</f>
        <v/>
      </c>
      <c r="CK21" s="20" t="str">
        <f>IFERROR('POF 17-18 | despesa (SCN124)'!CK20/'POF 17-18 | despesa (SCN124)'!$DB20,"")</f>
        <v/>
      </c>
      <c r="CL21" s="20" t="str">
        <f>IFERROR('POF 17-18 | despesa (SCN124)'!CL20/'POF 17-18 | despesa (SCN124)'!$DB20,"")</f>
        <v/>
      </c>
      <c r="CM21" s="20" t="str">
        <f>IFERROR('POF 17-18 | despesa (SCN124)'!CM20/'POF 17-18 | despesa (SCN124)'!$DB20,"")</f>
        <v/>
      </c>
      <c r="CN21" s="20" t="str">
        <f>IFERROR('POF 17-18 | despesa (SCN124)'!CN20/'POF 17-18 | despesa (SCN124)'!$DB20,"")</f>
        <v/>
      </c>
      <c r="CO21" s="20" t="str">
        <f>IFERROR('POF 17-18 | despesa (SCN124)'!CO20/'POF 17-18 | despesa (SCN124)'!$DB20,"")</f>
        <v/>
      </c>
      <c r="CP21" s="20" t="str">
        <f>IFERROR('POF 17-18 | despesa (SCN124)'!CP20/'POF 17-18 | despesa (SCN124)'!$DB20,"")</f>
        <v/>
      </c>
      <c r="CQ21" s="20" t="str">
        <f>IFERROR('POF 17-18 | despesa (SCN124)'!CQ20/'POF 17-18 | despesa (SCN124)'!$DB20,"")</f>
        <v/>
      </c>
      <c r="CR21" s="20" t="str">
        <f>IFERROR('POF 17-18 | despesa (SCN124)'!CR20/'POF 17-18 | despesa (SCN124)'!$DB20,"")</f>
        <v/>
      </c>
      <c r="CS21" s="20" t="str">
        <f>IFERROR('POF 17-18 | despesa (SCN124)'!CS20/'POF 17-18 | despesa (SCN124)'!$DB20,"")</f>
        <v/>
      </c>
      <c r="CT21" s="20" t="str">
        <f>IFERROR('POF 17-18 | despesa (SCN124)'!CT20/'POF 17-18 | despesa (SCN124)'!$DB20,"")</f>
        <v/>
      </c>
      <c r="CU21" s="20" t="str">
        <f>IFERROR('POF 17-18 | despesa (SCN124)'!CU20/'POF 17-18 | despesa (SCN124)'!$DB20,"")</f>
        <v/>
      </c>
      <c r="CV21" s="20" t="str">
        <f>IFERROR('POF 17-18 | despesa (SCN124)'!CV20/'POF 17-18 | despesa (SCN124)'!$DB20,"")</f>
        <v/>
      </c>
      <c r="CW21" s="20" t="str">
        <f>IFERROR('POF 17-18 | despesa (SCN124)'!CW20/'POF 17-18 | despesa (SCN124)'!$DB20,"")</f>
        <v/>
      </c>
      <c r="CX21" s="20" t="str">
        <f>IFERROR('POF 17-18 | despesa (SCN124)'!CX20/'POF 17-18 | despesa (SCN124)'!$DB20,"")</f>
        <v/>
      </c>
      <c r="CY21" s="20" t="str">
        <f>IFERROR('POF 17-18 | despesa (SCN124)'!CY20/'POF 17-18 | despesa (SCN124)'!$DB20,"")</f>
        <v/>
      </c>
      <c r="CZ21" s="20" t="str">
        <f>IFERROR('POF 17-18 | despesa (SCN124)'!CZ20/'POF 17-18 | despesa (SCN124)'!$DB20,"")</f>
        <v/>
      </c>
      <c r="DA21" s="20" t="str">
        <f>IFERROR('POF 17-18 | despesa (SCN124)'!DA20/'POF 17-18 | despesa (SCN124)'!$DB20,"")</f>
        <v/>
      </c>
      <c r="DB21" s="40" t="str">
        <f>IFERROR('POF 17-18 | despesa (SCN124)'!DB20/'POF 17-18 | despesa (SCN124)'!$DB20,"")</f>
        <v/>
      </c>
      <c r="DC21" s="6"/>
      <c r="DD21" s="26">
        <v>0</v>
      </c>
      <c r="DF21" s="34" t="str">
        <f t="shared" si="3"/>
        <v/>
      </c>
      <c r="DG21" s="20" t="str">
        <f t="shared" si="4"/>
        <v/>
      </c>
      <c r="DH21" s="20" t="str">
        <f t="shared" si="5"/>
        <v/>
      </c>
      <c r="DI21" s="20" t="str">
        <f t="shared" si="6"/>
        <v/>
      </c>
      <c r="DJ21" s="20" t="str">
        <f t="shared" si="7"/>
        <v/>
      </c>
      <c r="DK21" s="20" t="str">
        <f t="shared" si="8"/>
        <v/>
      </c>
      <c r="DL21" s="20" t="str">
        <f t="shared" si="9"/>
        <v/>
      </c>
      <c r="DM21" s="20" t="str">
        <f t="shared" si="10"/>
        <v/>
      </c>
      <c r="DN21" s="20" t="str">
        <f t="shared" si="11"/>
        <v/>
      </c>
      <c r="DO21" s="20" t="str">
        <f t="shared" si="12"/>
        <v/>
      </c>
      <c r="DP21" s="20" t="str">
        <f t="shared" si="13"/>
        <v/>
      </c>
      <c r="DQ21" s="20" t="str">
        <f t="shared" si="14"/>
        <v/>
      </c>
      <c r="DR21" s="20" t="str">
        <f t="shared" si="15"/>
        <v/>
      </c>
      <c r="DS21" s="20" t="str">
        <f t="shared" si="16"/>
        <v/>
      </c>
      <c r="DT21" s="20" t="str">
        <f t="shared" si="17"/>
        <v/>
      </c>
      <c r="DU21" s="20" t="str">
        <f t="shared" si="18"/>
        <v/>
      </c>
      <c r="DV21" s="20" t="str">
        <f t="shared" si="19"/>
        <v/>
      </c>
      <c r="DW21" s="20" t="str">
        <f t="shared" si="20"/>
        <v/>
      </c>
      <c r="DX21" s="20" t="str">
        <f t="shared" si="21"/>
        <v/>
      </c>
      <c r="DY21" s="20" t="str">
        <f t="shared" si="22"/>
        <v/>
      </c>
      <c r="DZ21" s="20" t="str">
        <f t="shared" si="23"/>
        <v/>
      </c>
      <c r="EA21" s="20" t="str">
        <f t="shared" si="24"/>
        <v/>
      </c>
      <c r="EB21" s="20" t="str">
        <f t="shared" si="25"/>
        <v/>
      </c>
      <c r="EC21" s="20" t="str">
        <f t="shared" si="26"/>
        <v/>
      </c>
      <c r="ED21" s="20" t="str">
        <f t="shared" si="27"/>
        <v/>
      </c>
      <c r="EE21" s="20" t="str">
        <f t="shared" si="28"/>
        <v/>
      </c>
      <c r="EF21" s="20" t="str">
        <f t="shared" si="29"/>
        <v/>
      </c>
      <c r="EG21" s="20" t="str">
        <f t="shared" si="30"/>
        <v/>
      </c>
      <c r="EH21" s="20" t="str">
        <f t="shared" si="31"/>
        <v/>
      </c>
      <c r="EI21" s="20" t="str">
        <f t="shared" si="32"/>
        <v/>
      </c>
      <c r="EJ21" s="20" t="str">
        <f t="shared" si="33"/>
        <v/>
      </c>
      <c r="EK21" s="20" t="str">
        <f t="shared" si="34"/>
        <v/>
      </c>
      <c r="EL21" s="20" t="str">
        <f t="shared" si="35"/>
        <v/>
      </c>
      <c r="EM21" s="20" t="str">
        <f t="shared" si="36"/>
        <v/>
      </c>
      <c r="EN21" s="20" t="str">
        <f t="shared" si="37"/>
        <v/>
      </c>
      <c r="EO21" s="20" t="str">
        <f t="shared" si="38"/>
        <v/>
      </c>
      <c r="EP21" s="20" t="str">
        <f t="shared" si="39"/>
        <v/>
      </c>
      <c r="EQ21" s="20" t="str">
        <f t="shared" si="40"/>
        <v/>
      </c>
      <c r="ER21" s="20" t="str">
        <f t="shared" si="41"/>
        <v/>
      </c>
      <c r="ES21" s="20" t="str">
        <f t="shared" si="42"/>
        <v/>
      </c>
      <c r="ET21" s="20" t="str">
        <f t="shared" si="43"/>
        <v/>
      </c>
      <c r="EU21" s="20" t="str">
        <f t="shared" si="44"/>
        <v/>
      </c>
      <c r="EV21" s="20" t="str">
        <f t="shared" si="45"/>
        <v/>
      </c>
      <c r="EW21" s="20" t="str">
        <f t="shared" si="46"/>
        <v/>
      </c>
      <c r="EX21" s="20" t="str">
        <f t="shared" si="47"/>
        <v/>
      </c>
      <c r="EY21" s="20" t="str">
        <f t="shared" si="48"/>
        <v/>
      </c>
      <c r="EZ21" s="20" t="str">
        <f t="shared" si="49"/>
        <v/>
      </c>
      <c r="FA21" s="20" t="str">
        <f t="shared" si="50"/>
        <v/>
      </c>
      <c r="FB21" s="20" t="str">
        <f t="shared" si="51"/>
        <v/>
      </c>
      <c r="FC21" s="20" t="str">
        <f t="shared" si="52"/>
        <v/>
      </c>
      <c r="FD21" s="20" t="str">
        <f t="shared" si="53"/>
        <v/>
      </c>
      <c r="FE21" s="20" t="str">
        <f t="shared" si="54"/>
        <v/>
      </c>
      <c r="FF21" s="20" t="str">
        <f t="shared" si="55"/>
        <v/>
      </c>
      <c r="FG21" s="20" t="str">
        <f t="shared" si="56"/>
        <v/>
      </c>
      <c r="FH21" s="20" t="str">
        <f t="shared" si="57"/>
        <v/>
      </c>
      <c r="FI21" s="20" t="str">
        <f t="shared" si="58"/>
        <v/>
      </c>
      <c r="FJ21" s="20" t="str">
        <f t="shared" si="59"/>
        <v/>
      </c>
      <c r="FK21" s="20" t="str">
        <f t="shared" si="60"/>
        <v/>
      </c>
      <c r="FL21" s="20" t="str">
        <f t="shared" si="61"/>
        <v/>
      </c>
      <c r="FM21" s="20" t="str">
        <f t="shared" si="62"/>
        <v/>
      </c>
      <c r="FN21" s="20" t="str">
        <f t="shared" si="63"/>
        <v/>
      </c>
      <c r="FO21" s="20" t="str">
        <f t="shared" si="64"/>
        <v/>
      </c>
      <c r="FP21" s="20" t="str">
        <f t="shared" si="65"/>
        <v/>
      </c>
      <c r="FQ21" s="20" t="str">
        <f t="shared" si="66"/>
        <v/>
      </c>
      <c r="FR21" s="20" t="str">
        <f t="shared" si="67"/>
        <v/>
      </c>
      <c r="FS21" s="20" t="str">
        <f t="shared" si="68"/>
        <v/>
      </c>
      <c r="FT21" s="20" t="str">
        <f t="shared" si="69"/>
        <v/>
      </c>
      <c r="FU21" s="20" t="str">
        <f t="shared" si="70"/>
        <v/>
      </c>
      <c r="FV21" s="20" t="str">
        <f t="shared" si="71"/>
        <v/>
      </c>
      <c r="FW21" s="20" t="str">
        <f t="shared" si="72"/>
        <v/>
      </c>
      <c r="FX21" s="20" t="str">
        <f t="shared" si="73"/>
        <v/>
      </c>
      <c r="FY21" s="20" t="str">
        <f t="shared" si="74"/>
        <v/>
      </c>
      <c r="FZ21" s="20" t="str">
        <f t="shared" si="75"/>
        <v/>
      </c>
      <c r="GA21" s="20" t="str">
        <f t="shared" si="76"/>
        <v/>
      </c>
      <c r="GB21" s="20" t="str">
        <f t="shared" si="77"/>
        <v/>
      </c>
      <c r="GC21" s="20" t="str">
        <f t="shared" si="78"/>
        <v/>
      </c>
      <c r="GD21" s="20" t="str">
        <f t="shared" si="79"/>
        <v/>
      </c>
      <c r="GE21" s="20" t="str">
        <f t="shared" si="80"/>
        <v/>
      </c>
      <c r="GF21" s="20" t="str">
        <f t="shared" si="81"/>
        <v/>
      </c>
      <c r="GG21" s="20" t="str">
        <f t="shared" si="82"/>
        <v/>
      </c>
      <c r="GH21" s="20" t="str">
        <f t="shared" si="83"/>
        <v/>
      </c>
      <c r="GI21" s="20" t="str">
        <f t="shared" si="84"/>
        <v/>
      </c>
      <c r="GJ21" s="20" t="str">
        <f t="shared" si="85"/>
        <v/>
      </c>
      <c r="GK21" s="20" t="str">
        <f t="shared" si="86"/>
        <v/>
      </c>
      <c r="GL21" s="20" t="str">
        <f t="shared" si="87"/>
        <v/>
      </c>
      <c r="GM21" s="20" t="str">
        <f t="shared" si="88"/>
        <v/>
      </c>
      <c r="GN21" s="20" t="str">
        <f t="shared" si="89"/>
        <v/>
      </c>
      <c r="GO21" s="20" t="str">
        <f t="shared" si="90"/>
        <v/>
      </c>
      <c r="GP21" s="20" t="str">
        <f t="shared" si="91"/>
        <v/>
      </c>
      <c r="GQ21" s="20" t="str">
        <f t="shared" si="92"/>
        <v/>
      </c>
      <c r="GR21" s="20" t="str">
        <f t="shared" si="93"/>
        <v/>
      </c>
      <c r="GS21" s="20" t="str">
        <f t="shared" si="94"/>
        <v/>
      </c>
      <c r="GT21" s="20" t="str">
        <f t="shared" si="95"/>
        <v/>
      </c>
      <c r="GU21" s="20" t="str">
        <f t="shared" si="96"/>
        <v/>
      </c>
      <c r="GV21" s="20" t="str">
        <f t="shared" si="97"/>
        <v/>
      </c>
      <c r="GW21" s="20" t="str">
        <f t="shared" si="98"/>
        <v/>
      </c>
      <c r="GX21" s="20" t="str">
        <f t="shared" si="99"/>
        <v/>
      </c>
      <c r="GY21" s="20" t="str">
        <f t="shared" si="100"/>
        <v/>
      </c>
      <c r="GZ21" s="20" t="str">
        <f t="shared" si="101"/>
        <v/>
      </c>
      <c r="HA21" s="21" t="str">
        <f t="shared" si="102"/>
        <v/>
      </c>
    </row>
    <row r="22" spans="2:209" x14ac:dyDescent="0.3">
      <c r="B22" s="11">
        <v>7911</v>
      </c>
      <c r="C22" s="13" t="s">
        <v>123</v>
      </c>
      <c r="D22" s="13">
        <v>19</v>
      </c>
      <c r="E22" s="13" t="str">
        <f t="shared" si="2"/>
        <v>N</v>
      </c>
      <c r="F22" s="20" t="str">
        <f>IFERROR('POF 17-18 | despesa (SCN124)'!F21/'POF 17-18 | despesa (SCN124)'!$DB21,"")</f>
        <v/>
      </c>
      <c r="G22" s="20" t="str">
        <f>IFERROR('POF 17-18 | despesa (SCN124)'!G21/'POF 17-18 | despesa (SCN124)'!$DB21,"")</f>
        <v/>
      </c>
      <c r="H22" s="20" t="str">
        <f>IFERROR('POF 17-18 | despesa (SCN124)'!H21/'POF 17-18 | despesa (SCN124)'!$DB21,"")</f>
        <v/>
      </c>
      <c r="I22" s="20" t="str">
        <f>IFERROR('POF 17-18 | despesa (SCN124)'!I21/'POF 17-18 | despesa (SCN124)'!$DB21,"")</f>
        <v/>
      </c>
      <c r="J22" s="20" t="str">
        <f>IFERROR('POF 17-18 | despesa (SCN124)'!J21/'POF 17-18 | despesa (SCN124)'!$DB21,"")</f>
        <v/>
      </c>
      <c r="K22" s="20" t="str">
        <f>IFERROR('POF 17-18 | despesa (SCN124)'!K21/'POF 17-18 | despesa (SCN124)'!$DB21,"")</f>
        <v/>
      </c>
      <c r="L22" s="20" t="str">
        <f>IFERROR('POF 17-18 | despesa (SCN124)'!L21/'POF 17-18 | despesa (SCN124)'!$DB21,"")</f>
        <v/>
      </c>
      <c r="M22" s="20" t="str">
        <f>IFERROR('POF 17-18 | despesa (SCN124)'!M21/'POF 17-18 | despesa (SCN124)'!$DB21,"")</f>
        <v/>
      </c>
      <c r="N22" s="20" t="str">
        <f>IFERROR('POF 17-18 | despesa (SCN124)'!N21/'POF 17-18 | despesa (SCN124)'!$DB21,"")</f>
        <v/>
      </c>
      <c r="O22" s="20" t="str">
        <f>IFERROR('POF 17-18 | despesa (SCN124)'!O21/'POF 17-18 | despesa (SCN124)'!$DB21,"")</f>
        <v/>
      </c>
      <c r="P22" s="20" t="str">
        <f>IFERROR('POF 17-18 | despesa (SCN124)'!P21/'POF 17-18 | despesa (SCN124)'!$DB21,"")</f>
        <v/>
      </c>
      <c r="Q22" s="20" t="str">
        <f>IFERROR('POF 17-18 | despesa (SCN124)'!Q21/'POF 17-18 | despesa (SCN124)'!$DB21,"")</f>
        <v/>
      </c>
      <c r="R22" s="20" t="str">
        <f>IFERROR('POF 17-18 | despesa (SCN124)'!R21/'POF 17-18 | despesa (SCN124)'!$DB21,"")</f>
        <v/>
      </c>
      <c r="S22" s="20" t="str">
        <f>IFERROR('POF 17-18 | despesa (SCN124)'!S21/'POF 17-18 | despesa (SCN124)'!$DB21,"")</f>
        <v/>
      </c>
      <c r="T22" s="20" t="str">
        <f>IFERROR('POF 17-18 | despesa (SCN124)'!T21/'POF 17-18 | despesa (SCN124)'!$DB21,"")</f>
        <v/>
      </c>
      <c r="U22" s="20" t="str">
        <f>IFERROR('POF 17-18 | despesa (SCN124)'!U21/'POF 17-18 | despesa (SCN124)'!$DB21,"")</f>
        <v/>
      </c>
      <c r="V22" s="20" t="str">
        <f>IFERROR('POF 17-18 | despesa (SCN124)'!V21/'POF 17-18 | despesa (SCN124)'!$DB21,"")</f>
        <v/>
      </c>
      <c r="W22" s="20" t="str">
        <f>IFERROR('POF 17-18 | despesa (SCN124)'!W21/'POF 17-18 | despesa (SCN124)'!$DB21,"")</f>
        <v/>
      </c>
      <c r="X22" s="20" t="str">
        <f>IFERROR('POF 17-18 | despesa (SCN124)'!X21/'POF 17-18 | despesa (SCN124)'!$DB21,"")</f>
        <v/>
      </c>
      <c r="Y22" s="20" t="str">
        <f>IFERROR('POF 17-18 | despesa (SCN124)'!Y21/'POF 17-18 | despesa (SCN124)'!$DB21,"")</f>
        <v/>
      </c>
      <c r="Z22" s="20" t="str">
        <f>IFERROR('POF 17-18 | despesa (SCN124)'!Z21/'POF 17-18 | despesa (SCN124)'!$DB21,"")</f>
        <v/>
      </c>
      <c r="AA22" s="20" t="str">
        <f>IFERROR('POF 17-18 | despesa (SCN124)'!AA21/'POF 17-18 | despesa (SCN124)'!$DB21,"")</f>
        <v/>
      </c>
      <c r="AB22" s="20" t="str">
        <f>IFERROR('POF 17-18 | despesa (SCN124)'!AB21/'POF 17-18 | despesa (SCN124)'!$DB21,"")</f>
        <v/>
      </c>
      <c r="AC22" s="20" t="str">
        <f>IFERROR('POF 17-18 | despesa (SCN124)'!AC21/'POF 17-18 | despesa (SCN124)'!$DB21,"")</f>
        <v/>
      </c>
      <c r="AD22" s="20" t="str">
        <f>IFERROR('POF 17-18 | despesa (SCN124)'!AD21/'POF 17-18 | despesa (SCN124)'!$DB21,"")</f>
        <v/>
      </c>
      <c r="AE22" s="20" t="str">
        <f>IFERROR('POF 17-18 | despesa (SCN124)'!AE21/'POF 17-18 | despesa (SCN124)'!$DB21,"")</f>
        <v/>
      </c>
      <c r="AF22" s="20" t="str">
        <f>IFERROR('POF 17-18 | despesa (SCN124)'!AF21/'POF 17-18 | despesa (SCN124)'!$DB21,"")</f>
        <v/>
      </c>
      <c r="AG22" s="20" t="str">
        <f>IFERROR('POF 17-18 | despesa (SCN124)'!AG21/'POF 17-18 | despesa (SCN124)'!$DB21,"")</f>
        <v/>
      </c>
      <c r="AH22" s="20" t="str">
        <f>IFERROR('POF 17-18 | despesa (SCN124)'!AH21/'POF 17-18 | despesa (SCN124)'!$DB21,"")</f>
        <v/>
      </c>
      <c r="AI22" s="20" t="str">
        <f>IFERROR('POF 17-18 | despesa (SCN124)'!AI21/'POF 17-18 | despesa (SCN124)'!$DB21,"")</f>
        <v/>
      </c>
      <c r="AJ22" s="20" t="str">
        <f>IFERROR('POF 17-18 | despesa (SCN124)'!AJ21/'POF 17-18 | despesa (SCN124)'!$DB21,"")</f>
        <v/>
      </c>
      <c r="AK22" s="20" t="str">
        <f>IFERROR('POF 17-18 | despesa (SCN124)'!AK21/'POF 17-18 | despesa (SCN124)'!$DB21,"")</f>
        <v/>
      </c>
      <c r="AL22" s="20" t="str">
        <f>IFERROR('POF 17-18 | despesa (SCN124)'!AL21/'POF 17-18 | despesa (SCN124)'!$DB21,"")</f>
        <v/>
      </c>
      <c r="AM22" s="20" t="str">
        <f>IFERROR('POF 17-18 | despesa (SCN124)'!AM21/'POF 17-18 | despesa (SCN124)'!$DB21,"")</f>
        <v/>
      </c>
      <c r="AN22" s="20" t="str">
        <f>IFERROR('POF 17-18 | despesa (SCN124)'!AN21/'POF 17-18 | despesa (SCN124)'!$DB21,"")</f>
        <v/>
      </c>
      <c r="AO22" s="20" t="str">
        <f>IFERROR('POF 17-18 | despesa (SCN124)'!AO21/'POF 17-18 | despesa (SCN124)'!$DB21,"")</f>
        <v/>
      </c>
      <c r="AP22" s="20" t="str">
        <f>IFERROR('POF 17-18 | despesa (SCN124)'!AP21/'POF 17-18 | despesa (SCN124)'!$DB21,"")</f>
        <v/>
      </c>
      <c r="AQ22" s="20" t="str">
        <f>IFERROR('POF 17-18 | despesa (SCN124)'!AQ21/'POF 17-18 | despesa (SCN124)'!$DB21,"")</f>
        <v/>
      </c>
      <c r="AR22" s="20" t="str">
        <f>IFERROR('POF 17-18 | despesa (SCN124)'!AR21/'POF 17-18 | despesa (SCN124)'!$DB21,"")</f>
        <v/>
      </c>
      <c r="AS22" s="20" t="str">
        <f>IFERROR('POF 17-18 | despesa (SCN124)'!AS21/'POF 17-18 | despesa (SCN124)'!$DB21,"")</f>
        <v/>
      </c>
      <c r="AT22" s="20" t="str">
        <f>IFERROR('POF 17-18 | despesa (SCN124)'!AT21/'POF 17-18 | despesa (SCN124)'!$DB21,"")</f>
        <v/>
      </c>
      <c r="AU22" s="20" t="str">
        <f>IFERROR('POF 17-18 | despesa (SCN124)'!AU21/'POF 17-18 | despesa (SCN124)'!$DB21,"")</f>
        <v/>
      </c>
      <c r="AV22" s="20" t="str">
        <f>IFERROR('POF 17-18 | despesa (SCN124)'!AV21/'POF 17-18 | despesa (SCN124)'!$DB21,"")</f>
        <v/>
      </c>
      <c r="AW22" s="20" t="str">
        <f>IFERROR('POF 17-18 | despesa (SCN124)'!AW21/'POF 17-18 | despesa (SCN124)'!$DB21,"")</f>
        <v/>
      </c>
      <c r="AX22" s="20" t="str">
        <f>IFERROR('POF 17-18 | despesa (SCN124)'!AX21/'POF 17-18 | despesa (SCN124)'!$DB21,"")</f>
        <v/>
      </c>
      <c r="AY22" s="20" t="str">
        <f>IFERROR('POF 17-18 | despesa (SCN124)'!AY21/'POF 17-18 | despesa (SCN124)'!$DB21,"")</f>
        <v/>
      </c>
      <c r="AZ22" s="20" t="str">
        <f>IFERROR('POF 17-18 | despesa (SCN124)'!AZ21/'POF 17-18 | despesa (SCN124)'!$DB21,"")</f>
        <v/>
      </c>
      <c r="BA22" s="20" t="str">
        <f>IFERROR('POF 17-18 | despesa (SCN124)'!BA21/'POF 17-18 | despesa (SCN124)'!$DB21,"")</f>
        <v/>
      </c>
      <c r="BB22" s="20" t="str">
        <f>IFERROR('POF 17-18 | despesa (SCN124)'!BB21/'POF 17-18 | despesa (SCN124)'!$DB21,"")</f>
        <v/>
      </c>
      <c r="BC22" s="20" t="str">
        <f>IFERROR('POF 17-18 | despesa (SCN124)'!BC21/'POF 17-18 | despesa (SCN124)'!$DB21,"")</f>
        <v/>
      </c>
      <c r="BD22" s="20" t="str">
        <f>IFERROR('POF 17-18 | despesa (SCN124)'!BD21/'POF 17-18 | despesa (SCN124)'!$DB21,"")</f>
        <v/>
      </c>
      <c r="BE22" s="20" t="str">
        <f>IFERROR('POF 17-18 | despesa (SCN124)'!BE21/'POF 17-18 | despesa (SCN124)'!$DB21,"")</f>
        <v/>
      </c>
      <c r="BF22" s="20" t="str">
        <f>IFERROR('POF 17-18 | despesa (SCN124)'!BF21/'POF 17-18 | despesa (SCN124)'!$DB21,"")</f>
        <v/>
      </c>
      <c r="BG22" s="20" t="str">
        <f>IFERROR('POF 17-18 | despesa (SCN124)'!BG21/'POF 17-18 | despesa (SCN124)'!$DB21,"")</f>
        <v/>
      </c>
      <c r="BH22" s="20" t="str">
        <f>IFERROR('POF 17-18 | despesa (SCN124)'!BH21/'POF 17-18 | despesa (SCN124)'!$DB21,"")</f>
        <v/>
      </c>
      <c r="BI22" s="20" t="str">
        <f>IFERROR('POF 17-18 | despesa (SCN124)'!BI21/'POF 17-18 | despesa (SCN124)'!$DB21,"")</f>
        <v/>
      </c>
      <c r="BJ22" s="20" t="str">
        <f>IFERROR('POF 17-18 | despesa (SCN124)'!BJ21/'POF 17-18 | despesa (SCN124)'!$DB21,"")</f>
        <v/>
      </c>
      <c r="BK22" s="20" t="str">
        <f>IFERROR('POF 17-18 | despesa (SCN124)'!BK21/'POF 17-18 | despesa (SCN124)'!$DB21,"")</f>
        <v/>
      </c>
      <c r="BL22" s="20" t="str">
        <f>IFERROR('POF 17-18 | despesa (SCN124)'!BL21/'POF 17-18 | despesa (SCN124)'!$DB21,"")</f>
        <v/>
      </c>
      <c r="BM22" s="20" t="str">
        <f>IFERROR('POF 17-18 | despesa (SCN124)'!BM21/'POF 17-18 | despesa (SCN124)'!$DB21,"")</f>
        <v/>
      </c>
      <c r="BN22" s="20" t="str">
        <f>IFERROR('POF 17-18 | despesa (SCN124)'!BN21/'POF 17-18 | despesa (SCN124)'!$DB21,"")</f>
        <v/>
      </c>
      <c r="BO22" s="20" t="str">
        <f>IFERROR('POF 17-18 | despesa (SCN124)'!BO21/'POF 17-18 | despesa (SCN124)'!$DB21,"")</f>
        <v/>
      </c>
      <c r="BP22" s="20" t="str">
        <f>IFERROR('POF 17-18 | despesa (SCN124)'!BP21/'POF 17-18 | despesa (SCN124)'!$DB21,"")</f>
        <v/>
      </c>
      <c r="BQ22" s="20" t="str">
        <f>IFERROR('POF 17-18 | despesa (SCN124)'!BQ21/'POF 17-18 | despesa (SCN124)'!$DB21,"")</f>
        <v/>
      </c>
      <c r="BR22" s="20" t="str">
        <f>IFERROR('POF 17-18 | despesa (SCN124)'!BR21/'POF 17-18 | despesa (SCN124)'!$DB21,"")</f>
        <v/>
      </c>
      <c r="BS22" s="20" t="str">
        <f>IFERROR('POF 17-18 | despesa (SCN124)'!BS21/'POF 17-18 | despesa (SCN124)'!$DB21,"")</f>
        <v/>
      </c>
      <c r="BT22" s="20" t="str">
        <f>IFERROR('POF 17-18 | despesa (SCN124)'!BT21/'POF 17-18 | despesa (SCN124)'!$DB21,"")</f>
        <v/>
      </c>
      <c r="BU22" s="20" t="str">
        <f>IFERROR('POF 17-18 | despesa (SCN124)'!BU21/'POF 17-18 | despesa (SCN124)'!$DB21,"")</f>
        <v/>
      </c>
      <c r="BV22" s="20" t="str">
        <f>IFERROR('POF 17-18 | despesa (SCN124)'!BV21/'POF 17-18 | despesa (SCN124)'!$DB21,"")</f>
        <v/>
      </c>
      <c r="BW22" s="20" t="str">
        <f>IFERROR('POF 17-18 | despesa (SCN124)'!BW21/'POF 17-18 | despesa (SCN124)'!$DB21,"")</f>
        <v/>
      </c>
      <c r="BX22" s="20" t="str">
        <f>IFERROR('POF 17-18 | despesa (SCN124)'!BX21/'POF 17-18 | despesa (SCN124)'!$DB21,"")</f>
        <v/>
      </c>
      <c r="BY22" s="20" t="str">
        <f>IFERROR('POF 17-18 | despesa (SCN124)'!BY21/'POF 17-18 | despesa (SCN124)'!$DB21,"")</f>
        <v/>
      </c>
      <c r="BZ22" s="20" t="str">
        <f>IFERROR('POF 17-18 | despesa (SCN124)'!BZ21/'POF 17-18 | despesa (SCN124)'!$DB21,"")</f>
        <v/>
      </c>
      <c r="CA22" s="20" t="str">
        <f>IFERROR('POF 17-18 | despesa (SCN124)'!CA21/'POF 17-18 | despesa (SCN124)'!$DB21,"")</f>
        <v/>
      </c>
      <c r="CB22" s="20" t="str">
        <f>IFERROR('POF 17-18 | despesa (SCN124)'!CB21/'POF 17-18 | despesa (SCN124)'!$DB21,"")</f>
        <v/>
      </c>
      <c r="CC22" s="20" t="str">
        <f>IFERROR('POF 17-18 | despesa (SCN124)'!CC21/'POF 17-18 | despesa (SCN124)'!$DB21,"")</f>
        <v/>
      </c>
      <c r="CD22" s="20" t="str">
        <f>IFERROR('POF 17-18 | despesa (SCN124)'!CD21/'POF 17-18 | despesa (SCN124)'!$DB21,"")</f>
        <v/>
      </c>
      <c r="CE22" s="20" t="str">
        <f>IFERROR('POF 17-18 | despesa (SCN124)'!CE21/'POF 17-18 | despesa (SCN124)'!$DB21,"")</f>
        <v/>
      </c>
      <c r="CF22" s="20" t="str">
        <f>IFERROR('POF 17-18 | despesa (SCN124)'!CF21/'POF 17-18 | despesa (SCN124)'!$DB21,"")</f>
        <v/>
      </c>
      <c r="CG22" s="20" t="str">
        <f>IFERROR('POF 17-18 | despesa (SCN124)'!CG21/'POF 17-18 | despesa (SCN124)'!$DB21,"")</f>
        <v/>
      </c>
      <c r="CH22" s="20" t="str">
        <f>IFERROR('POF 17-18 | despesa (SCN124)'!CH21/'POF 17-18 | despesa (SCN124)'!$DB21,"")</f>
        <v/>
      </c>
      <c r="CI22" s="20" t="str">
        <f>IFERROR('POF 17-18 | despesa (SCN124)'!CI21/'POF 17-18 | despesa (SCN124)'!$DB21,"")</f>
        <v/>
      </c>
      <c r="CJ22" s="20" t="str">
        <f>IFERROR('POF 17-18 | despesa (SCN124)'!CJ21/'POF 17-18 | despesa (SCN124)'!$DB21,"")</f>
        <v/>
      </c>
      <c r="CK22" s="20" t="str">
        <f>IFERROR('POF 17-18 | despesa (SCN124)'!CK21/'POF 17-18 | despesa (SCN124)'!$DB21,"")</f>
        <v/>
      </c>
      <c r="CL22" s="20" t="str">
        <f>IFERROR('POF 17-18 | despesa (SCN124)'!CL21/'POF 17-18 | despesa (SCN124)'!$DB21,"")</f>
        <v/>
      </c>
      <c r="CM22" s="20" t="str">
        <f>IFERROR('POF 17-18 | despesa (SCN124)'!CM21/'POF 17-18 | despesa (SCN124)'!$DB21,"")</f>
        <v/>
      </c>
      <c r="CN22" s="20" t="str">
        <f>IFERROR('POF 17-18 | despesa (SCN124)'!CN21/'POF 17-18 | despesa (SCN124)'!$DB21,"")</f>
        <v/>
      </c>
      <c r="CO22" s="20" t="str">
        <f>IFERROR('POF 17-18 | despesa (SCN124)'!CO21/'POF 17-18 | despesa (SCN124)'!$DB21,"")</f>
        <v/>
      </c>
      <c r="CP22" s="20" t="str">
        <f>IFERROR('POF 17-18 | despesa (SCN124)'!CP21/'POF 17-18 | despesa (SCN124)'!$DB21,"")</f>
        <v/>
      </c>
      <c r="CQ22" s="20" t="str">
        <f>IFERROR('POF 17-18 | despesa (SCN124)'!CQ21/'POF 17-18 | despesa (SCN124)'!$DB21,"")</f>
        <v/>
      </c>
      <c r="CR22" s="20" t="str">
        <f>IFERROR('POF 17-18 | despesa (SCN124)'!CR21/'POF 17-18 | despesa (SCN124)'!$DB21,"")</f>
        <v/>
      </c>
      <c r="CS22" s="20" t="str">
        <f>IFERROR('POF 17-18 | despesa (SCN124)'!CS21/'POF 17-18 | despesa (SCN124)'!$DB21,"")</f>
        <v/>
      </c>
      <c r="CT22" s="20" t="str">
        <f>IFERROR('POF 17-18 | despesa (SCN124)'!CT21/'POF 17-18 | despesa (SCN124)'!$DB21,"")</f>
        <v/>
      </c>
      <c r="CU22" s="20" t="str">
        <f>IFERROR('POF 17-18 | despesa (SCN124)'!CU21/'POF 17-18 | despesa (SCN124)'!$DB21,"")</f>
        <v/>
      </c>
      <c r="CV22" s="20" t="str">
        <f>IFERROR('POF 17-18 | despesa (SCN124)'!CV21/'POF 17-18 | despesa (SCN124)'!$DB21,"")</f>
        <v/>
      </c>
      <c r="CW22" s="20" t="str">
        <f>IFERROR('POF 17-18 | despesa (SCN124)'!CW21/'POF 17-18 | despesa (SCN124)'!$DB21,"")</f>
        <v/>
      </c>
      <c r="CX22" s="20" t="str">
        <f>IFERROR('POF 17-18 | despesa (SCN124)'!CX21/'POF 17-18 | despesa (SCN124)'!$DB21,"")</f>
        <v/>
      </c>
      <c r="CY22" s="20" t="str">
        <f>IFERROR('POF 17-18 | despesa (SCN124)'!CY21/'POF 17-18 | despesa (SCN124)'!$DB21,"")</f>
        <v/>
      </c>
      <c r="CZ22" s="20" t="str">
        <f>IFERROR('POF 17-18 | despesa (SCN124)'!CZ21/'POF 17-18 | despesa (SCN124)'!$DB21,"")</f>
        <v/>
      </c>
      <c r="DA22" s="20" t="str">
        <f>IFERROR('POF 17-18 | despesa (SCN124)'!DA21/'POF 17-18 | despesa (SCN124)'!$DB21,"")</f>
        <v/>
      </c>
      <c r="DB22" s="40" t="str">
        <f>IFERROR('POF 17-18 | despesa (SCN124)'!DB21/'POF 17-18 | despesa (SCN124)'!$DB21,"")</f>
        <v/>
      </c>
      <c r="DC22" s="6"/>
      <c r="DD22" s="26">
        <v>0</v>
      </c>
      <c r="DF22" s="34" t="str">
        <f t="shared" si="3"/>
        <v/>
      </c>
      <c r="DG22" s="20" t="str">
        <f t="shared" si="4"/>
        <v/>
      </c>
      <c r="DH22" s="20" t="str">
        <f t="shared" si="5"/>
        <v/>
      </c>
      <c r="DI22" s="20" t="str">
        <f t="shared" si="6"/>
        <v/>
      </c>
      <c r="DJ22" s="20" t="str">
        <f t="shared" si="7"/>
        <v/>
      </c>
      <c r="DK22" s="20" t="str">
        <f t="shared" si="8"/>
        <v/>
      </c>
      <c r="DL22" s="20" t="str">
        <f t="shared" si="9"/>
        <v/>
      </c>
      <c r="DM22" s="20" t="str">
        <f t="shared" si="10"/>
        <v/>
      </c>
      <c r="DN22" s="20" t="str">
        <f t="shared" si="11"/>
        <v/>
      </c>
      <c r="DO22" s="20" t="str">
        <f t="shared" si="12"/>
        <v/>
      </c>
      <c r="DP22" s="20" t="str">
        <f t="shared" si="13"/>
        <v/>
      </c>
      <c r="DQ22" s="20" t="str">
        <f t="shared" si="14"/>
        <v/>
      </c>
      <c r="DR22" s="20" t="str">
        <f t="shared" si="15"/>
        <v/>
      </c>
      <c r="DS22" s="20" t="str">
        <f t="shared" si="16"/>
        <v/>
      </c>
      <c r="DT22" s="20" t="str">
        <f t="shared" si="17"/>
        <v/>
      </c>
      <c r="DU22" s="20" t="str">
        <f t="shared" si="18"/>
        <v/>
      </c>
      <c r="DV22" s="20" t="str">
        <f t="shared" si="19"/>
        <v/>
      </c>
      <c r="DW22" s="20" t="str">
        <f t="shared" si="20"/>
        <v/>
      </c>
      <c r="DX22" s="20" t="str">
        <f t="shared" si="21"/>
        <v/>
      </c>
      <c r="DY22" s="20" t="str">
        <f t="shared" si="22"/>
        <v/>
      </c>
      <c r="DZ22" s="20" t="str">
        <f t="shared" si="23"/>
        <v/>
      </c>
      <c r="EA22" s="20" t="str">
        <f t="shared" si="24"/>
        <v/>
      </c>
      <c r="EB22" s="20" t="str">
        <f t="shared" si="25"/>
        <v/>
      </c>
      <c r="EC22" s="20" t="str">
        <f t="shared" si="26"/>
        <v/>
      </c>
      <c r="ED22" s="20" t="str">
        <f t="shared" si="27"/>
        <v/>
      </c>
      <c r="EE22" s="20" t="str">
        <f t="shared" si="28"/>
        <v/>
      </c>
      <c r="EF22" s="20" t="str">
        <f t="shared" si="29"/>
        <v/>
      </c>
      <c r="EG22" s="20" t="str">
        <f t="shared" si="30"/>
        <v/>
      </c>
      <c r="EH22" s="20" t="str">
        <f t="shared" si="31"/>
        <v/>
      </c>
      <c r="EI22" s="20" t="str">
        <f t="shared" si="32"/>
        <v/>
      </c>
      <c r="EJ22" s="20" t="str">
        <f t="shared" si="33"/>
        <v/>
      </c>
      <c r="EK22" s="20" t="str">
        <f t="shared" si="34"/>
        <v/>
      </c>
      <c r="EL22" s="20" t="str">
        <f t="shared" si="35"/>
        <v/>
      </c>
      <c r="EM22" s="20" t="str">
        <f t="shared" si="36"/>
        <v/>
      </c>
      <c r="EN22" s="20" t="str">
        <f t="shared" si="37"/>
        <v/>
      </c>
      <c r="EO22" s="20" t="str">
        <f t="shared" si="38"/>
        <v/>
      </c>
      <c r="EP22" s="20" t="str">
        <f t="shared" si="39"/>
        <v/>
      </c>
      <c r="EQ22" s="20" t="str">
        <f t="shared" si="40"/>
        <v/>
      </c>
      <c r="ER22" s="20" t="str">
        <f t="shared" si="41"/>
        <v/>
      </c>
      <c r="ES22" s="20" t="str">
        <f t="shared" si="42"/>
        <v/>
      </c>
      <c r="ET22" s="20" t="str">
        <f t="shared" si="43"/>
        <v/>
      </c>
      <c r="EU22" s="20" t="str">
        <f t="shared" si="44"/>
        <v/>
      </c>
      <c r="EV22" s="20" t="str">
        <f t="shared" si="45"/>
        <v/>
      </c>
      <c r="EW22" s="20" t="str">
        <f t="shared" si="46"/>
        <v/>
      </c>
      <c r="EX22" s="20" t="str">
        <f t="shared" si="47"/>
        <v/>
      </c>
      <c r="EY22" s="20" t="str">
        <f t="shared" si="48"/>
        <v/>
      </c>
      <c r="EZ22" s="20" t="str">
        <f t="shared" si="49"/>
        <v/>
      </c>
      <c r="FA22" s="20" t="str">
        <f t="shared" si="50"/>
        <v/>
      </c>
      <c r="FB22" s="20" t="str">
        <f t="shared" si="51"/>
        <v/>
      </c>
      <c r="FC22" s="20" t="str">
        <f t="shared" si="52"/>
        <v/>
      </c>
      <c r="FD22" s="20" t="str">
        <f t="shared" si="53"/>
        <v/>
      </c>
      <c r="FE22" s="20" t="str">
        <f t="shared" si="54"/>
        <v/>
      </c>
      <c r="FF22" s="20" t="str">
        <f t="shared" si="55"/>
        <v/>
      </c>
      <c r="FG22" s="20" t="str">
        <f t="shared" si="56"/>
        <v/>
      </c>
      <c r="FH22" s="20" t="str">
        <f t="shared" si="57"/>
        <v/>
      </c>
      <c r="FI22" s="20" t="str">
        <f t="shared" si="58"/>
        <v/>
      </c>
      <c r="FJ22" s="20" t="str">
        <f t="shared" si="59"/>
        <v/>
      </c>
      <c r="FK22" s="20" t="str">
        <f t="shared" si="60"/>
        <v/>
      </c>
      <c r="FL22" s="20" t="str">
        <f t="shared" si="61"/>
        <v/>
      </c>
      <c r="FM22" s="20" t="str">
        <f t="shared" si="62"/>
        <v/>
      </c>
      <c r="FN22" s="20" t="str">
        <f t="shared" si="63"/>
        <v/>
      </c>
      <c r="FO22" s="20" t="str">
        <f t="shared" si="64"/>
        <v/>
      </c>
      <c r="FP22" s="20" t="str">
        <f t="shared" si="65"/>
        <v/>
      </c>
      <c r="FQ22" s="20" t="str">
        <f t="shared" si="66"/>
        <v/>
      </c>
      <c r="FR22" s="20" t="str">
        <f t="shared" si="67"/>
        <v/>
      </c>
      <c r="FS22" s="20" t="str">
        <f t="shared" si="68"/>
        <v/>
      </c>
      <c r="FT22" s="20" t="str">
        <f t="shared" si="69"/>
        <v/>
      </c>
      <c r="FU22" s="20" t="str">
        <f t="shared" si="70"/>
        <v/>
      </c>
      <c r="FV22" s="20" t="str">
        <f t="shared" si="71"/>
        <v/>
      </c>
      <c r="FW22" s="20" t="str">
        <f t="shared" si="72"/>
        <v/>
      </c>
      <c r="FX22" s="20" t="str">
        <f t="shared" si="73"/>
        <v/>
      </c>
      <c r="FY22" s="20" t="str">
        <f t="shared" si="74"/>
        <v/>
      </c>
      <c r="FZ22" s="20" t="str">
        <f t="shared" si="75"/>
        <v/>
      </c>
      <c r="GA22" s="20" t="str">
        <f t="shared" si="76"/>
        <v/>
      </c>
      <c r="GB22" s="20" t="str">
        <f t="shared" si="77"/>
        <v/>
      </c>
      <c r="GC22" s="20" t="str">
        <f t="shared" si="78"/>
        <v/>
      </c>
      <c r="GD22" s="20" t="str">
        <f t="shared" si="79"/>
        <v/>
      </c>
      <c r="GE22" s="20" t="str">
        <f t="shared" si="80"/>
        <v/>
      </c>
      <c r="GF22" s="20" t="str">
        <f t="shared" si="81"/>
        <v/>
      </c>
      <c r="GG22" s="20" t="str">
        <f t="shared" si="82"/>
        <v/>
      </c>
      <c r="GH22" s="20" t="str">
        <f t="shared" si="83"/>
        <v/>
      </c>
      <c r="GI22" s="20" t="str">
        <f t="shared" si="84"/>
        <v/>
      </c>
      <c r="GJ22" s="20" t="str">
        <f t="shared" si="85"/>
        <v/>
      </c>
      <c r="GK22" s="20" t="str">
        <f t="shared" si="86"/>
        <v/>
      </c>
      <c r="GL22" s="20" t="str">
        <f t="shared" si="87"/>
        <v/>
      </c>
      <c r="GM22" s="20" t="str">
        <f t="shared" si="88"/>
        <v/>
      </c>
      <c r="GN22" s="20" t="str">
        <f t="shared" si="89"/>
        <v/>
      </c>
      <c r="GO22" s="20" t="str">
        <f t="shared" si="90"/>
        <v/>
      </c>
      <c r="GP22" s="20" t="str">
        <f t="shared" si="91"/>
        <v/>
      </c>
      <c r="GQ22" s="20" t="str">
        <f t="shared" si="92"/>
        <v/>
      </c>
      <c r="GR22" s="20" t="str">
        <f t="shared" si="93"/>
        <v/>
      </c>
      <c r="GS22" s="20" t="str">
        <f t="shared" si="94"/>
        <v/>
      </c>
      <c r="GT22" s="20" t="str">
        <f t="shared" si="95"/>
        <v/>
      </c>
      <c r="GU22" s="20" t="str">
        <f t="shared" si="96"/>
        <v/>
      </c>
      <c r="GV22" s="20" t="str">
        <f t="shared" si="97"/>
        <v/>
      </c>
      <c r="GW22" s="20" t="str">
        <f t="shared" si="98"/>
        <v/>
      </c>
      <c r="GX22" s="20" t="str">
        <f t="shared" si="99"/>
        <v/>
      </c>
      <c r="GY22" s="20" t="str">
        <f t="shared" si="100"/>
        <v/>
      </c>
      <c r="GZ22" s="20" t="str">
        <f t="shared" si="101"/>
        <v/>
      </c>
      <c r="HA22" s="21" t="str">
        <f t="shared" si="102"/>
        <v/>
      </c>
    </row>
    <row r="23" spans="2:209" x14ac:dyDescent="0.3">
      <c r="B23" s="11">
        <v>7921</v>
      </c>
      <c r="C23" s="13" t="s">
        <v>124</v>
      </c>
      <c r="D23" s="13">
        <v>20</v>
      </c>
      <c r="E23" s="13" t="str">
        <f t="shared" si="2"/>
        <v>N</v>
      </c>
      <c r="F23" s="20" t="str">
        <f>IFERROR('POF 17-18 | despesa (SCN124)'!F22/'POF 17-18 | despesa (SCN124)'!$DB22,"")</f>
        <v/>
      </c>
      <c r="G23" s="20" t="str">
        <f>IFERROR('POF 17-18 | despesa (SCN124)'!G22/'POF 17-18 | despesa (SCN124)'!$DB22,"")</f>
        <v/>
      </c>
      <c r="H23" s="20" t="str">
        <f>IFERROR('POF 17-18 | despesa (SCN124)'!H22/'POF 17-18 | despesa (SCN124)'!$DB22,"")</f>
        <v/>
      </c>
      <c r="I23" s="20" t="str">
        <f>IFERROR('POF 17-18 | despesa (SCN124)'!I22/'POF 17-18 | despesa (SCN124)'!$DB22,"")</f>
        <v/>
      </c>
      <c r="J23" s="20" t="str">
        <f>IFERROR('POF 17-18 | despesa (SCN124)'!J22/'POF 17-18 | despesa (SCN124)'!$DB22,"")</f>
        <v/>
      </c>
      <c r="K23" s="20" t="str">
        <f>IFERROR('POF 17-18 | despesa (SCN124)'!K22/'POF 17-18 | despesa (SCN124)'!$DB22,"")</f>
        <v/>
      </c>
      <c r="L23" s="20" t="str">
        <f>IFERROR('POF 17-18 | despesa (SCN124)'!L22/'POF 17-18 | despesa (SCN124)'!$DB22,"")</f>
        <v/>
      </c>
      <c r="M23" s="20" t="str">
        <f>IFERROR('POF 17-18 | despesa (SCN124)'!M22/'POF 17-18 | despesa (SCN124)'!$DB22,"")</f>
        <v/>
      </c>
      <c r="N23" s="20" t="str">
        <f>IFERROR('POF 17-18 | despesa (SCN124)'!N22/'POF 17-18 | despesa (SCN124)'!$DB22,"")</f>
        <v/>
      </c>
      <c r="O23" s="20" t="str">
        <f>IFERROR('POF 17-18 | despesa (SCN124)'!O22/'POF 17-18 | despesa (SCN124)'!$DB22,"")</f>
        <v/>
      </c>
      <c r="P23" s="20" t="str">
        <f>IFERROR('POF 17-18 | despesa (SCN124)'!P22/'POF 17-18 | despesa (SCN124)'!$DB22,"")</f>
        <v/>
      </c>
      <c r="Q23" s="20" t="str">
        <f>IFERROR('POF 17-18 | despesa (SCN124)'!Q22/'POF 17-18 | despesa (SCN124)'!$DB22,"")</f>
        <v/>
      </c>
      <c r="R23" s="20" t="str">
        <f>IFERROR('POF 17-18 | despesa (SCN124)'!R22/'POF 17-18 | despesa (SCN124)'!$DB22,"")</f>
        <v/>
      </c>
      <c r="S23" s="20" t="str">
        <f>IFERROR('POF 17-18 | despesa (SCN124)'!S22/'POF 17-18 | despesa (SCN124)'!$DB22,"")</f>
        <v/>
      </c>
      <c r="T23" s="20" t="str">
        <f>IFERROR('POF 17-18 | despesa (SCN124)'!T22/'POF 17-18 | despesa (SCN124)'!$DB22,"")</f>
        <v/>
      </c>
      <c r="U23" s="20" t="str">
        <f>IFERROR('POF 17-18 | despesa (SCN124)'!U22/'POF 17-18 | despesa (SCN124)'!$DB22,"")</f>
        <v/>
      </c>
      <c r="V23" s="20" t="str">
        <f>IFERROR('POF 17-18 | despesa (SCN124)'!V22/'POF 17-18 | despesa (SCN124)'!$DB22,"")</f>
        <v/>
      </c>
      <c r="W23" s="20" t="str">
        <f>IFERROR('POF 17-18 | despesa (SCN124)'!W22/'POF 17-18 | despesa (SCN124)'!$DB22,"")</f>
        <v/>
      </c>
      <c r="X23" s="20" t="str">
        <f>IFERROR('POF 17-18 | despesa (SCN124)'!X22/'POF 17-18 | despesa (SCN124)'!$DB22,"")</f>
        <v/>
      </c>
      <c r="Y23" s="20" t="str">
        <f>IFERROR('POF 17-18 | despesa (SCN124)'!Y22/'POF 17-18 | despesa (SCN124)'!$DB22,"")</f>
        <v/>
      </c>
      <c r="Z23" s="20" t="str">
        <f>IFERROR('POF 17-18 | despesa (SCN124)'!Z22/'POF 17-18 | despesa (SCN124)'!$DB22,"")</f>
        <v/>
      </c>
      <c r="AA23" s="20" t="str">
        <f>IFERROR('POF 17-18 | despesa (SCN124)'!AA22/'POF 17-18 | despesa (SCN124)'!$DB22,"")</f>
        <v/>
      </c>
      <c r="AB23" s="20" t="str">
        <f>IFERROR('POF 17-18 | despesa (SCN124)'!AB22/'POF 17-18 | despesa (SCN124)'!$DB22,"")</f>
        <v/>
      </c>
      <c r="AC23" s="20" t="str">
        <f>IFERROR('POF 17-18 | despesa (SCN124)'!AC22/'POF 17-18 | despesa (SCN124)'!$DB22,"")</f>
        <v/>
      </c>
      <c r="AD23" s="20" t="str">
        <f>IFERROR('POF 17-18 | despesa (SCN124)'!AD22/'POF 17-18 | despesa (SCN124)'!$DB22,"")</f>
        <v/>
      </c>
      <c r="AE23" s="20" t="str">
        <f>IFERROR('POF 17-18 | despesa (SCN124)'!AE22/'POF 17-18 | despesa (SCN124)'!$DB22,"")</f>
        <v/>
      </c>
      <c r="AF23" s="20" t="str">
        <f>IFERROR('POF 17-18 | despesa (SCN124)'!AF22/'POF 17-18 | despesa (SCN124)'!$DB22,"")</f>
        <v/>
      </c>
      <c r="AG23" s="20" t="str">
        <f>IFERROR('POF 17-18 | despesa (SCN124)'!AG22/'POF 17-18 | despesa (SCN124)'!$DB22,"")</f>
        <v/>
      </c>
      <c r="AH23" s="20" t="str">
        <f>IFERROR('POF 17-18 | despesa (SCN124)'!AH22/'POF 17-18 | despesa (SCN124)'!$DB22,"")</f>
        <v/>
      </c>
      <c r="AI23" s="20" t="str">
        <f>IFERROR('POF 17-18 | despesa (SCN124)'!AI22/'POF 17-18 | despesa (SCN124)'!$DB22,"")</f>
        <v/>
      </c>
      <c r="AJ23" s="20" t="str">
        <f>IFERROR('POF 17-18 | despesa (SCN124)'!AJ22/'POF 17-18 | despesa (SCN124)'!$DB22,"")</f>
        <v/>
      </c>
      <c r="AK23" s="20" t="str">
        <f>IFERROR('POF 17-18 | despesa (SCN124)'!AK22/'POF 17-18 | despesa (SCN124)'!$DB22,"")</f>
        <v/>
      </c>
      <c r="AL23" s="20" t="str">
        <f>IFERROR('POF 17-18 | despesa (SCN124)'!AL22/'POF 17-18 | despesa (SCN124)'!$DB22,"")</f>
        <v/>
      </c>
      <c r="AM23" s="20" t="str">
        <f>IFERROR('POF 17-18 | despesa (SCN124)'!AM22/'POF 17-18 | despesa (SCN124)'!$DB22,"")</f>
        <v/>
      </c>
      <c r="AN23" s="20" t="str">
        <f>IFERROR('POF 17-18 | despesa (SCN124)'!AN22/'POF 17-18 | despesa (SCN124)'!$DB22,"")</f>
        <v/>
      </c>
      <c r="AO23" s="20" t="str">
        <f>IFERROR('POF 17-18 | despesa (SCN124)'!AO22/'POF 17-18 | despesa (SCN124)'!$DB22,"")</f>
        <v/>
      </c>
      <c r="AP23" s="20" t="str">
        <f>IFERROR('POF 17-18 | despesa (SCN124)'!AP22/'POF 17-18 | despesa (SCN124)'!$DB22,"")</f>
        <v/>
      </c>
      <c r="AQ23" s="20" t="str">
        <f>IFERROR('POF 17-18 | despesa (SCN124)'!AQ22/'POF 17-18 | despesa (SCN124)'!$DB22,"")</f>
        <v/>
      </c>
      <c r="AR23" s="20" t="str">
        <f>IFERROR('POF 17-18 | despesa (SCN124)'!AR22/'POF 17-18 | despesa (SCN124)'!$DB22,"")</f>
        <v/>
      </c>
      <c r="AS23" s="20" t="str">
        <f>IFERROR('POF 17-18 | despesa (SCN124)'!AS22/'POF 17-18 | despesa (SCN124)'!$DB22,"")</f>
        <v/>
      </c>
      <c r="AT23" s="20" t="str">
        <f>IFERROR('POF 17-18 | despesa (SCN124)'!AT22/'POF 17-18 | despesa (SCN124)'!$DB22,"")</f>
        <v/>
      </c>
      <c r="AU23" s="20" t="str">
        <f>IFERROR('POF 17-18 | despesa (SCN124)'!AU22/'POF 17-18 | despesa (SCN124)'!$DB22,"")</f>
        <v/>
      </c>
      <c r="AV23" s="20" t="str">
        <f>IFERROR('POF 17-18 | despesa (SCN124)'!AV22/'POF 17-18 | despesa (SCN124)'!$DB22,"")</f>
        <v/>
      </c>
      <c r="AW23" s="20" t="str">
        <f>IFERROR('POF 17-18 | despesa (SCN124)'!AW22/'POF 17-18 | despesa (SCN124)'!$DB22,"")</f>
        <v/>
      </c>
      <c r="AX23" s="20" t="str">
        <f>IFERROR('POF 17-18 | despesa (SCN124)'!AX22/'POF 17-18 | despesa (SCN124)'!$DB22,"")</f>
        <v/>
      </c>
      <c r="AY23" s="20" t="str">
        <f>IFERROR('POF 17-18 | despesa (SCN124)'!AY22/'POF 17-18 | despesa (SCN124)'!$DB22,"")</f>
        <v/>
      </c>
      <c r="AZ23" s="20" t="str">
        <f>IFERROR('POF 17-18 | despesa (SCN124)'!AZ22/'POF 17-18 | despesa (SCN124)'!$DB22,"")</f>
        <v/>
      </c>
      <c r="BA23" s="20" t="str">
        <f>IFERROR('POF 17-18 | despesa (SCN124)'!BA22/'POF 17-18 | despesa (SCN124)'!$DB22,"")</f>
        <v/>
      </c>
      <c r="BB23" s="20" t="str">
        <f>IFERROR('POF 17-18 | despesa (SCN124)'!BB22/'POF 17-18 | despesa (SCN124)'!$DB22,"")</f>
        <v/>
      </c>
      <c r="BC23" s="20" t="str">
        <f>IFERROR('POF 17-18 | despesa (SCN124)'!BC22/'POF 17-18 | despesa (SCN124)'!$DB22,"")</f>
        <v/>
      </c>
      <c r="BD23" s="20" t="str">
        <f>IFERROR('POF 17-18 | despesa (SCN124)'!BD22/'POF 17-18 | despesa (SCN124)'!$DB22,"")</f>
        <v/>
      </c>
      <c r="BE23" s="20" t="str">
        <f>IFERROR('POF 17-18 | despesa (SCN124)'!BE22/'POF 17-18 | despesa (SCN124)'!$DB22,"")</f>
        <v/>
      </c>
      <c r="BF23" s="20" t="str">
        <f>IFERROR('POF 17-18 | despesa (SCN124)'!BF22/'POF 17-18 | despesa (SCN124)'!$DB22,"")</f>
        <v/>
      </c>
      <c r="BG23" s="20" t="str">
        <f>IFERROR('POF 17-18 | despesa (SCN124)'!BG22/'POF 17-18 | despesa (SCN124)'!$DB22,"")</f>
        <v/>
      </c>
      <c r="BH23" s="20" t="str">
        <f>IFERROR('POF 17-18 | despesa (SCN124)'!BH22/'POF 17-18 | despesa (SCN124)'!$DB22,"")</f>
        <v/>
      </c>
      <c r="BI23" s="20" t="str">
        <f>IFERROR('POF 17-18 | despesa (SCN124)'!BI22/'POF 17-18 | despesa (SCN124)'!$DB22,"")</f>
        <v/>
      </c>
      <c r="BJ23" s="20" t="str">
        <f>IFERROR('POF 17-18 | despesa (SCN124)'!BJ22/'POF 17-18 | despesa (SCN124)'!$DB22,"")</f>
        <v/>
      </c>
      <c r="BK23" s="20" t="str">
        <f>IFERROR('POF 17-18 | despesa (SCN124)'!BK22/'POF 17-18 | despesa (SCN124)'!$DB22,"")</f>
        <v/>
      </c>
      <c r="BL23" s="20" t="str">
        <f>IFERROR('POF 17-18 | despesa (SCN124)'!BL22/'POF 17-18 | despesa (SCN124)'!$DB22,"")</f>
        <v/>
      </c>
      <c r="BM23" s="20" t="str">
        <f>IFERROR('POF 17-18 | despesa (SCN124)'!BM22/'POF 17-18 | despesa (SCN124)'!$DB22,"")</f>
        <v/>
      </c>
      <c r="BN23" s="20" t="str">
        <f>IFERROR('POF 17-18 | despesa (SCN124)'!BN22/'POF 17-18 | despesa (SCN124)'!$DB22,"")</f>
        <v/>
      </c>
      <c r="BO23" s="20" t="str">
        <f>IFERROR('POF 17-18 | despesa (SCN124)'!BO22/'POF 17-18 | despesa (SCN124)'!$DB22,"")</f>
        <v/>
      </c>
      <c r="BP23" s="20" t="str">
        <f>IFERROR('POF 17-18 | despesa (SCN124)'!BP22/'POF 17-18 | despesa (SCN124)'!$DB22,"")</f>
        <v/>
      </c>
      <c r="BQ23" s="20" t="str">
        <f>IFERROR('POF 17-18 | despesa (SCN124)'!BQ22/'POF 17-18 | despesa (SCN124)'!$DB22,"")</f>
        <v/>
      </c>
      <c r="BR23" s="20" t="str">
        <f>IFERROR('POF 17-18 | despesa (SCN124)'!BR22/'POF 17-18 | despesa (SCN124)'!$DB22,"")</f>
        <v/>
      </c>
      <c r="BS23" s="20" t="str">
        <f>IFERROR('POF 17-18 | despesa (SCN124)'!BS22/'POF 17-18 | despesa (SCN124)'!$DB22,"")</f>
        <v/>
      </c>
      <c r="BT23" s="20" t="str">
        <f>IFERROR('POF 17-18 | despesa (SCN124)'!BT22/'POF 17-18 | despesa (SCN124)'!$DB22,"")</f>
        <v/>
      </c>
      <c r="BU23" s="20" t="str">
        <f>IFERROR('POF 17-18 | despesa (SCN124)'!BU22/'POF 17-18 | despesa (SCN124)'!$DB22,"")</f>
        <v/>
      </c>
      <c r="BV23" s="20" t="str">
        <f>IFERROR('POF 17-18 | despesa (SCN124)'!BV22/'POF 17-18 | despesa (SCN124)'!$DB22,"")</f>
        <v/>
      </c>
      <c r="BW23" s="20" t="str">
        <f>IFERROR('POF 17-18 | despesa (SCN124)'!BW22/'POF 17-18 | despesa (SCN124)'!$DB22,"")</f>
        <v/>
      </c>
      <c r="BX23" s="20" t="str">
        <f>IFERROR('POF 17-18 | despesa (SCN124)'!BX22/'POF 17-18 | despesa (SCN124)'!$DB22,"")</f>
        <v/>
      </c>
      <c r="BY23" s="20" t="str">
        <f>IFERROR('POF 17-18 | despesa (SCN124)'!BY22/'POF 17-18 | despesa (SCN124)'!$DB22,"")</f>
        <v/>
      </c>
      <c r="BZ23" s="20" t="str">
        <f>IFERROR('POF 17-18 | despesa (SCN124)'!BZ22/'POF 17-18 | despesa (SCN124)'!$DB22,"")</f>
        <v/>
      </c>
      <c r="CA23" s="20" t="str">
        <f>IFERROR('POF 17-18 | despesa (SCN124)'!CA22/'POF 17-18 | despesa (SCN124)'!$DB22,"")</f>
        <v/>
      </c>
      <c r="CB23" s="20" t="str">
        <f>IFERROR('POF 17-18 | despesa (SCN124)'!CB22/'POF 17-18 | despesa (SCN124)'!$DB22,"")</f>
        <v/>
      </c>
      <c r="CC23" s="20" t="str">
        <f>IFERROR('POF 17-18 | despesa (SCN124)'!CC22/'POF 17-18 | despesa (SCN124)'!$DB22,"")</f>
        <v/>
      </c>
      <c r="CD23" s="20" t="str">
        <f>IFERROR('POF 17-18 | despesa (SCN124)'!CD22/'POF 17-18 | despesa (SCN124)'!$DB22,"")</f>
        <v/>
      </c>
      <c r="CE23" s="20" t="str">
        <f>IFERROR('POF 17-18 | despesa (SCN124)'!CE22/'POF 17-18 | despesa (SCN124)'!$DB22,"")</f>
        <v/>
      </c>
      <c r="CF23" s="20" t="str">
        <f>IFERROR('POF 17-18 | despesa (SCN124)'!CF22/'POF 17-18 | despesa (SCN124)'!$DB22,"")</f>
        <v/>
      </c>
      <c r="CG23" s="20" t="str">
        <f>IFERROR('POF 17-18 | despesa (SCN124)'!CG22/'POF 17-18 | despesa (SCN124)'!$DB22,"")</f>
        <v/>
      </c>
      <c r="CH23" s="20" t="str">
        <f>IFERROR('POF 17-18 | despesa (SCN124)'!CH22/'POF 17-18 | despesa (SCN124)'!$DB22,"")</f>
        <v/>
      </c>
      <c r="CI23" s="20" t="str">
        <f>IFERROR('POF 17-18 | despesa (SCN124)'!CI22/'POF 17-18 | despesa (SCN124)'!$DB22,"")</f>
        <v/>
      </c>
      <c r="CJ23" s="20" t="str">
        <f>IFERROR('POF 17-18 | despesa (SCN124)'!CJ22/'POF 17-18 | despesa (SCN124)'!$DB22,"")</f>
        <v/>
      </c>
      <c r="CK23" s="20" t="str">
        <f>IFERROR('POF 17-18 | despesa (SCN124)'!CK22/'POF 17-18 | despesa (SCN124)'!$DB22,"")</f>
        <v/>
      </c>
      <c r="CL23" s="20" t="str">
        <f>IFERROR('POF 17-18 | despesa (SCN124)'!CL22/'POF 17-18 | despesa (SCN124)'!$DB22,"")</f>
        <v/>
      </c>
      <c r="CM23" s="20" t="str">
        <f>IFERROR('POF 17-18 | despesa (SCN124)'!CM22/'POF 17-18 | despesa (SCN124)'!$DB22,"")</f>
        <v/>
      </c>
      <c r="CN23" s="20" t="str">
        <f>IFERROR('POF 17-18 | despesa (SCN124)'!CN22/'POF 17-18 | despesa (SCN124)'!$DB22,"")</f>
        <v/>
      </c>
      <c r="CO23" s="20" t="str">
        <f>IFERROR('POF 17-18 | despesa (SCN124)'!CO22/'POF 17-18 | despesa (SCN124)'!$DB22,"")</f>
        <v/>
      </c>
      <c r="CP23" s="20" t="str">
        <f>IFERROR('POF 17-18 | despesa (SCN124)'!CP22/'POF 17-18 | despesa (SCN124)'!$DB22,"")</f>
        <v/>
      </c>
      <c r="CQ23" s="20" t="str">
        <f>IFERROR('POF 17-18 | despesa (SCN124)'!CQ22/'POF 17-18 | despesa (SCN124)'!$DB22,"")</f>
        <v/>
      </c>
      <c r="CR23" s="20" t="str">
        <f>IFERROR('POF 17-18 | despesa (SCN124)'!CR22/'POF 17-18 | despesa (SCN124)'!$DB22,"")</f>
        <v/>
      </c>
      <c r="CS23" s="20" t="str">
        <f>IFERROR('POF 17-18 | despesa (SCN124)'!CS22/'POF 17-18 | despesa (SCN124)'!$DB22,"")</f>
        <v/>
      </c>
      <c r="CT23" s="20" t="str">
        <f>IFERROR('POF 17-18 | despesa (SCN124)'!CT22/'POF 17-18 | despesa (SCN124)'!$DB22,"")</f>
        <v/>
      </c>
      <c r="CU23" s="20" t="str">
        <f>IFERROR('POF 17-18 | despesa (SCN124)'!CU22/'POF 17-18 | despesa (SCN124)'!$DB22,"")</f>
        <v/>
      </c>
      <c r="CV23" s="20" t="str">
        <f>IFERROR('POF 17-18 | despesa (SCN124)'!CV22/'POF 17-18 | despesa (SCN124)'!$DB22,"")</f>
        <v/>
      </c>
      <c r="CW23" s="20" t="str">
        <f>IFERROR('POF 17-18 | despesa (SCN124)'!CW22/'POF 17-18 | despesa (SCN124)'!$DB22,"")</f>
        <v/>
      </c>
      <c r="CX23" s="20" t="str">
        <f>IFERROR('POF 17-18 | despesa (SCN124)'!CX22/'POF 17-18 | despesa (SCN124)'!$DB22,"")</f>
        <v/>
      </c>
      <c r="CY23" s="20" t="str">
        <f>IFERROR('POF 17-18 | despesa (SCN124)'!CY22/'POF 17-18 | despesa (SCN124)'!$DB22,"")</f>
        <v/>
      </c>
      <c r="CZ23" s="20" t="str">
        <f>IFERROR('POF 17-18 | despesa (SCN124)'!CZ22/'POF 17-18 | despesa (SCN124)'!$DB22,"")</f>
        <v/>
      </c>
      <c r="DA23" s="20" t="str">
        <f>IFERROR('POF 17-18 | despesa (SCN124)'!DA22/'POF 17-18 | despesa (SCN124)'!$DB22,"")</f>
        <v/>
      </c>
      <c r="DB23" s="40" t="str">
        <f>IFERROR('POF 17-18 | despesa (SCN124)'!DB22/'POF 17-18 | despesa (SCN124)'!$DB22,"")</f>
        <v/>
      </c>
      <c r="DC23" s="6"/>
      <c r="DD23" s="26">
        <v>0</v>
      </c>
      <c r="DF23" s="34" t="str">
        <f t="shared" si="3"/>
        <v/>
      </c>
      <c r="DG23" s="20" t="str">
        <f t="shared" si="4"/>
        <v/>
      </c>
      <c r="DH23" s="20" t="str">
        <f t="shared" si="5"/>
        <v/>
      </c>
      <c r="DI23" s="20" t="str">
        <f t="shared" si="6"/>
        <v/>
      </c>
      <c r="DJ23" s="20" t="str">
        <f t="shared" si="7"/>
        <v/>
      </c>
      <c r="DK23" s="20" t="str">
        <f t="shared" si="8"/>
        <v/>
      </c>
      <c r="DL23" s="20" t="str">
        <f t="shared" si="9"/>
        <v/>
      </c>
      <c r="DM23" s="20" t="str">
        <f t="shared" si="10"/>
        <v/>
      </c>
      <c r="DN23" s="20" t="str">
        <f t="shared" si="11"/>
        <v/>
      </c>
      <c r="DO23" s="20" t="str">
        <f t="shared" si="12"/>
        <v/>
      </c>
      <c r="DP23" s="20" t="str">
        <f t="shared" si="13"/>
        <v/>
      </c>
      <c r="DQ23" s="20" t="str">
        <f t="shared" si="14"/>
        <v/>
      </c>
      <c r="DR23" s="20" t="str">
        <f t="shared" si="15"/>
        <v/>
      </c>
      <c r="DS23" s="20" t="str">
        <f t="shared" si="16"/>
        <v/>
      </c>
      <c r="DT23" s="20" t="str">
        <f t="shared" si="17"/>
        <v/>
      </c>
      <c r="DU23" s="20" t="str">
        <f t="shared" si="18"/>
        <v/>
      </c>
      <c r="DV23" s="20" t="str">
        <f t="shared" si="19"/>
        <v/>
      </c>
      <c r="DW23" s="20" t="str">
        <f t="shared" si="20"/>
        <v/>
      </c>
      <c r="DX23" s="20" t="str">
        <f t="shared" si="21"/>
        <v/>
      </c>
      <c r="DY23" s="20" t="str">
        <f t="shared" si="22"/>
        <v/>
      </c>
      <c r="DZ23" s="20" t="str">
        <f t="shared" si="23"/>
        <v/>
      </c>
      <c r="EA23" s="20" t="str">
        <f t="shared" si="24"/>
        <v/>
      </c>
      <c r="EB23" s="20" t="str">
        <f t="shared" si="25"/>
        <v/>
      </c>
      <c r="EC23" s="20" t="str">
        <f t="shared" si="26"/>
        <v/>
      </c>
      <c r="ED23" s="20" t="str">
        <f t="shared" si="27"/>
        <v/>
      </c>
      <c r="EE23" s="20" t="str">
        <f t="shared" si="28"/>
        <v/>
      </c>
      <c r="EF23" s="20" t="str">
        <f t="shared" si="29"/>
        <v/>
      </c>
      <c r="EG23" s="20" t="str">
        <f t="shared" si="30"/>
        <v/>
      </c>
      <c r="EH23" s="20" t="str">
        <f t="shared" si="31"/>
        <v/>
      </c>
      <c r="EI23" s="20" t="str">
        <f t="shared" si="32"/>
        <v/>
      </c>
      <c r="EJ23" s="20" t="str">
        <f t="shared" si="33"/>
        <v/>
      </c>
      <c r="EK23" s="20" t="str">
        <f t="shared" si="34"/>
        <v/>
      </c>
      <c r="EL23" s="20" t="str">
        <f t="shared" si="35"/>
        <v/>
      </c>
      <c r="EM23" s="20" t="str">
        <f t="shared" si="36"/>
        <v/>
      </c>
      <c r="EN23" s="20" t="str">
        <f t="shared" si="37"/>
        <v/>
      </c>
      <c r="EO23" s="20" t="str">
        <f t="shared" si="38"/>
        <v/>
      </c>
      <c r="EP23" s="20" t="str">
        <f t="shared" si="39"/>
        <v/>
      </c>
      <c r="EQ23" s="20" t="str">
        <f t="shared" si="40"/>
        <v/>
      </c>
      <c r="ER23" s="20" t="str">
        <f t="shared" si="41"/>
        <v/>
      </c>
      <c r="ES23" s="20" t="str">
        <f t="shared" si="42"/>
        <v/>
      </c>
      <c r="ET23" s="20" t="str">
        <f t="shared" si="43"/>
        <v/>
      </c>
      <c r="EU23" s="20" t="str">
        <f t="shared" si="44"/>
        <v/>
      </c>
      <c r="EV23" s="20" t="str">
        <f t="shared" si="45"/>
        <v/>
      </c>
      <c r="EW23" s="20" t="str">
        <f t="shared" si="46"/>
        <v/>
      </c>
      <c r="EX23" s="20" t="str">
        <f t="shared" si="47"/>
        <v/>
      </c>
      <c r="EY23" s="20" t="str">
        <f t="shared" si="48"/>
        <v/>
      </c>
      <c r="EZ23" s="20" t="str">
        <f t="shared" si="49"/>
        <v/>
      </c>
      <c r="FA23" s="20" t="str">
        <f t="shared" si="50"/>
        <v/>
      </c>
      <c r="FB23" s="20" t="str">
        <f t="shared" si="51"/>
        <v/>
      </c>
      <c r="FC23" s="20" t="str">
        <f t="shared" si="52"/>
        <v/>
      </c>
      <c r="FD23" s="20" t="str">
        <f t="shared" si="53"/>
        <v/>
      </c>
      <c r="FE23" s="20" t="str">
        <f t="shared" si="54"/>
        <v/>
      </c>
      <c r="FF23" s="20" t="str">
        <f t="shared" si="55"/>
        <v/>
      </c>
      <c r="FG23" s="20" t="str">
        <f t="shared" si="56"/>
        <v/>
      </c>
      <c r="FH23" s="20" t="str">
        <f t="shared" si="57"/>
        <v/>
      </c>
      <c r="FI23" s="20" t="str">
        <f t="shared" si="58"/>
        <v/>
      </c>
      <c r="FJ23" s="20" t="str">
        <f t="shared" si="59"/>
        <v/>
      </c>
      <c r="FK23" s="20" t="str">
        <f t="shared" si="60"/>
        <v/>
      </c>
      <c r="FL23" s="20" t="str">
        <f t="shared" si="61"/>
        <v/>
      </c>
      <c r="FM23" s="20" t="str">
        <f t="shared" si="62"/>
        <v/>
      </c>
      <c r="FN23" s="20" t="str">
        <f t="shared" si="63"/>
        <v/>
      </c>
      <c r="FO23" s="20" t="str">
        <f t="shared" si="64"/>
        <v/>
      </c>
      <c r="FP23" s="20" t="str">
        <f t="shared" si="65"/>
        <v/>
      </c>
      <c r="FQ23" s="20" t="str">
        <f t="shared" si="66"/>
        <v/>
      </c>
      <c r="FR23" s="20" t="str">
        <f t="shared" si="67"/>
        <v/>
      </c>
      <c r="FS23" s="20" t="str">
        <f t="shared" si="68"/>
        <v/>
      </c>
      <c r="FT23" s="20" t="str">
        <f t="shared" si="69"/>
        <v/>
      </c>
      <c r="FU23" s="20" t="str">
        <f t="shared" si="70"/>
        <v/>
      </c>
      <c r="FV23" s="20" t="str">
        <f t="shared" si="71"/>
        <v/>
      </c>
      <c r="FW23" s="20" t="str">
        <f t="shared" si="72"/>
        <v/>
      </c>
      <c r="FX23" s="20" t="str">
        <f t="shared" si="73"/>
        <v/>
      </c>
      <c r="FY23" s="20" t="str">
        <f t="shared" si="74"/>
        <v/>
      </c>
      <c r="FZ23" s="20" t="str">
        <f t="shared" si="75"/>
        <v/>
      </c>
      <c r="GA23" s="20" t="str">
        <f t="shared" si="76"/>
        <v/>
      </c>
      <c r="GB23" s="20" t="str">
        <f t="shared" si="77"/>
        <v/>
      </c>
      <c r="GC23" s="20" t="str">
        <f t="shared" si="78"/>
        <v/>
      </c>
      <c r="GD23" s="20" t="str">
        <f t="shared" si="79"/>
        <v/>
      </c>
      <c r="GE23" s="20" t="str">
        <f t="shared" si="80"/>
        <v/>
      </c>
      <c r="GF23" s="20" t="str">
        <f t="shared" si="81"/>
        <v/>
      </c>
      <c r="GG23" s="20" t="str">
        <f t="shared" si="82"/>
        <v/>
      </c>
      <c r="GH23" s="20" t="str">
        <f t="shared" si="83"/>
        <v/>
      </c>
      <c r="GI23" s="20" t="str">
        <f t="shared" si="84"/>
        <v/>
      </c>
      <c r="GJ23" s="20" t="str">
        <f t="shared" si="85"/>
        <v/>
      </c>
      <c r="GK23" s="20" t="str">
        <f t="shared" si="86"/>
        <v/>
      </c>
      <c r="GL23" s="20" t="str">
        <f t="shared" si="87"/>
        <v/>
      </c>
      <c r="GM23" s="20" t="str">
        <f t="shared" si="88"/>
        <v/>
      </c>
      <c r="GN23" s="20" t="str">
        <f t="shared" si="89"/>
        <v/>
      </c>
      <c r="GO23" s="20" t="str">
        <f t="shared" si="90"/>
        <v/>
      </c>
      <c r="GP23" s="20" t="str">
        <f t="shared" si="91"/>
        <v/>
      </c>
      <c r="GQ23" s="20" t="str">
        <f t="shared" si="92"/>
        <v/>
      </c>
      <c r="GR23" s="20" t="str">
        <f t="shared" si="93"/>
        <v/>
      </c>
      <c r="GS23" s="20" t="str">
        <f t="shared" si="94"/>
        <v/>
      </c>
      <c r="GT23" s="20" t="str">
        <f t="shared" si="95"/>
        <v/>
      </c>
      <c r="GU23" s="20" t="str">
        <f t="shared" si="96"/>
        <v/>
      </c>
      <c r="GV23" s="20" t="str">
        <f t="shared" si="97"/>
        <v/>
      </c>
      <c r="GW23" s="20" t="str">
        <f t="shared" si="98"/>
        <v/>
      </c>
      <c r="GX23" s="20" t="str">
        <f t="shared" si="99"/>
        <v/>
      </c>
      <c r="GY23" s="20" t="str">
        <f t="shared" si="100"/>
        <v/>
      </c>
      <c r="GZ23" s="20" t="str">
        <f t="shared" si="101"/>
        <v/>
      </c>
      <c r="HA23" s="21" t="str">
        <f t="shared" si="102"/>
        <v/>
      </c>
    </row>
    <row r="24" spans="2:209" x14ac:dyDescent="0.3">
      <c r="B24" s="11">
        <v>10911</v>
      </c>
      <c r="C24" s="13" t="s">
        <v>125</v>
      </c>
      <c r="D24" s="13">
        <v>21</v>
      </c>
      <c r="E24" s="13" t="str">
        <f t="shared" si="2"/>
        <v>S</v>
      </c>
      <c r="F24" s="20">
        <f>IFERROR('POF 17-18 | despesa (SCN124)'!F23/'POF 17-18 | despesa (SCN124)'!$DB23,"")</f>
        <v>6.6731531648907896E-3</v>
      </c>
      <c r="G24" s="20">
        <f>IFERROR('POF 17-18 | despesa (SCN124)'!G23/'POF 17-18 | despesa (SCN124)'!$DB23,"")</f>
        <v>7.0821789342566518E-3</v>
      </c>
      <c r="H24" s="20">
        <f>IFERROR('POF 17-18 | despesa (SCN124)'!H23/'POF 17-18 | despesa (SCN124)'!$DB23,"")</f>
        <v>7.6315500432591627E-3</v>
      </c>
      <c r="I24" s="20">
        <f>IFERROR('POF 17-18 | despesa (SCN124)'!I23/'POF 17-18 | despesa (SCN124)'!$DB23,"")</f>
        <v>8.0932829851541044E-3</v>
      </c>
      <c r="J24" s="20">
        <f>IFERROR('POF 17-18 | despesa (SCN124)'!J23/'POF 17-18 | despesa (SCN124)'!$DB23,"")</f>
        <v>7.2103945498629427E-3</v>
      </c>
      <c r="K24" s="20">
        <f>IFERROR('POF 17-18 | despesa (SCN124)'!K23/'POF 17-18 | despesa (SCN124)'!$DB23,"")</f>
        <v>8.5469861913805619E-3</v>
      </c>
      <c r="L24" s="20">
        <f>IFERROR('POF 17-18 | despesa (SCN124)'!L23/'POF 17-18 | despesa (SCN124)'!$DB23,"")</f>
        <v>8.3812773806078832E-3</v>
      </c>
      <c r="M24" s="20">
        <f>IFERROR('POF 17-18 | despesa (SCN124)'!M23/'POF 17-18 | despesa (SCN124)'!$DB23,"")</f>
        <v>8.0021931766015679E-3</v>
      </c>
      <c r="N24" s="20">
        <f>IFERROR('POF 17-18 | despesa (SCN124)'!N23/'POF 17-18 | despesa (SCN124)'!$DB23,"")</f>
        <v>8.6098183314796701E-3</v>
      </c>
      <c r="O24" s="20">
        <f>IFERROR('POF 17-18 | despesa (SCN124)'!O23/'POF 17-18 | despesa (SCN124)'!$DB23,"")</f>
        <v>8.3261840800372012E-3</v>
      </c>
      <c r="P24" s="20">
        <f>IFERROR('POF 17-18 | despesa (SCN124)'!P23/'POF 17-18 | despesa (SCN124)'!$DB23,"")</f>
        <v>8.6041852596315006E-3</v>
      </c>
      <c r="Q24" s="20">
        <f>IFERROR('POF 17-18 | despesa (SCN124)'!Q23/'POF 17-18 | despesa (SCN124)'!$DB23,"")</f>
        <v>7.1501142085028295E-3</v>
      </c>
      <c r="R24" s="20">
        <f>IFERROR('POF 17-18 | despesa (SCN124)'!R23/'POF 17-18 | despesa (SCN124)'!$DB23,"")</f>
        <v>7.873360772042013E-3</v>
      </c>
      <c r="S24" s="20">
        <f>IFERROR('POF 17-18 | despesa (SCN124)'!S23/'POF 17-18 | despesa (SCN124)'!$DB23,"")</f>
        <v>8.6298988305690341E-3</v>
      </c>
      <c r="T24" s="20">
        <f>IFERROR('POF 17-18 | despesa (SCN124)'!T23/'POF 17-18 | despesa (SCN124)'!$DB23,"")</f>
        <v>1.0216794099464469E-2</v>
      </c>
      <c r="U24" s="20">
        <f>IFERROR('POF 17-18 | despesa (SCN124)'!U23/'POF 17-18 | despesa (SCN124)'!$DB23,"")</f>
        <v>8.1879309661830896E-3</v>
      </c>
      <c r="V24" s="20">
        <f>IFERROR('POF 17-18 | despesa (SCN124)'!V23/'POF 17-18 | despesa (SCN124)'!$DB23,"")</f>
        <v>8.5487320513867957E-3</v>
      </c>
      <c r="W24" s="20">
        <f>IFERROR('POF 17-18 | despesa (SCN124)'!W23/'POF 17-18 | despesa (SCN124)'!$DB23,"")</f>
        <v>7.6061552898846986E-3</v>
      </c>
      <c r="X24" s="20">
        <f>IFERROR('POF 17-18 | despesa (SCN124)'!X23/'POF 17-18 | despesa (SCN124)'!$DB23,"")</f>
        <v>7.3790492442583127E-3</v>
      </c>
      <c r="Y24" s="20">
        <f>IFERROR('POF 17-18 | despesa (SCN124)'!Y23/'POF 17-18 | despesa (SCN124)'!$DB23,"")</f>
        <v>7.6542523345971419E-3</v>
      </c>
      <c r="Z24" s="20">
        <f>IFERROR('POF 17-18 | despesa (SCN124)'!Z23/'POF 17-18 | despesa (SCN124)'!$DB23,"")</f>
        <v>7.925723806891407E-3</v>
      </c>
      <c r="AA24" s="20">
        <f>IFERROR('POF 17-18 | despesa (SCN124)'!AA23/'POF 17-18 | despesa (SCN124)'!$DB23,"")</f>
        <v>7.8183741626307677E-3</v>
      </c>
      <c r="AB24" s="20">
        <f>IFERROR('POF 17-18 | despesa (SCN124)'!AB23/'POF 17-18 | despesa (SCN124)'!$DB23,"")</f>
        <v>7.2833867610373306E-3</v>
      </c>
      <c r="AC24" s="20">
        <f>IFERROR('POF 17-18 | despesa (SCN124)'!AC23/'POF 17-18 | despesa (SCN124)'!$DB23,"")</f>
        <v>9.7976758703438149E-3</v>
      </c>
      <c r="AD24" s="20">
        <f>IFERROR('POF 17-18 | despesa (SCN124)'!AD23/'POF 17-18 | despesa (SCN124)'!$DB23,"")</f>
        <v>1.0802065417378239E-2</v>
      </c>
      <c r="AE24" s="20">
        <f>IFERROR('POF 17-18 | despesa (SCN124)'!AE23/'POF 17-18 | despesa (SCN124)'!$DB23,"")</f>
        <v>8.1820325017495713E-3</v>
      </c>
      <c r="AF24" s="20">
        <f>IFERROR('POF 17-18 | despesa (SCN124)'!AF23/'POF 17-18 | despesa (SCN124)'!$DB23,"")</f>
        <v>9.0266386374597708E-3</v>
      </c>
      <c r="AG24" s="20">
        <f>IFERROR('POF 17-18 | despesa (SCN124)'!AG23/'POF 17-18 | despesa (SCN124)'!$DB23,"")</f>
        <v>9.0445498631796638E-3</v>
      </c>
      <c r="AH24" s="20">
        <f>IFERROR('POF 17-18 | despesa (SCN124)'!AH23/'POF 17-18 | despesa (SCN124)'!$DB23,"")</f>
        <v>7.402247632879509E-3</v>
      </c>
      <c r="AI24" s="20">
        <f>IFERROR('POF 17-18 | despesa (SCN124)'!AI23/'POF 17-18 | despesa (SCN124)'!$DB23,"")</f>
        <v>7.8601363807105223E-3</v>
      </c>
      <c r="AJ24" s="20">
        <f>IFERROR('POF 17-18 | despesa (SCN124)'!AJ23/'POF 17-18 | despesa (SCN124)'!$DB23,"")</f>
        <v>9.6577165758654788E-3</v>
      </c>
      <c r="AK24" s="20">
        <f>IFERROR('POF 17-18 | despesa (SCN124)'!AK23/'POF 17-18 | despesa (SCN124)'!$DB23,"")</f>
        <v>9.9106984114799828E-3</v>
      </c>
      <c r="AL24" s="20">
        <f>IFERROR('POF 17-18 | despesa (SCN124)'!AL23/'POF 17-18 | despesa (SCN124)'!$DB23,"")</f>
        <v>1.0674088657261356E-2</v>
      </c>
      <c r="AM24" s="20">
        <f>IFERROR('POF 17-18 | despesa (SCN124)'!AM23/'POF 17-18 | despesa (SCN124)'!$DB23,"")</f>
        <v>9.8757867617600345E-3</v>
      </c>
      <c r="AN24" s="20">
        <f>IFERROR('POF 17-18 | despesa (SCN124)'!AN23/'POF 17-18 | despesa (SCN124)'!$DB23,"")</f>
        <v>1.1598507918881206E-2</v>
      </c>
      <c r="AO24" s="20">
        <f>IFERROR('POF 17-18 | despesa (SCN124)'!AO23/'POF 17-18 | despesa (SCN124)'!$DB23,"")</f>
        <v>9.5232933523451534E-3</v>
      </c>
      <c r="AP24" s="20">
        <f>IFERROR('POF 17-18 | despesa (SCN124)'!AP23/'POF 17-18 | despesa (SCN124)'!$DB23,"")</f>
        <v>9.1125345806907215E-3</v>
      </c>
      <c r="AQ24" s="20">
        <f>IFERROR('POF 17-18 | despesa (SCN124)'!AQ23/'POF 17-18 | despesa (SCN124)'!$DB23,"")</f>
        <v>8.1678659155106498E-3</v>
      </c>
      <c r="AR24" s="20">
        <f>IFERROR('POF 17-18 | despesa (SCN124)'!AR23/'POF 17-18 | despesa (SCN124)'!$DB23,"")</f>
        <v>7.9155513169464464E-3</v>
      </c>
      <c r="AS24" s="20">
        <f>IFERROR('POF 17-18 | despesa (SCN124)'!AS23/'POF 17-18 | despesa (SCN124)'!$DB23,"")</f>
        <v>9.4546437351791801E-3</v>
      </c>
      <c r="AT24" s="20">
        <f>IFERROR('POF 17-18 | despesa (SCN124)'!AT23/'POF 17-18 | despesa (SCN124)'!$DB23,"")</f>
        <v>1.1604338659974695E-2</v>
      </c>
      <c r="AU24" s="20">
        <f>IFERROR('POF 17-18 | despesa (SCN124)'!AU23/'POF 17-18 | despesa (SCN124)'!$DB23,"")</f>
        <v>1.069611179782168E-2</v>
      </c>
      <c r="AV24" s="20">
        <f>IFERROR('POF 17-18 | despesa (SCN124)'!AV23/'POF 17-18 | despesa (SCN124)'!$DB23,"")</f>
        <v>9.2028320077488651E-3</v>
      </c>
      <c r="AW24" s="20">
        <f>IFERROR('POF 17-18 | despesa (SCN124)'!AW23/'POF 17-18 | despesa (SCN124)'!$DB23,"")</f>
        <v>9.5511121985073482E-3</v>
      </c>
      <c r="AX24" s="20">
        <f>IFERROR('POF 17-18 | despesa (SCN124)'!AX23/'POF 17-18 | despesa (SCN124)'!$DB23,"")</f>
        <v>9.8485127856897496E-3</v>
      </c>
      <c r="AY24" s="20">
        <f>IFERROR('POF 17-18 | despesa (SCN124)'!AY23/'POF 17-18 | despesa (SCN124)'!$DB23,"")</f>
        <v>1.0747037004374413E-2</v>
      </c>
      <c r="AZ24" s="20">
        <f>IFERROR('POF 17-18 | despesa (SCN124)'!AZ23/'POF 17-18 | despesa (SCN124)'!$DB23,"")</f>
        <v>9.4807002282096681E-3</v>
      </c>
      <c r="BA24" s="20">
        <f>IFERROR('POF 17-18 | despesa (SCN124)'!BA23/'POF 17-18 | despesa (SCN124)'!$DB23,"")</f>
        <v>7.7681224523739028E-3</v>
      </c>
      <c r="BB24" s="20">
        <f>IFERROR('POF 17-18 | despesa (SCN124)'!BB23/'POF 17-18 | despesa (SCN124)'!$DB23,"")</f>
        <v>7.7862857148671286E-3</v>
      </c>
      <c r="BC24" s="20">
        <f>IFERROR('POF 17-18 | despesa (SCN124)'!BC23/'POF 17-18 | despesa (SCN124)'!$DB23,"")</f>
        <v>8.5877702735316589E-3</v>
      </c>
      <c r="BD24" s="20">
        <f>IFERROR('POF 17-18 | despesa (SCN124)'!BD23/'POF 17-18 | despesa (SCN124)'!$DB23,"")</f>
        <v>1.1390464494657478E-2</v>
      </c>
      <c r="BE24" s="20">
        <f>IFERROR('POF 17-18 | despesa (SCN124)'!BE23/'POF 17-18 | despesa (SCN124)'!$DB23,"")</f>
        <v>9.735473432560671E-3</v>
      </c>
      <c r="BF24" s="20">
        <f>IFERROR('POF 17-18 | despesa (SCN124)'!BF23/'POF 17-18 | despesa (SCN124)'!$DB23,"")</f>
        <v>1.0852187865361839E-2</v>
      </c>
      <c r="BG24" s="20">
        <f>IFERROR('POF 17-18 | despesa (SCN124)'!BG23/'POF 17-18 | despesa (SCN124)'!$DB23,"")</f>
        <v>9.5736048978392226E-3</v>
      </c>
      <c r="BH24" s="20">
        <f>IFERROR('POF 17-18 | despesa (SCN124)'!BH23/'POF 17-18 | despesa (SCN124)'!$DB23,"")</f>
        <v>1.0362170482012977E-2</v>
      </c>
      <c r="BI24" s="20">
        <f>IFERROR('POF 17-18 | despesa (SCN124)'!BI23/'POF 17-18 | despesa (SCN124)'!$DB23,"")</f>
        <v>1.0051556144431385E-2</v>
      </c>
      <c r="BJ24" s="20">
        <f>IFERROR('POF 17-18 | despesa (SCN124)'!BJ23/'POF 17-18 | despesa (SCN124)'!$DB23,"")</f>
        <v>1.1571297910076137E-2</v>
      </c>
      <c r="BK24" s="20">
        <f>IFERROR('POF 17-18 | despesa (SCN124)'!BK23/'POF 17-18 | despesa (SCN124)'!$DB23,"")</f>
        <v>9.4238380046516076E-3</v>
      </c>
      <c r="BL24" s="20">
        <f>IFERROR('POF 17-18 | despesa (SCN124)'!BL23/'POF 17-18 | despesa (SCN124)'!$DB23,"")</f>
        <v>8.8112470599011946E-3</v>
      </c>
      <c r="BM24" s="20">
        <f>IFERROR('POF 17-18 | despesa (SCN124)'!BM23/'POF 17-18 | despesa (SCN124)'!$DB23,"")</f>
        <v>9.7613883825752312E-3</v>
      </c>
      <c r="BN24" s="20">
        <f>IFERROR('POF 17-18 | despesa (SCN124)'!BN23/'POF 17-18 | despesa (SCN124)'!$DB23,"")</f>
        <v>8.9574359020314145E-3</v>
      </c>
      <c r="BO24" s="20">
        <f>IFERROR('POF 17-18 | despesa (SCN124)'!BO23/'POF 17-18 | despesa (SCN124)'!$DB23,"")</f>
        <v>1.2254387473380221E-2</v>
      </c>
      <c r="BP24" s="20">
        <f>IFERROR('POF 17-18 | despesa (SCN124)'!BP23/'POF 17-18 | despesa (SCN124)'!$DB23,"")</f>
        <v>8.3276352746431779E-3</v>
      </c>
      <c r="BQ24" s="20">
        <f>IFERROR('POF 17-18 | despesa (SCN124)'!BQ23/'POF 17-18 | despesa (SCN124)'!$DB23,"")</f>
        <v>1.3207772509716121E-2</v>
      </c>
      <c r="BR24" s="20">
        <f>IFERROR('POF 17-18 | despesa (SCN124)'!BR23/'POF 17-18 | despesa (SCN124)'!$DB23,"")</f>
        <v>9.5132732359424835E-3</v>
      </c>
      <c r="BS24" s="20">
        <f>IFERROR('POF 17-18 | despesa (SCN124)'!BS23/'POF 17-18 | despesa (SCN124)'!$DB23,"")</f>
        <v>8.8573963920744025E-3</v>
      </c>
      <c r="BT24" s="20">
        <f>IFERROR('POF 17-18 | despesa (SCN124)'!BT23/'POF 17-18 | despesa (SCN124)'!$DB23,"")</f>
        <v>1.3771075562194422E-2</v>
      </c>
      <c r="BU24" s="20">
        <f>IFERROR('POF 17-18 | despesa (SCN124)'!BU23/'POF 17-18 | despesa (SCN124)'!$DB23,"")</f>
        <v>1.2419289222433211E-2</v>
      </c>
      <c r="BV24" s="20">
        <f>IFERROR('POF 17-18 | despesa (SCN124)'!BV23/'POF 17-18 | despesa (SCN124)'!$DB23,"")</f>
        <v>1.0340096730917162E-2</v>
      </c>
      <c r="BW24" s="20">
        <f>IFERROR('POF 17-18 | despesa (SCN124)'!BW23/'POF 17-18 | despesa (SCN124)'!$DB23,"")</f>
        <v>1.0386398229598691E-2</v>
      </c>
      <c r="BX24" s="20">
        <f>IFERROR('POF 17-18 | despesa (SCN124)'!BX23/'POF 17-18 | despesa (SCN124)'!$DB23,"")</f>
        <v>1.0929221005871742E-2</v>
      </c>
      <c r="BY24" s="20">
        <f>IFERROR('POF 17-18 | despesa (SCN124)'!BY23/'POF 17-18 | despesa (SCN124)'!$DB23,"")</f>
        <v>1.1556108958616362E-2</v>
      </c>
      <c r="BZ24" s="20">
        <f>IFERROR('POF 17-18 | despesa (SCN124)'!BZ23/'POF 17-18 | despesa (SCN124)'!$DB23,"")</f>
        <v>1.2074046324292053E-2</v>
      </c>
      <c r="CA24" s="20">
        <f>IFERROR('POF 17-18 | despesa (SCN124)'!CA23/'POF 17-18 | despesa (SCN124)'!$DB23,"")</f>
        <v>1.0622481047324928E-2</v>
      </c>
      <c r="CB24" s="20">
        <f>IFERROR('POF 17-18 | despesa (SCN124)'!CB23/'POF 17-18 | despesa (SCN124)'!$DB23,"")</f>
        <v>1.217884818667622E-2</v>
      </c>
      <c r="CC24" s="20">
        <f>IFERROR('POF 17-18 | despesa (SCN124)'!CC23/'POF 17-18 | despesa (SCN124)'!$DB23,"")</f>
        <v>9.734593495730838E-3</v>
      </c>
      <c r="CD24" s="20">
        <f>IFERROR('POF 17-18 | despesa (SCN124)'!CD23/'POF 17-18 | despesa (SCN124)'!$DB23,"")</f>
        <v>1.1999229177769492E-2</v>
      </c>
      <c r="CE24" s="20">
        <f>IFERROR('POF 17-18 | despesa (SCN124)'!CE23/'POF 17-18 | despesa (SCN124)'!$DB23,"")</f>
        <v>1.2144245509688749E-2</v>
      </c>
      <c r="CF24" s="20">
        <f>IFERROR('POF 17-18 | despesa (SCN124)'!CF23/'POF 17-18 | despesa (SCN124)'!$DB23,"")</f>
        <v>1.2317298651812159E-2</v>
      </c>
      <c r="CG24" s="20">
        <f>IFERROR('POF 17-18 | despesa (SCN124)'!CG23/'POF 17-18 | despesa (SCN124)'!$DB23,"")</f>
        <v>1.331765539769124E-2</v>
      </c>
      <c r="CH24" s="20">
        <f>IFERROR('POF 17-18 | despesa (SCN124)'!CH23/'POF 17-18 | despesa (SCN124)'!$DB23,"")</f>
        <v>1.4019380778424176E-2</v>
      </c>
      <c r="CI24" s="20">
        <f>IFERROR('POF 17-18 | despesa (SCN124)'!CI23/'POF 17-18 | despesa (SCN124)'!$DB23,"")</f>
        <v>1.204937417212814E-2</v>
      </c>
      <c r="CJ24" s="20">
        <f>IFERROR('POF 17-18 | despesa (SCN124)'!CJ23/'POF 17-18 | despesa (SCN124)'!$DB23,"")</f>
        <v>8.672013387311793E-3</v>
      </c>
      <c r="CK24" s="20">
        <f>IFERROR('POF 17-18 | despesa (SCN124)'!CK23/'POF 17-18 | despesa (SCN124)'!$DB23,"")</f>
        <v>1.0800685993852307E-2</v>
      </c>
      <c r="CL24" s="20">
        <f>IFERROR('POF 17-18 | despesa (SCN124)'!CL23/'POF 17-18 | despesa (SCN124)'!$DB23,"")</f>
        <v>1.0092047668534644E-2</v>
      </c>
      <c r="CM24" s="20">
        <f>IFERROR('POF 17-18 | despesa (SCN124)'!CM23/'POF 17-18 | despesa (SCN124)'!$DB23,"")</f>
        <v>1.2039261391029538E-2</v>
      </c>
      <c r="CN24" s="20">
        <f>IFERROR('POF 17-18 | despesa (SCN124)'!CN23/'POF 17-18 | despesa (SCN124)'!$DB23,"")</f>
        <v>9.931495661897825E-3</v>
      </c>
      <c r="CO24" s="20">
        <f>IFERROR('POF 17-18 | despesa (SCN124)'!CO23/'POF 17-18 | despesa (SCN124)'!$DB23,"")</f>
        <v>1.2496144106215176E-2</v>
      </c>
      <c r="CP24" s="20">
        <f>IFERROR('POF 17-18 | despesa (SCN124)'!CP23/'POF 17-18 | despesa (SCN124)'!$DB23,"")</f>
        <v>1.1875142442836094E-2</v>
      </c>
      <c r="CQ24" s="20">
        <f>IFERROR('POF 17-18 | despesa (SCN124)'!CQ23/'POF 17-18 | despesa (SCN124)'!$DB23,"")</f>
        <v>1.248395642175837E-2</v>
      </c>
      <c r="CR24" s="20">
        <f>IFERROR('POF 17-18 | despesa (SCN124)'!CR23/'POF 17-18 | despesa (SCN124)'!$DB23,"")</f>
        <v>1.2584896892187492E-2</v>
      </c>
      <c r="CS24" s="20">
        <f>IFERROR('POF 17-18 | despesa (SCN124)'!CS23/'POF 17-18 | despesa (SCN124)'!$DB23,"")</f>
        <v>1.0290862135775399E-2</v>
      </c>
      <c r="CT24" s="20">
        <f>IFERROR('POF 17-18 | despesa (SCN124)'!CT23/'POF 17-18 | despesa (SCN124)'!$DB23,"")</f>
        <v>1.4753937622101783E-2</v>
      </c>
      <c r="CU24" s="20">
        <f>IFERROR('POF 17-18 | despesa (SCN124)'!CU23/'POF 17-18 | despesa (SCN124)'!$DB23,"")</f>
        <v>1.0490431253496101E-2</v>
      </c>
      <c r="CV24" s="20">
        <f>IFERROR('POF 17-18 | despesa (SCN124)'!CV23/'POF 17-18 | despesa (SCN124)'!$DB23,"")</f>
        <v>1.2777137783068113E-2</v>
      </c>
      <c r="CW24" s="20">
        <f>IFERROR('POF 17-18 | despesa (SCN124)'!CW23/'POF 17-18 | despesa (SCN124)'!$DB23,"")</f>
        <v>1.1764966257267549E-2</v>
      </c>
      <c r="CX24" s="20">
        <f>IFERROR('POF 17-18 | despesa (SCN124)'!CX23/'POF 17-18 | despesa (SCN124)'!$DB23,"")</f>
        <v>1.8144049748302159E-2</v>
      </c>
      <c r="CY24" s="20">
        <f>IFERROR('POF 17-18 | despesa (SCN124)'!CY23/'POF 17-18 | despesa (SCN124)'!$DB23,"")</f>
        <v>1.0773618124363386E-2</v>
      </c>
      <c r="CZ24" s="20">
        <f>IFERROR('POF 17-18 | despesa (SCN124)'!CZ23/'POF 17-18 | despesa (SCN124)'!$DB23,"")</f>
        <v>1.2120149313302344E-2</v>
      </c>
      <c r="DA24" s="20">
        <f>IFERROR('POF 17-18 | despesa (SCN124)'!DA23/'POF 17-18 | despesa (SCN124)'!$DB23,"")</f>
        <v>8.6848986063445127E-3</v>
      </c>
      <c r="DB24" s="40">
        <f>IFERROR('POF 17-18 | despesa (SCN124)'!DB23/'POF 17-18 | despesa (SCN124)'!$DB23,"")</f>
        <v>1</v>
      </c>
      <c r="DC24" s="6"/>
      <c r="DD24" s="26">
        <v>74371</v>
      </c>
      <c r="DF24" s="34">
        <f t="shared" si="3"/>
        <v>496.28907402609292</v>
      </c>
      <c r="DG24" s="20">
        <f t="shared" si="4"/>
        <v>526.70872951960143</v>
      </c>
      <c r="DH24" s="20">
        <f t="shared" si="5"/>
        <v>567.56600826722718</v>
      </c>
      <c r="DI24" s="20">
        <f t="shared" si="6"/>
        <v>601.90554888889585</v>
      </c>
      <c r="DJ24" s="20">
        <f t="shared" si="7"/>
        <v>536.2442530678569</v>
      </c>
      <c r="DK24" s="20">
        <f t="shared" si="8"/>
        <v>635.64791003916378</v>
      </c>
      <c r="DL24" s="20">
        <f t="shared" si="9"/>
        <v>623.32398007318886</v>
      </c>
      <c r="DM24" s="20">
        <f t="shared" si="10"/>
        <v>595.13110873703522</v>
      </c>
      <c r="DN24" s="20">
        <f t="shared" si="11"/>
        <v>640.3207991304746</v>
      </c>
      <c r="DO24" s="20">
        <f t="shared" si="12"/>
        <v>619.22663621644665</v>
      </c>
      <c r="DP24" s="20">
        <f t="shared" si="13"/>
        <v>639.9018619440543</v>
      </c>
      <c r="DQ24" s="20">
        <f t="shared" si="14"/>
        <v>531.7611438005639</v>
      </c>
      <c r="DR24" s="20">
        <f t="shared" si="15"/>
        <v>585.5497139775365</v>
      </c>
      <c r="DS24" s="20">
        <f t="shared" si="16"/>
        <v>641.81420592824963</v>
      </c>
      <c r="DT24" s="20">
        <f t="shared" si="17"/>
        <v>759.83319397127207</v>
      </c>
      <c r="DU24" s="20">
        <f t="shared" si="18"/>
        <v>608.94461388600257</v>
      </c>
      <c r="DV24" s="20">
        <f t="shared" si="19"/>
        <v>635.77775139368737</v>
      </c>
      <c r="DW24" s="20">
        <f t="shared" si="20"/>
        <v>565.67737506401488</v>
      </c>
      <c r="DX24" s="20">
        <f t="shared" si="21"/>
        <v>548.78727134473502</v>
      </c>
      <c r="DY24" s="20">
        <f t="shared" si="22"/>
        <v>569.25440037632404</v>
      </c>
      <c r="DZ24" s="20">
        <f t="shared" si="23"/>
        <v>589.44400524232083</v>
      </c>
      <c r="EA24" s="20">
        <f t="shared" si="24"/>
        <v>581.4603048490128</v>
      </c>
      <c r="EB24" s="20">
        <f t="shared" si="25"/>
        <v>541.67275680510727</v>
      </c>
      <c r="EC24" s="20">
        <f t="shared" si="26"/>
        <v>728.6629521533398</v>
      </c>
      <c r="ED24" s="20">
        <f t="shared" si="27"/>
        <v>803.36040715583704</v>
      </c>
      <c r="EE24" s="20">
        <f t="shared" si="28"/>
        <v>608.5059391876174</v>
      </c>
      <c r="EF24" s="20">
        <f t="shared" si="29"/>
        <v>671.32014210652062</v>
      </c>
      <c r="EG24" s="20">
        <f t="shared" si="30"/>
        <v>672.65221787453481</v>
      </c>
      <c r="EH24" s="20">
        <f t="shared" si="31"/>
        <v>550.51255870488194</v>
      </c>
      <c r="EI24" s="20">
        <f t="shared" si="32"/>
        <v>584.56620276982221</v>
      </c>
      <c r="EJ24" s="20">
        <f t="shared" si="33"/>
        <v>718.25403946369147</v>
      </c>
      <c r="EK24" s="20">
        <f t="shared" si="34"/>
        <v>737.06855156017775</v>
      </c>
      <c r="EL24" s="20">
        <f t="shared" si="35"/>
        <v>793.84264752918432</v>
      </c>
      <c r="EM24" s="20">
        <f t="shared" si="36"/>
        <v>734.47213725885558</v>
      </c>
      <c r="EN24" s="20">
        <f t="shared" si="37"/>
        <v>862.59263243511418</v>
      </c>
      <c r="EO24" s="20">
        <f t="shared" si="38"/>
        <v>708.25684990726143</v>
      </c>
      <c r="EP24" s="20">
        <f t="shared" si="39"/>
        <v>677.70830930054967</v>
      </c>
      <c r="EQ24" s="20">
        <f t="shared" si="40"/>
        <v>607.45235600244257</v>
      </c>
      <c r="ER24" s="20">
        <f t="shared" si="41"/>
        <v>588.68746699262419</v>
      </c>
      <c r="ES24" s="20">
        <f t="shared" si="42"/>
        <v>703.15130922901085</v>
      </c>
      <c r="ET24" s="20">
        <f t="shared" si="43"/>
        <v>863.02627048097804</v>
      </c>
      <c r="EU24" s="20">
        <f t="shared" si="44"/>
        <v>795.48053051579609</v>
      </c>
      <c r="EV24" s="20">
        <f t="shared" si="45"/>
        <v>684.4238192482909</v>
      </c>
      <c r="EW24" s="20">
        <f t="shared" si="46"/>
        <v>710.32576531518998</v>
      </c>
      <c r="EX24" s="20">
        <f t="shared" si="47"/>
        <v>732.44374438453235</v>
      </c>
      <c r="EY24" s="20">
        <f t="shared" si="48"/>
        <v>799.26788905232945</v>
      </c>
      <c r="EZ24" s="20">
        <f t="shared" si="49"/>
        <v>705.08915667218128</v>
      </c>
      <c r="FA24" s="20">
        <f t="shared" si="50"/>
        <v>577.7230349054995</v>
      </c>
      <c r="FB24" s="20">
        <f t="shared" si="51"/>
        <v>579.07385490038325</v>
      </c>
      <c r="FC24" s="20">
        <f t="shared" si="52"/>
        <v>638.68106301282296</v>
      </c>
      <c r="FD24" s="20">
        <f t="shared" si="53"/>
        <v>847.12023493217123</v>
      </c>
      <c r="FE24" s="20">
        <f t="shared" si="54"/>
        <v>724.03689465296964</v>
      </c>
      <c r="FF24" s="20">
        <f t="shared" si="55"/>
        <v>807.08806373482525</v>
      </c>
      <c r="FG24" s="20">
        <f t="shared" si="56"/>
        <v>711.99856985720078</v>
      </c>
      <c r="FH24" s="20">
        <f t="shared" si="57"/>
        <v>770.64498091778705</v>
      </c>
      <c r="FI24" s="20">
        <f t="shared" si="58"/>
        <v>747.54428201750648</v>
      </c>
      <c r="FJ24" s="20">
        <f t="shared" si="59"/>
        <v>860.56899687027237</v>
      </c>
      <c r="FK24" s="20">
        <f t="shared" si="60"/>
        <v>700.86025624394472</v>
      </c>
      <c r="FL24" s="20">
        <f t="shared" si="61"/>
        <v>655.3012550919118</v>
      </c>
      <c r="FM24" s="20">
        <f t="shared" si="62"/>
        <v>725.96421540050255</v>
      </c>
      <c r="FN24" s="20">
        <f t="shared" si="63"/>
        <v>666.17346546997828</v>
      </c>
      <c r="FO24" s="20">
        <f t="shared" si="64"/>
        <v>911.37105078276045</v>
      </c>
      <c r="FP24" s="20">
        <f t="shared" si="65"/>
        <v>619.33456301048773</v>
      </c>
      <c r="FQ24" s="20">
        <f t="shared" si="66"/>
        <v>982.27524932009771</v>
      </c>
      <c r="FR24" s="20">
        <f t="shared" si="67"/>
        <v>707.51164383027844</v>
      </c>
      <c r="FS24" s="20">
        <f t="shared" si="68"/>
        <v>658.73342707496533</v>
      </c>
      <c r="FT24" s="20">
        <f t="shared" si="69"/>
        <v>1024.1686606359613</v>
      </c>
      <c r="FU24" s="20">
        <f t="shared" si="70"/>
        <v>923.63495876158026</v>
      </c>
      <c r="FV24" s="20">
        <f t="shared" si="71"/>
        <v>769.00333397504028</v>
      </c>
      <c r="FW24" s="20">
        <f t="shared" si="72"/>
        <v>772.44682273348417</v>
      </c>
      <c r="FX24" s="20">
        <f t="shared" si="73"/>
        <v>812.81709542768726</v>
      </c>
      <c r="FY24" s="20">
        <f t="shared" si="74"/>
        <v>859.43937936125747</v>
      </c>
      <c r="FZ24" s="20">
        <f t="shared" si="75"/>
        <v>897.95889918392425</v>
      </c>
      <c r="GA24" s="20">
        <f t="shared" si="76"/>
        <v>790.0045379706022</v>
      </c>
      <c r="GB24" s="20">
        <f t="shared" si="77"/>
        <v>905.75311849129719</v>
      </c>
      <c r="GC24" s="20">
        <f t="shared" si="78"/>
        <v>723.97145287099818</v>
      </c>
      <c r="GD24" s="20">
        <f t="shared" si="79"/>
        <v>892.39467317989488</v>
      </c>
      <c r="GE24" s="20">
        <f t="shared" si="80"/>
        <v>903.17968280106197</v>
      </c>
      <c r="GF24" s="20">
        <f t="shared" si="81"/>
        <v>916.04981803392207</v>
      </c>
      <c r="GG24" s="20">
        <f t="shared" si="82"/>
        <v>990.44734958169522</v>
      </c>
      <c r="GH24" s="20">
        <f t="shared" si="83"/>
        <v>1042.6353678721844</v>
      </c>
      <c r="GI24" s="20">
        <f t="shared" si="84"/>
        <v>896.12400655534191</v>
      </c>
      <c r="GJ24" s="20">
        <f t="shared" si="85"/>
        <v>644.94630762776535</v>
      </c>
      <c r="GK24" s="20">
        <f t="shared" si="86"/>
        <v>803.25781804878989</v>
      </c>
      <c r="GL24" s="20">
        <f t="shared" si="87"/>
        <v>750.55567715659004</v>
      </c>
      <c r="GM24" s="20">
        <f t="shared" si="88"/>
        <v>895.37190891225771</v>
      </c>
      <c r="GN24" s="20">
        <f t="shared" si="89"/>
        <v>738.61526387100309</v>
      </c>
      <c r="GO24" s="20">
        <f t="shared" si="90"/>
        <v>929.35073332332888</v>
      </c>
      <c r="GP24" s="20">
        <f t="shared" si="91"/>
        <v>883.16621861616318</v>
      </c>
      <c r="GQ24" s="20">
        <f t="shared" si="92"/>
        <v>928.4443230425918</v>
      </c>
      <c r="GR24" s="20">
        <f t="shared" si="93"/>
        <v>935.95136676887603</v>
      </c>
      <c r="GS24" s="20">
        <f t="shared" si="94"/>
        <v>765.34170789975224</v>
      </c>
      <c r="GT24" s="20">
        <f t="shared" si="95"/>
        <v>1097.2650948933317</v>
      </c>
      <c r="GU24" s="20">
        <f t="shared" si="96"/>
        <v>780.18386275375849</v>
      </c>
      <c r="GV24" s="20">
        <f t="shared" si="97"/>
        <v>950.24851406455866</v>
      </c>
      <c r="GW24" s="20">
        <f t="shared" si="98"/>
        <v>874.97230551924486</v>
      </c>
      <c r="GX24" s="20">
        <f t="shared" si="99"/>
        <v>1349.39112383098</v>
      </c>
      <c r="GY24" s="20">
        <f t="shared" si="100"/>
        <v>801.24475352702939</v>
      </c>
      <c r="GZ24" s="20">
        <f t="shared" si="101"/>
        <v>901.38762457960866</v>
      </c>
      <c r="HA24" s="21">
        <f t="shared" si="102"/>
        <v>645.90459425244774</v>
      </c>
    </row>
    <row r="25" spans="2:209" x14ac:dyDescent="0.3">
      <c r="B25" s="11">
        <v>10912</v>
      </c>
      <c r="C25" s="13" t="s">
        <v>126</v>
      </c>
      <c r="D25" s="13">
        <v>22</v>
      </c>
      <c r="E25" s="13" t="str">
        <f t="shared" si="2"/>
        <v>S</v>
      </c>
      <c r="F25" s="20">
        <f>IFERROR('POF 17-18 | despesa (SCN124)'!F24/'POF 17-18 | despesa (SCN124)'!$DB24,"")</f>
        <v>4.9091563354182613E-3</v>
      </c>
      <c r="G25" s="20">
        <f>IFERROR('POF 17-18 | despesa (SCN124)'!G24/'POF 17-18 | despesa (SCN124)'!$DB24,"")</f>
        <v>6.9518653084929081E-3</v>
      </c>
      <c r="H25" s="20">
        <f>IFERROR('POF 17-18 | despesa (SCN124)'!H24/'POF 17-18 | despesa (SCN124)'!$DB24,"")</f>
        <v>7.340868880892938E-3</v>
      </c>
      <c r="I25" s="20">
        <f>IFERROR('POF 17-18 | despesa (SCN124)'!I24/'POF 17-18 | despesa (SCN124)'!$DB24,"")</f>
        <v>9.0704244172854429E-3</v>
      </c>
      <c r="J25" s="20">
        <f>IFERROR('POF 17-18 | despesa (SCN124)'!J24/'POF 17-18 | despesa (SCN124)'!$DB24,"")</f>
        <v>7.0580807966423272E-3</v>
      </c>
      <c r="K25" s="20">
        <f>IFERROR('POF 17-18 | despesa (SCN124)'!K24/'POF 17-18 | despesa (SCN124)'!$DB24,"")</f>
        <v>7.561521273796527E-3</v>
      </c>
      <c r="L25" s="20">
        <f>IFERROR('POF 17-18 | despesa (SCN124)'!L24/'POF 17-18 | despesa (SCN124)'!$DB24,"")</f>
        <v>1.1110337296081392E-2</v>
      </c>
      <c r="M25" s="20">
        <f>IFERROR('POF 17-18 | despesa (SCN124)'!M24/'POF 17-18 | despesa (SCN124)'!$DB24,"")</f>
        <v>1.0795821445196542E-2</v>
      </c>
      <c r="N25" s="20">
        <f>IFERROR('POF 17-18 | despesa (SCN124)'!N24/'POF 17-18 | despesa (SCN124)'!$DB24,"")</f>
        <v>9.0991951296961124E-3</v>
      </c>
      <c r="O25" s="20">
        <f>IFERROR('POF 17-18 | despesa (SCN124)'!O24/'POF 17-18 | despesa (SCN124)'!$DB24,"")</f>
        <v>1.1415029501224704E-2</v>
      </c>
      <c r="P25" s="20">
        <f>IFERROR('POF 17-18 | despesa (SCN124)'!P24/'POF 17-18 | despesa (SCN124)'!$DB24,"")</f>
        <v>1.1233620577350079E-2</v>
      </c>
      <c r="Q25" s="20">
        <f>IFERROR('POF 17-18 | despesa (SCN124)'!Q24/'POF 17-18 | despesa (SCN124)'!$DB24,"")</f>
        <v>1.044430326226704E-2</v>
      </c>
      <c r="R25" s="20">
        <f>IFERROR('POF 17-18 | despesa (SCN124)'!R24/'POF 17-18 | despesa (SCN124)'!$DB24,"")</f>
        <v>1.3010910920981885E-2</v>
      </c>
      <c r="S25" s="20">
        <f>IFERROR('POF 17-18 | despesa (SCN124)'!S24/'POF 17-18 | despesa (SCN124)'!$DB24,"")</f>
        <v>8.2284843295932254E-3</v>
      </c>
      <c r="T25" s="20">
        <f>IFERROR('POF 17-18 | despesa (SCN124)'!T24/'POF 17-18 | despesa (SCN124)'!$DB24,"")</f>
        <v>9.5225382785743481E-3</v>
      </c>
      <c r="U25" s="20">
        <f>IFERROR('POF 17-18 | despesa (SCN124)'!U24/'POF 17-18 | despesa (SCN124)'!$DB24,"")</f>
        <v>1.2811332678976198E-2</v>
      </c>
      <c r="V25" s="20">
        <f>IFERROR('POF 17-18 | despesa (SCN124)'!V24/'POF 17-18 | despesa (SCN124)'!$DB24,"")</f>
        <v>7.8159902264925123E-3</v>
      </c>
      <c r="W25" s="20">
        <f>IFERROR('POF 17-18 | despesa (SCN124)'!W24/'POF 17-18 | despesa (SCN124)'!$DB24,"")</f>
        <v>6.4230308345029829E-3</v>
      </c>
      <c r="X25" s="20">
        <f>IFERROR('POF 17-18 | despesa (SCN124)'!X24/'POF 17-18 | despesa (SCN124)'!$DB24,"")</f>
        <v>1.2204243374105601E-2</v>
      </c>
      <c r="Y25" s="20">
        <f>IFERROR('POF 17-18 | despesa (SCN124)'!Y24/'POF 17-18 | despesa (SCN124)'!$DB24,"")</f>
        <v>5.9444212695367472E-3</v>
      </c>
      <c r="Z25" s="20">
        <f>IFERROR('POF 17-18 | despesa (SCN124)'!Z24/'POF 17-18 | despesa (SCN124)'!$DB24,"")</f>
        <v>6.2779027011533317E-3</v>
      </c>
      <c r="AA25" s="20">
        <f>IFERROR('POF 17-18 | despesa (SCN124)'!AA24/'POF 17-18 | despesa (SCN124)'!$DB24,"")</f>
        <v>9.5816353236208487E-3</v>
      </c>
      <c r="AB25" s="20">
        <f>IFERROR('POF 17-18 | despesa (SCN124)'!AB24/'POF 17-18 | despesa (SCN124)'!$DB24,"")</f>
        <v>1.0993330330068427E-2</v>
      </c>
      <c r="AC25" s="20">
        <f>IFERROR('POF 17-18 | despesa (SCN124)'!AC24/'POF 17-18 | despesa (SCN124)'!$DB24,"")</f>
        <v>6.5424826166906912E-3</v>
      </c>
      <c r="AD25" s="20">
        <f>IFERROR('POF 17-18 | despesa (SCN124)'!AD24/'POF 17-18 | despesa (SCN124)'!$DB24,"")</f>
        <v>1.0480192139441208E-2</v>
      </c>
      <c r="AE25" s="20">
        <f>IFERROR('POF 17-18 | despesa (SCN124)'!AE24/'POF 17-18 | despesa (SCN124)'!$DB24,"")</f>
        <v>6.6428537901898881E-3</v>
      </c>
      <c r="AF25" s="20">
        <f>IFERROR('POF 17-18 | despesa (SCN124)'!AF24/'POF 17-18 | despesa (SCN124)'!$DB24,"")</f>
        <v>8.0760731694916599E-3</v>
      </c>
      <c r="AG25" s="20">
        <f>IFERROR('POF 17-18 | despesa (SCN124)'!AG24/'POF 17-18 | despesa (SCN124)'!$DB24,"")</f>
        <v>8.9495423093135847E-3</v>
      </c>
      <c r="AH25" s="20">
        <f>IFERROR('POF 17-18 | despesa (SCN124)'!AH24/'POF 17-18 | despesa (SCN124)'!$DB24,"")</f>
        <v>6.5621068820966586E-3</v>
      </c>
      <c r="AI25" s="20">
        <f>IFERROR('POF 17-18 | despesa (SCN124)'!AI24/'POF 17-18 | despesa (SCN124)'!$DB24,"")</f>
        <v>1.3822003353701902E-2</v>
      </c>
      <c r="AJ25" s="20">
        <f>IFERROR('POF 17-18 | despesa (SCN124)'!AJ24/'POF 17-18 | despesa (SCN124)'!$DB24,"")</f>
        <v>9.1136403829897607E-3</v>
      </c>
      <c r="AK25" s="20">
        <f>IFERROR('POF 17-18 | despesa (SCN124)'!AK24/'POF 17-18 | despesa (SCN124)'!$DB24,"")</f>
        <v>1.0734496116952688E-2</v>
      </c>
      <c r="AL25" s="20">
        <f>IFERROR('POF 17-18 | despesa (SCN124)'!AL24/'POF 17-18 | despesa (SCN124)'!$DB24,"")</f>
        <v>1.1195344083045155E-2</v>
      </c>
      <c r="AM25" s="20">
        <f>IFERROR('POF 17-18 | despesa (SCN124)'!AM24/'POF 17-18 | despesa (SCN124)'!$DB24,"")</f>
        <v>7.4283519860016672E-3</v>
      </c>
      <c r="AN25" s="20">
        <f>IFERROR('POF 17-18 | despesa (SCN124)'!AN24/'POF 17-18 | despesa (SCN124)'!$DB24,"")</f>
        <v>1.2112974099359557E-2</v>
      </c>
      <c r="AO25" s="20">
        <f>IFERROR('POF 17-18 | despesa (SCN124)'!AO24/'POF 17-18 | despesa (SCN124)'!$DB24,"")</f>
        <v>7.6676197394452382E-3</v>
      </c>
      <c r="AP25" s="20">
        <f>IFERROR('POF 17-18 | despesa (SCN124)'!AP24/'POF 17-18 | despesa (SCN124)'!$DB24,"")</f>
        <v>1.7860983085171044E-2</v>
      </c>
      <c r="AQ25" s="20">
        <f>IFERROR('POF 17-18 | despesa (SCN124)'!AQ24/'POF 17-18 | despesa (SCN124)'!$DB24,"")</f>
        <v>6.1442374672023526E-3</v>
      </c>
      <c r="AR25" s="20">
        <f>IFERROR('POF 17-18 | despesa (SCN124)'!AR24/'POF 17-18 | despesa (SCN124)'!$DB24,"")</f>
        <v>1.1472526517883878E-2</v>
      </c>
      <c r="AS25" s="20">
        <f>IFERROR('POF 17-18 | despesa (SCN124)'!AS24/'POF 17-18 | despesa (SCN124)'!$DB24,"")</f>
        <v>1.3366110536917448E-2</v>
      </c>
      <c r="AT25" s="20">
        <f>IFERROR('POF 17-18 | despesa (SCN124)'!AT24/'POF 17-18 | despesa (SCN124)'!$DB24,"")</f>
        <v>9.4492784273869385E-3</v>
      </c>
      <c r="AU25" s="20">
        <f>IFERROR('POF 17-18 | despesa (SCN124)'!AU24/'POF 17-18 | despesa (SCN124)'!$DB24,"")</f>
        <v>9.1660651707116039E-3</v>
      </c>
      <c r="AV25" s="20">
        <f>IFERROR('POF 17-18 | despesa (SCN124)'!AV24/'POF 17-18 | despesa (SCN124)'!$DB24,"")</f>
        <v>1.3686146926749836E-2</v>
      </c>
      <c r="AW25" s="20">
        <f>IFERROR('POF 17-18 | despesa (SCN124)'!AW24/'POF 17-18 | despesa (SCN124)'!$DB24,"")</f>
        <v>9.829899989387764E-3</v>
      </c>
      <c r="AX25" s="20">
        <f>IFERROR('POF 17-18 | despesa (SCN124)'!AX24/'POF 17-18 | despesa (SCN124)'!$DB24,"")</f>
        <v>7.7285793308205682E-3</v>
      </c>
      <c r="AY25" s="20">
        <f>IFERROR('POF 17-18 | despesa (SCN124)'!AY24/'POF 17-18 | despesa (SCN124)'!$DB24,"")</f>
        <v>8.5623556847293503E-3</v>
      </c>
      <c r="AZ25" s="20">
        <f>IFERROR('POF 17-18 | despesa (SCN124)'!AZ24/'POF 17-18 | despesa (SCN124)'!$DB24,"")</f>
        <v>1.2407263750340094E-2</v>
      </c>
      <c r="BA25" s="20">
        <f>IFERROR('POF 17-18 | despesa (SCN124)'!BA24/'POF 17-18 | despesa (SCN124)'!$DB24,"")</f>
        <v>1.0061212649091865E-2</v>
      </c>
      <c r="BB25" s="20">
        <f>IFERROR('POF 17-18 | despesa (SCN124)'!BB24/'POF 17-18 | despesa (SCN124)'!$DB24,"")</f>
        <v>1.4649883117949678E-2</v>
      </c>
      <c r="BC25" s="20">
        <f>IFERROR('POF 17-18 | despesa (SCN124)'!BC24/'POF 17-18 | despesa (SCN124)'!$DB24,"")</f>
        <v>1.0808539864386933E-2</v>
      </c>
      <c r="BD25" s="20">
        <f>IFERROR('POF 17-18 | despesa (SCN124)'!BD24/'POF 17-18 | despesa (SCN124)'!$DB24,"")</f>
        <v>9.3316729842509612E-3</v>
      </c>
      <c r="BE25" s="20">
        <f>IFERROR('POF 17-18 | despesa (SCN124)'!BE24/'POF 17-18 | despesa (SCN124)'!$DB24,"")</f>
        <v>8.0412685460242803E-3</v>
      </c>
      <c r="BF25" s="20">
        <f>IFERROR('POF 17-18 | despesa (SCN124)'!BF24/'POF 17-18 | despesa (SCN124)'!$DB24,"")</f>
        <v>1.3297834935447705E-2</v>
      </c>
      <c r="BG25" s="20">
        <f>IFERROR('POF 17-18 | despesa (SCN124)'!BG24/'POF 17-18 | despesa (SCN124)'!$DB24,"")</f>
        <v>8.9394607463862304E-3</v>
      </c>
      <c r="BH25" s="20">
        <f>IFERROR('POF 17-18 | despesa (SCN124)'!BH24/'POF 17-18 | despesa (SCN124)'!$DB24,"")</f>
        <v>6.3479872065062013E-3</v>
      </c>
      <c r="BI25" s="20">
        <f>IFERROR('POF 17-18 | despesa (SCN124)'!BI24/'POF 17-18 | despesa (SCN124)'!$DB24,"")</f>
        <v>1.563481871691158E-2</v>
      </c>
      <c r="BJ25" s="20">
        <f>IFERROR('POF 17-18 | despesa (SCN124)'!BJ24/'POF 17-18 | despesa (SCN124)'!$DB24,"")</f>
        <v>1.3417112265019404E-2</v>
      </c>
      <c r="BK25" s="20">
        <f>IFERROR('POF 17-18 | despesa (SCN124)'!BK24/'POF 17-18 | despesa (SCN124)'!$DB24,"")</f>
        <v>9.5578062294214439E-3</v>
      </c>
      <c r="BL25" s="20">
        <f>IFERROR('POF 17-18 | despesa (SCN124)'!BL24/'POF 17-18 | despesa (SCN124)'!$DB24,"")</f>
        <v>8.3282690822219108E-3</v>
      </c>
      <c r="BM25" s="20">
        <f>IFERROR('POF 17-18 | despesa (SCN124)'!BM24/'POF 17-18 | despesa (SCN124)'!$DB24,"")</f>
        <v>8.4031854323717431E-3</v>
      </c>
      <c r="BN25" s="20">
        <f>IFERROR('POF 17-18 | despesa (SCN124)'!BN24/'POF 17-18 | despesa (SCN124)'!$DB24,"")</f>
        <v>1.234592432502918E-2</v>
      </c>
      <c r="BO25" s="20">
        <f>IFERROR('POF 17-18 | despesa (SCN124)'!BO24/'POF 17-18 | despesa (SCN124)'!$DB24,"")</f>
        <v>7.7631442956402098E-3</v>
      </c>
      <c r="BP25" s="20">
        <f>IFERROR('POF 17-18 | despesa (SCN124)'!BP24/'POF 17-18 | despesa (SCN124)'!$DB24,"")</f>
        <v>1.3558839796856828E-2</v>
      </c>
      <c r="BQ25" s="20">
        <f>IFERROR('POF 17-18 | despesa (SCN124)'!BQ24/'POF 17-18 | despesa (SCN124)'!$DB24,"")</f>
        <v>1.2889149115437287E-2</v>
      </c>
      <c r="BR25" s="20">
        <f>IFERROR('POF 17-18 | despesa (SCN124)'!BR24/'POF 17-18 | despesa (SCN124)'!$DB24,"")</f>
        <v>1.042977614957339E-2</v>
      </c>
      <c r="BS25" s="20">
        <f>IFERROR('POF 17-18 | despesa (SCN124)'!BS24/'POF 17-18 | despesa (SCN124)'!$DB24,"")</f>
        <v>1.1975542137566896E-2</v>
      </c>
      <c r="BT25" s="20">
        <f>IFERROR('POF 17-18 | despesa (SCN124)'!BT24/'POF 17-18 | despesa (SCN124)'!$DB24,"")</f>
        <v>1.4374957048793588E-2</v>
      </c>
      <c r="BU25" s="20">
        <f>IFERROR('POF 17-18 | despesa (SCN124)'!BU24/'POF 17-18 | despesa (SCN124)'!$DB24,"")</f>
        <v>1.1169524291323757E-2</v>
      </c>
      <c r="BV25" s="20">
        <f>IFERROR('POF 17-18 | despesa (SCN124)'!BV24/'POF 17-18 | despesa (SCN124)'!$DB24,"")</f>
        <v>1.5781041669272484E-2</v>
      </c>
      <c r="BW25" s="20">
        <f>IFERROR('POF 17-18 | despesa (SCN124)'!BW24/'POF 17-18 | despesa (SCN124)'!$DB24,"")</f>
        <v>9.1049693965605649E-3</v>
      </c>
      <c r="BX25" s="20">
        <f>IFERROR('POF 17-18 | despesa (SCN124)'!BX24/'POF 17-18 | despesa (SCN124)'!$DB24,"")</f>
        <v>1.0627222417542055E-2</v>
      </c>
      <c r="BY25" s="20">
        <f>IFERROR('POF 17-18 | despesa (SCN124)'!BY24/'POF 17-18 | despesa (SCN124)'!$DB24,"")</f>
        <v>1.384465686651358E-2</v>
      </c>
      <c r="BZ25" s="20">
        <f>IFERROR('POF 17-18 | despesa (SCN124)'!BZ24/'POF 17-18 | despesa (SCN124)'!$DB24,"")</f>
        <v>1.099306285788347E-2</v>
      </c>
      <c r="CA25" s="20">
        <f>IFERROR('POF 17-18 | despesa (SCN124)'!CA24/'POF 17-18 | despesa (SCN124)'!$DB24,"")</f>
        <v>7.5397471796477345E-3</v>
      </c>
      <c r="CB25" s="20">
        <f>IFERROR('POF 17-18 | despesa (SCN124)'!CB24/'POF 17-18 | despesa (SCN124)'!$DB24,"")</f>
        <v>8.2550857717613741E-3</v>
      </c>
      <c r="CC25" s="20">
        <f>IFERROR('POF 17-18 | despesa (SCN124)'!CC24/'POF 17-18 | despesa (SCN124)'!$DB24,"")</f>
        <v>1.0633531086637107E-2</v>
      </c>
      <c r="CD25" s="20">
        <f>IFERROR('POF 17-18 | despesa (SCN124)'!CD24/'POF 17-18 | despesa (SCN124)'!$DB24,"")</f>
        <v>1.052358040668144E-2</v>
      </c>
      <c r="CE25" s="20">
        <f>IFERROR('POF 17-18 | despesa (SCN124)'!CE24/'POF 17-18 | despesa (SCN124)'!$DB24,"")</f>
        <v>8.6876224450028999E-3</v>
      </c>
      <c r="CF25" s="20">
        <f>IFERROR('POF 17-18 | despesa (SCN124)'!CF24/'POF 17-18 | despesa (SCN124)'!$DB24,"")</f>
        <v>1.1298788596871005E-2</v>
      </c>
      <c r="CG25" s="20">
        <f>IFERROR('POF 17-18 | despesa (SCN124)'!CG24/'POF 17-18 | despesa (SCN124)'!$DB24,"")</f>
        <v>6.7179586349732324E-3</v>
      </c>
      <c r="CH25" s="20">
        <f>IFERROR('POF 17-18 | despesa (SCN124)'!CH24/'POF 17-18 | despesa (SCN124)'!$DB24,"")</f>
        <v>1.1372953298872611E-2</v>
      </c>
      <c r="CI25" s="20">
        <f>IFERROR('POF 17-18 | despesa (SCN124)'!CI24/'POF 17-18 | despesa (SCN124)'!$DB24,"")</f>
        <v>9.3542693065310784E-3</v>
      </c>
      <c r="CJ25" s="20">
        <f>IFERROR('POF 17-18 | despesa (SCN124)'!CJ24/'POF 17-18 | despesa (SCN124)'!$DB24,"")</f>
        <v>7.390981398008041E-3</v>
      </c>
      <c r="CK25" s="20">
        <f>IFERROR('POF 17-18 | despesa (SCN124)'!CK24/'POF 17-18 | despesa (SCN124)'!$DB24,"")</f>
        <v>1.018897159163319E-2</v>
      </c>
      <c r="CL25" s="20">
        <f>IFERROR('POF 17-18 | despesa (SCN124)'!CL24/'POF 17-18 | despesa (SCN124)'!$DB24,"")</f>
        <v>5.5667731187154902E-3</v>
      </c>
      <c r="CM25" s="20">
        <f>IFERROR('POF 17-18 | despesa (SCN124)'!CM24/'POF 17-18 | despesa (SCN124)'!$DB24,"")</f>
        <v>9.8547282717688697E-3</v>
      </c>
      <c r="CN25" s="20">
        <f>IFERROR('POF 17-18 | despesa (SCN124)'!CN24/'POF 17-18 | despesa (SCN124)'!$DB24,"")</f>
        <v>1.312044362110382E-2</v>
      </c>
      <c r="CO25" s="20">
        <f>IFERROR('POF 17-18 | despesa (SCN124)'!CO24/'POF 17-18 | despesa (SCN124)'!$DB24,"")</f>
        <v>1.3772179895297337E-2</v>
      </c>
      <c r="CP25" s="20">
        <f>IFERROR('POF 17-18 | despesa (SCN124)'!CP24/'POF 17-18 | despesa (SCN124)'!$DB24,"")</f>
        <v>1.2998349991253507E-2</v>
      </c>
      <c r="CQ25" s="20">
        <f>IFERROR('POF 17-18 | despesa (SCN124)'!CQ24/'POF 17-18 | despesa (SCN124)'!$DB24,"")</f>
        <v>1.0263341348048511E-2</v>
      </c>
      <c r="CR25" s="20">
        <f>IFERROR('POF 17-18 | despesa (SCN124)'!CR24/'POF 17-18 | despesa (SCN124)'!$DB24,"")</f>
        <v>4.4976851058805677E-3</v>
      </c>
      <c r="CS25" s="20">
        <f>IFERROR('POF 17-18 | despesa (SCN124)'!CS24/'POF 17-18 | despesa (SCN124)'!$DB24,"")</f>
        <v>1.0034208960033904E-2</v>
      </c>
      <c r="CT25" s="20">
        <f>IFERROR('POF 17-18 | despesa (SCN124)'!CT24/'POF 17-18 | despesa (SCN124)'!$DB24,"")</f>
        <v>8.2340463682143289E-3</v>
      </c>
      <c r="CU25" s="20">
        <f>IFERROR('POF 17-18 | despesa (SCN124)'!CU24/'POF 17-18 | despesa (SCN124)'!$DB24,"")</f>
        <v>8.4564994579271035E-3</v>
      </c>
      <c r="CV25" s="20">
        <f>IFERROR('POF 17-18 | despesa (SCN124)'!CV24/'POF 17-18 | despesa (SCN124)'!$DB24,"")</f>
        <v>1.2473896126400751E-2</v>
      </c>
      <c r="CW25" s="20">
        <f>IFERROR('POF 17-18 | despesa (SCN124)'!CW24/'POF 17-18 | despesa (SCN124)'!$DB24,"")</f>
        <v>9.9750652223254601E-3</v>
      </c>
      <c r="CX25" s="20">
        <f>IFERROR('POF 17-18 | despesa (SCN124)'!CX24/'POF 17-18 | despesa (SCN124)'!$DB24,"")</f>
        <v>6.2256781553478796E-3</v>
      </c>
      <c r="CY25" s="20">
        <f>IFERROR('POF 17-18 | despesa (SCN124)'!CY24/'POF 17-18 | despesa (SCN124)'!$DB24,"")</f>
        <v>7.8664649890958747E-3</v>
      </c>
      <c r="CZ25" s="20">
        <f>IFERROR('POF 17-18 | despesa (SCN124)'!CZ24/'POF 17-18 | despesa (SCN124)'!$DB24,"")</f>
        <v>1.4614301078812552E-2</v>
      </c>
      <c r="DA25" s="20">
        <f>IFERROR('POF 17-18 | despesa (SCN124)'!DA24/'POF 17-18 | despesa (SCN124)'!$DB24,"")</f>
        <v>9.6008143811998937E-3</v>
      </c>
      <c r="DB25" s="40">
        <f>IFERROR('POF 17-18 | despesa (SCN124)'!DB24/'POF 17-18 | despesa (SCN124)'!$DB24,"")</f>
        <v>1</v>
      </c>
      <c r="DC25" s="6"/>
      <c r="DD25" s="26">
        <v>5709</v>
      </c>
      <c r="DF25" s="34">
        <f t="shared" si="3"/>
        <v>28.026373518902854</v>
      </c>
      <c r="DG25" s="20">
        <f t="shared" si="4"/>
        <v>39.688199046186014</v>
      </c>
      <c r="DH25" s="20">
        <f t="shared" si="5"/>
        <v>41.90902044101778</v>
      </c>
      <c r="DI25" s="20">
        <f t="shared" si="6"/>
        <v>51.783052998282592</v>
      </c>
      <c r="DJ25" s="20">
        <f t="shared" si="7"/>
        <v>40.294583268031047</v>
      </c>
      <c r="DK25" s="20">
        <f t="shared" si="8"/>
        <v>43.16872495210437</v>
      </c>
      <c r="DL25" s="20">
        <f t="shared" si="9"/>
        <v>63.428915623328663</v>
      </c>
      <c r="DM25" s="20">
        <f t="shared" si="10"/>
        <v>61.633344630627057</v>
      </c>
      <c r="DN25" s="20">
        <f t="shared" si="11"/>
        <v>51.947304995435104</v>
      </c>
      <c r="DO25" s="20">
        <f t="shared" si="12"/>
        <v>65.168403422491835</v>
      </c>
      <c r="DP25" s="20">
        <f t="shared" si="13"/>
        <v>64.132739876091605</v>
      </c>
      <c r="DQ25" s="20">
        <f t="shared" si="14"/>
        <v>59.626527324282534</v>
      </c>
      <c r="DR25" s="20">
        <f t="shared" si="15"/>
        <v>74.279290447885586</v>
      </c>
      <c r="DS25" s="20">
        <f t="shared" si="16"/>
        <v>46.976417037647721</v>
      </c>
      <c r="DT25" s="20">
        <f t="shared" si="17"/>
        <v>54.364171032380952</v>
      </c>
      <c r="DU25" s="20">
        <f t="shared" si="18"/>
        <v>73.139898264275118</v>
      </c>
      <c r="DV25" s="20">
        <f t="shared" si="19"/>
        <v>44.62148820304575</v>
      </c>
      <c r="DW25" s="20">
        <f t="shared" si="20"/>
        <v>36.669083034177532</v>
      </c>
      <c r="DX25" s="20">
        <f t="shared" si="21"/>
        <v>69.674025422768878</v>
      </c>
      <c r="DY25" s="20">
        <f t="shared" si="22"/>
        <v>33.93670102778529</v>
      </c>
      <c r="DZ25" s="20">
        <f t="shared" si="23"/>
        <v>35.840546520884374</v>
      </c>
      <c r="EA25" s="20">
        <f t="shared" si="24"/>
        <v>54.701556062551425</v>
      </c>
      <c r="EB25" s="20">
        <f t="shared" si="25"/>
        <v>62.760922854360651</v>
      </c>
      <c r="EC25" s="20">
        <f t="shared" si="26"/>
        <v>37.351033258687153</v>
      </c>
      <c r="ED25" s="20">
        <f t="shared" si="27"/>
        <v>59.831416924069856</v>
      </c>
      <c r="EE25" s="20">
        <f t="shared" si="28"/>
        <v>37.924052288194069</v>
      </c>
      <c r="EF25" s="20">
        <f t="shared" si="29"/>
        <v>46.106301724627883</v>
      </c>
      <c r="EG25" s="20">
        <f t="shared" si="30"/>
        <v>51.092937043871252</v>
      </c>
      <c r="EH25" s="20">
        <f t="shared" si="31"/>
        <v>37.463068189889825</v>
      </c>
      <c r="EI25" s="20">
        <f t="shared" si="32"/>
        <v>78.909817146284155</v>
      </c>
      <c r="EJ25" s="20">
        <f t="shared" si="33"/>
        <v>52.029772946488542</v>
      </c>
      <c r="EK25" s="20">
        <f t="shared" si="34"/>
        <v>61.283238331682895</v>
      </c>
      <c r="EL25" s="20">
        <f t="shared" si="35"/>
        <v>63.914219370104789</v>
      </c>
      <c r="EM25" s="20">
        <f t="shared" si="36"/>
        <v>42.408461488083518</v>
      </c>
      <c r="EN25" s="20">
        <f t="shared" si="37"/>
        <v>69.152969133243715</v>
      </c>
      <c r="EO25" s="20">
        <f t="shared" si="38"/>
        <v>43.774441092492864</v>
      </c>
      <c r="EP25" s="20">
        <f t="shared" si="39"/>
        <v>101.96835243324149</v>
      </c>
      <c r="EQ25" s="20">
        <f t="shared" si="40"/>
        <v>35.07745170025823</v>
      </c>
      <c r="ER25" s="20">
        <f t="shared" si="41"/>
        <v>65.496653890599063</v>
      </c>
      <c r="ES25" s="20">
        <f t="shared" si="42"/>
        <v>76.307125055261707</v>
      </c>
      <c r="ET25" s="20">
        <f t="shared" si="43"/>
        <v>53.945930541952031</v>
      </c>
      <c r="EU25" s="20">
        <f t="shared" si="44"/>
        <v>52.329066059592549</v>
      </c>
      <c r="EV25" s="20">
        <f t="shared" si="45"/>
        <v>78.134212804814823</v>
      </c>
      <c r="EW25" s="20">
        <f t="shared" si="46"/>
        <v>56.118899039414742</v>
      </c>
      <c r="EX25" s="20">
        <f t="shared" si="47"/>
        <v>44.122459399654623</v>
      </c>
      <c r="EY25" s="20">
        <f t="shared" si="48"/>
        <v>48.882488604119864</v>
      </c>
      <c r="EZ25" s="20">
        <f t="shared" si="49"/>
        <v>70.833068750691595</v>
      </c>
      <c r="FA25" s="20">
        <f t="shared" si="50"/>
        <v>57.43946301366546</v>
      </c>
      <c r="FB25" s="20">
        <f t="shared" si="51"/>
        <v>83.63618272037472</v>
      </c>
      <c r="FC25" s="20">
        <f t="shared" si="52"/>
        <v>61.705954085784995</v>
      </c>
      <c r="FD25" s="20">
        <f t="shared" si="53"/>
        <v>53.274521067088735</v>
      </c>
      <c r="FE25" s="20">
        <f t="shared" si="54"/>
        <v>45.907602129252616</v>
      </c>
      <c r="FF25" s="20">
        <f t="shared" si="55"/>
        <v>75.91733964647095</v>
      </c>
      <c r="FG25" s="20">
        <f t="shared" si="56"/>
        <v>51.03538140111899</v>
      </c>
      <c r="FH25" s="20">
        <f t="shared" si="57"/>
        <v>36.2406589619439</v>
      </c>
      <c r="FI25" s="20">
        <f t="shared" si="58"/>
        <v>89.259180054848215</v>
      </c>
      <c r="FJ25" s="20">
        <f t="shared" si="59"/>
        <v>76.598293920995772</v>
      </c>
      <c r="FK25" s="20">
        <f t="shared" si="60"/>
        <v>54.565515763767024</v>
      </c>
      <c r="FL25" s="20">
        <f t="shared" si="61"/>
        <v>47.546088190404888</v>
      </c>
      <c r="FM25" s="20">
        <f t="shared" si="62"/>
        <v>47.97378563341028</v>
      </c>
      <c r="FN25" s="20">
        <f t="shared" si="63"/>
        <v>70.482881971591596</v>
      </c>
      <c r="FO25" s="20">
        <f t="shared" si="64"/>
        <v>44.319790783809957</v>
      </c>
      <c r="FP25" s="20">
        <f t="shared" si="65"/>
        <v>77.407416400255627</v>
      </c>
      <c r="FQ25" s="20">
        <f t="shared" si="66"/>
        <v>73.584152300031477</v>
      </c>
      <c r="FR25" s="20">
        <f t="shared" si="67"/>
        <v>59.543592037914486</v>
      </c>
      <c r="FS25" s="20">
        <f t="shared" si="68"/>
        <v>68.368370063369412</v>
      </c>
      <c r="FT25" s="20">
        <f t="shared" si="69"/>
        <v>82.06662979156259</v>
      </c>
      <c r="FU25" s="20">
        <f t="shared" si="70"/>
        <v>63.766814179167326</v>
      </c>
      <c r="FV25" s="20">
        <f t="shared" si="71"/>
        <v>90.093966889876612</v>
      </c>
      <c r="FW25" s="20">
        <f t="shared" si="72"/>
        <v>51.980270284964263</v>
      </c>
      <c r="FX25" s="20">
        <f t="shared" si="73"/>
        <v>60.670812781747593</v>
      </c>
      <c r="FY25" s="20">
        <f t="shared" si="74"/>
        <v>79.039146050926021</v>
      </c>
      <c r="FZ25" s="20">
        <f t="shared" si="75"/>
        <v>62.759395855656734</v>
      </c>
      <c r="GA25" s="20">
        <f t="shared" si="76"/>
        <v>43.044416648608916</v>
      </c>
      <c r="GB25" s="20">
        <f t="shared" si="77"/>
        <v>47.128284670985686</v>
      </c>
      <c r="GC25" s="20">
        <f t="shared" si="78"/>
        <v>60.706828973611245</v>
      </c>
      <c r="GD25" s="20">
        <f t="shared" si="79"/>
        <v>60.079120541744338</v>
      </c>
      <c r="GE25" s="20">
        <f t="shared" si="80"/>
        <v>49.597636538521556</v>
      </c>
      <c r="GF25" s="20">
        <f t="shared" si="81"/>
        <v>64.504784099536565</v>
      </c>
      <c r="GG25" s="20">
        <f t="shared" si="82"/>
        <v>38.352825847062185</v>
      </c>
      <c r="GH25" s="20">
        <f t="shared" si="83"/>
        <v>64.92819038326374</v>
      </c>
      <c r="GI25" s="20">
        <f t="shared" si="84"/>
        <v>53.403523470985924</v>
      </c>
      <c r="GJ25" s="20">
        <f t="shared" si="85"/>
        <v>42.195112801227907</v>
      </c>
      <c r="GK25" s="20">
        <f t="shared" si="86"/>
        <v>58.16883881663388</v>
      </c>
      <c r="GL25" s="20">
        <f t="shared" si="87"/>
        <v>31.780707734746734</v>
      </c>
      <c r="GM25" s="20">
        <f t="shared" si="88"/>
        <v>56.26064370352848</v>
      </c>
      <c r="GN25" s="20">
        <f t="shared" si="89"/>
        <v>74.904612632881708</v>
      </c>
      <c r="GO25" s="20">
        <f t="shared" si="90"/>
        <v>78.625375022252499</v>
      </c>
      <c r="GP25" s="20">
        <f t="shared" si="91"/>
        <v>74.207580100066281</v>
      </c>
      <c r="GQ25" s="20">
        <f t="shared" si="92"/>
        <v>58.593415756008945</v>
      </c>
      <c r="GR25" s="20">
        <f t="shared" si="93"/>
        <v>25.67728426947216</v>
      </c>
      <c r="GS25" s="20">
        <f t="shared" si="94"/>
        <v>57.285298952833557</v>
      </c>
      <c r="GT25" s="20">
        <f t="shared" si="95"/>
        <v>47.008170716135602</v>
      </c>
      <c r="GU25" s="20">
        <f t="shared" si="96"/>
        <v>48.278155405305831</v>
      </c>
      <c r="GV25" s="20">
        <f t="shared" si="97"/>
        <v>71.213472985621891</v>
      </c>
      <c r="GW25" s="20">
        <f t="shared" si="98"/>
        <v>56.947647354256048</v>
      </c>
      <c r="GX25" s="20">
        <f t="shared" si="99"/>
        <v>35.542396588881047</v>
      </c>
      <c r="GY25" s="20">
        <f t="shared" si="100"/>
        <v>44.90964862274835</v>
      </c>
      <c r="GZ25" s="20">
        <f t="shared" si="101"/>
        <v>83.43304485894086</v>
      </c>
      <c r="HA25" s="21">
        <f t="shared" si="102"/>
        <v>54.811049302270192</v>
      </c>
    </row>
    <row r="26" spans="2:209" x14ac:dyDescent="0.3">
      <c r="B26" s="11">
        <v>10913</v>
      </c>
      <c r="C26" s="13" t="s">
        <v>127</v>
      </c>
      <c r="D26" s="13">
        <v>23</v>
      </c>
      <c r="E26" s="13" t="str">
        <f t="shared" si="2"/>
        <v>S</v>
      </c>
      <c r="F26" s="20">
        <f>IFERROR('POF 17-18 | despesa (SCN124)'!F25/'POF 17-18 | despesa (SCN124)'!$DB25,"")</f>
        <v>3.8711103948829953E-3</v>
      </c>
      <c r="G26" s="20">
        <f>IFERROR('POF 17-18 | despesa (SCN124)'!G25/'POF 17-18 | despesa (SCN124)'!$DB25,"")</f>
        <v>1.3147309798844356E-3</v>
      </c>
      <c r="H26" s="20">
        <f>IFERROR('POF 17-18 | despesa (SCN124)'!H25/'POF 17-18 | despesa (SCN124)'!$DB25,"")</f>
        <v>3.133657957162177E-3</v>
      </c>
      <c r="I26" s="20">
        <f>IFERROR('POF 17-18 | despesa (SCN124)'!I25/'POF 17-18 | despesa (SCN124)'!$DB25,"")</f>
        <v>3.3473854549193253E-3</v>
      </c>
      <c r="J26" s="20">
        <f>IFERROR('POF 17-18 | despesa (SCN124)'!J25/'POF 17-18 | despesa (SCN124)'!$DB25,"")</f>
        <v>3.1112728929928446E-3</v>
      </c>
      <c r="K26" s="20">
        <f>IFERROR('POF 17-18 | despesa (SCN124)'!K25/'POF 17-18 | despesa (SCN124)'!$DB25,"")</f>
        <v>9.7883306146829777E-3</v>
      </c>
      <c r="L26" s="20">
        <f>IFERROR('POF 17-18 | despesa (SCN124)'!L25/'POF 17-18 | despesa (SCN124)'!$DB25,"")</f>
        <v>2.5206655764303631E-3</v>
      </c>
      <c r="M26" s="20">
        <f>IFERROR('POF 17-18 | despesa (SCN124)'!M25/'POF 17-18 | despesa (SCN124)'!$DB25,"")</f>
        <v>5.9070570600466155E-3</v>
      </c>
      <c r="N26" s="20">
        <f>IFERROR('POF 17-18 | despesa (SCN124)'!N25/'POF 17-18 | despesa (SCN124)'!$DB25,"")</f>
        <v>1.951525119100532E-2</v>
      </c>
      <c r="O26" s="20">
        <f>IFERROR('POF 17-18 | despesa (SCN124)'!O25/'POF 17-18 | despesa (SCN124)'!$DB25,"")</f>
        <v>2.3080244213213624E-3</v>
      </c>
      <c r="P26" s="20">
        <f>IFERROR('POF 17-18 | despesa (SCN124)'!P25/'POF 17-18 | despesa (SCN124)'!$DB25,"")</f>
        <v>6.5147117222784743E-3</v>
      </c>
      <c r="Q26" s="20">
        <f>IFERROR('POF 17-18 | despesa (SCN124)'!Q25/'POF 17-18 | despesa (SCN124)'!$DB25,"")</f>
        <v>1.4095921368915822E-2</v>
      </c>
      <c r="R26" s="20">
        <f>IFERROR('POF 17-18 | despesa (SCN124)'!R25/'POF 17-18 | despesa (SCN124)'!$DB25,"")</f>
        <v>8.6388667564299398E-3</v>
      </c>
      <c r="S26" s="20">
        <f>IFERROR('POF 17-18 | despesa (SCN124)'!S25/'POF 17-18 | despesa (SCN124)'!$DB25,"")</f>
        <v>5.3806199987270842E-3</v>
      </c>
      <c r="T26" s="20">
        <f>IFERROR('POF 17-18 | despesa (SCN124)'!T25/'POF 17-18 | despesa (SCN124)'!$DB25,"")</f>
        <v>5.8462533659707546E-3</v>
      </c>
      <c r="U26" s="20">
        <f>IFERROR('POF 17-18 | despesa (SCN124)'!U25/'POF 17-18 | despesa (SCN124)'!$DB25,"")</f>
        <v>5.4875286416581643E-3</v>
      </c>
      <c r="V26" s="20">
        <f>IFERROR('POF 17-18 | despesa (SCN124)'!V25/'POF 17-18 | despesa (SCN124)'!$DB25,"")</f>
        <v>1.222341353813995E-2</v>
      </c>
      <c r="W26" s="20">
        <f>IFERROR('POF 17-18 | despesa (SCN124)'!W25/'POF 17-18 | despesa (SCN124)'!$DB25,"")</f>
        <v>1.8226037957143775E-3</v>
      </c>
      <c r="X26" s="20">
        <f>IFERROR('POF 17-18 | despesa (SCN124)'!X25/'POF 17-18 | despesa (SCN124)'!$DB25,"")</f>
        <v>5.9733018137980102E-3</v>
      </c>
      <c r="Y26" s="20">
        <f>IFERROR('POF 17-18 | despesa (SCN124)'!Y25/'POF 17-18 | despesa (SCN124)'!$DB25,"")</f>
        <v>1.0357728505336382E-2</v>
      </c>
      <c r="Z26" s="20">
        <f>IFERROR('POF 17-18 | despesa (SCN124)'!Z25/'POF 17-18 | despesa (SCN124)'!$DB25,"")</f>
        <v>7.0838697798226245E-3</v>
      </c>
      <c r="AA26" s="20">
        <f>IFERROR('POF 17-18 | despesa (SCN124)'!AA25/'POF 17-18 | despesa (SCN124)'!$DB25,"")</f>
        <v>3.4007590054630035E-3</v>
      </c>
      <c r="AB26" s="20">
        <f>IFERROR('POF 17-18 | despesa (SCN124)'!AB25/'POF 17-18 | despesa (SCN124)'!$DB25,"")</f>
        <v>9.1099459609174128E-3</v>
      </c>
      <c r="AC26" s="20">
        <f>IFERROR('POF 17-18 | despesa (SCN124)'!AC25/'POF 17-18 | despesa (SCN124)'!$DB25,"")</f>
        <v>6.6931621544588284E-3</v>
      </c>
      <c r="AD26" s="20">
        <f>IFERROR('POF 17-18 | despesa (SCN124)'!AD25/'POF 17-18 | despesa (SCN124)'!$DB25,"")</f>
        <v>2.0787026836877998E-2</v>
      </c>
      <c r="AE26" s="20">
        <f>IFERROR('POF 17-18 | despesa (SCN124)'!AE25/'POF 17-18 | despesa (SCN124)'!$DB25,"")</f>
        <v>3.9178967454085991E-3</v>
      </c>
      <c r="AF26" s="20">
        <f>IFERROR('POF 17-18 | despesa (SCN124)'!AF25/'POF 17-18 | despesa (SCN124)'!$DB25,"")</f>
        <v>3.882742477038605E-3</v>
      </c>
      <c r="AG26" s="20">
        <f>IFERROR('POF 17-18 | despesa (SCN124)'!AG25/'POF 17-18 | despesa (SCN124)'!$DB25,"")</f>
        <v>1.1642306192314981E-2</v>
      </c>
      <c r="AH26" s="20">
        <f>IFERROR('POF 17-18 | despesa (SCN124)'!AH25/'POF 17-18 | despesa (SCN124)'!$DB25,"")</f>
        <v>4.478446622631296E-3</v>
      </c>
      <c r="AI26" s="20">
        <f>IFERROR('POF 17-18 | despesa (SCN124)'!AI25/'POF 17-18 | despesa (SCN124)'!$DB25,"")</f>
        <v>6.5649610616501722E-3</v>
      </c>
      <c r="AJ26" s="20">
        <f>IFERROR('POF 17-18 | despesa (SCN124)'!AJ25/'POF 17-18 | despesa (SCN124)'!$DB25,"")</f>
        <v>5.5850958290359605E-4</v>
      </c>
      <c r="AK26" s="20">
        <f>IFERROR('POF 17-18 | despesa (SCN124)'!AK25/'POF 17-18 | despesa (SCN124)'!$DB25,"")</f>
        <v>6.9202407796837553E-3</v>
      </c>
      <c r="AL26" s="20">
        <f>IFERROR('POF 17-18 | despesa (SCN124)'!AL25/'POF 17-18 | despesa (SCN124)'!$DB25,"")</f>
        <v>5.6293054964876741E-3</v>
      </c>
      <c r="AM26" s="20">
        <f>IFERROR('POF 17-18 | despesa (SCN124)'!AM25/'POF 17-18 | despesa (SCN124)'!$DB25,"")</f>
        <v>7.8697281507739726E-3</v>
      </c>
      <c r="AN26" s="20">
        <f>IFERROR('POF 17-18 | despesa (SCN124)'!AN25/'POF 17-18 | despesa (SCN124)'!$DB25,"")</f>
        <v>9.5505654509083562E-3</v>
      </c>
      <c r="AO26" s="20">
        <f>IFERROR('POF 17-18 | despesa (SCN124)'!AO25/'POF 17-18 | despesa (SCN124)'!$DB25,"")</f>
        <v>5.6010278839748878E-3</v>
      </c>
      <c r="AP26" s="20">
        <f>IFERROR('POF 17-18 | despesa (SCN124)'!AP25/'POF 17-18 | despesa (SCN124)'!$DB25,"")</f>
        <v>7.5371530345882017E-3</v>
      </c>
      <c r="AQ26" s="20">
        <f>IFERROR('POF 17-18 | despesa (SCN124)'!AQ25/'POF 17-18 | despesa (SCN124)'!$DB25,"")</f>
        <v>1.3144525512238466E-2</v>
      </c>
      <c r="AR26" s="20">
        <f>IFERROR('POF 17-18 | despesa (SCN124)'!AR25/'POF 17-18 | despesa (SCN124)'!$DB25,"")</f>
        <v>1.6917536470250707E-2</v>
      </c>
      <c r="AS26" s="20">
        <f>IFERROR('POF 17-18 | despesa (SCN124)'!AS25/'POF 17-18 | despesa (SCN124)'!$DB25,"")</f>
        <v>9.9488124143729574E-3</v>
      </c>
      <c r="AT26" s="20">
        <f>IFERROR('POF 17-18 | despesa (SCN124)'!AT25/'POF 17-18 | despesa (SCN124)'!$DB25,"")</f>
        <v>7.8970214620444311E-3</v>
      </c>
      <c r="AU26" s="20">
        <f>IFERROR('POF 17-18 | despesa (SCN124)'!AU25/'POF 17-18 | despesa (SCN124)'!$DB25,"")</f>
        <v>3.0322888451957712E-3</v>
      </c>
      <c r="AV26" s="20">
        <f>IFERROR('POF 17-18 | despesa (SCN124)'!AV25/'POF 17-18 | despesa (SCN124)'!$DB25,"")</f>
        <v>8.3806568197135854E-3</v>
      </c>
      <c r="AW26" s="20">
        <f>IFERROR('POF 17-18 | despesa (SCN124)'!AW25/'POF 17-18 | despesa (SCN124)'!$DB25,"")</f>
        <v>9.3790012734981682E-3</v>
      </c>
      <c r="AX26" s="20">
        <f>IFERROR('POF 17-18 | despesa (SCN124)'!AX25/'POF 17-18 | despesa (SCN124)'!$DB25,"")</f>
        <v>7.4554240563274587E-3</v>
      </c>
      <c r="AY26" s="20">
        <f>IFERROR('POF 17-18 | despesa (SCN124)'!AY25/'POF 17-18 | despesa (SCN124)'!$DB25,"")</f>
        <v>7.7851696727401888E-3</v>
      </c>
      <c r="AZ26" s="20">
        <f>IFERROR('POF 17-18 | despesa (SCN124)'!AZ25/'POF 17-18 | despesa (SCN124)'!$DB25,"")</f>
        <v>8.3467898871452725E-3</v>
      </c>
      <c r="BA26" s="20">
        <f>IFERROR('POF 17-18 | despesa (SCN124)'!BA25/'POF 17-18 | despesa (SCN124)'!$DB25,"")</f>
        <v>5.5861975307223369E-3</v>
      </c>
      <c r="BB26" s="20">
        <f>IFERROR('POF 17-18 | despesa (SCN124)'!BB25/'POF 17-18 | despesa (SCN124)'!$DB25,"")</f>
        <v>6.4529438638593582E-3</v>
      </c>
      <c r="BC26" s="20">
        <f>IFERROR('POF 17-18 | despesa (SCN124)'!BC25/'POF 17-18 | despesa (SCN124)'!$DB25,"")</f>
        <v>1.2826801112177088E-2</v>
      </c>
      <c r="BD26" s="20">
        <f>IFERROR('POF 17-18 | despesa (SCN124)'!BD25/'POF 17-18 | despesa (SCN124)'!$DB25,"")</f>
        <v>2.231503792566402E-3</v>
      </c>
      <c r="BE26" s="20">
        <f>IFERROR('POF 17-18 | despesa (SCN124)'!BE25/'POF 17-18 | despesa (SCN124)'!$DB25,"")</f>
        <v>6.3031943612984476E-3</v>
      </c>
      <c r="BF26" s="20">
        <f>IFERROR('POF 17-18 | despesa (SCN124)'!BF25/'POF 17-18 | despesa (SCN124)'!$DB25,"")</f>
        <v>1.9184465423837812E-3</v>
      </c>
      <c r="BG26" s="20">
        <f>IFERROR('POF 17-18 | despesa (SCN124)'!BG25/'POF 17-18 | despesa (SCN124)'!$DB25,"")</f>
        <v>1.9578902054471986E-3</v>
      </c>
      <c r="BH26" s="20">
        <f>IFERROR('POF 17-18 | despesa (SCN124)'!BH25/'POF 17-18 | despesa (SCN124)'!$DB25,"")</f>
        <v>5.6733176871183229E-3</v>
      </c>
      <c r="BI26" s="20">
        <f>IFERROR('POF 17-18 | despesa (SCN124)'!BI25/'POF 17-18 | despesa (SCN124)'!$DB25,"")</f>
        <v>1.3535512471491481E-2</v>
      </c>
      <c r="BJ26" s="20">
        <f>IFERROR('POF 17-18 | despesa (SCN124)'!BJ25/'POF 17-18 | despesa (SCN124)'!$DB25,"")</f>
        <v>1.3040796602465687E-2</v>
      </c>
      <c r="BK26" s="20">
        <f>IFERROR('POF 17-18 | despesa (SCN124)'!BK25/'POF 17-18 | despesa (SCN124)'!$DB25,"")</f>
        <v>6.0031295262179592E-3</v>
      </c>
      <c r="BL26" s="20">
        <f>IFERROR('POF 17-18 | despesa (SCN124)'!BL25/'POF 17-18 | despesa (SCN124)'!$DB25,"")</f>
        <v>1.3887820544660912E-2</v>
      </c>
      <c r="BM26" s="20">
        <f>IFERROR('POF 17-18 | despesa (SCN124)'!BM25/'POF 17-18 | despesa (SCN124)'!$DB25,"")</f>
        <v>5.9855991316207623E-3</v>
      </c>
      <c r="BN26" s="20">
        <f>IFERROR('POF 17-18 | despesa (SCN124)'!BN25/'POF 17-18 | despesa (SCN124)'!$DB25,"")</f>
        <v>2.3297882568200614E-2</v>
      </c>
      <c r="BO26" s="20">
        <f>IFERROR('POF 17-18 | despesa (SCN124)'!BO25/'POF 17-18 | despesa (SCN124)'!$DB25,"")</f>
        <v>9.9642128835815552E-3</v>
      </c>
      <c r="BP26" s="20">
        <f>IFERROR('POF 17-18 | despesa (SCN124)'!BP25/'POF 17-18 | despesa (SCN124)'!$DB25,"")</f>
        <v>3.6552856785886413E-3</v>
      </c>
      <c r="BQ26" s="20">
        <f>IFERROR('POF 17-18 | despesa (SCN124)'!BQ25/'POF 17-18 | despesa (SCN124)'!$DB25,"")</f>
        <v>1.1875342654367904E-2</v>
      </c>
      <c r="BR26" s="20">
        <f>IFERROR('POF 17-18 | despesa (SCN124)'!BR25/'POF 17-18 | despesa (SCN124)'!$DB25,"")</f>
        <v>1.2878067027205465E-2</v>
      </c>
      <c r="BS26" s="20">
        <f>IFERROR('POF 17-18 | despesa (SCN124)'!BS25/'POF 17-18 | despesa (SCN124)'!$DB25,"")</f>
        <v>1.3625294817896514E-2</v>
      </c>
      <c r="BT26" s="20">
        <f>IFERROR('POF 17-18 | despesa (SCN124)'!BT25/'POF 17-18 | despesa (SCN124)'!$DB25,"")</f>
        <v>9.4896259265165334E-3</v>
      </c>
      <c r="BU26" s="20">
        <f>IFERROR('POF 17-18 | despesa (SCN124)'!BU25/'POF 17-18 | despesa (SCN124)'!$DB25,"")</f>
        <v>7.3672023189988427E-3</v>
      </c>
      <c r="BV26" s="20">
        <f>IFERROR('POF 17-18 | despesa (SCN124)'!BV25/'POF 17-18 | despesa (SCN124)'!$DB25,"")</f>
        <v>8.6514481291119598E-3</v>
      </c>
      <c r="BW26" s="20">
        <f>IFERROR('POF 17-18 | despesa (SCN124)'!BW25/'POF 17-18 | despesa (SCN124)'!$DB25,"")</f>
        <v>2.7393965703107451E-3</v>
      </c>
      <c r="BX26" s="20">
        <f>IFERROR('POF 17-18 | despesa (SCN124)'!BX25/'POF 17-18 | despesa (SCN124)'!$DB25,"")</f>
        <v>3.2285509804738342E-2</v>
      </c>
      <c r="BY26" s="20">
        <f>IFERROR('POF 17-18 | despesa (SCN124)'!BY25/'POF 17-18 | despesa (SCN124)'!$DB25,"")</f>
        <v>1.6698618808474393E-2</v>
      </c>
      <c r="BZ26" s="20">
        <f>IFERROR('POF 17-18 | despesa (SCN124)'!BZ25/'POF 17-18 | despesa (SCN124)'!$DB25,"")</f>
        <v>6.6126381978829215E-3</v>
      </c>
      <c r="CA26" s="20">
        <f>IFERROR('POF 17-18 | despesa (SCN124)'!CA25/'POF 17-18 | despesa (SCN124)'!$DB25,"")</f>
        <v>7.0366987386747456E-3</v>
      </c>
      <c r="CB26" s="20">
        <f>IFERROR('POF 17-18 | despesa (SCN124)'!CB25/'POF 17-18 | despesa (SCN124)'!$DB25,"")</f>
        <v>8.3554145621830746E-3</v>
      </c>
      <c r="CC26" s="20">
        <f>IFERROR('POF 17-18 | despesa (SCN124)'!CC25/'POF 17-18 | despesa (SCN124)'!$DB25,"")</f>
        <v>2.4729804181311894E-2</v>
      </c>
      <c r="CD26" s="20">
        <f>IFERROR('POF 17-18 | despesa (SCN124)'!CD25/'POF 17-18 | despesa (SCN124)'!$DB25,"")</f>
        <v>3.3660516224532845E-2</v>
      </c>
      <c r="CE26" s="20">
        <f>IFERROR('POF 17-18 | despesa (SCN124)'!CE25/'POF 17-18 | despesa (SCN124)'!$DB25,"")</f>
        <v>1.5670874371576313E-2</v>
      </c>
      <c r="CF26" s="20">
        <f>IFERROR('POF 17-18 | despesa (SCN124)'!CF25/'POF 17-18 | despesa (SCN124)'!$DB25,"")</f>
        <v>5.7135874915314267E-3</v>
      </c>
      <c r="CG26" s="20">
        <f>IFERROR('POF 17-18 | despesa (SCN124)'!CG25/'POF 17-18 | despesa (SCN124)'!$DB25,"")</f>
        <v>6.2132465252670698E-3</v>
      </c>
      <c r="CH26" s="20">
        <f>IFERROR('POF 17-18 | despesa (SCN124)'!CH25/'POF 17-18 | despesa (SCN124)'!$DB25,"")</f>
        <v>1.4105022567358176E-2</v>
      </c>
      <c r="CI26" s="20">
        <f>IFERROR('POF 17-18 | despesa (SCN124)'!CI25/'POF 17-18 | despesa (SCN124)'!$DB25,"")</f>
        <v>1.0378233470078073E-2</v>
      </c>
      <c r="CJ26" s="20">
        <f>IFERROR('POF 17-18 | despesa (SCN124)'!CJ25/'POF 17-18 | despesa (SCN124)'!$DB25,"")</f>
        <v>1.7631271475872332E-2</v>
      </c>
      <c r="CK26" s="20">
        <f>IFERROR('POF 17-18 | despesa (SCN124)'!CK25/'POF 17-18 | despesa (SCN124)'!$DB25,"")</f>
        <v>1.2953759949132363E-2</v>
      </c>
      <c r="CL26" s="20">
        <f>IFERROR('POF 17-18 | despesa (SCN124)'!CL25/'POF 17-18 | despesa (SCN124)'!$DB25,"")</f>
        <v>1.7726820250541984E-2</v>
      </c>
      <c r="CM26" s="20">
        <f>IFERROR('POF 17-18 | despesa (SCN124)'!CM25/'POF 17-18 | despesa (SCN124)'!$DB25,"")</f>
        <v>1.1893334831824772E-2</v>
      </c>
      <c r="CN26" s="20">
        <f>IFERROR('POF 17-18 | despesa (SCN124)'!CN25/'POF 17-18 | despesa (SCN124)'!$DB25,"")</f>
        <v>2.4536949087920906E-2</v>
      </c>
      <c r="CO26" s="20">
        <f>IFERROR('POF 17-18 | despesa (SCN124)'!CO25/'POF 17-18 | despesa (SCN124)'!$DB25,"")</f>
        <v>2.286981212817972E-2</v>
      </c>
      <c r="CP26" s="20">
        <f>IFERROR('POF 17-18 | despesa (SCN124)'!CP25/'POF 17-18 | despesa (SCN124)'!$DB25,"")</f>
        <v>1.0182783427583006E-2</v>
      </c>
      <c r="CQ26" s="20">
        <f>IFERROR('POF 17-18 | despesa (SCN124)'!CQ25/'POF 17-18 | despesa (SCN124)'!$DB25,"")</f>
        <v>1.6114002564872387E-2</v>
      </c>
      <c r="CR26" s="20">
        <f>IFERROR('POF 17-18 | despesa (SCN124)'!CR25/'POF 17-18 | despesa (SCN124)'!$DB25,"")</f>
        <v>1.2974334183184659E-2</v>
      </c>
      <c r="CS26" s="20">
        <f>IFERROR('POF 17-18 | despesa (SCN124)'!CS25/'POF 17-18 | despesa (SCN124)'!$DB25,"")</f>
        <v>1.2408351769915182E-2</v>
      </c>
      <c r="CT26" s="20">
        <f>IFERROR('POF 17-18 | despesa (SCN124)'!CT25/'POF 17-18 | despesa (SCN124)'!$DB25,"")</f>
        <v>3.4667503586454665E-2</v>
      </c>
      <c r="CU26" s="20">
        <f>IFERROR('POF 17-18 | despesa (SCN124)'!CU25/'POF 17-18 | despesa (SCN124)'!$DB25,"")</f>
        <v>1.2178577704818384E-2</v>
      </c>
      <c r="CV26" s="20">
        <f>IFERROR('POF 17-18 | despesa (SCN124)'!CV25/'POF 17-18 | despesa (SCN124)'!$DB25,"")</f>
        <v>1.1332723111166159E-2</v>
      </c>
      <c r="CW26" s="20">
        <f>IFERROR('POF 17-18 | despesa (SCN124)'!CW25/'POF 17-18 | despesa (SCN124)'!$DB25,"")</f>
        <v>7.9045013741723923E-3</v>
      </c>
      <c r="CX26" s="20">
        <f>IFERROR('POF 17-18 | despesa (SCN124)'!CX25/'POF 17-18 | despesa (SCN124)'!$DB25,"")</f>
        <v>1.166071476116204E-2</v>
      </c>
      <c r="CY26" s="20">
        <f>IFERROR('POF 17-18 | despesa (SCN124)'!CY25/'POF 17-18 | despesa (SCN124)'!$DB25,"")</f>
        <v>1.051260635695811E-2</v>
      </c>
      <c r="CZ26" s="20">
        <f>IFERROR('POF 17-18 | despesa (SCN124)'!CZ25/'POF 17-18 | despesa (SCN124)'!$DB25,"")</f>
        <v>1.5930280638959078E-2</v>
      </c>
      <c r="DA26" s="20">
        <f>IFERROR('POF 17-18 | despesa (SCN124)'!DA25/'POF 17-18 | despesa (SCN124)'!$DB25,"")</f>
        <v>1.1441286227135824E-2</v>
      </c>
      <c r="DB26" s="40">
        <f>IFERROR('POF 17-18 | despesa (SCN124)'!DB25/'POF 17-18 | despesa (SCN124)'!$DB25,"")</f>
        <v>1</v>
      </c>
      <c r="DC26" s="6"/>
      <c r="DD26" s="26">
        <v>22118</v>
      </c>
      <c r="DF26" s="34">
        <f t="shared" si="3"/>
        <v>85.621219714022089</v>
      </c>
      <c r="DG26" s="20">
        <f t="shared" si="4"/>
        <v>29.079219813083945</v>
      </c>
      <c r="DH26" s="20">
        <f t="shared" si="5"/>
        <v>69.310246696513033</v>
      </c>
      <c r="DI26" s="20">
        <f t="shared" si="6"/>
        <v>74.037471491905634</v>
      </c>
      <c r="DJ26" s="20">
        <f t="shared" si="7"/>
        <v>68.815133847215733</v>
      </c>
      <c r="DK26" s="20">
        <f t="shared" si="8"/>
        <v>216.4982965355581</v>
      </c>
      <c r="DL26" s="20">
        <f t="shared" si="9"/>
        <v>55.752081219486769</v>
      </c>
      <c r="DM26" s="20">
        <f t="shared" si="10"/>
        <v>130.65228805411104</v>
      </c>
      <c r="DN26" s="20">
        <f t="shared" si="11"/>
        <v>431.63832584265566</v>
      </c>
      <c r="DO26" s="20">
        <f t="shared" si="12"/>
        <v>51.048884150785895</v>
      </c>
      <c r="DP26" s="20">
        <f t="shared" si="13"/>
        <v>144.09239387335529</v>
      </c>
      <c r="DQ26" s="20">
        <f t="shared" si="14"/>
        <v>311.77358883768017</v>
      </c>
      <c r="DR26" s="20">
        <f t="shared" si="15"/>
        <v>191.07445491871741</v>
      </c>
      <c r="DS26" s="20">
        <f t="shared" si="16"/>
        <v>119.00855313184564</v>
      </c>
      <c r="DT26" s="20">
        <f t="shared" si="17"/>
        <v>129.30743194854114</v>
      </c>
      <c r="DU26" s="20">
        <f t="shared" si="18"/>
        <v>121.37315849619527</v>
      </c>
      <c r="DV26" s="20">
        <f t="shared" si="19"/>
        <v>270.35746063657939</v>
      </c>
      <c r="DW26" s="20">
        <f t="shared" si="20"/>
        <v>40.312350753610602</v>
      </c>
      <c r="DX26" s="20">
        <f t="shared" si="21"/>
        <v>132.1174895175844</v>
      </c>
      <c r="DY26" s="20">
        <f t="shared" si="22"/>
        <v>229.0922390810301</v>
      </c>
      <c r="DZ26" s="20">
        <f t="shared" si="23"/>
        <v>156.6810317901168</v>
      </c>
      <c r="EA26" s="20">
        <f t="shared" si="24"/>
        <v>75.21798768283071</v>
      </c>
      <c r="EB26" s="20">
        <f t="shared" si="25"/>
        <v>201.49378476357134</v>
      </c>
      <c r="EC26" s="20">
        <f t="shared" si="26"/>
        <v>148.03936053232036</v>
      </c>
      <c r="ED26" s="20">
        <f t="shared" si="27"/>
        <v>459.76745957806753</v>
      </c>
      <c r="EE26" s="20">
        <f t="shared" si="28"/>
        <v>86.656040214947396</v>
      </c>
      <c r="EF26" s="20">
        <f t="shared" si="29"/>
        <v>85.878498107139862</v>
      </c>
      <c r="EG26" s="20">
        <f t="shared" si="30"/>
        <v>257.50452836162276</v>
      </c>
      <c r="EH26" s="20">
        <f t="shared" si="31"/>
        <v>99.05428239935901</v>
      </c>
      <c r="EI26" s="20">
        <f t="shared" si="32"/>
        <v>145.2038087615785</v>
      </c>
      <c r="EJ26" s="20">
        <f t="shared" si="33"/>
        <v>12.353114954661738</v>
      </c>
      <c r="EK26" s="20">
        <f t="shared" si="34"/>
        <v>153.06188556504529</v>
      </c>
      <c r="EL26" s="20">
        <f t="shared" si="35"/>
        <v>124.50897897131438</v>
      </c>
      <c r="EM26" s="20">
        <f t="shared" si="36"/>
        <v>174.06264723881873</v>
      </c>
      <c r="EN26" s="20">
        <f t="shared" si="37"/>
        <v>211.23940664319102</v>
      </c>
      <c r="EO26" s="20">
        <f t="shared" si="38"/>
        <v>123.88353473775656</v>
      </c>
      <c r="EP26" s="20">
        <f t="shared" si="39"/>
        <v>166.70675081902183</v>
      </c>
      <c r="EQ26" s="20">
        <f t="shared" si="40"/>
        <v>290.73061527969037</v>
      </c>
      <c r="ER26" s="20">
        <f t="shared" si="41"/>
        <v>374.18207164900514</v>
      </c>
      <c r="ES26" s="20">
        <f t="shared" si="42"/>
        <v>220.04783298110107</v>
      </c>
      <c r="ET26" s="20">
        <f t="shared" si="43"/>
        <v>174.66632069749872</v>
      </c>
      <c r="EU26" s="20">
        <f t="shared" si="44"/>
        <v>67.068164678040063</v>
      </c>
      <c r="EV26" s="20">
        <f t="shared" si="45"/>
        <v>185.36336753842508</v>
      </c>
      <c r="EW26" s="20">
        <f t="shared" si="46"/>
        <v>207.44475016723248</v>
      </c>
      <c r="EX26" s="20">
        <f t="shared" si="47"/>
        <v>164.89906927785074</v>
      </c>
      <c r="EY26" s="20">
        <f t="shared" si="48"/>
        <v>172.19238282166751</v>
      </c>
      <c r="EZ26" s="20">
        <f t="shared" si="49"/>
        <v>184.61429872387913</v>
      </c>
      <c r="FA26" s="20">
        <f t="shared" si="50"/>
        <v>123.55551698451664</v>
      </c>
      <c r="FB26" s="20">
        <f t="shared" si="51"/>
        <v>142.72621238084128</v>
      </c>
      <c r="FC26" s="20">
        <f t="shared" si="52"/>
        <v>283.70318699913281</v>
      </c>
      <c r="FD26" s="20">
        <f t="shared" si="53"/>
        <v>49.356400883983682</v>
      </c>
      <c r="FE26" s="20">
        <f t="shared" si="54"/>
        <v>139.41405288319908</v>
      </c>
      <c r="FF26" s="20">
        <f t="shared" si="55"/>
        <v>42.432200624444469</v>
      </c>
      <c r="FG26" s="20">
        <f t="shared" si="56"/>
        <v>43.304615564081139</v>
      </c>
      <c r="FH26" s="20">
        <f t="shared" si="57"/>
        <v>125.48244060368307</v>
      </c>
      <c r="FI26" s="20">
        <f t="shared" si="58"/>
        <v>299.37846484444856</v>
      </c>
      <c r="FJ26" s="20">
        <f t="shared" si="59"/>
        <v>288.43633925333609</v>
      </c>
      <c r="FK26" s="20">
        <f t="shared" si="60"/>
        <v>132.77721886088881</v>
      </c>
      <c r="FL26" s="20">
        <f t="shared" si="61"/>
        <v>307.17081480681003</v>
      </c>
      <c r="FM26" s="20">
        <f t="shared" si="62"/>
        <v>132.38948159318801</v>
      </c>
      <c r="FN26" s="20">
        <f t="shared" si="63"/>
        <v>515.3025666434612</v>
      </c>
      <c r="FO26" s="20">
        <f t="shared" si="64"/>
        <v>220.38846055905682</v>
      </c>
      <c r="FP26" s="20">
        <f t="shared" si="65"/>
        <v>80.847608639023562</v>
      </c>
      <c r="FQ26" s="20">
        <f t="shared" si="66"/>
        <v>262.6588288293093</v>
      </c>
      <c r="FR26" s="20">
        <f t="shared" si="67"/>
        <v>284.83708650773048</v>
      </c>
      <c r="FS26" s="20">
        <f t="shared" si="68"/>
        <v>301.36427078223511</v>
      </c>
      <c r="FT26" s="20">
        <f t="shared" si="69"/>
        <v>209.8915462426927</v>
      </c>
      <c r="FU26" s="20">
        <f t="shared" si="70"/>
        <v>162.94778089161642</v>
      </c>
      <c r="FV26" s="20">
        <f t="shared" si="71"/>
        <v>191.35272971969832</v>
      </c>
      <c r="FW26" s="20">
        <f t="shared" si="72"/>
        <v>60.589973342133057</v>
      </c>
      <c r="FX26" s="20">
        <f t="shared" si="73"/>
        <v>714.0909058612026</v>
      </c>
      <c r="FY26" s="20">
        <f t="shared" si="74"/>
        <v>369.34005080583665</v>
      </c>
      <c r="FZ26" s="20">
        <f t="shared" si="75"/>
        <v>146.25833166077445</v>
      </c>
      <c r="GA26" s="20">
        <f t="shared" si="76"/>
        <v>155.63770270200803</v>
      </c>
      <c r="GB26" s="20">
        <f t="shared" si="77"/>
        <v>184.80505928636524</v>
      </c>
      <c r="GC26" s="20">
        <f t="shared" si="78"/>
        <v>546.97380888225644</v>
      </c>
      <c r="GD26" s="20">
        <f t="shared" si="79"/>
        <v>744.50329785421752</v>
      </c>
      <c r="GE26" s="20">
        <f t="shared" si="80"/>
        <v>346.60839935052491</v>
      </c>
      <c r="GF26" s="20">
        <f t="shared" si="81"/>
        <v>126.37312813769209</v>
      </c>
      <c r="GG26" s="20">
        <f t="shared" si="82"/>
        <v>137.42458664585706</v>
      </c>
      <c r="GH26" s="20">
        <f t="shared" si="83"/>
        <v>311.97488914482813</v>
      </c>
      <c r="GI26" s="20">
        <f t="shared" si="84"/>
        <v>229.54576789118681</v>
      </c>
      <c r="GJ26" s="20">
        <f t="shared" si="85"/>
        <v>389.96846250334426</v>
      </c>
      <c r="GK26" s="20">
        <f t="shared" si="86"/>
        <v>286.51126255490959</v>
      </c>
      <c r="GL26" s="20">
        <f t="shared" si="87"/>
        <v>392.08181030148762</v>
      </c>
      <c r="GM26" s="20">
        <f t="shared" si="88"/>
        <v>263.05677981030033</v>
      </c>
      <c r="GN26" s="20">
        <f t="shared" si="89"/>
        <v>542.70823992663463</v>
      </c>
      <c r="GO26" s="20">
        <f t="shared" si="90"/>
        <v>505.83450465107904</v>
      </c>
      <c r="GP26" s="20">
        <f t="shared" si="91"/>
        <v>225.22280385128093</v>
      </c>
      <c r="GQ26" s="20">
        <f t="shared" si="92"/>
        <v>356.40950872984746</v>
      </c>
      <c r="GR26" s="20">
        <f t="shared" si="93"/>
        <v>286.96632346367829</v>
      </c>
      <c r="GS26" s="20">
        <f t="shared" si="94"/>
        <v>274.44792444698396</v>
      </c>
      <c r="GT26" s="20">
        <f t="shared" si="95"/>
        <v>766.77584432520428</v>
      </c>
      <c r="GU26" s="20">
        <f t="shared" si="96"/>
        <v>269.36578167517303</v>
      </c>
      <c r="GV26" s="20">
        <f t="shared" si="97"/>
        <v>250.6571697727731</v>
      </c>
      <c r="GW26" s="20">
        <f t="shared" si="98"/>
        <v>174.83176139394496</v>
      </c>
      <c r="GX26" s="20">
        <f t="shared" si="99"/>
        <v>257.911689087382</v>
      </c>
      <c r="GY26" s="20">
        <f t="shared" si="100"/>
        <v>232.51782740319948</v>
      </c>
      <c r="GZ26" s="20">
        <f t="shared" si="101"/>
        <v>352.34594717249689</v>
      </c>
      <c r="HA26" s="21">
        <f t="shared" si="102"/>
        <v>253.05836877179016</v>
      </c>
    </row>
    <row r="27" spans="2:209" x14ac:dyDescent="0.3">
      <c r="B27" s="11">
        <v>10914</v>
      </c>
      <c r="C27" s="13" t="s">
        <v>128</v>
      </c>
      <c r="D27" s="13">
        <v>24</v>
      </c>
      <c r="E27" s="13" t="str">
        <f t="shared" si="2"/>
        <v>S</v>
      </c>
      <c r="F27" s="20">
        <f>IFERROR('POF 17-18 | despesa (SCN124)'!F26/'POF 17-18 | despesa (SCN124)'!$DB26,"")</f>
        <v>5.1587589379150081E-3</v>
      </c>
      <c r="G27" s="20">
        <f>IFERROR('POF 17-18 | despesa (SCN124)'!G26/'POF 17-18 | despesa (SCN124)'!$DB26,"")</f>
        <v>5.3091708716206882E-3</v>
      </c>
      <c r="H27" s="20">
        <f>IFERROR('POF 17-18 | despesa (SCN124)'!H26/'POF 17-18 | despesa (SCN124)'!$DB26,"")</f>
        <v>9.529604965097669E-3</v>
      </c>
      <c r="I27" s="20">
        <f>IFERROR('POF 17-18 | despesa (SCN124)'!I26/'POF 17-18 | despesa (SCN124)'!$DB26,"")</f>
        <v>4.5917456867021833E-3</v>
      </c>
      <c r="J27" s="20">
        <f>IFERROR('POF 17-18 | despesa (SCN124)'!J26/'POF 17-18 | despesa (SCN124)'!$DB26,"")</f>
        <v>5.1545157368555151E-3</v>
      </c>
      <c r="K27" s="20">
        <f>IFERROR('POF 17-18 | despesa (SCN124)'!K26/'POF 17-18 | despesa (SCN124)'!$DB26,"")</f>
        <v>5.9410812563193563E-3</v>
      </c>
      <c r="L27" s="20">
        <f>IFERROR('POF 17-18 | despesa (SCN124)'!L26/'POF 17-18 | despesa (SCN124)'!$DB26,"")</f>
        <v>4.4189456547497922E-3</v>
      </c>
      <c r="M27" s="20">
        <f>IFERROR('POF 17-18 | despesa (SCN124)'!M26/'POF 17-18 | despesa (SCN124)'!$DB26,"")</f>
        <v>3.2360401135996886E-3</v>
      </c>
      <c r="N27" s="20">
        <f>IFERROR('POF 17-18 | despesa (SCN124)'!N26/'POF 17-18 | despesa (SCN124)'!$DB26,"")</f>
        <v>6.0112282853133237E-3</v>
      </c>
      <c r="O27" s="20">
        <f>IFERROR('POF 17-18 | despesa (SCN124)'!O26/'POF 17-18 | despesa (SCN124)'!$DB26,"")</f>
        <v>4.4872377938437093E-3</v>
      </c>
      <c r="P27" s="20">
        <f>IFERROR('POF 17-18 | despesa (SCN124)'!P26/'POF 17-18 | despesa (SCN124)'!$DB26,"")</f>
        <v>5.9769748257574879E-3</v>
      </c>
      <c r="Q27" s="20">
        <f>IFERROR('POF 17-18 | despesa (SCN124)'!Q26/'POF 17-18 | despesa (SCN124)'!$DB26,"")</f>
        <v>8.1215133072654114E-3</v>
      </c>
      <c r="R27" s="20">
        <f>IFERROR('POF 17-18 | despesa (SCN124)'!R26/'POF 17-18 | despesa (SCN124)'!$DB26,"")</f>
        <v>5.0109436815976884E-3</v>
      </c>
      <c r="S27" s="20">
        <f>IFERROR('POF 17-18 | despesa (SCN124)'!S26/'POF 17-18 | despesa (SCN124)'!$DB26,"")</f>
        <v>4.733981301193086E-3</v>
      </c>
      <c r="T27" s="20">
        <f>IFERROR('POF 17-18 | despesa (SCN124)'!T26/'POF 17-18 | despesa (SCN124)'!$DB26,"")</f>
        <v>6.4663114852034423E-3</v>
      </c>
      <c r="U27" s="20">
        <f>IFERROR('POF 17-18 | despesa (SCN124)'!U26/'POF 17-18 | despesa (SCN124)'!$DB26,"")</f>
        <v>6.9477583168707901E-3</v>
      </c>
      <c r="V27" s="20">
        <f>IFERROR('POF 17-18 | despesa (SCN124)'!V26/'POF 17-18 | despesa (SCN124)'!$DB26,"")</f>
        <v>7.2147472840999481E-3</v>
      </c>
      <c r="W27" s="20">
        <f>IFERROR('POF 17-18 | despesa (SCN124)'!W26/'POF 17-18 | despesa (SCN124)'!$DB26,"")</f>
        <v>6.615919405324501E-3</v>
      </c>
      <c r="X27" s="20">
        <f>IFERROR('POF 17-18 | despesa (SCN124)'!X26/'POF 17-18 | despesa (SCN124)'!$DB26,"")</f>
        <v>3.0850567209583391E-3</v>
      </c>
      <c r="Y27" s="20">
        <f>IFERROR('POF 17-18 | despesa (SCN124)'!Y26/'POF 17-18 | despesa (SCN124)'!$DB26,"")</f>
        <v>1.2227734510809236E-2</v>
      </c>
      <c r="Z27" s="20">
        <f>IFERROR('POF 17-18 | despesa (SCN124)'!Z26/'POF 17-18 | despesa (SCN124)'!$DB26,"")</f>
        <v>5.1272451039556018E-3</v>
      </c>
      <c r="AA27" s="20">
        <f>IFERROR('POF 17-18 | despesa (SCN124)'!AA26/'POF 17-18 | despesa (SCN124)'!$DB26,"")</f>
        <v>3.1413902048375818E-3</v>
      </c>
      <c r="AB27" s="20">
        <f>IFERROR('POF 17-18 | despesa (SCN124)'!AB26/'POF 17-18 | despesa (SCN124)'!$DB26,"")</f>
        <v>3.5505030389699184E-3</v>
      </c>
      <c r="AC27" s="20">
        <f>IFERROR('POF 17-18 | despesa (SCN124)'!AC26/'POF 17-18 | despesa (SCN124)'!$DB26,"")</f>
        <v>4.3221596999815605E-3</v>
      </c>
      <c r="AD27" s="20">
        <f>IFERROR('POF 17-18 | despesa (SCN124)'!AD26/'POF 17-18 | despesa (SCN124)'!$DB26,"")</f>
        <v>6.4682330760238533E-3</v>
      </c>
      <c r="AE27" s="20">
        <f>IFERROR('POF 17-18 | despesa (SCN124)'!AE26/'POF 17-18 | despesa (SCN124)'!$DB26,"")</f>
        <v>7.5096097897477563E-3</v>
      </c>
      <c r="AF27" s="20">
        <f>IFERROR('POF 17-18 | despesa (SCN124)'!AF26/'POF 17-18 | despesa (SCN124)'!$DB26,"")</f>
        <v>2.8847027278910515E-3</v>
      </c>
      <c r="AG27" s="20">
        <f>IFERROR('POF 17-18 | despesa (SCN124)'!AG26/'POF 17-18 | despesa (SCN124)'!$DB26,"")</f>
        <v>9.0007718017793992E-3</v>
      </c>
      <c r="AH27" s="20">
        <f>IFERROR('POF 17-18 | despesa (SCN124)'!AH26/'POF 17-18 | despesa (SCN124)'!$DB26,"")</f>
        <v>5.8139432763282513E-3</v>
      </c>
      <c r="AI27" s="20">
        <f>IFERROR('POF 17-18 | despesa (SCN124)'!AI26/'POF 17-18 | despesa (SCN124)'!$DB26,"")</f>
        <v>5.147131424599498E-3</v>
      </c>
      <c r="AJ27" s="20">
        <f>IFERROR('POF 17-18 | despesa (SCN124)'!AJ26/'POF 17-18 | despesa (SCN124)'!$DB26,"")</f>
        <v>6.4355776059948494E-3</v>
      </c>
      <c r="AK27" s="20">
        <f>IFERROR('POF 17-18 | despesa (SCN124)'!AK26/'POF 17-18 | despesa (SCN124)'!$DB26,"")</f>
        <v>9.0563223301633761E-3</v>
      </c>
      <c r="AL27" s="20">
        <f>IFERROR('POF 17-18 | despesa (SCN124)'!AL26/'POF 17-18 | despesa (SCN124)'!$DB26,"")</f>
        <v>6.4860697727178356E-3</v>
      </c>
      <c r="AM27" s="20">
        <f>IFERROR('POF 17-18 | despesa (SCN124)'!AM26/'POF 17-18 | despesa (SCN124)'!$DB26,"")</f>
        <v>6.9816507958415982E-3</v>
      </c>
      <c r="AN27" s="20">
        <f>IFERROR('POF 17-18 | despesa (SCN124)'!AN26/'POF 17-18 | despesa (SCN124)'!$DB26,"")</f>
        <v>6.672483529894988E-3</v>
      </c>
      <c r="AO27" s="20">
        <f>IFERROR('POF 17-18 | despesa (SCN124)'!AO26/'POF 17-18 | despesa (SCN124)'!$DB26,"")</f>
        <v>4.18102032874061E-3</v>
      </c>
      <c r="AP27" s="20">
        <f>IFERROR('POF 17-18 | despesa (SCN124)'!AP26/'POF 17-18 | despesa (SCN124)'!$DB26,"")</f>
        <v>3.7272256619159576E-3</v>
      </c>
      <c r="AQ27" s="20">
        <f>IFERROR('POF 17-18 | despesa (SCN124)'!AQ26/'POF 17-18 | despesa (SCN124)'!$DB26,"")</f>
        <v>4.8706567914262745E-3</v>
      </c>
      <c r="AR27" s="20">
        <f>IFERROR('POF 17-18 | despesa (SCN124)'!AR26/'POF 17-18 | despesa (SCN124)'!$DB26,"")</f>
        <v>7.2894712192750032E-3</v>
      </c>
      <c r="AS27" s="20">
        <f>IFERROR('POF 17-18 | despesa (SCN124)'!AS26/'POF 17-18 | despesa (SCN124)'!$DB26,"")</f>
        <v>9.5919472143752346E-3</v>
      </c>
      <c r="AT27" s="20">
        <f>IFERROR('POF 17-18 | despesa (SCN124)'!AT26/'POF 17-18 | despesa (SCN124)'!$DB26,"")</f>
        <v>6.7550454641865541E-3</v>
      </c>
      <c r="AU27" s="20">
        <f>IFERROR('POF 17-18 | despesa (SCN124)'!AU26/'POF 17-18 | despesa (SCN124)'!$DB26,"")</f>
        <v>4.7731793176444453E-3</v>
      </c>
      <c r="AV27" s="20">
        <f>IFERROR('POF 17-18 | despesa (SCN124)'!AV26/'POF 17-18 | despesa (SCN124)'!$DB26,"")</f>
        <v>4.4270731540742838E-3</v>
      </c>
      <c r="AW27" s="20">
        <f>IFERROR('POF 17-18 | despesa (SCN124)'!AW26/'POF 17-18 | despesa (SCN124)'!$DB26,"")</f>
        <v>1.2577049935868062E-2</v>
      </c>
      <c r="AX27" s="20">
        <f>IFERROR('POF 17-18 | despesa (SCN124)'!AX26/'POF 17-18 | despesa (SCN124)'!$DB26,"")</f>
        <v>7.2408393083824166E-3</v>
      </c>
      <c r="AY27" s="20">
        <f>IFERROR('POF 17-18 | despesa (SCN124)'!AY26/'POF 17-18 | despesa (SCN124)'!$DB26,"")</f>
        <v>5.062575393715369E-3</v>
      </c>
      <c r="AZ27" s="20">
        <f>IFERROR('POF 17-18 | despesa (SCN124)'!AZ26/'POF 17-18 | despesa (SCN124)'!$DB26,"")</f>
        <v>9.1505308952268133E-3</v>
      </c>
      <c r="BA27" s="20">
        <f>IFERROR('POF 17-18 | despesa (SCN124)'!BA26/'POF 17-18 | despesa (SCN124)'!$DB26,"")</f>
        <v>1.2547784776204178E-3</v>
      </c>
      <c r="BB27" s="20">
        <f>IFERROR('POF 17-18 | despesa (SCN124)'!BB26/'POF 17-18 | despesa (SCN124)'!$DB26,"")</f>
        <v>4.2083452509169847E-3</v>
      </c>
      <c r="BC27" s="20">
        <f>IFERROR('POF 17-18 | despesa (SCN124)'!BC26/'POF 17-18 | despesa (SCN124)'!$DB26,"")</f>
        <v>7.6076387612185473E-3</v>
      </c>
      <c r="BD27" s="20">
        <f>IFERROR('POF 17-18 | despesa (SCN124)'!BD26/'POF 17-18 | despesa (SCN124)'!$DB26,"")</f>
        <v>4.8126093362350015E-3</v>
      </c>
      <c r="BE27" s="20">
        <f>IFERROR('POF 17-18 | despesa (SCN124)'!BE26/'POF 17-18 | despesa (SCN124)'!$DB26,"")</f>
        <v>7.7202523264234112E-3</v>
      </c>
      <c r="BF27" s="20">
        <f>IFERROR('POF 17-18 | despesa (SCN124)'!BF26/'POF 17-18 | despesa (SCN124)'!$DB26,"")</f>
        <v>6.1466075017393221E-3</v>
      </c>
      <c r="BG27" s="20">
        <f>IFERROR('POF 17-18 | despesa (SCN124)'!BG26/'POF 17-18 | despesa (SCN124)'!$DB26,"")</f>
        <v>4.7558350210206365E-3</v>
      </c>
      <c r="BH27" s="20">
        <f>IFERROR('POF 17-18 | despesa (SCN124)'!BH26/'POF 17-18 | despesa (SCN124)'!$DB26,"")</f>
        <v>1.466145427135428E-2</v>
      </c>
      <c r="BI27" s="20">
        <f>IFERROR('POF 17-18 | despesa (SCN124)'!BI26/'POF 17-18 | despesa (SCN124)'!$DB26,"")</f>
        <v>1.2845082552398884E-2</v>
      </c>
      <c r="BJ27" s="20">
        <f>IFERROR('POF 17-18 | despesa (SCN124)'!BJ26/'POF 17-18 | despesa (SCN124)'!$DB26,"")</f>
        <v>6.5659812458634462E-3</v>
      </c>
      <c r="BK27" s="20">
        <f>IFERROR('POF 17-18 | despesa (SCN124)'!BK26/'POF 17-18 | despesa (SCN124)'!$DB26,"")</f>
        <v>5.6468106377388612E-3</v>
      </c>
      <c r="BL27" s="20">
        <f>IFERROR('POF 17-18 | despesa (SCN124)'!BL26/'POF 17-18 | despesa (SCN124)'!$DB26,"")</f>
        <v>5.9626596273064008E-3</v>
      </c>
      <c r="BM27" s="20">
        <f>IFERROR('POF 17-18 | despesa (SCN124)'!BM26/'POF 17-18 | despesa (SCN124)'!$DB26,"")</f>
        <v>1.1657092398483941E-2</v>
      </c>
      <c r="BN27" s="20">
        <f>IFERROR('POF 17-18 | despesa (SCN124)'!BN26/'POF 17-18 | despesa (SCN124)'!$DB26,"")</f>
        <v>9.4554755921366605E-3</v>
      </c>
      <c r="BO27" s="20">
        <f>IFERROR('POF 17-18 | despesa (SCN124)'!BO26/'POF 17-18 | despesa (SCN124)'!$DB26,"")</f>
        <v>9.0501877559520331E-3</v>
      </c>
      <c r="BP27" s="20">
        <f>IFERROR('POF 17-18 | despesa (SCN124)'!BP26/'POF 17-18 | despesa (SCN124)'!$DB26,"")</f>
        <v>8.7719827293671285E-3</v>
      </c>
      <c r="BQ27" s="20">
        <f>IFERROR('POF 17-18 | despesa (SCN124)'!BQ26/'POF 17-18 | despesa (SCN124)'!$DB26,"")</f>
        <v>1.0652428191823006E-2</v>
      </c>
      <c r="BR27" s="20">
        <f>IFERROR('POF 17-18 | despesa (SCN124)'!BR26/'POF 17-18 | despesa (SCN124)'!$DB26,"")</f>
        <v>1.2124731687639421E-2</v>
      </c>
      <c r="BS27" s="20">
        <f>IFERROR('POF 17-18 | despesa (SCN124)'!BS26/'POF 17-18 | despesa (SCN124)'!$DB26,"")</f>
        <v>1.0594219332341706E-2</v>
      </c>
      <c r="BT27" s="20">
        <f>IFERROR('POF 17-18 | despesa (SCN124)'!BT26/'POF 17-18 | despesa (SCN124)'!$DB26,"")</f>
        <v>2.6262785574146179E-2</v>
      </c>
      <c r="BU27" s="20">
        <f>IFERROR('POF 17-18 | despesa (SCN124)'!BU26/'POF 17-18 | despesa (SCN124)'!$DB26,"")</f>
        <v>6.6560028448267331E-3</v>
      </c>
      <c r="BV27" s="20">
        <f>IFERROR('POF 17-18 | despesa (SCN124)'!BV26/'POF 17-18 | despesa (SCN124)'!$DB26,"")</f>
        <v>4.1436089862028824E-3</v>
      </c>
      <c r="BW27" s="20">
        <f>IFERROR('POF 17-18 | despesa (SCN124)'!BW26/'POF 17-18 | despesa (SCN124)'!$DB26,"")</f>
        <v>7.1862583738094574E-3</v>
      </c>
      <c r="BX27" s="20">
        <f>IFERROR('POF 17-18 | despesa (SCN124)'!BX26/'POF 17-18 | despesa (SCN124)'!$DB26,"")</f>
        <v>1.311521574700315E-2</v>
      </c>
      <c r="BY27" s="20">
        <f>IFERROR('POF 17-18 | despesa (SCN124)'!BY26/'POF 17-18 | despesa (SCN124)'!$DB26,"")</f>
        <v>1.6843766330528614E-2</v>
      </c>
      <c r="BZ27" s="20">
        <f>IFERROR('POF 17-18 | despesa (SCN124)'!BZ26/'POF 17-18 | despesa (SCN124)'!$DB26,"")</f>
        <v>8.4142166201870618E-3</v>
      </c>
      <c r="CA27" s="20">
        <f>IFERROR('POF 17-18 | despesa (SCN124)'!CA26/'POF 17-18 | despesa (SCN124)'!$DB26,"")</f>
        <v>7.3711760882945315E-3</v>
      </c>
      <c r="CB27" s="20">
        <f>IFERROR('POF 17-18 | despesa (SCN124)'!CB26/'POF 17-18 | despesa (SCN124)'!$DB26,"")</f>
        <v>9.6691972959486779E-3</v>
      </c>
      <c r="CC27" s="20">
        <f>IFERROR('POF 17-18 | despesa (SCN124)'!CC26/'POF 17-18 | despesa (SCN124)'!$DB26,"")</f>
        <v>9.755643033270792E-3</v>
      </c>
      <c r="CD27" s="20">
        <f>IFERROR('POF 17-18 | despesa (SCN124)'!CD26/'POF 17-18 | despesa (SCN124)'!$DB26,"")</f>
        <v>6.4158687854037316E-3</v>
      </c>
      <c r="CE27" s="20">
        <f>IFERROR('POF 17-18 | despesa (SCN124)'!CE26/'POF 17-18 | despesa (SCN124)'!$DB26,"")</f>
        <v>1.3569209010045326E-2</v>
      </c>
      <c r="CF27" s="20">
        <f>IFERROR('POF 17-18 | despesa (SCN124)'!CF26/'POF 17-18 | despesa (SCN124)'!$DB26,"")</f>
        <v>6.1792599118362631E-3</v>
      </c>
      <c r="CG27" s="20">
        <f>IFERROR('POF 17-18 | despesa (SCN124)'!CG26/'POF 17-18 | despesa (SCN124)'!$DB26,"")</f>
        <v>1.3372400295058573E-2</v>
      </c>
      <c r="CH27" s="20">
        <f>IFERROR('POF 17-18 | despesa (SCN124)'!CH26/'POF 17-18 | despesa (SCN124)'!$DB26,"")</f>
        <v>2.7591845952443007E-2</v>
      </c>
      <c r="CI27" s="20">
        <f>IFERROR('POF 17-18 | despesa (SCN124)'!CI26/'POF 17-18 | despesa (SCN124)'!$DB26,"")</f>
        <v>1.2736343394670993E-2</v>
      </c>
      <c r="CJ27" s="20">
        <f>IFERROR('POF 17-18 | despesa (SCN124)'!CJ26/'POF 17-18 | despesa (SCN124)'!$DB26,"")</f>
        <v>1.4220068667079047E-2</v>
      </c>
      <c r="CK27" s="20">
        <f>IFERROR('POF 17-18 | despesa (SCN124)'!CK26/'POF 17-18 | despesa (SCN124)'!$DB26,"")</f>
        <v>7.8375081109803672E-3</v>
      </c>
      <c r="CL27" s="20">
        <f>IFERROR('POF 17-18 | despesa (SCN124)'!CL26/'POF 17-18 | despesa (SCN124)'!$DB26,"")</f>
        <v>1.8608364778385681E-2</v>
      </c>
      <c r="CM27" s="20">
        <f>IFERROR('POF 17-18 | despesa (SCN124)'!CM26/'POF 17-18 | despesa (SCN124)'!$DB26,"")</f>
        <v>1.3456471339230971E-2</v>
      </c>
      <c r="CN27" s="20">
        <f>IFERROR('POF 17-18 | despesa (SCN124)'!CN26/'POF 17-18 | despesa (SCN124)'!$DB26,"")</f>
        <v>1.3064716639659361E-2</v>
      </c>
      <c r="CO27" s="20">
        <f>IFERROR('POF 17-18 | despesa (SCN124)'!CO26/'POF 17-18 | despesa (SCN124)'!$DB26,"")</f>
        <v>1.6308846751779359E-2</v>
      </c>
      <c r="CP27" s="20">
        <f>IFERROR('POF 17-18 | despesa (SCN124)'!CP26/'POF 17-18 | despesa (SCN124)'!$DB26,"")</f>
        <v>2.6062142477602915E-2</v>
      </c>
      <c r="CQ27" s="20">
        <f>IFERROR('POF 17-18 | despesa (SCN124)'!CQ26/'POF 17-18 | despesa (SCN124)'!$DB26,"")</f>
        <v>2.2513448306195533E-2</v>
      </c>
      <c r="CR27" s="20">
        <f>IFERROR('POF 17-18 | despesa (SCN124)'!CR26/'POF 17-18 | despesa (SCN124)'!$DB26,"")</f>
        <v>2.3867220839289754E-2</v>
      </c>
      <c r="CS27" s="20">
        <f>IFERROR('POF 17-18 | despesa (SCN124)'!CS26/'POF 17-18 | despesa (SCN124)'!$DB26,"")</f>
        <v>1.7827925586933979E-2</v>
      </c>
      <c r="CT27" s="20">
        <f>IFERROR('POF 17-18 | despesa (SCN124)'!CT26/'POF 17-18 | despesa (SCN124)'!$DB26,"")</f>
        <v>1.9857377823876868E-2</v>
      </c>
      <c r="CU27" s="20">
        <f>IFERROR('POF 17-18 | despesa (SCN124)'!CU26/'POF 17-18 | despesa (SCN124)'!$DB26,"")</f>
        <v>2.1087823592887016E-2</v>
      </c>
      <c r="CV27" s="20">
        <f>IFERROR('POF 17-18 | despesa (SCN124)'!CV26/'POF 17-18 | despesa (SCN124)'!$DB26,"")</f>
        <v>2.9350045800431941E-2</v>
      </c>
      <c r="CW27" s="20">
        <f>IFERROR('POF 17-18 | despesa (SCN124)'!CW26/'POF 17-18 | despesa (SCN124)'!$DB26,"")</f>
        <v>1.4442832705087897E-2</v>
      </c>
      <c r="CX27" s="20">
        <f>IFERROR('POF 17-18 | despesa (SCN124)'!CX26/'POF 17-18 | despesa (SCN124)'!$DB26,"")</f>
        <v>1.9013954290475546E-2</v>
      </c>
      <c r="CY27" s="20">
        <f>IFERROR('POF 17-18 | despesa (SCN124)'!CY26/'POF 17-18 | despesa (SCN124)'!$DB26,"")</f>
        <v>3.1452933913552486E-2</v>
      </c>
      <c r="CZ27" s="20">
        <f>IFERROR('POF 17-18 | despesa (SCN124)'!CZ26/'POF 17-18 | despesa (SCN124)'!$DB26,"")</f>
        <v>2.5085692984970025E-2</v>
      </c>
      <c r="DA27" s="20">
        <f>IFERROR('POF 17-18 | despesa (SCN124)'!DA26/'POF 17-18 | despesa (SCN124)'!$DB26,"")</f>
        <v>3.3681975445669983E-2</v>
      </c>
      <c r="DB27" s="40">
        <f>IFERROR('POF 17-18 | despesa (SCN124)'!DB26/'POF 17-18 | despesa (SCN124)'!$DB26,"")</f>
        <v>1</v>
      </c>
      <c r="DC27" s="6"/>
      <c r="DD27" s="26">
        <v>3432</v>
      </c>
      <c r="DF27" s="34">
        <f t="shared" si="3"/>
        <v>17.704860674924308</v>
      </c>
      <c r="DG27" s="20">
        <f t="shared" si="4"/>
        <v>18.221074431402201</v>
      </c>
      <c r="DH27" s="20">
        <f t="shared" si="5"/>
        <v>32.705604240215202</v>
      </c>
      <c r="DI27" s="20">
        <f t="shared" si="6"/>
        <v>15.758871196761893</v>
      </c>
      <c r="DJ27" s="20">
        <f t="shared" si="7"/>
        <v>17.690298008888128</v>
      </c>
      <c r="DK27" s="20">
        <f t="shared" si="8"/>
        <v>20.389790871688032</v>
      </c>
      <c r="DL27" s="20">
        <f t="shared" si="9"/>
        <v>15.165821487101287</v>
      </c>
      <c r="DM27" s="20">
        <f t="shared" si="10"/>
        <v>11.106089669874132</v>
      </c>
      <c r="DN27" s="20">
        <f t="shared" si="11"/>
        <v>20.630535475195327</v>
      </c>
      <c r="DO27" s="20">
        <f t="shared" si="12"/>
        <v>15.40020010847161</v>
      </c>
      <c r="DP27" s="20">
        <f t="shared" si="13"/>
        <v>20.512977601999697</v>
      </c>
      <c r="DQ27" s="20">
        <f t="shared" si="14"/>
        <v>27.873033670534891</v>
      </c>
      <c r="DR27" s="20">
        <f t="shared" si="15"/>
        <v>17.197558715243268</v>
      </c>
      <c r="DS27" s="20">
        <f t="shared" si="16"/>
        <v>16.247023825694672</v>
      </c>
      <c r="DT27" s="20">
        <f t="shared" si="17"/>
        <v>22.192381017218214</v>
      </c>
      <c r="DU27" s="20">
        <f t="shared" si="18"/>
        <v>23.84470654350055</v>
      </c>
      <c r="DV27" s="20">
        <f t="shared" si="19"/>
        <v>24.761012679031023</v>
      </c>
      <c r="DW27" s="20">
        <f t="shared" si="20"/>
        <v>22.705835399073688</v>
      </c>
      <c r="DX27" s="20">
        <f t="shared" si="21"/>
        <v>10.58791466632902</v>
      </c>
      <c r="DY27" s="20">
        <f t="shared" si="22"/>
        <v>41.965584841097296</v>
      </c>
      <c r="DZ27" s="20">
        <f t="shared" si="23"/>
        <v>17.596705196775627</v>
      </c>
      <c r="EA27" s="20">
        <f t="shared" si="24"/>
        <v>10.781251183002581</v>
      </c>
      <c r="EB27" s="20">
        <f t="shared" si="25"/>
        <v>12.185326429744761</v>
      </c>
      <c r="EC27" s="20">
        <f t="shared" si="26"/>
        <v>14.833652090336715</v>
      </c>
      <c r="ED27" s="20">
        <f t="shared" si="27"/>
        <v>22.198975916913863</v>
      </c>
      <c r="EE27" s="20">
        <f t="shared" si="28"/>
        <v>25.772980798414299</v>
      </c>
      <c r="EF27" s="20">
        <f t="shared" si="29"/>
        <v>9.9002997621220885</v>
      </c>
      <c r="EG27" s="20">
        <f t="shared" si="30"/>
        <v>30.890648823706897</v>
      </c>
      <c r="EH27" s="20">
        <f t="shared" si="31"/>
        <v>19.953453324358559</v>
      </c>
      <c r="EI27" s="20">
        <f t="shared" si="32"/>
        <v>17.664955049225476</v>
      </c>
      <c r="EJ27" s="20">
        <f t="shared" si="33"/>
        <v>22.086902343774323</v>
      </c>
      <c r="EK27" s="20">
        <f t="shared" si="34"/>
        <v>31.081298237120706</v>
      </c>
      <c r="EL27" s="20">
        <f t="shared" si="35"/>
        <v>22.260191459967611</v>
      </c>
      <c r="EM27" s="20">
        <f t="shared" si="36"/>
        <v>23.961025531328364</v>
      </c>
      <c r="EN27" s="20">
        <f t="shared" si="37"/>
        <v>22.899963474599598</v>
      </c>
      <c r="EO27" s="20">
        <f t="shared" si="38"/>
        <v>14.349261768237774</v>
      </c>
      <c r="EP27" s="20">
        <f t="shared" si="39"/>
        <v>12.791838471695566</v>
      </c>
      <c r="EQ27" s="20">
        <f t="shared" si="40"/>
        <v>16.716094108174975</v>
      </c>
      <c r="ER27" s="20">
        <f t="shared" si="41"/>
        <v>25.01746522455181</v>
      </c>
      <c r="ES27" s="20">
        <f t="shared" si="42"/>
        <v>32.919562839735804</v>
      </c>
      <c r="ET27" s="20">
        <f t="shared" si="43"/>
        <v>23.183316033088254</v>
      </c>
      <c r="EU27" s="20">
        <f t="shared" si="44"/>
        <v>16.381551418155738</v>
      </c>
      <c r="EV27" s="20">
        <f t="shared" si="45"/>
        <v>15.193715064782943</v>
      </c>
      <c r="EW27" s="20">
        <f t="shared" si="46"/>
        <v>43.164435379899189</v>
      </c>
      <c r="EX27" s="20">
        <f t="shared" si="47"/>
        <v>24.850560506368453</v>
      </c>
      <c r="EY27" s="20">
        <f t="shared" si="48"/>
        <v>17.374758751231148</v>
      </c>
      <c r="EZ27" s="20">
        <f t="shared" si="49"/>
        <v>31.404622032418423</v>
      </c>
      <c r="FA27" s="20">
        <f t="shared" si="50"/>
        <v>4.3063997351932741</v>
      </c>
      <c r="FB27" s="20">
        <f t="shared" si="51"/>
        <v>14.443040901147091</v>
      </c>
      <c r="FC27" s="20">
        <f t="shared" si="52"/>
        <v>26.109416228502056</v>
      </c>
      <c r="FD27" s="20">
        <f t="shared" si="53"/>
        <v>16.516875241958527</v>
      </c>
      <c r="FE27" s="20">
        <f t="shared" si="54"/>
        <v>26.495905984285148</v>
      </c>
      <c r="FF27" s="20">
        <f t="shared" si="55"/>
        <v>21.095156945969354</v>
      </c>
      <c r="FG27" s="20">
        <f t="shared" si="56"/>
        <v>16.322025792142824</v>
      </c>
      <c r="FH27" s="20">
        <f t="shared" si="57"/>
        <v>50.318111059287887</v>
      </c>
      <c r="FI27" s="20">
        <f t="shared" si="58"/>
        <v>44.084323319832968</v>
      </c>
      <c r="FJ27" s="20">
        <f t="shared" si="59"/>
        <v>22.534447635803346</v>
      </c>
      <c r="FK27" s="20">
        <f t="shared" si="60"/>
        <v>19.379854108719773</v>
      </c>
      <c r="FL27" s="20">
        <f t="shared" si="61"/>
        <v>20.463847840915566</v>
      </c>
      <c r="FM27" s="20">
        <f t="shared" si="62"/>
        <v>40.007141111596887</v>
      </c>
      <c r="FN27" s="20">
        <f t="shared" si="63"/>
        <v>32.451192232213018</v>
      </c>
      <c r="FO27" s="20">
        <f t="shared" si="64"/>
        <v>31.060244378427377</v>
      </c>
      <c r="FP27" s="20">
        <f t="shared" si="65"/>
        <v>30.105444727187987</v>
      </c>
      <c r="FQ27" s="20">
        <f t="shared" si="66"/>
        <v>36.559133554336555</v>
      </c>
      <c r="FR27" s="20">
        <f t="shared" si="67"/>
        <v>41.612079151978492</v>
      </c>
      <c r="FS27" s="20">
        <f t="shared" si="68"/>
        <v>36.359360748596735</v>
      </c>
      <c r="FT27" s="20">
        <f t="shared" si="69"/>
        <v>90.133880090469688</v>
      </c>
      <c r="FU27" s="20">
        <f t="shared" si="70"/>
        <v>22.84340176344535</v>
      </c>
      <c r="FV27" s="20">
        <f t="shared" si="71"/>
        <v>14.220866040648293</v>
      </c>
      <c r="FW27" s="20">
        <f t="shared" si="72"/>
        <v>24.663238738914057</v>
      </c>
      <c r="FX27" s="20">
        <f t="shared" si="73"/>
        <v>45.011420443714812</v>
      </c>
      <c r="FY27" s="20">
        <f t="shared" si="74"/>
        <v>57.807806046374203</v>
      </c>
      <c r="FZ27" s="20">
        <f t="shared" si="75"/>
        <v>28.877591440481996</v>
      </c>
      <c r="GA27" s="20">
        <f t="shared" si="76"/>
        <v>25.297876335026832</v>
      </c>
      <c r="GB27" s="20">
        <f t="shared" si="77"/>
        <v>33.184685119695864</v>
      </c>
      <c r="GC27" s="20">
        <f t="shared" si="78"/>
        <v>33.481366890185356</v>
      </c>
      <c r="GD27" s="20">
        <f t="shared" si="79"/>
        <v>22.019261671505607</v>
      </c>
      <c r="GE27" s="20">
        <f t="shared" si="80"/>
        <v>46.569525322475556</v>
      </c>
      <c r="GF27" s="20">
        <f t="shared" si="81"/>
        <v>21.207220017422056</v>
      </c>
      <c r="GG27" s="20">
        <f t="shared" si="82"/>
        <v>45.894077812641022</v>
      </c>
      <c r="GH27" s="20">
        <f t="shared" si="83"/>
        <v>94.695215308784398</v>
      </c>
      <c r="GI27" s="20">
        <f t="shared" si="84"/>
        <v>43.71113053051085</v>
      </c>
      <c r="GJ27" s="20">
        <f t="shared" si="85"/>
        <v>48.803275665415292</v>
      </c>
      <c r="GK27" s="20">
        <f t="shared" si="86"/>
        <v>26.898327836884619</v>
      </c>
      <c r="GL27" s="20">
        <f t="shared" si="87"/>
        <v>63.86390791941966</v>
      </c>
      <c r="GM27" s="20">
        <f t="shared" si="88"/>
        <v>46.182609636240691</v>
      </c>
      <c r="GN27" s="20">
        <f t="shared" si="89"/>
        <v>44.838107507310923</v>
      </c>
      <c r="GO27" s="20">
        <f t="shared" si="90"/>
        <v>55.971962052106761</v>
      </c>
      <c r="GP27" s="20">
        <f t="shared" si="91"/>
        <v>89.445272983133208</v>
      </c>
      <c r="GQ27" s="20">
        <f t="shared" si="92"/>
        <v>77.266154586863067</v>
      </c>
      <c r="GR27" s="20">
        <f t="shared" si="93"/>
        <v>81.912301920442431</v>
      </c>
      <c r="GS27" s="20">
        <f t="shared" si="94"/>
        <v>61.185440614357411</v>
      </c>
      <c r="GT27" s="20">
        <f t="shared" si="95"/>
        <v>68.15052069154541</v>
      </c>
      <c r="GU27" s="20">
        <f t="shared" si="96"/>
        <v>72.373410570788238</v>
      </c>
      <c r="GV27" s="20">
        <f t="shared" si="97"/>
        <v>100.72935718708243</v>
      </c>
      <c r="GW27" s="20">
        <f t="shared" si="98"/>
        <v>49.567801843861659</v>
      </c>
      <c r="GX27" s="20">
        <f t="shared" si="99"/>
        <v>65.255891124912068</v>
      </c>
      <c r="GY27" s="20">
        <f t="shared" si="100"/>
        <v>107.94646919131213</v>
      </c>
      <c r="GZ27" s="20">
        <f t="shared" si="101"/>
        <v>86.094098324417132</v>
      </c>
      <c r="HA27" s="21">
        <f t="shared" si="102"/>
        <v>115.59653972953939</v>
      </c>
    </row>
    <row r="28" spans="2:209" x14ac:dyDescent="0.3">
      <c r="B28" s="11">
        <v>10915</v>
      </c>
      <c r="C28" s="13" t="s">
        <v>129</v>
      </c>
      <c r="D28" s="13">
        <v>25</v>
      </c>
      <c r="E28" s="13" t="str">
        <f t="shared" si="2"/>
        <v>S</v>
      </c>
      <c r="F28" s="20">
        <f>IFERROR('POF 17-18 | despesa (SCN124)'!F27/'POF 17-18 | despesa (SCN124)'!$DB27,"")</f>
        <v>4.1417928984584431E-3</v>
      </c>
      <c r="G28" s="20">
        <f>IFERROR('POF 17-18 | despesa (SCN124)'!G27/'POF 17-18 | despesa (SCN124)'!$DB27,"")</f>
        <v>4.5025299296153195E-3</v>
      </c>
      <c r="H28" s="20">
        <f>IFERROR('POF 17-18 | despesa (SCN124)'!H27/'POF 17-18 | despesa (SCN124)'!$DB27,"")</f>
        <v>1.0907864615084709E-2</v>
      </c>
      <c r="I28" s="20">
        <f>IFERROR('POF 17-18 | despesa (SCN124)'!I27/'POF 17-18 | despesa (SCN124)'!$DB27,"")</f>
        <v>2.8653667277400716E-3</v>
      </c>
      <c r="J28" s="20">
        <f>IFERROR('POF 17-18 | despesa (SCN124)'!J27/'POF 17-18 | despesa (SCN124)'!$DB27,"")</f>
        <v>4.9681593440064091E-3</v>
      </c>
      <c r="K28" s="20">
        <f>IFERROR('POF 17-18 | despesa (SCN124)'!K27/'POF 17-18 | despesa (SCN124)'!$DB27,"")</f>
        <v>3.1038119732541411E-3</v>
      </c>
      <c r="L28" s="20">
        <f>IFERROR('POF 17-18 | despesa (SCN124)'!L27/'POF 17-18 | despesa (SCN124)'!$DB27,"")</f>
        <v>5.1977001751000104E-3</v>
      </c>
      <c r="M28" s="20">
        <f>IFERROR('POF 17-18 | despesa (SCN124)'!M27/'POF 17-18 | despesa (SCN124)'!$DB27,"")</f>
        <v>5.6981819042826662E-3</v>
      </c>
      <c r="N28" s="20">
        <f>IFERROR('POF 17-18 | despesa (SCN124)'!N27/'POF 17-18 | despesa (SCN124)'!$DB27,"")</f>
        <v>4.9109372537743607E-3</v>
      </c>
      <c r="O28" s="20">
        <f>IFERROR('POF 17-18 | despesa (SCN124)'!O27/'POF 17-18 | despesa (SCN124)'!$DB27,"")</f>
        <v>4.2168866937963498E-3</v>
      </c>
      <c r="P28" s="20">
        <f>IFERROR('POF 17-18 | despesa (SCN124)'!P27/'POF 17-18 | despesa (SCN124)'!$DB27,"")</f>
        <v>3.4302833286013051E-3</v>
      </c>
      <c r="Q28" s="20">
        <f>IFERROR('POF 17-18 | despesa (SCN124)'!Q27/'POF 17-18 | despesa (SCN124)'!$DB27,"")</f>
        <v>3.8195148852849551E-3</v>
      </c>
      <c r="R28" s="20">
        <f>IFERROR('POF 17-18 | despesa (SCN124)'!R27/'POF 17-18 | despesa (SCN124)'!$DB27,"")</f>
        <v>1.0901636857747483E-2</v>
      </c>
      <c r="S28" s="20">
        <f>IFERROR('POF 17-18 | despesa (SCN124)'!S27/'POF 17-18 | despesa (SCN124)'!$DB27,"")</f>
        <v>4.9775251841453335E-3</v>
      </c>
      <c r="T28" s="20">
        <f>IFERROR('POF 17-18 | despesa (SCN124)'!T27/'POF 17-18 | despesa (SCN124)'!$DB27,"")</f>
        <v>3.6426298099957177E-3</v>
      </c>
      <c r="U28" s="20">
        <f>IFERROR('POF 17-18 | despesa (SCN124)'!U27/'POF 17-18 | despesa (SCN124)'!$DB27,"")</f>
        <v>1.3740312355134546E-2</v>
      </c>
      <c r="V28" s="20">
        <f>IFERROR('POF 17-18 | despesa (SCN124)'!V27/'POF 17-18 | despesa (SCN124)'!$DB27,"")</f>
        <v>5.2037304470682628E-3</v>
      </c>
      <c r="W28" s="20">
        <f>IFERROR('POF 17-18 | despesa (SCN124)'!W27/'POF 17-18 | despesa (SCN124)'!$DB27,"")</f>
        <v>9.120251743833999E-3</v>
      </c>
      <c r="X28" s="20">
        <f>IFERROR('POF 17-18 | despesa (SCN124)'!X27/'POF 17-18 | despesa (SCN124)'!$DB27,"")</f>
        <v>7.9288861815023787E-3</v>
      </c>
      <c r="Y28" s="20">
        <f>IFERROR('POF 17-18 | despesa (SCN124)'!Y27/'POF 17-18 | despesa (SCN124)'!$DB27,"")</f>
        <v>7.954031550024783E-3</v>
      </c>
      <c r="Z28" s="20">
        <f>IFERROR('POF 17-18 | despesa (SCN124)'!Z27/'POF 17-18 | despesa (SCN124)'!$DB27,"")</f>
        <v>6.0924170296980384E-3</v>
      </c>
      <c r="AA28" s="20">
        <f>IFERROR('POF 17-18 | despesa (SCN124)'!AA27/'POF 17-18 | despesa (SCN124)'!$DB27,"")</f>
        <v>6.5614286791754661E-3</v>
      </c>
      <c r="AB28" s="20">
        <f>IFERROR('POF 17-18 | despesa (SCN124)'!AB27/'POF 17-18 | despesa (SCN124)'!$DB27,"")</f>
        <v>3.3579391760513132E-3</v>
      </c>
      <c r="AC28" s="20">
        <f>IFERROR('POF 17-18 | despesa (SCN124)'!AC27/'POF 17-18 | despesa (SCN124)'!$DB27,"")</f>
        <v>3.7969657277929082E-3</v>
      </c>
      <c r="AD28" s="20">
        <f>IFERROR('POF 17-18 | despesa (SCN124)'!AD27/'POF 17-18 | despesa (SCN124)'!$DB27,"")</f>
        <v>3.8931467566917914E-3</v>
      </c>
      <c r="AE28" s="20">
        <f>IFERROR('POF 17-18 | despesa (SCN124)'!AE27/'POF 17-18 | despesa (SCN124)'!$DB27,"")</f>
        <v>2.1421129710760302E-3</v>
      </c>
      <c r="AF28" s="20">
        <f>IFERROR('POF 17-18 | despesa (SCN124)'!AF27/'POF 17-18 | despesa (SCN124)'!$DB27,"")</f>
        <v>7.3623135748064486E-3</v>
      </c>
      <c r="AG28" s="20">
        <f>IFERROR('POF 17-18 | despesa (SCN124)'!AG27/'POF 17-18 | despesa (SCN124)'!$DB27,"")</f>
        <v>6.2431797419541194E-3</v>
      </c>
      <c r="AH28" s="20">
        <f>IFERROR('POF 17-18 | despesa (SCN124)'!AH27/'POF 17-18 | despesa (SCN124)'!$DB27,"")</f>
        <v>3.8665478980777867E-3</v>
      </c>
      <c r="AI28" s="20">
        <f>IFERROR('POF 17-18 | despesa (SCN124)'!AI27/'POF 17-18 | despesa (SCN124)'!$DB27,"")</f>
        <v>7.156285781394209E-3</v>
      </c>
      <c r="AJ28" s="20">
        <f>IFERROR('POF 17-18 | despesa (SCN124)'!AJ27/'POF 17-18 | despesa (SCN124)'!$DB27,"")</f>
        <v>5.5898619085849293E-3</v>
      </c>
      <c r="AK28" s="20">
        <f>IFERROR('POF 17-18 | despesa (SCN124)'!AK27/'POF 17-18 | despesa (SCN124)'!$DB27,"")</f>
        <v>4.6413097055682242E-3</v>
      </c>
      <c r="AL28" s="20">
        <f>IFERROR('POF 17-18 | despesa (SCN124)'!AL27/'POF 17-18 | despesa (SCN124)'!$DB27,"")</f>
        <v>8.6439031633060229E-3</v>
      </c>
      <c r="AM28" s="20">
        <f>IFERROR('POF 17-18 | despesa (SCN124)'!AM27/'POF 17-18 | despesa (SCN124)'!$DB27,"")</f>
        <v>4.2216055820212366E-2</v>
      </c>
      <c r="AN28" s="20">
        <f>IFERROR('POF 17-18 | despesa (SCN124)'!AN27/'POF 17-18 | despesa (SCN124)'!$DB27,"")</f>
        <v>2.5104520285771023E-2</v>
      </c>
      <c r="AO28" s="20">
        <f>IFERROR('POF 17-18 | despesa (SCN124)'!AO27/'POF 17-18 | despesa (SCN124)'!$DB27,"")</f>
        <v>1.1851443745712337E-2</v>
      </c>
      <c r="AP28" s="20">
        <f>IFERROR('POF 17-18 | despesa (SCN124)'!AP27/'POF 17-18 | despesa (SCN124)'!$DB27,"")</f>
        <v>3.3551329501375882E-3</v>
      </c>
      <c r="AQ28" s="20">
        <f>IFERROR('POF 17-18 | despesa (SCN124)'!AQ27/'POF 17-18 | despesa (SCN124)'!$DB27,"")</f>
        <v>1.1525255004497777E-2</v>
      </c>
      <c r="AR28" s="20">
        <f>IFERROR('POF 17-18 | despesa (SCN124)'!AR27/'POF 17-18 | despesa (SCN124)'!$DB27,"")</f>
        <v>1.3649950008249166E-2</v>
      </c>
      <c r="AS28" s="20">
        <f>IFERROR('POF 17-18 | despesa (SCN124)'!AS27/'POF 17-18 | despesa (SCN124)'!$DB27,"")</f>
        <v>5.6544561258194178E-3</v>
      </c>
      <c r="AT28" s="20">
        <f>IFERROR('POF 17-18 | despesa (SCN124)'!AT27/'POF 17-18 | despesa (SCN124)'!$DB27,"")</f>
        <v>3.1879360864804228E-3</v>
      </c>
      <c r="AU28" s="20">
        <f>IFERROR('POF 17-18 | despesa (SCN124)'!AU27/'POF 17-18 | despesa (SCN124)'!$DB27,"")</f>
        <v>1.4468269815198845E-2</v>
      </c>
      <c r="AV28" s="20">
        <f>IFERROR('POF 17-18 | despesa (SCN124)'!AV27/'POF 17-18 | despesa (SCN124)'!$DB27,"")</f>
        <v>3.336672678992824E-2</v>
      </c>
      <c r="AW28" s="20">
        <f>IFERROR('POF 17-18 | despesa (SCN124)'!AW27/'POF 17-18 | despesa (SCN124)'!$DB27,"")</f>
        <v>1.3848966495569083E-2</v>
      </c>
      <c r="AX28" s="20">
        <f>IFERROR('POF 17-18 | despesa (SCN124)'!AX27/'POF 17-18 | despesa (SCN124)'!$DB27,"")</f>
        <v>2.190542029201081E-2</v>
      </c>
      <c r="AY28" s="20">
        <f>IFERROR('POF 17-18 | despesa (SCN124)'!AY27/'POF 17-18 | despesa (SCN124)'!$DB27,"")</f>
        <v>3.2572042010841503E-3</v>
      </c>
      <c r="AZ28" s="20">
        <f>IFERROR('POF 17-18 | despesa (SCN124)'!AZ27/'POF 17-18 | despesa (SCN124)'!$DB27,"")</f>
        <v>7.4792801963397232E-4</v>
      </c>
      <c r="BA28" s="20">
        <f>IFERROR('POF 17-18 | despesa (SCN124)'!BA27/'POF 17-18 | despesa (SCN124)'!$DB27,"")</f>
        <v>9.4399767844417955E-3</v>
      </c>
      <c r="BB28" s="20">
        <f>IFERROR('POF 17-18 | despesa (SCN124)'!BB27/'POF 17-18 | despesa (SCN124)'!$DB27,"")</f>
        <v>1.2653528292124157E-2</v>
      </c>
      <c r="BC28" s="20">
        <f>IFERROR('POF 17-18 | despesa (SCN124)'!BC27/'POF 17-18 | despesa (SCN124)'!$DB27,"")</f>
        <v>1.0623584526687716E-2</v>
      </c>
      <c r="BD28" s="20">
        <f>IFERROR('POF 17-18 | despesa (SCN124)'!BD27/'POF 17-18 | despesa (SCN124)'!$DB27,"")</f>
        <v>8.5942400618799989E-3</v>
      </c>
      <c r="BE28" s="20">
        <f>IFERROR('POF 17-18 | despesa (SCN124)'!BE27/'POF 17-18 | despesa (SCN124)'!$DB27,"")</f>
        <v>5.792227512453378E-3</v>
      </c>
      <c r="BF28" s="20">
        <f>IFERROR('POF 17-18 | despesa (SCN124)'!BF27/'POF 17-18 | despesa (SCN124)'!$DB27,"")</f>
        <v>5.9898520236795543E-3</v>
      </c>
      <c r="BG28" s="20">
        <f>IFERROR('POF 17-18 | despesa (SCN124)'!BG27/'POF 17-18 | despesa (SCN124)'!$DB27,"")</f>
        <v>9.1070744654992066E-3</v>
      </c>
      <c r="BH28" s="20">
        <f>IFERROR('POF 17-18 | despesa (SCN124)'!BH27/'POF 17-18 | despesa (SCN124)'!$DB27,"")</f>
        <v>2.0252991257886214E-2</v>
      </c>
      <c r="BI28" s="20">
        <f>IFERROR('POF 17-18 | despesa (SCN124)'!BI27/'POF 17-18 | despesa (SCN124)'!$DB27,"")</f>
        <v>1.4239768704579025E-2</v>
      </c>
      <c r="BJ28" s="20">
        <f>IFERROR('POF 17-18 | despesa (SCN124)'!BJ27/'POF 17-18 | despesa (SCN124)'!$DB27,"")</f>
        <v>6.5941371772193389E-3</v>
      </c>
      <c r="BK28" s="20">
        <f>IFERROR('POF 17-18 | despesa (SCN124)'!BK27/'POF 17-18 | despesa (SCN124)'!$DB27,"")</f>
        <v>5.6918898993220321E-3</v>
      </c>
      <c r="BL28" s="20">
        <f>IFERROR('POF 17-18 | despesa (SCN124)'!BL27/'POF 17-18 | despesa (SCN124)'!$DB27,"")</f>
        <v>5.407853026329134E-3</v>
      </c>
      <c r="BM28" s="20">
        <f>IFERROR('POF 17-18 | despesa (SCN124)'!BM27/'POF 17-18 | despesa (SCN124)'!$DB27,"")</f>
        <v>2.9128098016443765E-2</v>
      </c>
      <c r="BN28" s="20">
        <f>IFERROR('POF 17-18 | despesa (SCN124)'!BN27/'POF 17-18 | despesa (SCN124)'!$DB27,"")</f>
        <v>6.4492798497621778E-3</v>
      </c>
      <c r="BO28" s="20">
        <f>IFERROR('POF 17-18 | despesa (SCN124)'!BO27/'POF 17-18 | despesa (SCN124)'!$DB27,"")</f>
        <v>1.8947961055004955E-2</v>
      </c>
      <c r="BP28" s="20">
        <f>IFERROR('POF 17-18 | despesa (SCN124)'!BP27/'POF 17-18 | despesa (SCN124)'!$DB27,"")</f>
        <v>1.4148598491000653E-2</v>
      </c>
      <c r="BQ28" s="20">
        <f>IFERROR('POF 17-18 | despesa (SCN124)'!BQ27/'POF 17-18 | despesa (SCN124)'!$DB27,"")</f>
        <v>7.9860557487670559E-3</v>
      </c>
      <c r="BR28" s="20">
        <f>IFERROR('POF 17-18 | despesa (SCN124)'!BR27/'POF 17-18 | despesa (SCN124)'!$DB27,"")</f>
        <v>1.385487638712561E-2</v>
      </c>
      <c r="BS28" s="20">
        <f>IFERROR('POF 17-18 | despesa (SCN124)'!BS27/'POF 17-18 | despesa (SCN124)'!$DB27,"")</f>
        <v>1.5756952422576243E-2</v>
      </c>
      <c r="BT28" s="20">
        <f>IFERROR('POF 17-18 | despesa (SCN124)'!BT27/'POF 17-18 | despesa (SCN124)'!$DB27,"")</f>
        <v>1.715679880457328E-2</v>
      </c>
      <c r="BU28" s="20">
        <f>IFERROR('POF 17-18 | despesa (SCN124)'!BU27/'POF 17-18 | despesa (SCN124)'!$DB27,"")</f>
        <v>1.8419255351479796E-3</v>
      </c>
      <c r="BV28" s="20">
        <f>IFERROR('POF 17-18 | despesa (SCN124)'!BV27/'POF 17-18 | despesa (SCN124)'!$DB27,"")</f>
        <v>1.4174710565569475E-2</v>
      </c>
      <c r="BW28" s="20">
        <f>IFERROR('POF 17-18 | despesa (SCN124)'!BW27/'POF 17-18 | despesa (SCN124)'!$DB27,"")</f>
        <v>3.6465570620516107E-3</v>
      </c>
      <c r="BX28" s="20">
        <f>IFERROR('POF 17-18 | despesa (SCN124)'!BX27/'POF 17-18 | despesa (SCN124)'!$DB27,"")</f>
        <v>9.9808662110162042E-3</v>
      </c>
      <c r="BY28" s="20">
        <f>IFERROR('POF 17-18 | despesa (SCN124)'!BY27/'POF 17-18 | despesa (SCN124)'!$DB27,"")</f>
        <v>1.8734687649259164E-2</v>
      </c>
      <c r="BZ28" s="20">
        <f>IFERROR('POF 17-18 | despesa (SCN124)'!BZ27/'POF 17-18 | despesa (SCN124)'!$DB27,"")</f>
        <v>8.2256212175872943E-3</v>
      </c>
      <c r="CA28" s="20">
        <f>IFERROR('POF 17-18 | despesa (SCN124)'!CA27/'POF 17-18 | despesa (SCN124)'!$DB27,"")</f>
        <v>8.9581839002992134E-3</v>
      </c>
      <c r="CB28" s="20">
        <f>IFERROR('POF 17-18 | despesa (SCN124)'!CB27/'POF 17-18 | despesa (SCN124)'!$DB27,"")</f>
        <v>1.2991770613621365E-2</v>
      </c>
      <c r="CC28" s="20">
        <f>IFERROR('POF 17-18 | despesa (SCN124)'!CC27/'POF 17-18 | despesa (SCN124)'!$DB27,"")</f>
        <v>9.9087420883494336E-3</v>
      </c>
      <c r="CD28" s="20">
        <f>IFERROR('POF 17-18 | despesa (SCN124)'!CD27/'POF 17-18 | despesa (SCN124)'!$DB27,"")</f>
        <v>1.1866484168446772E-2</v>
      </c>
      <c r="CE28" s="20">
        <f>IFERROR('POF 17-18 | despesa (SCN124)'!CE27/'POF 17-18 | despesa (SCN124)'!$DB27,"")</f>
        <v>1.5378874859565772E-2</v>
      </c>
      <c r="CF28" s="20">
        <f>IFERROR('POF 17-18 | despesa (SCN124)'!CF27/'POF 17-18 | despesa (SCN124)'!$DB27,"")</f>
        <v>1.2411346392225367E-2</v>
      </c>
      <c r="CG28" s="20">
        <f>IFERROR('POF 17-18 | despesa (SCN124)'!CG27/'POF 17-18 | despesa (SCN124)'!$DB27,"")</f>
        <v>9.7068793151231444E-3</v>
      </c>
      <c r="CH28" s="20">
        <f>IFERROR('POF 17-18 | despesa (SCN124)'!CH27/'POF 17-18 | despesa (SCN124)'!$DB27,"")</f>
        <v>1.6966132286973735E-2</v>
      </c>
      <c r="CI28" s="20">
        <f>IFERROR('POF 17-18 | despesa (SCN124)'!CI27/'POF 17-18 | despesa (SCN124)'!$DB27,"")</f>
        <v>1.8872961393218386E-2</v>
      </c>
      <c r="CJ28" s="20">
        <f>IFERROR('POF 17-18 | despesa (SCN124)'!CJ27/'POF 17-18 | despesa (SCN124)'!$DB27,"")</f>
        <v>1.0640110635112703E-2</v>
      </c>
      <c r="CK28" s="20">
        <f>IFERROR('POF 17-18 | despesa (SCN124)'!CK27/'POF 17-18 | despesa (SCN124)'!$DB27,"")</f>
        <v>6.2713646237522441E-3</v>
      </c>
      <c r="CL28" s="20">
        <f>IFERROR('POF 17-18 | despesa (SCN124)'!CL27/'POF 17-18 | despesa (SCN124)'!$DB27,"")</f>
        <v>1.3807227451985267E-2</v>
      </c>
      <c r="CM28" s="20">
        <f>IFERROR('POF 17-18 | despesa (SCN124)'!CM27/'POF 17-18 | despesa (SCN124)'!$DB27,"")</f>
        <v>4.0450446422708591E-3</v>
      </c>
      <c r="CN28" s="20">
        <f>IFERROR('POF 17-18 | despesa (SCN124)'!CN27/'POF 17-18 | despesa (SCN124)'!$DB27,"")</f>
        <v>8.5386917625096259E-3</v>
      </c>
      <c r="CO28" s="20">
        <f>IFERROR('POF 17-18 | despesa (SCN124)'!CO27/'POF 17-18 | despesa (SCN124)'!$DB27,"")</f>
        <v>2.2578180670165503E-2</v>
      </c>
      <c r="CP28" s="20">
        <f>IFERROR('POF 17-18 | despesa (SCN124)'!CP27/'POF 17-18 | despesa (SCN124)'!$DB27,"")</f>
        <v>4.3727358721796644E-3</v>
      </c>
      <c r="CQ28" s="20">
        <f>IFERROR('POF 17-18 | despesa (SCN124)'!CQ27/'POF 17-18 | despesa (SCN124)'!$DB27,"")</f>
        <v>4.4581944497709761E-3</v>
      </c>
      <c r="CR28" s="20">
        <f>IFERROR('POF 17-18 | despesa (SCN124)'!CR27/'POF 17-18 | despesa (SCN124)'!$DB27,"")</f>
        <v>1.1394798445176138E-2</v>
      </c>
      <c r="CS28" s="20">
        <f>IFERROR('POF 17-18 | despesa (SCN124)'!CS27/'POF 17-18 | despesa (SCN124)'!$DB27,"")</f>
        <v>1.8976637436211401E-2</v>
      </c>
      <c r="CT28" s="20">
        <f>IFERROR('POF 17-18 | despesa (SCN124)'!CT27/'POF 17-18 | despesa (SCN124)'!$DB27,"")</f>
        <v>6.8412523433982776E-3</v>
      </c>
      <c r="CU28" s="20">
        <f>IFERROR('POF 17-18 | despesa (SCN124)'!CU27/'POF 17-18 | despesa (SCN124)'!$DB27,"")</f>
        <v>6.9734760434300071E-3</v>
      </c>
      <c r="CV28" s="20">
        <f>IFERROR('POF 17-18 | despesa (SCN124)'!CV27/'POF 17-18 | despesa (SCN124)'!$DB27,"")</f>
        <v>1.5403339301868038E-2</v>
      </c>
      <c r="CW28" s="20">
        <f>IFERROR('POF 17-18 | despesa (SCN124)'!CW27/'POF 17-18 | despesa (SCN124)'!$DB27,"")</f>
        <v>1.940110514174366E-2</v>
      </c>
      <c r="CX28" s="20">
        <f>IFERROR('POF 17-18 | despesa (SCN124)'!CX27/'POF 17-18 | despesa (SCN124)'!$DB27,"")</f>
        <v>2.1393736618714855E-3</v>
      </c>
      <c r="CY28" s="20">
        <f>IFERROR('POF 17-18 | despesa (SCN124)'!CY27/'POF 17-18 | despesa (SCN124)'!$DB27,"")</f>
        <v>2.3223882659003874E-2</v>
      </c>
      <c r="CZ28" s="20">
        <f>IFERROR('POF 17-18 | despesa (SCN124)'!CZ27/'POF 17-18 | despesa (SCN124)'!$DB27,"")</f>
        <v>2.0805136665524573E-3</v>
      </c>
      <c r="DA28" s="20">
        <f>IFERROR('POF 17-18 | despesa (SCN124)'!DA27/'POF 17-18 | despesa (SCN124)'!$DB27,"")</f>
        <v>1.2653871814253811E-2</v>
      </c>
      <c r="DB28" s="40">
        <f>IFERROR('POF 17-18 | despesa (SCN124)'!DB27/'POF 17-18 | despesa (SCN124)'!$DB27,"")</f>
        <v>1</v>
      </c>
      <c r="DC28" s="6"/>
      <c r="DD28" s="26">
        <v>11134</v>
      </c>
      <c r="DF28" s="34">
        <f t="shared" si="3"/>
        <v>46.114722131436302</v>
      </c>
      <c r="DG28" s="20">
        <f t="shared" si="4"/>
        <v>50.131168236336968</v>
      </c>
      <c r="DH28" s="20">
        <f t="shared" si="5"/>
        <v>121.44816462435314</v>
      </c>
      <c r="DI28" s="20">
        <f t="shared" si="6"/>
        <v>31.902993146657955</v>
      </c>
      <c r="DJ28" s="20">
        <f t="shared" si="7"/>
        <v>55.315486136167358</v>
      </c>
      <c r="DK28" s="20">
        <f t="shared" si="8"/>
        <v>34.557842510211607</v>
      </c>
      <c r="DL28" s="20">
        <f t="shared" si="9"/>
        <v>57.871193749563517</v>
      </c>
      <c r="DM28" s="20">
        <f t="shared" si="10"/>
        <v>63.443557322283205</v>
      </c>
      <c r="DN28" s="20">
        <f t="shared" si="11"/>
        <v>54.678375383523729</v>
      </c>
      <c r="DO28" s="20">
        <f t="shared" si="12"/>
        <v>46.95081644872856</v>
      </c>
      <c r="DP28" s="20">
        <f t="shared" si="13"/>
        <v>38.192774580646933</v>
      </c>
      <c r="DQ28" s="20">
        <f t="shared" si="14"/>
        <v>42.526478732762691</v>
      </c>
      <c r="DR28" s="20">
        <f t="shared" si="15"/>
        <v>121.37882477416048</v>
      </c>
      <c r="DS28" s="20">
        <f t="shared" si="16"/>
        <v>55.419765400274144</v>
      </c>
      <c r="DT28" s="20">
        <f t="shared" si="17"/>
        <v>40.557040304492318</v>
      </c>
      <c r="DU28" s="20">
        <f t="shared" si="18"/>
        <v>152.98463776206805</v>
      </c>
      <c r="DV28" s="20">
        <f t="shared" si="19"/>
        <v>57.938334797658037</v>
      </c>
      <c r="DW28" s="20">
        <f t="shared" si="20"/>
        <v>101.54488291584775</v>
      </c>
      <c r="DX28" s="20">
        <f t="shared" si="21"/>
        <v>88.280218744847488</v>
      </c>
      <c r="DY28" s="20">
        <f t="shared" si="22"/>
        <v>88.560187277975928</v>
      </c>
      <c r="DZ28" s="20">
        <f t="shared" si="23"/>
        <v>67.832971208657966</v>
      </c>
      <c r="EA28" s="20">
        <f t="shared" si="24"/>
        <v>73.054946913939645</v>
      </c>
      <c r="EB28" s="20">
        <f t="shared" si="25"/>
        <v>37.387294786155323</v>
      </c>
      <c r="EC28" s="20">
        <f t="shared" si="26"/>
        <v>42.275416413246241</v>
      </c>
      <c r="ED28" s="20">
        <f t="shared" si="27"/>
        <v>43.346295989006407</v>
      </c>
      <c r="EE28" s="20">
        <f t="shared" si="28"/>
        <v>23.850285819960519</v>
      </c>
      <c r="EF28" s="20">
        <f t="shared" si="29"/>
        <v>81.971999341895</v>
      </c>
      <c r="EG28" s="20">
        <f t="shared" si="30"/>
        <v>69.511563246917163</v>
      </c>
      <c r="EH28" s="20">
        <f t="shared" si="31"/>
        <v>43.050144297198081</v>
      </c>
      <c r="EI28" s="20">
        <f t="shared" si="32"/>
        <v>79.678085890043121</v>
      </c>
      <c r="EJ28" s="20">
        <f t="shared" si="33"/>
        <v>62.237522490184602</v>
      </c>
      <c r="EK28" s="20">
        <f t="shared" si="34"/>
        <v>51.676342261796606</v>
      </c>
      <c r="EL28" s="20">
        <f t="shared" si="35"/>
        <v>96.241217820249261</v>
      </c>
      <c r="EM28" s="20">
        <f t="shared" si="36"/>
        <v>470.03356550224447</v>
      </c>
      <c r="EN28" s="20">
        <f t="shared" si="37"/>
        <v>279.51372886177455</v>
      </c>
      <c r="EO28" s="20">
        <f t="shared" si="38"/>
        <v>131.95397466476115</v>
      </c>
      <c r="EP28" s="20">
        <f t="shared" si="39"/>
        <v>37.356050266831907</v>
      </c>
      <c r="EQ28" s="20">
        <f t="shared" si="40"/>
        <v>128.32218922007826</v>
      </c>
      <c r="ER28" s="20">
        <f t="shared" si="41"/>
        <v>151.97854339184622</v>
      </c>
      <c r="ES28" s="20">
        <f t="shared" si="42"/>
        <v>62.956714504873396</v>
      </c>
      <c r="ET28" s="20">
        <f t="shared" si="43"/>
        <v>35.494480386873029</v>
      </c>
      <c r="EU28" s="20">
        <f t="shared" si="44"/>
        <v>161.08971612242394</v>
      </c>
      <c r="EV28" s="20">
        <f t="shared" si="45"/>
        <v>371.505136079061</v>
      </c>
      <c r="EW28" s="20">
        <f t="shared" si="46"/>
        <v>154.19439296166618</v>
      </c>
      <c r="EX28" s="20">
        <f t="shared" si="47"/>
        <v>243.89494953124836</v>
      </c>
      <c r="EY28" s="20">
        <f t="shared" si="48"/>
        <v>36.265711574870927</v>
      </c>
      <c r="EZ28" s="20">
        <f t="shared" si="49"/>
        <v>8.3274305706046476</v>
      </c>
      <c r="FA28" s="20">
        <f t="shared" si="50"/>
        <v>105.10470151797495</v>
      </c>
      <c r="FB28" s="20">
        <f t="shared" si="51"/>
        <v>140.88438400451037</v>
      </c>
      <c r="FC28" s="20">
        <f t="shared" si="52"/>
        <v>118.28299012014104</v>
      </c>
      <c r="FD28" s="20">
        <f t="shared" si="53"/>
        <v>95.688268848971902</v>
      </c>
      <c r="FE28" s="20">
        <f t="shared" si="54"/>
        <v>64.490661123655912</v>
      </c>
      <c r="FF28" s="20">
        <f t="shared" si="55"/>
        <v>66.691012431648161</v>
      </c>
      <c r="FG28" s="20">
        <f t="shared" si="56"/>
        <v>101.39816709886817</v>
      </c>
      <c r="FH28" s="20">
        <f t="shared" si="57"/>
        <v>225.49680466530509</v>
      </c>
      <c r="FI28" s="20">
        <f t="shared" si="58"/>
        <v>158.54558475678286</v>
      </c>
      <c r="FJ28" s="20">
        <f t="shared" si="59"/>
        <v>73.419123331160122</v>
      </c>
      <c r="FK28" s="20">
        <f t="shared" si="60"/>
        <v>63.373502139051503</v>
      </c>
      <c r="FL28" s="20">
        <f t="shared" si="61"/>
        <v>60.21103559514858</v>
      </c>
      <c r="FM28" s="20">
        <f t="shared" si="62"/>
        <v>324.31224331508486</v>
      </c>
      <c r="FN28" s="20">
        <f t="shared" si="63"/>
        <v>71.80628184725208</v>
      </c>
      <c r="FO28" s="20">
        <f t="shared" si="64"/>
        <v>210.96659838642518</v>
      </c>
      <c r="FP28" s="20">
        <f t="shared" si="65"/>
        <v>157.53049559880128</v>
      </c>
      <c r="FQ28" s="20">
        <f t="shared" si="66"/>
        <v>88.916744706772405</v>
      </c>
      <c r="FR28" s="20">
        <f t="shared" si="67"/>
        <v>154.26019369425654</v>
      </c>
      <c r="FS28" s="20">
        <f t="shared" si="68"/>
        <v>175.43790827296388</v>
      </c>
      <c r="FT28" s="20">
        <f t="shared" si="69"/>
        <v>191.02379789011891</v>
      </c>
      <c r="FU28" s="20">
        <f t="shared" si="70"/>
        <v>20.507998908337605</v>
      </c>
      <c r="FV28" s="20">
        <f t="shared" si="71"/>
        <v>157.82122743705054</v>
      </c>
      <c r="FW28" s="20">
        <f t="shared" si="72"/>
        <v>40.600766328882635</v>
      </c>
      <c r="FX28" s="20">
        <f t="shared" si="73"/>
        <v>111.12696439345441</v>
      </c>
      <c r="FY28" s="20">
        <f t="shared" si="74"/>
        <v>208.59201228685154</v>
      </c>
      <c r="FZ28" s="20">
        <f t="shared" si="75"/>
        <v>91.584066636616939</v>
      </c>
      <c r="GA28" s="20">
        <f t="shared" si="76"/>
        <v>99.740419545931445</v>
      </c>
      <c r="GB28" s="20">
        <f t="shared" si="77"/>
        <v>144.65037401206027</v>
      </c>
      <c r="GC28" s="20">
        <f t="shared" si="78"/>
        <v>110.3239344116826</v>
      </c>
      <c r="GD28" s="20">
        <f t="shared" si="79"/>
        <v>132.12143473148637</v>
      </c>
      <c r="GE28" s="20">
        <f t="shared" si="80"/>
        <v>171.2283926864053</v>
      </c>
      <c r="GF28" s="20">
        <f t="shared" si="81"/>
        <v>138.18793073103723</v>
      </c>
      <c r="GG28" s="20">
        <f t="shared" si="82"/>
        <v>108.07639429458109</v>
      </c>
      <c r="GH28" s="20">
        <f t="shared" si="83"/>
        <v>188.90091688316556</v>
      </c>
      <c r="GI28" s="20">
        <f t="shared" si="84"/>
        <v>210.13155215209349</v>
      </c>
      <c r="GJ28" s="20">
        <f t="shared" si="85"/>
        <v>118.46699181134484</v>
      </c>
      <c r="GK28" s="20">
        <f t="shared" si="86"/>
        <v>69.825373720857485</v>
      </c>
      <c r="GL28" s="20">
        <f t="shared" si="87"/>
        <v>153.72967045040397</v>
      </c>
      <c r="GM28" s="20">
        <f t="shared" si="88"/>
        <v>45.037527047043746</v>
      </c>
      <c r="GN28" s="20">
        <f t="shared" si="89"/>
        <v>95.06979408378217</v>
      </c>
      <c r="GO28" s="20">
        <f t="shared" si="90"/>
        <v>251.3854635816227</v>
      </c>
      <c r="GP28" s="20">
        <f t="shared" si="91"/>
        <v>48.686041200848386</v>
      </c>
      <c r="GQ28" s="20">
        <f t="shared" si="92"/>
        <v>49.637537003750047</v>
      </c>
      <c r="GR28" s="20">
        <f t="shared" si="93"/>
        <v>126.86968588859112</v>
      </c>
      <c r="GS28" s="20">
        <f t="shared" si="94"/>
        <v>211.28588121477773</v>
      </c>
      <c r="GT28" s="20">
        <f t="shared" si="95"/>
        <v>76.170503591396425</v>
      </c>
      <c r="GU28" s="20">
        <f t="shared" si="96"/>
        <v>77.642682267549702</v>
      </c>
      <c r="GV28" s="20">
        <f t="shared" si="97"/>
        <v>171.50077978699872</v>
      </c>
      <c r="GW28" s="20">
        <f t="shared" si="98"/>
        <v>216.01190464817392</v>
      </c>
      <c r="GX28" s="20">
        <f t="shared" si="99"/>
        <v>23.81978635127712</v>
      </c>
      <c r="GY28" s="20">
        <f t="shared" si="100"/>
        <v>258.57470952534914</v>
      </c>
      <c r="GZ28" s="20">
        <f t="shared" si="101"/>
        <v>23.164439163395059</v>
      </c>
      <c r="HA28" s="21">
        <f t="shared" si="102"/>
        <v>140.88820877990193</v>
      </c>
    </row>
    <row r="29" spans="2:209" x14ac:dyDescent="0.3">
      <c r="B29" s="11">
        <v>10916</v>
      </c>
      <c r="C29" s="13" t="s">
        <v>130</v>
      </c>
      <c r="D29" s="13">
        <v>26</v>
      </c>
      <c r="E29" s="13" t="str">
        <f t="shared" si="2"/>
        <v>S</v>
      </c>
      <c r="F29" s="20">
        <f>IFERROR('POF 17-18 | despesa (SCN124)'!F28/'POF 17-18 | despesa (SCN124)'!$DB28,"")</f>
        <v>1.4968509886145768E-3</v>
      </c>
      <c r="G29" s="20">
        <f>IFERROR('POF 17-18 | despesa (SCN124)'!G28/'POF 17-18 | despesa (SCN124)'!$DB28,"")</f>
        <v>2.1019133169740494E-3</v>
      </c>
      <c r="H29" s="20">
        <f>IFERROR('POF 17-18 | despesa (SCN124)'!H28/'POF 17-18 | despesa (SCN124)'!$DB28,"")</f>
        <v>1.6893070329594931E-3</v>
      </c>
      <c r="I29" s="20">
        <f>IFERROR('POF 17-18 | despesa (SCN124)'!I28/'POF 17-18 | despesa (SCN124)'!$DB28,"")</f>
        <v>6.0520355389963761E-3</v>
      </c>
      <c r="J29" s="20">
        <f>IFERROR('POF 17-18 | despesa (SCN124)'!J28/'POF 17-18 | despesa (SCN124)'!$DB28,"")</f>
        <v>4.1574233318726009E-3</v>
      </c>
      <c r="K29" s="20">
        <f>IFERROR('POF 17-18 | despesa (SCN124)'!K28/'POF 17-18 | despesa (SCN124)'!$DB28,"")</f>
        <v>2.6779782525251762E-3</v>
      </c>
      <c r="L29" s="20">
        <f>IFERROR('POF 17-18 | despesa (SCN124)'!L28/'POF 17-18 | despesa (SCN124)'!$DB28,"")</f>
        <v>2.0591978943190052E-3</v>
      </c>
      <c r="M29" s="20">
        <f>IFERROR('POF 17-18 | despesa (SCN124)'!M28/'POF 17-18 | despesa (SCN124)'!$DB28,"")</f>
        <v>5.4189369506281908E-3</v>
      </c>
      <c r="N29" s="20">
        <f>IFERROR('POF 17-18 | despesa (SCN124)'!N28/'POF 17-18 | despesa (SCN124)'!$DB28,"")</f>
        <v>3.9585317398726748E-3</v>
      </c>
      <c r="O29" s="20">
        <f>IFERROR('POF 17-18 | despesa (SCN124)'!O28/'POF 17-18 | despesa (SCN124)'!$DB28,"")</f>
        <v>5.2869245351473033E-3</v>
      </c>
      <c r="P29" s="20">
        <f>IFERROR('POF 17-18 | despesa (SCN124)'!P28/'POF 17-18 | despesa (SCN124)'!$DB28,"")</f>
        <v>3.6719504530708328E-3</v>
      </c>
      <c r="Q29" s="20">
        <f>IFERROR('POF 17-18 | despesa (SCN124)'!Q28/'POF 17-18 | despesa (SCN124)'!$DB28,"")</f>
        <v>9.1831726647370535E-3</v>
      </c>
      <c r="R29" s="20">
        <f>IFERROR('POF 17-18 | despesa (SCN124)'!R28/'POF 17-18 | despesa (SCN124)'!$DB28,"")</f>
        <v>6.2473997904719013E-3</v>
      </c>
      <c r="S29" s="20">
        <f>IFERROR('POF 17-18 | despesa (SCN124)'!S28/'POF 17-18 | despesa (SCN124)'!$DB28,"")</f>
        <v>7.8071127174270437E-3</v>
      </c>
      <c r="T29" s="20">
        <f>IFERROR('POF 17-18 | despesa (SCN124)'!T28/'POF 17-18 | despesa (SCN124)'!$DB28,"")</f>
        <v>8.562574541552629E-3</v>
      </c>
      <c r="U29" s="20">
        <f>IFERROR('POF 17-18 | despesa (SCN124)'!U28/'POF 17-18 | despesa (SCN124)'!$DB28,"")</f>
        <v>4.6540447015785283E-3</v>
      </c>
      <c r="V29" s="20">
        <f>IFERROR('POF 17-18 | despesa (SCN124)'!V28/'POF 17-18 | despesa (SCN124)'!$DB28,"")</f>
        <v>2.4604530174491359E-3</v>
      </c>
      <c r="W29" s="20">
        <f>IFERROR('POF 17-18 | despesa (SCN124)'!W28/'POF 17-18 | despesa (SCN124)'!$DB28,"")</f>
        <v>5.5956721943282344E-3</v>
      </c>
      <c r="X29" s="20">
        <f>IFERROR('POF 17-18 | despesa (SCN124)'!X28/'POF 17-18 | despesa (SCN124)'!$DB28,"")</f>
        <v>8.5515635521364857E-3</v>
      </c>
      <c r="Y29" s="20">
        <f>IFERROR('POF 17-18 | despesa (SCN124)'!Y28/'POF 17-18 | despesa (SCN124)'!$DB28,"")</f>
        <v>4.3418105249594125E-3</v>
      </c>
      <c r="Z29" s="20">
        <f>IFERROR('POF 17-18 | despesa (SCN124)'!Z28/'POF 17-18 | despesa (SCN124)'!$DB28,"")</f>
        <v>6.5177028122997173E-3</v>
      </c>
      <c r="AA29" s="20">
        <f>IFERROR('POF 17-18 | despesa (SCN124)'!AA28/'POF 17-18 | despesa (SCN124)'!$DB28,"")</f>
        <v>2.3766703209063618E-3</v>
      </c>
      <c r="AB29" s="20">
        <f>IFERROR('POF 17-18 | despesa (SCN124)'!AB28/'POF 17-18 | despesa (SCN124)'!$DB28,"")</f>
        <v>6.9775413922001303E-3</v>
      </c>
      <c r="AC29" s="20">
        <f>IFERROR('POF 17-18 | despesa (SCN124)'!AC28/'POF 17-18 | despesa (SCN124)'!$DB28,"")</f>
        <v>3.784663163774456E-3</v>
      </c>
      <c r="AD29" s="20">
        <f>IFERROR('POF 17-18 | despesa (SCN124)'!AD28/'POF 17-18 | despesa (SCN124)'!$DB28,"")</f>
        <v>7.6957182683290151E-3</v>
      </c>
      <c r="AE29" s="20">
        <f>IFERROR('POF 17-18 | despesa (SCN124)'!AE28/'POF 17-18 | despesa (SCN124)'!$DB28,"")</f>
        <v>1.4690670418367873E-2</v>
      </c>
      <c r="AF29" s="20">
        <f>IFERROR('POF 17-18 | despesa (SCN124)'!AF28/'POF 17-18 | despesa (SCN124)'!$DB28,"")</f>
        <v>1.0544287162565511E-2</v>
      </c>
      <c r="AG29" s="20">
        <f>IFERROR('POF 17-18 | despesa (SCN124)'!AG28/'POF 17-18 | despesa (SCN124)'!$DB28,"")</f>
        <v>4.4927176874704497E-3</v>
      </c>
      <c r="AH29" s="20">
        <f>IFERROR('POF 17-18 | despesa (SCN124)'!AH28/'POF 17-18 | despesa (SCN124)'!$DB28,"")</f>
        <v>1.2527056067518985E-2</v>
      </c>
      <c r="AI29" s="20">
        <f>IFERROR('POF 17-18 | despesa (SCN124)'!AI28/'POF 17-18 | despesa (SCN124)'!$DB28,"")</f>
        <v>3.6754279052918035E-3</v>
      </c>
      <c r="AJ29" s="20">
        <f>IFERROR('POF 17-18 | despesa (SCN124)'!AJ28/'POF 17-18 | despesa (SCN124)'!$DB28,"")</f>
        <v>5.2643365355050523E-3</v>
      </c>
      <c r="AK29" s="20">
        <f>IFERROR('POF 17-18 | despesa (SCN124)'!AK28/'POF 17-18 | despesa (SCN124)'!$DB28,"")</f>
        <v>6.3651685484398387E-3</v>
      </c>
      <c r="AL29" s="20">
        <f>IFERROR('POF 17-18 | despesa (SCN124)'!AL28/'POF 17-18 | despesa (SCN124)'!$DB28,"")</f>
        <v>8.6311925511755126E-3</v>
      </c>
      <c r="AM29" s="20">
        <f>IFERROR('POF 17-18 | despesa (SCN124)'!AM28/'POF 17-18 | despesa (SCN124)'!$DB28,"")</f>
        <v>9.5721218541014227E-3</v>
      </c>
      <c r="AN29" s="20">
        <f>IFERROR('POF 17-18 | despesa (SCN124)'!AN28/'POF 17-18 | despesa (SCN124)'!$DB28,"")</f>
        <v>9.036210228225634E-3</v>
      </c>
      <c r="AO29" s="20">
        <f>IFERROR('POF 17-18 | despesa (SCN124)'!AO28/'POF 17-18 | despesa (SCN124)'!$DB28,"")</f>
        <v>1.0197744526536942E-2</v>
      </c>
      <c r="AP29" s="20">
        <f>IFERROR('POF 17-18 | despesa (SCN124)'!AP28/'POF 17-18 | despesa (SCN124)'!$DB28,"")</f>
        <v>1.1526750074036479E-2</v>
      </c>
      <c r="AQ29" s="20">
        <f>IFERROR('POF 17-18 | despesa (SCN124)'!AQ28/'POF 17-18 | despesa (SCN124)'!$DB28,"")</f>
        <v>1.1891894977084285E-2</v>
      </c>
      <c r="AR29" s="20">
        <f>IFERROR('POF 17-18 | despesa (SCN124)'!AR28/'POF 17-18 | despesa (SCN124)'!$DB28,"")</f>
        <v>7.5951375198697229E-3</v>
      </c>
      <c r="AS29" s="20">
        <f>IFERROR('POF 17-18 | despesa (SCN124)'!AS28/'POF 17-18 | despesa (SCN124)'!$DB28,"")</f>
        <v>1.9505786083420903E-2</v>
      </c>
      <c r="AT29" s="20">
        <f>IFERROR('POF 17-18 | despesa (SCN124)'!AT28/'POF 17-18 | despesa (SCN124)'!$DB28,"")</f>
        <v>1.2418852787785137E-2</v>
      </c>
      <c r="AU29" s="20">
        <f>IFERROR('POF 17-18 | despesa (SCN124)'!AU28/'POF 17-18 | despesa (SCN124)'!$DB28,"")</f>
        <v>5.6087813566720272E-3</v>
      </c>
      <c r="AV29" s="20">
        <f>IFERROR('POF 17-18 | despesa (SCN124)'!AV28/'POF 17-18 | despesa (SCN124)'!$DB28,"")</f>
        <v>4.1188960837945637E-3</v>
      </c>
      <c r="AW29" s="20">
        <f>IFERROR('POF 17-18 | despesa (SCN124)'!AW28/'POF 17-18 | despesa (SCN124)'!$DB28,"")</f>
        <v>7.314752593178939E-3</v>
      </c>
      <c r="AX29" s="20">
        <f>IFERROR('POF 17-18 | despesa (SCN124)'!AX28/'POF 17-18 | despesa (SCN124)'!$DB28,"")</f>
        <v>6.0072166853006575E-3</v>
      </c>
      <c r="AY29" s="20">
        <f>IFERROR('POF 17-18 | despesa (SCN124)'!AY28/'POF 17-18 | despesa (SCN124)'!$DB28,"")</f>
        <v>1.7108513351813182E-2</v>
      </c>
      <c r="AZ29" s="20">
        <f>IFERROR('POF 17-18 | despesa (SCN124)'!AZ28/'POF 17-18 | despesa (SCN124)'!$DB28,"")</f>
        <v>5.7785570505384113E-3</v>
      </c>
      <c r="BA29" s="20">
        <f>IFERROR('POF 17-18 | despesa (SCN124)'!BA28/'POF 17-18 | despesa (SCN124)'!$DB28,"")</f>
        <v>4.1182941690099343E-3</v>
      </c>
      <c r="BB29" s="20">
        <f>IFERROR('POF 17-18 | despesa (SCN124)'!BB28/'POF 17-18 | despesa (SCN124)'!$DB28,"")</f>
        <v>1.2585276527074067E-3</v>
      </c>
      <c r="BC29" s="20">
        <f>IFERROR('POF 17-18 | despesa (SCN124)'!BC28/'POF 17-18 | despesa (SCN124)'!$DB28,"")</f>
        <v>5.9455345240688098E-3</v>
      </c>
      <c r="BD29" s="20">
        <f>IFERROR('POF 17-18 | despesa (SCN124)'!BD28/'POF 17-18 | despesa (SCN124)'!$DB28,"")</f>
        <v>1.0281876957415727E-2</v>
      </c>
      <c r="BE29" s="20">
        <f>IFERROR('POF 17-18 | despesa (SCN124)'!BE28/'POF 17-18 | despesa (SCN124)'!$DB28,"")</f>
        <v>1.2868710541530295E-2</v>
      </c>
      <c r="BF29" s="20">
        <f>IFERROR('POF 17-18 | despesa (SCN124)'!BF28/'POF 17-18 | despesa (SCN124)'!$DB28,"")</f>
        <v>3.2367403285265346E-3</v>
      </c>
      <c r="BG29" s="20">
        <f>IFERROR('POF 17-18 | despesa (SCN124)'!BG28/'POF 17-18 | despesa (SCN124)'!$DB28,"")</f>
        <v>7.6958222108056366E-3</v>
      </c>
      <c r="BH29" s="20">
        <f>IFERROR('POF 17-18 | despesa (SCN124)'!BH28/'POF 17-18 | despesa (SCN124)'!$DB28,"")</f>
        <v>1.1515398038716321E-2</v>
      </c>
      <c r="BI29" s="20">
        <f>IFERROR('POF 17-18 | despesa (SCN124)'!BI28/'POF 17-18 | despesa (SCN124)'!$DB28,"")</f>
        <v>6.9573277102649798E-3</v>
      </c>
      <c r="BJ29" s="20">
        <f>IFERROR('POF 17-18 | despesa (SCN124)'!BJ28/'POF 17-18 | despesa (SCN124)'!$DB28,"")</f>
        <v>6.5943979366204575E-3</v>
      </c>
      <c r="BK29" s="20">
        <f>IFERROR('POF 17-18 | despesa (SCN124)'!BK28/'POF 17-18 | despesa (SCN124)'!$DB28,"")</f>
        <v>5.7121369149972408E-3</v>
      </c>
      <c r="BL29" s="20">
        <f>IFERROR('POF 17-18 | despesa (SCN124)'!BL28/'POF 17-18 | despesa (SCN124)'!$DB28,"")</f>
        <v>1.3340909252617101E-2</v>
      </c>
      <c r="BM29" s="20">
        <f>IFERROR('POF 17-18 | despesa (SCN124)'!BM28/'POF 17-18 | despesa (SCN124)'!$DB28,"")</f>
        <v>1.317808919524128E-2</v>
      </c>
      <c r="BN29" s="20">
        <f>IFERROR('POF 17-18 | despesa (SCN124)'!BN28/'POF 17-18 | despesa (SCN124)'!$DB28,"")</f>
        <v>8.3786285861714663E-3</v>
      </c>
      <c r="BO29" s="20">
        <f>IFERROR('POF 17-18 | despesa (SCN124)'!BO28/'POF 17-18 | despesa (SCN124)'!$DB28,"")</f>
        <v>2.5800794243756209E-3</v>
      </c>
      <c r="BP29" s="20">
        <f>IFERROR('POF 17-18 | despesa (SCN124)'!BP28/'POF 17-18 | despesa (SCN124)'!$DB28,"")</f>
        <v>7.439385239801909E-3</v>
      </c>
      <c r="BQ29" s="20">
        <f>IFERROR('POF 17-18 | despesa (SCN124)'!BQ28/'POF 17-18 | despesa (SCN124)'!$DB28,"")</f>
        <v>8.0787866861676862E-3</v>
      </c>
      <c r="BR29" s="20">
        <f>IFERROR('POF 17-18 | despesa (SCN124)'!BR28/'POF 17-18 | despesa (SCN124)'!$DB28,"")</f>
        <v>5.4733080968461575E-3</v>
      </c>
      <c r="BS29" s="20">
        <f>IFERROR('POF 17-18 | despesa (SCN124)'!BS28/'POF 17-18 | despesa (SCN124)'!$DB28,"")</f>
        <v>7.7578142041472105E-3</v>
      </c>
      <c r="BT29" s="20">
        <f>IFERROR('POF 17-18 | despesa (SCN124)'!BT28/'POF 17-18 | despesa (SCN124)'!$DB28,"")</f>
        <v>1.1278593490447087E-2</v>
      </c>
      <c r="BU29" s="20">
        <f>IFERROR('POF 17-18 | despesa (SCN124)'!BU28/'POF 17-18 | despesa (SCN124)'!$DB28,"")</f>
        <v>1.1569229471042818E-2</v>
      </c>
      <c r="BV29" s="20">
        <f>IFERROR('POF 17-18 | despesa (SCN124)'!BV28/'POF 17-18 | despesa (SCN124)'!$DB28,"")</f>
        <v>1.6891198461509813E-2</v>
      </c>
      <c r="BW29" s="20">
        <f>IFERROR('POF 17-18 | despesa (SCN124)'!BW28/'POF 17-18 | despesa (SCN124)'!$DB28,"")</f>
        <v>1.3675803831992897E-2</v>
      </c>
      <c r="BX29" s="20">
        <f>IFERROR('POF 17-18 | despesa (SCN124)'!BX28/'POF 17-18 | despesa (SCN124)'!$DB28,"")</f>
        <v>1.4603359598790481E-2</v>
      </c>
      <c r="BY29" s="20">
        <f>IFERROR('POF 17-18 | despesa (SCN124)'!BY28/'POF 17-18 | despesa (SCN124)'!$DB28,"")</f>
        <v>1.810893956896337E-2</v>
      </c>
      <c r="BZ29" s="20">
        <f>IFERROR('POF 17-18 | despesa (SCN124)'!BZ28/'POF 17-18 | despesa (SCN124)'!$DB28,"")</f>
        <v>1.0959831985651539E-2</v>
      </c>
      <c r="CA29" s="20">
        <f>IFERROR('POF 17-18 | despesa (SCN124)'!CA28/'POF 17-18 | despesa (SCN124)'!$DB28,"")</f>
        <v>1.2844615204230057E-2</v>
      </c>
      <c r="CB29" s="20">
        <f>IFERROR('POF 17-18 | despesa (SCN124)'!CB28/'POF 17-18 | despesa (SCN124)'!$DB28,"")</f>
        <v>4.344907787154741E-3</v>
      </c>
      <c r="CC29" s="20">
        <f>IFERROR('POF 17-18 | despesa (SCN124)'!CC28/'POF 17-18 | despesa (SCN124)'!$DB28,"")</f>
        <v>1.1570413148088236E-2</v>
      </c>
      <c r="CD29" s="20">
        <f>IFERROR('POF 17-18 | despesa (SCN124)'!CD28/'POF 17-18 | despesa (SCN124)'!$DB28,"")</f>
        <v>9.2012114562993828E-3</v>
      </c>
      <c r="CE29" s="20">
        <f>IFERROR('POF 17-18 | despesa (SCN124)'!CE28/'POF 17-18 | despesa (SCN124)'!$DB28,"")</f>
        <v>9.9937181891207975E-3</v>
      </c>
      <c r="CF29" s="20">
        <f>IFERROR('POF 17-18 | despesa (SCN124)'!CF28/'POF 17-18 | despesa (SCN124)'!$DB28,"")</f>
        <v>1.4034574264440387E-2</v>
      </c>
      <c r="CG29" s="20">
        <f>IFERROR('POF 17-18 | despesa (SCN124)'!CG28/'POF 17-18 | despesa (SCN124)'!$DB28,"")</f>
        <v>1.344975129431266E-2</v>
      </c>
      <c r="CH29" s="20">
        <f>IFERROR('POF 17-18 | despesa (SCN124)'!CH28/'POF 17-18 | despesa (SCN124)'!$DB28,"")</f>
        <v>7.4934330533725007E-3</v>
      </c>
      <c r="CI29" s="20">
        <f>IFERROR('POF 17-18 | despesa (SCN124)'!CI28/'POF 17-18 | despesa (SCN124)'!$DB28,"")</f>
        <v>1.5986610272559449E-2</v>
      </c>
      <c r="CJ29" s="20">
        <f>IFERROR('POF 17-18 | despesa (SCN124)'!CJ28/'POF 17-18 | despesa (SCN124)'!$DB28,"")</f>
        <v>2.1538103331315606E-2</v>
      </c>
      <c r="CK29" s="20">
        <f>IFERROR('POF 17-18 | despesa (SCN124)'!CK28/'POF 17-18 | despesa (SCN124)'!$DB28,"")</f>
        <v>1.898767441960067E-2</v>
      </c>
      <c r="CL29" s="20">
        <f>IFERROR('POF 17-18 | despesa (SCN124)'!CL28/'POF 17-18 | despesa (SCN124)'!$DB28,"")</f>
        <v>9.0835151478817332E-3</v>
      </c>
      <c r="CM29" s="20">
        <f>IFERROR('POF 17-18 | despesa (SCN124)'!CM28/'POF 17-18 | despesa (SCN124)'!$DB28,"")</f>
        <v>1.5727312892511634E-2</v>
      </c>
      <c r="CN29" s="20">
        <f>IFERROR('POF 17-18 | despesa (SCN124)'!CN28/'POF 17-18 | despesa (SCN124)'!$DB28,"")</f>
        <v>1.3571555918905695E-2</v>
      </c>
      <c r="CO29" s="20">
        <f>IFERROR('POF 17-18 | despesa (SCN124)'!CO28/'POF 17-18 | despesa (SCN124)'!$DB28,"")</f>
        <v>7.8340173949388216E-3</v>
      </c>
      <c r="CP29" s="20">
        <f>IFERROR('POF 17-18 | despesa (SCN124)'!CP28/'POF 17-18 | despesa (SCN124)'!$DB28,"")</f>
        <v>1.99499409662377E-2</v>
      </c>
      <c r="CQ29" s="20">
        <f>IFERROR('POF 17-18 | despesa (SCN124)'!CQ28/'POF 17-18 | despesa (SCN124)'!$DB28,"")</f>
        <v>1.9341119311793113E-2</v>
      </c>
      <c r="CR29" s="20">
        <f>IFERROR('POF 17-18 | despesa (SCN124)'!CR28/'POF 17-18 | despesa (SCN124)'!$DB28,"")</f>
        <v>8.4789782728639344E-3</v>
      </c>
      <c r="CS29" s="20">
        <f>IFERROR('POF 17-18 | despesa (SCN124)'!CS28/'POF 17-18 | despesa (SCN124)'!$DB28,"")</f>
        <v>3.0502762159483072E-2</v>
      </c>
      <c r="CT29" s="20">
        <f>IFERROR('POF 17-18 | despesa (SCN124)'!CT28/'POF 17-18 | despesa (SCN124)'!$DB28,"")</f>
        <v>1.267192087971216E-2</v>
      </c>
      <c r="CU29" s="20">
        <f>IFERROR('POF 17-18 | despesa (SCN124)'!CU28/'POF 17-18 | despesa (SCN124)'!$DB28,"")</f>
        <v>1.0095690302161326E-2</v>
      </c>
      <c r="CV29" s="20">
        <f>IFERROR('POF 17-18 | despesa (SCN124)'!CV28/'POF 17-18 | despesa (SCN124)'!$DB28,"")</f>
        <v>2.0490198757557639E-2</v>
      </c>
      <c r="CW29" s="20">
        <f>IFERROR('POF 17-18 | despesa (SCN124)'!CW28/'POF 17-18 | despesa (SCN124)'!$DB28,"")</f>
        <v>1.0730560661518543E-2</v>
      </c>
      <c r="CX29" s="20">
        <f>IFERROR('POF 17-18 | despesa (SCN124)'!CX28/'POF 17-18 | despesa (SCN124)'!$DB28,"")</f>
        <v>2.1641254608004212E-2</v>
      </c>
      <c r="CY29" s="20">
        <f>IFERROR('POF 17-18 | despesa (SCN124)'!CY28/'POF 17-18 | despesa (SCN124)'!$DB28,"")</f>
        <v>2.4404996801305423E-2</v>
      </c>
      <c r="CZ29" s="20">
        <f>IFERROR('POF 17-18 | despesa (SCN124)'!CZ28/'POF 17-18 | despesa (SCN124)'!$DB28,"")</f>
        <v>4.9332284641559393E-2</v>
      </c>
      <c r="DA29" s="20">
        <f>IFERROR('POF 17-18 | despesa (SCN124)'!DA28/'POF 17-18 | despesa (SCN124)'!$DB28,"")</f>
        <v>2.0000933038817663E-2</v>
      </c>
      <c r="DB29" s="40">
        <f>IFERROR('POF 17-18 | despesa (SCN124)'!DB28/'POF 17-18 | despesa (SCN124)'!$DB28,"")</f>
        <v>1</v>
      </c>
      <c r="DC29" s="6"/>
      <c r="DD29" s="26">
        <v>37721</v>
      </c>
      <c r="DF29" s="34">
        <f t="shared" si="3"/>
        <v>56.46271614153045</v>
      </c>
      <c r="DG29" s="20">
        <f t="shared" si="4"/>
        <v>79.286272229578117</v>
      </c>
      <c r="DH29" s="20">
        <f t="shared" si="5"/>
        <v>63.722350590265037</v>
      </c>
      <c r="DI29" s="20">
        <f t="shared" si="6"/>
        <v>228.28883256648231</v>
      </c>
      <c r="DJ29" s="20">
        <f t="shared" si="7"/>
        <v>156.82216550156639</v>
      </c>
      <c r="DK29" s="20">
        <f t="shared" si="8"/>
        <v>101.01601766350217</v>
      </c>
      <c r="DL29" s="20">
        <f t="shared" si="9"/>
        <v>77.675003771607194</v>
      </c>
      <c r="DM29" s="20">
        <f t="shared" si="10"/>
        <v>204.40772071464599</v>
      </c>
      <c r="DN29" s="20">
        <f t="shared" si="11"/>
        <v>149.31977575973715</v>
      </c>
      <c r="DO29" s="20">
        <f t="shared" si="12"/>
        <v>199.42808039029143</v>
      </c>
      <c r="DP29" s="20">
        <f t="shared" si="13"/>
        <v>138.50964304028489</v>
      </c>
      <c r="DQ29" s="20">
        <f t="shared" si="14"/>
        <v>346.39845608654639</v>
      </c>
      <c r="DR29" s="20">
        <f t="shared" si="15"/>
        <v>235.65816749639058</v>
      </c>
      <c r="DS29" s="20">
        <f t="shared" si="16"/>
        <v>294.49209881406551</v>
      </c>
      <c r="DT29" s="20">
        <f t="shared" si="17"/>
        <v>322.9888742819067</v>
      </c>
      <c r="DU29" s="20">
        <f t="shared" si="18"/>
        <v>175.55522018824368</v>
      </c>
      <c r="DV29" s="20">
        <f t="shared" si="19"/>
        <v>92.810748271198861</v>
      </c>
      <c r="DW29" s="20">
        <f t="shared" si="20"/>
        <v>211.07435084225534</v>
      </c>
      <c r="DX29" s="20">
        <f t="shared" si="21"/>
        <v>322.57352875014038</v>
      </c>
      <c r="DY29" s="20">
        <f t="shared" si="22"/>
        <v>163.777434811994</v>
      </c>
      <c r="DZ29" s="20">
        <f t="shared" si="23"/>
        <v>245.85426778275763</v>
      </c>
      <c r="EA29" s="20">
        <f t="shared" si="24"/>
        <v>89.650381174908873</v>
      </c>
      <c r="EB29" s="20">
        <f t="shared" si="25"/>
        <v>263.1998388551811</v>
      </c>
      <c r="EC29" s="20">
        <f t="shared" si="26"/>
        <v>142.76127920073625</v>
      </c>
      <c r="ED29" s="20">
        <f t="shared" si="27"/>
        <v>290.29018879963877</v>
      </c>
      <c r="EE29" s="20">
        <f t="shared" si="28"/>
        <v>554.14677885125457</v>
      </c>
      <c r="EF29" s="20">
        <f t="shared" si="29"/>
        <v>397.74105605913365</v>
      </c>
      <c r="EG29" s="20">
        <f t="shared" si="30"/>
        <v>169.46980388907284</v>
      </c>
      <c r="EH29" s="20">
        <f t="shared" si="31"/>
        <v>472.53308192288364</v>
      </c>
      <c r="EI29" s="20">
        <f t="shared" si="32"/>
        <v>138.64081601551212</v>
      </c>
      <c r="EJ29" s="20">
        <f t="shared" si="33"/>
        <v>198.57603845578609</v>
      </c>
      <c r="EK29" s="20">
        <f t="shared" si="34"/>
        <v>240.10052281569915</v>
      </c>
      <c r="EL29" s="20">
        <f t="shared" si="35"/>
        <v>325.57721422289148</v>
      </c>
      <c r="EM29" s="20">
        <f t="shared" si="36"/>
        <v>361.07000845855976</v>
      </c>
      <c r="EN29" s="20">
        <f t="shared" si="37"/>
        <v>340.85488601889915</v>
      </c>
      <c r="EO29" s="20">
        <f t="shared" si="38"/>
        <v>384.66912128550001</v>
      </c>
      <c r="EP29" s="20">
        <f t="shared" si="39"/>
        <v>434.80053954273001</v>
      </c>
      <c r="EQ29" s="20">
        <f t="shared" si="40"/>
        <v>448.57417043059633</v>
      </c>
      <c r="ER29" s="20">
        <f t="shared" si="41"/>
        <v>286.49618238700583</v>
      </c>
      <c r="ES29" s="20">
        <f t="shared" si="42"/>
        <v>735.7777568527199</v>
      </c>
      <c r="ET29" s="20">
        <f t="shared" si="43"/>
        <v>468.45154600804312</v>
      </c>
      <c r="EU29" s="20">
        <f t="shared" si="44"/>
        <v>211.56884155502553</v>
      </c>
      <c r="EV29" s="20">
        <f t="shared" si="45"/>
        <v>155.36887917681474</v>
      </c>
      <c r="EW29" s="20">
        <f t="shared" si="46"/>
        <v>275.91978256730278</v>
      </c>
      <c r="EX29" s="20">
        <f t="shared" si="47"/>
        <v>226.59822058622609</v>
      </c>
      <c r="EY29" s="20">
        <f t="shared" si="48"/>
        <v>645.35023214374507</v>
      </c>
      <c r="EZ29" s="20">
        <f t="shared" si="49"/>
        <v>217.97295050335941</v>
      </c>
      <c r="FA29" s="20">
        <f t="shared" si="50"/>
        <v>155.34617434922373</v>
      </c>
      <c r="FB29" s="20">
        <f t="shared" si="51"/>
        <v>47.472921587776092</v>
      </c>
      <c r="FC29" s="20">
        <f t="shared" si="52"/>
        <v>224.27150778239957</v>
      </c>
      <c r="FD29" s="20">
        <f t="shared" si="53"/>
        <v>387.84268071067862</v>
      </c>
      <c r="FE29" s="20">
        <f t="shared" si="54"/>
        <v>485.42063033706427</v>
      </c>
      <c r="FF29" s="20">
        <f t="shared" si="55"/>
        <v>122.09308193234941</v>
      </c>
      <c r="FG29" s="20">
        <f t="shared" si="56"/>
        <v>290.29410961379944</v>
      </c>
      <c r="FH29" s="20">
        <f t="shared" si="57"/>
        <v>434.37232941841836</v>
      </c>
      <c r="FI29" s="20">
        <f t="shared" si="58"/>
        <v>262.43735855890532</v>
      </c>
      <c r="FJ29" s="20">
        <f t="shared" si="59"/>
        <v>248.74728456726027</v>
      </c>
      <c r="FK29" s="20">
        <f t="shared" si="60"/>
        <v>215.46751657061091</v>
      </c>
      <c r="FL29" s="20">
        <f t="shared" si="61"/>
        <v>503.23243791796966</v>
      </c>
      <c r="FM29" s="20">
        <f t="shared" si="62"/>
        <v>497.09070253369634</v>
      </c>
      <c r="FN29" s="20">
        <f t="shared" si="63"/>
        <v>316.0502488989739</v>
      </c>
      <c r="FO29" s="20">
        <f t="shared" si="64"/>
        <v>97.323175966872796</v>
      </c>
      <c r="FP29" s="20">
        <f t="shared" si="65"/>
        <v>280.62105063056782</v>
      </c>
      <c r="FQ29" s="20">
        <f t="shared" si="66"/>
        <v>304.7399125889313</v>
      </c>
      <c r="FR29" s="20">
        <f t="shared" si="67"/>
        <v>206.45865472113391</v>
      </c>
      <c r="FS29" s="20">
        <f t="shared" si="68"/>
        <v>292.63250959463693</v>
      </c>
      <c r="FT29" s="20">
        <f t="shared" si="69"/>
        <v>425.43982505315461</v>
      </c>
      <c r="FU29" s="20">
        <f t="shared" si="70"/>
        <v>436.40290487720614</v>
      </c>
      <c r="FV29" s="20">
        <f t="shared" si="71"/>
        <v>637.15289716661164</v>
      </c>
      <c r="FW29" s="20">
        <f t="shared" si="72"/>
        <v>515.86499634660402</v>
      </c>
      <c r="FX29" s="20">
        <f t="shared" si="73"/>
        <v>550.85332742597575</v>
      </c>
      <c r="FY29" s="20">
        <f t="shared" si="74"/>
        <v>683.08730948086725</v>
      </c>
      <c r="FZ29" s="20">
        <f t="shared" si="75"/>
        <v>413.41582233076173</v>
      </c>
      <c r="GA29" s="20">
        <f t="shared" si="76"/>
        <v>484.51173011876199</v>
      </c>
      <c r="GB29" s="20">
        <f t="shared" si="77"/>
        <v>163.89426663926398</v>
      </c>
      <c r="GC29" s="20">
        <f t="shared" si="78"/>
        <v>436.44755435903636</v>
      </c>
      <c r="GD29" s="20">
        <f t="shared" si="79"/>
        <v>347.078897343069</v>
      </c>
      <c r="GE29" s="20">
        <f t="shared" si="80"/>
        <v>376.97304381182562</v>
      </c>
      <c r="GF29" s="20">
        <f t="shared" si="81"/>
        <v>529.3981758289558</v>
      </c>
      <c r="GG29" s="20">
        <f t="shared" si="82"/>
        <v>507.33806857276784</v>
      </c>
      <c r="GH29" s="20">
        <f t="shared" si="83"/>
        <v>282.65978820626412</v>
      </c>
      <c r="GI29" s="20">
        <f t="shared" si="84"/>
        <v>603.03092609121495</v>
      </c>
      <c r="GJ29" s="20">
        <f t="shared" si="85"/>
        <v>812.43879576055599</v>
      </c>
      <c r="GK29" s="20">
        <f t="shared" si="86"/>
        <v>716.23406678175684</v>
      </c>
      <c r="GL29" s="20">
        <f t="shared" si="87"/>
        <v>342.63927489324686</v>
      </c>
      <c r="GM29" s="20">
        <f t="shared" si="88"/>
        <v>593.24996961843135</v>
      </c>
      <c r="GN29" s="20">
        <f t="shared" si="89"/>
        <v>511.93266081704172</v>
      </c>
      <c r="GO29" s="20">
        <f t="shared" si="90"/>
        <v>295.50697015448731</v>
      </c>
      <c r="GP29" s="20">
        <f t="shared" si="91"/>
        <v>752.53172318745226</v>
      </c>
      <c r="GQ29" s="20">
        <f t="shared" si="92"/>
        <v>729.56636156014804</v>
      </c>
      <c r="GR29" s="20">
        <f t="shared" si="93"/>
        <v>319.83553943070046</v>
      </c>
      <c r="GS29" s="20">
        <f t="shared" si="94"/>
        <v>1150.594691417861</v>
      </c>
      <c r="GT29" s="20">
        <f t="shared" si="95"/>
        <v>477.99752750362239</v>
      </c>
      <c r="GU29" s="20">
        <f t="shared" si="96"/>
        <v>380.81953388782739</v>
      </c>
      <c r="GV29" s="20">
        <f t="shared" si="97"/>
        <v>772.91078733383176</v>
      </c>
      <c r="GW29" s="20">
        <f t="shared" si="98"/>
        <v>404.76747871314097</v>
      </c>
      <c r="GX29" s="20">
        <f t="shared" si="99"/>
        <v>816.32976506852685</v>
      </c>
      <c r="GY29" s="20">
        <f t="shared" si="100"/>
        <v>920.58088434204183</v>
      </c>
      <c r="GZ29" s="20">
        <f t="shared" si="101"/>
        <v>1860.8631089642618</v>
      </c>
      <c r="HA29" s="21">
        <f t="shared" si="102"/>
        <v>754.45519515724106</v>
      </c>
    </row>
    <row r="30" spans="2:209" x14ac:dyDescent="0.3">
      <c r="B30" s="11">
        <v>10921</v>
      </c>
      <c r="C30" s="13" t="s">
        <v>131</v>
      </c>
      <c r="D30" s="13">
        <v>27</v>
      </c>
      <c r="E30" s="13" t="str">
        <f t="shared" si="2"/>
        <v>S</v>
      </c>
      <c r="F30" s="20">
        <f>IFERROR('POF 17-18 | despesa (SCN124)'!F29/'POF 17-18 | despesa (SCN124)'!$DB29,"")</f>
        <v>1.2821785204782976E-2</v>
      </c>
      <c r="G30" s="20">
        <f>IFERROR('POF 17-18 | despesa (SCN124)'!G29/'POF 17-18 | despesa (SCN124)'!$DB29,"")</f>
        <v>1.4151951192641791E-2</v>
      </c>
      <c r="H30" s="20">
        <f>IFERROR('POF 17-18 | despesa (SCN124)'!H29/'POF 17-18 | despesa (SCN124)'!$DB29,"")</f>
        <v>1.655675174244144E-2</v>
      </c>
      <c r="I30" s="20">
        <f>IFERROR('POF 17-18 | despesa (SCN124)'!I29/'POF 17-18 | despesa (SCN124)'!$DB29,"")</f>
        <v>1.2018606613764049E-2</v>
      </c>
      <c r="J30" s="20">
        <f>IFERROR('POF 17-18 | despesa (SCN124)'!J29/'POF 17-18 | despesa (SCN124)'!$DB29,"")</f>
        <v>1.1741316540132071E-2</v>
      </c>
      <c r="K30" s="20">
        <f>IFERROR('POF 17-18 | despesa (SCN124)'!K29/'POF 17-18 | despesa (SCN124)'!$DB29,"")</f>
        <v>1.3704696220815066E-2</v>
      </c>
      <c r="L30" s="20">
        <f>IFERROR('POF 17-18 | despesa (SCN124)'!L29/'POF 17-18 | despesa (SCN124)'!$DB29,"")</f>
        <v>1.5783961670881402E-2</v>
      </c>
      <c r="M30" s="20">
        <f>IFERROR('POF 17-18 | despesa (SCN124)'!M29/'POF 17-18 | despesa (SCN124)'!$DB29,"")</f>
        <v>1.2527720026209149E-2</v>
      </c>
      <c r="N30" s="20">
        <f>IFERROR('POF 17-18 | despesa (SCN124)'!N29/'POF 17-18 | despesa (SCN124)'!$DB29,"")</f>
        <v>1.3501140981373177E-2</v>
      </c>
      <c r="O30" s="20">
        <f>IFERROR('POF 17-18 | despesa (SCN124)'!O29/'POF 17-18 | despesa (SCN124)'!$DB29,"")</f>
        <v>1.2219263334440516E-2</v>
      </c>
      <c r="P30" s="20">
        <f>IFERROR('POF 17-18 | despesa (SCN124)'!P29/'POF 17-18 | despesa (SCN124)'!$DB29,"")</f>
        <v>1.7732147731901418E-2</v>
      </c>
      <c r="Q30" s="20">
        <f>IFERROR('POF 17-18 | despesa (SCN124)'!Q29/'POF 17-18 | despesa (SCN124)'!$DB29,"")</f>
        <v>1.1379269039633882E-2</v>
      </c>
      <c r="R30" s="20">
        <f>IFERROR('POF 17-18 | despesa (SCN124)'!R29/'POF 17-18 | despesa (SCN124)'!$DB29,"")</f>
        <v>1.3149199547295976E-2</v>
      </c>
      <c r="S30" s="20">
        <f>IFERROR('POF 17-18 | despesa (SCN124)'!S29/'POF 17-18 | despesa (SCN124)'!$DB29,"")</f>
        <v>1.303293821980479E-2</v>
      </c>
      <c r="T30" s="20">
        <f>IFERROR('POF 17-18 | despesa (SCN124)'!T29/'POF 17-18 | despesa (SCN124)'!$DB29,"")</f>
        <v>1.467781476232053E-2</v>
      </c>
      <c r="U30" s="20">
        <f>IFERROR('POF 17-18 | despesa (SCN124)'!U29/'POF 17-18 | despesa (SCN124)'!$DB29,"")</f>
        <v>1.662481178982143E-2</v>
      </c>
      <c r="V30" s="20">
        <f>IFERROR('POF 17-18 | despesa (SCN124)'!V29/'POF 17-18 | despesa (SCN124)'!$DB29,"")</f>
        <v>1.2331142374126497E-2</v>
      </c>
      <c r="W30" s="20">
        <f>IFERROR('POF 17-18 | despesa (SCN124)'!W29/'POF 17-18 | despesa (SCN124)'!$DB29,"")</f>
        <v>1.0456481801843873E-2</v>
      </c>
      <c r="X30" s="20">
        <f>IFERROR('POF 17-18 | despesa (SCN124)'!X29/'POF 17-18 | despesa (SCN124)'!$DB29,"")</f>
        <v>1.171327893894158E-2</v>
      </c>
      <c r="Y30" s="20">
        <f>IFERROR('POF 17-18 | despesa (SCN124)'!Y29/'POF 17-18 | despesa (SCN124)'!$DB29,"")</f>
        <v>1.0599266391201321E-2</v>
      </c>
      <c r="Z30" s="20">
        <f>IFERROR('POF 17-18 | despesa (SCN124)'!Z29/'POF 17-18 | despesa (SCN124)'!$DB29,"")</f>
        <v>1.0896734279019065E-2</v>
      </c>
      <c r="AA30" s="20">
        <f>IFERROR('POF 17-18 | despesa (SCN124)'!AA29/'POF 17-18 | despesa (SCN124)'!$DB29,"")</f>
        <v>8.6144899456618539E-3</v>
      </c>
      <c r="AB30" s="20">
        <f>IFERROR('POF 17-18 | despesa (SCN124)'!AB29/'POF 17-18 | despesa (SCN124)'!$DB29,"")</f>
        <v>1.3033768604266629E-2</v>
      </c>
      <c r="AC30" s="20">
        <f>IFERROR('POF 17-18 | despesa (SCN124)'!AC29/'POF 17-18 | despesa (SCN124)'!$DB29,"")</f>
        <v>1.1488129109233544E-2</v>
      </c>
      <c r="AD30" s="20">
        <f>IFERROR('POF 17-18 | despesa (SCN124)'!AD29/'POF 17-18 | despesa (SCN124)'!$DB29,"")</f>
        <v>1.1347796789405838E-2</v>
      </c>
      <c r="AE30" s="20">
        <f>IFERROR('POF 17-18 | despesa (SCN124)'!AE29/'POF 17-18 | despesa (SCN124)'!$DB29,"")</f>
        <v>1.122060511802664E-2</v>
      </c>
      <c r="AF30" s="20">
        <f>IFERROR('POF 17-18 | despesa (SCN124)'!AF29/'POF 17-18 | despesa (SCN124)'!$DB29,"")</f>
        <v>9.6049652903637765E-3</v>
      </c>
      <c r="AG30" s="20">
        <f>IFERROR('POF 17-18 | despesa (SCN124)'!AG29/'POF 17-18 | despesa (SCN124)'!$DB29,"")</f>
        <v>1.4722011260542853E-2</v>
      </c>
      <c r="AH30" s="20">
        <f>IFERROR('POF 17-18 | despesa (SCN124)'!AH29/'POF 17-18 | despesa (SCN124)'!$DB29,"")</f>
        <v>1.1686172233659128E-2</v>
      </c>
      <c r="AI30" s="20">
        <f>IFERROR('POF 17-18 | despesa (SCN124)'!AI29/'POF 17-18 | despesa (SCN124)'!$DB29,"")</f>
        <v>1.3917779041474974E-2</v>
      </c>
      <c r="AJ30" s="20">
        <f>IFERROR('POF 17-18 | despesa (SCN124)'!AJ29/'POF 17-18 | despesa (SCN124)'!$DB29,"")</f>
        <v>1.0978995740454122E-2</v>
      </c>
      <c r="AK30" s="20">
        <f>IFERROR('POF 17-18 | despesa (SCN124)'!AK29/'POF 17-18 | despesa (SCN124)'!$DB29,"")</f>
        <v>1.0888378766076992E-2</v>
      </c>
      <c r="AL30" s="20">
        <f>IFERROR('POF 17-18 | despesa (SCN124)'!AL29/'POF 17-18 | despesa (SCN124)'!$DB29,"")</f>
        <v>1.1548835552318882E-2</v>
      </c>
      <c r="AM30" s="20">
        <f>IFERROR('POF 17-18 | despesa (SCN124)'!AM29/'POF 17-18 | despesa (SCN124)'!$DB29,"")</f>
        <v>1.1699047523406791E-2</v>
      </c>
      <c r="AN30" s="20">
        <f>IFERROR('POF 17-18 | despesa (SCN124)'!AN29/'POF 17-18 | despesa (SCN124)'!$DB29,"")</f>
        <v>8.4464251979066967E-3</v>
      </c>
      <c r="AO30" s="20">
        <f>IFERROR('POF 17-18 | despesa (SCN124)'!AO29/'POF 17-18 | despesa (SCN124)'!$DB29,"")</f>
        <v>1.1815883711667009E-2</v>
      </c>
      <c r="AP30" s="20">
        <f>IFERROR('POF 17-18 | despesa (SCN124)'!AP29/'POF 17-18 | despesa (SCN124)'!$DB29,"")</f>
        <v>1.1003279888210022E-2</v>
      </c>
      <c r="AQ30" s="20">
        <f>IFERROR('POF 17-18 | despesa (SCN124)'!AQ29/'POF 17-18 | despesa (SCN124)'!$DB29,"")</f>
        <v>1.0820320695303916E-2</v>
      </c>
      <c r="AR30" s="20">
        <f>IFERROR('POF 17-18 | despesa (SCN124)'!AR29/'POF 17-18 | despesa (SCN124)'!$DB29,"")</f>
        <v>9.7266130257237012E-3</v>
      </c>
      <c r="AS30" s="20">
        <f>IFERROR('POF 17-18 | despesa (SCN124)'!AS29/'POF 17-18 | despesa (SCN124)'!$DB29,"")</f>
        <v>1.1114597388003442E-2</v>
      </c>
      <c r="AT30" s="20">
        <f>IFERROR('POF 17-18 | despesa (SCN124)'!AT29/'POF 17-18 | despesa (SCN124)'!$DB29,"")</f>
        <v>1.0927587835546955E-2</v>
      </c>
      <c r="AU30" s="20">
        <f>IFERROR('POF 17-18 | despesa (SCN124)'!AU29/'POF 17-18 | despesa (SCN124)'!$DB29,"")</f>
        <v>9.3228797045265301E-3</v>
      </c>
      <c r="AV30" s="20">
        <f>IFERROR('POF 17-18 | despesa (SCN124)'!AV29/'POF 17-18 | despesa (SCN124)'!$DB29,"")</f>
        <v>6.2454498974430861E-3</v>
      </c>
      <c r="AW30" s="20">
        <f>IFERROR('POF 17-18 | despesa (SCN124)'!AW29/'POF 17-18 | despesa (SCN124)'!$DB29,"")</f>
        <v>1.2997185698425407E-2</v>
      </c>
      <c r="AX30" s="20">
        <f>IFERROR('POF 17-18 | despesa (SCN124)'!AX29/'POF 17-18 | despesa (SCN124)'!$DB29,"")</f>
        <v>9.5322148114138465E-3</v>
      </c>
      <c r="AY30" s="20">
        <f>IFERROR('POF 17-18 | despesa (SCN124)'!AY29/'POF 17-18 | despesa (SCN124)'!$DB29,"")</f>
        <v>9.2548812534018216E-3</v>
      </c>
      <c r="AZ30" s="20">
        <f>IFERROR('POF 17-18 | despesa (SCN124)'!AZ29/'POF 17-18 | despesa (SCN124)'!$DB29,"")</f>
        <v>1.4430980365012329E-2</v>
      </c>
      <c r="BA30" s="20">
        <f>IFERROR('POF 17-18 | despesa (SCN124)'!BA29/'POF 17-18 | despesa (SCN124)'!$DB29,"")</f>
        <v>1.1734626426490475E-2</v>
      </c>
      <c r="BB30" s="20">
        <f>IFERROR('POF 17-18 | despesa (SCN124)'!BB29/'POF 17-18 | despesa (SCN124)'!$DB29,"")</f>
        <v>1.3605456519593211E-2</v>
      </c>
      <c r="BC30" s="20">
        <f>IFERROR('POF 17-18 | despesa (SCN124)'!BC29/'POF 17-18 | despesa (SCN124)'!$DB29,"")</f>
        <v>1.2683446093146091E-2</v>
      </c>
      <c r="BD30" s="20">
        <f>IFERROR('POF 17-18 | despesa (SCN124)'!BD29/'POF 17-18 | despesa (SCN124)'!$DB29,"")</f>
        <v>9.0138607015494924E-3</v>
      </c>
      <c r="BE30" s="20">
        <f>IFERROR('POF 17-18 | despesa (SCN124)'!BE29/'POF 17-18 | despesa (SCN124)'!$DB29,"")</f>
        <v>8.3464010628990261E-3</v>
      </c>
      <c r="BF30" s="20">
        <f>IFERROR('POF 17-18 | despesa (SCN124)'!BF29/'POF 17-18 | despesa (SCN124)'!$DB29,"")</f>
        <v>6.7877883496309157E-3</v>
      </c>
      <c r="BG30" s="20">
        <f>IFERROR('POF 17-18 | despesa (SCN124)'!BG29/'POF 17-18 | despesa (SCN124)'!$DB29,"")</f>
        <v>1.0982838814105422E-2</v>
      </c>
      <c r="BH30" s="20">
        <f>IFERROR('POF 17-18 | despesa (SCN124)'!BH29/'POF 17-18 | despesa (SCN124)'!$DB29,"")</f>
        <v>1.0953881970202294E-2</v>
      </c>
      <c r="BI30" s="20">
        <f>IFERROR('POF 17-18 | despesa (SCN124)'!BI29/'POF 17-18 | despesa (SCN124)'!$DB29,"")</f>
        <v>9.9123285089481126E-3</v>
      </c>
      <c r="BJ30" s="20">
        <f>IFERROR('POF 17-18 | despesa (SCN124)'!BJ29/'POF 17-18 | despesa (SCN124)'!$DB29,"")</f>
        <v>8.2180058601893907E-3</v>
      </c>
      <c r="BK30" s="20">
        <f>IFERROR('POF 17-18 | despesa (SCN124)'!BK29/'POF 17-18 | despesa (SCN124)'!$DB29,"")</f>
        <v>9.3294456407451189E-3</v>
      </c>
      <c r="BL30" s="20">
        <f>IFERROR('POF 17-18 | despesa (SCN124)'!BL29/'POF 17-18 | despesa (SCN124)'!$DB29,"")</f>
        <v>1.0912619127894841E-2</v>
      </c>
      <c r="BM30" s="20">
        <f>IFERROR('POF 17-18 | despesa (SCN124)'!BM29/'POF 17-18 | despesa (SCN124)'!$DB29,"")</f>
        <v>7.2814136881268737E-3</v>
      </c>
      <c r="BN30" s="20">
        <f>IFERROR('POF 17-18 | despesa (SCN124)'!BN29/'POF 17-18 | despesa (SCN124)'!$DB29,"")</f>
        <v>1.2294352906031028E-2</v>
      </c>
      <c r="BO30" s="20">
        <f>IFERROR('POF 17-18 | despesa (SCN124)'!BO29/'POF 17-18 | despesa (SCN124)'!$DB29,"")</f>
        <v>6.9429750154133153E-3</v>
      </c>
      <c r="BP30" s="20">
        <f>IFERROR('POF 17-18 | despesa (SCN124)'!BP29/'POF 17-18 | despesa (SCN124)'!$DB29,"")</f>
        <v>9.2429682602292416E-3</v>
      </c>
      <c r="BQ30" s="20">
        <f>IFERROR('POF 17-18 | despesa (SCN124)'!BQ29/'POF 17-18 | despesa (SCN124)'!$DB29,"")</f>
        <v>7.5697892053159729E-3</v>
      </c>
      <c r="BR30" s="20">
        <f>IFERROR('POF 17-18 | despesa (SCN124)'!BR29/'POF 17-18 | despesa (SCN124)'!$DB29,"")</f>
        <v>9.0924219619798272E-3</v>
      </c>
      <c r="BS30" s="20">
        <f>IFERROR('POF 17-18 | despesa (SCN124)'!BS29/'POF 17-18 | despesa (SCN124)'!$DB29,"")</f>
        <v>8.7343876075856846E-3</v>
      </c>
      <c r="BT30" s="20">
        <f>IFERROR('POF 17-18 | despesa (SCN124)'!BT29/'POF 17-18 | despesa (SCN124)'!$DB29,"")</f>
        <v>9.307968420284668E-3</v>
      </c>
      <c r="BU30" s="20">
        <f>IFERROR('POF 17-18 | despesa (SCN124)'!BU29/'POF 17-18 | despesa (SCN124)'!$DB29,"")</f>
        <v>6.874715691582222E-3</v>
      </c>
      <c r="BV30" s="20">
        <f>IFERROR('POF 17-18 | despesa (SCN124)'!BV29/'POF 17-18 | despesa (SCN124)'!$DB29,"")</f>
        <v>7.1094779037962847E-3</v>
      </c>
      <c r="BW30" s="20">
        <f>IFERROR('POF 17-18 | despesa (SCN124)'!BW29/'POF 17-18 | despesa (SCN124)'!$DB29,"")</f>
        <v>8.6946610676529642E-3</v>
      </c>
      <c r="BX30" s="20">
        <f>IFERROR('POF 17-18 | despesa (SCN124)'!BX29/'POF 17-18 | despesa (SCN124)'!$DB29,"")</f>
        <v>6.1425626361809108E-3</v>
      </c>
      <c r="BY30" s="20">
        <f>IFERROR('POF 17-18 | despesa (SCN124)'!BY29/'POF 17-18 | despesa (SCN124)'!$DB29,"")</f>
        <v>1.0230134148183445E-2</v>
      </c>
      <c r="BZ30" s="20">
        <f>IFERROR('POF 17-18 | despesa (SCN124)'!BZ29/'POF 17-18 | despesa (SCN124)'!$DB29,"")</f>
        <v>9.1239705939512947E-3</v>
      </c>
      <c r="CA30" s="20">
        <f>IFERROR('POF 17-18 | despesa (SCN124)'!CA29/'POF 17-18 | despesa (SCN124)'!$DB29,"")</f>
        <v>8.4647322850393142E-3</v>
      </c>
      <c r="CB30" s="20">
        <f>IFERROR('POF 17-18 | despesa (SCN124)'!CB29/'POF 17-18 | despesa (SCN124)'!$DB29,"")</f>
        <v>8.3958925911674191E-3</v>
      </c>
      <c r="CC30" s="20">
        <f>IFERROR('POF 17-18 | despesa (SCN124)'!CC29/'POF 17-18 | despesa (SCN124)'!$DB29,"")</f>
        <v>1.066095308580184E-2</v>
      </c>
      <c r="CD30" s="20">
        <f>IFERROR('POF 17-18 | despesa (SCN124)'!CD29/'POF 17-18 | despesa (SCN124)'!$DB29,"")</f>
        <v>7.7189621160681119E-3</v>
      </c>
      <c r="CE30" s="20">
        <f>IFERROR('POF 17-18 | despesa (SCN124)'!CE29/'POF 17-18 | despesa (SCN124)'!$DB29,"")</f>
        <v>6.4975045701664109E-3</v>
      </c>
      <c r="CF30" s="20">
        <f>IFERROR('POF 17-18 | despesa (SCN124)'!CF29/'POF 17-18 | despesa (SCN124)'!$DB29,"")</f>
        <v>7.0022994938925996E-3</v>
      </c>
      <c r="CG30" s="20">
        <f>IFERROR('POF 17-18 | despesa (SCN124)'!CG29/'POF 17-18 | despesa (SCN124)'!$DB29,"")</f>
        <v>8.388150960060247E-3</v>
      </c>
      <c r="CH30" s="20">
        <f>IFERROR('POF 17-18 | despesa (SCN124)'!CH29/'POF 17-18 | despesa (SCN124)'!$DB29,"")</f>
        <v>1.0441129234326805E-2</v>
      </c>
      <c r="CI30" s="20">
        <f>IFERROR('POF 17-18 | despesa (SCN124)'!CI29/'POF 17-18 | despesa (SCN124)'!$DB29,"")</f>
        <v>1.0331499956932321E-2</v>
      </c>
      <c r="CJ30" s="20">
        <f>IFERROR('POF 17-18 | despesa (SCN124)'!CJ29/'POF 17-18 | despesa (SCN124)'!$DB29,"")</f>
        <v>6.0675392883391133E-3</v>
      </c>
      <c r="CK30" s="20">
        <f>IFERROR('POF 17-18 | despesa (SCN124)'!CK29/'POF 17-18 | despesa (SCN124)'!$DB29,"")</f>
        <v>8.0601428799235049E-3</v>
      </c>
      <c r="CL30" s="20">
        <f>IFERROR('POF 17-18 | despesa (SCN124)'!CL29/'POF 17-18 | despesa (SCN124)'!$DB29,"")</f>
        <v>7.0223504892036855E-3</v>
      </c>
      <c r="CM30" s="20">
        <f>IFERROR('POF 17-18 | despesa (SCN124)'!CM29/'POF 17-18 | despesa (SCN124)'!$DB29,"")</f>
        <v>7.7930042275803036E-3</v>
      </c>
      <c r="CN30" s="20">
        <f>IFERROR('POF 17-18 | despesa (SCN124)'!CN29/'POF 17-18 | despesa (SCN124)'!$DB29,"")</f>
        <v>4.2459055124113403E-3</v>
      </c>
      <c r="CO30" s="20">
        <f>IFERROR('POF 17-18 | despesa (SCN124)'!CO29/'POF 17-18 | despesa (SCN124)'!$DB29,"")</f>
        <v>5.6438426239408691E-3</v>
      </c>
      <c r="CP30" s="20">
        <f>IFERROR('POF 17-18 | despesa (SCN124)'!CP29/'POF 17-18 | despesa (SCN124)'!$DB29,"")</f>
        <v>8.193910038334435E-3</v>
      </c>
      <c r="CQ30" s="20">
        <f>IFERROR('POF 17-18 | despesa (SCN124)'!CQ29/'POF 17-18 | despesa (SCN124)'!$DB29,"")</f>
        <v>6.4876829944688656E-3</v>
      </c>
      <c r="CR30" s="20">
        <f>IFERROR('POF 17-18 | despesa (SCN124)'!CR29/'POF 17-18 | despesa (SCN124)'!$DB29,"")</f>
        <v>8.8636384462212007E-3</v>
      </c>
      <c r="CS30" s="20">
        <f>IFERROR('POF 17-18 | despesa (SCN124)'!CS29/'POF 17-18 | despesa (SCN124)'!$DB29,"")</f>
        <v>6.9918948316503573E-3</v>
      </c>
      <c r="CT30" s="20">
        <f>IFERROR('POF 17-18 | despesa (SCN124)'!CT29/'POF 17-18 | despesa (SCN124)'!$DB29,"")</f>
        <v>9.4132630460594374E-3</v>
      </c>
      <c r="CU30" s="20">
        <f>IFERROR('POF 17-18 | despesa (SCN124)'!CU29/'POF 17-18 | despesa (SCN124)'!$DB29,"")</f>
        <v>6.8960960950749384E-3</v>
      </c>
      <c r="CV30" s="20">
        <f>IFERROR('POF 17-18 | despesa (SCN124)'!CV29/'POF 17-18 | despesa (SCN124)'!$DB29,"")</f>
        <v>5.0476428449467928E-3</v>
      </c>
      <c r="CW30" s="20">
        <f>IFERROR('POF 17-18 | despesa (SCN124)'!CW29/'POF 17-18 | despesa (SCN124)'!$DB29,"")</f>
        <v>5.6822738089851721E-3</v>
      </c>
      <c r="CX30" s="20">
        <f>IFERROR('POF 17-18 | despesa (SCN124)'!CX29/'POF 17-18 | despesa (SCN124)'!$DB29,"")</f>
        <v>4.726116540961639E-3</v>
      </c>
      <c r="CY30" s="20">
        <f>IFERROR('POF 17-18 | despesa (SCN124)'!CY29/'POF 17-18 | despesa (SCN124)'!$DB29,"")</f>
        <v>4.3617556624277474E-3</v>
      </c>
      <c r="CZ30" s="20">
        <f>IFERROR('POF 17-18 | despesa (SCN124)'!CZ29/'POF 17-18 | despesa (SCN124)'!$DB29,"")</f>
        <v>5.3783528846577571E-3</v>
      </c>
      <c r="DA30" s="20">
        <f>IFERROR('POF 17-18 | despesa (SCN124)'!DA29/'POF 17-18 | despesa (SCN124)'!$DB29,"")</f>
        <v>6.0914124587805223E-3</v>
      </c>
      <c r="DB30" s="40">
        <f>IFERROR('POF 17-18 | despesa (SCN124)'!DB29/'POF 17-18 | despesa (SCN124)'!$DB29,"")</f>
        <v>1</v>
      </c>
      <c r="DC30" s="6"/>
      <c r="DD30" s="26">
        <v>4109</v>
      </c>
      <c r="DF30" s="34">
        <f t="shared" si="3"/>
        <v>52.68471540645325</v>
      </c>
      <c r="DG30" s="20">
        <f t="shared" si="4"/>
        <v>58.15036745056512</v>
      </c>
      <c r="DH30" s="20">
        <f t="shared" si="5"/>
        <v>68.03169290969187</v>
      </c>
      <c r="DI30" s="20">
        <f t="shared" si="6"/>
        <v>49.384454575956482</v>
      </c>
      <c r="DJ30" s="20">
        <f t="shared" si="7"/>
        <v>48.245069663402681</v>
      </c>
      <c r="DK30" s="20">
        <f t="shared" si="8"/>
        <v>56.312596771329105</v>
      </c>
      <c r="DL30" s="20">
        <f t="shared" si="9"/>
        <v>64.856298505651679</v>
      </c>
      <c r="DM30" s="20">
        <f t="shared" si="10"/>
        <v>51.476401587693388</v>
      </c>
      <c r="DN30" s="20">
        <f t="shared" si="11"/>
        <v>55.476188292462382</v>
      </c>
      <c r="DO30" s="20">
        <f t="shared" si="12"/>
        <v>50.208953041216084</v>
      </c>
      <c r="DP30" s="20">
        <f t="shared" si="13"/>
        <v>72.861395030382923</v>
      </c>
      <c r="DQ30" s="20">
        <f t="shared" si="14"/>
        <v>46.757416483855621</v>
      </c>
      <c r="DR30" s="20">
        <f t="shared" si="15"/>
        <v>54.030060939839167</v>
      </c>
      <c r="DS30" s="20">
        <f t="shared" si="16"/>
        <v>53.552343145177879</v>
      </c>
      <c r="DT30" s="20">
        <f t="shared" si="17"/>
        <v>60.311140858375062</v>
      </c>
      <c r="DU30" s="20">
        <f t="shared" si="18"/>
        <v>68.311351644376259</v>
      </c>
      <c r="DV30" s="20">
        <f t="shared" si="19"/>
        <v>50.668664015285778</v>
      </c>
      <c r="DW30" s="20">
        <f t="shared" si="20"/>
        <v>42.965683723776472</v>
      </c>
      <c r="DX30" s="20">
        <f t="shared" si="21"/>
        <v>48.129863160110951</v>
      </c>
      <c r="DY30" s="20">
        <f t="shared" si="22"/>
        <v>43.552385601446225</v>
      </c>
      <c r="DZ30" s="20">
        <f t="shared" si="23"/>
        <v>44.774681152489336</v>
      </c>
      <c r="EA30" s="20">
        <f t="shared" si="24"/>
        <v>35.396939186724559</v>
      </c>
      <c r="EB30" s="20">
        <f t="shared" si="25"/>
        <v>53.555755194931578</v>
      </c>
      <c r="EC30" s="20">
        <f t="shared" si="26"/>
        <v>47.204722509840629</v>
      </c>
      <c r="ED30" s="20">
        <f t="shared" si="27"/>
        <v>46.628097007668586</v>
      </c>
      <c r="EE30" s="20">
        <f t="shared" si="28"/>
        <v>46.105466429971464</v>
      </c>
      <c r="EF30" s="20">
        <f t="shared" si="29"/>
        <v>39.466802378104759</v>
      </c>
      <c r="EG30" s="20">
        <f t="shared" si="30"/>
        <v>60.492744269570586</v>
      </c>
      <c r="EH30" s="20">
        <f t="shared" si="31"/>
        <v>48.018481708105355</v>
      </c>
      <c r="EI30" s="20">
        <f t="shared" si="32"/>
        <v>57.18815408142067</v>
      </c>
      <c r="EJ30" s="20">
        <f t="shared" si="33"/>
        <v>45.112693497525989</v>
      </c>
      <c r="EK30" s="20">
        <f t="shared" si="34"/>
        <v>44.740348349810361</v>
      </c>
      <c r="EL30" s="20">
        <f t="shared" si="35"/>
        <v>47.454165284478286</v>
      </c>
      <c r="EM30" s="20">
        <f t="shared" si="36"/>
        <v>48.071386273678506</v>
      </c>
      <c r="EN30" s="20">
        <f t="shared" si="37"/>
        <v>34.706361138198616</v>
      </c>
      <c r="EO30" s="20">
        <f t="shared" si="38"/>
        <v>48.551466171239738</v>
      </c>
      <c r="EP30" s="20">
        <f t="shared" si="39"/>
        <v>45.212477060654983</v>
      </c>
      <c r="EQ30" s="20">
        <f t="shared" si="40"/>
        <v>44.460697737003791</v>
      </c>
      <c r="ER30" s="20">
        <f t="shared" si="41"/>
        <v>39.966652922698685</v>
      </c>
      <c r="ES30" s="20">
        <f t="shared" si="42"/>
        <v>45.669880667306145</v>
      </c>
      <c r="ET30" s="20">
        <f t="shared" si="43"/>
        <v>44.901458416262436</v>
      </c>
      <c r="EU30" s="20">
        <f t="shared" si="44"/>
        <v>38.307712705899512</v>
      </c>
      <c r="EV30" s="20">
        <f t="shared" si="45"/>
        <v>25.662553628593642</v>
      </c>
      <c r="EW30" s="20">
        <f t="shared" si="46"/>
        <v>53.405436034829997</v>
      </c>
      <c r="EX30" s="20">
        <f t="shared" si="47"/>
        <v>39.167870660099496</v>
      </c>
      <c r="EY30" s="20">
        <f t="shared" si="48"/>
        <v>38.028307070228088</v>
      </c>
      <c r="EZ30" s="20">
        <f t="shared" si="49"/>
        <v>59.296898319835663</v>
      </c>
      <c r="FA30" s="20">
        <f t="shared" si="50"/>
        <v>48.217579986449358</v>
      </c>
      <c r="FB30" s="20">
        <f t="shared" si="51"/>
        <v>55.904820839008501</v>
      </c>
      <c r="FC30" s="20">
        <f t="shared" si="52"/>
        <v>52.116279996737291</v>
      </c>
      <c r="FD30" s="20">
        <f t="shared" si="53"/>
        <v>37.037953622666862</v>
      </c>
      <c r="FE30" s="20">
        <f t="shared" si="54"/>
        <v>34.295361967452095</v>
      </c>
      <c r="FF30" s="20">
        <f t="shared" si="55"/>
        <v>27.891022328633433</v>
      </c>
      <c r="FG30" s="20">
        <f t="shared" si="56"/>
        <v>45.12848468715918</v>
      </c>
      <c r="FH30" s="20">
        <f t="shared" si="57"/>
        <v>45.009501015561227</v>
      </c>
      <c r="FI30" s="20">
        <f t="shared" si="58"/>
        <v>40.729757843267798</v>
      </c>
      <c r="FJ30" s="20">
        <f t="shared" si="59"/>
        <v>33.767786079518203</v>
      </c>
      <c r="FK30" s="20">
        <f t="shared" si="60"/>
        <v>38.33469213782169</v>
      </c>
      <c r="FL30" s="20">
        <f t="shared" si="61"/>
        <v>44.8399519965199</v>
      </c>
      <c r="FM30" s="20">
        <f t="shared" si="62"/>
        <v>29.919328844513323</v>
      </c>
      <c r="FN30" s="20">
        <f t="shared" si="63"/>
        <v>50.517496090881494</v>
      </c>
      <c r="FO30" s="20">
        <f t="shared" si="64"/>
        <v>28.528684338333314</v>
      </c>
      <c r="FP30" s="20">
        <f t="shared" si="65"/>
        <v>37.979356581281955</v>
      </c>
      <c r="FQ30" s="20">
        <f t="shared" si="66"/>
        <v>31.104263844643334</v>
      </c>
      <c r="FR30" s="20">
        <f t="shared" si="67"/>
        <v>37.360761841775108</v>
      </c>
      <c r="FS30" s="20">
        <f t="shared" si="68"/>
        <v>35.88959867956958</v>
      </c>
      <c r="FT30" s="20">
        <f t="shared" si="69"/>
        <v>38.246442238949697</v>
      </c>
      <c r="FU30" s="20">
        <f t="shared" si="70"/>
        <v>28.248206776711349</v>
      </c>
      <c r="FV30" s="20">
        <f t="shared" si="71"/>
        <v>29.212844706698935</v>
      </c>
      <c r="FW30" s="20">
        <f t="shared" si="72"/>
        <v>35.726362326986028</v>
      </c>
      <c r="FX30" s="20">
        <f t="shared" si="73"/>
        <v>25.239789872067362</v>
      </c>
      <c r="FY30" s="20">
        <f t="shared" si="74"/>
        <v>42.035621214885772</v>
      </c>
      <c r="FZ30" s="20">
        <f t="shared" si="75"/>
        <v>37.490395170545867</v>
      </c>
      <c r="GA30" s="20">
        <f t="shared" si="76"/>
        <v>34.781584959226542</v>
      </c>
      <c r="GB30" s="20">
        <f t="shared" si="77"/>
        <v>34.498722657106924</v>
      </c>
      <c r="GC30" s="20">
        <f t="shared" si="78"/>
        <v>43.805856229559765</v>
      </c>
      <c r="GD30" s="20">
        <f t="shared" si="79"/>
        <v>31.717215334923871</v>
      </c>
      <c r="GE30" s="20">
        <f t="shared" si="80"/>
        <v>26.698246278813784</v>
      </c>
      <c r="GF30" s="20">
        <f t="shared" si="81"/>
        <v>28.772448620404692</v>
      </c>
      <c r="GG30" s="20">
        <f t="shared" si="82"/>
        <v>34.466912294887557</v>
      </c>
      <c r="GH30" s="20">
        <f t="shared" si="83"/>
        <v>42.902600023848841</v>
      </c>
      <c r="GI30" s="20">
        <f t="shared" si="84"/>
        <v>42.452133323034907</v>
      </c>
      <c r="GJ30" s="20">
        <f t="shared" si="85"/>
        <v>24.931518935785416</v>
      </c>
      <c r="GK30" s="20">
        <f t="shared" si="86"/>
        <v>33.119127093605684</v>
      </c>
      <c r="GL30" s="20">
        <f t="shared" si="87"/>
        <v>28.854838160137945</v>
      </c>
      <c r="GM30" s="20">
        <f t="shared" si="88"/>
        <v>32.021454371127469</v>
      </c>
      <c r="GN30" s="20">
        <f t="shared" si="89"/>
        <v>17.446425750498197</v>
      </c>
      <c r="GO30" s="20">
        <f t="shared" si="90"/>
        <v>23.190549341773032</v>
      </c>
      <c r="GP30" s="20">
        <f t="shared" si="91"/>
        <v>33.668776347516193</v>
      </c>
      <c r="GQ30" s="20">
        <f t="shared" si="92"/>
        <v>26.657889424272568</v>
      </c>
      <c r="GR30" s="20">
        <f t="shared" si="93"/>
        <v>36.420690375522916</v>
      </c>
      <c r="GS30" s="20">
        <f t="shared" si="94"/>
        <v>28.729695863251319</v>
      </c>
      <c r="GT30" s="20">
        <f t="shared" si="95"/>
        <v>38.679097856258231</v>
      </c>
      <c r="GU30" s="20">
        <f t="shared" si="96"/>
        <v>28.336058854662923</v>
      </c>
      <c r="GV30" s="20">
        <f t="shared" si="97"/>
        <v>20.74076444988637</v>
      </c>
      <c r="GW30" s="20">
        <f t="shared" si="98"/>
        <v>23.348463081120073</v>
      </c>
      <c r="GX30" s="20">
        <f t="shared" si="99"/>
        <v>19.419612866811374</v>
      </c>
      <c r="GY30" s="20">
        <f t="shared" si="100"/>
        <v>17.922454016915612</v>
      </c>
      <c r="GZ30" s="20">
        <f t="shared" si="101"/>
        <v>22.099652003058726</v>
      </c>
      <c r="HA30" s="21">
        <f t="shared" si="102"/>
        <v>25.029613793129165</v>
      </c>
    </row>
    <row r="31" spans="2:209" x14ac:dyDescent="0.3">
      <c r="B31" s="11">
        <v>10931</v>
      </c>
      <c r="C31" s="13" t="s">
        <v>132</v>
      </c>
      <c r="D31" s="13">
        <v>28</v>
      </c>
      <c r="E31" s="13" t="str">
        <f t="shared" si="2"/>
        <v>S</v>
      </c>
      <c r="F31" s="20">
        <f>IFERROR('POF 17-18 | despesa (SCN124)'!F30/'POF 17-18 | despesa (SCN124)'!$DB30,"")</f>
        <v>7.8412516386270233E-3</v>
      </c>
      <c r="G31" s="20">
        <f>IFERROR('POF 17-18 | despesa (SCN124)'!G30/'POF 17-18 | despesa (SCN124)'!$DB30,"")</f>
        <v>7.1592289271787948E-3</v>
      </c>
      <c r="H31" s="20">
        <f>IFERROR('POF 17-18 | despesa (SCN124)'!H30/'POF 17-18 | despesa (SCN124)'!$DB30,"")</f>
        <v>8.4373209555938852E-3</v>
      </c>
      <c r="I31" s="20">
        <f>IFERROR('POF 17-18 | despesa (SCN124)'!I30/'POF 17-18 | despesa (SCN124)'!$DB30,"")</f>
        <v>8.2145338335780915E-3</v>
      </c>
      <c r="J31" s="20">
        <f>IFERROR('POF 17-18 | despesa (SCN124)'!J30/'POF 17-18 | despesa (SCN124)'!$DB30,"")</f>
        <v>7.9712960470541151E-3</v>
      </c>
      <c r="K31" s="20">
        <f>IFERROR('POF 17-18 | despesa (SCN124)'!K30/'POF 17-18 | despesa (SCN124)'!$DB30,"")</f>
        <v>8.9029944964180603E-3</v>
      </c>
      <c r="L31" s="20">
        <f>IFERROR('POF 17-18 | despesa (SCN124)'!L30/'POF 17-18 | despesa (SCN124)'!$DB30,"")</f>
        <v>9.5998542289913724E-3</v>
      </c>
      <c r="M31" s="20">
        <f>IFERROR('POF 17-18 | despesa (SCN124)'!M30/'POF 17-18 | despesa (SCN124)'!$DB30,"")</f>
        <v>9.7315736701149309E-3</v>
      </c>
      <c r="N31" s="20">
        <f>IFERROR('POF 17-18 | despesa (SCN124)'!N30/'POF 17-18 | despesa (SCN124)'!$DB30,"")</f>
        <v>8.7218715023463303E-3</v>
      </c>
      <c r="O31" s="20">
        <f>IFERROR('POF 17-18 | despesa (SCN124)'!O30/'POF 17-18 | despesa (SCN124)'!$DB30,"")</f>
        <v>8.8793489438873403E-3</v>
      </c>
      <c r="P31" s="20">
        <f>IFERROR('POF 17-18 | despesa (SCN124)'!P30/'POF 17-18 | despesa (SCN124)'!$DB30,"")</f>
        <v>8.9331089421992894E-3</v>
      </c>
      <c r="Q31" s="20">
        <f>IFERROR('POF 17-18 | despesa (SCN124)'!Q30/'POF 17-18 | despesa (SCN124)'!$DB30,"")</f>
        <v>9.1246835393386239E-3</v>
      </c>
      <c r="R31" s="20">
        <f>IFERROR('POF 17-18 | despesa (SCN124)'!R30/'POF 17-18 | despesa (SCN124)'!$DB30,"")</f>
        <v>8.4399715242821916E-3</v>
      </c>
      <c r="S31" s="20">
        <f>IFERROR('POF 17-18 | despesa (SCN124)'!S30/'POF 17-18 | despesa (SCN124)'!$DB30,"")</f>
        <v>8.902551122880329E-3</v>
      </c>
      <c r="T31" s="20">
        <f>IFERROR('POF 17-18 | despesa (SCN124)'!T30/'POF 17-18 | despesa (SCN124)'!$DB30,"")</f>
        <v>9.1205090369277202E-3</v>
      </c>
      <c r="U31" s="20">
        <f>IFERROR('POF 17-18 | despesa (SCN124)'!U30/'POF 17-18 | despesa (SCN124)'!$DB30,"")</f>
        <v>8.8060203213158224E-3</v>
      </c>
      <c r="V31" s="20">
        <f>IFERROR('POF 17-18 | despesa (SCN124)'!V30/'POF 17-18 | despesa (SCN124)'!$DB30,"")</f>
        <v>8.8127975045366111E-3</v>
      </c>
      <c r="W31" s="20">
        <f>IFERROR('POF 17-18 | despesa (SCN124)'!W30/'POF 17-18 | despesa (SCN124)'!$DB30,"")</f>
        <v>8.6799663912088647E-3</v>
      </c>
      <c r="X31" s="20">
        <f>IFERROR('POF 17-18 | despesa (SCN124)'!X30/'POF 17-18 | despesa (SCN124)'!$DB30,"")</f>
        <v>9.8190133980914588E-3</v>
      </c>
      <c r="Y31" s="20">
        <f>IFERROR('POF 17-18 | despesa (SCN124)'!Y30/'POF 17-18 | despesa (SCN124)'!$DB30,"")</f>
        <v>8.9025740412080005E-3</v>
      </c>
      <c r="Z31" s="20">
        <f>IFERROR('POF 17-18 | despesa (SCN124)'!Z30/'POF 17-18 | despesa (SCN124)'!$DB30,"")</f>
        <v>8.140914861589587E-3</v>
      </c>
      <c r="AA31" s="20">
        <f>IFERROR('POF 17-18 | despesa (SCN124)'!AA30/'POF 17-18 | despesa (SCN124)'!$DB30,"")</f>
        <v>8.2469949155836737E-3</v>
      </c>
      <c r="AB31" s="20">
        <f>IFERROR('POF 17-18 | despesa (SCN124)'!AB30/'POF 17-18 | despesa (SCN124)'!$DB30,"")</f>
        <v>9.2219170113149174E-3</v>
      </c>
      <c r="AC31" s="20">
        <f>IFERROR('POF 17-18 | despesa (SCN124)'!AC30/'POF 17-18 | despesa (SCN124)'!$DB30,"")</f>
        <v>9.8358903059744731E-3</v>
      </c>
      <c r="AD31" s="20">
        <f>IFERROR('POF 17-18 | despesa (SCN124)'!AD30/'POF 17-18 | despesa (SCN124)'!$DB30,"")</f>
        <v>9.4041010375321629E-3</v>
      </c>
      <c r="AE31" s="20">
        <f>IFERROR('POF 17-18 | despesa (SCN124)'!AE30/'POF 17-18 | despesa (SCN124)'!$DB30,"")</f>
        <v>7.7922669050401348E-3</v>
      </c>
      <c r="AF31" s="20">
        <f>IFERROR('POF 17-18 | despesa (SCN124)'!AF30/'POF 17-18 | despesa (SCN124)'!$DB30,"")</f>
        <v>8.9158682557373744E-3</v>
      </c>
      <c r="AG31" s="20">
        <f>IFERROR('POF 17-18 | despesa (SCN124)'!AG30/'POF 17-18 | despesa (SCN124)'!$DB30,"")</f>
        <v>9.7548801927347401E-3</v>
      </c>
      <c r="AH31" s="20">
        <f>IFERROR('POF 17-18 | despesa (SCN124)'!AH30/'POF 17-18 | despesa (SCN124)'!$DB30,"")</f>
        <v>8.116036362595825E-3</v>
      </c>
      <c r="AI31" s="20">
        <f>IFERROR('POF 17-18 | despesa (SCN124)'!AI30/'POF 17-18 | despesa (SCN124)'!$DB30,"")</f>
        <v>1.0259954082722997E-2</v>
      </c>
      <c r="AJ31" s="20">
        <f>IFERROR('POF 17-18 | despesa (SCN124)'!AJ30/'POF 17-18 | despesa (SCN124)'!$DB30,"")</f>
        <v>8.4630335904020016E-3</v>
      </c>
      <c r="AK31" s="20">
        <f>IFERROR('POF 17-18 | despesa (SCN124)'!AK30/'POF 17-18 | despesa (SCN124)'!$DB30,"")</f>
        <v>1.0107617343035094E-2</v>
      </c>
      <c r="AL31" s="20">
        <f>IFERROR('POF 17-18 | despesa (SCN124)'!AL30/'POF 17-18 | despesa (SCN124)'!$DB30,"")</f>
        <v>9.4778953897963862E-3</v>
      </c>
      <c r="AM31" s="20">
        <f>IFERROR('POF 17-18 | despesa (SCN124)'!AM30/'POF 17-18 | despesa (SCN124)'!$DB30,"")</f>
        <v>9.9219119920414753E-3</v>
      </c>
      <c r="AN31" s="20">
        <f>IFERROR('POF 17-18 | despesa (SCN124)'!AN30/'POF 17-18 | despesa (SCN124)'!$DB30,"")</f>
        <v>1.0319972650049686E-2</v>
      </c>
      <c r="AO31" s="20">
        <f>IFERROR('POF 17-18 | despesa (SCN124)'!AO30/'POF 17-18 | despesa (SCN124)'!$DB30,"")</f>
        <v>1.0724731233647401E-2</v>
      </c>
      <c r="AP31" s="20">
        <f>IFERROR('POF 17-18 | despesa (SCN124)'!AP30/'POF 17-18 | despesa (SCN124)'!$DB30,"")</f>
        <v>1.0772760272035319E-2</v>
      </c>
      <c r="AQ31" s="20">
        <f>IFERROR('POF 17-18 | despesa (SCN124)'!AQ30/'POF 17-18 | despesa (SCN124)'!$DB30,"")</f>
        <v>9.2609094795981436E-3</v>
      </c>
      <c r="AR31" s="20">
        <f>IFERROR('POF 17-18 | despesa (SCN124)'!AR30/'POF 17-18 | despesa (SCN124)'!$DB30,"")</f>
        <v>8.4837008420568533E-3</v>
      </c>
      <c r="AS31" s="20">
        <f>IFERROR('POF 17-18 | despesa (SCN124)'!AS30/'POF 17-18 | despesa (SCN124)'!$DB30,"")</f>
        <v>9.9150785334816745E-3</v>
      </c>
      <c r="AT31" s="20">
        <f>IFERROR('POF 17-18 | despesa (SCN124)'!AT30/'POF 17-18 | despesa (SCN124)'!$DB30,"")</f>
        <v>9.3742601397623602E-3</v>
      </c>
      <c r="AU31" s="20">
        <f>IFERROR('POF 17-18 | despesa (SCN124)'!AU30/'POF 17-18 | despesa (SCN124)'!$DB30,"")</f>
        <v>8.6038965263169204E-3</v>
      </c>
      <c r="AV31" s="20">
        <f>IFERROR('POF 17-18 | despesa (SCN124)'!AV30/'POF 17-18 | despesa (SCN124)'!$DB30,"")</f>
        <v>8.7447888813295613E-3</v>
      </c>
      <c r="AW31" s="20">
        <f>IFERROR('POF 17-18 | despesa (SCN124)'!AW30/'POF 17-18 | despesa (SCN124)'!$DB30,"")</f>
        <v>9.1800825904126537E-3</v>
      </c>
      <c r="AX31" s="20">
        <f>IFERROR('POF 17-18 | despesa (SCN124)'!AX30/'POF 17-18 | despesa (SCN124)'!$DB30,"")</f>
        <v>9.9405921260706399E-3</v>
      </c>
      <c r="AY31" s="20">
        <f>IFERROR('POF 17-18 | despesa (SCN124)'!AY30/'POF 17-18 | despesa (SCN124)'!$DB30,"")</f>
        <v>8.4007077862901462E-3</v>
      </c>
      <c r="AZ31" s="20">
        <f>IFERROR('POF 17-18 | despesa (SCN124)'!AZ30/'POF 17-18 | despesa (SCN124)'!$DB30,"")</f>
        <v>7.5577321626372571E-3</v>
      </c>
      <c r="BA31" s="20">
        <f>IFERROR('POF 17-18 | despesa (SCN124)'!BA30/'POF 17-18 | despesa (SCN124)'!$DB30,"")</f>
        <v>8.3375613688751096E-3</v>
      </c>
      <c r="BB31" s="20">
        <f>IFERROR('POF 17-18 | despesa (SCN124)'!BB30/'POF 17-18 | despesa (SCN124)'!$DB30,"")</f>
        <v>8.4395323508323038E-3</v>
      </c>
      <c r="BC31" s="20">
        <f>IFERROR('POF 17-18 | despesa (SCN124)'!BC30/'POF 17-18 | despesa (SCN124)'!$DB30,"")</f>
        <v>8.673703088898102E-3</v>
      </c>
      <c r="BD31" s="20">
        <f>IFERROR('POF 17-18 | despesa (SCN124)'!BD30/'POF 17-18 | despesa (SCN124)'!$DB30,"")</f>
        <v>7.8806064215575736E-3</v>
      </c>
      <c r="BE31" s="20">
        <f>IFERROR('POF 17-18 | despesa (SCN124)'!BE30/'POF 17-18 | despesa (SCN124)'!$DB30,"")</f>
        <v>8.6957670741983212E-3</v>
      </c>
      <c r="BF31" s="20">
        <f>IFERROR('POF 17-18 | despesa (SCN124)'!BF30/'POF 17-18 | despesa (SCN124)'!$DB30,"")</f>
        <v>8.8299678103510946E-3</v>
      </c>
      <c r="BG31" s="20">
        <f>IFERROR('POF 17-18 | despesa (SCN124)'!BG30/'POF 17-18 | despesa (SCN124)'!$DB30,"")</f>
        <v>8.5698438998598331E-3</v>
      </c>
      <c r="BH31" s="20">
        <f>IFERROR('POF 17-18 | despesa (SCN124)'!BH30/'POF 17-18 | despesa (SCN124)'!$DB30,"")</f>
        <v>1.0299682891766233E-2</v>
      </c>
      <c r="BI31" s="20">
        <f>IFERROR('POF 17-18 | despesa (SCN124)'!BI30/'POF 17-18 | despesa (SCN124)'!$DB30,"")</f>
        <v>1.0307269721118676E-2</v>
      </c>
      <c r="BJ31" s="20">
        <f>IFERROR('POF 17-18 | despesa (SCN124)'!BJ30/'POF 17-18 | despesa (SCN124)'!$DB30,"")</f>
        <v>9.4869056675900947E-3</v>
      </c>
      <c r="BK31" s="20">
        <f>IFERROR('POF 17-18 | despesa (SCN124)'!BK30/'POF 17-18 | despesa (SCN124)'!$DB30,"")</f>
        <v>9.1211785211023719E-3</v>
      </c>
      <c r="BL31" s="20">
        <f>IFERROR('POF 17-18 | despesa (SCN124)'!BL30/'POF 17-18 | despesa (SCN124)'!$DB30,"")</f>
        <v>1.0888923678686012E-2</v>
      </c>
      <c r="BM31" s="20">
        <f>IFERROR('POF 17-18 | despesa (SCN124)'!BM30/'POF 17-18 | despesa (SCN124)'!$DB30,"")</f>
        <v>9.4214630004657973E-3</v>
      </c>
      <c r="BN31" s="20">
        <f>IFERROR('POF 17-18 | despesa (SCN124)'!BN30/'POF 17-18 | despesa (SCN124)'!$DB30,"")</f>
        <v>8.9620948088824769E-3</v>
      </c>
      <c r="BO31" s="20">
        <f>IFERROR('POF 17-18 | despesa (SCN124)'!BO30/'POF 17-18 | despesa (SCN124)'!$DB30,"")</f>
        <v>9.5516029285053431E-3</v>
      </c>
      <c r="BP31" s="20">
        <f>IFERROR('POF 17-18 | despesa (SCN124)'!BP30/'POF 17-18 | despesa (SCN124)'!$DB30,"")</f>
        <v>9.3100400789782132E-3</v>
      </c>
      <c r="BQ31" s="20">
        <f>IFERROR('POF 17-18 | despesa (SCN124)'!BQ30/'POF 17-18 | despesa (SCN124)'!$DB30,"")</f>
        <v>9.3697452194572983E-3</v>
      </c>
      <c r="BR31" s="20">
        <f>IFERROR('POF 17-18 | despesa (SCN124)'!BR30/'POF 17-18 | despesa (SCN124)'!$DB30,"")</f>
        <v>1.0085217062857837E-2</v>
      </c>
      <c r="BS31" s="20">
        <f>IFERROR('POF 17-18 | despesa (SCN124)'!BS30/'POF 17-18 | despesa (SCN124)'!$DB30,"")</f>
        <v>9.1567678356672226E-3</v>
      </c>
      <c r="BT31" s="20">
        <f>IFERROR('POF 17-18 | despesa (SCN124)'!BT30/'POF 17-18 | despesa (SCN124)'!$DB30,"")</f>
        <v>9.9039804487641575E-3</v>
      </c>
      <c r="BU31" s="20">
        <f>IFERROR('POF 17-18 | despesa (SCN124)'!BU30/'POF 17-18 | despesa (SCN124)'!$DB30,"")</f>
        <v>9.4597239747641979E-3</v>
      </c>
      <c r="BV31" s="20">
        <f>IFERROR('POF 17-18 | despesa (SCN124)'!BV30/'POF 17-18 | despesa (SCN124)'!$DB30,"")</f>
        <v>1.0378239559708067E-2</v>
      </c>
      <c r="BW31" s="20">
        <f>IFERROR('POF 17-18 | despesa (SCN124)'!BW30/'POF 17-18 | despesa (SCN124)'!$DB30,"")</f>
        <v>9.9757168499225741E-3</v>
      </c>
      <c r="BX31" s="20">
        <f>IFERROR('POF 17-18 | despesa (SCN124)'!BX30/'POF 17-18 | despesa (SCN124)'!$DB30,"")</f>
        <v>9.5117053248628784E-3</v>
      </c>
      <c r="BY31" s="20">
        <f>IFERROR('POF 17-18 | despesa (SCN124)'!BY30/'POF 17-18 | despesa (SCN124)'!$DB30,"")</f>
        <v>9.3306536590430072E-3</v>
      </c>
      <c r="BZ31" s="20">
        <f>IFERROR('POF 17-18 | despesa (SCN124)'!BZ30/'POF 17-18 | despesa (SCN124)'!$DB30,"")</f>
        <v>1.1324418469701831E-2</v>
      </c>
      <c r="CA31" s="20">
        <f>IFERROR('POF 17-18 | despesa (SCN124)'!CA30/'POF 17-18 | despesa (SCN124)'!$DB30,"")</f>
        <v>1.0404932517895321E-2</v>
      </c>
      <c r="CB31" s="20">
        <f>IFERROR('POF 17-18 | despesa (SCN124)'!CB30/'POF 17-18 | despesa (SCN124)'!$DB30,"")</f>
        <v>1.0473141575503464E-2</v>
      </c>
      <c r="CC31" s="20">
        <f>IFERROR('POF 17-18 | despesa (SCN124)'!CC30/'POF 17-18 | despesa (SCN124)'!$DB30,"")</f>
        <v>9.3588484369381327E-3</v>
      </c>
      <c r="CD31" s="20">
        <f>IFERROR('POF 17-18 | despesa (SCN124)'!CD30/'POF 17-18 | despesa (SCN124)'!$DB30,"")</f>
        <v>1.1244741529293207E-2</v>
      </c>
      <c r="CE31" s="20">
        <f>IFERROR('POF 17-18 | despesa (SCN124)'!CE30/'POF 17-18 | despesa (SCN124)'!$DB30,"")</f>
        <v>1.3293357867723456E-2</v>
      </c>
      <c r="CF31" s="20">
        <f>IFERROR('POF 17-18 | despesa (SCN124)'!CF30/'POF 17-18 | despesa (SCN124)'!$DB30,"")</f>
        <v>1.0819149929336453E-2</v>
      </c>
      <c r="CG31" s="20">
        <f>IFERROR('POF 17-18 | despesa (SCN124)'!CG30/'POF 17-18 | despesa (SCN124)'!$DB30,"")</f>
        <v>1.0560150782330026E-2</v>
      </c>
      <c r="CH31" s="20">
        <f>IFERROR('POF 17-18 | despesa (SCN124)'!CH30/'POF 17-18 | despesa (SCN124)'!$DB30,"")</f>
        <v>1.1962507867573229E-2</v>
      </c>
      <c r="CI31" s="20">
        <f>IFERROR('POF 17-18 | despesa (SCN124)'!CI30/'POF 17-18 | despesa (SCN124)'!$DB30,"")</f>
        <v>1.16211256439299E-2</v>
      </c>
      <c r="CJ31" s="20">
        <f>IFERROR('POF 17-18 | despesa (SCN124)'!CJ30/'POF 17-18 | despesa (SCN124)'!$DB30,"")</f>
        <v>9.9706513790817092E-3</v>
      </c>
      <c r="CK31" s="20">
        <f>IFERROR('POF 17-18 | despesa (SCN124)'!CK30/'POF 17-18 | despesa (SCN124)'!$DB30,"")</f>
        <v>1.1897595895300836E-2</v>
      </c>
      <c r="CL31" s="20">
        <f>IFERROR('POF 17-18 | despesa (SCN124)'!CL30/'POF 17-18 | despesa (SCN124)'!$DB30,"")</f>
        <v>1.132526011983064E-2</v>
      </c>
      <c r="CM31" s="20">
        <f>IFERROR('POF 17-18 | despesa (SCN124)'!CM30/'POF 17-18 | despesa (SCN124)'!$DB30,"")</f>
        <v>1.1301798692582552E-2</v>
      </c>
      <c r="CN31" s="20">
        <f>IFERROR('POF 17-18 | despesa (SCN124)'!CN30/'POF 17-18 | despesa (SCN124)'!$DB30,"")</f>
        <v>1.2339950389006621E-2</v>
      </c>
      <c r="CO31" s="20">
        <f>IFERROR('POF 17-18 | despesa (SCN124)'!CO30/'POF 17-18 | despesa (SCN124)'!$DB30,"")</f>
        <v>1.2305118824457173E-2</v>
      </c>
      <c r="CP31" s="20">
        <f>IFERROR('POF 17-18 | despesa (SCN124)'!CP30/'POF 17-18 | despesa (SCN124)'!$DB30,"")</f>
        <v>1.2562723613188002E-2</v>
      </c>
      <c r="CQ31" s="20">
        <f>IFERROR('POF 17-18 | despesa (SCN124)'!CQ30/'POF 17-18 | despesa (SCN124)'!$DB30,"")</f>
        <v>1.196437818163518E-2</v>
      </c>
      <c r="CR31" s="20">
        <f>IFERROR('POF 17-18 | despesa (SCN124)'!CR30/'POF 17-18 | despesa (SCN124)'!$DB30,"")</f>
        <v>1.342733463759764E-2</v>
      </c>
      <c r="CS31" s="20">
        <f>IFERROR('POF 17-18 | despesa (SCN124)'!CS30/'POF 17-18 | despesa (SCN124)'!$DB30,"")</f>
        <v>1.1486406230469615E-2</v>
      </c>
      <c r="CT31" s="20">
        <f>IFERROR('POF 17-18 | despesa (SCN124)'!CT30/'POF 17-18 | despesa (SCN124)'!$DB30,"")</f>
        <v>1.4961619755527324E-2</v>
      </c>
      <c r="CU31" s="20">
        <f>IFERROR('POF 17-18 | despesa (SCN124)'!CU30/'POF 17-18 | despesa (SCN124)'!$DB30,"")</f>
        <v>1.2808741610923132E-2</v>
      </c>
      <c r="CV31" s="20">
        <f>IFERROR('POF 17-18 | despesa (SCN124)'!CV30/'POF 17-18 | despesa (SCN124)'!$DB30,"")</f>
        <v>1.2883090216728028E-2</v>
      </c>
      <c r="CW31" s="20">
        <f>IFERROR('POF 17-18 | despesa (SCN124)'!CW30/'POF 17-18 | despesa (SCN124)'!$DB30,"")</f>
        <v>1.3193622478301298E-2</v>
      </c>
      <c r="CX31" s="20">
        <f>IFERROR('POF 17-18 | despesa (SCN124)'!CX30/'POF 17-18 | despesa (SCN124)'!$DB30,"")</f>
        <v>1.5024079771800414E-2</v>
      </c>
      <c r="CY31" s="20">
        <f>IFERROR('POF 17-18 | despesa (SCN124)'!CY30/'POF 17-18 | despesa (SCN124)'!$DB30,"")</f>
        <v>1.2086789860083266E-2</v>
      </c>
      <c r="CZ31" s="20">
        <f>IFERROR('POF 17-18 | despesa (SCN124)'!CZ30/'POF 17-18 | despesa (SCN124)'!$DB30,"")</f>
        <v>1.6347014622299028E-2</v>
      </c>
      <c r="DA31" s="20">
        <f>IFERROR('POF 17-18 | despesa (SCN124)'!DA30/'POF 17-18 | despesa (SCN124)'!$DB30,"")</f>
        <v>1.5164590318678839E-2</v>
      </c>
      <c r="DB31" s="40">
        <f>IFERROR('POF 17-18 | despesa (SCN124)'!DB30/'POF 17-18 | despesa (SCN124)'!$DB30,"")</f>
        <v>1</v>
      </c>
      <c r="DC31" s="6"/>
      <c r="DD31" s="26">
        <v>12148</v>
      </c>
      <c r="DF31" s="34">
        <f t="shared" si="3"/>
        <v>95.255524906041074</v>
      </c>
      <c r="DG31" s="20">
        <f t="shared" si="4"/>
        <v>86.970313007368006</v>
      </c>
      <c r="DH31" s="20">
        <f t="shared" si="5"/>
        <v>102.49657496855451</v>
      </c>
      <c r="DI31" s="20">
        <f t="shared" si="6"/>
        <v>99.790157010306658</v>
      </c>
      <c r="DJ31" s="20">
        <f t="shared" si="7"/>
        <v>96.83530437961339</v>
      </c>
      <c r="DK31" s="20">
        <f t="shared" si="8"/>
        <v>108.1535771424866</v>
      </c>
      <c r="DL31" s="20">
        <f t="shared" si="9"/>
        <v>116.6190291737872</v>
      </c>
      <c r="DM31" s="20">
        <f t="shared" si="10"/>
        <v>118.21915694455618</v>
      </c>
      <c r="DN31" s="20">
        <f t="shared" si="11"/>
        <v>105.95329501050323</v>
      </c>
      <c r="DO31" s="20">
        <f t="shared" si="12"/>
        <v>107.86633097034341</v>
      </c>
      <c r="DP31" s="20">
        <f t="shared" si="13"/>
        <v>108.51940742983697</v>
      </c>
      <c r="DQ31" s="20">
        <f t="shared" si="14"/>
        <v>110.8466556358856</v>
      </c>
      <c r="DR31" s="20">
        <f t="shared" si="15"/>
        <v>102.52877407698006</v>
      </c>
      <c r="DS31" s="20">
        <f t="shared" si="16"/>
        <v>108.14819104075023</v>
      </c>
      <c r="DT31" s="20">
        <f t="shared" si="17"/>
        <v>110.79594378059794</v>
      </c>
      <c r="DU31" s="20">
        <f t="shared" si="18"/>
        <v>106.97553486334461</v>
      </c>
      <c r="DV31" s="20">
        <f t="shared" si="19"/>
        <v>107.05786408511075</v>
      </c>
      <c r="DW31" s="20">
        <f t="shared" si="20"/>
        <v>105.44423172040528</v>
      </c>
      <c r="DX31" s="20">
        <f t="shared" si="21"/>
        <v>119.28137476001504</v>
      </c>
      <c r="DY31" s="20">
        <f t="shared" si="22"/>
        <v>108.1484694525948</v>
      </c>
      <c r="DZ31" s="20">
        <f t="shared" si="23"/>
        <v>98.895833738590298</v>
      </c>
      <c r="EA31" s="20">
        <f t="shared" si="24"/>
        <v>100.18449423451047</v>
      </c>
      <c r="EB31" s="20">
        <f t="shared" si="25"/>
        <v>112.02784785345362</v>
      </c>
      <c r="EC31" s="20">
        <f t="shared" si="26"/>
        <v>119.4863954369779</v>
      </c>
      <c r="ED31" s="20">
        <f t="shared" si="27"/>
        <v>114.24101940394071</v>
      </c>
      <c r="EE31" s="20">
        <f t="shared" si="28"/>
        <v>94.660458362427562</v>
      </c>
      <c r="EF31" s="20">
        <f t="shared" si="29"/>
        <v>108.30996757069762</v>
      </c>
      <c r="EG31" s="20">
        <f t="shared" si="30"/>
        <v>118.50228458134163</v>
      </c>
      <c r="EH31" s="20">
        <f t="shared" si="31"/>
        <v>98.593609732814087</v>
      </c>
      <c r="EI31" s="20">
        <f t="shared" si="32"/>
        <v>124.63792219691896</v>
      </c>
      <c r="EJ31" s="20">
        <f t="shared" si="33"/>
        <v>102.80893205620352</v>
      </c>
      <c r="EK31" s="20">
        <f t="shared" si="34"/>
        <v>122.78733548319033</v>
      </c>
      <c r="EL31" s="20">
        <f t="shared" si="35"/>
        <v>115.1374731952465</v>
      </c>
      <c r="EM31" s="20">
        <f t="shared" si="36"/>
        <v>120.53138687931984</v>
      </c>
      <c r="EN31" s="20">
        <f t="shared" si="37"/>
        <v>125.36702775280359</v>
      </c>
      <c r="EO31" s="20">
        <f t="shared" si="38"/>
        <v>130.28403502634862</v>
      </c>
      <c r="EP31" s="20">
        <f t="shared" si="39"/>
        <v>130.86749178468506</v>
      </c>
      <c r="EQ31" s="20">
        <f t="shared" si="40"/>
        <v>112.50152835815825</v>
      </c>
      <c r="ER31" s="20">
        <f t="shared" si="41"/>
        <v>103.05999782930665</v>
      </c>
      <c r="ES31" s="20">
        <f t="shared" si="42"/>
        <v>120.44837402473539</v>
      </c>
      <c r="ET31" s="20">
        <f t="shared" si="43"/>
        <v>113.87851217783316</v>
      </c>
      <c r="EU31" s="20">
        <f t="shared" si="44"/>
        <v>104.52013500169795</v>
      </c>
      <c r="EV31" s="20">
        <f t="shared" si="45"/>
        <v>106.23169533039152</v>
      </c>
      <c r="EW31" s="20">
        <f t="shared" si="46"/>
        <v>111.51964330833292</v>
      </c>
      <c r="EX31" s="20">
        <f t="shared" si="47"/>
        <v>120.75831314750613</v>
      </c>
      <c r="EY31" s="20">
        <f t="shared" si="48"/>
        <v>102.0517981878527</v>
      </c>
      <c r="EZ31" s="20">
        <f t="shared" si="49"/>
        <v>91.811330311717398</v>
      </c>
      <c r="FA31" s="20">
        <f t="shared" si="50"/>
        <v>101.28469550909483</v>
      </c>
      <c r="FB31" s="20">
        <f t="shared" si="51"/>
        <v>102.52343899791083</v>
      </c>
      <c r="FC31" s="20">
        <f t="shared" si="52"/>
        <v>105.36814512393414</v>
      </c>
      <c r="FD31" s="20">
        <f t="shared" si="53"/>
        <v>95.733606809081408</v>
      </c>
      <c r="FE31" s="20">
        <f t="shared" si="54"/>
        <v>105.63617841736121</v>
      </c>
      <c r="FF31" s="20">
        <f t="shared" si="55"/>
        <v>107.2664489601451</v>
      </c>
      <c r="FG31" s="20">
        <f t="shared" si="56"/>
        <v>104.10646369549725</v>
      </c>
      <c r="FH31" s="20">
        <f t="shared" si="57"/>
        <v>125.1205477691762</v>
      </c>
      <c r="FI31" s="20">
        <f t="shared" si="58"/>
        <v>125.21271257214967</v>
      </c>
      <c r="FJ31" s="20">
        <f t="shared" si="59"/>
        <v>115.24693004988447</v>
      </c>
      <c r="FK31" s="20">
        <f t="shared" si="60"/>
        <v>110.80407667435162</v>
      </c>
      <c r="FL31" s="20">
        <f t="shared" si="61"/>
        <v>132.27864484867769</v>
      </c>
      <c r="FM31" s="20">
        <f t="shared" si="62"/>
        <v>114.45193252965851</v>
      </c>
      <c r="FN31" s="20">
        <f t="shared" si="63"/>
        <v>108.87152773830432</v>
      </c>
      <c r="FO31" s="20">
        <f t="shared" si="64"/>
        <v>116.03287237548291</v>
      </c>
      <c r="FP31" s="20">
        <f t="shared" si="65"/>
        <v>113.09836687942733</v>
      </c>
      <c r="FQ31" s="20">
        <f t="shared" si="66"/>
        <v>113.82366492596726</v>
      </c>
      <c r="FR31" s="20">
        <f t="shared" si="67"/>
        <v>122.51521687959701</v>
      </c>
      <c r="FS31" s="20">
        <f t="shared" si="68"/>
        <v>111.23641566768542</v>
      </c>
      <c r="FT31" s="20">
        <f t="shared" si="69"/>
        <v>120.31355449158698</v>
      </c>
      <c r="FU31" s="20">
        <f t="shared" si="70"/>
        <v>114.91672684543548</v>
      </c>
      <c r="FV31" s="20">
        <f t="shared" si="71"/>
        <v>126.0748541713336</v>
      </c>
      <c r="FW31" s="20">
        <f t="shared" si="72"/>
        <v>121.18500829285944</v>
      </c>
      <c r="FX31" s="20">
        <f t="shared" si="73"/>
        <v>115.54819628643425</v>
      </c>
      <c r="FY31" s="20">
        <f t="shared" si="74"/>
        <v>113.34878065005445</v>
      </c>
      <c r="FZ31" s="20">
        <f t="shared" si="75"/>
        <v>137.56903556993782</v>
      </c>
      <c r="GA31" s="20">
        <f t="shared" si="76"/>
        <v>126.39912022739236</v>
      </c>
      <c r="GB31" s="20">
        <f t="shared" si="77"/>
        <v>127.22772385921608</v>
      </c>
      <c r="GC31" s="20">
        <f t="shared" si="78"/>
        <v>113.69129081192443</v>
      </c>
      <c r="GD31" s="20">
        <f t="shared" si="79"/>
        <v>136.60112009785388</v>
      </c>
      <c r="GE31" s="20">
        <f t="shared" si="80"/>
        <v>161.48771137710455</v>
      </c>
      <c r="GF31" s="20">
        <f t="shared" si="81"/>
        <v>131.43103334157922</v>
      </c>
      <c r="GG31" s="20">
        <f t="shared" si="82"/>
        <v>128.28471170374516</v>
      </c>
      <c r="GH31" s="20">
        <f t="shared" si="83"/>
        <v>145.3205455752796</v>
      </c>
      <c r="GI31" s="20">
        <f t="shared" si="84"/>
        <v>141.17343432246042</v>
      </c>
      <c r="GJ31" s="20">
        <f t="shared" si="85"/>
        <v>121.1234729530846</v>
      </c>
      <c r="GK31" s="20">
        <f t="shared" si="86"/>
        <v>144.53199493611456</v>
      </c>
      <c r="GL31" s="20">
        <f t="shared" si="87"/>
        <v>137.57925993570262</v>
      </c>
      <c r="GM31" s="20">
        <f t="shared" si="88"/>
        <v>137.29425051749286</v>
      </c>
      <c r="GN31" s="20">
        <f t="shared" si="89"/>
        <v>149.90571732565243</v>
      </c>
      <c r="GO31" s="20">
        <f t="shared" si="90"/>
        <v>149.48258347950573</v>
      </c>
      <c r="GP31" s="20">
        <f t="shared" si="91"/>
        <v>152.61196645300785</v>
      </c>
      <c r="GQ31" s="20">
        <f t="shared" si="92"/>
        <v>145.34326615050418</v>
      </c>
      <c r="GR31" s="20">
        <f t="shared" si="93"/>
        <v>163.11526117753613</v>
      </c>
      <c r="GS31" s="20">
        <f t="shared" si="94"/>
        <v>139.53686288774489</v>
      </c>
      <c r="GT31" s="20">
        <f t="shared" si="95"/>
        <v>181.75375679014593</v>
      </c>
      <c r="GU31" s="20">
        <f t="shared" si="96"/>
        <v>155.6005930894942</v>
      </c>
      <c r="GV31" s="20">
        <f t="shared" si="97"/>
        <v>156.50377995281207</v>
      </c>
      <c r="GW31" s="20">
        <f t="shared" si="98"/>
        <v>160.27612586640416</v>
      </c>
      <c r="GX31" s="20">
        <f t="shared" si="99"/>
        <v>182.51252106783144</v>
      </c>
      <c r="GY31" s="20">
        <f t="shared" si="100"/>
        <v>146.83032322029152</v>
      </c>
      <c r="GZ31" s="20">
        <f t="shared" si="101"/>
        <v>198.5835336316886</v>
      </c>
      <c r="HA31" s="21">
        <f t="shared" si="102"/>
        <v>184.21944319131055</v>
      </c>
    </row>
    <row r="32" spans="2:209" x14ac:dyDescent="0.3">
      <c r="B32" s="11">
        <v>10932</v>
      </c>
      <c r="C32" s="13" t="s">
        <v>133</v>
      </c>
      <c r="D32" s="13">
        <v>29</v>
      </c>
      <c r="E32" s="13" t="str">
        <f t="shared" si="2"/>
        <v>S</v>
      </c>
      <c r="F32" s="20">
        <f>IFERROR('POF 17-18 | despesa (SCN124)'!F31/'POF 17-18 | despesa (SCN124)'!$DB31,"")</f>
        <v>7.9858538959966373E-3</v>
      </c>
      <c r="G32" s="20">
        <f>IFERROR('POF 17-18 | despesa (SCN124)'!G31/'POF 17-18 | despesa (SCN124)'!$DB31,"")</f>
        <v>9.0934626604346636E-3</v>
      </c>
      <c r="H32" s="20">
        <f>IFERROR('POF 17-18 | despesa (SCN124)'!H31/'POF 17-18 | despesa (SCN124)'!$DB31,"")</f>
        <v>9.1879633255510448E-3</v>
      </c>
      <c r="I32" s="20">
        <f>IFERROR('POF 17-18 | despesa (SCN124)'!I31/'POF 17-18 | despesa (SCN124)'!$DB31,"")</f>
        <v>1.0111733876409849E-2</v>
      </c>
      <c r="J32" s="20">
        <f>IFERROR('POF 17-18 | despesa (SCN124)'!J31/'POF 17-18 | despesa (SCN124)'!$DB31,"")</f>
        <v>8.5388415868758328E-3</v>
      </c>
      <c r="K32" s="20">
        <f>IFERROR('POF 17-18 | despesa (SCN124)'!K31/'POF 17-18 | despesa (SCN124)'!$DB31,"")</f>
        <v>9.3654038940800544E-3</v>
      </c>
      <c r="L32" s="20">
        <f>IFERROR('POF 17-18 | despesa (SCN124)'!L31/'POF 17-18 | despesa (SCN124)'!$DB31,"")</f>
        <v>9.4633791120877532E-3</v>
      </c>
      <c r="M32" s="20">
        <f>IFERROR('POF 17-18 | despesa (SCN124)'!M31/'POF 17-18 | despesa (SCN124)'!$DB31,"")</f>
        <v>8.8104308551863724E-3</v>
      </c>
      <c r="N32" s="20">
        <f>IFERROR('POF 17-18 | despesa (SCN124)'!N31/'POF 17-18 | despesa (SCN124)'!$DB31,"")</f>
        <v>8.6973365742515924E-3</v>
      </c>
      <c r="O32" s="20">
        <f>IFERROR('POF 17-18 | despesa (SCN124)'!O31/'POF 17-18 | despesa (SCN124)'!$DB31,"")</f>
        <v>8.5621547337977645E-3</v>
      </c>
      <c r="P32" s="20">
        <f>IFERROR('POF 17-18 | despesa (SCN124)'!P31/'POF 17-18 | despesa (SCN124)'!$DB31,"")</f>
        <v>1.2164631985110145E-2</v>
      </c>
      <c r="Q32" s="20">
        <f>IFERROR('POF 17-18 | despesa (SCN124)'!Q31/'POF 17-18 | despesa (SCN124)'!$DB31,"")</f>
        <v>9.1692621558166661E-3</v>
      </c>
      <c r="R32" s="20">
        <f>IFERROR('POF 17-18 | despesa (SCN124)'!R31/'POF 17-18 | despesa (SCN124)'!$DB31,"")</f>
        <v>9.0170807893962968E-3</v>
      </c>
      <c r="S32" s="20">
        <f>IFERROR('POF 17-18 | despesa (SCN124)'!S31/'POF 17-18 | despesa (SCN124)'!$DB31,"")</f>
        <v>8.5659452066730937E-3</v>
      </c>
      <c r="T32" s="20">
        <f>IFERROR('POF 17-18 | despesa (SCN124)'!T31/'POF 17-18 | despesa (SCN124)'!$DB31,"")</f>
        <v>1.048447602338431E-2</v>
      </c>
      <c r="U32" s="20">
        <f>IFERROR('POF 17-18 | despesa (SCN124)'!U31/'POF 17-18 | despesa (SCN124)'!$DB31,"")</f>
        <v>1.1379368594624564E-2</v>
      </c>
      <c r="V32" s="20">
        <f>IFERROR('POF 17-18 | despesa (SCN124)'!V31/'POF 17-18 | despesa (SCN124)'!$DB31,"")</f>
        <v>6.5686592891534045E-3</v>
      </c>
      <c r="W32" s="20">
        <f>IFERROR('POF 17-18 | despesa (SCN124)'!W31/'POF 17-18 | despesa (SCN124)'!$DB31,"")</f>
        <v>6.8982915704721539E-3</v>
      </c>
      <c r="X32" s="20">
        <f>IFERROR('POF 17-18 | despesa (SCN124)'!X31/'POF 17-18 | despesa (SCN124)'!$DB31,"")</f>
        <v>9.0489525421235274E-3</v>
      </c>
      <c r="Y32" s="20">
        <f>IFERROR('POF 17-18 | despesa (SCN124)'!Y31/'POF 17-18 | despesa (SCN124)'!$DB31,"")</f>
        <v>6.6530651249275151E-3</v>
      </c>
      <c r="Z32" s="20">
        <f>IFERROR('POF 17-18 | despesa (SCN124)'!Z31/'POF 17-18 | despesa (SCN124)'!$DB31,"")</f>
        <v>8.4894467533498542E-3</v>
      </c>
      <c r="AA32" s="20">
        <f>IFERROR('POF 17-18 | despesa (SCN124)'!AA31/'POF 17-18 | despesa (SCN124)'!$DB31,"")</f>
        <v>9.1104611032997475E-3</v>
      </c>
      <c r="AB32" s="20">
        <f>IFERROR('POF 17-18 | despesa (SCN124)'!AB31/'POF 17-18 | despesa (SCN124)'!$DB31,"")</f>
        <v>1.2527201276224592E-2</v>
      </c>
      <c r="AC32" s="20">
        <f>IFERROR('POF 17-18 | despesa (SCN124)'!AC31/'POF 17-18 | despesa (SCN124)'!$DB31,"")</f>
        <v>1.0766365223720081E-2</v>
      </c>
      <c r="AD32" s="20">
        <f>IFERROR('POF 17-18 | despesa (SCN124)'!AD31/'POF 17-18 | despesa (SCN124)'!$DB31,"")</f>
        <v>8.0874305534202554E-3</v>
      </c>
      <c r="AE32" s="20">
        <f>IFERROR('POF 17-18 | despesa (SCN124)'!AE31/'POF 17-18 | despesa (SCN124)'!$DB31,"")</f>
        <v>8.1236990464542466E-3</v>
      </c>
      <c r="AF32" s="20">
        <f>IFERROR('POF 17-18 | despesa (SCN124)'!AF31/'POF 17-18 | despesa (SCN124)'!$DB31,"")</f>
        <v>7.1054073714060815E-3</v>
      </c>
      <c r="AG32" s="20">
        <f>IFERROR('POF 17-18 | despesa (SCN124)'!AG31/'POF 17-18 | despesa (SCN124)'!$DB31,"")</f>
        <v>1.0757649617283607E-2</v>
      </c>
      <c r="AH32" s="20">
        <f>IFERROR('POF 17-18 | despesa (SCN124)'!AH31/'POF 17-18 | despesa (SCN124)'!$DB31,"")</f>
        <v>8.5908588853626112E-3</v>
      </c>
      <c r="AI32" s="20">
        <f>IFERROR('POF 17-18 | despesa (SCN124)'!AI31/'POF 17-18 | despesa (SCN124)'!$DB31,"")</f>
        <v>1.2682475965668757E-2</v>
      </c>
      <c r="AJ32" s="20">
        <f>IFERROR('POF 17-18 | despesa (SCN124)'!AJ31/'POF 17-18 | despesa (SCN124)'!$DB31,"")</f>
        <v>9.082373554693414E-3</v>
      </c>
      <c r="AK32" s="20">
        <f>IFERROR('POF 17-18 | despesa (SCN124)'!AK31/'POF 17-18 | despesa (SCN124)'!$DB31,"")</f>
        <v>8.9028822824531121E-3</v>
      </c>
      <c r="AL32" s="20">
        <f>IFERROR('POF 17-18 | despesa (SCN124)'!AL31/'POF 17-18 | despesa (SCN124)'!$DB31,"")</f>
        <v>1.1125560041127617E-2</v>
      </c>
      <c r="AM32" s="20">
        <f>IFERROR('POF 17-18 | despesa (SCN124)'!AM31/'POF 17-18 | despesa (SCN124)'!$DB31,"")</f>
        <v>9.0534789081027807E-3</v>
      </c>
      <c r="AN32" s="20">
        <f>IFERROR('POF 17-18 | despesa (SCN124)'!AN31/'POF 17-18 | despesa (SCN124)'!$DB31,"")</f>
        <v>8.7277329896172928E-3</v>
      </c>
      <c r="AO32" s="20">
        <f>IFERROR('POF 17-18 | despesa (SCN124)'!AO31/'POF 17-18 | despesa (SCN124)'!$DB31,"")</f>
        <v>8.5284250843178297E-3</v>
      </c>
      <c r="AP32" s="20">
        <f>IFERROR('POF 17-18 | despesa (SCN124)'!AP31/'POF 17-18 | despesa (SCN124)'!$DB31,"")</f>
        <v>1.0705544245697831E-2</v>
      </c>
      <c r="AQ32" s="20">
        <f>IFERROR('POF 17-18 | despesa (SCN124)'!AQ31/'POF 17-18 | despesa (SCN124)'!$DB31,"")</f>
        <v>6.8556003432622172E-3</v>
      </c>
      <c r="AR32" s="20">
        <f>IFERROR('POF 17-18 | despesa (SCN124)'!AR31/'POF 17-18 | despesa (SCN124)'!$DB31,"")</f>
        <v>7.8580938180599705E-3</v>
      </c>
      <c r="AS32" s="20">
        <f>IFERROR('POF 17-18 | despesa (SCN124)'!AS31/'POF 17-18 | despesa (SCN124)'!$DB31,"")</f>
        <v>1.0319570870931636E-2</v>
      </c>
      <c r="AT32" s="20">
        <f>IFERROR('POF 17-18 | despesa (SCN124)'!AT31/'POF 17-18 | despesa (SCN124)'!$DB31,"")</f>
        <v>1.0632887054366831E-2</v>
      </c>
      <c r="AU32" s="20">
        <f>IFERROR('POF 17-18 | despesa (SCN124)'!AU31/'POF 17-18 | despesa (SCN124)'!$DB31,"")</f>
        <v>6.7226301326229077E-3</v>
      </c>
      <c r="AV32" s="20">
        <f>IFERROR('POF 17-18 | despesa (SCN124)'!AV31/'POF 17-18 | despesa (SCN124)'!$DB31,"")</f>
        <v>5.2163881752133115E-3</v>
      </c>
      <c r="AW32" s="20">
        <f>IFERROR('POF 17-18 | despesa (SCN124)'!AW31/'POF 17-18 | despesa (SCN124)'!$DB31,"")</f>
        <v>1.0910228720907522E-2</v>
      </c>
      <c r="AX32" s="20">
        <f>IFERROR('POF 17-18 | despesa (SCN124)'!AX31/'POF 17-18 | despesa (SCN124)'!$DB31,"")</f>
        <v>7.0563828117994123E-3</v>
      </c>
      <c r="AY32" s="20">
        <f>IFERROR('POF 17-18 | despesa (SCN124)'!AY31/'POF 17-18 | despesa (SCN124)'!$DB31,"")</f>
        <v>1.0091403163397588E-2</v>
      </c>
      <c r="AZ32" s="20">
        <f>IFERROR('POF 17-18 | despesa (SCN124)'!AZ31/'POF 17-18 | despesa (SCN124)'!$DB31,"")</f>
        <v>1.045999061875497E-2</v>
      </c>
      <c r="BA32" s="20">
        <f>IFERROR('POF 17-18 | despesa (SCN124)'!BA31/'POF 17-18 | despesa (SCN124)'!$DB31,"")</f>
        <v>7.7353161153043927E-3</v>
      </c>
      <c r="BB32" s="20">
        <f>IFERROR('POF 17-18 | despesa (SCN124)'!BB31/'POF 17-18 | despesa (SCN124)'!$DB31,"")</f>
        <v>9.4061339849621072E-3</v>
      </c>
      <c r="BC32" s="20">
        <f>IFERROR('POF 17-18 | despesa (SCN124)'!BC31/'POF 17-18 | despesa (SCN124)'!$DB31,"")</f>
        <v>1.0200318206563957E-2</v>
      </c>
      <c r="BD32" s="20">
        <f>IFERROR('POF 17-18 | despesa (SCN124)'!BD31/'POF 17-18 | despesa (SCN124)'!$DB31,"")</f>
        <v>8.8213297835014939E-3</v>
      </c>
      <c r="BE32" s="20">
        <f>IFERROR('POF 17-18 | despesa (SCN124)'!BE31/'POF 17-18 | despesa (SCN124)'!$DB31,"")</f>
        <v>1.079040310121312E-2</v>
      </c>
      <c r="BF32" s="20">
        <f>IFERROR('POF 17-18 | despesa (SCN124)'!BF31/'POF 17-18 | despesa (SCN124)'!$DB31,"")</f>
        <v>7.1713680439586796E-3</v>
      </c>
      <c r="BG32" s="20">
        <f>IFERROR('POF 17-18 | despesa (SCN124)'!BG31/'POF 17-18 | despesa (SCN124)'!$DB31,"")</f>
        <v>9.4601369776960657E-3</v>
      </c>
      <c r="BH32" s="20">
        <f>IFERROR('POF 17-18 | despesa (SCN124)'!BH31/'POF 17-18 | despesa (SCN124)'!$DB31,"")</f>
        <v>8.5803098656980041E-3</v>
      </c>
      <c r="BI32" s="20">
        <f>IFERROR('POF 17-18 | despesa (SCN124)'!BI31/'POF 17-18 | despesa (SCN124)'!$DB31,"")</f>
        <v>8.7893265179883918E-3</v>
      </c>
      <c r="BJ32" s="20">
        <f>IFERROR('POF 17-18 | despesa (SCN124)'!BJ31/'POF 17-18 | despesa (SCN124)'!$DB31,"")</f>
        <v>5.9545968548289962E-3</v>
      </c>
      <c r="BK32" s="20">
        <f>IFERROR('POF 17-18 | despesa (SCN124)'!BK31/'POF 17-18 | despesa (SCN124)'!$DB31,"")</f>
        <v>1.5794969008345976E-2</v>
      </c>
      <c r="BL32" s="20">
        <f>IFERROR('POF 17-18 | despesa (SCN124)'!BL31/'POF 17-18 | despesa (SCN124)'!$DB31,"")</f>
        <v>9.3165014913640983E-3</v>
      </c>
      <c r="BM32" s="20">
        <f>IFERROR('POF 17-18 | despesa (SCN124)'!BM31/'POF 17-18 | despesa (SCN124)'!$DB31,"")</f>
        <v>7.0404997974280346E-3</v>
      </c>
      <c r="BN32" s="20">
        <f>IFERROR('POF 17-18 | despesa (SCN124)'!BN31/'POF 17-18 | despesa (SCN124)'!$DB31,"")</f>
        <v>1.0197330246234796E-2</v>
      </c>
      <c r="BO32" s="20">
        <f>IFERROR('POF 17-18 | despesa (SCN124)'!BO31/'POF 17-18 | despesa (SCN124)'!$DB31,"")</f>
        <v>9.0250099999127798E-3</v>
      </c>
      <c r="BP32" s="20">
        <f>IFERROR('POF 17-18 | despesa (SCN124)'!BP31/'POF 17-18 | despesa (SCN124)'!$DB31,"")</f>
        <v>7.9978488360530394E-3</v>
      </c>
      <c r="BQ32" s="20">
        <f>IFERROR('POF 17-18 | despesa (SCN124)'!BQ31/'POF 17-18 | despesa (SCN124)'!$DB31,"")</f>
        <v>7.8496815226196288E-3</v>
      </c>
      <c r="BR32" s="20">
        <f>IFERROR('POF 17-18 | despesa (SCN124)'!BR31/'POF 17-18 | despesa (SCN124)'!$DB31,"")</f>
        <v>9.1740218487248691E-3</v>
      </c>
      <c r="BS32" s="20">
        <f>IFERROR('POF 17-18 | despesa (SCN124)'!BS31/'POF 17-18 | despesa (SCN124)'!$DB31,"")</f>
        <v>9.0032715996678937E-3</v>
      </c>
      <c r="BT32" s="20">
        <f>IFERROR('POF 17-18 | despesa (SCN124)'!BT31/'POF 17-18 | despesa (SCN124)'!$DB31,"")</f>
        <v>7.6324031446295326E-3</v>
      </c>
      <c r="BU32" s="20">
        <f>IFERROR('POF 17-18 | despesa (SCN124)'!BU31/'POF 17-18 | despesa (SCN124)'!$DB31,"")</f>
        <v>9.8548321958756291E-3</v>
      </c>
      <c r="BV32" s="20">
        <f>IFERROR('POF 17-18 | despesa (SCN124)'!BV31/'POF 17-18 | despesa (SCN124)'!$DB31,"")</f>
        <v>9.9094235986501161E-3</v>
      </c>
      <c r="BW32" s="20">
        <f>IFERROR('POF 17-18 | despesa (SCN124)'!BW31/'POF 17-18 | despesa (SCN124)'!$DB31,"")</f>
        <v>9.7643449284672071E-3</v>
      </c>
      <c r="BX32" s="20">
        <f>IFERROR('POF 17-18 | despesa (SCN124)'!BX31/'POF 17-18 | despesa (SCN124)'!$DB31,"")</f>
        <v>6.8032932038565481E-3</v>
      </c>
      <c r="BY32" s="20">
        <f>IFERROR('POF 17-18 | despesa (SCN124)'!BY31/'POF 17-18 | despesa (SCN124)'!$DB31,"")</f>
        <v>9.5662908007910497E-3</v>
      </c>
      <c r="BZ32" s="20">
        <f>IFERROR('POF 17-18 | despesa (SCN124)'!BZ31/'POF 17-18 | despesa (SCN124)'!$DB31,"")</f>
        <v>8.2821994918006944E-3</v>
      </c>
      <c r="CA32" s="20">
        <f>IFERROR('POF 17-18 | despesa (SCN124)'!CA31/'POF 17-18 | despesa (SCN124)'!$DB31,"")</f>
        <v>9.1858169969790213E-3</v>
      </c>
      <c r="CB32" s="20">
        <f>IFERROR('POF 17-18 | despesa (SCN124)'!CB31/'POF 17-18 | despesa (SCN124)'!$DB31,"")</f>
        <v>1.1628142525592159E-2</v>
      </c>
      <c r="CC32" s="20">
        <f>IFERROR('POF 17-18 | despesa (SCN124)'!CC31/'POF 17-18 | despesa (SCN124)'!$DB31,"")</f>
        <v>6.9409151777937326E-3</v>
      </c>
      <c r="CD32" s="20">
        <f>IFERROR('POF 17-18 | despesa (SCN124)'!CD31/'POF 17-18 | despesa (SCN124)'!$DB31,"")</f>
        <v>1.165729658278657E-2</v>
      </c>
      <c r="CE32" s="20">
        <f>IFERROR('POF 17-18 | despesa (SCN124)'!CE31/'POF 17-18 | despesa (SCN124)'!$DB31,"")</f>
        <v>9.9881931831374733E-3</v>
      </c>
      <c r="CF32" s="20">
        <f>IFERROR('POF 17-18 | despesa (SCN124)'!CF31/'POF 17-18 | despesa (SCN124)'!$DB31,"")</f>
        <v>1.3916181356487367E-2</v>
      </c>
      <c r="CG32" s="20">
        <f>IFERROR('POF 17-18 | despesa (SCN124)'!CG31/'POF 17-18 | despesa (SCN124)'!$DB31,"")</f>
        <v>1.0778741906038577E-2</v>
      </c>
      <c r="CH32" s="20">
        <f>IFERROR('POF 17-18 | despesa (SCN124)'!CH31/'POF 17-18 | despesa (SCN124)'!$DB31,"")</f>
        <v>1.4660050223817915E-2</v>
      </c>
      <c r="CI32" s="20">
        <f>IFERROR('POF 17-18 | despesa (SCN124)'!CI31/'POF 17-18 | despesa (SCN124)'!$DB31,"")</f>
        <v>9.3873939131645916E-3</v>
      </c>
      <c r="CJ32" s="20">
        <f>IFERROR('POF 17-18 | despesa (SCN124)'!CJ31/'POF 17-18 | despesa (SCN124)'!$DB31,"")</f>
        <v>1.2134483200668029E-2</v>
      </c>
      <c r="CK32" s="20">
        <f>IFERROR('POF 17-18 | despesa (SCN124)'!CK31/'POF 17-18 | despesa (SCN124)'!$DB31,"")</f>
        <v>8.6470544745095006E-3</v>
      </c>
      <c r="CL32" s="20">
        <f>IFERROR('POF 17-18 | despesa (SCN124)'!CL31/'POF 17-18 | despesa (SCN124)'!$DB31,"")</f>
        <v>1.8787713387953278E-2</v>
      </c>
      <c r="CM32" s="20">
        <f>IFERROR('POF 17-18 | despesa (SCN124)'!CM31/'POF 17-18 | despesa (SCN124)'!$DB31,"")</f>
        <v>9.6866244178243164E-3</v>
      </c>
      <c r="CN32" s="20">
        <f>IFERROR('POF 17-18 | despesa (SCN124)'!CN31/'POF 17-18 | despesa (SCN124)'!$DB31,"")</f>
        <v>1.1536255316029625E-2</v>
      </c>
      <c r="CO32" s="20">
        <f>IFERROR('POF 17-18 | despesa (SCN124)'!CO31/'POF 17-18 | despesa (SCN124)'!$DB31,"")</f>
        <v>8.0154097522227661E-3</v>
      </c>
      <c r="CP32" s="20">
        <f>IFERROR('POF 17-18 | despesa (SCN124)'!CP31/'POF 17-18 | despesa (SCN124)'!$DB31,"")</f>
        <v>1.0676536131679194E-2</v>
      </c>
      <c r="CQ32" s="20">
        <f>IFERROR('POF 17-18 | despesa (SCN124)'!CQ31/'POF 17-18 | despesa (SCN124)'!$DB31,"")</f>
        <v>1.04315168110543E-2</v>
      </c>
      <c r="CR32" s="20">
        <f>IFERROR('POF 17-18 | despesa (SCN124)'!CR31/'POF 17-18 | despesa (SCN124)'!$DB31,"")</f>
        <v>1.5452282489620803E-2</v>
      </c>
      <c r="CS32" s="20">
        <f>IFERROR('POF 17-18 | despesa (SCN124)'!CS31/'POF 17-18 | despesa (SCN124)'!$DB31,"")</f>
        <v>1.039363431864861E-2</v>
      </c>
      <c r="CT32" s="20">
        <f>IFERROR('POF 17-18 | despesa (SCN124)'!CT31/'POF 17-18 | despesa (SCN124)'!$DB31,"")</f>
        <v>1.3277203337387921E-2</v>
      </c>
      <c r="CU32" s="20">
        <f>IFERROR('POF 17-18 | despesa (SCN124)'!CU31/'POF 17-18 | despesa (SCN124)'!$DB31,"")</f>
        <v>1.673600351045865E-2</v>
      </c>
      <c r="CV32" s="20">
        <f>IFERROR('POF 17-18 | despesa (SCN124)'!CV31/'POF 17-18 | despesa (SCN124)'!$DB31,"")</f>
        <v>1.1058563871816873E-2</v>
      </c>
      <c r="CW32" s="20">
        <f>IFERROR('POF 17-18 | despesa (SCN124)'!CW31/'POF 17-18 | despesa (SCN124)'!$DB31,"")</f>
        <v>9.6128956084474589E-3</v>
      </c>
      <c r="CX32" s="20">
        <f>IFERROR('POF 17-18 | despesa (SCN124)'!CX31/'POF 17-18 | despesa (SCN124)'!$DB31,"")</f>
        <v>2.1730442072432514E-2</v>
      </c>
      <c r="CY32" s="20">
        <f>IFERROR('POF 17-18 | despesa (SCN124)'!CY31/'POF 17-18 | despesa (SCN124)'!$DB31,"")</f>
        <v>1.6861093955671817E-2</v>
      </c>
      <c r="CZ32" s="20">
        <f>IFERROR('POF 17-18 | despesa (SCN124)'!CZ31/'POF 17-18 | despesa (SCN124)'!$DB31,"")</f>
        <v>1.6214057231026844E-2</v>
      </c>
      <c r="DA32" s="20">
        <f>IFERROR('POF 17-18 | despesa (SCN124)'!DA31/'POF 17-18 | despesa (SCN124)'!$DB31,"")</f>
        <v>1.8227874672743546E-2</v>
      </c>
      <c r="DB32" s="40">
        <f>IFERROR('POF 17-18 | despesa (SCN124)'!DB31/'POF 17-18 | despesa (SCN124)'!$DB31,"")</f>
        <v>1</v>
      </c>
      <c r="DC32" s="6"/>
      <c r="DD32" s="26">
        <v>12924</v>
      </c>
      <c r="DF32" s="34">
        <f t="shared" si="3"/>
        <v>103.20917575186054</v>
      </c>
      <c r="DG32" s="20">
        <f t="shared" si="4"/>
        <v>117.52391142345759</v>
      </c>
      <c r="DH32" s="20">
        <f t="shared" si="5"/>
        <v>118.74523801942171</v>
      </c>
      <c r="DI32" s="20">
        <f t="shared" si="6"/>
        <v>130.68404861872088</v>
      </c>
      <c r="DJ32" s="20">
        <f t="shared" si="7"/>
        <v>110.35598866878327</v>
      </c>
      <c r="DK32" s="20">
        <f t="shared" si="8"/>
        <v>121.03847992709062</v>
      </c>
      <c r="DL32" s="20">
        <f t="shared" si="9"/>
        <v>122.30471164462212</v>
      </c>
      <c r="DM32" s="20">
        <f t="shared" si="10"/>
        <v>113.86600837242868</v>
      </c>
      <c r="DN32" s="20">
        <f t="shared" si="11"/>
        <v>112.40437788562758</v>
      </c>
      <c r="DO32" s="20">
        <f t="shared" si="12"/>
        <v>110.65728777960231</v>
      </c>
      <c r="DP32" s="20">
        <f t="shared" si="13"/>
        <v>157.21570377556353</v>
      </c>
      <c r="DQ32" s="20">
        <f t="shared" si="14"/>
        <v>118.50354410177459</v>
      </c>
      <c r="DR32" s="20">
        <f t="shared" si="15"/>
        <v>116.53675212215774</v>
      </c>
      <c r="DS32" s="20">
        <f t="shared" si="16"/>
        <v>110.70627585104306</v>
      </c>
      <c r="DT32" s="20">
        <f t="shared" si="17"/>
        <v>135.50136812621881</v>
      </c>
      <c r="DU32" s="20">
        <f t="shared" si="18"/>
        <v>147.06695971692787</v>
      </c>
      <c r="DV32" s="20">
        <f t="shared" si="19"/>
        <v>84.893352653018596</v>
      </c>
      <c r="DW32" s="20">
        <f t="shared" si="20"/>
        <v>89.153520256782116</v>
      </c>
      <c r="DX32" s="20">
        <f t="shared" si="21"/>
        <v>116.94866265440447</v>
      </c>
      <c r="DY32" s="20">
        <f t="shared" si="22"/>
        <v>85.984213674563208</v>
      </c>
      <c r="DZ32" s="20">
        <f t="shared" si="23"/>
        <v>109.71760984029352</v>
      </c>
      <c r="EA32" s="20">
        <f t="shared" si="24"/>
        <v>117.74359929904594</v>
      </c>
      <c r="EB32" s="20">
        <f t="shared" si="25"/>
        <v>161.90154929392662</v>
      </c>
      <c r="EC32" s="20">
        <f t="shared" si="26"/>
        <v>139.14450415135832</v>
      </c>
      <c r="ED32" s="20">
        <f t="shared" si="27"/>
        <v>104.52195247240338</v>
      </c>
      <c r="EE32" s="20">
        <f t="shared" si="28"/>
        <v>104.99068647637468</v>
      </c>
      <c r="EF32" s="20">
        <f t="shared" si="29"/>
        <v>91.830284868052203</v>
      </c>
      <c r="EG32" s="20">
        <f t="shared" si="30"/>
        <v>139.03186365377334</v>
      </c>
      <c r="EH32" s="20">
        <f t="shared" si="31"/>
        <v>111.02826023442638</v>
      </c>
      <c r="EI32" s="20">
        <f t="shared" si="32"/>
        <v>163.90831938030303</v>
      </c>
      <c r="EJ32" s="20">
        <f t="shared" si="33"/>
        <v>117.38059582085768</v>
      </c>
      <c r="EK32" s="20">
        <f t="shared" si="34"/>
        <v>115.06085061842403</v>
      </c>
      <c r="EL32" s="20">
        <f t="shared" si="35"/>
        <v>143.78673797153331</v>
      </c>
      <c r="EM32" s="20">
        <f t="shared" si="36"/>
        <v>117.00716140832034</v>
      </c>
      <c r="EN32" s="20">
        <f t="shared" si="37"/>
        <v>112.79722115781389</v>
      </c>
      <c r="EO32" s="20">
        <f t="shared" si="38"/>
        <v>110.22136578972363</v>
      </c>
      <c r="EP32" s="20">
        <f t="shared" si="39"/>
        <v>138.35845383139878</v>
      </c>
      <c r="EQ32" s="20">
        <f t="shared" si="40"/>
        <v>88.601778836320889</v>
      </c>
      <c r="ER32" s="20">
        <f t="shared" si="41"/>
        <v>101.55800450460706</v>
      </c>
      <c r="ES32" s="20">
        <f t="shared" si="42"/>
        <v>133.37013393592045</v>
      </c>
      <c r="ET32" s="20">
        <f t="shared" si="43"/>
        <v>137.41943229063693</v>
      </c>
      <c r="EU32" s="20">
        <f t="shared" si="44"/>
        <v>86.883271834018458</v>
      </c>
      <c r="EV32" s="20">
        <f t="shared" si="45"/>
        <v>67.416600776456832</v>
      </c>
      <c r="EW32" s="20">
        <f t="shared" si="46"/>
        <v>141.00379598900881</v>
      </c>
      <c r="EX32" s="20">
        <f t="shared" si="47"/>
        <v>91.1966914596956</v>
      </c>
      <c r="EY32" s="20">
        <f t="shared" si="48"/>
        <v>130.42129448375042</v>
      </c>
      <c r="EZ32" s="20">
        <f t="shared" si="49"/>
        <v>135.18491875678922</v>
      </c>
      <c r="FA32" s="20">
        <f t="shared" si="50"/>
        <v>99.971225474193972</v>
      </c>
      <c r="FB32" s="20">
        <f t="shared" si="51"/>
        <v>121.56487562165027</v>
      </c>
      <c r="FC32" s="20">
        <f t="shared" si="52"/>
        <v>131.82891250163257</v>
      </c>
      <c r="FD32" s="20">
        <f t="shared" si="53"/>
        <v>114.0068661219733</v>
      </c>
      <c r="FE32" s="20">
        <f t="shared" si="54"/>
        <v>139.45516968007837</v>
      </c>
      <c r="FF32" s="20">
        <f t="shared" si="55"/>
        <v>92.682760600121981</v>
      </c>
      <c r="FG32" s="20">
        <f t="shared" si="56"/>
        <v>122.26281029974395</v>
      </c>
      <c r="FH32" s="20">
        <f t="shared" si="57"/>
        <v>110.89192470428101</v>
      </c>
      <c r="FI32" s="20">
        <f t="shared" si="58"/>
        <v>113.59325591848197</v>
      </c>
      <c r="FJ32" s="20">
        <f t="shared" si="59"/>
        <v>76.957209751809941</v>
      </c>
      <c r="FK32" s="20">
        <f t="shared" si="60"/>
        <v>204.13417946386338</v>
      </c>
      <c r="FL32" s="20">
        <f t="shared" si="61"/>
        <v>120.4064652743896</v>
      </c>
      <c r="FM32" s="20">
        <f t="shared" si="62"/>
        <v>90.991419381959915</v>
      </c>
      <c r="FN32" s="20">
        <f t="shared" si="63"/>
        <v>131.79029610233849</v>
      </c>
      <c r="FO32" s="20">
        <f t="shared" si="64"/>
        <v>116.63922923887277</v>
      </c>
      <c r="FP32" s="20">
        <f t="shared" si="65"/>
        <v>103.36419835714948</v>
      </c>
      <c r="FQ32" s="20">
        <f t="shared" si="66"/>
        <v>101.44928399833609</v>
      </c>
      <c r="FR32" s="20">
        <f t="shared" si="67"/>
        <v>118.56505837292021</v>
      </c>
      <c r="FS32" s="20">
        <f t="shared" si="68"/>
        <v>116.35828215410785</v>
      </c>
      <c r="FT32" s="20">
        <f t="shared" si="69"/>
        <v>98.64117824119208</v>
      </c>
      <c r="FU32" s="20">
        <f t="shared" si="70"/>
        <v>127.36385129949663</v>
      </c>
      <c r="FV32" s="20">
        <f t="shared" si="71"/>
        <v>128.06939058895409</v>
      </c>
      <c r="FW32" s="20">
        <f t="shared" si="72"/>
        <v>126.19439385551019</v>
      </c>
      <c r="FX32" s="20">
        <f t="shared" si="73"/>
        <v>87.925761366642021</v>
      </c>
      <c r="FY32" s="20">
        <f t="shared" si="74"/>
        <v>123.63474230942353</v>
      </c>
      <c r="FZ32" s="20">
        <f t="shared" si="75"/>
        <v>107.03914623203218</v>
      </c>
      <c r="GA32" s="20">
        <f t="shared" si="76"/>
        <v>118.71749886895687</v>
      </c>
      <c r="GB32" s="20">
        <f t="shared" si="77"/>
        <v>150.28211400075307</v>
      </c>
      <c r="GC32" s="20">
        <f t="shared" si="78"/>
        <v>89.704387757806202</v>
      </c>
      <c r="GD32" s="20">
        <f t="shared" si="79"/>
        <v>150.65890103593364</v>
      </c>
      <c r="GE32" s="20">
        <f t="shared" si="80"/>
        <v>129.0874086988687</v>
      </c>
      <c r="GF32" s="20">
        <f t="shared" si="81"/>
        <v>179.85272785124272</v>
      </c>
      <c r="GG32" s="20">
        <f t="shared" si="82"/>
        <v>139.30446039364256</v>
      </c>
      <c r="GH32" s="20">
        <f t="shared" si="83"/>
        <v>189.46648909262274</v>
      </c>
      <c r="GI32" s="20">
        <f t="shared" si="84"/>
        <v>121.32267893373918</v>
      </c>
      <c r="GJ32" s="20">
        <f t="shared" si="85"/>
        <v>156.82606088543361</v>
      </c>
      <c r="GK32" s="20">
        <f t="shared" si="86"/>
        <v>111.75453202856079</v>
      </c>
      <c r="GL32" s="20">
        <f t="shared" si="87"/>
        <v>242.81240782590817</v>
      </c>
      <c r="GM32" s="20">
        <f t="shared" si="88"/>
        <v>125.18993397596147</v>
      </c>
      <c r="GN32" s="20">
        <f t="shared" si="89"/>
        <v>149.09456370436686</v>
      </c>
      <c r="GO32" s="20">
        <f t="shared" si="90"/>
        <v>103.59115563772703</v>
      </c>
      <c r="GP32" s="20">
        <f t="shared" si="91"/>
        <v>137.9835529658219</v>
      </c>
      <c r="GQ32" s="20">
        <f t="shared" si="92"/>
        <v>134.81692326606577</v>
      </c>
      <c r="GR32" s="20">
        <f t="shared" si="93"/>
        <v>199.70529889585927</v>
      </c>
      <c r="GS32" s="20">
        <f t="shared" si="94"/>
        <v>134.32732993421465</v>
      </c>
      <c r="GT32" s="20">
        <f t="shared" si="95"/>
        <v>171.59457593240148</v>
      </c>
      <c r="GU32" s="20">
        <f t="shared" si="96"/>
        <v>216.2961093691676</v>
      </c>
      <c r="GV32" s="20">
        <f t="shared" si="97"/>
        <v>142.92087947936128</v>
      </c>
      <c r="GW32" s="20">
        <f t="shared" si="98"/>
        <v>124.23706284357496</v>
      </c>
      <c r="GX32" s="20">
        <f t="shared" si="99"/>
        <v>280.84423334411781</v>
      </c>
      <c r="GY32" s="20">
        <f t="shared" si="100"/>
        <v>217.91277828310257</v>
      </c>
      <c r="GZ32" s="20">
        <f t="shared" si="101"/>
        <v>209.55047565379093</v>
      </c>
      <c r="HA32" s="21">
        <f t="shared" si="102"/>
        <v>235.57705227053759</v>
      </c>
    </row>
    <row r="33" spans="2:209" x14ac:dyDescent="0.3">
      <c r="B33" s="11">
        <v>10933</v>
      </c>
      <c r="C33" s="13" t="s">
        <v>134</v>
      </c>
      <c r="D33" s="13">
        <v>30</v>
      </c>
      <c r="E33" s="13" t="str">
        <f t="shared" si="2"/>
        <v>S</v>
      </c>
      <c r="F33" s="20">
        <f>IFERROR('POF 17-18 | despesa (SCN124)'!F32/'POF 17-18 | despesa (SCN124)'!$DB32,"")</f>
        <v>9.2197631092874564E-3</v>
      </c>
      <c r="G33" s="20">
        <f>IFERROR('POF 17-18 | despesa (SCN124)'!G32/'POF 17-18 | despesa (SCN124)'!$DB32,"")</f>
        <v>8.8909138151303819E-3</v>
      </c>
      <c r="H33" s="20">
        <f>IFERROR('POF 17-18 | despesa (SCN124)'!H32/'POF 17-18 | despesa (SCN124)'!$DB32,"")</f>
        <v>1.0683359335720226E-2</v>
      </c>
      <c r="I33" s="20">
        <f>IFERROR('POF 17-18 | despesa (SCN124)'!I32/'POF 17-18 | despesa (SCN124)'!$DB32,"")</f>
        <v>1.1800171664417445E-2</v>
      </c>
      <c r="J33" s="20">
        <f>IFERROR('POF 17-18 | despesa (SCN124)'!J32/'POF 17-18 | despesa (SCN124)'!$DB32,"")</f>
        <v>9.2248962728285512E-3</v>
      </c>
      <c r="K33" s="20">
        <f>IFERROR('POF 17-18 | despesa (SCN124)'!K32/'POF 17-18 | despesa (SCN124)'!$DB32,"")</f>
        <v>1.0250621998215092E-2</v>
      </c>
      <c r="L33" s="20">
        <f>IFERROR('POF 17-18 | despesa (SCN124)'!L32/'POF 17-18 | despesa (SCN124)'!$DB32,"")</f>
        <v>1.1215998238485262E-2</v>
      </c>
      <c r="M33" s="20">
        <f>IFERROR('POF 17-18 | despesa (SCN124)'!M32/'POF 17-18 | despesa (SCN124)'!$DB32,"")</f>
        <v>9.6967789702408786E-3</v>
      </c>
      <c r="N33" s="20">
        <f>IFERROR('POF 17-18 | despesa (SCN124)'!N32/'POF 17-18 | despesa (SCN124)'!$DB32,"")</f>
        <v>1.0967975018164704E-2</v>
      </c>
      <c r="O33" s="20">
        <f>IFERROR('POF 17-18 | despesa (SCN124)'!O32/'POF 17-18 | despesa (SCN124)'!$DB32,"")</f>
        <v>8.2565617959951786E-3</v>
      </c>
      <c r="P33" s="20">
        <f>IFERROR('POF 17-18 | despesa (SCN124)'!P32/'POF 17-18 | despesa (SCN124)'!$DB32,"")</f>
        <v>1.1549025700030722E-2</v>
      </c>
      <c r="Q33" s="20">
        <f>IFERROR('POF 17-18 | despesa (SCN124)'!Q32/'POF 17-18 | despesa (SCN124)'!$DB32,"")</f>
        <v>9.290688495244389E-3</v>
      </c>
      <c r="R33" s="20">
        <f>IFERROR('POF 17-18 | despesa (SCN124)'!R32/'POF 17-18 | despesa (SCN124)'!$DB32,"")</f>
        <v>9.5366514043163965E-3</v>
      </c>
      <c r="S33" s="20">
        <f>IFERROR('POF 17-18 | despesa (SCN124)'!S32/'POF 17-18 | despesa (SCN124)'!$DB32,"")</f>
        <v>1.0698723840875498E-2</v>
      </c>
      <c r="T33" s="20">
        <f>IFERROR('POF 17-18 | despesa (SCN124)'!T32/'POF 17-18 | despesa (SCN124)'!$DB32,"")</f>
        <v>1.0056229790192541E-2</v>
      </c>
      <c r="U33" s="20">
        <f>IFERROR('POF 17-18 | despesa (SCN124)'!U32/'POF 17-18 | despesa (SCN124)'!$DB32,"")</f>
        <v>1.0798586161506328E-2</v>
      </c>
      <c r="V33" s="20">
        <f>IFERROR('POF 17-18 | despesa (SCN124)'!V32/'POF 17-18 | despesa (SCN124)'!$DB32,"")</f>
        <v>1.0166081836891829E-2</v>
      </c>
      <c r="W33" s="20">
        <f>IFERROR('POF 17-18 | despesa (SCN124)'!W32/'POF 17-18 | despesa (SCN124)'!$DB32,"")</f>
        <v>1.0735687017019057E-2</v>
      </c>
      <c r="X33" s="20">
        <f>IFERROR('POF 17-18 | despesa (SCN124)'!X32/'POF 17-18 | despesa (SCN124)'!$DB32,"")</f>
        <v>1.0595088276194358E-2</v>
      </c>
      <c r="Y33" s="20">
        <f>IFERROR('POF 17-18 | despesa (SCN124)'!Y32/'POF 17-18 | despesa (SCN124)'!$DB32,"")</f>
        <v>8.6860821763338654E-3</v>
      </c>
      <c r="Z33" s="20">
        <f>IFERROR('POF 17-18 | despesa (SCN124)'!Z32/'POF 17-18 | despesa (SCN124)'!$DB32,"")</f>
        <v>7.5364552477596262E-3</v>
      </c>
      <c r="AA33" s="20">
        <f>IFERROR('POF 17-18 | despesa (SCN124)'!AA32/'POF 17-18 | despesa (SCN124)'!$DB32,"")</f>
        <v>7.3888476065989946E-3</v>
      </c>
      <c r="AB33" s="20">
        <f>IFERROR('POF 17-18 | despesa (SCN124)'!AB32/'POF 17-18 | despesa (SCN124)'!$DB32,"")</f>
        <v>1.2819134076260551E-2</v>
      </c>
      <c r="AC33" s="20">
        <f>IFERROR('POF 17-18 | despesa (SCN124)'!AC32/'POF 17-18 | despesa (SCN124)'!$DB32,"")</f>
        <v>1.0680189240692039E-2</v>
      </c>
      <c r="AD33" s="20">
        <f>IFERROR('POF 17-18 | despesa (SCN124)'!AD32/'POF 17-18 | despesa (SCN124)'!$DB32,"")</f>
        <v>1.0014909438643943E-2</v>
      </c>
      <c r="AE33" s="20">
        <f>IFERROR('POF 17-18 | despesa (SCN124)'!AE32/'POF 17-18 | despesa (SCN124)'!$DB32,"")</f>
        <v>1.0131289729980609E-2</v>
      </c>
      <c r="AF33" s="20">
        <f>IFERROR('POF 17-18 | despesa (SCN124)'!AF32/'POF 17-18 | despesa (SCN124)'!$DB32,"")</f>
        <v>1.0477919844978844E-2</v>
      </c>
      <c r="AG33" s="20">
        <f>IFERROR('POF 17-18 | despesa (SCN124)'!AG32/'POF 17-18 | despesa (SCN124)'!$DB32,"")</f>
        <v>1.4009885028023925E-2</v>
      </c>
      <c r="AH33" s="20">
        <f>IFERROR('POF 17-18 | despesa (SCN124)'!AH32/'POF 17-18 | despesa (SCN124)'!$DB32,"")</f>
        <v>8.5259714669513233E-3</v>
      </c>
      <c r="AI33" s="20">
        <f>IFERROR('POF 17-18 | despesa (SCN124)'!AI32/'POF 17-18 | despesa (SCN124)'!$DB32,"")</f>
        <v>1.1429942367721137E-2</v>
      </c>
      <c r="AJ33" s="20">
        <f>IFERROR('POF 17-18 | despesa (SCN124)'!AJ32/'POF 17-18 | despesa (SCN124)'!$DB32,"")</f>
        <v>1.1013927264763017E-2</v>
      </c>
      <c r="AK33" s="20">
        <f>IFERROR('POF 17-18 | despesa (SCN124)'!AK32/'POF 17-18 | despesa (SCN124)'!$DB32,"")</f>
        <v>9.4602641439058503E-3</v>
      </c>
      <c r="AL33" s="20">
        <f>IFERROR('POF 17-18 | despesa (SCN124)'!AL32/'POF 17-18 | despesa (SCN124)'!$DB32,"")</f>
        <v>1.1159331223156281E-2</v>
      </c>
      <c r="AM33" s="20">
        <f>IFERROR('POF 17-18 | despesa (SCN124)'!AM32/'POF 17-18 | despesa (SCN124)'!$DB32,"")</f>
        <v>9.8228146055704037E-3</v>
      </c>
      <c r="AN33" s="20">
        <f>IFERROR('POF 17-18 | despesa (SCN124)'!AN32/'POF 17-18 | despesa (SCN124)'!$DB32,"")</f>
        <v>9.4939470673167398E-3</v>
      </c>
      <c r="AO33" s="20">
        <f>IFERROR('POF 17-18 | despesa (SCN124)'!AO32/'POF 17-18 | despesa (SCN124)'!$DB32,"")</f>
        <v>8.0870906741894715E-3</v>
      </c>
      <c r="AP33" s="20">
        <f>IFERROR('POF 17-18 | despesa (SCN124)'!AP32/'POF 17-18 | despesa (SCN124)'!$DB32,"")</f>
        <v>1.227335886327191E-2</v>
      </c>
      <c r="AQ33" s="20">
        <f>IFERROR('POF 17-18 | despesa (SCN124)'!AQ32/'POF 17-18 | despesa (SCN124)'!$DB32,"")</f>
        <v>8.2088199050742213E-3</v>
      </c>
      <c r="AR33" s="20">
        <f>IFERROR('POF 17-18 | despesa (SCN124)'!AR32/'POF 17-18 | despesa (SCN124)'!$DB32,"")</f>
        <v>9.4561555114802843E-3</v>
      </c>
      <c r="AS33" s="20">
        <f>IFERROR('POF 17-18 | despesa (SCN124)'!AS32/'POF 17-18 | despesa (SCN124)'!$DB32,"")</f>
        <v>8.9896673246863314E-3</v>
      </c>
      <c r="AT33" s="20">
        <f>IFERROR('POF 17-18 | despesa (SCN124)'!AT32/'POF 17-18 | despesa (SCN124)'!$DB32,"")</f>
        <v>9.1632999935026896E-3</v>
      </c>
      <c r="AU33" s="20">
        <f>IFERROR('POF 17-18 | despesa (SCN124)'!AU32/'POF 17-18 | despesa (SCN124)'!$DB32,"")</f>
        <v>7.5704814907251589E-3</v>
      </c>
      <c r="AV33" s="20">
        <f>IFERROR('POF 17-18 | despesa (SCN124)'!AV32/'POF 17-18 | despesa (SCN124)'!$DB32,"")</f>
        <v>9.590716777716805E-3</v>
      </c>
      <c r="AW33" s="20">
        <f>IFERROR('POF 17-18 | despesa (SCN124)'!AW32/'POF 17-18 | despesa (SCN124)'!$DB32,"")</f>
        <v>1.1691010303409846E-2</v>
      </c>
      <c r="AX33" s="20">
        <f>IFERROR('POF 17-18 | despesa (SCN124)'!AX32/'POF 17-18 | despesa (SCN124)'!$DB32,"")</f>
        <v>8.8492182116893438E-3</v>
      </c>
      <c r="AY33" s="20">
        <f>IFERROR('POF 17-18 | despesa (SCN124)'!AY32/'POF 17-18 | despesa (SCN124)'!$DB32,"")</f>
        <v>7.7378485380714722E-3</v>
      </c>
      <c r="AZ33" s="20">
        <f>IFERROR('POF 17-18 | despesa (SCN124)'!AZ32/'POF 17-18 | despesa (SCN124)'!$DB32,"")</f>
        <v>1.2516016548973193E-2</v>
      </c>
      <c r="BA33" s="20">
        <f>IFERROR('POF 17-18 | despesa (SCN124)'!BA32/'POF 17-18 | despesa (SCN124)'!$DB32,"")</f>
        <v>1.215545773222893E-2</v>
      </c>
      <c r="BB33" s="20">
        <f>IFERROR('POF 17-18 | despesa (SCN124)'!BB32/'POF 17-18 | despesa (SCN124)'!$DB32,"")</f>
        <v>1.2528115661713409E-2</v>
      </c>
      <c r="BC33" s="20">
        <f>IFERROR('POF 17-18 | despesa (SCN124)'!BC32/'POF 17-18 | despesa (SCN124)'!$DB32,"")</f>
        <v>1.1857412851888979E-2</v>
      </c>
      <c r="BD33" s="20">
        <f>IFERROR('POF 17-18 | despesa (SCN124)'!BD32/'POF 17-18 | despesa (SCN124)'!$DB32,"")</f>
        <v>6.3502864980601904E-3</v>
      </c>
      <c r="BE33" s="20">
        <f>IFERROR('POF 17-18 | despesa (SCN124)'!BE32/'POF 17-18 | despesa (SCN124)'!$DB32,"")</f>
        <v>8.4514653318188138E-3</v>
      </c>
      <c r="BF33" s="20">
        <f>IFERROR('POF 17-18 | despesa (SCN124)'!BF32/'POF 17-18 | despesa (SCN124)'!$DB32,"")</f>
        <v>8.5133414161812811E-3</v>
      </c>
      <c r="BG33" s="20">
        <f>IFERROR('POF 17-18 | despesa (SCN124)'!BG32/'POF 17-18 | despesa (SCN124)'!$DB32,"")</f>
        <v>1.0095172812098005E-2</v>
      </c>
      <c r="BH33" s="20">
        <f>IFERROR('POF 17-18 | despesa (SCN124)'!BH32/'POF 17-18 | despesa (SCN124)'!$DB32,"")</f>
        <v>1.2718025374290372E-2</v>
      </c>
      <c r="BI33" s="20">
        <f>IFERROR('POF 17-18 | despesa (SCN124)'!BI32/'POF 17-18 | despesa (SCN124)'!$DB32,"")</f>
        <v>1.0402951185905163E-2</v>
      </c>
      <c r="BJ33" s="20">
        <f>IFERROR('POF 17-18 | despesa (SCN124)'!BJ32/'POF 17-18 | despesa (SCN124)'!$DB32,"")</f>
        <v>7.78368116051686E-3</v>
      </c>
      <c r="BK33" s="20">
        <f>IFERROR('POF 17-18 | despesa (SCN124)'!BK32/'POF 17-18 | despesa (SCN124)'!$DB32,"")</f>
        <v>9.977807523003519E-3</v>
      </c>
      <c r="BL33" s="20">
        <f>IFERROR('POF 17-18 | despesa (SCN124)'!BL32/'POF 17-18 | despesa (SCN124)'!$DB32,"")</f>
        <v>1.3846892908231998E-2</v>
      </c>
      <c r="BM33" s="20">
        <f>IFERROR('POF 17-18 | despesa (SCN124)'!BM32/'POF 17-18 | despesa (SCN124)'!$DB32,"")</f>
        <v>9.2713545127825828E-3</v>
      </c>
      <c r="BN33" s="20">
        <f>IFERROR('POF 17-18 | despesa (SCN124)'!BN32/'POF 17-18 | despesa (SCN124)'!$DB32,"")</f>
        <v>1.3264114333245704E-2</v>
      </c>
      <c r="BO33" s="20">
        <f>IFERROR('POF 17-18 | despesa (SCN124)'!BO32/'POF 17-18 | despesa (SCN124)'!$DB32,"")</f>
        <v>7.7521941071673553E-3</v>
      </c>
      <c r="BP33" s="20">
        <f>IFERROR('POF 17-18 | despesa (SCN124)'!BP32/'POF 17-18 | despesa (SCN124)'!$DB32,"")</f>
        <v>1.1497720878443512E-2</v>
      </c>
      <c r="BQ33" s="20">
        <f>IFERROR('POF 17-18 | despesa (SCN124)'!BQ32/'POF 17-18 | despesa (SCN124)'!$DB32,"")</f>
        <v>8.9865325104120739E-3</v>
      </c>
      <c r="BR33" s="20">
        <f>IFERROR('POF 17-18 | despesa (SCN124)'!BR32/'POF 17-18 | despesa (SCN124)'!$DB32,"")</f>
        <v>8.7313438356794015E-3</v>
      </c>
      <c r="BS33" s="20">
        <f>IFERROR('POF 17-18 | despesa (SCN124)'!BS32/'POF 17-18 | despesa (SCN124)'!$DB32,"")</f>
        <v>9.5651375119999871E-3</v>
      </c>
      <c r="BT33" s="20">
        <f>IFERROR('POF 17-18 | despesa (SCN124)'!BT32/'POF 17-18 | despesa (SCN124)'!$DB32,"")</f>
        <v>9.5057326214870921E-3</v>
      </c>
      <c r="BU33" s="20">
        <f>IFERROR('POF 17-18 | despesa (SCN124)'!BU32/'POF 17-18 | despesa (SCN124)'!$DB32,"")</f>
        <v>1.0335106495779327E-2</v>
      </c>
      <c r="BV33" s="20">
        <f>IFERROR('POF 17-18 | despesa (SCN124)'!BV32/'POF 17-18 | despesa (SCN124)'!$DB32,"")</f>
        <v>9.0847834368113622E-3</v>
      </c>
      <c r="BW33" s="20">
        <f>IFERROR('POF 17-18 | despesa (SCN124)'!BW32/'POF 17-18 | despesa (SCN124)'!$DB32,"")</f>
        <v>9.4661765623909929E-3</v>
      </c>
      <c r="BX33" s="20">
        <f>IFERROR('POF 17-18 | despesa (SCN124)'!BX32/'POF 17-18 | despesa (SCN124)'!$DB32,"")</f>
        <v>9.0861902900974748E-3</v>
      </c>
      <c r="BY33" s="20">
        <f>IFERROR('POF 17-18 | despesa (SCN124)'!BY32/'POF 17-18 | despesa (SCN124)'!$DB32,"")</f>
        <v>8.8550270189588342E-3</v>
      </c>
      <c r="BZ33" s="20">
        <f>IFERROR('POF 17-18 | despesa (SCN124)'!BZ32/'POF 17-18 | despesa (SCN124)'!$DB32,"")</f>
        <v>1.0845526525170131E-2</v>
      </c>
      <c r="CA33" s="20">
        <f>IFERROR('POF 17-18 | despesa (SCN124)'!CA32/'POF 17-18 | despesa (SCN124)'!$DB32,"")</f>
        <v>1.0402330421575803E-2</v>
      </c>
      <c r="CB33" s="20">
        <f>IFERROR('POF 17-18 | despesa (SCN124)'!CB32/'POF 17-18 | despesa (SCN124)'!$DB32,"")</f>
        <v>9.8610700169448652E-3</v>
      </c>
      <c r="CC33" s="20">
        <f>IFERROR('POF 17-18 | despesa (SCN124)'!CC32/'POF 17-18 | despesa (SCN124)'!$DB32,"")</f>
        <v>9.9720243122966758E-3</v>
      </c>
      <c r="CD33" s="20">
        <f>IFERROR('POF 17-18 | despesa (SCN124)'!CD32/'POF 17-18 | despesa (SCN124)'!$DB32,"")</f>
        <v>1.1611519298410498E-2</v>
      </c>
      <c r="CE33" s="20">
        <f>IFERROR('POF 17-18 | despesa (SCN124)'!CE32/'POF 17-18 | despesa (SCN124)'!$DB32,"")</f>
        <v>6.3503101334017138E-3</v>
      </c>
      <c r="CF33" s="20">
        <f>IFERROR('POF 17-18 | despesa (SCN124)'!CF32/'POF 17-18 | despesa (SCN124)'!$DB32,"")</f>
        <v>8.8986634028990416E-3</v>
      </c>
      <c r="CG33" s="20">
        <f>IFERROR('POF 17-18 | despesa (SCN124)'!CG32/'POF 17-18 | despesa (SCN124)'!$DB32,"")</f>
        <v>9.3423591730252328E-3</v>
      </c>
      <c r="CH33" s="20">
        <f>IFERROR('POF 17-18 | despesa (SCN124)'!CH32/'POF 17-18 | despesa (SCN124)'!$DB32,"")</f>
        <v>9.9479252710443361E-3</v>
      </c>
      <c r="CI33" s="20">
        <f>IFERROR('POF 17-18 | despesa (SCN124)'!CI32/'POF 17-18 | despesa (SCN124)'!$DB32,"")</f>
        <v>1.0966856665040652E-2</v>
      </c>
      <c r="CJ33" s="20">
        <f>IFERROR('POF 17-18 | despesa (SCN124)'!CJ32/'POF 17-18 | despesa (SCN124)'!$DB32,"")</f>
        <v>8.6388681163268519E-3</v>
      </c>
      <c r="CK33" s="20">
        <f>IFERROR('POF 17-18 | despesa (SCN124)'!CK32/'POF 17-18 | despesa (SCN124)'!$DB32,"")</f>
        <v>7.1562973056625125E-3</v>
      </c>
      <c r="CL33" s="20">
        <f>IFERROR('POF 17-18 | despesa (SCN124)'!CL32/'POF 17-18 | despesa (SCN124)'!$DB32,"")</f>
        <v>1.3014144873854805E-2</v>
      </c>
      <c r="CM33" s="20">
        <f>IFERROR('POF 17-18 | despesa (SCN124)'!CM32/'POF 17-18 | despesa (SCN124)'!$DB32,"")</f>
        <v>9.3172028673217926E-3</v>
      </c>
      <c r="CN33" s="20">
        <f>IFERROR('POF 17-18 | despesa (SCN124)'!CN32/'POF 17-18 | despesa (SCN124)'!$DB32,"")</f>
        <v>6.0933622145792543E-3</v>
      </c>
      <c r="CO33" s="20">
        <f>IFERROR('POF 17-18 | despesa (SCN124)'!CO32/'POF 17-18 | despesa (SCN124)'!$DB32,"")</f>
        <v>1.0259528604402967E-2</v>
      </c>
      <c r="CP33" s="20">
        <f>IFERROR('POF 17-18 | despesa (SCN124)'!CP32/'POF 17-18 | despesa (SCN124)'!$DB32,"")</f>
        <v>1.3386361528829499E-2</v>
      </c>
      <c r="CQ33" s="20">
        <f>IFERROR('POF 17-18 | despesa (SCN124)'!CQ32/'POF 17-18 | despesa (SCN124)'!$DB32,"")</f>
        <v>9.9329389828718938E-3</v>
      </c>
      <c r="CR33" s="20">
        <f>IFERROR('POF 17-18 | despesa (SCN124)'!CR32/'POF 17-18 | despesa (SCN124)'!$DB32,"")</f>
        <v>1.2487104613630185E-2</v>
      </c>
      <c r="CS33" s="20">
        <f>IFERROR('POF 17-18 | despesa (SCN124)'!CS32/'POF 17-18 | despesa (SCN124)'!$DB32,"")</f>
        <v>9.5889335861548651E-3</v>
      </c>
      <c r="CT33" s="20">
        <f>IFERROR('POF 17-18 | despesa (SCN124)'!CT32/'POF 17-18 | despesa (SCN124)'!$DB32,"")</f>
        <v>1.1961931849490032E-2</v>
      </c>
      <c r="CU33" s="20">
        <f>IFERROR('POF 17-18 | despesa (SCN124)'!CU32/'POF 17-18 | despesa (SCN124)'!$DB32,"")</f>
        <v>9.9364831173772324E-3</v>
      </c>
      <c r="CV33" s="20">
        <f>IFERROR('POF 17-18 | despesa (SCN124)'!CV32/'POF 17-18 | despesa (SCN124)'!$DB32,"")</f>
        <v>8.6032446211248732E-3</v>
      </c>
      <c r="CW33" s="20">
        <f>IFERROR('POF 17-18 | despesa (SCN124)'!CW32/'POF 17-18 | despesa (SCN124)'!$DB32,"")</f>
        <v>7.9207334811008858E-3</v>
      </c>
      <c r="CX33" s="20">
        <f>IFERROR('POF 17-18 | despesa (SCN124)'!CX32/'POF 17-18 | despesa (SCN124)'!$DB32,"")</f>
        <v>1.1807553221701714E-2</v>
      </c>
      <c r="CY33" s="20">
        <f>IFERROR('POF 17-18 | despesa (SCN124)'!CY32/'POF 17-18 | despesa (SCN124)'!$DB32,"")</f>
        <v>9.8697049340429593E-3</v>
      </c>
      <c r="CZ33" s="20">
        <f>IFERROR('POF 17-18 | despesa (SCN124)'!CZ32/'POF 17-18 | despesa (SCN124)'!$DB32,"")</f>
        <v>8.7860177867630819E-3</v>
      </c>
      <c r="DA33" s="20">
        <f>IFERROR('POF 17-18 | despesa (SCN124)'!DA32/'POF 17-18 | despesa (SCN124)'!$DB32,"")</f>
        <v>1.2540581091558086E-2</v>
      </c>
      <c r="DB33" s="40">
        <f>IFERROR('POF 17-18 | despesa (SCN124)'!DB32/'POF 17-18 | despesa (SCN124)'!$DB32,"")</f>
        <v>1</v>
      </c>
      <c r="DC33" s="6"/>
      <c r="DD33" s="26">
        <v>6691</v>
      </c>
      <c r="DF33" s="34">
        <f t="shared" si="3"/>
        <v>61.689434964242373</v>
      </c>
      <c r="DG33" s="20">
        <f t="shared" si="4"/>
        <v>59.489104337037382</v>
      </c>
      <c r="DH33" s="20">
        <f t="shared" si="5"/>
        <v>71.482357315304029</v>
      </c>
      <c r="DI33" s="20">
        <f t="shared" si="6"/>
        <v>78.954948606617123</v>
      </c>
      <c r="DJ33" s="20">
        <f t="shared" si="7"/>
        <v>61.723780961495834</v>
      </c>
      <c r="DK33" s="20">
        <f t="shared" si="8"/>
        <v>68.586911790057187</v>
      </c>
      <c r="DL33" s="20">
        <f t="shared" si="9"/>
        <v>75.046244213704895</v>
      </c>
      <c r="DM33" s="20">
        <f t="shared" si="10"/>
        <v>64.881148089881719</v>
      </c>
      <c r="DN33" s="20">
        <f t="shared" si="11"/>
        <v>73.38672084654003</v>
      </c>
      <c r="DO33" s="20">
        <f t="shared" si="12"/>
        <v>55.244654977003741</v>
      </c>
      <c r="DP33" s="20">
        <f t="shared" si="13"/>
        <v>77.274530958905558</v>
      </c>
      <c r="DQ33" s="20">
        <f t="shared" si="14"/>
        <v>62.163996721680206</v>
      </c>
      <c r="DR33" s="20">
        <f t="shared" si="15"/>
        <v>63.809734546281007</v>
      </c>
      <c r="DS33" s="20">
        <f t="shared" si="16"/>
        <v>71.585161219297959</v>
      </c>
      <c r="DT33" s="20">
        <f t="shared" si="17"/>
        <v>67.286233526178293</v>
      </c>
      <c r="DU33" s="20">
        <f t="shared" si="18"/>
        <v>72.253340006638837</v>
      </c>
      <c r="DV33" s="20">
        <f t="shared" si="19"/>
        <v>68.021253570643225</v>
      </c>
      <c r="DW33" s="20">
        <f t="shared" si="20"/>
        <v>71.832481830874514</v>
      </c>
      <c r="DX33" s="20">
        <f t="shared" si="21"/>
        <v>70.891735656016451</v>
      </c>
      <c r="DY33" s="20">
        <f t="shared" si="22"/>
        <v>58.118575841849896</v>
      </c>
      <c r="DZ33" s="20">
        <f t="shared" si="23"/>
        <v>50.426422062759656</v>
      </c>
      <c r="EA33" s="20">
        <f t="shared" si="24"/>
        <v>49.438779335753871</v>
      </c>
      <c r="EB33" s="20">
        <f t="shared" si="25"/>
        <v>85.772826104259352</v>
      </c>
      <c r="EC33" s="20">
        <f t="shared" si="26"/>
        <v>71.461146209470428</v>
      </c>
      <c r="ED33" s="20">
        <f t="shared" si="27"/>
        <v>67.009759053966619</v>
      </c>
      <c r="EE33" s="20">
        <f t="shared" si="28"/>
        <v>67.788459583300252</v>
      </c>
      <c r="EF33" s="20">
        <f t="shared" si="29"/>
        <v>70.107761682753448</v>
      </c>
      <c r="EG33" s="20">
        <f t="shared" si="30"/>
        <v>93.740140722508087</v>
      </c>
      <c r="EH33" s="20">
        <f t="shared" si="31"/>
        <v>57.047275085371304</v>
      </c>
      <c r="EI33" s="20">
        <f t="shared" si="32"/>
        <v>76.477744382422131</v>
      </c>
      <c r="EJ33" s="20">
        <f t="shared" si="33"/>
        <v>73.694187328529352</v>
      </c>
      <c r="EK33" s="20">
        <f t="shared" si="34"/>
        <v>63.298627386874045</v>
      </c>
      <c r="EL33" s="20">
        <f t="shared" si="35"/>
        <v>74.66708521413868</v>
      </c>
      <c r="EM33" s="20">
        <f t="shared" si="36"/>
        <v>65.72445252587157</v>
      </c>
      <c r="EN33" s="20">
        <f t="shared" si="37"/>
        <v>63.523999827416304</v>
      </c>
      <c r="EO33" s="20">
        <f t="shared" si="38"/>
        <v>54.110723701001753</v>
      </c>
      <c r="EP33" s="20">
        <f t="shared" si="39"/>
        <v>82.121044154152358</v>
      </c>
      <c r="EQ33" s="20">
        <f t="shared" si="40"/>
        <v>54.925213984851617</v>
      </c>
      <c r="ER33" s="20">
        <f t="shared" si="41"/>
        <v>63.271136527314582</v>
      </c>
      <c r="ES33" s="20">
        <f t="shared" si="42"/>
        <v>60.149864069476244</v>
      </c>
      <c r="ET33" s="20">
        <f t="shared" si="43"/>
        <v>61.311640256526495</v>
      </c>
      <c r="EU33" s="20">
        <f t="shared" si="44"/>
        <v>50.654091654442041</v>
      </c>
      <c r="EV33" s="20">
        <f t="shared" si="45"/>
        <v>64.171485959703148</v>
      </c>
      <c r="EW33" s="20">
        <f t="shared" si="46"/>
        <v>78.224549940115281</v>
      </c>
      <c r="EX33" s="20">
        <f t="shared" si="47"/>
        <v>59.210119054413397</v>
      </c>
      <c r="EY33" s="20">
        <f t="shared" si="48"/>
        <v>51.773944568236217</v>
      </c>
      <c r="EZ33" s="20">
        <f t="shared" si="49"/>
        <v>83.744666729179627</v>
      </c>
      <c r="FA33" s="20">
        <f t="shared" si="50"/>
        <v>81.332167686343766</v>
      </c>
      <c r="FB33" s="20">
        <f t="shared" si="51"/>
        <v>83.825621892524424</v>
      </c>
      <c r="FC33" s="20">
        <f t="shared" si="52"/>
        <v>79.337949391989156</v>
      </c>
      <c r="FD33" s="20">
        <f t="shared" si="53"/>
        <v>42.489766958520732</v>
      </c>
      <c r="FE33" s="20">
        <f t="shared" si="54"/>
        <v>56.548754535199684</v>
      </c>
      <c r="FF33" s="20">
        <f t="shared" si="55"/>
        <v>56.962767415668949</v>
      </c>
      <c r="FG33" s="20">
        <f t="shared" si="56"/>
        <v>67.546801285747748</v>
      </c>
      <c r="FH33" s="20">
        <f t="shared" si="57"/>
        <v>85.096307779376886</v>
      </c>
      <c r="FI33" s="20">
        <f t="shared" si="58"/>
        <v>69.606146384891446</v>
      </c>
      <c r="FJ33" s="20">
        <f t="shared" si="59"/>
        <v>52.080610645018311</v>
      </c>
      <c r="FK33" s="20">
        <f t="shared" si="60"/>
        <v>66.761510136416547</v>
      </c>
      <c r="FL33" s="20">
        <f t="shared" si="61"/>
        <v>92.649560448980296</v>
      </c>
      <c r="FM33" s="20">
        <f t="shared" si="62"/>
        <v>62.034633045028258</v>
      </c>
      <c r="FN33" s="20">
        <f t="shared" si="63"/>
        <v>88.75018900374701</v>
      </c>
      <c r="FO33" s="20">
        <f t="shared" si="64"/>
        <v>51.869930771056772</v>
      </c>
      <c r="FP33" s="20">
        <f t="shared" si="65"/>
        <v>76.931250397665536</v>
      </c>
      <c r="FQ33" s="20">
        <f t="shared" si="66"/>
        <v>60.128889027167183</v>
      </c>
      <c r="FR33" s="20">
        <f t="shared" si="67"/>
        <v>58.421421604530877</v>
      </c>
      <c r="FS33" s="20">
        <f t="shared" si="68"/>
        <v>64.000335092791914</v>
      </c>
      <c r="FT33" s="20">
        <f t="shared" si="69"/>
        <v>63.602856970370134</v>
      </c>
      <c r="FU33" s="20">
        <f t="shared" si="70"/>
        <v>69.152197563259477</v>
      </c>
      <c r="FV33" s="20">
        <f t="shared" si="71"/>
        <v>60.786285975704821</v>
      </c>
      <c r="FW33" s="20">
        <f t="shared" si="72"/>
        <v>63.338187378958132</v>
      </c>
      <c r="FX33" s="20">
        <f t="shared" si="73"/>
        <v>60.795699231042207</v>
      </c>
      <c r="FY33" s="20">
        <f t="shared" si="74"/>
        <v>59.248985783853563</v>
      </c>
      <c r="FZ33" s="20">
        <f t="shared" si="75"/>
        <v>72.567417979913344</v>
      </c>
      <c r="GA33" s="20">
        <f t="shared" si="76"/>
        <v>69.601992850763693</v>
      </c>
      <c r="GB33" s="20">
        <f t="shared" si="77"/>
        <v>65.9804194833781</v>
      </c>
      <c r="GC33" s="20">
        <f t="shared" si="78"/>
        <v>66.722814673577062</v>
      </c>
      <c r="GD33" s="20">
        <f t="shared" si="79"/>
        <v>77.692675625664648</v>
      </c>
      <c r="GE33" s="20">
        <f t="shared" si="80"/>
        <v>42.489925102590867</v>
      </c>
      <c r="GF33" s="20">
        <f t="shared" si="81"/>
        <v>59.540956828797491</v>
      </c>
      <c r="GG33" s="20">
        <f t="shared" si="82"/>
        <v>62.509725226711829</v>
      </c>
      <c r="GH33" s="20">
        <f t="shared" si="83"/>
        <v>66.561567988557655</v>
      </c>
      <c r="GI33" s="20">
        <f t="shared" si="84"/>
        <v>73.379237945786997</v>
      </c>
      <c r="GJ33" s="20">
        <f t="shared" si="85"/>
        <v>57.802666566342964</v>
      </c>
      <c r="GK33" s="20">
        <f t="shared" si="86"/>
        <v>47.882785272187874</v>
      </c>
      <c r="GL33" s="20">
        <f t="shared" si="87"/>
        <v>87.077643350962504</v>
      </c>
      <c r="GM33" s="20">
        <f t="shared" si="88"/>
        <v>62.341404385250115</v>
      </c>
      <c r="GN33" s="20">
        <f t="shared" si="89"/>
        <v>40.770686577749792</v>
      </c>
      <c r="GO33" s="20">
        <f t="shared" si="90"/>
        <v>68.646505892060247</v>
      </c>
      <c r="GP33" s="20">
        <f t="shared" si="91"/>
        <v>89.568144989398178</v>
      </c>
      <c r="GQ33" s="20">
        <f t="shared" si="92"/>
        <v>66.461294734395835</v>
      </c>
      <c r="GR33" s="20">
        <f t="shared" si="93"/>
        <v>83.551216969799569</v>
      </c>
      <c r="GS33" s="20">
        <f t="shared" si="94"/>
        <v>64.159554624962198</v>
      </c>
      <c r="GT33" s="20">
        <f t="shared" si="95"/>
        <v>80.037286004937812</v>
      </c>
      <c r="GU33" s="20">
        <f t="shared" si="96"/>
        <v>66.485008538371062</v>
      </c>
      <c r="GV33" s="20">
        <f t="shared" si="97"/>
        <v>57.564309759946525</v>
      </c>
      <c r="GW33" s="20">
        <f t="shared" si="98"/>
        <v>52.997627722046026</v>
      </c>
      <c r="GX33" s="20">
        <f t="shared" si="99"/>
        <v>79.004338606406165</v>
      </c>
      <c r="GY33" s="20">
        <f t="shared" si="100"/>
        <v>66.038195713681446</v>
      </c>
      <c r="GZ33" s="20">
        <f t="shared" si="101"/>
        <v>58.787245011231782</v>
      </c>
      <c r="HA33" s="21">
        <f t="shared" si="102"/>
        <v>83.909028083615155</v>
      </c>
    </row>
    <row r="34" spans="2:209" x14ac:dyDescent="0.3">
      <c r="B34" s="11">
        <v>10934</v>
      </c>
      <c r="C34" s="13" t="s">
        <v>135</v>
      </c>
      <c r="D34" s="13">
        <v>31</v>
      </c>
      <c r="E34" s="13" t="str">
        <f t="shared" si="2"/>
        <v>S</v>
      </c>
      <c r="F34" s="20">
        <f>IFERROR('POF 17-18 | despesa (SCN124)'!F33/'POF 17-18 | despesa (SCN124)'!$DB33,"")</f>
        <v>1.2483937627549999E-2</v>
      </c>
      <c r="G34" s="20">
        <f>IFERROR('POF 17-18 | despesa (SCN124)'!G33/'POF 17-18 | despesa (SCN124)'!$DB33,"")</f>
        <v>1.7855196226537039E-2</v>
      </c>
      <c r="H34" s="20">
        <f>IFERROR('POF 17-18 | despesa (SCN124)'!H33/'POF 17-18 | despesa (SCN124)'!$DB33,"")</f>
        <v>1.4829394853389948E-2</v>
      </c>
      <c r="I34" s="20">
        <f>IFERROR('POF 17-18 | despesa (SCN124)'!I33/'POF 17-18 | despesa (SCN124)'!$DB33,"")</f>
        <v>1.6682232691452401E-2</v>
      </c>
      <c r="J34" s="20">
        <f>IFERROR('POF 17-18 | despesa (SCN124)'!J33/'POF 17-18 | despesa (SCN124)'!$DB33,"")</f>
        <v>1.421890563874971E-2</v>
      </c>
      <c r="K34" s="20">
        <f>IFERROR('POF 17-18 | despesa (SCN124)'!K33/'POF 17-18 | despesa (SCN124)'!$DB33,"")</f>
        <v>1.5087257992574191E-2</v>
      </c>
      <c r="L34" s="20">
        <f>IFERROR('POF 17-18 | despesa (SCN124)'!L33/'POF 17-18 | despesa (SCN124)'!$DB33,"")</f>
        <v>1.5455390394794153E-2</v>
      </c>
      <c r="M34" s="20">
        <f>IFERROR('POF 17-18 | despesa (SCN124)'!M33/'POF 17-18 | despesa (SCN124)'!$DB33,"")</f>
        <v>1.7130518996855443E-2</v>
      </c>
      <c r="N34" s="20">
        <f>IFERROR('POF 17-18 | despesa (SCN124)'!N33/'POF 17-18 | despesa (SCN124)'!$DB33,"")</f>
        <v>1.3809709762237967E-2</v>
      </c>
      <c r="O34" s="20">
        <f>IFERROR('POF 17-18 | despesa (SCN124)'!O33/'POF 17-18 | despesa (SCN124)'!$DB33,"")</f>
        <v>1.3078378774074738E-2</v>
      </c>
      <c r="P34" s="20">
        <f>IFERROR('POF 17-18 | despesa (SCN124)'!P33/'POF 17-18 | despesa (SCN124)'!$DB33,"")</f>
        <v>1.7801586054007931E-2</v>
      </c>
      <c r="Q34" s="20">
        <f>IFERROR('POF 17-18 | despesa (SCN124)'!Q33/'POF 17-18 | despesa (SCN124)'!$DB33,"")</f>
        <v>1.3081903669409421E-2</v>
      </c>
      <c r="R34" s="20">
        <f>IFERROR('POF 17-18 | despesa (SCN124)'!R33/'POF 17-18 | despesa (SCN124)'!$DB33,"")</f>
        <v>1.2066160335598864E-2</v>
      </c>
      <c r="S34" s="20">
        <f>IFERROR('POF 17-18 | despesa (SCN124)'!S33/'POF 17-18 | despesa (SCN124)'!$DB33,"")</f>
        <v>1.5439994988344549E-2</v>
      </c>
      <c r="T34" s="20">
        <f>IFERROR('POF 17-18 | despesa (SCN124)'!T33/'POF 17-18 | despesa (SCN124)'!$DB33,"")</f>
        <v>1.4853711162016522E-2</v>
      </c>
      <c r="U34" s="20">
        <f>IFERROR('POF 17-18 | despesa (SCN124)'!U33/'POF 17-18 | despesa (SCN124)'!$DB33,"")</f>
        <v>1.5485381011193244E-2</v>
      </c>
      <c r="V34" s="20">
        <f>IFERROR('POF 17-18 | despesa (SCN124)'!V33/'POF 17-18 | despesa (SCN124)'!$DB33,"")</f>
        <v>1.0863846637459906E-2</v>
      </c>
      <c r="W34" s="20">
        <f>IFERROR('POF 17-18 | despesa (SCN124)'!W33/'POF 17-18 | despesa (SCN124)'!$DB33,"")</f>
        <v>1.4127315811206329E-2</v>
      </c>
      <c r="X34" s="20">
        <f>IFERROR('POF 17-18 | despesa (SCN124)'!X33/'POF 17-18 | despesa (SCN124)'!$DB33,"")</f>
        <v>1.2862398768071251E-2</v>
      </c>
      <c r="Y34" s="20">
        <f>IFERROR('POF 17-18 | despesa (SCN124)'!Y33/'POF 17-18 | despesa (SCN124)'!$DB33,"")</f>
        <v>1.1830527333495109E-2</v>
      </c>
      <c r="Z34" s="20">
        <f>IFERROR('POF 17-18 | despesa (SCN124)'!Z33/'POF 17-18 | despesa (SCN124)'!$DB33,"")</f>
        <v>1.2488007408573653E-2</v>
      </c>
      <c r="AA34" s="20">
        <f>IFERROR('POF 17-18 | despesa (SCN124)'!AA33/'POF 17-18 | despesa (SCN124)'!$DB33,"")</f>
        <v>1.108536929363012E-2</v>
      </c>
      <c r="AB34" s="20">
        <f>IFERROR('POF 17-18 | despesa (SCN124)'!AB33/'POF 17-18 | despesa (SCN124)'!$DB33,"")</f>
        <v>1.0890300300283663E-2</v>
      </c>
      <c r="AC34" s="20">
        <f>IFERROR('POF 17-18 | despesa (SCN124)'!AC33/'POF 17-18 | despesa (SCN124)'!$DB33,"")</f>
        <v>1.1927895849648266E-2</v>
      </c>
      <c r="AD34" s="20">
        <f>IFERROR('POF 17-18 | despesa (SCN124)'!AD33/'POF 17-18 | despesa (SCN124)'!$DB33,"")</f>
        <v>1.4077963157267394E-2</v>
      </c>
      <c r="AE34" s="20">
        <f>IFERROR('POF 17-18 | despesa (SCN124)'!AE33/'POF 17-18 | despesa (SCN124)'!$DB33,"")</f>
        <v>1.1083329600789891E-2</v>
      </c>
      <c r="AF34" s="20">
        <f>IFERROR('POF 17-18 | despesa (SCN124)'!AF33/'POF 17-18 | despesa (SCN124)'!$DB33,"")</f>
        <v>1.1957540126579416E-2</v>
      </c>
      <c r="AG34" s="20">
        <f>IFERROR('POF 17-18 | despesa (SCN124)'!AG33/'POF 17-18 | despesa (SCN124)'!$DB33,"")</f>
        <v>1.4705457605543766E-2</v>
      </c>
      <c r="AH34" s="20">
        <f>IFERROR('POF 17-18 | despesa (SCN124)'!AH33/'POF 17-18 | despesa (SCN124)'!$DB33,"")</f>
        <v>1.0600283472724816E-2</v>
      </c>
      <c r="AI34" s="20">
        <f>IFERROR('POF 17-18 | despesa (SCN124)'!AI33/'POF 17-18 | despesa (SCN124)'!$DB33,"")</f>
        <v>1.2351175911487561E-2</v>
      </c>
      <c r="AJ34" s="20">
        <f>IFERROR('POF 17-18 | despesa (SCN124)'!AJ33/'POF 17-18 | despesa (SCN124)'!$DB33,"")</f>
        <v>1.2747482946568129E-2</v>
      </c>
      <c r="AK34" s="20">
        <f>IFERROR('POF 17-18 | despesa (SCN124)'!AK33/'POF 17-18 | despesa (SCN124)'!$DB33,"")</f>
        <v>1.4604539380531268E-2</v>
      </c>
      <c r="AL34" s="20">
        <f>IFERROR('POF 17-18 | despesa (SCN124)'!AL33/'POF 17-18 | despesa (SCN124)'!$DB33,"")</f>
        <v>1.3258127344814194E-2</v>
      </c>
      <c r="AM34" s="20">
        <f>IFERROR('POF 17-18 | despesa (SCN124)'!AM33/'POF 17-18 | despesa (SCN124)'!$DB33,"")</f>
        <v>1.4679601754200385E-2</v>
      </c>
      <c r="AN34" s="20">
        <f>IFERROR('POF 17-18 | despesa (SCN124)'!AN33/'POF 17-18 | despesa (SCN124)'!$DB33,"")</f>
        <v>8.8841420053140732E-3</v>
      </c>
      <c r="AO34" s="20">
        <f>IFERROR('POF 17-18 | despesa (SCN124)'!AO33/'POF 17-18 | despesa (SCN124)'!$DB33,"")</f>
        <v>1.169635377162072E-2</v>
      </c>
      <c r="AP34" s="20">
        <f>IFERROR('POF 17-18 | despesa (SCN124)'!AP33/'POF 17-18 | despesa (SCN124)'!$DB33,"")</f>
        <v>1.2754740150864093E-2</v>
      </c>
      <c r="AQ34" s="20">
        <f>IFERROR('POF 17-18 | despesa (SCN124)'!AQ33/'POF 17-18 | despesa (SCN124)'!$DB33,"")</f>
        <v>1.0931735992042986E-2</v>
      </c>
      <c r="AR34" s="20">
        <f>IFERROR('POF 17-18 | despesa (SCN124)'!AR33/'POF 17-18 | despesa (SCN124)'!$DB33,"")</f>
        <v>8.7297161649210857E-3</v>
      </c>
      <c r="AS34" s="20">
        <f>IFERROR('POF 17-18 | despesa (SCN124)'!AS33/'POF 17-18 | despesa (SCN124)'!$DB33,"")</f>
        <v>1.1434276811948264E-2</v>
      </c>
      <c r="AT34" s="20">
        <f>IFERROR('POF 17-18 | despesa (SCN124)'!AT33/'POF 17-18 | despesa (SCN124)'!$DB33,"")</f>
        <v>1.0666213115381566E-2</v>
      </c>
      <c r="AU34" s="20">
        <f>IFERROR('POF 17-18 | despesa (SCN124)'!AU33/'POF 17-18 | despesa (SCN124)'!$DB33,"")</f>
        <v>1.0278161712168615E-2</v>
      </c>
      <c r="AV34" s="20">
        <f>IFERROR('POF 17-18 | despesa (SCN124)'!AV33/'POF 17-18 | despesa (SCN124)'!$DB33,"")</f>
        <v>7.9916385464957277E-3</v>
      </c>
      <c r="AW34" s="20">
        <f>IFERROR('POF 17-18 | despesa (SCN124)'!AW33/'POF 17-18 | despesa (SCN124)'!$DB33,"")</f>
        <v>1.1498663225358594E-2</v>
      </c>
      <c r="AX34" s="20">
        <f>IFERROR('POF 17-18 | despesa (SCN124)'!AX33/'POF 17-18 | despesa (SCN124)'!$DB33,"")</f>
        <v>1.0426601545652038E-2</v>
      </c>
      <c r="AY34" s="20">
        <f>IFERROR('POF 17-18 | despesa (SCN124)'!AY33/'POF 17-18 | despesa (SCN124)'!$DB33,"")</f>
        <v>1.0486119617148256E-2</v>
      </c>
      <c r="AZ34" s="20">
        <f>IFERROR('POF 17-18 | despesa (SCN124)'!AZ33/'POF 17-18 | despesa (SCN124)'!$DB33,"")</f>
        <v>1.1690232259404189E-2</v>
      </c>
      <c r="BA34" s="20">
        <f>IFERROR('POF 17-18 | despesa (SCN124)'!BA33/'POF 17-18 | despesa (SCN124)'!$DB33,"")</f>
        <v>8.6539227490394447E-3</v>
      </c>
      <c r="BB34" s="20">
        <f>IFERROR('POF 17-18 | despesa (SCN124)'!BB33/'POF 17-18 | despesa (SCN124)'!$DB33,"")</f>
        <v>1.1912176962411959E-2</v>
      </c>
      <c r="BC34" s="20">
        <f>IFERROR('POF 17-18 | despesa (SCN124)'!BC33/'POF 17-18 | despesa (SCN124)'!$DB33,"")</f>
        <v>1.17322109457233E-2</v>
      </c>
      <c r="BD34" s="20">
        <f>IFERROR('POF 17-18 | despesa (SCN124)'!BD33/'POF 17-18 | despesa (SCN124)'!$DB33,"")</f>
        <v>7.0444845613661169E-3</v>
      </c>
      <c r="BE34" s="20">
        <f>IFERROR('POF 17-18 | despesa (SCN124)'!BE33/'POF 17-18 | despesa (SCN124)'!$DB33,"")</f>
        <v>7.9865347057069651E-3</v>
      </c>
      <c r="BF34" s="20">
        <f>IFERROR('POF 17-18 | despesa (SCN124)'!BF33/'POF 17-18 | despesa (SCN124)'!$DB33,"")</f>
        <v>7.9991027663315634E-3</v>
      </c>
      <c r="BG34" s="20">
        <f>IFERROR('POF 17-18 | despesa (SCN124)'!BG33/'POF 17-18 | despesa (SCN124)'!$DB33,"")</f>
        <v>8.4193238650058459E-3</v>
      </c>
      <c r="BH34" s="20">
        <f>IFERROR('POF 17-18 | despesa (SCN124)'!BH33/'POF 17-18 | despesa (SCN124)'!$DB33,"")</f>
        <v>1.0592196954737112E-2</v>
      </c>
      <c r="BI34" s="20">
        <f>IFERROR('POF 17-18 | despesa (SCN124)'!BI33/'POF 17-18 | despesa (SCN124)'!$DB33,"")</f>
        <v>9.696401962555553E-3</v>
      </c>
      <c r="BJ34" s="20">
        <f>IFERROR('POF 17-18 | despesa (SCN124)'!BJ33/'POF 17-18 | despesa (SCN124)'!$DB33,"")</f>
        <v>7.8057895974837444E-3</v>
      </c>
      <c r="BK34" s="20">
        <f>IFERROR('POF 17-18 | despesa (SCN124)'!BK33/'POF 17-18 | despesa (SCN124)'!$DB33,"")</f>
        <v>1.0934143082147912E-2</v>
      </c>
      <c r="BL34" s="20">
        <f>IFERROR('POF 17-18 | despesa (SCN124)'!BL33/'POF 17-18 | despesa (SCN124)'!$DB33,"")</f>
        <v>9.5631444621457201E-3</v>
      </c>
      <c r="BM34" s="20">
        <f>IFERROR('POF 17-18 | despesa (SCN124)'!BM33/'POF 17-18 | despesa (SCN124)'!$DB33,"")</f>
        <v>7.2893393195088358E-3</v>
      </c>
      <c r="BN34" s="20">
        <f>IFERROR('POF 17-18 | despesa (SCN124)'!BN33/'POF 17-18 | despesa (SCN124)'!$DB33,"")</f>
        <v>1.0569665772866938E-2</v>
      </c>
      <c r="BO34" s="20">
        <f>IFERROR('POF 17-18 | despesa (SCN124)'!BO33/'POF 17-18 | despesa (SCN124)'!$DB33,"")</f>
        <v>7.5344526898908151E-3</v>
      </c>
      <c r="BP34" s="20">
        <f>IFERROR('POF 17-18 | despesa (SCN124)'!BP33/'POF 17-18 | despesa (SCN124)'!$DB33,"")</f>
        <v>7.3089744711908461E-3</v>
      </c>
      <c r="BQ34" s="20">
        <f>IFERROR('POF 17-18 | despesa (SCN124)'!BQ33/'POF 17-18 | despesa (SCN124)'!$DB33,"")</f>
        <v>7.7127294882014929E-3</v>
      </c>
      <c r="BR34" s="20">
        <f>IFERROR('POF 17-18 | despesa (SCN124)'!BR33/'POF 17-18 | despesa (SCN124)'!$DB33,"")</f>
        <v>6.3225120481676909E-3</v>
      </c>
      <c r="BS34" s="20">
        <f>IFERROR('POF 17-18 | despesa (SCN124)'!BS33/'POF 17-18 | despesa (SCN124)'!$DB33,"")</f>
        <v>1.0384452797058205E-2</v>
      </c>
      <c r="BT34" s="20">
        <f>IFERROR('POF 17-18 | despesa (SCN124)'!BT33/'POF 17-18 | despesa (SCN124)'!$DB33,"")</f>
        <v>6.3362589886632771E-3</v>
      </c>
      <c r="BU34" s="20">
        <f>IFERROR('POF 17-18 | despesa (SCN124)'!BU33/'POF 17-18 | despesa (SCN124)'!$DB33,"")</f>
        <v>6.6826619924928244E-3</v>
      </c>
      <c r="BV34" s="20">
        <f>IFERROR('POF 17-18 | despesa (SCN124)'!BV33/'POF 17-18 | despesa (SCN124)'!$DB33,"")</f>
        <v>9.3795926699021277E-3</v>
      </c>
      <c r="BW34" s="20">
        <f>IFERROR('POF 17-18 | despesa (SCN124)'!BW33/'POF 17-18 | despesa (SCN124)'!$DB33,"")</f>
        <v>8.6497071652217022E-3</v>
      </c>
      <c r="BX34" s="20">
        <f>IFERROR('POF 17-18 | despesa (SCN124)'!BX33/'POF 17-18 | despesa (SCN124)'!$DB33,"")</f>
        <v>7.2811833145737873E-3</v>
      </c>
      <c r="BY34" s="20">
        <f>IFERROR('POF 17-18 | despesa (SCN124)'!BY33/'POF 17-18 | despesa (SCN124)'!$DB33,"")</f>
        <v>7.7584936005880463E-3</v>
      </c>
      <c r="BZ34" s="20">
        <f>IFERROR('POF 17-18 | despesa (SCN124)'!BZ33/'POF 17-18 | despesa (SCN124)'!$DB33,"")</f>
        <v>8.6189462612931318E-3</v>
      </c>
      <c r="CA34" s="20">
        <f>IFERROR('POF 17-18 | despesa (SCN124)'!CA33/'POF 17-18 | despesa (SCN124)'!$DB33,"")</f>
        <v>9.327964728124874E-3</v>
      </c>
      <c r="CB34" s="20">
        <f>IFERROR('POF 17-18 | despesa (SCN124)'!CB33/'POF 17-18 | despesa (SCN124)'!$DB33,"")</f>
        <v>1.0617147985713064E-2</v>
      </c>
      <c r="CC34" s="20">
        <f>IFERROR('POF 17-18 | despesa (SCN124)'!CC33/'POF 17-18 | despesa (SCN124)'!$DB33,"")</f>
        <v>9.6913601322784568E-3</v>
      </c>
      <c r="CD34" s="20">
        <f>IFERROR('POF 17-18 | despesa (SCN124)'!CD33/'POF 17-18 | despesa (SCN124)'!$DB33,"")</f>
        <v>6.0566532006817875E-3</v>
      </c>
      <c r="CE34" s="20">
        <f>IFERROR('POF 17-18 | despesa (SCN124)'!CE33/'POF 17-18 | despesa (SCN124)'!$DB33,"")</f>
        <v>7.3190884208558576E-3</v>
      </c>
      <c r="CF34" s="20">
        <f>IFERROR('POF 17-18 | despesa (SCN124)'!CF33/'POF 17-18 | despesa (SCN124)'!$DB33,"")</f>
        <v>7.1312686682943032E-3</v>
      </c>
      <c r="CG34" s="20">
        <f>IFERROR('POF 17-18 | despesa (SCN124)'!CG33/'POF 17-18 | despesa (SCN124)'!$DB33,"")</f>
        <v>7.0063925829368006E-3</v>
      </c>
      <c r="CH34" s="20">
        <f>IFERROR('POF 17-18 | despesa (SCN124)'!CH33/'POF 17-18 | despesa (SCN124)'!$DB33,"")</f>
        <v>1.0633087741714779E-2</v>
      </c>
      <c r="CI34" s="20">
        <f>IFERROR('POF 17-18 | despesa (SCN124)'!CI33/'POF 17-18 | despesa (SCN124)'!$DB33,"")</f>
        <v>9.3653422622967265E-3</v>
      </c>
      <c r="CJ34" s="20">
        <f>IFERROR('POF 17-18 | despesa (SCN124)'!CJ33/'POF 17-18 | despesa (SCN124)'!$DB33,"")</f>
        <v>5.7720547054781511E-3</v>
      </c>
      <c r="CK34" s="20">
        <f>IFERROR('POF 17-18 | despesa (SCN124)'!CK33/'POF 17-18 | despesa (SCN124)'!$DB33,"")</f>
        <v>5.3260465573502858E-3</v>
      </c>
      <c r="CL34" s="20">
        <f>IFERROR('POF 17-18 | despesa (SCN124)'!CL33/'POF 17-18 | despesa (SCN124)'!$DB33,"")</f>
        <v>6.7113249743312722E-3</v>
      </c>
      <c r="CM34" s="20">
        <f>IFERROR('POF 17-18 | despesa (SCN124)'!CM33/'POF 17-18 | despesa (SCN124)'!$DB33,"")</f>
        <v>6.8357447389027926E-3</v>
      </c>
      <c r="CN34" s="20">
        <f>IFERROR('POF 17-18 | despesa (SCN124)'!CN33/'POF 17-18 | despesa (SCN124)'!$DB33,"")</f>
        <v>3.9924681995483578E-3</v>
      </c>
      <c r="CO34" s="20">
        <f>IFERROR('POF 17-18 | despesa (SCN124)'!CO33/'POF 17-18 | despesa (SCN124)'!$DB33,"")</f>
        <v>5.4993213928603768E-3</v>
      </c>
      <c r="CP34" s="20">
        <f>IFERROR('POF 17-18 | despesa (SCN124)'!CP33/'POF 17-18 | despesa (SCN124)'!$DB33,"")</f>
        <v>6.2588242462518137E-3</v>
      </c>
      <c r="CQ34" s="20">
        <f>IFERROR('POF 17-18 | despesa (SCN124)'!CQ33/'POF 17-18 | despesa (SCN124)'!$DB33,"")</f>
        <v>7.3748347590719306E-3</v>
      </c>
      <c r="CR34" s="20">
        <f>IFERROR('POF 17-18 | despesa (SCN124)'!CR33/'POF 17-18 | despesa (SCN124)'!$DB33,"")</f>
        <v>6.7454351803317011E-3</v>
      </c>
      <c r="CS34" s="20">
        <f>IFERROR('POF 17-18 | despesa (SCN124)'!CS33/'POF 17-18 | despesa (SCN124)'!$DB33,"")</f>
        <v>4.9426483388423179E-3</v>
      </c>
      <c r="CT34" s="20">
        <f>IFERROR('POF 17-18 | despesa (SCN124)'!CT33/'POF 17-18 | despesa (SCN124)'!$DB33,"")</f>
        <v>5.4731485667120711E-3</v>
      </c>
      <c r="CU34" s="20">
        <f>IFERROR('POF 17-18 | despesa (SCN124)'!CU33/'POF 17-18 | despesa (SCN124)'!$DB33,"")</f>
        <v>6.133991741503835E-3</v>
      </c>
      <c r="CV34" s="20">
        <f>IFERROR('POF 17-18 | despesa (SCN124)'!CV33/'POF 17-18 | despesa (SCN124)'!$DB33,"")</f>
        <v>6.4478348207975935E-3</v>
      </c>
      <c r="CW34" s="20">
        <f>IFERROR('POF 17-18 | despesa (SCN124)'!CW33/'POF 17-18 | despesa (SCN124)'!$DB33,"")</f>
        <v>3.273599388284516E-3</v>
      </c>
      <c r="CX34" s="20">
        <f>IFERROR('POF 17-18 | despesa (SCN124)'!CX33/'POF 17-18 | despesa (SCN124)'!$DB33,"")</f>
        <v>2.8936066133520661E-3</v>
      </c>
      <c r="CY34" s="20">
        <f>IFERROR('POF 17-18 | despesa (SCN124)'!CY33/'POF 17-18 | despesa (SCN124)'!$DB33,"")</f>
        <v>4.1068657874922098E-3</v>
      </c>
      <c r="CZ34" s="20">
        <f>IFERROR('POF 17-18 | despesa (SCN124)'!CZ33/'POF 17-18 | despesa (SCN124)'!$DB33,"")</f>
        <v>3.5925325458229834E-3</v>
      </c>
      <c r="DA34" s="20">
        <f>IFERROR('POF 17-18 | despesa (SCN124)'!DA33/'POF 17-18 | despesa (SCN124)'!$DB33,"")</f>
        <v>4.3335907259135515E-3</v>
      </c>
      <c r="DB34" s="40">
        <f>IFERROR('POF 17-18 | despesa (SCN124)'!DB33/'POF 17-18 | despesa (SCN124)'!$DB33,"")</f>
        <v>1</v>
      </c>
      <c r="DC34" s="6"/>
      <c r="DD34" s="26">
        <v>11438</v>
      </c>
      <c r="DF34" s="34">
        <f t="shared" si="3"/>
        <v>142.79127858391689</v>
      </c>
      <c r="DG34" s="20">
        <f t="shared" si="4"/>
        <v>204.22773443913064</v>
      </c>
      <c r="DH34" s="20">
        <f t="shared" si="5"/>
        <v>169.61861833307424</v>
      </c>
      <c r="DI34" s="20">
        <f t="shared" si="6"/>
        <v>190.81137752483255</v>
      </c>
      <c r="DJ34" s="20">
        <f t="shared" si="7"/>
        <v>162.63584269601918</v>
      </c>
      <c r="DK34" s="20">
        <f t="shared" si="8"/>
        <v>172.56805691906359</v>
      </c>
      <c r="DL34" s="20">
        <f t="shared" si="9"/>
        <v>176.77875533565552</v>
      </c>
      <c r="DM34" s="20">
        <f t="shared" si="10"/>
        <v>195.93887628603255</v>
      </c>
      <c r="DN34" s="20">
        <f t="shared" si="11"/>
        <v>157.95546026047788</v>
      </c>
      <c r="DO34" s="20">
        <f t="shared" si="12"/>
        <v>149.59049641786686</v>
      </c>
      <c r="DP34" s="20">
        <f t="shared" si="13"/>
        <v>203.61454128574272</v>
      </c>
      <c r="DQ34" s="20">
        <f t="shared" si="14"/>
        <v>149.63081417070495</v>
      </c>
      <c r="DR34" s="20">
        <f t="shared" si="15"/>
        <v>138.01274191857982</v>
      </c>
      <c r="DS34" s="20">
        <f t="shared" si="16"/>
        <v>176.60266267668496</v>
      </c>
      <c r="DT34" s="20">
        <f t="shared" si="17"/>
        <v>169.89674827114499</v>
      </c>
      <c r="DU34" s="20">
        <f t="shared" si="18"/>
        <v>177.12178800602831</v>
      </c>
      <c r="DV34" s="20">
        <f t="shared" si="19"/>
        <v>124.26067783926641</v>
      </c>
      <c r="DW34" s="20">
        <f t="shared" si="20"/>
        <v>161.58823824857799</v>
      </c>
      <c r="DX34" s="20">
        <f t="shared" si="21"/>
        <v>147.12011710919899</v>
      </c>
      <c r="DY34" s="20">
        <f t="shared" si="22"/>
        <v>135.31757164051706</v>
      </c>
      <c r="DZ34" s="20">
        <f t="shared" si="23"/>
        <v>142.83782873926543</v>
      </c>
      <c r="EA34" s="20">
        <f t="shared" si="24"/>
        <v>126.79445398054131</v>
      </c>
      <c r="EB34" s="20">
        <f t="shared" si="25"/>
        <v>124.56325483464454</v>
      </c>
      <c r="EC34" s="20">
        <f t="shared" si="26"/>
        <v>136.43127272827687</v>
      </c>
      <c r="ED34" s="20">
        <f t="shared" si="27"/>
        <v>161.02374259282445</v>
      </c>
      <c r="EE34" s="20">
        <f t="shared" si="28"/>
        <v>126.77112397383478</v>
      </c>
      <c r="EF34" s="20">
        <f t="shared" si="29"/>
        <v>136.77034396781536</v>
      </c>
      <c r="EG34" s="20">
        <f t="shared" si="30"/>
        <v>168.20102409220959</v>
      </c>
      <c r="EH34" s="20">
        <f t="shared" si="31"/>
        <v>121.24604236102645</v>
      </c>
      <c r="EI34" s="20">
        <f t="shared" si="32"/>
        <v>141.27275007559473</v>
      </c>
      <c r="EJ34" s="20">
        <f t="shared" si="33"/>
        <v>145.80570994284625</v>
      </c>
      <c r="EK34" s="20">
        <f t="shared" si="34"/>
        <v>167.04672143451663</v>
      </c>
      <c r="EL34" s="20">
        <f t="shared" si="35"/>
        <v>151.64646056998475</v>
      </c>
      <c r="EM34" s="20">
        <f t="shared" si="36"/>
        <v>167.905284864544</v>
      </c>
      <c r="EN34" s="20">
        <f t="shared" si="37"/>
        <v>101.61681625678237</v>
      </c>
      <c r="EO34" s="20">
        <f t="shared" si="38"/>
        <v>133.78289443979779</v>
      </c>
      <c r="EP34" s="20">
        <f t="shared" si="39"/>
        <v>145.8887178455835</v>
      </c>
      <c r="EQ34" s="20">
        <f t="shared" si="40"/>
        <v>125.03719627698767</v>
      </c>
      <c r="ER34" s="20">
        <f t="shared" si="41"/>
        <v>99.850493494367385</v>
      </c>
      <c r="ES34" s="20">
        <f t="shared" si="42"/>
        <v>130.78525817506426</v>
      </c>
      <c r="ET34" s="20">
        <f t="shared" si="43"/>
        <v>122.00014561373436</v>
      </c>
      <c r="EU34" s="20">
        <f t="shared" si="44"/>
        <v>117.56161366378461</v>
      </c>
      <c r="EV34" s="20">
        <f t="shared" si="45"/>
        <v>91.40836169481814</v>
      </c>
      <c r="EW34" s="20">
        <f t="shared" si="46"/>
        <v>131.5217099716516</v>
      </c>
      <c r="EX34" s="20">
        <f t="shared" si="47"/>
        <v>119.25946847916801</v>
      </c>
      <c r="EY34" s="20">
        <f t="shared" si="48"/>
        <v>119.94023618094175</v>
      </c>
      <c r="EZ34" s="20">
        <f t="shared" si="49"/>
        <v>133.71287658306511</v>
      </c>
      <c r="FA34" s="20">
        <f t="shared" si="50"/>
        <v>98.983568403513175</v>
      </c>
      <c r="FB34" s="20">
        <f t="shared" si="51"/>
        <v>136.25148009606798</v>
      </c>
      <c r="FC34" s="20">
        <f t="shared" si="52"/>
        <v>134.1930287971831</v>
      </c>
      <c r="FD34" s="20">
        <f t="shared" si="53"/>
        <v>80.574814412905653</v>
      </c>
      <c r="FE34" s="20">
        <f t="shared" si="54"/>
        <v>91.349983963876269</v>
      </c>
      <c r="FF34" s="20">
        <f t="shared" si="55"/>
        <v>91.493737441300425</v>
      </c>
      <c r="FG34" s="20">
        <f t="shared" si="56"/>
        <v>96.300226367936858</v>
      </c>
      <c r="FH34" s="20">
        <f t="shared" si="57"/>
        <v>121.15354876828309</v>
      </c>
      <c r="FI34" s="20">
        <f t="shared" si="58"/>
        <v>110.90744564771042</v>
      </c>
      <c r="FJ34" s="20">
        <f t="shared" si="59"/>
        <v>89.282621416019069</v>
      </c>
      <c r="FK34" s="20">
        <f t="shared" si="60"/>
        <v>125.06472857360782</v>
      </c>
      <c r="FL34" s="20">
        <f t="shared" si="61"/>
        <v>109.38324635802275</v>
      </c>
      <c r="FM34" s="20">
        <f t="shared" si="62"/>
        <v>83.375463136542066</v>
      </c>
      <c r="FN34" s="20">
        <f t="shared" si="63"/>
        <v>120.89583711005203</v>
      </c>
      <c r="FO34" s="20">
        <f t="shared" si="64"/>
        <v>86.179069866971147</v>
      </c>
      <c r="FP34" s="20">
        <f t="shared" si="65"/>
        <v>83.600050001480895</v>
      </c>
      <c r="FQ34" s="20">
        <f t="shared" si="66"/>
        <v>88.21819988604868</v>
      </c>
      <c r="FR34" s="20">
        <f t="shared" si="67"/>
        <v>72.31689280694205</v>
      </c>
      <c r="FS34" s="20">
        <f t="shared" si="68"/>
        <v>118.77737109275175</v>
      </c>
      <c r="FT34" s="20">
        <f t="shared" si="69"/>
        <v>72.474130312330558</v>
      </c>
      <c r="FU34" s="20">
        <f t="shared" si="70"/>
        <v>76.436287870132929</v>
      </c>
      <c r="FV34" s="20">
        <f t="shared" si="71"/>
        <v>107.28378095834054</v>
      </c>
      <c r="FW34" s="20">
        <f t="shared" si="72"/>
        <v>98.935350555805826</v>
      </c>
      <c r="FX34" s="20">
        <f t="shared" si="73"/>
        <v>83.282174752094974</v>
      </c>
      <c r="FY34" s="20">
        <f t="shared" si="74"/>
        <v>88.741649803526073</v>
      </c>
      <c r="FZ34" s="20">
        <f t="shared" si="75"/>
        <v>98.583507336670849</v>
      </c>
      <c r="GA34" s="20">
        <f t="shared" si="76"/>
        <v>106.6932605602923</v>
      </c>
      <c r="GB34" s="20">
        <f t="shared" si="77"/>
        <v>121.43893866058602</v>
      </c>
      <c r="GC34" s="20">
        <f t="shared" si="78"/>
        <v>110.84977719300099</v>
      </c>
      <c r="GD34" s="20">
        <f t="shared" si="79"/>
        <v>69.275999309398287</v>
      </c>
      <c r="GE34" s="20">
        <f t="shared" si="80"/>
        <v>83.715733357749301</v>
      </c>
      <c r="GF34" s="20">
        <f t="shared" si="81"/>
        <v>81.567451027950241</v>
      </c>
      <c r="GG34" s="20">
        <f t="shared" si="82"/>
        <v>80.139118363631127</v>
      </c>
      <c r="GH34" s="20">
        <f t="shared" si="83"/>
        <v>121.62125758973364</v>
      </c>
      <c r="GI34" s="20">
        <f t="shared" si="84"/>
        <v>107.12078479614996</v>
      </c>
      <c r="GJ34" s="20">
        <f t="shared" si="85"/>
        <v>66.020761721259092</v>
      </c>
      <c r="GK34" s="20">
        <f t="shared" si="86"/>
        <v>60.919320522972569</v>
      </c>
      <c r="GL34" s="20">
        <f t="shared" si="87"/>
        <v>76.764135056401088</v>
      </c>
      <c r="GM34" s="20">
        <f t="shared" si="88"/>
        <v>78.187248323570145</v>
      </c>
      <c r="GN34" s="20">
        <f t="shared" si="89"/>
        <v>45.665851266434117</v>
      </c>
      <c r="GO34" s="20">
        <f t="shared" si="90"/>
        <v>62.901238091536989</v>
      </c>
      <c r="GP34" s="20">
        <f t="shared" si="91"/>
        <v>71.588431728628251</v>
      </c>
      <c r="GQ34" s="20">
        <f t="shared" si="92"/>
        <v>84.353359974264748</v>
      </c>
      <c r="GR34" s="20">
        <f t="shared" si="93"/>
        <v>77.154287592633992</v>
      </c>
      <c r="GS34" s="20">
        <f t="shared" si="94"/>
        <v>56.53401169967843</v>
      </c>
      <c r="GT34" s="20">
        <f t="shared" si="95"/>
        <v>62.601873306052667</v>
      </c>
      <c r="GU34" s="20">
        <f t="shared" si="96"/>
        <v>70.160597539320861</v>
      </c>
      <c r="GV34" s="20">
        <f t="shared" si="97"/>
        <v>73.750334680282876</v>
      </c>
      <c r="GW34" s="20">
        <f t="shared" si="98"/>
        <v>37.443429803198292</v>
      </c>
      <c r="GX34" s="20">
        <f t="shared" si="99"/>
        <v>33.097072443520929</v>
      </c>
      <c r="GY34" s="20">
        <f t="shared" si="100"/>
        <v>46.974330877335895</v>
      </c>
      <c r="GZ34" s="20">
        <f t="shared" si="101"/>
        <v>41.091387259123287</v>
      </c>
      <c r="HA34" s="21">
        <f t="shared" si="102"/>
        <v>49.567610722999206</v>
      </c>
    </row>
    <row r="35" spans="2:209" x14ac:dyDescent="0.3">
      <c r="B35" s="11">
        <v>10935</v>
      </c>
      <c r="C35" s="13" t="s">
        <v>136</v>
      </c>
      <c r="D35" s="13">
        <v>32</v>
      </c>
      <c r="E35" s="13" t="str">
        <f t="shared" si="2"/>
        <v>S</v>
      </c>
      <c r="F35" s="20">
        <f>IFERROR('POF 17-18 | despesa (SCN124)'!F34/'POF 17-18 | despesa (SCN124)'!$DB34,"")</f>
        <v>3.9394447256595458E-3</v>
      </c>
      <c r="G35" s="20">
        <f>IFERROR('POF 17-18 | despesa (SCN124)'!G34/'POF 17-18 | despesa (SCN124)'!$DB34,"")</f>
        <v>5.3777506233539324E-3</v>
      </c>
      <c r="H35" s="20">
        <f>IFERROR('POF 17-18 | despesa (SCN124)'!H34/'POF 17-18 | despesa (SCN124)'!$DB34,"")</f>
        <v>1.7006804286997832E-2</v>
      </c>
      <c r="I35" s="20">
        <f>IFERROR('POF 17-18 | despesa (SCN124)'!I34/'POF 17-18 | despesa (SCN124)'!$DB34,"")</f>
        <v>5.2690412553330771E-3</v>
      </c>
      <c r="J35" s="20">
        <f>IFERROR('POF 17-18 | despesa (SCN124)'!J34/'POF 17-18 | despesa (SCN124)'!$DB34,"")</f>
        <v>8.3540572736283975E-3</v>
      </c>
      <c r="K35" s="20">
        <f>IFERROR('POF 17-18 | despesa (SCN124)'!K34/'POF 17-18 | despesa (SCN124)'!$DB34,"")</f>
        <v>1.0813211018422378E-2</v>
      </c>
      <c r="L35" s="20">
        <f>IFERROR('POF 17-18 | despesa (SCN124)'!L34/'POF 17-18 | despesa (SCN124)'!$DB34,"")</f>
        <v>9.4960689224042275E-3</v>
      </c>
      <c r="M35" s="20">
        <f>IFERROR('POF 17-18 | despesa (SCN124)'!M34/'POF 17-18 | despesa (SCN124)'!$DB34,"")</f>
        <v>6.6658329816524017E-3</v>
      </c>
      <c r="N35" s="20">
        <f>IFERROR('POF 17-18 | despesa (SCN124)'!N34/'POF 17-18 | despesa (SCN124)'!$DB34,"")</f>
        <v>5.9747762305694977E-3</v>
      </c>
      <c r="O35" s="20">
        <f>IFERROR('POF 17-18 | despesa (SCN124)'!O34/'POF 17-18 | despesa (SCN124)'!$DB34,"")</f>
        <v>1.476065556032086E-3</v>
      </c>
      <c r="P35" s="20">
        <f>IFERROR('POF 17-18 | despesa (SCN124)'!P34/'POF 17-18 | despesa (SCN124)'!$DB34,"")</f>
        <v>3.7630594930951385E-3</v>
      </c>
      <c r="Q35" s="20">
        <f>IFERROR('POF 17-18 | despesa (SCN124)'!Q34/'POF 17-18 | despesa (SCN124)'!$DB34,"")</f>
        <v>4.326164118075685E-3</v>
      </c>
      <c r="R35" s="20">
        <f>IFERROR('POF 17-18 | despesa (SCN124)'!R34/'POF 17-18 | despesa (SCN124)'!$DB34,"")</f>
        <v>4.5721224263267765E-3</v>
      </c>
      <c r="S35" s="20">
        <f>IFERROR('POF 17-18 | despesa (SCN124)'!S34/'POF 17-18 | despesa (SCN124)'!$DB34,"")</f>
        <v>5.497442158531882E-3</v>
      </c>
      <c r="T35" s="20">
        <f>IFERROR('POF 17-18 | despesa (SCN124)'!T34/'POF 17-18 | despesa (SCN124)'!$DB34,"")</f>
        <v>8.1514007542216448E-3</v>
      </c>
      <c r="U35" s="20">
        <f>IFERROR('POF 17-18 | despesa (SCN124)'!U34/'POF 17-18 | despesa (SCN124)'!$DB34,"")</f>
        <v>9.8264211591698319E-3</v>
      </c>
      <c r="V35" s="20">
        <f>IFERROR('POF 17-18 | despesa (SCN124)'!V34/'POF 17-18 | despesa (SCN124)'!$DB34,"")</f>
        <v>6.4505762738127628E-3</v>
      </c>
      <c r="W35" s="20">
        <f>IFERROR('POF 17-18 | despesa (SCN124)'!W34/'POF 17-18 | despesa (SCN124)'!$DB34,"")</f>
        <v>6.7428288985523195E-3</v>
      </c>
      <c r="X35" s="20">
        <f>IFERROR('POF 17-18 | despesa (SCN124)'!X34/'POF 17-18 | despesa (SCN124)'!$DB34,"")</f>
        <v>5.7708969634520761E-3</v>
      </c>
      <c r="Y35" s="20">
        <f>IFERROR('POF 17-18 | despesa (SCN124)'!Y34/'POF 17-18 | despesa (SCN124)'!$DB34,"")</f>
        <v>2.4803427549165515E-3</v>
      </c>
      <c r="Z35" s="20">
        <f>IFERROR('POF 17-18 | despesa (SCN124)'!Z34/'POF 17-18 | despesa (SCN124)'!$DB34,"")</f>
        <v>4.2547040153278768E-3</v>
      </c>
      <c r="AA35" s="20">
        <f>IFERROR('POF 17-18 | despesa (SCN124)'!AA34/'POF 17-18 | despesa (SCN124)'!$DB34,"")</f>
        <v>5.0116259986742843E-3</v>
      </c>
      <c r="AB35" s="20">
        <f>IFERROR('POF 17-18 | despesa (SCN124)'!AB34/'POF 17-18 | despesa (SCN124)'!$DB34,"")</f>
        <v>8.239574468599152E-3</v>
      </c>
      <c r="AC35" s="20">
        <f>IFERROR('POF 17-18 | despesa (SCN124)'!AC34/'POF 17-18 | despesa (SCN124)'!$DB34,"")</f>
        <v>5.6785418588235197E-3</v>
      </c>
      <c r="AD35" s="20">
        <f>IFERROR('POF 17-18 | despesa (SCN124)'!AD34/'POF 17-18 | despesa (SCN124)'!$DB34,"")</f>
        <v>8.4369054548519805E-3</v>
      </c>
      <c r="AE35" s="20">
        <f>IFERROR('POF 17-18 | despesa (SCN124)'!AE34/'POF 17-18 | despesa (SCN124)'!$DB34,"")</f>
        <v>1.3265435447702433E-2</v>
      </c>
      <c r="AF35" s="20">
        <f>IFERROR('POF 17-18 | despesa (SCN124)'!AF34/'POF 17-18 | despesa (SCN124)'!$DB34,"")</f>
        <v>3.4623139045974367E-3</v>
      </c>
      <c r="AG35" s="20">
        <f>IFERROR('POF 17-18 | despesa (SCN124)'!AG34/'POF 17-18 | despesa (SCN124)'!$DB34,"")</f>
        <v>5.3853286867093933E-3</v>
      </c>
      <c r="AH35" s="20">
        <f>IFERROR('POF 17-18 | despesa (SCN124)'!AH34/'POF 17-18 | despesa (SCN124)'!$DB34,"")</f>
        <v>2.1112674141005416E-3</v>
      </c>
      <c r="AI35" s="20">
        <f>IFERROR('POF 17-18 | despesa (SCN124)'!AI34/'POF 17-18 | despesa (SCN124)'!$DB34,"")</f>
        <v>4.9588606597691272E-3</v>
      </c>
      <c r="AJ35" s="20">
        <f>IFERROR('POF 17-18 | despesa (SCN124)'!AJ34/'POF 17-18 | despesa (SCN124)'!$DB34,"")</f>
        <v>5.5064003241424506E-3</v>
      </c>
      <c r="AK35" s="20">
        <f>IFERROR('POF 17-18 | despesa (SCN124)'!AK34/'POF 17-18 | despesa (SCN124)'!$DB34,"")</f>
        <v>8.078238065966652E-3</v>
      </c>
      <c r="AL35" s="20">
        <f>IFERROR('POF 17-18 | despesa (SCN124)'!AL34/'POF 17-18 | despesa (SCN124)'!$DB34,"")</f>
        <v>1.0893681436983599E-2</v>
      </c>
      <c r="AM35" s="20">
        <f>IFERROR('POF 17-18 | despesa (SCN124)'!AM34/'POF 17-18 | despesa (SCN124)'!$DB34,"")</f>
        <v>4.8552365617385955E-3</v>
      </c>
      <c r="AN35" s="20">
        <f>IFERROR('POF 17-18 | despesa (SCN124)'!AN34/'POF 17-18 | despesa (SCN124)'!$DB34,"")</f>
        <v>8.3450256113771874E-3</v>
      </c>
      <c r="AO35" s="20">
        <f>IFERROR('POF 17-18 | despesa (SCN124)'!AO34/'POF 17-18 | despesa (SCN124)'!$DB34,"")</f>
        <v>4.1443583312689687E-3</v>
      </c>
      <c r="AP35" s="20">
        <f>IFERROR('POF 17-18 | despesa (SCN124)'!AP34/'POF 17-18 | despesa (SCN124)'!$DB34,"")</f>
        <v>8.1402077550423516E-3</v>
      </c>
      <c r="AQ35" s="20">
        <f>IFERROR('POF 17-18 | despesa (SCN124)'!AQ34/'POF 17-18 | despesa (SCN124)'!$DB34,"")</f>
        <v>4.0045971098469305E-3</v>
      </c>
      <c r="AR35" s="20">
        <f>IFERROR('POF 17-18 | despesa (SCN124)'!AR34/'POF 17-18 | despesa (SCN124)'!$DB34,"")</f>
        <v>5.5928341433249739E-3</v>
      </c>
      <c r="AS35" s="20">
        <f>IFERROR('POF 17-18 | despesa (SCN124)'!AS34/'POF 17-18 | despesa (SCN124)'!$DB34,"")</f>
        <v>7.223973357433253E-3</v>
      </c>
      <c r="AT35" s="20">
        <f>IFERROR('POF 17-18 | despesa (SCN124)'!AT34/'POF 17-18 | despesa (SCN124)'!$DB34,"")</f>
        <v>3.5012320641666299E-3</v>
      </c>
      <c r="AU35" s="20">
        <f>IFERROR('POF 17-18 | despesa (SCN124)'!AU34/'POF 17-18 | despesa (SCN124)'!$DB34,"")</f>
        <v>1.0753238193564399E-2</v>
      </c>
      <c r="AV35" s="20">
        <f>IFERROR('POF 17-18 | despesa (SCN124)'!AV34/'POF 17-18 | despesa (SCN124)'!$DB34,"")</f>
        <v>4.3651493929204666E-3</v>
      </c>
      <c r="AW35" s="20">
        <f>IFERROR('POF 17-18 | despesa (SCN124)'!AW34/'POF 17-18 | despesa (SCN124)'!$DB34,"")</f>
        <v>2.2547009487261249E-2</v>
      </c>
      <c r="AX35" s="20">
        <f>IFERROR('POF 17-18 | despesa (SCN124)'!AX34/'POF 17-18 | despesa (SCN124)'!$DB34,"")</f>
        <v>1.6273389598907784E-2</v>
      </c>
      <c r="AY35" s="20">
        <f>IFERROR('POF 17-18 | despesa (SCN124)'!AY34/'POF 17-18 | despesa (SCN124)'!$DB34,"")</f>
        <v>1.8942852987000953E-2</v>
      </c>
      <c r="AZ35" s="20">
        <f>IFERROR('POF 17-18 | despesa (SCN124)'!AZ34/'POF 17-18 | despesa (SCN124)'!$DB34,"")</f>
        <v>1.3548815739307512E-2</v>
      </c>
      <c r="BA35" s="20">
        <f>IFERROR('POF 17-18 | despesa (SCN124)'!BA34/'POF 17-18 | despesa (SCN124)'!$DB34,"")</f>
        <v>7.1092210961509689E-3</v>
      </c>
      <c r="BB35" s="20">
        <f>IFERROR('POF 17-18 | despesa (SCN124)'!BB34/'POF 17-18 | despesa (SCN124)'!$DB34,"")</f>
        <v>8.8416632546875467E-3</v>
      </c>
      <c r="BC35" s="20">
        <f>IFERROR('POF 17-18 | despesa (SCN124)'!BC34/'POF 17-18 | despesa (SCN124)'!$DB34,"")</f>
        <v>1.8302309175391364E-2</v>
      </c>
      <c r="BD35" s="20">
        <f>IFERROR('POF 17-18 | despesa (SCN124)'!BD34/'POF 17-18 | despesa (SCN124)'!$DB34,"")</f>
        <v>1.998846115300864E-2</v>
      </c>
      <c r="BE35" s="20">
        <f>IFERROR('POF 17-18 | despesa (SCN124)'!BE34/'POF 17-18 | despesa (SCN124)'!$DB34,"")</f>
        <v>5.5772488424932634E-3</v>
      </c>
      <c r="BF35" s="20">
        <f>IFERROR('POF 17-18 | despesa (SCN124)'!BF34/'POF 17-18 | despesa (SCN124)'!$DB34,"")</f>
        <v>4.1203985179027415E-3</v>
      </c>
      <c r="BG35" s="20">
        <f>IFERROR('POF 17-18 | despesa (SCN124)'!BG34/'POF 17-18 | despesa (SCN124)'!$DB34,"")</f>
        <v>5.1610528079089613E-3</v>
      </c>
      <c r="BH35" s="20">
        <f>IFERROR('POF 17-18 | despesa (SCN124)'!BH34/'POF 17-18 | despesa (SCN124)'!$DB34,"")</f>
        <v>6.1557501241765117E-3</v>
      </c>
      <c r="BI35" s="20">
        <f>IFERROR('POF 17-18 | despesa (SCN124)'!BI34/'POF 17-18 | despesa (SCN124)'!$DB34,"")</f>
        <v>1.5701418248396534E-2</v>
      </c>
      <c r="BJ35" s="20">
        <f>IFERROR('POF 17-18 | despesa (SCN124)'!BJ34/'POF 17-18 | despesa (SCN124)'!$DB34,"")</f>
        <v>7.2205538112506303E-3</v>
      </c>
      <c r="BK35" s="20">
        <f>IFERROR('POF 17-18 | despesa (SCN124)'!BK34/'POF 17-18 | despesa (SCN124)'!$DB34,"")</f>
        <v>1.0830025957726072E-2</v>
      </c>
      <c r="BL35" s="20">
        <f>IFERROR('POF 17-18 | despesa (SCN124)'!BL34/'POF 17-18 | despesa (SCN124)'!$DB34,"")</f>
        <v>8.051704846847316E-3</v>
      </c>
      <c r="BM35" s="20">
        <f>IFERROR('POF 17-18 | despesa (SCN124)'!BM34/'POF 17-18 | despesa (SCN124)'!$DB34,"")</f>
        <v>7.3402032771706024E-3</v>
      </c>
      <c r="BN35" s="20">
        <f>IFERROR('POF 17-18 | despesa (SCN124)'!BN34/'POF 17-18 | despesa (SCN124)'!$DB34,"")</f>
        <v>1.1895548848253092E-3</v>
      </c>
      <c r="BO35" s="20">
        <f>IFERROR('POF 17-18 | despesa (SCN124)'!BO34/'POF 17-18 | despesa (SCN124)'!$DB34,"")</f>
        <v>3.321828890353401E-3</v>
      </c>
      <c r="BP35" s="20">
        <f>IFERROR('POF 17-18 | despesa (SCN124)'!BP34/'POF 17-18 | despesa (SCN124)'!$DB34,"")</f>
        <v>6.2432922482358114E-3</v>
      </c>
      <c r="BQ35" s="20">
        <f>IFERROR('POF 17-18 | despesa (SCN124)'!BQ34/'POF 17-18 | despesa (SCN124)'!$DB34,"")</f>
        <v>7.694521820903963E-3</v>
      </c>
      <c r="BR35" s="20">
        <f>IFERROR('POF 17-18 | despesa (SCN124)'!BR34/'POF 17-18 | despesa (SCN124)'!$DB34,"")</f>
        <v>8.9864237917481455E-4</v>
      </c>
      <c r="BS35" s="20">
        <f>IFERROR('POF 17-18 | despesa (SCN124)'!BS34/'POF 17-18 | despesa (SCN124)'!$DB34,"")</f>
        <v>1.0788413958903845E-2</v>
      </c>
      <c r="BT35" s="20">
        <f>IFERROR('POF 17-18 | despesa (SCN124)'!BT34/'POF 17-18 | despesa (SCN124)'!$DB34,"")</f>
        <v>5.6509214989845288E-3</v>
      </c>
      <c r="BU35" s="20">
        <f>IFERROR('POF 17-18 | despesa (SCN124)'!BU34/'POF 17-18 | despesa (SCN124)'!$DB34,"")</f>
        <v>7.8688129792268569E-3</v>
      </c>
      <c r="BV35" s="20">
        <f>IFERROR('POF 17-18 | despesa (SCN124)'!BV34/'POF 17-18 | despesa (SCN124)'!$DB34,"")</f>
        <v>6.8503301708158493E-3</v>
      </c>
      <c r="BW35" s="20">
        <f>IFERROR('POF 17-18 | despesa (SCN124)'!BW34/'POF 17-18 | despesa (SCN124)'!$DB34,"")</f>
        <v>1.159207472865839E-2</v>
      </c>
      <c r="BX35" s="20">
        <f>IFERROR('POF 17-18 | despesa (SCN124)'!BX34/'POF 17-18 | despesa (SCN124)'!$DB34,"")</f>
        <v>2.3279192547102746E-2</v>
      </c>
      <c r="BY35" s="20">
        <f>IFERROR('POF 17-18 | despesa (SCN124)'!BY34/'POF 17-18 | despesa (SCN124)'!$DB34,"")</f>
        <v>4.7453543686062629E-3</v>
      </c>
      <c r="BZ35" s="20">
        <f>IFERROR('POF 17-18 | despesa (SCN124)'!BZ34/'POF 17-18 | despesa (SCN124)'!$DB34,"")</f>
        <v>1.7044376773397978E-2</v>
      </c>
      <c r="CA35" s="20">
        <f>IFERROR('POF 17-18 | despesa (SCN124)'!CA34/'POF 17-18 | despesa (SCN124)'!$DB34,"")</f>
        <v>4.6123032567589829E-3</v>
      </c>
      <c r="CB35" s="20">
        <f>IFERROR('POF 17-18 | despesa (SCN124)'!CB34/'POF 17-18 | despesa (SCN124)'!$DB34,"")</f>
        <v>2.3268023405038245E-2</v>
      </c>
      <c r="CC35" s="20">
        <f>IFERROR('POF 17-18 | despesa (SCN124)'!CC34/'POF 17-18 | despesa (SCN124)'!$DB34,"")</f>
        <v>7.4532951913458016E-3</v>
      </c>
      <c r="CD35" s="20">
        <f>IFERROR('POF 17-18 | despesa (SCN124)'!CD34/'POF 17-18 | despesa (SCN124)'!$DB34,"")</f>
        <v>9.4130922225052396E-3</v>
      </c>
      <c r="CE35" s="20">
        <f>IFERROR('POF 17-18 | despesa (SCN124)'!CE34/'POF 17-18 | despesa (SCN124)'!$DB34,"")</f>
        <v>1.8533260894298784E-2</v>
      </c>
      <c r="CF35" s="20">
        <f>IFERROR('POF 17-18 | despesa (SCN124)'!CF34/'POF 17-18 | despesa (SCN124)'!$DB34,"")</f>
        <v>1.2001268840703991E-2</v>
      </c>
      <c r="CG35" s="20">
        <f>IFERROR('POF 17-18 | despesa (SCN124)'!CG34/'POF 17-18 | despesa (SCN124)'!$DB34,"")</f>
        <v>1.2412783947405533E-2</v>
      </c>
      <c r="CH35" s="20">
        <f>IFERROR('POF 17-18 | despesa (SCN124)'!CH34/'POF 17-18 | despesa (SCN124)'!$DB34,"")</f>
        <v>9.5770690902890736E-3</v>
      </c>
      <c r="CI35" s="20">
        <f>IFERROR('POF 17-18 | despesa (SCN124)'!CI34/'POF 17-18 | despesa (SCN124)'!$DB34,"")</f>
        <v>3.2412525300865032E-2</v>
      </c>
      <c r="CJ35" s="20">
        <f>IFERROR('POF 17-18 | despesa (SCN124)'!CJ34/'POF 17-18 | despesa (SCN124)'!$DB34,"")</f>
        <v>8.5204896280098655E-3</v>
      </c>
      <c r="CK35" s="20">
        <f>IFERROR('POF 17-18 | despesa (SCN124)'!CK34/'POF 17-18 | despesa (SCN124)'!$DB34,"")</f>
        <v>1.5987256782431611E-2</v>
      </c>
      <c r="CL35" s="20">
        <f>IFERROR('POF 17-18 | despesa (SCN124)'!CL34/'POF 17-18 | despesa (SCN124)'!$DB34,"")</f>
        <v>9.2077623550472863E-3</v>
      </c>
      <c r="CM35" s="20">
        <f>IFERROR('POF 17-18 | despesa (SCN124)'!CM34/'POF 17-18 | despesa (SCN124)'!$DB34,"")</f>
        <v>2.5858132448968348E-2</v>
      </c>
      <c r="CN35" s="20">
        <f>IFERROR('POF 17-18 | despesa (SCN124)'!CN34/'POF 17-18 | despesa (SCN124)'!$DB34,"")</f>
        <v>1.3472233970931041E-2</v>
      </c>
      <c r="CO35" s="20">
        <f>IFERROR('POF 17-18 | despesa (SCN124)'!CO34/'POF 17-18 | despesa (SCN124)'!$DB34,"")</f>
        <v>1.903996867285052E-3</v>
      </c>
      <c r="CP35" s="20">
        <f>IFERROR('POF 17-18 | despesa (SCN124)'!CP34/'POF 17-18 | despesa (SCN124)'!$DB34,"")</f>
        <v>3.0612589501784498E-2</v>
      </c>
      <c r="CQ35" s="20">
        <f>IFERROR('POF 17-18 | despesa (SCN124)'!CQ34/'POF 17-18 | despesa (SCN124)'!$DB34,"")</f>
        <v>1.7892375131644399E-2</v>
      </c>
      <c r="CR35" s="20">
        <f>IFERROR('POF 17-18 | despesa (SCN124)'!CR34/'POF 17-18 | despesa (SCN124)'!$DB34,"")</f>
        <v>9.4206399257027885E-3</v>
      </c>
      <c r="CS35" s="20">
        <f>IFERROR('POF 17-18 | despesa (SCN124)'!CS34/'POF 17-18 | despesa (SCN124)'!$DB34,"")</f>
        <v>8.6477953250322596E-3</v>
      </c>
      <c r="CT35" s="20">
        <f>IFERROR('POF 17-18 | despesa (SCN124)'!CT34/'POF 17-18 | despesa (SCN124)'!$DB34,"")</f>
        <v>3.1077441665115602E-2</v>
      </c>
      <c r="CU35" s="20">
        <f>IFERROR('POF 17-18 | despesa (SCN124)'!CU34/'POF 17-18 | despesa (SCN124)'!$DB34,"")</f>
        <v>2.4266051013046467E-2</v>
      </c>
      <c r="CV35" s="20">
        <f>IFERROR('POF 17-18 | despesa (SCN124)'!CV34/'POF 17-18 | despesa (SCN124)'!$DB34,"")</f>
        <v>9.2304310977961226E-3</v>
      </c>
      <c r="CW35" s="20">
        <f>IFERROR('POF 17-18 | despesa (SCN124)'!CW34/'POF 17-18 | despesa (SCN124)'!$DB34,"")</f>
        <v>2.4054724065893082E-2</v>
      </c>
      <c r="CX35" s="20">
        <f>IFERROR('POF 17-18 | despesa (SCN124)'!CX34/'POF 17-18 | despesa (SCN124)'!$DB34,"")</f>
        <v>5.834231778536857E-3</v>
      </c>
      <c r="CY35" s="20">
        <f>IFERROR('POF 17-18 | despesa (SCN124)'!CY34/'POF 17-18 | despesa (SCN124)'!$DB34,"")</f>
        <v>1.7140389420500998E-2</v>
      </c>
      <c r="CZ35" s="20">
        <f>IFERROR('POF 17-18 | despesa (SCN124)'!CZ34/'POF 17-18 | despesa (SCN124)'!$DB34,"")</f>
        <v>1.3343806634236045E-2</v>
      </c>
      <c r="DA35" s="20">
        <f>IFERROR('POF 17-18 | despesa (SCN124)'!DA34/'POF 17-18 | despesa (SCN124)'!$DB34,"")</f>
        <v>2.280359593290842E-2</v>
      </c>
      <c r="DB35" s="40">
        <f>IFERROR('POF 17-18 | despesa (SCN124)'!DB34/'POF 17-18 | despesa (SCN124)'!$DB34,"")</f>
        <v>1</v>
      </c>
      <c r="DC35" s="6"/>
      <c r="DD35" s="26">
        <v>16127</v>
      </c>
      <c r="DF35" s="34">
        <f t="shared" si="3"/>
        <v>63.531425090711494</v>
      </c>
      <c r="DG35" s="20">
        <f t="shared" si="4"/>
        <v>86.726984302828868</v>
      </c>
      <c r="DH35" s="20">
        <f t="shared" si="5"/>
        <v>274.26873273641405</v>
      </c>
      <c r="DI35" s="20">
        <f t="shared" si="6"/>
        <v>84.973828324756539</v>
      </c>
      <c r="DJ35" s="20">
        <f t="shared" si="7"/>
        <v>134.72588165180517</v>
      </c>
      <c r="DK35" s="20">
        <f t="shared" si="8"/>
        <v>174.3846540940977</v>
      </c>
      <c r="DL35" s="20">
        <f t="shared" si="9"/>
        <v>153.14310351161296</v>
      </c>
      <c r="DM35" s="20">
        <f t="shared" si="10"/>
        <v>107.49988849510828</v>
      </c>
      <c r="DN35" s="20">
        <f t="shared" si="11"/>
        <v>96.355216270394294</v>
      </c>
      <c r="DO35" s="20">
        <f t="shared" si="12"/>
        <v>23.80450922212945</v>
      </c>
      <c r="DP35" s="20">
        <f t="shared" si="13"/>
        <v>60.6868604451453</v>
      </c>
      <c r="DQ35" s="20">
        <f t="shared" si="14"/>
        <v>69.768048732206566</v>
      </c>
      <c r="DR35" s="20">
        <f t="shared" si="15"/>
        <v>73.73461836937193</v>
      </c>
      <c r="DS35" s="20">
        <f t="shared" si="16"/>
        <v>88.657249690643667</v>
      </c>
      <c r="DT35" s="20">
        <f t="shared" si="17"/>
        <v>131.45763996333247</v>
      </c>
      <c r="DU35" s="20">
        <f t="shared" si="18"/>
        <v>158.47069403393189</v>
      </c>
      <c r="DV35" s="20">
        <f t="shared" si="19"/>
        <v>104.02844356777842</v>
      </c>
      <c r="DW35" s="20">
        <f t="shared" si="20"/>
        <v>108.74160164695326</v>
      </c>
      <c r="DX35" s="20">
        <f t="shared" si="21"/>
        <v>93.067255329591632</v>
      </c>
      <c r="DY35" s="20">
        <f t="shared" si="22"/>
        <v>40.000487608539224</v>
      </c>
      <c r="DZ35" s="20">
        <f t="shared" si="23"/>
        <v>68.615611655192666</v>
      </c>
      <c r="EA35" s="20">
        <f t="shared" si="24"/>
        <v>80.822492480620184</v>
      </c>
      <c r="EB35" s="20">
        <f t="shared" si="25"/>
        <v>132.87961745509853</v>
      </c>
      <c r="EC35" s="20">
        <f t="shared" si="26"/>
        <v>91.577844557246905</v>
      </c>
      <c r="ED35" s="20">
        <f t="shared" si="27"/>
        <v>136.06197427039788</v>
      </c>
      <c r="EE35" s="20">
        <f t="shared" si="28"/>
        <v>213.93167746509715</v>
      </c>
      <c r="EF35" s="20">
        <f t="shared" si="29"/>
        <v>55.836736339442865</v>
      </c>
      <c r="EG35" s="20">
        <f t="shared" si="30"/>
        <v>86.849195730562386</v>
      </c>
      <c r="EH35" s="20">
        <f t="shared" si="31"/>
        <v>34.048409587199437</v>
      </c>
      <c r="EI35" s="20">
        <f t="shared" si="32"/>
        <v>79.971545860096711</v>
      </c>
      <c r="EJ35" s="20">
        <f t="shared" si="33"/>
        <v>88.801718027445304</v>
      </c>
      <c r="EK35" s="20">
        <f t="shared" si="34"/>
        <v>130.2777452898442</v>
      </c>
      <c r="EL35" s="20">
        <f t="shared" si="35"/>
        <v>175.68240053423452</v>
      </c>
      <c r="EM35" s="20">
        <f t="shared" si="36"/>
        <v>78.300400031158333</v>
      </c>
      <c r="EN35" s="20">
        <f t="shared" si="37"/>
        <v>134.58022803467989</v>
      </c>
      <c r="EO35" s="20">
        <f t="shared" si="38"/>
        <v>66.836066808374653</v>
      </c>
      <c r="EP35" s="20">
        <f t="shared" si="39"/>
        <v>131.27713046556801</v>
      </c>
      <c r="EQ35" s="20">
        <f t="shared" si="40"/>
        <v>64.582137590501446</v>
      </c>
      <c r="ER35" s="20">
        <f t="shared" si="41"/>
        <v>90.195636229401856</v>
      </c>
      <c r="ES35" s="20">
        <f t="shared" si="42"/>
        <v>116.50101833532607</v>
      </c>
      <c r="ET35" s="20">
        <f t="shared" si="43"/>
        <v>56.464369498815238</v>
      </c>
      <c r="EU35" s="20">
        <f t="shared" si="44"/>
        <v>173.41747234761306</v>
      </c>
      <c r="EV35" s="20">
        <f t="shared" si="45"/>
        <v>70.39676425962837</v>
      </c>
      <c r="EW35" s="20">
        <f t="shared" si="46"/>
        <v>363.61562200106215</v>
      </c>
      <c r="EX35" s="20">
        <f t="shared" si="47"/>
        <v>262.44095406158584</v>
      </c>
      <c r="EY35" s="20">
        <f t="shared" si="48"/>
        <v>305.49139012136436</v>
      </c>
      <c r="EZ35" s="20">
        <f t="shared" si="49"/>
        <v>218.50175142781225</v>
      </c>
      <c r="FA35" s="20">
        <f t="shared" si="50"/>
        <v>114.65040861762668</v>
      </c>
      <c r="FB35" s="20">
        <f t="shared" si="51"/>
        <v>142.58950330834605</v>
      </c>
      <c r="FC35" s="20">
        <f t="shared" si="52"/>
        <v>295.16134007153653</v>
      </c>
      <c r="FD35" s="20">
        <f t="shared" si="53"/>
        <v>322.35391301457031</v>
      </c>
      <c r="FE35" s="20">
        <f t="shared" si="54"/>
        <v>89.944292082888865</v>
      </c>
      <c r="FF35" s="20">
        <f t="shared" si="55"/>
        <v>66.449666898217515</v>
      </c>
      <c r="FG35" s="20">
        <f t="shared" si="56"/>
        <v>83.232298633147821</v>
      </c>
      <c r="FH35" s="20">
        <f t="shared" si="57"/>
        <v>99.2737822525946</v>
      </c>
      <c r="FI35" s="20">
        <f t="shared" si="58"/>
        <v>253.2167720918909</v>
      </c>
      <c r="FJ35" s="20">
        <f t="shared" si="59"/>
        <v>116.44587131403891</v>
      </c>
      <c r="FK35" s="20">
        <f t="shared" si="60"/>
        <v>174.65582862024837</v>
      </c>
      <c r="FL35" s="20">
        <f t="shared" si="61"/>
        <v>129.84984406510665</v>
      </c>
      <c r="FM35" s="20">
        <f t="shared" si="62"/>
        <v>118.37545825093031</v>
      </c>
      <c r="FN35" s="20">
        <f t="shared" si="63"/>
        <v>19.183951627577759</v>
      </c>
      <c r="FO35" s="20">
        <f t="shared" si="64"/>
        <v>53.571134514729295</v>
      </c>
      <c r="FP35" s="20">
        <f t="shared" si="65"/>
        <v>100.68557408729893</v>
      </c>
      <c r="FQ35" s="20">
        <f t="shared" si="66"/>
        <v>124.08955340571821</v>
      </c>
      <c r="FR35" s="20">
        <f t="shared" si="67"/>
        <v>14.492405648952234</v>
      </c>
      <c r="FS35" s="20">
        <f t="shared" si="68"/>
        <v>173.98475191524233</v>
      </c>
      <c r="FT35" s="20">
        <f t="shared" si="69"/>
        <v>91.132411014123491</v>
      </c>
      <c r="FU35" s="20">
        <f t="shared" si="70"/>
        <v>126.90034691599152</v>
      </c>
      <c r="FV35" s="20">
        <f t="shared" si="71"/>
        <v>110.4752746647472</v>
      </c>
      <c r="FW35" s="20">
        <f t="shared" si="72"/>
        <v>186.94538914907386</v>
      </c>
      <c r="FX35" s="20">
        <f t="shared" si="73"/>
        <v>375.423538207126</v>
      </c>
      <c r="FY35" s="20">
        <f t="shared" si="74"/>
        <v>76.528329902513207</v>
      </c>
      <c r="FZ35" s="20">
        <f t="shared" si="75"/>
        <v>274.8746642245892</v>
      </c>
      <c r="GA35" s="20">
        <f t="shared" si="76"/>
        <v>74.382614621752111</v>
      </c>
      <c r="GB35" s="20">
        <f t="shared" si="77"/>
        <v>375.2434134530518</v>
      </c>
      <c r="GC35" s="20">
        <f t="shared" si="78"/>
        <v>120.19929155083375</v>
      </c>
      <c r="GD35" s="20">
        <f t="shared" si="79"/>
        <v>151.80493827234199</v>
      </c>
      <c r="GE35" s="20">
        <f t="shared" si="80"/>
        <v>298.88589844235651</v>
      </c>
      <c r="GF35" s="20">
        <f t="shared" si="81"/>
        <v>193.54446259403326</v>
      </c>
      <c r="GG35" s="20">
        <f t="shared" si="82"/>
        <v>200.18096671980902</v>
      </c>
      <c r="GH35" s="20">
        <f t="shared" si="83"/>
        <v>154.44939321909189</v>
      </c>
      <c r="GI35" s="20">
        <f t="shared" si="84"/>
        <v>522.71679552705041</v>
      </c>
      <c r="GJ35" s="20">
        <f t="shared" si="85"/>
        <v>137.40993623091509</v>
      </c>
      <c r="GK35" s="20">
        <f t="shared" si="86"/>
        <v>257.82649013027458</v>
      </c>
      <c r="GL35" s="20">
        <f t="shared" si="87"/>
        <v>148.49358349984757</v>
      </c>
      <c r="GM35" s="20">
        <f t="shared" si="88"/>
        <v>417.01410200451255</v>
      </c>
      <c r="GN35" s="20">
        <f t="shared" si="89"/>
        <v>217.2667172492049</v>
      </c>
      <c r="GO35" s="20">
        <f t="shared" si="90"/>
        <v>30.705757478706033</v>
      </c>
      <c r="GP35" s="20">
        <f t="shared" si="91"/>
        <v>493.68923089527863</v>
      </c>
      <c r="GQ35" s="20">
        <f t="shared" si="92"/>
        <v>288.55033374802923</v>
      </c>
      <c r="GR35" s="20">
        <f t="shared" si="93"/>
        <v>151.92666008180888</v>
      </c>
      <c r="GS35" s="20">
        <f t="shared" si="94"/>
        <v>139.46299520679526</v>
      </c>
      <c r="GT35" s="20">
        <f t="shared" si="95"/>
        <v>501.18590173331933</v>
      </c>
      <c r="GU35" s="20">
        <f t="shared" si="96"/>
        <v>391.33860468740039</v>
      </c>
      <c r="GV35" s="20">
        <f t="shared" si="97"/>
        <v>148.85916231415808</v>
      </c>
      <c r="GW35" s="20">
        <f t="shared" si="98"/>
        <v>387.93053501065776</v>
      </c>
      <c r="GX35" s="20">
        <f t="shared" si="99"/>
        <v>94.08865589246389</v>
      </c>
      <c r="GY35" s="20">
        <f t="shared" si="100"/>
        <v>276.42306018441957</v>
      </c>
      <c r="GZ35" s="20">
        <f t="shared" si="101"/>
        <v>215.19556959032471</v>
      </c>
      <c r="HA35" s="21">
        <f t="shared" si="102"/>
        <v>367.7535916100141</v>
      </c>
    </row>
    <row r="36" spans="2:209" x14ac:dyDescent="0.3">
      <c r="B36" s="11">
        <v>10936</v>
      </c>
      <c r="C36" s="13" t="s">
        <v>137</v>
      </c>
      <c r="D36" s="13">
        <v>33</v>
      </c>
      <c r="E36" s="13" t="str">
        <f t="shared" si="2"/>
        <v>S</v>
      </c>
      <c r="F36" s="20">
        <f>IFERROR('POF 17-18 | despesa (SCN124)'!F35/'POF 17-18 | despesa (SCN124)'!$DB35,"")</f>
        <v>3.1215753481791436E-3</v>
      </c>
      <c r="G36" s="20">
        <f>IFERROR('POF 17-18 | despesa (SCN124)'!G35/'POF 17-18 | despesa (SCN124)'!$DB35,"")</f>
        <v>3.6094653521922576E-3</v>
      </c>
      <c r="H36" s="20">
        <f>IFERROR('POF 17-18 | despesa (SCN124)'!H35/'POF 17-18 | despesa (SCN124)'!$DB35,"")</f>
        <v>6.0749889540612639E-3</v>
      </c>
      <c r="I36" s="20">
        <f>IFERROR('POF 17-18 | despesa (SCN124)'!I35/'POF 17-18 | despesa (SCN124)'!$DB35,"")</f>
        <v>1.6241091389996999E-3</v>
      </c>
      <c r="J36" s="20">
        <f>IFERROR('POF 17-18 | despesa (SCN124)'!J35/'POF 17-18 | despesa (SCN124)'!$DB35,"")</f>
        <v>2.4394959083559493E-3</v>
      </c>
      <c r="K36" s="20">
        <f>IFERROR('POF 17-18 | despesa (SCN124)'!K35/'POF 17-18 | despesa (SCN124)'!$DB35,"")</f>
        <v>2.508281866757191E-3</v>
      </c>
      <c r="L36" s="20">
        <f>IFERROR('POF 17-18 | despesa (SCN124)'!L35/'POF 17-18 | despesa (SCN124)'!$DB35,"")</f>
        <v>1.6780365215069675E-3</v>
      </c>
      <c r="M36" s="20">
        <f>IFERROR('POF 17-18 | despesa (SCN124)'!M35/'POF 17-18 | despesa (SCN124)'!$DB35,"")</f>
        <v>3.2685005064026274E-3</v>
      </c>
      <c r="N36" s="20">
        <f>IFERROR('POF 17-18 | despesa (SCN124)'!N35/'POF 17-18 | despesa (SCN124)'!$DB35,"")</f>
        <v>2.4750484705550837E-3</v>
      </c>
      <c r="O36" s="20">
        <f>IFERROR('POF 17-18 | despesa (SCN124)'!O35/'POF 17-18 | despesa (SCN124)'!$DB35,"")</f>
        <v>2.7831246629572482E-3</v>
      </c>
      <c r="P36" s="20">
        <f>IFERROR('POF 17-18 | despesa (SCN124)'!P35/'POF 17-18 | despesa (SCN124)'!$DB35,"")</f>
        <v>2.3033317358216081E-3</v>
      </c>
      <c r="Q36" s="20">
        <f>IFERROR('POF 17-18 | despesa (SCN124)'!Q35/'POF 17-18 | despesa (SCN124)'!$DB35,"")</f>
        <v>3.5166917429889557E-3</v>
      </c>
      <c r="R36" s="20">
        <f>IFERROR('POF 17-18 | despesa (SCN124)'!R35/'POF 17-18 | despesa (SCN124)'!$DB35,"")</f>
        <v>5.473609241054108E-3</v>
      </c>
      <c r="S36" s="20">
        <f>IFERROR('POF 17-18 | despesa (SCN124)'!S35/'POF 17-18 | despesa (SCN124)'!$DB35,"")</f>
        <v>4.0926586505393445E-3</v>
      </c>
      <c r="T36" s="20">
        <f>IFERROR('POF 17-18 | despesa (SCN124)'!T35/'POF 17-18 | despesa (SCN124)'!$DB35,"")</f>
        <v>2.9784660884288987E-3</v>
      </c>
      <c r="U36" s="20">
        <f>IFERROR('POF 17-18 | despesa (SCN124)'!U35/'POF 17-18 | despesa (SCN124)'!$DB35,"")</f>
        <v>6.9732448087104536E-3</v>
      </c>
      <c r="V36" s="20">
        <f>IFERROR('POF 17-18 | despesa (SCN124)'!V35/'POF 17-18 | despesa (SCN124)'!$DB35,"")</f>
        <v>4.4852475807671127E-3</v>
      </c>
      <c r="W36" s="20">
        <f>IFERROR('POF 17-18 | despesa (SCN124)'!W35/'POF 17-18 | despesa (SCN124)'!$DB35,"")</f>
        <v>1.1088886369128305E-2</v>
      </c>
      <c r="X36" s="20">
        <f>IFERROR('POF 17-18 | despesa (SCN124)'!X35/'POF 17-18 | despesa (SCN124)'!$DB35,"")</f>
        <v>5.5391792790546596E-3</v>
      </c>
      <c r="Y36" s="20">
        <f>IFERROR('POF 17-18 | despesa (SCN124)'!Y35/'POF 17-18 | despesa (SCN124)'!$DB35,"")</f>
        <v>6.542333997189188E-3</v>
      </c>
      <c r="Z36" s="20">
        <f>IFERROR('POF 17-18 | despesa (SCN124)'!Z35/'POF 17-18 | despesa (SCN124)'!$DB35,"")</f>
        <v>4.6844687245203532E-3</v>
      </c>
      <c r="AA36" s="20">
        <f>IFERROR('POF 17-18 | despesa (SCN124)'!AA35/'POF 17-18 | despesa (SCN124)'!$DB35,"")</f>
        <v>5.7287165978790796E-3</v>
      </c>
      <c r="AB36" s="20">
        <f>IFERROR('POF 17-18 | despesa (SCN124)'!AB35/'POF 17-18 | despesa (SCN124)'!$DB35,"")</f>
        <v>6.8380286088760107E-3</v>
      </c>
      <c r="AC36" s="20">
        <f>IFERROR('POF 17-18 | despesa (SCN124)'!AC35/'POF 17-18 | despesa (SCN124)'!$DB35,"")</f>
        <v>4.5236373128042353E-3</v>
      </c>
      <c r="AD36" s="20">
        <f>IFERROR('POF 17-18 | despesa (SCN124)'!AD35/'POF 17-18 | despesa (SCN124)'!$DB35,"")</f>
        <v>5.6876957523636501E-3</v>
      </c>
      <c r="AE36" s="20">
        <f>IFERROR('POF 17-18 | despesa (SCN124)'!AE35/'POF 17-18 | despesa (SCN124)'!$DB35,"")</f>
        <v>5.1660249793940849E-3</v>
      </c>
      <c r="AF36" s="20">
        <f>IFERROR('POF 17-18 | despesa (SCN124)'!AF35/'POF 17-18 | despesa (SCN124)'!$DB35,"")</f>
        <v>6.9822133677082529E-3</v>
      </c>
      <c r="AG36" s="20">
        <f>IFERROR('POF 17-18 | despesa (SCN124)'!AG35/'POF 17-18 | despesa (SCN124)'!$DB35,"")</f>
        <v>3.9455586747827887E-3</v>
      </c>
      <c r="AH36" s="20">
        <f>IFERROR('POF 17-18 | despesa (SCN124)'!AH35/'POF 17-18 | despesa (SCN124)'!$DB35,"")</f>
        <v>5.6305539554652373E-3</v>
      </c>
      <c r="AI36" s="20">
        <f>IFERROR('POF 17-18 | despesa (SCN124)'!AI35/'POF 17-18 | despesa (SCN124)'!$DB35,"")</f>
        <v>4.3824909701644229E-3</v>
      </c>
      <c r="AJ36" s="20">
        <f>IFERROR('POF 17-18 | despesa (SCN124)'!AJ35/'POF 17-18 | despesa (SCN124)'!$DB35,"")</f>
        <v>4.2386865114066637E-3</v>
      </c>
      <c r="AK36" s="20">
        <f>IFERROR('POF 17-18 | despesa (SCN124)'!AK35/'POF 17-18 | despesa (SCN124)'!$DB35,"")</f>
        <v>4.3894110660758412E-3</v>
      </c>
      <c r="AL36" s="20">
        <f>IFERROR('POF 17-18 | despesa (SCN124)'!AL35/'POF 17-18 | despesa (SCN124)'!$DB35,"")</f>
        <v>7.0765059071858614E-3</v>
      </c>
      <c r="AM36" s="20">
        <f>IFERROR('POF 17-18 | despesa (SCN124)'!AM35/'POF 17-18 | despesa (SCN124)'!$DB35,"")</f>
        <v>5.0042449054585967E-3</v>
      </c>
      <c r="AN36" s="20">
        <f>IFERROR('POF 17-18 | despesa (SCN124)'!AN35/'POF 17-18 | despesa (SCN124)'!$DB35,"")</f>
        <v>6.7275946006921218E-3</v>
      </c>
      <c r="AO36" s="20">
        <f>IFERROR('POF 17-18 | despesa (SCN124)'!AO35/'POF 17-18 | despesa (SCN124)'!$DB35,"")</f>
        <v>1.27188785017866E-2</v>
      </c>
      <c r="AP36" s="20">
        <f>IFERROR('POF 17-18 | despesa (SCN124)'!AP35/'POF 17-18 | despesa (SCN124)'!$DB35,"")</f>
        <v>5.7352158494626731E-3</v>
      </c>
      <c r="AQ36" s="20">
        <f>IFERROR('POF 17-18 | despesa (SCN124)'!AQ35/'POF 17-18 | despesa (SCN124)'!$DB35,"")</f>
        <v>5.9886569487567001E-3</v>
      </c>
      <c r="AR36" s="20">
        <f>IFERROR('POF 17-18 | despesa (SCN124)'!AR35/'POF 17-18 | despesa (SCN124)'!$DB35,"")</f>
        <v>1.2966398008098663E-2</v>
      </c>
      <c r="AS36" s="20">
        <f>IFERROR('POF 17-18 | despesa (SCN124)'!AS35/'POF 17-18 | despesa (SCN124)'!$DB35,"")</f>
        <v>6.6472923484993509E-3</v>
      </c>
      <c r="AT36" s="20">
        <f>IFERROR('POF 17-18 | despesa (SCN124)'!AT35/'POF 17-18 | despesa (SCN124)'!$DB35,"")</f>
        <v>1.4055564931260261E-2</v>
      </c>
      <c r="AU36" s="20">
        <f>IFERROR('POF 17-18 | despesa (SCN124)'!AU35/'POF 17-18 | despesa (SCN124)'!$DB35,"")</f>
        <v>8.7652554964546287E-3</v>
      </c>
      <c r="AV36" s="20">
        <f>IFERROR('POF 17-18 | despesa (SCN124)'!AV35/'POF 17-18 | despesa (SCN124)'!$DB35,"")</f>
        <v>9.0234226240708208E-3</v>
      </c>
      <c r="AW36" s="20">
        <f>IFERROR('POF 17-18 | despesa (SCN124)'!AW35/'POF 17-18 | despesa (SCN124)'!$DB35,"")</f>
        <v>6.6813724184962252E-3</v>
      </c>
      <c r="AX36" s="20">
        <f>IFERROR('POF 17-18 | despesa (SCN124)'!AX35/'POF 17-18 | despesa (SCN124)'!$DB35,"")</f>
        <v>6.8794710154757195E-3</v>
      </c>
      <c r="AY36" s="20">
        <f>IFERROR('POF 17-18 | despesa (SCN124)'!AY35/'POF 17-18 | despesa (SCN124)'!$DB35,"")</f>
        <v>2.6746256516498607E-2</v>
      </c>
      <c r="AZ36" s="20">
        <f>IFERROR('POF 17-18 | despesa (SCN124)'!AZ35/'POF 17-18 | despesa (SCN124)'!$DB35,"")</f>
        <v>5.4072691979409537E-3</v>
      </c>
      <c r="BA36" s="20">
        <f>IFERROR('POF 17-18 | despesa (SCN124)'!BA35/'POF 17-18 | despesa (SCN124)'!$DB35,"")</f>
        <v>4.0390150180637917E-3</v>
      </c>
      <c r="BB36" s="20">
        <f>IFERROR('POF 17-18 | despesa (SCN124)'!BB35/'POF 17-18 | despesa (SCN124)'!$DB35,"")</f>
        <v>1.2791085498956967E-2</v>
      </c>
      <c r="BC36" s="20">
        <f>IFERROR('POF 17-18 | despesa (SCN124)'!BC35/'POF 17-18 | despesa (SCN124)'!$DB35,"")</f>
        <v>5.3520251454390825E-3</v>
      </c>
      <c r="BD36" s="20">
        <f>IFERROR('POF 17-18 | despesa (SCN124)'!BD35/'POF 17-18 | despesa (SCN124)'!$DB35,"")</f>
        <v>6.0691482271990754E-3</v>
      </c>
      <c r="BE36" s="20">
        <f>IFERROR('POF 17-18 | despesa (SCN124)'!BE35/'POF 17-18 | despesa (SCN124)'!$DB35,"")</f>
        <v>1.0313072636323748E-2</v>
      </c>
      <c r="BF36" s="20">
        <f>IFERROR('POF 17-18 | despesa (SCN124)'!BF35/'POF 17-18 | despesa (SCN124)'!$DB35,"")</f>
        <v>6.2446374081760311E-3</v>
      </c>
      <c r="BG36" s="20">
        <f>IFERROR('POF 17-18 | despesa (SCN124)'!BG35/'POF 17-18 | despesa (SCN124)'!$DB35,"")</f>
        <v>4.8079291745982194E-3</v>
      </c>
      <c r="BH36" s="20">
        <f>IFERROR('POF 17-18 | despesa (SCN124)'!BH35/'POF 17-18 | despesa (SCN124)'!$DB35,"")</f>
        <v>1.2949267760008418E-2</v>
      </c>
      <c r="BI36" s="20">
        <f>IFERROR('POF 17-18 | despesa (SCN124)'!BI35/'POF 17-18 | despesa (SCN124)'!$DB35,"")</f>
        <v>8.6805174760345317E-3</v>
      </c>
      <c r="BJ36" s="20">
        <f>IFERROR('POF 17-18 | despesa (SCN124)'!BJ35/'POF 17-18 | despesa (SCN124)'!$DB35,"")</f>
        <v>7.1576590609261489E-3</v>
      </c>
      <c r="BK36" s="20">
        <f>IFERROR('POF 17-18 | despesa (SCN124)'!BK35/'POF 17-18 | despesa (SCN124)'!$DB35,"")</f>
        <v>1.0010928506975417E-2</v>
      </c>
      <c r="BL36" s="20">
        <f>IFERROR('POF 17-18 | despesa (SCN124)'!BL35/'POF 17-18 | despesa (SCN124)'!$DB35,"")</f>
        <v>1.282912150199764E-2</v>
      </c>
      <c r="BM36" s="20">
        <f>IFERROR('POF 17-18 | despesa (SCN124)'!BM35/'POF 17-18 | despesa (SCN124)'!$DB35,"")</f>
        <v>1.5820673068448577E-2</v>
      </c>
      <c r="BN36" s="20">
        <f>IFERROR('POF 17-18 | despesa (SCN124)'!BN35/'POF 17-18 | despesa (SCN124)'!$DB35,"")</f>
        <v>8.1204055342716588E-3</v>
      </c>
      <c r="BO36" s="20">
        <f>IFERROR('POF 17-18 | despesa (SCN124)'!BO35/'POF 17-18 | despesa (SCN124)'!$DB35,"")</f>
        <v>8.3088916036035444E-3</v>
      </c>
      <c r="BP36" s="20">
        <f>IFERROR('POF 17-18 | despesa (SCN124)'!BP35/'POF 17-18 | despesa (SCN124)'!$DB35,"")</f>
        <v>1.5267798331460997E-2</v>
      </c>
      <c r="BQ36" s="20">
        <f>IFERROR('POF 17-18 | despesa (SCN124)'!BQ35/'POF 17-18 | despesa (SCN124)'!$DB35,"")</f>
        <v>1.6545875485859333E-2</v>
      </c>
      <c r="BR36" s="20">
        <f>IFERROR('POF 17-18 | despesa (SCN124)'!BR35/'POF 17-18 | despesa (SCN124)'!$DB35,"")</f>
        <v>1.151106640206343E-2</v>
      </c>
      <c r="BS36" s="20">
        <f>IFERROR('POF 17-18 | despesa (SCN124)'!BS35/'POF 17-18 | despesa (SCN124)'!$DB35,"")</f>
        <v>9.3161521601564344E-3</v>
      </c>
      <c r="BT36" s="20">
        <f>IFERROR('POF 17-18 | despesa (SCN124)'!BT35/'POF 17-18 | despesa (SCN124)'!$DB35,"")</f>
        <v>4.3984625385759674E-3</v>
      </c>
      <c r="BU36" s="20">
        <f>IFERROR('POF 17-18 | despesa (SCN124)'!BU35/'POF 17-18 | despesa (SCN124)'!$DB35,"")</f>
        <v>9.9532436340697365E-3</v>
      </c>
      <c r="BV36" s="20">
        <f>IFERROR('POF 17-18 | despesa (SCN124)'!BV35/'POF 17-18 | despesa (SCN124)'!$DB35,"")</f>
        <v>7.482709452842822E-3</v>
      </c>
      <c r="BW36" s="20">
        <f>IFERROR('POF 17-18 | despesa (SCN124)'!BW35/'POF 17-18 | despesa (SCN124)'!$DB35,"")</f>
        <v>6.8988544742567895E-3</v>
      </c>
      <c r="BX36" s="20">
        <f>IFERROR('POF 17-18 | despesa (SCN124)'!BX35/'POF 17-18 | despesa (SCN124)'!$DB35,"")</f>
        <v>1.5410279691030617E-2</v>
      </c>
      <c r="BY36" s="20">
        <f>IFERROR('POF 17-18 | despesa (SCN124)'!BY35/'POF 17-18 | despesa (SCN124)'!$DB35,"")</f>
        <v>1.4777497988576943E-2</v>
      </c>
      <c r="BZ36" s="20">
        <f>IFERROR('POF 17-18 | despesa (SCN124)'!BZ35/'POF 17-18 | despesa (SCN124)'!$DB35,"")</f>
        <v>2.1264919833178013E-2</v>
      </c>
      <c r="CA36" s="20">
        <f>IFERROR('POF 17-18 | despesa (SCN124)'!CA35/'POF 17-18 | despesa (SCN124)'!$DB35,"")</f>
        <v>7.9374772658961246E-3</v>
      </c>
      <c r="CB36" s="20">
        <f>IFERROR('POF 17-18 | despesa (SCN124)'!CB35/'POF 17-18 | despesa (SCN124)'!$DB35,"")</f>
        <v>8.9819017812527973E-3</v>
      </c>
      <c r="CC36" s="20">
        <f>IFERROR('POF 17-18 | despesa (SCN124)'!CC35/'POF 17-18 | despesa (SCN124)'!$DB35,"")</f>
        <v>8.5519922941721289E-3</v>
      </c>
      <c r="CD36" s="20">
        <f>IFERROR('POF 17-18 | despesa (SCN124)'!CD35/'POF 17-18 | despesa (SCN124)'!$DB35,"")</f>
        <v>1.3602344593642582E-2</v>
      </c>
      <c r="CE36" s="20">
        <f>IFERROR('POF 17-18 | despesa (SCN124)'!CE35/'POF 17-18 | despesa (SCN124)'!$DB35,"")</f>
        <v>1.1497193780013406E-2</v>
      </c>
      <c r="CF36" s="20">
        <f>IFERROR('POF 17-18 | despesa (SCN124)'!CF35/'POF 17-18 | despesa (SCN124)'!$DB35,"")</f>
        <v>1.1848832446435021E-2</v>
      </c>
      <c r="CG36" s="20">
        <f>IFERROR('POF 17-18 | despesa (SCN124)'!CG35/'POF 17-18 | despesa (SCN124)'!$DB35,"")</f>
        <v>1.3124621723720942E-2</v>
      </c>
      <c r="CH36" s="20">
        <f>IFERROR('POF 17-18 | despesa (SCN124)'!CH35/'POF 17-18 | despesa (SCN124)'!$DB35,"")</f>
        <v>1.3597839698595378E-2</v>
      </c>
      <c r="CI36" s="20">
        <f>IFERROR('POF 17-18 | despesa (SCN124)'!CI35/'POF 17-18 | despesa (SCN124)'!$DB35,"")</f>
        <v>1.0620384214953413E-2</v>
      </c>
      <c r="CJ36" s="20">
        <f>IFERROR('POF 17-18 | despesa (SCN124)'!CJ35/'POF 17-18 | despesa (SCN124)'!$DB35,"")</f>
        <v>1.4461457104800237E-2</v>
      </c>
      <c r="CK36" s="20">
        <f>IFERROR('POF 17-18 | despesa (SCN124)'!CK35/'POF 17-18 | despesa (SCN124)'!$DB35,"")</f>
        <v>1.5362844144094232E-2</v>
      </c>
      <c r="CL36" s="20">
        <f>IFERROR('POF 17-18 | despesa (SCN124)'!CL35/'POF 17-18 | despesa (SCN124)'!$DB35,"")</f>
        <v>1.3487604529552843E-2</v>
      </c>
      <c r="CM36" s="20">
        <f>IFERROR('POF 17-18 | despesa (SCN124)'!CM35/'POF 17-18 | despesa (SCN124)'!$DB35,"")</f>
        <v>1.3703681075682803E-2</v>
      </c>
      <c r="CN36" s="20">
        <f>IFERROR('POF 17-18 | despesa (SCN124)'!CN35/'POF 17-18 | despesa (SCN124)'!$DB35,"")</f>
        <v>1.4861576467317996E-2</v>
      </c>
      <c r="CO36" s="20">
        <f>IFERROR('POF 17-18 | despesa (SCN124)'!CO35/'POF 17-18 | despesa (SCN124)'!$DB35,"")</f>
        <v>3.6015513321925811E-2</v>
      </c>
      <c r="CP36" s="20">
        <f>IFERROR('POF 17-18 | despesa (SCN124)'!CP35/'POF 17-18 | despesa (SCN124)'!$DB35,"")</f>
        <v>1.6339977290665934E-2</v>
      </c>
      <c r="CQ36" s="20">
        <f>IFERROR('POF 17-18 | despesa (SCN124)'!CQ35/'POF 17-18 | despesa (SCN124)'!$DB35,"")</f>
        <v>1.0955651909690335E-2</v>
      </c>
      <c r="CR36" s="20">
        <f>IFERROR('POF 17-18 | despesa (SCN124)'!CR35/'POF 17-18 | despesa (SCN124)'!$DB35,"")</f>
        <v>2.4105746136617048E-2</v>
      </c>
      <c r="CS36" s="20">
        <f>IFERROR('POF 17-18 | despesa (SCN124)'!CS35/'POF 17-18 | despesa (SCN124)'!$DB35,"")</f>
        <v>2.7831324660188683E-2</v>
      </c>
      <c r="CT36" s="20">
        <f>IFERROR('POF 17-18 | despesa (SCN124)'!CT35/'POF 17-18 | despesa (SCN124)'!$DB35,"")</f>
        <v>1.3232862605808455E-2</v>
      </c>
      <c r="CU36" s="20">
        <f>IFERROR('POF 17-18 | despesa (SCN124)'!CU35/'POF 17-18 | despesa (SCN124)'!$DB35,"")</f>
        <v>1.0207907885774173E-2</v>
      </c>
      <c r="CV36" s="20">
        <f>IFERROR('POF 17-18 | despesa (SCN124)'!CV35/'POF 17-18 | despesa (SCN124)'!$DB35,"")</f>
        <v>2.2249059187205274E-2</v>
      </c>
      <c r="CW36" s="20">
        <f>IFERROR('POF 17-18 | despesa (SCN124)'!CW35/'POF 17-18 | despesa (SCN124)'!$DB35,"")</f>
        <v>2.1924247113197234E-2</v>
      </c>
      <c r="CX36" s="20">
        <f>IFERROR('POF 17-18 | despesa (SCN124)'!CX35/'POF 17-18 | despesa (SCN124)'!$DB35,"")</f>
        <v>2.4440231406118465E-2</v>
      </c>
      <c r="CY36" s="20">
        <f>IFERROR('POF 17-18 | despesa (SCN124)'!CY35/'POF 17-18 | despesa (SCN124)'!$DB35,"")</f>
        <v>2.640979228198656E-2</v>
      </c>
      <c r="CZ36" s="20">
        <f>IFERROR('POF 17-18 | despesa (SCN124)'!CZ35/'POF 17-18 | despesa (SCN124)'!$DB35,"")</f>
        <v>1.7422935760825341E-2</v>
      </c>
      <c r="DA36" s="20">
        <f>IFERROR('POF 17-18 | despesa (SCN124)'!DA35/'POF 17-18 | despesa (SCN124)'!$DB35,"")</f>
        <v>2.5706599691544346E-2</v>
      </c>
      <c r="DB36" s="40">
        <f>IFERROR('POF 17-18 | despesa (SCN124)'!DB35/'POF 17-18 | despesa (SCN124)'!$DB35,"")</f>
        <v>1</v>
      </c>
      <c r="DC36" s="6"/>
      <c r="DD36" s="26">
        <v>7842</v>
      </c>
      <c r="DF36" s="34">
        <f t="shared" si="3"/>
        <v>24.479393880420844</v>
      </c>
      <c r="DG36" s="20">
        <f t="shared" si="4"/>
        <v>28.305427291891686</v>
      </c>
      <c r="DH36" s="20">
        <f t="shared" si="5"/>
        <v>47.640063377748433</v>
      </c>
      <c r="DI36" s="20">
        <f t="shared" si="6"/>
        <v>12.736263868035646</v>
      </c>
      <c r="DJ36" s="20">
        <f t="shared" si="7"/>
        <v>19.130526913327355</v>
      </c>
      <c r="DK36" s="20">
        <f t="shared" si="8"/>
        <v>19.669946399109893</v>
      </c>
      <c r="DL36" s="20">
        <f t="shared" si="9"/>
        <v>13.159162401657639</v>
      </c>
      <c r="DM36" s="20">
        <f t="shared" si="10"/>
        <v>25.631580971209406</v>
      </c>
      <c r="DN36" s="20">
        <f t="shared" si="11"/>
        <v>19.409330106092966</v>
      </c>
      <c r="DO36" s="20">
        <f t="shared" si="12"/>
        <v>21.825263606910742</v>
      </c>
      <c r="DP36" s="20">
        <f t="shared" si="13"/>
        <v>18.06272747231305</v>
      </c>
      <c r="DQ36" s="20">
        <f t="shared" si="14"/>
        <v>27.577896648519392</v>
      </c>
      <c r="DR36" s="20">
        <f t="shared" si="15"/>
        <v>42.924043668346314</v>
      </c>
      <c r="DS36" s="20">
        <f t="shared" si="16"/>
        <v>32.094629137529537</v>
      </c>
      <c r="DT36" s="20">
        <f t="shared" si="17"/>
        <v>23.357131065459424</v>
      </c>
      <c r="DU36" s="20">
        <f t="shared" si="18"/>
        <v>54.684185789907374</v>
      </c>
      <c r="DV36" s="20">
        <f t="shared" si="19"/>
        <v>35.173311528375699</v>
      </c>
      <c r="DW36" s="20">
        <f t="shared" si="20"/>
        <v>86.959046906704174</v>
      </c>
      <c r="DX36" s="20">
        <f t="shared" si="21"/>
        <v>43.438243906346642</v>
      </c>
      <c r="DY36" s="20">
        <f t="shared" si="22"/>
        <v>51.304983205957612</v>
      </c>
      <c r="DZ36" s="20">
        <f t="shared" si="23"/>
        <v>36.735603737688614</v>
      </c>
      <c r="EA36" s="20">
        <f t="shared" si="24"/>
        <v>44.924595560567745</v>
      </c>
      <c r="EB36" s="20">
        <f t="shared" si="25"/>
        <v>53.623820350805673</v>
      </c>
      <c r="EC36" s="20">
        <f t="shared" si="26"/>
        <v>35.47436380701081</v>
      </c>
      <c r="ED36" s="20">
        <f t="shared" si="27"/>
        <v>44.602910090035742</v>
      </c>
      <c r="EE36" s="20">
        <f t="shared" si="28"/>
        <v>40.511967888408414</v>
      </c>
      <c r="EF36" s="20">
        <f t="shared" si="29"/>
        <v>54.754517229568116</v>
      </c>
      <c r="EG36" s="20">
        <f t="shared" si="30"/>
        <v>30.94107112764663</v>
      </c>
      <c r="EH36" s="20">
        <f t="shared" si="31"/>
        <v>44.154804118758392</v>
      </c>
      <c r="EI36" s="20">
        <f t="shared" si="32"/>
        <v>34.367494188029404</v>
      </c>
      <c r="EJ36" s="20">
        <f t="shared" si="33"/>
        <v>33.23977962245106</v>
      </c>
      <c r="EK36" s="20">
        <f t="shared" si="34"/>
        <v>34.421761580166745</v>
      </c>
      <c r="EL36" s="20">
        <f t="shared" si="35"/>
        <v>55.493959324151525</v>
      </c>
      <c r="EM36" s="20">
        <f t="shared" si="36"/>
        <v>39.243288548606316</v>
      </c>
      <c r="EN36" s="20">
        <f t="shared" si="37"/>
        <v>52.757796858627621</v>
      </c>
      <c r="EO36" s="20">
        <f t="shared" si="38"/>
        <v>99.741445211010515</v>
      </c>
      <c r="EP36" s="20">
        <f t="shared" si="39"/>
        <v>44.975562691486282</v>
      </c>
      <c r="EQ36" s="20">
        <f t="shared" si="40"/>
        <v>46.963047792150043</v>
      </c>
      <c r="ER36" s="20">
        <f t="shared" si="41"/>
        <v>101.68249317950972</v>
      </c>
      <c r="ES36" s="20">
        <f t="shared" si="42"/>
        <v>52.128066596931909</v>
      </c>
      <c r="ET36" s="20">
        <f t="shared" si="43"/>
        <v>110.22374019094296</v>
      </c>
      <c r="EU36" s="20">
        <f t="shared" si="44"/>
        <v>68.737133603197194</v>
      </c>
      <c r="EV36" s="20">
        <f t="shared" si="45"/>
        <v>70.761680217963374</v>
      </c>
      <c r="EW36" s="20">
        <f t="shared" si="46"/>
        <v>52.395322505847396</v>
      </c>
      <c r="EX36" s="20">
        <f t="shared" si="47"/>
        <v>53.94881170336059</v>
      </c>
      <c r="EY36" s="20">
        <f t="shared" si="48"/>
        <v>209.74414360238208</v>
      </c>
      <c r="EZ36" s="20">
        <f t="shared" si="49"/>
        <v>42.403805050252956</v>
      </c>
      <c r="FA36" s="20">
        <f t="shared" si="50"/>
        <v>31.673955771656257</v>
      </c>
      <c r="FB36" s="20">
        <f t="shared" si="51"/>
        <v>100.30769248282053</v>
      </c>
      <c r="FC36" s="20">
        <f t="shared" si="52"/>
        <v>41.970581190533288</v>
      </c>
      <c r="FD36" s="20">
        <f t="shared" si="53"/>
        <v>47.594260397695152</v>
      </c>
      <c r="FE36" s="20">
        <f t="shared" si="54"/>
        <v>80.875115614050841</v>
      </c>
      <c r="FF36" s="20">
        <f t="shared" si="55"/>
        <v>48.970446554916435</v>
      </c>
      <c r="FG36" s="20">
        <f t="shared" si="56"/>
        <v>37.703780587199233</v>
      </c>
      <c r="FH36" s="20">
        <f t="shared" si="57"/>
        <v>101.54815777398601</v>
      </c>
      <c r="FI36" s="20">
        <f t="shared" si="58"/>
        <v>68.072618047062804</v>
      </c>
      <c r="FJ36" s="20">
        <f t="shared" si="59"/>
        <v>56.130362355782857</v>
      </c>
      <c r="FK36" s="20">
        <f t="shared" si="60"/>
        <v>78.505701351701219</v>
      </c>
      <c r="FL36" s="20">
        <f t="shared" si="61"/>
        <v>100.6059708186655</v>
      </c>
      <c r="FM36" s="20">
        <f t="shared" si="62"/>
        <v>124.06571820277374</v>
      </c>
      <c r="FN36" s="20">
        <f t="shared" si="63"/>
        <v>63.680220199758345</v>
      </c>
      <c r="FO36" s="20">
        <f t="shared" si="64"/>
        <v>65.158327955459001</v>
      </c>
      <c r="FP36" s="20">
        <f t="shared" si="65"/>
        <v>119.73007451531714</v>
      </c>
      <c r="FQ36" s="20">
        <f t="shared" si="66"/>
        <v>129.75275556010888</v>
      </c>
      <c r="FR36" s="20">
        <f t="shared" si="67"/>
        <v>90.269782724981411</v>
      </c>
      <c r="FS36" s="20">
        <f t="shared" si="68"/>
        <v>73.057265239946759</v>
      </c>
      <c r="FT36" s="20">
        <f t="shared" si="69"/>
        <v>34.492743227512733</v>
      </c>
      <c r="FU36" s="20">
        <f t="shared" si="70"/>
        <v>78.053336578374868</v>
      </c>
      <c r="FV36" s="20">
        <f t="shared" si="71"/>
        <v>58.679407529193412</v>
      </c>
      <c r="FW36" s="20">
        <f t="shared" si="72"/>
        <v>54.100816787121744</v>
      </c>
      <c r="FX36" s="20">
        <f t="shared" si="73"/>
        <v>120.84741333706209</v>
      </c>
      <c r="FY36" s="20">
        <f t="shared" si="74"/>
        <v>115.88513922642039</v>
      </c>
      <c r="FZ36" s="20">
        <f t="shared" si="75"/>
        <v>166.75950133178199</v>
      </c>
      <c r="GA36" s="20">
        <f t="shared" si="76"/>
        <v>62.245696719157408</v>
      </c>
      <c r="GB36" s="20">
        <f t="shared" si="77"/>
        <v>70.436073768584436</v>
      </c>
      <c r="GC36" s="20">
        <f t="shared" si="78"/>
        <v>67.06472357089784</v>
      </c>
      <c r="GD36" s="20">
        <f t="shared" si="79"/>
        <v>106.66958630334513</v>
      </c>
      <c r="GE36" s="20">
        <f t="shared" si="80"/>
        <v>90.160993622865121</v>
      </c>
      <c r="GF36" s="20">
        <f t="shared" si="81"/>
        <v>92.918544044943431</v>
      </c>
      <c r="GG36" s="20">
        <f t="shared" si="82"/>
        <v>102.92328355741962</v>
      </c>
      <c r="GH36" s="20">
        <f t="shared" si="83"/>
        <v>106.63425891638495</v>
      </c>
      <c r="GI36" s="20">
        <f t="shared" si="84"/>
        <v>83.285053013664665</v>
      </c>
      <c r="GJ36" s="20">
        <f t="shared" si="85"/>
        <v>113.40674661584346</v>
      </c>
      <c r="GK36" s="20">
        <f t="shared" si="86"/>
        <v>120.47542377798696</v>
      </c>
      <c r="GL36" s="20">
        <f t="shared" si="87"/>
        <v>105.7697947207534</v>
      </c>
      <c r="GM36" s="20">
        <f t="shared" si="88"/>
        <v>107.46426699550454</v>
      </c>
      <c r="GN36" s="20">
        <f t="shared" si="89"/>
        <v>116.54448265670773</v>
      </c>
      <c r="GO36" s="20">
        <f t="shared" si="90"/>
        <v>282.43365547054219</v>
      </c>
      <c r="GP36" s="20">
        <f t="shared" si="91"/>
        <v>128.13810191340227</v>
      </c>
      <c r="GQ36" s="20">
        <f t="shared" si="92"/>
        <v>85.914222275791616</v>
      </c>
      <c r="GR36" s="20">
        <f t="shared" si="93"/>
        <v>189.03726120335088</v>
      </c>
      <c r="GS36" s="20">
        <f t="shared" si="94"/>
        <v>218.25324798519964</v>
      </c>
      <c r="GT36" s="20">
        <f t="shared" si="95"/>
        <v>103.77210855474991</v>
      </c>
      <c r="GU36" s="20">
        <f t="shared" si="96"/>
        <v>80.050413640241061</v>
      </c>
      <c r="GV36" s="20">
        <f t="shared" si="97"/>
        <v>174.47712214606375</v>
      </c>
      <c r="GW36" s="20">
        <f t="shared" si="98"/>
        <v>171.92994586169272</v>
      </c>
      <c r="GX36" s="20">
        <f t="shared" si="99"/>
        <v>191.66029468678101</v>
      </c>
      <c r="GY36" s="20">
        <f t="shared" si="100"/>
        <v>207.10559107533859</v>
      </c>
      <c r="GZ36" s="20">
        <f t="shared" si="101"/>
        <v>136.63066223639231</v>
      </c>
      <c r="HA36" s="21">
        <f t="shared" si="102"/>
        <v>201.59115478109075</v>
      </c>
    </row>
    <row r="37" spans="2:209" x14ac:dyDescent="0.3">
      <c r="B37" s="11">
        <v>10937</v>
      </c>
      <c r="C37" s="13" t="s">
        <v>138</v>
      </c>
      <c r="D37" s="13">
        <v>34</v>
      </c>
      <c r="E37" s="13" t="str">
        <f t="shared" si="2"/>
        <v>S</v>
      </c>
      <c r="F37" s="20">
        <f>IFERROR('POF 17-18 | despesa (SCN124)'!F36/'POF 17-18 | despesa (SCN124)'!$DB36,"")</f>
        <v>7.4073497319241503E-3</v>
      </c>
      <c r="G37" s="20">
        <f>IFERROR('POF 17-18 | despesa (SCN124)'!G36/'POF 17-18 | despesa (SCN124)'!$DB36,"")</f>
        <v>6.0098103288633428E-3</v>
      </c>
      <c r="H37" s="20">
        <f>IFERROR('POF 17-18 | despesa (SCN124)'!H36/'POF 17-18 | despesa (SCN124)'!$DB36,"")</f>
        <v>7.5355327243435914E-3</v>
      </c>
      <c r="I37" s="20">
        <f>IFERROR('POF 17-18 | despesa (SCN124)'!I36/'POF 17-18 | despesa (SCN124)'!$DB36,"")</f>
        <v>8.1953987078609951E-3</v>
      </c>
      <c r="J37" s="20">
        <f>IFERROR('POF 17-18 | despesa (SCN124)'!J36/'POF 17-18 | despesa (SCN124)'!$DB36,"")</f>
        <v>7.8716958759771083E-3</v>
      </c>
      <c r="K37" s="20">
        <f>IFERROR('POF 17-18 | despesa (SCN124)'!K36/'POF 17-18 | despesa (SCN124)'!$DB36,"")</f>
        <v>6.9434250624575942E-3</v>
      </c>
      <c r="L37" s="20">
        <f>IFERROR('POF 17-18 | despesa (SCN124)'!L36/'POF 17-18 | despesa (SCN124)'!$DB36,"")</f>
        <v>8.2771280997785707E-3</v>
      </c>
      <c r="M37" s="20">
        <f>IFERROR('POF 17-18 | despesa (SCN124)'!M36/'POF 17-18 | despesa (SCN124)'!$DB36,"")</f>
        <v>8.3687665920518222E-3</v>
      </c>
      <c r="N37" s="20">
        <f>IFERROR('POF 17-18 | despesa (SCN124)'!N36/'POF 17-18 | despesa (SCN124)'!$DB36,"")</f>
        <v>8.687320629950231E-3</v>
      </c>
      <c r="O37" s="20">
        <f>IFERROR('POF 17-18 | despesa (SCN124)'!O36/'POF 17-18 | despesa (SCN124)'!$DB36,"")</f>
        <v>8.7489709862036222E-3</v>
      </c>
      <c r="P37" s="20">
        <f>IFERROR('POF 17-18 | despesa (SCN124)'!P36/'POF 17-18 | despesa (SCN124)'!$DB36,"")</f>
        <v>7.8647717242588486E-3</v>
      </c>
      <c r="Q37" s="20">
        <f>IFERROR('POF 17-18 | despesa (SCN124)'!Q36/'POF 17-18 | despesa (SCN124)'!$DB36,"")</f>
        <v>1.0537272391399418E-2</v>
      </c>
      <c r="R37" s="20">
        <f>IFERROR('POF 17-18 | despesa (SCN124)'!R36/'POF 17-18 | despesa (SCN124)'!$DB36,"")</f>
        <v>7.1157800747154269E-3</v>
      </c>
      <c r="S37" s="20">
        <f>IFERROR('POF 17-18 | despesa (SCN124)'!S36/'POF 17-18 | despesa (SCN124)'!$DB36,"")</f>
        <v>8.3741809747313583E-3</v>
      </c>
      <c r="T37" s="20">
        <f>IFERROR('POF 17-18 | despesa (SCN124)'!T36/'POF 17-18 | despesa (SCN124)'!$DB36,"")</f>
        <v>7.8646130101726764E-3</v>
      </c>
      <c r="U37" s="20">
        <f>IFERROR('POF 17-18 | despesa (SCN124)'!U36/'POF 17-18 | despesa (SCN124)'!$DB36,"")</f>
        <v>9.5939441409822589E-3</v>
      </c>
      <c r="V37" s="20">
        <f>IFERROR('POF 17-18 | despesa (SCN124)'!V36/'POF 17-18 | despesa (SCN124)'!$DB36,"")</f>
        <v>7.7936706628382564E-3</v>
      </c>
      <c r="W37" s="20">
        <f>IFERROR('POF 17-18 | despesa (SCN124)'!W36/'POF 17-18 | despesa (SCN124)'!$DB36,"")</f>
        <v>7.0231663139358087E-3</v>
      </c>
      <c r="X37" s="20">
        <f>IFERROR('POF 17-18 | despesa (SCN124)'!X36/'POF 17-18 | despesa (SCN124)'!$DB36,"")</f>
        <v>8.3577811668816646E-3</v>
      </c>
      <c r="Y37" s="20">
        <f>IFERROR('POF 17-18 | despesa (SCN124)'!Y36/'POF 17-18 | despesa (SCN124)'!$DB36,"")</f>
        <v>8.1614566031994948E-3</v>
      </c>
      <c r="Z37" s="20">
        <f>IFERROR('POF 17-18 | despesa (SCN124)'!Z36/'POF 17-18 | despesa (SCN124)'!$DB36,"")</f>
        <v>7.872120929338821E-3</v>
      </c>
      <c r="AA37" s="20">
        <f>IFERROR('POF 17-18 | despesa (SCN124)'!AA36/'POF 17-18 | despesa (SCN124)'!$DB36,"")</f>
        <v>7.9390888452980438E-3</v>
      </c>
      <c r="AB37" s="20">
        <f>IFERROR('POF 17-18 | despesa (SCN124)'!AB36/'POF 17-18 | despesa (SCN124)'!$DB36,"")</f>
        <v>9.1670318830987235E-3</v>
      </c>
      <c r="AC37" s="20">
        <f>IFERROR('POF 17-18 | despesa (SCN124)'!AC36/'POF 17-18 | despesa (SCN124)'!$DB36,"")</f>
        <v>8.6003176272220188E-3</v>
      </c>
      <c r="AD37" s="20">
        <f>IFERROR('POF 17-18 | despesa (SCN124)'!AD36/'POF 17-18 | despesa (SCN124)'!$DB36,"")</f>
        <v>8.4762123968503984E-3</v>
      </c>
      <c r="AE37" s="20">
        <f>IFERROR('POF 17-18 | despesa (SCN124)'!AE36/'POF 17-18 | despesa (SCN124)'!$DB36,"")</f>
        <v>7.628158925566406E-3</v>
      </c>
      <c r="AF37" s="20">
        <f>IFERROR('POF 17-18 | despesa (SCN124)'!AF36/'POF 17-18 | despesa (SCN124)'!$DB36,"")</f>
        <v>7.5256609162534585E-3</v>
      </c>
      <c r="AG37" s="20">
        <f>IFERROR('POF 17-18 | despesa (SCN124)'!AG36/'POF 17-18 | despesa (SCN124)'!$DB36,"")</f>
        <v>8.310772877015404E-3</v>
      </c>
      <c r="AH37" s="20">
        <f>IFERROR('POF 17-18 | despesa (SCN124)'!AH36/'POF 17-18 | despesa (SCN124)'!$DB36,"")</f>
        <v>6.9529923055616904E-3</v>
      </c>
      <c r="AI37" s="20">
        <f>IFERROR('POF 17-18 | despesa (SCN124)'!AI36/'POF 17-18 | despesa (SCN124)'!$DB36,"")</f>
        <v>9.4439038950097105E-3</v>
      </c>
      <c r="AJ37" s="20">
        <f>IFERROR('POF 17-18 | despesa (SCN124)'!AJ36/'POF 17-18 | despesa (SCN124)'!$DB36,"")</f>
        <v>8.3112794514887608E-3</v>
      </c>
      <c r="AK37" s="20">
        <f>IFERROR('POF 17-18 | despesa (SCN124)'!AK36/'POF 17-18 | despesa (SCN124)'!$DB36,"")</f>
        <v>8.1142567394144466E-3</v>
      </c>
      <c r="AL37" s="20">
        <f>IFERROR('POF 17-18 | despesa (SCN124)'!AL36/'POF 17-18 | despesa (SCN124)'!$DB36,"")</f>
        <v>8.0048899026500062E-3</v>
      </c>
      <c r="AM37" s="20">
        <f>IFERROR('POF 17-18 | despesa (SCN124)'!AM36/'POF 17-18 | despesa (SCN124)'!$DB36,"")</f>
        <v>8.4134585583225726E-3</v>
      </c>
      <c r="AN37" s="20">
        <f>IFERROR('POF 17-18 | despesa (SCN124)'!AN36/'POF 17-18 | despesa (SCN124)'!$DB36,"")</f>
        <v>8.1602899874581719E-3</v>
      </c>
      <c r="AO37" s="20">
        <f>IFERROR('POF 17-18 | despesa (SCN124)'!AO36/'POF 17-18 | despesa (SCN124)'!$DB36,"")</f>
        <v>1.0167095369526117E-2</v>
      </c>
      <c r="AP37" s="20">
        <f>IFERROR('POF 17-18 | despesa (SCN124)'!AP36/'POF 17-18 | despesa (SCN124)'!$DB36,"")</f>
        <v>1.0621316914795445E-2</v>
      </c>
      <c r="AQ37" s="20">
        <f>IFERROR('POF 17-18 | despesa (SCN124)'!AQ36/'POF 17-18 | despesa (SCN124)'!$DB36,"")</f>
        <v>8.0954392522287789E-3</v>
      </c>
      <c r="AR37" s="20">
        <f>IFERROR('POF 17-18 | despesa (SCN124)'!AR36/'POF 17-18 | despesa (SCN124)'!$DB36,"")</f>
        <v>9.5707481855725005E-3</v>
      </c>
      <c r="AS37" s="20">
        <f>IFERROR('POF 17-18 | despesa (SCN124)'!AS36/'POF 17-18 | despesa (SCN124)'!$DB36,"")</f>
        <v>1.0789246079550481E-2</v>
      </c>
      <c r="AT37" s="20">
        <f>IFERROR('POF 17-18 | despesa (SCN124)'!AT36/'POF 17-18 | despesa (SCN124)'!$DB36,"")</f>
        <v>8.8719565743859818E-3</v>
      </c>
      <c r="AU37" s="20">
        <f>IFERROR('POF 17-18 | despesa (SCN124)'!AU36/'POF 17-18 | despesa (SCN124)'!$DB36,"")</f>
        <v>9.4277099253558209E-3</v>
      </c>
      <c r="AV37" s="20">
        <f>IFERROR('POF 17-18 | despesa (SCN124)'!AV36/'POF 17-18 | despesa (SCN124)'!$DB36,"")</f>
        <v>7.4995045193390099E-3</v>
      </c>
      <c r="AW37" s="20">
        <f>IFERROR('POF 17-18 | despesa (SCN124)'!AW36/'POF 17-18 | despesa (SCN124)'!$DB36,"")</f>
        <v>1.0429420182370877E-2</v>
      </c>
      <c r="AX37" s="20">
        <f>IFERROR('POF 17-18 | despesa (SCN124)'!AX36/'POF 17-18 | despesa (SCN124)'!$DB36,"")</f>
        <v>9.3182386786922131E-3</v>
      </c>
      <c r="AY37" s="20">
        <f>IFERROR('POF 17-18 | despesa (SCN124)'!AY36/'POF 17-18 | despesa (SCN124)'!$DB36,"")</f>
        <v>7.8113422267354462E-3</v>
      </c>
      <c r="AZ37" s="20">
        <f>IFERROR('POF 17-18 | despesa (SCN124)'!AZ36/'POF 17-18 | despesa (SCN124)'!$DB36,"")</f>
        <v>9.0258065153021802E-3</v>
      </c>
      <c r="BA37" s="20">
        <f>IFERROR('POF 17-18 | despesa (SCN124)'!BA36/'POF 17-18 | despesa (SCN124)'!$DB36,"")</f>
        <v>8.7151962138765447E-3</v>
      </c>
      <c r="BB37" s="20">
        <f>IFERROR('POF 17-18 | despesa (SCN124)'!BB36/'POF 17-18 | despesa (SCN124)'!$DB36,"")</f>
        <v>9.9614070783960521E-3</v>
      </c>
      <c r="BC37" s="20">
        <f>IFERROR('POF 17-18 | despesa (SCN124)'!BC36/'POF 17-18 | despesa (SCN124)'!$DB36,"")</f>
        <v>9.5287454471124286E-3</v>
      </c>
      <c r="BD37" s="20">
        <f>IFERROR('POF 17-18 | despesa (SCN124)'!BD36/'POF 17-18 | despesa (SCN124)'!$DB36,"")</f>
        <v>9.1424590744297995E-3</v>
      </c>
      <c r="BE37" s="20">
        <f>IFERROR('POF 17-18 | despesa (SCN124)'!BE36/'POF 17-18 | despesa (SCN124)'!$DB36,"")</f>
        <v>7.4744358407483188E-3</v>
      </c>
      <c r="BF37" s="20">
        <f>IFERROR('POF 17-18 | despesa (SCN124)'!BF36/'POF 17-18 | despesa (SCN124)'!$DB36,"")</f>
        <v>8.1855115308570765E-3</v>
      </c>
      <c r="BG37" s="20">
        <f>IFERROR('POF 17-18 | despesa (SCN124)'!BG36/'POF 17-18 | despesa (SCN124)'!$DB36,"")</f>
        <v>8.0132336600994454E-3</v>
      </c>
      <c r="BH37" s="20">
        <f>IFERROR('POF 17-18 | despesa (SCN124)'!BH36/'POF 17-18 | despesa (SCN124)'!$DB36,"")</f>
        <v>1.0096011783402312E-2</v>
      </c>
      <c r="BI37" s="20">
        <f>IFERROR('POF 17-18 | despesa (SCN124)'!BI36/'POF 17-18 | despesa (SCN124)'!$DB36,"")</f>
        <v>9.1320349652869049E-3</v>
      </c>
      <c r="BJ37" s="20">
        <f>IFERROR('POF 17-18 | despesa (SCN124)'!BJ36/'POF 17-18 | despesa (SCN124)'!$DB36,"")</f>
        <v>8.79755908655179E-3</v>
      </c>
      <c r="BK37" s="20">
        <f>IFERROR('POF 17-18 | despesa (SCN124)'!BK36/'POF 17-18 | despesa (SCN124)'!$DB36,"")</f>
        <v>1.1076926962236219E-2</v>
      </c>
      <c r="BL37" s="20">
        <f>IFERROR('POF 17-18 | despesa (SCN124)'!BL36/'POF 17-18 | despesa (SCN124)'!$DB36,"")</f>
        <v>9.273700632826197E-3</v>
      </c>
      <c r="BM37" s="20">
        <f>IFERROR('POF 17-18 | despesa (SCN124)'!BM36/'POF 17-18 | despesa (SCN124)'!$DB36,"")</f>
        <v>9.9129810985961759E-3</v>
      </c>
      <c r="BN37" s="20">
        <f>IFERROR('POF 17-18 | despesa (SCN124)'!BN36/'POF 17-18 | despesa (SCN124)'!$DB36,"")</f>
        <v>9.2570935081734348E-3</v>
      </c>
      <c r="BO37" s="20">
        <f>IFERROR('POF 17-18 | despesa (SCN124)'!BO36/'POF 17-18 | despesa (SCN124)'!$DB36,"")</f>
        <v>8.7915200141599602E-3</v>
      </c>
      <c r="BP37" s="20">
        <f>IFERROR('POF 17-18 | despesa (SCN124)'!BP36/'POF 17-18 | despesa (SCN124)'!$DB36,"")</f>
        <v>9.4612902646061155E-3</v>
      </c>
      <c r="BQ37" s="20">
        <f>IFERROR('POF 17-18 | despesa (SCN124)'!BQ36/'POF 17-18 | despesa (SCN124)'!$DB36,"")</f>
        <v>8.6050266927378792E-3</v>
      </c>
      <c r="BR37" s="20">
        <f>IFERROR('POF 17-18 | despesa (SCN124)'!BR36/'POF 17-18 | despesa (SCN124)'!$DB36,"")</f>
        <v>1.0500679597177929E-2</v>
      </c>
      <c r="BS37" s="20">
        <f>IFERROR('POF 17-18 | despesa (SCN124)'!BS36/'POF 17-18 | despesa (SCN124)'!$DB36,"")</f>
        <v>8.9872015462546476E-3</v>
      </c>
      <c r="BT37" s="20">
        <f>IFERROR('POF 17-18 | despesa (SCN124)'!BT36/'POF 17-18 | despesa (SCN124)'!$DB36,"")</f>
        <v>9.9333785496556089E-3</v>
      </c>
      <c r="BU37" s="20">
        <f>IFERROR('POF 17-18 | despesa (SCN124)'!BU36/'POF 17-18 | despesa (SCN124)'!$DB36,"")</f>
        <v>8.2103903078949991E-3</v>
      </c>
      <c r="BV37" s="20">
        <f>IFERROR('POF 17-18 | despesa (SCN124)'!BV36/'POF 17-18 | despesa (SCN124)'!$DB36,"")</f>
        <v>9.8233412344427666E-3</v>
      </c>
      <c r="BW37" s="20">
        <f>IFERROR('POF 17-18 | despesa (SCN124)'!BW36/'POF 17-18 | despesa (SCN124)'!$DB36,"")</f>
        <v>1.0769151183707205E-2</v>
      </c>
      <c r="BX37" s="20">
        <f>IFERROR('POF 17-18 | despesa (SCN124)'!BX36/'POF 17-18 | despesa (SCN124)'!$DB36,"")</f>
        <v>1.0897524746189805E-2</v>
      </c>
      <c r="BY37" s="20">
        <f>IFERROR('POF 17-18 | despesa (SCN124)'!BY36/'POF 17-18 | despesa (SCN124)'!$DB36,"")</f>
        <v>1.0380994443960925E-2</v>
      </c>
      <c r="BZ37" s="20">
        <f>IFERROR('POF 17-18 | despesa (SCN124)'!BZ36/'POF 17-18 | despesa (SCN124)'!$DB36,"")</f>
        <v>1.0846274382643867E-2</v>
      </c>
      <c r="CA37" s="20">
        <f>IFERROR('POF 17-18 | despesa (SCN124)'!CA36/'POF 17-18 | despesa (SCN124)'!$DB36,"")</f>
        <v>1.0407338413720763E-2</v>
      </c>
      <c r="CB37" s="20">
        <f>IFERROR('POF 17-18 | despesa (SCN124)'!CB36/'POF 17-18 | despesa (SCN124)'!$DB36,"")</f>
        <v>1.2100755825255742E-2</v>
      </c>
      <c r="CC37" s="20">
        <f>IFERROR('POF 17-18 | despesa (SCN124)'!CC36/'POF 17-18 | despesa (SCN124)'!$DB36,"")</f>
        <v>9.3869310888010805E-3</v>
      </c>
      <c r="CD37" s="20">
        <f>IFERROR('POF 17-18 | despesa (SCN124)'!CD36/'POF 17-18 | despesa (SCN124)'!$DB36,"")</f>
        <v>1.1758100609410415E-2</v>
      </c>
      <c r="CE37" s="20">
        <f>IFERROR('POF 17-18 | despesa (SCN124)'!CE36/'POF 17-18 | despesa (SCN124)'!$DB36,"")</f>
        <v>1.3504066610550626E-2</v>
      </c>
      <c r="CF37" s="20">
        <f>IFERROR('POF 17-18 | despesa (SCN124)'!CF36/'POF 17-18 | despesa (SCN124)'!$DB36,"")</f>
        <v>1.0435141612979554E-2</v>
      </c>
      <c r="CG37" s="20">
        <f>IFERROR('POF 17-18 | despesa (SCN124)'!CG36/'POF 17-18 | despesa (SCN124)'!$DB36,"")</f>
        <v>1.1818036806816727E-2</v>
      </c>
      <c r="CH37" s="20">
        <f>IFERROR('POF 17-18 | despesa (SCN124)'!CH36/'POF 17-18 | despesa (SCN124)'!$DB36,"")</f>
        <v>1.3336074199556982E-2</v>
      </c>
      <c r="CI37" s="20">
        <f>IFERROR('POF 17-18 | despesa (SCN124)'!CI36/'POF 17-18 | despesa (SCN124)'!$DB36,"")</f>
        <v>1.1984770415431506E-2</v>
      </c>
      <c r="CJ37" s="20">
        <f>IFERROR('POF 17-18 | despesa (SCN124)'!CJ36/'POF 17-18 | despesa (SCN124)'!$DB36,"")</f>
        <v>9.866919346744692E-3</v>
      </c>
      <c r="CK37" s="20">
        <f>IFERROR('POF 17-18 | despesa (SCN124)'!CK36/'POF 17-18 | despesa (SCN124)'!$DB36,"")</f>
        <v>1.1302481505586793E-2</v>
      </c>
      <c r="CL37" s="20">
        <f>IFERROR('POF 17-18 | despesa (SCN124)'!CL36/'POF 17-18 | despesa (SCN124)'!$DB36,"")</f>
        <v>9.9633186168019243E-3</v>
      </c>
      <c r="CM37" s="20">
        <f>IFERROR('POF 17-18 | despesa (SCN124)'!CM36/'POF 17-18 | despesa (SCN124)'!$DB36,"")</f>
        <v>1.1431679509499325E-2</v>
      </c>
      <c r="CN37" s="20">
        <f>IFERROR('POF 17-18 | despesa (SCN124)'!CN36/'POF 17-18 | despesa (SCN124)'!$DB36,"")</f>
        <v>1.2584926136489562E-2</v>
      </c>
      <c r="CO37" s="20">
        <f>IFERROR('POF 17-18 | despesa (SCN124)'!CO36/'POF 17-18 | despesa (SCN124)'!$DB36,"")</f>
        <v>1.4025284065712233E-2</v>
      </c>
      <c r="CP37" s="20">
        <f>IFERROR('POF 17-18 | despesa (SCN124)'!CP36/'POF 17-18 | despesa (SCN124)'!$DB36,"")</f>
        <v>1.4844254458615225E-2</v>
      </c>
      <c r="CQ37" s="20">
        <f>IFERROR('POF 17-18 | despesa (SCN124)'!CQ36/'POF 17-18 | despesa (SCN124)'!$DB36,"")</f>
        <v>1.3037224146344194E-2</v>
      </c>
      <c r="CR37" s="20">
        <f>IFERROR('POF 17-18 | despesa (SCN124)'!CR36/'POF 17-18 | despesa (SCN124)'!$DB36,"")</f>
        <v>1.3769363425238133E-2</v>
      </c>
      <c r="CS37" s="20">
        <f>IFERROR('POF 17-18 | despesa (SCN124)'!CS36/'POF 17-18 | despesa (SCN124)'!$DB36,"")</f>
        <v>1.3301084459818483E-2</v>
      </c>
      <c r="CT37" s="20">
        <f>IFERROR('POF 17-18 | despesa (SCN124)'!CT36/'POF 17-18 | despesa (SCN124)'!$DB36,"")</f>
        <v>1.417248579892107E-2</v>
      </c>
      <c r="CU37" s="20">
        <f>IFERROR('POF 17-18 | despesa (SCN124)'!CU36/'POF 17-18 | despesa (SCN124)'!$DB36,"")</f>
        <v>1.4846858266390758E-2</v>
      </c>
      <c r="CV37" s="20">
        <f>IFERROR('POF 17-18 | despesa (SCN124)'!CV36/'POF 17-18 | despesa (SCN124)'!$DB36,"")</f>
        <v>1.5156628544545268E-2</v>
      </c>
      <c r="CW37" s="20">
        <f>IFERROR('POF 17-18 | despesa (SCN124)'!CW36/'POF 17-18 | despesa (SCN124)'!$DB36,"")</f>
        <v>1.6796346769854507E-2</v>
      </c>
      <c r="CX37" s="20">
        <f>IFERROR('POF 17-18 | despesa (SCN124)'!CX36/'POF 17-18 | despesa (SCN124)'!$DB36,"")</f>
        <v>1.4079065857772017E-2</v>
      </c>
      <c r="CY37" s="20">
        <f>IFERROR('POF 17-18 | despesa (SCN124)'!CY36/'POF 17-18 | despesa (SCN124)'!$DB36,"")</f>
        <v>1.8346402425838314E-2</v>
      </c>
      <c r="CZ37" s="20">
        <f>IFERROR('POF 17-18 | despesa (SCN124)'!CZ36/'POF 17-18 | despesa (SCN124)'!$DB36,"")</f>
        <v>1.6747915271490381E-2</v>
      </c>
      <c r="DA37" s="20">
        <f>IFERROR('POF 17-18 | despesa (SCN124)'!DA36/'POF 17-18 | despesa (SCN124)'!$DB36,"")</f>
        <v>1.9942180498859936E-2</v>
      </c>
      <c r="DB37" s="40">
        <f>IFERROR('POF 17-18 | despesa (SCN124)'!DB36/'POF 17-18 | despesa (SCN124)'!$DB36,"")</f>
        <v>1</v>
      </c>
      <c r="DC37" s="6"/>
      <c r="DD37" s="26">
        <v>80547</v>
      </c>
      <c r="DF37" s="34">
        <f t="shared" si="3"/>
        <v>596.63979885729452</v>
      </c>
      <c r="DG37" s="20">
        <f t="shared" si="4"/>
        <v>484.07219255895569</v>
      </c>
      <c r="DH37" s="20">
        <f t="shared" si="5"/>
        <v>606.96455434770326</v>
      </c>
      <c r="DI37" s="20">
        <f t="shared" si="6"/>
        <v>660.11477972207956</v>
      </c>
      <c r="DJ37" s="20">
        <f t="shared" si="7"/>
        <v>634.04148772232816</v>
      </c>
      <c r="DK37" s="20">
        <f t="shared" si="8"/>
        <v>559.27205850577184</v>
      </c>
      <c r="DL37" s="20">
        <f t="shared" si="9"/>
        <v>666.69783705286454</v>
      </c>
      <c r="DM37" s="20">
        <f t="shared" si="10"/>
        <v>674.07904268999812</v>
      </c>
      <c r="DN37" s="20">
        <f t="shared" si="11"/>
        <v>699.73761478060123</v>
      </c>
      <c r="DO37" s="20">
        <f t="shared" si="12"/>
        <v>704.70336602574321</v>
      </c>
      <c r="DP37" s="20">
        <f t="shared" si="13"/>
        <v>633.48376807387751</v>
      </c>
      <c r="DQ37" s="20">
        <f t="shared" si="14"/>
        <v>848.7456793100489</v>
      </c>
      <c r="DR37" s="20">
        <f t="shared" si="15"/>
        <v>573.15473767810352</v>
      </c>
      <c r="DS37" s="20">
        <f t="shared" si="16"/>
        <v>674.51515497168668</v>
      </c>
      <c r="DT37" s="20">
        <f t="shared" si="17"/>
        <v>633.47098413037861</v>
      </c>
      <c r="DU37" s="20">
        <f t="shared" si="18"/>
        <v>772.76341872369801</v>
      </c>
      <c r="DV37" s="20">
        <f t="shared" si="19"/>
        <v>627.75679087963306</v>
      </c>
      <c r="DW37" s="20">
        <f t="shared" si="20"/>
        <v>565.69497708858762</v>
      </c>
      <c r="DX37" s="20">
        <f t="shared" si="21"/>
        <v>673.1941996488174</v>
      </c>
      <c r="DY37" s="20">
        <f t="shared" si="22"/>
        <v>657.38084501790968</v>
      </c>
      <c r="DZ37" s="20">
        <f t="shared" si="23"/>
        <v>634.07572449545398</v>
      </c>
      <c r="EA37" s="20">
        <f t="shared" si="24"/>
        <v>639.46978922222149</v>
      </c>
      <c r="EB37" s="20">
        <f t="shared" si="25"/>
        <v>738.37691708795285</v>
      </c>
      <c r="EC37" s="20">
        <f t="shared" si="26"/>
        <v>692.72978391985191</v>
      </c>
      <c r="ED37" s="20">
        <f t="shared" si="27"/>
        <v>682.73347992910908</v>
      </c>
      <c r="EE37" s="20">
        <f t="shared" si="28"/>
        <v>614.42531697759728</v>
      </c>
      <c r="EF37" s="20">
        <f t="shared" si="29"/>
        <v>606.1694098214673</v>
      </c>
      <c r="EG37" s="20">
        <f t="shared" si="30"/>
        <v>669.40782292495976</v>
      </c>
      <c r="EH37" s="20">
        <f t="shared" si="31"/>
        <v>560.04267123607747</v>
      </c>
      <c r="EI37" s="20">
        <f t="shared" si="32"/>
        <v>760.67812703134712</v>
      </c>
      <c r="EJ37" s="20">
        <f t="shared" si="33"/>
        <v>669.44862597906524</v>
      </c>
      <c r="EK37" s="20">
        <f t="shared" si="34"/>
        <v>653.57903758961538</v>
      </c>
      <c r="EL37" s="20">
        <f t="shared" si="35"/>
        <v>644.7698669887501</v>
      </c>
      <c r="EM37" s="20">
        <f t="shared" si="36"/>
        <v>677.67884649720827</v>
      </c>
      <c r="EN37" s="20">
        <f t="shared" si="37"/>
        <v>657.28687761979336</v>
      </c>
      <c r="EO37" s="20">
        <f t="shared" si="38"/>
        <v>818.92903072922013</v>
      </c>
      <c r="EP37" s="20">
        <f t="shared" si="39"/>
        <v>855.51521353602868</v>
      </c>
      <c r="EQ37" s="20">
        <f t="shared" si="40"/>
        <v>652.06334544927142</v>
      </c>
      <c r="ER37" s="20">
        <f t="shared" si="41"/>
        <v>770.89505410330821</v>
      </c>
      <c r="ES37" s="20">
        <f t="shared" si="42"/>
        <v>869.04140396955268</v>
      </c>
      <c r="ET37" s="20">
        <f t="shared" si="43"/>
        <v>714.60948619706767</v>
      </c>
      <c r="EU37" s="20">
        <f t="shared" si="44"/>
        <v>759.37375135763534</v>
      </c>
      <c r="EV37" s="20">
        <f t="shared" si="45"/>
        <v>604.06259051919926</v>
      </c>
      <c r="EW37" s="20">
        <f t="shared" si="46"/>
        <v>840.05850742942698</v>
      </c>
      <c r="EX37" s="20">
        <f t="shared" si="47"/>
        <v>750.55617085262168</v>
      </c>
      <c r="EY37" s="20">
        <f t="shared" si="48"/>
        <v>629.18018233685996</v>
      </c>
      <c r="EZ37" s="20">
        <f t="shared" si="49"/>
        <v>727.00163738804474</v>
      </c>
      <c r="FA37" s="20">
        <f t="shared" si="50"/>
        <v>701.982909439114</v>
      </c>
      <c r="FB37" s="20">
        <f t="shared" si="51"/>
        <v>802.36145594356685</v>
      </c>
      <c r="FC37" s="20">
        <f t="shared" si="52"/>
        <v>767.51185952856474</v>
      </c>
      <c r="FD37" s="20">
        <f t="shared" si="53"/>
        <v>736.39765106809705</v>
      </c>
      <c r="FE37" s="20">
        <f t="shared" si="54"/>
        <v>602.04338366475486</v>
      </c>
      <c r="FF37" s="20">
        <f t="shared" si="55"/>
        <v>659.3183972759449</v>
      </c>
      <c r="FG37" s="20">
        <f t="shared" si="56"/>
        <v>645.44193162003</v>
      </c>
      <c r="FH37" s="20">
        <f t="shared" si="57"/>
        <v>813.20346111770607</v>
      </c>
      <c r="FI37" s="20">
        <f t="shared" si="58"/>
        <v>735.55802034896431</v>
      </c>
      <c r="FJ37" s="20">
        <f t="shared" si="59"/>
        <v>708.616991744487</v>
      </c>
      <c r="FK37" s="20">
        <f t="shared" si="60"/>
        <v>892.21323602724067</v>
      </c>
      <c r="FL37" s="20">
        <f t="shared" si="61"/>
        <v>746.96876487225165</v>
      </c>
      <c r="FM37" s="20">
        <f t="shared" si="62"/>
        <v>798.46088854862614</v>
      </c>
      <c r="FN37" s="20">
        <f t="shared" si="63"/>
        <v>745.63111080284568</v>
      </c>
      <c r="FO37" s="20">
        <f t="shared" si="64"/>
        <v>708.13056258054235</v>
      </c>
      <c r="FP37" s="20">
        <f t="shared" si="65"/>
        <v>762.07854694322873</v>
      </c>
      <c r="FQ37" s="20">
        <f t="shared" si="66"/>
        <v>693.109085019958</v>
      </c>
      <c r="FR37" s="20">
        <f t="shared" si="67"/>
        <v>845.79823951389062</v>
      </c>
      <c r="FS37" s="20">
        <f t="shared" si="68"/>
        <v>723.89212294617312</v>
      </c>
      <c r="FT37" s="20">
        <f t="shared" si="69"/>
        <v>800.1038420391103</v>
      </c>
      <c r="FU37" s="20">
        <f t="shared" si="70"/>
        <v>661.32230813001854</v>
      </c>
      <c r="FV37" s="20">
        <f t="shared" si="71"/>
        <v>791.24066641066156</v>
      </c>
      <c r="FW37" s="20">
        <f t="shared" si="72"/>
        <v>867.42282039406427</v>
      </c>
      <c r="FX37" s="20">
        <f t="shared" si="73"/>
        <v>877.76292573135026</v>
      </c>
      <c r="FY37" s="20">
        <f t="shared" si="74"/>
        <v>836.15795947772062</v>
      </c>
      <c r="FZ37" s="20">
        <f t="shared" si="75"/>
        <v>873.6348626988156</v>
      </c>
      <c r="GA37" s="20">
        <f t="shared" si="76"/>
        <v>838.27988720996632</v>
      </c>
      <c r="GB37" s="20">
        <f t="shared" si="77"/>
        <v>974.67957945687419</v>
      </c>
      <c r="GC37" s="20">
        <f t="shared" si="78"/>
        <v>756.08913840966068</v>
      </c>
      <c r="GD37" s="20">
        <f t="shared" si="79"/>
        <v>947.07972978618068</v>
      </c>
      <c r="GE37" s="20">
        <f t="shared" si="80"/>
        <v>1087.7120532800213</v>
      </c>
      <c r="GF37" s="20">
        <f t="shared" si="81"/>
        <v>840.51935150066413</v>
      </c>
      <c r="GG37" s="20">
        <f t="shared" si="82"/>
        <v>951.90741067866691</v>
      </c>
      <c r="GH37" s="20">
        <f t="shared" si="83"/>
        <v>1074.1807685517163</v>
      </c>
      <c r="GI37" s="20">
        <f t="shared" si="84"/>
        <v>965.33730265176143</v>
      </c>
      <c r="GJ37" s="20">
        <f t="shared" si="85"/>
        <v>794.7507526222447</v>
      </c>
      <c r="GK37" s="20">
        <f t="shared" si="86"/>
        <v>910.38097783049943</v>
      </c>
      <c r="GL37" s="20">
        <f t="shared" si="87"/>
        <v>802.51542462754458</v>
      </c>
      <c r="GM37" s="20">
        <f t="shared" si="88"/>
        <v>920.78748945164216</v>
      </c>
      <c r="GN37" s="20">
        <f t="shared" si="89"/>
        <v>1013.6780455158248</v>
      </c>
      <c r="GO37" s="20">
        <f t="shared" si="90"/>
        <v>1129.6945556409232</v>
      </c>
      <c r="GP37" s="20">
        <f t="shared" si="91"/>
        <v>1195.6601638780805</v>
      </c>
      <c r="GQ37" s="20">
        <f t="shared" si="92"/>
        <v>1050.1092933155858</v>
      </c>
      <c r="GR37" s="20">
        <f t="shared" si="93"/>
        <v>1109.0809158126558</v>
      </c>
      <c r="GS37" s="20">
        <f t="shared" si="94"/>
        <v>1071.3624499849993</v>
      </c>
      <c r="GT37" s="20">
        <f t="shared" si="95"/>
        <v>1141.5512136456955</v>
      </c>
      <c r="GU37" s="20">
        <f t="shared" si="96"/>
        <v>1195.8698927829764</v>
      </c>
      <c r="GV37" s="20">
        <f t="shared" si="97"/>
        <v>1220.8209593774877</v>
      </c>
      <c r="GW37" s="20">
        <f t="shared" si="98"/>
        <v>1352.8953432714709</v>
      </c>
      <c r="GX37" s="20">
        <f t="shared" si="99"/>
        <v>1134.0265176459627</v>
      </c>
      <c r="GY37" s="20">
        <f t="shared" si="100"/>
        <v>1477.7476761939986</v>
      </c>
      <c r="GZ37" s="20">
        <f t="shared" si="101"/>
        <v>1348.9943313727358</v>
      </c>
      <c r="HA37" s="21">
        <f t="shared" si="102"/>
        <v>1606.2828126416714</v>
      </c>
    </row>
    <row r="38" spans="2:209" x14ac:dyDescent="0.3">
      <c r="B38" s="11">
        <v>11001</v>
      </c>
      <c r="C38" s="13" t="s">
        <v>139</v>
      </c>
      <c r="D38" s="13">
        <v>35</v>
      </c>
      <c r="E38" s="13" t="str">
        <f t="shared" si="2"/>
        <v>S</v>
      </c>
      <c r="F38" s="20">
        <f>IFERROR('POF 17-18 | despesa (SCN124)'!F37/'POF 17-18 | despesa (SCN124)'!$DB37,"")</f>
        <v>4.7564359910611514E-3</v>
      </c>
      <c r="G38" s="20">
        <f>IFERROR('POF 17-18 | despesa (SCN124)'!G37/'POF 17-18 | despesa (SCN124)'!$DB37,"")</f>
        <v>2.6296197297751211E-3</v>
      </c>
      <c r="H38" s="20">
        <f>IFERROR('POF 17-18 | despesa (SCN124)'!H37/'POF 17-18 | despesa (SCN124)'!$DB37,"")</f>
        <v>3.8759764624936854E-3</v>
      </c>
      <c r="I38" s="20">
        <f>IFERROR('POF 17-18 | despesa (SCN124)'!I37/'POF 17-18 | despesa (SCN124)'!$DB37,"")</f>
        <v>5.2989014619765256E-3</v>
      </c>
      <c r="J38" s="20">
        <f>IFERROR('POF 17-18 | despesa (SCN124)'!J37/'POF 17-18 | despesa (SCN124)'!$DB37,"")</f>
        <v>3.1164704038874657E-3</v>
      </c>
      <c r="K38" s="20">
        <f>IFERROR('POF 17-18 | despesa (SCN124)'!K37/'POF 17-18 | despesa (SCN124)'!$DB37,"")</f>
        <v>4.5472690505283277E-3</v>
      </c>
      <c r="L38" s="20">
        <f>IFERROR('POF 17-18 | despesa (SCN124)'!L37/'POF 17-18 | despesa (SCN124)'!$DB37,"")</f>
        <v>5.1169234477386654E-3</v>
      </c>
      <c r="M38" s="20">
        <f>IFERROR('POF 17-18 | despesa (SCN124)'!M37/'POF 17-18 | despesa (SCN124)'!$DB37,"")</f>
        <v>5.406660057377409E-3</v>
      </c>
      <c r="N38" s="20">
        <f>IFERROR('POF 17-18 | despesa (SCN124)'!N37/'POF 17-18 | despesa (SCN124)'!$DB37,"")</f>
        <v>4.3400948281548035E-3</v>
      </c>
      <c r="O38" s="20">
        <f>IFERROR('POF 17-18 | despesa (SCN124)'!O37/'POF 17-18 | despesa (SCN124)'!$DB37,"")</f>
        <v>3.8548207083620592E-3</v>
      </c>
      <c r="P38" s="20">
        <f>IFERROR('POF 17-18 | despesa (SCN124)'!P37/'POF 17-18 | despesa (SCN124)'!$DB37,"")</f>
        <v>3.1064706470299167E-3</v>
      </c>
      <c r="Q38" s="20">
        <f>IFERROR('POF 17-18 | despesa (SCN124)'!Q37/'POF 17-18 | despesa (SCN124)'!$DB37,"")</f>
        <v>4.3850301843531784E-3</v>
      </c>
      <c r="R38" s="20">
        <f>IFERROR('POF 17-18 | despesa (SCN124)'!R37/'POF 17-18 | despesa (SCN124)'!$DB37,"")</f>
        <v>5.6317584090432122E-3</v>
      </c>
      <c r="S38" s="20">
        <f>IFERROR('POF 17-18 | despesa (SCN124)'!S37/'POF 17-18 | despesa (SCN124)'!$DB37,"")</f>
        <v>4.9232078726608461E-3</v>
      </c>
      <c r="T38" s="20">
        <f>IFERROR('POF 17-18 | despesa (SCN124)'!T37/'POF 17-18 | despesa (SCN124)'!$DB37,"")</f>
        <v>6.0284777496050967E-3</v>
      </c>
      <c r="U38" s="20">
        <f>IFERROR('POF 17-18 | despesa (SCN124)'!U37/'POF 17-18 | despesa (SCN124)'!$DB37,"")</f>
        <v>5.1094690396587096E-3</v>
      </c>
      <c r="V38" s="20">
        <f>IFERROR('POF 17-18 | despesa (SCN124)'!V37/'POF 17-18 | despesa (SCN124)'!$DB37,"")</f>
        <v>4.3723473112052104E-3</v>
      </c>
      <c r="W38" s="20">
        <f>IFERROR('POF 17-18 | despesa (SCN124)'!W37/'POF 17-18 | despesa (SCN124)'!$DB37,"")</f>
        <v>4.6460567206064894E-3</v>
      </c>
      <c r="X38" s="20">
        <f>IFERROR('POF 17-18 | despesa (SCN124)'!X37/'POF 17-18 | despesa (SCN124)'!$DB37,"")</f>
        <v>4.5476420361659688E-3</v>
      </c>
      <c r="Y38" s="20">
        <f>IFERROR('POF 17-18 | despesa (SCN124)'!Y37/'POF 17-18 | despesa (SCN124)'!$DB37,"")</f>
        <v>6.2244164543554274E-3</v>
      </c>
      <c r="Z38" s="20">
        <f>IFERROR('POF 17-18 | despesa (SCN124)'!Z37/'POF 17-18 | despesa (SCN124)'!$DB37,"")</f>
        <v>6.3429631913445965E-3</v>
      </c>
      <c r="AA38" s="20">
        <f>IFERROR('POF 17-18 | despesa (SCN124)'!AA37/'POF 17-18 | despesa (SCN124)'!$DB37,"")</f>
        <v>3.9021041291384811E-3</v>
      </c>
      <c r="AB38" s="20">
        <f>IFERROR('POF 17-18 | despesa (SCN124)'!AB37/'POF 17-18 | despesa (SCN124)'!$DB37,"")</f>
        <v>6.0863259484863971E-3</v>
      </c>
      <c r="AC38" s="20">
        <f>IFERROR('POF 17-18 | despesa (SCN124)'!AC37/'POF 17-18 | despesa (SCN124)'!$DB37,"")</f>
        <v>5.2323445650325857E-3</v>
      </c>
      <c r="AD38" s="20">
        <f>IFERROR('POF 17-18 | despesa (SCN124)'!AD37/'POF 17-18 | despesa (SCN124)'!$DB37,"")</f>
        <v>7.3214159330296192E-3</v>
      </c>
      <c r="AE38" s="20">
        <f>IFERROR('POF 17-18 | despesa (SCN124)'!AE37/'POF 17-18 | despesa (SCN124)'!$DB37,"")</f>
        <v>5.2029455680275855E-3</v>
      </c>
      <c r="AF38" s="20">
        <f>IFERROR('POF 17-18 | despesa (SCN124)'!AF37/'POF 17-18 | despesa (SCN124)'!$DB37,"")</f>
        <v>6.398078651444687E-3</v>
      </c>
      <c r="AG38" s="20">
        <f>IFERROR('POF 17-18 | despesa (SCN124)'!AG37/'POF 17-18 | despesa (SCN124)'!$DB37,"")</f>
        <v>8.2569221704419139E-3</v>
      </c>
      <c r="AH38" s="20">
        <f>IFERROR('POF 17-18 | despesa (SCN124)'!AH37/'POF 17-18 | despesa (SCN124)'!$DB37,"")</f>
        <v>6.2511332018379689E-3</v>
      </c>
      <c r="AI38" s="20">
        <f>IFERROR('POF 17-18 | despesa (SCN124)'!AI37/'POF 17-18 | despesa (SCN124)'!$DB37,"")</f>
        <v>6.4823689021260939E-3</v>
      </c>
      <c r="AJ38" s="20">
        <f>IFERROR('POF 17-18 | despesa (SCN124)'!AJ37/'POF 17-18 | despesa (SCN124)'!$DB37,"")</f>
        <v>6.4830258931924591E-3</v>
      </c>
      <c r="AK38" s="20">
        <f>IFERROR('POF 17-18 | despesa (SCN124)'!AK37/'POF 17-18 | despesa (SCN124)'!$DB37,"")</f>
        <v>6.1600750012383455E-3</v>
      </c>
      <c r="AL38" s="20">
        <f>IFERROR('POF 17-18 | despesa (SCN124)'!AL37/'POF 17-18 | despesa (SCN124)'!$DB37,"")</f>
        <v>7.6200500260896475E-3</v>
      </c>
      <c r="AM38" s="20">
        <f>IFERROR('POF 17-18 | despesa (SCN124)'!AM37/'POF 17-18 | despesa (SCN124)'!$DB37,"")</f>
        <v>7.9071365117282522E-3</v>
      </c>
      <c r="AN38" s="20">
        <f>IFERROR('POF 17-18 | despesa (SCN124)'!AN37/'POF 17-18 | despesa (SCN124)'!$DB37,"")</f>
        <v>6.2327087889549673E-3</v>
      </c>
      <c r="AO38" s="20">
        <f>IFERROR('POF 17-18 | despesa (SCN124)'!AO37/'POF 17-18 | despesa (SCN124)'!$DB37,"")</f>
        <v>1.1445428094261925E-2</v>
      </c>
      <c r="AP38" s="20">
        <f>IFERROR('POF 17-18 | despesa (SCN124)'!AP37/'POF 17-18 | despesa (SCN124)'!$DB37,"")</f>
        <v>1.014549809915815E-2</v>
      </c>
      <c r="AQ38" s="20">
        <f>IFERROR('POF 17-18 | despesa (SCN124)'!AQ37/'POF 17-18 | despesa (SCN124)'!$DB37,"")</f>
        <v>8.6137526578691694E-3</v>
      </c>
      <c r="AR38" s="20">
        <f>IFERROR('POF 17-18 | despesa (SCN124)'!AR37/'POF 17-18 | despesa (SCN124)'!$DB37,"")</f>
        <v>7.0164148632513865E-3</v>
      </c>
      <c r="AS38" s="20">
        <f>IFERROR('POF 17-18 | despesa (SCN124)'!AS37/'POF 17-18 | despesa (SCN124)'!$DB37,"")</f>
        <v>8.8364150404194181E-3</v>
      </c>
      <c r="AT38" s="20">
        <f>IFERROR('POF 17-18 | despesa (SCN124)'!AT37/'POF 17-18 | despesa (SCN124)'!$DB37,"")</f>
        <v>9.9292696888924423E-3</v>
      </c>
      <c r="AU38" s="20">
        <f>IFERROR('POF 17-18 | despesa (SCN124)'!AU37/'POF 17-18 | despesa (SCN124)'!$DB37,"")</f>
        <v>1.0459545195700972E-2</v>
      </c>
      <c r="AV38" s="20">
        <f>IFERROR('POF 17-18 | despesa (SCN124)'!AV37/'POF 17-18 | despesa (SCN124)'!$DB37,"")</f>
        <v>7.0308266863676533E-3</v>
      </c>
      <c r="AW38" s="20">
        <f>IFERROR('POF 17-18 | despesa (SCN124)'!AW37/'POF 17-18 | despesa (SCN124)'!$DB37,"")</f>
        <v>6.5097704110191968E-3</v>
      </c>
      <c r="AX38" s="20">
        <f>IFERROR('POF 17-18 | despesa (SCN124)'!AX37/'POF 17-18 | despesa (SCN124)'!$DB37,"")</f>
        <v>7.1516244413675203E-3</v>
      </c>
      <c r="AY38" s="20">
        <f>IFERROR('POF 17-18 | despesa (SCN124)'!AY37/'POF 17-18 | despesa (SCN124)'!$DB37,"")</f>
        <v>1.0129625737942361E-2</v>
      </c>
      <c r="AZ38" s="20">
        <f>IFERROR('POF 17-18 | despesa (SCN124)'!AZ37/'POF 17-18 | despesa (SCN124)'!$DB37,"")</f>
        <v>4.9157476543260185E-3</v>
      </c>
      <c r="BA38" s="20">
        <f>IFERROR('POF 17-18 | despesa (SCN124)'!BA37/'POF 17-18 | despesa (SCN124)'!$DB37,"")</f>
        <v>4.3603071812932225E-3</v>
      </c>
      <c r="BB38" s="20">
        <f>IFERROR('POF 17-18 | despesa (SCN124)'!BB37/'POF 17-18 | despesa (SCN124)'!$DB37,"")</f>
        <v>4.3380523059455972E-3</v>
      </c>
      <c r="BC38" s="20">
        <f>IFERROR('POF 17-18 | despesa (SCN124)'!BC37/'POF 17-18 | despesa (SCN124)'!$DB37,"")</f>
        <v>7.6567639583628661E-3</v>
      </c>
      <c r="BD38" s="20">
        <f>IFERROR('POF 17-18 | despesa (SCN124)'!BD37/'POF 17-18 | despesa (SCN124)'!$DB37,"")</f>
        <v>1.0288020593145207E-2</v>
      </c>
      <c r="BE38" s="20">
        <f>IFERROR('POF 17-18 | despesa (SCN124)'!BE37/'POF 17-18 | despesa (SCN124)'!$DB37,"")</f>
        <v>9.7916889645698005E-3</v>
      </c>
      <c r="BF38" s="20">
        <f>IFERROR('POF 17-18 | despesa (SCN124)'!BF37/'POF 17-18 | despesa (SCN124)'!$DB37,"")</f>
        <v>8.1766541112403071E-3</v>
      </c>
      <c r="BG38" s="20">
        <f>IFERROR('POF 17-18 | despesa (SCN124)'!BG37/'POF 17-18 | despesa (SCN124)'!$DB37,"")</f>
        <v>8.865860975957358E-3</v>
      </c>
      <c r="BH38" s="20">
        <f>IFERROR('POF 17-18 | despesa (SCN124)'!BH37/'POF 17-18 | despesa (SCN124)'!$DB37,"")</f>
        <v>1.1464977804433953E-2</v>
      </c>
      <c r="BI38" s="20">
        <f>IFERROR('POF 17-18 | despesa (SCN124)'!BI37/'POF 17-18 | despesa (SCN124)'!$DB37,"")</f>
        <v>1.4499528954003625E-2</v>
      </c>
      <c r="BJ38" s="20">
        <f>IFERROR('POF 17-18 | despesa (SCN124)'!BJ37/'POF 17-18 | despesa (SCN124)'!$DB37,"")</f>
        <v>8.4482150086064942E-3</v>
      </c>
      <c r="BK38" s="20">
        <f>IFERROR('POF 17-18 | despesa (SCN124)'!BK37/'POF 17-18 | despesa (SCN124)'!$DB37,"")</f>
        <v>9.9407189098760975E-3</v>
      </c>
      <c r="BL38" s="20">
        <f>IFERROR('POF 17-18 | despesa (SCN124)'!BL37/'POF 17-18 | despesa (SCN124)'!$DB37,"")</f>
        <v>8.4224978443076179E-3</v>
      </c>
      <c r="BM38" s="20">
        <f>IFERROR('POF 17-18 | despesa (SCN124)'!BM37/'POF 17-18 | despesa (SCN124)'!$DB37,"")</f>
        <v>1.242713183284559E-2</v>
      </c>
      <c r="BN38" s="20">
        <f>IFERROR('POF 17-18 | despesa (SCN124)'!BN37/'POF 17-18 | despesa (SCN124)'!$DB37,"")</f>
        <v>9.9955658262972473E-3</v>
      </c>
      <c r="BO38" s="20">
        <f>IFERROR('POF 17-18 | despesa (SCN124)'!BO37/'POF 17-18 | despesa (SCN124)'!$DB37,"")</f>
        <v>1.1127772686030466E-2</v>
      </c>
      <c r="BP38" s="20">
        <f>IFERROR('POF 17-18 | despesa (SCN124)'!BP37/'POF 17-18 | despesa (SCN124)'!$DB37,"")</f>
        <v>1.1363457678087061E-2</v>
      </c>
      <c r="BQ38" s="20">
        <f>IFERROR('POF 17-18 | despesa (SCN124)'!BQ37/'POF 17-18 | despesa (SCN124)'!$DB37,"")</f>
        <v>1.412456903291761E-2</v>
      </c>
      <c r="BR38" s="20">
        <f>IFERROR('POF 17-18 | despesa (SCN124)'!BR37/'POF 17-18 | despesa (SCN124)'!$DB37,"")</f>
        <v>8.9277229072162491E-3</v>
      </c>
      <c r="BS38" s="20">
        <f>IFERROR('POF 17-18 | despesa (SCN124)'!BS37/'POF 17-18 | despesa (SCN124)'!$DB37,"")</f>
        <v>1.2200288304363127E-2</v>
      </c>
      <c r="BT38" s="20">
        <f>IFERROR('POF 17-18 | despesa (SCN124)'!BT37/'POF 17-18 | despesa (SCN124)'!$DB37,"")</f>
        <v>9.8696362332819712E-3</v>
      </c>
      <c r="BU38" s="20">
        <f>IFERROR('POF 17-18 | despesa (SCN124)'!BU37/'POF 17-18 | despesa (SCN124)'!$DB37,"")</f>
        <v>1.2308540864780605E-2</v>
      </c>
      <c r="BV38" s="20">
        <f>IFERROR('POF 17-18 | despesa (SCN124)'!BV37/'POF 17-18 | despesa (SCN124)'!$DB37,"")</f>
        <v>1.1118061033388931E-2</v>
      </c>
      <c r="BW38" s="20">
        <f>IFERROR('POF 17-18 | despesa (SCN124)'!BW37/'POF 17-18 | despesa (SCN124)'!$DB37,"")</f>
        <v>1.1838816379245363E-2</v>
      </c>
      <c r="BX38" s="20">
        <f>IFERROR('POF 17-18 | despesa (SCN124)'!BX37/'POF 17-18 | despesa (SCN124)'!$DB37,"")</f>
        <v>1.5684419863082229E-2</v>
      </c>
      <c r="BY38" s="20">
        <f>IFERROR('POF 17-18 | despesa (SCN124)'!BY37/'POF 17-18 | despesa (SCN124)'!$DB37,"")</f>
        <v>9.6498625646058208E-3</v>
      </c>
      <c r="BZ38" s="20">
        <f>IFERROR('POF 17-18 | despesa (SCN124)'!BZ37/'POF 17-18 | despesa (SCN124)'!$DB37,"")</f>
        <v>1.2629114766406633E-2</v>
      </c>
      <c r="CA38" s="20">
        <f>IFERROR('POF 17-18 | despesa (SCN124)'!CA37/'POF 17-18 | despesa (SCN124)'!$DB37,"")</f>
        <v>8.8516262599024585E-3</v>
      </c>
      <c r="CB38" s="20">
        <f>IFERROR('POF 17-18 | despesa (SCN124)'!CB37/'POF 17-18 | despesa (SCN124)'!$DB37,"")</f>
        <v>1.1894637663856312E-2</v>
      </c>
      <c r="CC38" s="20">
        <f>IFERROR('POF 17-18 | despesa (SCN124)'!CC37/'POF 17-18 | despesa (SCN124)'!$DB37,"")</f>
        <v>9.9609249442220195E-3</v>
      </c>
      <c r="CD38" s="20">
        <f>IFERROR('POF 17-18 | despesa (SCN124)'!CD37/'POF 17-18 | despesa (SCN124)'!$DB37,"")</f>
        <v>1.2080629089835544E-2</v>
      </c>
      <c r="CE38" s="20">
        <f>IFERROR('POF 17-18 | despesa (SCN124)'!CE37/'POF 17-18 | despesa (SCN124)'!$DB37,"")</f>
        <v>9.3661918999360504E-3</v>
      </c>
      <c r="CF38" s="20">
        <f>IFERROR('POF 17-18 | despesa (SCN124)'!CF37/'POF 17-18 | despesa (SCN124)'!$DB37,"")</f>
        <v>1.1645880647367357E-2</v>
      </c>
      <c r="CG38" s="20">
        <f>IFERROR('POF 17-18 | despesa (SCN124)'!CG37/'POF 17-18 | despesa (SCN124)'!$DB37,"")</f>
        <v>1.4649490177960163E-2</v>
      </c>
      <c r="CH38" s="20">
        <f>IFERROR('POF 17-18 | despesa (SCN124)'!CH37/'POF 17-18 | despesa (SCN124)'!$DB37,"")</f>
        <v>1.7138648434559575E-2</v>
      </c>
      <c r="CI38" s="20">
        <f>IFERROR('POF 17-18 | despesa (SCN124)'!CI37/'POF 17-18 | despesa (SCN124)'!$DB37,"")</f>
        <v>1.4901922452049705E-2</v>
      </c>
      <c r="CJ38" s="20">
        <f>IFERROR('POF 17-18 | despesa (SCN124)'!CJ37/'POF 17-18 | despesa (SCN124)'!$DB37,"")</f>
        <v>1.4744454427442856E-2</v>
      </c>
      <c r="CK38" s="20">
        <f>IFERROR('POF 17-18 | despesa (SCN124)'!CK37/'POF 17-18 | despesa (SCN124)'!$DB37,"")</f>
        <v>1.9233333985084197E-2</v>
      </c>
      <c r="CL38" s="20">
        <f>IFERROR('POF 17-18 | despesa (SCN124)'!CL37/'POF 17-18 | despesa (SCN124)'!$DB37,"")</f>
        <v>1.2463112261958927E-2</v>
      </c>
      <c r="CM38" s="20">
        <f>IFERROR('POF 17-18 | despesa (SCN124)'!CM37/'POF 17-18 | despesa (SCN124)'!$DB37,"")</f>
        <v>1.5602194784457618E-2</v>
      </c>
      <c r="CN38" s="20">
        <f>IFERROR('POF 17-18 | despesa (SCN124)'!CN37/'POF 17-18 | despesa (SCN124)'!$DB37,"")</f>
        <v>1.5286583827652779E-2</v>
      </c>
      <c r="CO38" s="20">
        <f>IFERROR('POF 17-18 | despesa (SCN124)'!CO37/'POF 17-18 | despesa (SCN124)'!$DB37,"")</f>
        <v>1.9690295018262655E-2</v>
      </c>
      <c r="CP38" s="20">
        <f>IFERROR('POF 17-18 | despesa (SCN124)'!CP37/'POF 17-18 | despesa (SCN124)'!$DB37,"")</f>
        <v>1.635093042925204E-2</v>
      </c>
      <c r="CQ38" s="20">
        <f>IFERROR('POF 17-18 | despesa (SCN124)'!CQ37/'POF 17-18 | despesa (SCN124)'!$DB37,"")</f>
        <v>1.2931651717437088E-2</v>
      </c>
      <c r="CR38" s="20">
        <f>IFERROR('POF 17-18 | despesa (SCN124)'!CR37/'POF 17-18 | despesa (SCN124)'!$DB37,"")</f>
        <v>1.4595362289095557E-2</v>
      </c>
      <c r="CS38" s="20">
        <f>IFERROR('POF 17-18 | despesa (SCN124)'!CS37/'POF 17-18 | despesa (SCN124)'!$DB37,"")</f>
        <v>1.5753647781015387E-2</v>
      </c>
      <c r="CT38" s="20">
        <f>IFERROR('POF 17-18 | despesa (SCN124)'!CT37/'POF 17-18 | despesa (SCN124)'!$DB37,"")</f>
        <v>1.6269811287472902E-2</v>
      </c>
      <c r="CU38" s="20">
        <f>IFERROR('POF 17-18 | despesa (SCN124)'!CU37/'POF 17-18 | despesa (SCN124)'!$DB37,"")</f>
        <v>2.2653523207841694E-2</v>
      </c>
      <c r="CV38" s="20">
        <f>IFERROR('POF 17-18 | despesa (SCN124)'!CV37/'POF 17-18 | despesa (SCN124)'!$DB37,"")</f>
        <v>2.145429104673462E-2</v>
      </c>
      <c r="CW38" s="20">
        <f>IFERROR('POF 17-18 | despesa (SCN124)'!CW37/'POF 17-18 | despesa (SCN124)'!$DB37,"")</f>
        <v>2.1077435767748148E-2</v>
      </c>
      <c r="CX38" s="20">
        <f>IFERROR('POF 17-18 | despesa (SCN124)'!CX37/'POF 17-18 | despesa (SCN124)'!$DB37,"")</f>
        <v>1.8376960334428188E-2</v>
      </c>
      <c r="CY38" s="20">
        <f>IFERROR('POF 17-18 | despesa (SCN124)'!CY37/'POF 17-18 | despesa (SCN124)'!$DB37,"")</f>
        <v>2.1099716566111815E-2</v>
      </c>
      <c r="CZ38" s="20">
        <f>IFERROR('POF 17-18 | despesa (SCN124)'!CZ37/'POF 17-18 | despesa (SCN124)'!$DB37,"")</f>
        <v>2.7730982017455056E-2</v>
      </c>
      <c r="DA38" s="20">
        <f>IFERROR('POF 17-18 | despesa (SCN124)'!DA37/'POF 17-18 | despesa (SCN124)'!$DB37,"")</f>
        <v>2.4695949477839103E-2</v>
      </c>
      <c r="DB38" s="40">
        <f>IFERROR('POF 17-18 | despesa (SCN124)'!DB37/'POF 17-18 | despesa (SCN124)'!$DB37,"")</f>
        <v>1</v>
      </c>
      <c r="DC38" s="6"/>
      <c r="DD38" s="26">
        <v>40809</v>
      </c>
      <c r="DF38" s="34">
        <f t="shared" si="3"/>
        <v>194.10539635921452</v>
      </c>
      <c r="DG38" s="20">
        <f t="shared" si="4"/>
        <v>107.31215155239292</v>
      </c>
      <c r="DH38" s="20">
        <f t="shared" si="5"/>
        <v>158.1747234579048</v>
      </c>
      <c r="DI38" s="20">
        <f t="shared" si="6"/>
        <v>216.24286976180002</v>
      </c>
      <c r="DJ38" s="20">
        <f t="shared" si="7"/>
        <v>127.18004071224358</v>
      </c>
      <c r="DK38" s="20">
        <f t="shared" si="8"/>
        <v>185.56950268301051</v>
      </c>
      <c r="DL38" s="20">
        <f t="shared" si="9"/>
        <v>208.8165289787672</v>
      </c>
      <c r="DM38" s="20">
        <f t="shared" si="10"/>
        <v>220.6403902815147</v>
      </c>
      <c r="DN38" s="20">
        <f t="shared" si="11"/>
        <v>177.11492984216937</v>
      </c>
      <c r="DO38" s="20">
        <f t="shared" si="12"/>
        <v>157.31137828754729</v>
      </c>
      <c r="DP38" s="20">
        <f t="shared" si="13"/>
        <v>126.77196063464388</v>
      </c>
      <c r="DQ38" s="20">
        <f t="shared" si="14"/>
        <v>178.94869679326885</v>
      </c>
      <c r="DR38" s="20">
        <f t="shared" si="15"/>
        <v>229.82642891464445</v>
      </c>
      <c r="DS38" s="20">
        <f t="shared" si="16"/>
        <v>200.91119007541647</v>
      </c>
      <c r="DT38" s="20">
        <f t="shared" si="17"/>
        <v>246.0161484836344</v>
      </c>
      <c r="DU38" s="20">
        <f t="shared" si="18"/>
        <v>208.51232203943229</v>
      </c>
      <c r="DV38" s="20">
        <f t="shared" si="19"/>
        <v>178.43112142297343</v>
      </c>
      <c r="DW38" s="20">
        <f t="shared" si="20"/>
        <v>189.60092871123024</v>
      </c>
      <c r="DX38" s="20">
        <f t="shared" si="21"/>
        <v>185.58472385389703</v>
      </c>
      <c r="DY38" s="20">
        <f t="shared" si="22"/>
        <v>254.01221108579063</v>
      </c>
      <c r="DZ38" s="20">
        <f t="shared" si="23"/>
        <v>258.84998487558164</v>
      </c>
      <c r="EA38" s="20">
        <f t="shared" si="24"/>
        <v>159.24096740601229</v>
      </c>
      <c r="EB38" s="20">
        <f t="shared" si="25"/>
        <v>248.37687563178139</v>
      </c>
      <c r="EC38" s="20">
        <f t="shared" si="26"/>
        <v>213.52674935441479</v>
      </c>
      <c r="ED38" s="20">
        <f t="shared" si="27"/>
        <v>298.77966281100572</v>
      </c>
      <c r="EE38" s="20">
        <f t="shared" si="28"/>
        <v>212.32700568563774</v>
      </c>
      <c r="EF38" s="20">
        <f t="shared" si="29"/>
        <v>261.09919168680625</v>
      </c>
      <c r="EG38" s="20">
        <f t="shared" si="30"/>
        <v>336.95673685356405</v>
      </c>
      <c r="EH38" s="20">
        <f t="shared" si="31"/>
        <v>255.10249483380568</v>
      </c>
      <c r="EI38" s="20">
        <f t="shared" si="32"/>
        <v>264.53899252686375</v>
      </c>
      <c r="EJ38" s="20">
        <f t="shared" si="33"/>
        <v>264.56580367529108</v>
      </c>
      <c r="EK38" s="20">
        <f t="shared" si="34"/>
        <v>251.38650072553563</v>
      </c>
      <c r="EL38" s="20">
        <f t="shared" si="35"/>
        <v>310.96662151469241</v>
      </c>
      <c r="EM38" s="20">
        <f t="shared" si="36"/>
        <v>322.68233390711822</v>
      </c>
      <c r="EN38" s="20">
        <f t="shared" si="37"/>
        <v>254.35061296846325</v>
      </c>
      <c r="EO38" s="20">
        <f t="shared" si="38"/>
        <v>467.07647509873493</v>
      </c>
      <c r="EP38" s="20">
        <f t="shared" si="39"/>
        <v>414.02763192854491</v>
      </c>
      <c r="EQ38" s="20">
        <f t="shared" si="40"/>
        <v>351.51863221498292</v>
      </c>
      <c r="ER38" s="20">
        <f t="shared" si="41"/>
        <v>286.33287415442584</v>
      </c>
      <c r="ES38" s="20">
        <f t="shared" si="42"/>
        <v>360.60526138447602</v>
      </c>
      <c r="ET38" s="20">
        <f t="shared" si="43"/>
        <v>405.2035667340117</v>
      </c>
      <c r="EU38" s="20">
        <f t="shared" si="44"/>
        <v>426.84357989136095</v>
      </c>
      <c r="EV38" s="20">
        <f t="shared" si="45"/>
        <v>286.92100624397756</v>
      </c>
      <c r="EW38" s="20">
        <f t="shared" si="46"/>
        <v>265.65722070328241</v>
      </c>
      <c r="EX38" s="20">
        <f t="shared" si="47"/>
        <v>291.85064182776716</v>
      </c>
      <c r="EY38" s="20">
        <f t="shared" si="48"/>
        <v>413.37989673968985</v>
      </c>
      <c r="EZ38" s="20">
        <f t="shared" si="49"/>
        <v>200.60674602539049</v>
      </c>
      <c r="FA38" s="20">
        <f t="shared" si="50"/>
        <v>177.93977576139511</v>
      </c>
      <c r="FB38" s="20">
        <f t="shared" si="51"/>
        <v>177.03157655333388</v>
      </c>
      <c r="FC38" s="20">
        <f t="shared" si="52"/>
        <v>312.46488037683019</v>
      </c>
      <c r="FD38" s="20">
        <f t="shared" si="53"/>
        <v>419.84383238566272</v>
      </c>
      <c r="FE38" s="20">
        <f t="shared" si="54"/>
        <v>399.58903495512897</v>
      </c>
      <c r="FF38" s="20">
        <f t="shared" si="55"/>
        <v>333.68107762560567</v>
      </c>
      <c r="FG38" s="20">
        <f t="shared" si="56"/>
        <v>361.8069205678438</v>
      </c>
      <c r="FH38" s="20">
        <f t="shared" si="57"/>
        <v>467.87427922114517</v>
      </c>
      <c r="FI38" s="20">
        <f t="shared" si="58"/>
        <v>591.71127708393396</v>
      </c>
      <c r="FJ38" s="20">
        <f t="shared" si="59"/>
        <v>344.76320628622244</v>
      </c>
      <c r="FK38" s="20">
        <f t="shared" si="60"/>
        <v>405.67079799313365</v>
      </c>
      <c r="FL38" s="20">
        <f t="shared" si="61"/>
        <v>343.71371452834956</v>
      </c>
      <c r="FM38" s="20">
        <f t="shared" si="62"/>
        <v>507.13882296659568</v>
      </c>
      <c r="FN38" s="20">
        <f t="shared" si="63"/>
        <v>407.90904580536437</v>
      </c>
      <c r="FO38" s="20">
        <f t="shared" si="64"/>
        <v>454.11327554421729</v>
      </c>
      <c r="FP38" s="20">
        <f t="shared" si="65"/>
        <v>463.73134438505485</v>
      </c>
      <c r="FQ38" s="20">
        <f t="shared" si="66"/>
        <v>576.40953766433472</v>
      </c>
      <c r="FR38" s="20">
        <f t="shared" si="67"/>
        <v>364.33144412058789</v>
      </c>
      <c r="FS38" s="20">
        <f t="shared" si="68"/>
        <v>497.88156541275487</v>
      </c>
      <c r="FT38" s="20">
        <f t="shared" si="69"/>
        <v>402.76998504400399</v>
      </c>
      <c r="FU38" s="20">
        <f t="shared" si="70"/>
        <v>502.29924415083167</v>
      </c>
      <c r="FV38" s="20">
        <f t="shared" si="71"/>
        <v>453.71695271156887</v>
      </c>
      <c r="FW38" s="20">
        <f t="shared" si="72"/>
        <v>483.13025762062404</v>
      </c>
      <c r="FX38" s="20">
        <f t="shared" si="73"/>
        <v>640.0654901925227</v>
      </c>
      <c r="FY38" s="20">
        <f t="shared" si="74"/>
        <v>393.80124139899897</v>
      </c>
      <c r="FZ38" s="20">
        <f t="shared" si="75"/>
        <v>515.38154450228831</v>
      </c>
      <c r="GA38" s="20">
        <f t="shared" si="76"/>
        <v>361.22601604035941</v>
      </c>
      <c r="GB38" s="20">
        <f t="shared" si="77"/>
        <v>485.40826842431221</v>
      </c>
      <c r="GC38" s="20">
        <f t="shared" si="78"/>
        <v>406.49538604875642</v>
      </c>
      <c r="GD38" s="20">
        <f t="shared" si="79"/>
        <v>492.9983925270987</v>
      </c>
      <c r="GE38" s="20">
        <f t="shared" si="80"/>
        <v>382.22492524449029</v>
      </c>
      <c r="GF38" s="20">
        <f t="shared" si="81"/>
        <v>475.25674333841448</v>
      </c>
      <c r="GG38" s="20">
        <f t="shared" si="82"/>
        <v>597.83104467237627</v>
      </c>
      <c r="GH38" s="20">
        <f t="shared" si="83"/>
        <v>699.41110396594172</v>
      </c>
      <c r="GI38" s="20">
        <f t="shared" si="84"/>
        <v>608.13255334569635</v>
      </c>
      <c r="GJ38" s="20">
        <f t="shared" si="85"/>
        <v>601.70644072951552</v>
      </c>
      <c r="GK38" s="20">
        <f t="shared" si="86"/>
        <v>784.89312659730092</v>
      </c>
      <c r="GL38" s="20">
        <f t="shared" si="87"/>
        <v>508.60714829828186</v>
      </c>
      <c r="GM38" s="20">
        <f t="shared" si="88"/>
        <v>636.70996695893098</v>
      </c>
      <c r="GN38" s="20">
        <f t="shared" si="89"/>
        <v>623.83019942268231</v>
      </c>
      <c r="GO38" s="20">
        <f t="shared" si="90"/>
        <v>803.54124940028066</v>
      </c>
      <c r="GP38" s="20">
        <f t="shared" si="91"/>
        <v>667.26511988734649</v>
      </c>
      <c r="GQ38" s="20">
        <f t="shared" si="92"/>
        <v>527.72777493689011</v>
      </c>
      <c r="GR38" s="20">
        <f t="shared" si="93"/>
        <v>595.62213965570061</v>
      </c>
      <c r="GS38" s="20">
        <f t="shared" si="94"/>
        <v>642.89061229545689</v>
      </c>
      <c r="GT38" s="20">
        <f t="shared" si="95"/>
        <v>663.9547288304816</v>
      </c>
      <c r="GU38" s="20">
        <f t="shared" si="96"/>
        <v>924.46762858881164</v>
      </c>
      <c r="GV38" s="20">
        <f t="shared" si="97"/>
        <v>875.52816332619307</v>
      </c>
      <c r="GW38" s="20">
        <f t="shared" si="98"/>
        <v>860.14907624603416</v>
      </c>
      <c r="GX38" s="20">
        <f t="shared" si="99"/>
        <v>749.9453742876799</v>
      </c>
      <c r="GY38" s="20">
        <f t="shared" si="100"/>
        <v>861.05833334645706</v>
      </c>
      <c r="GZ38" s="20">
        <f t="shared" si="101"/>
        <v>1131.6736451503234</v>
      </c>
      <c r="HA38" s="21">
        <f t="shared" si="102"/>
        <v>1007.8170022411359</v>
      </c>
    </row>
    <row r="39" spans="2:209" x14ac:dyDescent="0.3">
      <c r="B39" s="11">
        <v>12001</v>
      </c>
      <c r="C39" s="13" t="s">
        <v>140</v>
      </c>
      <c r="D39" s="13">
        <v>36</v>
      </c>
      <c r="E39" s="13" t="str">
        <f t="shared" si="2"/>
        <v>S</v>
      </c>
      <c r="F39" s="20">
        <f>IFERROR('POF 17-18 | despesa (SCN124)'!F38/'POF 17-18 | despesa (SCN124)'!$DB38,"")</f>
        <v>6.5073820000388473E-3</v>
      </c>
      <c r="G39" s="20">
        <f>IFERROR('POF 17-18 | despesa (SCN124)'!G38/'POF 17-18 | despesa (SCN124)'!$DB38,"")</f>
        <v>4.6060553649799408E-3</v>
      </c>
      <c r="H39" s="20">
        <f>IFERROR('POF 17-18 | despesa (SCN124)'!H38/'POF 17-18 | despesa (SCN124)'!$DB38,"")</f>
        <v>5.1845448823547484E-3</v>
      </c>
      <c r="I39" s="20">
        <f>IFERROR('POF 17-18 | despesa (SCN124)'!I38/'POF 17-18 | despesa (SCN124)'!$DB38,"")</f>
        <v>7.1234322226225513E-3</v>
      </c>
      <c r="J39" s="20">
        <f>IFERROR('POF 17-18 | despesa (SCN124)'!J38/'POF 17-18 | despesa (SCN124)'!$DB38,"")</f>
        <v>6.9380298935578753E-3</v>
      </c>
      <c r="K39" s="20">
        <f>IFERROR('POF 17-18 | despesa (SCN124)'!K38/'POF 17-18 | despesa (SCN124)'!$DB38,"")</f>
        <v>6.6976317375555799E-3</v>
      </c>
      <c r="L39" s="20">
        <f>IFERROR('POF 17-18 | despesa (SCN124)'!L38/'POF 17-18 | despesa (SCN124)'!$DB38,"")</f>
        <v>7.3678722349685005E-3</v>
      </c>
      <c r="M39" s="20">
        <f>IFERROR('POF 17-18 | despesa (SCN124)'!M38/'POF 17-18 | despesa (SCN124)'!$DB38,"")</f>
        <v>1.1424881136978777E-2</v>
      </c>
      <c r="N39" s="20">
        <f>IFERROR('POF 17-18 | despesa (SCN124)'!N38/'POF 17-18 | despesa (SCN124)'!$DB38,"")</f>
        <v>5.4656520656006695E-3</v>
      </c>
      <c r="O39" s="20">
        <f>IFERROR('POF 17-18 | despesa (SCN124)'!O38/'POF 17-18 | despesa (SCN124)'!$DB38,"")</f>
        <v>5.4603996429583215E-3</v>
      </c>
      <c r="P39" s="20">
        <f>IFERROR('POF 17-18 | despesa (SCN124)'!P38/'POF 17-18 | despesa (SCN124)'!$DB38,"")</f>
        <v>9.0899884101390393E-3</v>
      </c>
      <c r="Q39" s="20">
        <f>IFERROR('POF 17-18 | despesa (SCN124)'!Q38/'POF 17-18 | despesa (SCN124)'!$DB38,"")</f>
        <v>8.2501473988079721E-3</v>
      </c>
      <c r="R39" s="20">
        <f>IFERROR('POF 17-18 | despesa (SCN124)'!R38/'POF 17-18 | despesa (SCN124)'!$DB38,"")</f>
        <v>1.4601432570202725E-2</v>
      </c>
      <c r="S39" s="20">
        <f>IFERROR('POF 17-18 | despesa (SCN124)'!S38/'POF 17-18 | despesa (SCN124)'!$DB38,"")</f>
        <v>1.0232712460389148E-2</v>
      </c>
      <c r="T39" s="20">
        <f>IFERROR('POF 17-18 | despesa (SCN124)'!T38/'POF 17-18 | despesa (SCN124)'!$DB38,"")</f>
        <v>7.2984791118214723E-3</v>
      </c>
      <c r="U39" s="20">
        <f>IFERROR('POF 17-18 | despesa (SCN124)'!U38/'POF 17-18 | despesa (SCN124)'!$DB38,"")</f>
        <v>8.7997551807672478E-3</v>
      </c>
      <c r="V39" s="20">
        <f>IFERROR('POF 17-18 | despesa (SCN124)'!V38/'POF 17-18 | despesa (SCN124)'!$DB38,"")</f>
        <v>1.0617141317613127E-2</v>
      </c>
      <c r="W39" s="20">
        <f>IFERROR('POF 17-18 | despesa (SCN124)'!W38/'POF 17-18 | despesa (SCN124)'!$DB38,"")</f>
        <v>9.2872161994495966E-3</v>
      </c>
      <c r="X39" s="20">
        <f>IFERROR('POF 17-18 | despesa (SCN124)'!X38/'POF 17-18 | despesa (SCN124)'!$DB38,"")</f>
        <v>1.3566511300918216E-2</v>
      </c>
      <c r="Y39" s="20">
        <f>IFERROR('POF 17-18 | despesa (SCN124)'!Y38/'POF 17-18 | despesa (SCN124)'!$DB38,"")</f>
        <v>8.5650441081828472E-3</v>
      </c>
      <c r="Z39" s="20">
        <f>IFERROR('POF 17-18 | despesa (SCN124)'!Z38/'POF 17-18 | despesa (SCN124)'!$DB38,"")</f>
        <v>6.7831232726438566E-3</v>
      </c>
      <c r="AA39" s="20">
        <f>IFERROR('POF 17-18 | despesa (SCN124)'!AA38/'POF 17-18 | despesa (SCN124)'!$DB38,"")</f>
        <v>7.4396001878384108E-3</v>
      </c>
      <c r="AB39" s="20">
        <f>IFERROR('POF 17-18 | despesa (SCN124)'!AB38/'POF 17-18 | despesa (SCN124)'!$DB38,"")</f>
        <v>7.7473106260061327E-3</v>
      </c>
      <c r="AC39" s="20">
        <f>IFERROR('POF 17-18 | despesa (SCN124)'!AC38/'POF 17-18 | despesa (SCN124)'!$DB38,"")</f>
        <v>1.0876209618917439E-2</v>
      </c>
      <c r="AD39" s="20">
        <f>IFERROR('POF 17-18 | despesa (SCN124)'!AD38/'POF 17-18 | despesa (SCN124)'!$DB38,"")</f>
        <v>7.7947454520212595E-3</v>
      </c>
      <c r="AE39" s="20">
        <f>IFERROR('POF 17-18 | despesa (SCN124)'!AE38/'POF 17-18 | despesa (SCN124)'!$DB38,"")</f>
        <v>1.0926581294869085E-2</v>
      </c>
      <c r="AF39" s="20">
        <f>IFERROR('POF 17-18 | despesa (SCN124)'!AF38/'POF 17-18 | despesa (SCN124)'!$DB38,"")</f>
        <v>9.8024555719657749E-3</v>
      </c>
      <c r="AG39" s="20">
        <f>IFERROR('POF 17-18 | despesa (SCN124)'!AG38/'POF 17-18 | despesa (SCN124)'!$DB38,"")</f>
        <v>8.2339592320539914E-3</v>
      </c>
      <c r="AH39" s="20">
        <f>IFERROR('POF 17-18 | despesa (SCN124)'!AH38/'POF 17-18 | despesa (SCN124)'!$DB38,"")</f>
        <v>1.8255815999906902E-2</v>
      </c>
      <c r="AI39" s="20">
        <f>IFERROR('POF 17-18 | despesa (SCN124)'!AI38/'POF 17-18 | despesa (SCN124)'!$DB38,"")</f>
        <v>6.9548406495777686E-3</v>
      </c>
      <c r="AJ39" s="20">
        <f>IFERROR('POF 17-18 | despesa (SCN124)'!AJ38/'POF 17-18 | despesa (SCN124)'!$DB38,"")</f>
        <v>8.5683798266988822E-3</v>
      </c>
      <c r="AK39" s="20">
        <f>IFERROR('POF 17-18 | despesa (SCN124)'!AK38/'POF 17-18 | despesa (SCN124)'!$DB38,"")</f>
        <v>1.1082682505608494E-2</v>
      </c>
      <c r="AL39" s="20">
        <f>IFERROR('POF 17-18 | despesa (SCN124)'!AL38/'POF 17-18 | despesa (SCN124)'!$DB38,"")</f>
        <v>1.4817241835245862E-2</v>
      </c>
      <c r="AM39" s="20">
        <f>IFERROR('POF 17-18 | despesa (SCN124)'!AM38/'POF 17-18 | despesa (SCN124)'!$DB38,"")</f>
        <v>6.9270496676215954E-3</v>
      </c>
      <c r="AN39" s="20">
        <f>IFERROR('POF 17-18 | despesa (SCN124)'!AN38/'POF 17-18 | despesa (SCN124)'!$DB38,"")</f>
        <v>1.1191263875136479E-2</v>
      </c>
      <c r="AO39" s="20">
        <f>IFERROR('POF 17-18 | despesa (SCN124)'!AO38/'POF 17-18 | despesa (SCN124)'!$DB38,"")</f>
        <v>1.2224787080604343E-2</v>
      </c>
      <c r="AP39" s="20">
        <f>IFERROR('POF 17-18 | despesa (SCN124)'!AP38/'POF 17-18 | despesa (SCN124)'!$DB38,"")</f>
        <v>8.2655872295154271E-3</v>
      </c>
      <c r="AQ39" s="20">
        <f>IFERROR('POF 17-18 | despesa (SCN124)'!AQ38/'POF 17-18 | despesa (SCN124)'!$DB38,"")</f>
        <v>1.5446382635799123E-2</v>
      </c>
      <c r="AR39" s="20">
        <f>IFERROR('POF 17-18 | despesa (SCN124)'!AR38/'POF 17-18 | despesa (SCN124)'!$DB38,"")</f>
        <v>6.4025790830060198E-3</v>
      </c>
      <c r="AS39" s="20">
        <f>IFERROR('POF 17-18 | despesa (SCN124)'!AS38/'POF 17-18 | despesa (SCN124)'!$DB38,"")</f>
        <v>5.8373712122553444E-3</v>
      </c>
      <c r="AT39" s="20">
        <f>IFERROR('POF 17-18 | despesa (SCN124)'!AT38/'POF 17-18 | despesa (SCN124)'!$DB38,"")</f>
        <v>9.2787093259579963E-3</v>
      </c>
      <c r="AU39" s="20">
        <f>IFERROR('POF 17-18 | despesa (SCN124)'!AU38/'POF 17-18 | despesa (SCN124)'!$DB38,"")</f>
        <v>1.0847404545129086E-2</v>
      </c>
      <c r="AV39" s="20">
        <f>IFERROR('POF 17-18 | despesa (SCN124)'!AV38/'POF 17-18 | despesa (SCN124)'!$DB38,"")</f>
        <v>7.6146133136860217E-3</v>
      </c>
      <c r="AW39" s="20">
        <f>IFERROR('POF 17-18 | despesa (SCN124)'!AW38/'POF 17-18 | despesa (SCN124)'!$DB38,"")</f>
        <v>1.0405290923873978E-2</v>
      </c>
      <c r="AX39" s="20">
        <f>IFERROR('POF 17-18 | despesa (SCN124)'!AX38/'POF 17-18 | despesa (SCN124)'!$DB38,"")</f>
        <v>8.4882065446302488E-3</v>
      </c>
      <c r="AY39" s="20">
        <f>IFERROR('POF 17-18 | despesa (SCN124)'!AY38/'POF 17-18 | despesa (SCN124)'!$DB38,"")</f>
        <v>9.7121073975594326E-3</v>
      </c>
      <c r="AZ39" s="20">
        <f>IFERROR('POF 17-18 | despesa (SCN124)'!AZ38/'POF 17-18 | despesa (SCN124)'!$DB38,"")</f>
        <v>7.774531965720274E-3</v>
      </c>
      <c r="BA39" s="20">
        <f>IFERROR('POF 17-18 | despesa (SCN124)'!BA38/'POF 17-18 | despesa (SCN124)'!$DB38,"")</f>
        <v>5.8172044978547707E-3</v>
      </c>
      <c r="BB39" s="20">
        <f>IFERROR('POF 17-18 | despesa (SCN124)'!BB38/'POF 17-18 | despesa (SCN124)'!$DB38,"")</f>
        <v>8.4427638851959329E-3</v>
      </c>
      <c r="BC39" s="20">
        <f>IFERROR('POF 17-18 | despesa (SCN124)'!BC38/'POF 17-18 | despesa (SCN124)'!$DB38,"")</f>
        <v>5.4270959634757105E-3</v>
      </c>
      <c r="BD39" s="20">
        <f>IFERROR('POF 17-18 | despesa (SCN124)'!BD38/'POF 17-18 | despesa (SCN124)'!$DB38,"")</f>
        <v>1.2152571124575625E-2</v>
      </c>
      <c r="BE39" s="20">
        <f>IFERROR('POF 17-18 | despesa (SCN124)'!BE38/'POF 17-18 | despesa (SCN124)'!$DB38,"")</f>
        <v>1.6846831607180247E-2</v>
      </c>
      <c r="BF39" s="20">
        <f>IFERROR('POF 17-18 | despesa (SCN124)'!BF38/'POF 17-18 | despesa (SCN124)'!$DB38,"")</f>
        <v>1.0259587718599887E-2</v>
      </c>
      <c r="BG39" s="20">
        <f>IFERROR('POF 17-18 | despesa (SCN124)'!BG38/'POF 17-18 | despesa (SCN124)'!$DB38,"")</f>
        <v>1.0893106562125408E-2</v>
      </c>
      <c r="BH39" s="20">
        <f>IFERROR('POF 17-18 | despesa (SCN124)'!BH38/'POF 17-18 | despesa (SCN124)'!$DB38,"")</f>
        <v>1.1134881311478726E-2</v>
      </c>
      <c r="BI39" s="20">
        <f>IFERROR('POF 17-18 | despesa (SCN124)'!BI38/'POF 17-18 | despesa (SCN124)'!$DB38,"")</f>
        <v>1.0138635404782582E-2</v>
      </c>
      <c r="BJ39" s="20">
        <f>IFERROR('POF 17-18 | despesa (SCN124)'!BJ38/'POF 17-18 | despesa (SCN124)'!$DB38,"")</f>
        <v>1.2699734547512706E-2</v>
      </c>
      <c r="BK39" s="20">
        <f>IFERROR('POF 17-18 | despesa (SCN124)'!BK38/'POF 17-18 | despesa (SCN124)'!$DB38,"")</f>
        <v>1.0505806907365791E-2</v>
      </c>
      <c r="BL39" s="20">
        <f>IFERROR('POF 17-18 | despesa (SCN124)'!BL38/'POF 17-18 | despesa (SCN124)'!$DB38,"")</f>
        <v>9.9842010902018354E-3</v>
      </c>
      <c r="BM39" s="20">
        <f>IFERROR('POF 17-18 | despesa (SCN124)'!BM38/'POF 17-18 | despesa (SCN124)'!$DB38,"")</f>
        <v>1.1738823422236587E-2</v>
      </c>
      <c r="BN39" s="20">
        <f>IFERROR('POF 17-18 | despesa (SCN124)'!BN38/'POF 17-18 | despesa (SCN124)'!$DB38,"")</f>
        <v>1.236283523566728E-2</v>
      </c>
      <c r="BO39" s="20">
        <f>IFERROR('POF 17-18 | despesa (SCN124)'!BO38/'POF 17-18 | despesa (SCN124)'!$DB38,"")</f>
        <v>1.3958063807201134E-2</v>
      </c>
      <c r="BP39" s="20">
        <f>IFERROR('POF 17-18 | despesa (SCN124)'!BP38/'POF 17-18 | despesa (SCN124)'!$DB38,"")</f>
        <v>1.1166611792752626E-2</v>
      </c>
      <c r="BQ39" s="20">
        <f>IFERROR('POF 17-18 | despesa (SCN124)'!BQ38/'POF 17-18 | despesa (SCN124)'!$DB38,"")</f>
        <v>9.2723119596773516E-3</v>
      </c>
      <c r="BR39" s="20">
        <f>IFERROR('POF 17-18 | despesa (SCN124)'!BR38/'POF 17-18 | despesa (SCN124)'!$DB38,"")</f>
        <v>1.1409466918794769E-2</v>
      </c>
      <c r="BS39" s="20">
        <f>IFERROR('POF 17-18 | despesa (SCN124)'!BS38/'POF 17-18 | despesa (SCN124)'!$DB38,"")</f>
        <v>1.3379743962450898E-2</v>
      </c>
      <c r="BT39" s="20">
        <f>IFERROR('POF 17-18 | despesa (SCN124)'!BT38/'POF 17-18 | despesa (SCN124)'!$DB38,"")</f>
        <v>1.4119337761522407E-2</v>
      </c>
      <c r="BU39" s="20">
        <f>IFERROR('POF 17-18 | despesa (SCN124)'!BU38/'POF 17-18 | despesa (SCN124)'!$DB38,"")</f>
        <v>1.0095178166119191E-2</v>
      </c>
      <c r="BV39" s="20">
        <f>IFERROR('POF 17-18 | despesa (SCN124)'!BV38/'POF 17-18 | despesa (SCN124)'!$DB38,"")</f>
        <v>1.1350896041231646E-2</v>
      </c>
      <c r="BW39" s="20">
        <f>IFERROR('POF 17-18 | despesa (SCN124)'!BW38/'POF 17-18 | despesa (SCN124)'!$DB38,"")</f>
        <v>1.1464473235768711E-2</v>
      </c>
      <c r="BX39" s="20">
        <f>IFERROR('POF 17-18 | despesa (SCN124)'!BX38/'POF 17-18 | despesa (SCN124)'!$DB38,"")</f>
        <v>1.2446106079986261E-2</v>
      </c>
      <c r="BY39" s="20">
        <f>IFERROR('POF 17-18 | despesa (SCN124)'!BY38/'POF 17-18 | despesa (SCN124)'!$DB38,"")</f>
        <v>1.2263542851792998E-2</v>
      </c>
      <c r="BZ39" s="20">
        <f>IFERROR('POF 17-18 | despesa (SCN124)'!BZ38/'POF 17-18 | despesa (SCN124)'!$DB38,"")</f>
        <v>1.3164196778975776E-2</v>
      </c>
      <c r="CA39" s="20">
        <f>IFERROR('POF 17-18 | despesa (SCN124)'!CA38/'POF 17-18 | despesa (SCN124)'!$DB38,"")</f>
        <v>8.6504728823232711E-3</v>
      </c>
      <c r="CB39" s="20">
        <f>IFERROR('POF 17-18 | despesa (SCN124)'!CB38/'POF 17-18 | despesa (SCN124)'!$DB38,"")</f>
        <v>1.1381224687903448E-2</v>
      </c>
      <c r="CC39" s="20">
        <f>IFERROR('POF 17-18 | despesa (SCN124)'!CC38/'POF 17-18 | despesa (SCN124)'!$DB38,"")</f>
        <v>1.091794223847947E-2</v>
      </c>
      <c r="CD39" s="20">
        <f>IFERROR('POF 17-18 | despesa (SCN124)'!CD38/'POF 17-18 | despesa (SCN124)'!$DB38,"")</f>
        <v>1.1532053209365147E-2</v>
      </c>
      <c r="CE39" s="20">
        <f>IFERROR('POF 17-18 | despesa (SCN124)'!CE38/'POF 17-18 | despesa (SCN124)'!$DB38,"")</f>
        <v>9.0164147491427656E-3</v>
      </c>
      <c r="CF39" s="20">
        <f>IFERROR('POF 17-18 | despesa (SCN124)'!CF38/'POF 17-18 | despesa (SCN124)'!$DB38,"")</f>
        <v>8.4184658593068201E-3</v>
      </c>
      <c r="CG39" s="20">
        <f>IFERROR('POF 17-18 | despesa (SCN124)'!CG38/'POF 17-18 | despesa (SCN124)'!$DB38,"")</f>
        <v>6.4557228367215051E-3</v>
      </c>
      <c r="CH39" s="20">
        <f>IFERROR('POF 17-18 | despesa (SCN124)'!CH38/'POF 17-18 | despesa (SCN124)'!$DB38,"")</f>
        <v>9.3238938607026582E-3</v>
      </c>
      <c r="CI39" s="20">
        <f>IFERROR('POF 17-18 | despesa (SCN124)'!CI38/'POF 17-18 | despesa (SCN124)'!$DB38,"")</f>
        <v>5.4684502701809823E-3</v>
      </c>
      <c r="CJ39" s="20">
        <f>IFERROR('POF 17-18 | despesa (SCN124)'!CJ38/'POF 17-18 | despesa (SCN124)'!$DB38,"")</f>
        <v>1.0159098307748193E-2</v>
      </c>
      <c r="CK39" s="20">
        <f>IFERROR('POF 17-18 | despesa (SCN124)'!CK38/'POF 17-18 | despesa (SCN124)'!$DB38,"")</f>
        <v>9.5859802989296423E-3</v>
      </c>
      <c r="CL39" s="20">
        <f>IFERROR('POF 17-18 | despesa (SCN124)'!CL38/'POF 17-18 | despesa (SCN124)'!$DB38,"")</f>
        <v>7.5142570057844631E-3</v>
      </c>
      <c r="CM39" s="20">
        <f>IFERROR('POF 17-18 | despesa (SCN124)'!CM38/'POF 17-18 | despesa (SCN124)'!$DB38,"")</f>
        <v>1.1552318555863049E-2</v>
      </c>
      <c r="CN39" s="20">
        <f>IFERROR('POF 17-18 | despesa (SCN124)'!CN38/'POF 17-18 | despesa (SCN124)'!$DB38,"")</f>
        <v>1.0411628960056986E-2</v>
      </c>
      <c r="CO39" s="20">
        <f>IFERROR('POF 17-18 | despesa (SCN124)'!CO38/'POF 17-18 | despesa (SCN124)'!$DB38,"")</f>
        <v>1.8300142062299251E-2</v>
      </c>
      <c r="CP39" s="20">
        <f>IFERROR('POF 17-18 | despesa (SCN124)'!CP38/'POF 17-18 | despesa (SCN124)'!$DB38,"")</f>
        <v>1.0673636201182715E-2</v>
      </c>
      <c r="CQ39" s="20">
        <f>IFERROR('POF 17-18 | despesa (SCN124)'!CQ38/'POF 17-18 | despesa (SCN124)'!$DB38,"")</f>
        <v>8.9958112904289823E-3</v>
      </c>
      <c r="CR39" s="20">
        <f>IFERROR('POF 17-18 | despesa (SCN124)'!CR38/'POF 17-18 | despesa (SCN124)'!$DB38,"")</f>
        <v>1.1396800285586562E-2</v>
      </c>
      <c r="CS39" s="20">
        <f>IFERROR('POF 17-18 | despesa (SCN124)'!CS38/'POF 17-18 | despesa (SCN124)'!$DB38,"")</f>
        <v>8.1170688069177131E-3</v>
      </c>
      <c r="CT39" s="20">
        <f>IFERROR('POF 17-18 | despesa (SCN124)'!CT38/'POF 17-18 | despesa (SCN124)'!$DB38,"")</f>
        <v>1.5702993695140059E-2</v>
      </c>
      <c r="CU39" s="20">
        <f>IFERROR('POF 17-18 | despesa (SCN124)'!CU38/'POF 17-18 | despesa (SCN124)'!$DB38,"")</f>
        <v>6.5549871101866254E-3</v>
      </c>
      <c r="CV39" s="20">
        <f>IFERROR('POF 17-18 | despesa (SCN124)'!CV38/'POF 17-18 | despesa (SCN124)'!$DB38,"")</f>
        <v>8.5358743504212256E-3</v>
      </c>
      <c r="CW39" s="20">
        <f>IFERROR('POF 17-18 | despesa (SCN124)'!CW38/'POF 17-18 | despesa (SCN124)'!$DB38,"")</f>
        <v>1.17782958474878E-2</v>
      </c>
      <c r="CX39" s="20">
        <f>IFERROR('POF 17-18 | despesa (SCN124)'!CX38/'POF 17-18 | despesa (SCN124)'!$DB38,"")</f>
        <v>2.0573062042515747E-2</v>
      </c>
      <c r="CY39" s="20">
        <f>IFERROR('POF 17-18 | despesa (SCN124)'!CY38/'POF 17-18 | despesa (SCN124)'!$DB38,"")</f>
        <v>9.5340148081843566E-3</v>
      </c>
      <c r="CZ39" s="20">
        <f>IFERROR('POF 17-18 | despesa (SCN124)'!CZ38/'POF 17-18 | despesa (SCN124)'!$DB38,"")</f>
        <v>7.9579220902014965E-3</v>
      </c>
      <c r="DA39" s="20">
        <f>IFERROR('POF 17-18 | despesa (SCN124)'!DA38/'POF 17-18 | despesa (SCN124)'!$DB38,"")</f>
        <v>1.2214318938655362E-2</v>
      </c>
      <c r="DB39" s="40">
        <f>IFERROR('POF 17-18 | despesa (SCN124)'!DB38/'POF 17-18 | despesa (SCN124)'!$DB38,"")</f>
        <v>1</v>
      </c>
      <c r="DC39" s="6"/>
      <c r="DD39" s="26">
        <v>6588</v>
      </c>
      <c r="DF39" s="34">
        <f t="shared" si="3"/>
        <v>42.870632616255925</v>
      </c>
      <c r="DG39" s="20">
        <f t="shared" si="4"/>
        <v>30.344692744487851</v>
      </c>
      <c r="DH39" s="20">
        <f t="shared" si="5"/>
        <v>34.155781684953084</v>
      </c>
      <c r="DI39" s="20">
        <f t="shared" si="6"/>
        <v>46.929171482637365</v>
      </c>
      <c r="DJ39" s="20">
        <f t="shared" si="7"/>
        <v>45.707740938759279</v>
      </c>
      <c r="DK39" s="20">
        <f t="shared" si="8"/>
        <v>44.123997887016159</v>
      </c>
      <c r="DL39" s="20">
        <f t="shared" si="9"/>
        <v>48.53954228397248</v>
      </c>
      <c r="DM39" s="20">
        <f t="shared" si="10"/>
        <v>75.267116930416179</v>
      </c>
      <c r="DN39" s="20">
        <f t="shared" si="11"/>
        <v>36.00771580817721</v>
      </c>
      <c r="DO39" s="20">
        <f t="shared" si="12"/>
        <v>35.973112847809425</v>
      </c>
      <c r="DP39" s="20">
        <f t="shared" si="13"/>
        <v>59.884843645995993</v>
      </c>
      <c r="DQ39" s="20">
        <f t="shared" si="14"/>
        <v>54.351971063346923</v>
      </c>
      <c r="DR39" s="20">
        <f t="shared" si="15"/>
        <v>96.194237772495555</v>
      </c>
      <c r="DS39" s="20">
        <f t="shared" si="16"/>
        <v>67.413109689043708</v>
      </c>
      <c r="DT39" s="20">
        <f t="shared" si="17"/>
        <v>48.082380388679859</v>
      </c>
      <c r="DU39" s="20">
        <f t="shared" si="18"/>
        <v>57.972787130894631</v>
      </c>
      <c r="DV39" s="20">
        <f t="shared" si="19"/>
        <v>69.945727000435284</v>
      </c>
      <c r="DW39" s="20">
        <f t="shared" si="20"/>
        <v>61.18418032197394</v>
      </c>
      <c r="DX39" s="20">
        <f t="shared" si="21"/>
        <v>89.376176450449208</v>
      </c>
      <c r="DY39" s="20">
        <f t="shared" si="22"/>
        <v>56.426510584708595</v>
      </c>
      <c r="DZ39" s="20">
        <f t="shared" si="23"/>
        <v>44.68721612017773</v>
      </c>
      <c r="EA39" s="20">
        <f t="shared" si="24"/>
        <v>49.012086037479449</v>
      </c>
      <c r="EB39" s="20">
        <f t="shared" si="25"/>
        <v>51.0392824041284</v>
      </c>
      <c r="EC39" s="20">
        <f t="shared" si="26"/>
        <v>71.652468969428085</v>
      </c>
      <c r="ED39" s="20">
        <f t="shared" si="27"/>
        <v>51.351783037916057</v>
      </c>
      <c r="EE39" s="20">
        <f t="shared" si="28"/>
        <v>71.98431757059754</v>
      </c>
      <c r="EF39" s="20">
        <f t="shared" si="29"/>
        <v>64.578577308110525</v>
      </c>
      <c r="EG39" s="20">
        <f t="shared" si="30"/>
        <v>54.245323420771697</v>
      </c>
      <c r="EH39" s="20">
        <f t="shared" si="31"/>
        <v>120.26931580738668</v>
      </c>
      <c r="EI39" s="20">
        <f t="shared" si="32"/>
        <v>45.818490199418342</v>
      </c>
      <c r="EJ39" s="20">
        <f t="shared" si="33"/>
        <v>56.448486298292238</v>
      </c>
      <c r="EK39" s="20">
        <f t="shared" si="34"/>
        <v>73.01271234694876</v>
      </c>
      <c r="EL39" s="20">
        <f t="shared" si="35"/>
        <v>97.615989210599736</v>
      </c>
      <c r="EM39" s="20">
        <f t="shared" si="36"/>
        <v>45.635403210291074</v>
      </c>
      <c r="EN39" s="20">
        <f t="shared" si="37"/>
        <v>73.728046409399127</v>
      </c>
      <c r="EO39" s="20">
        <f t="shared" si="38"/>
        <v>80.536897287021418</v>
      </c>
      <c r="EP39" s="20">
        <f t="shared" si="39"/>
        <v>54.453688668047633</v>
      </c>
      <c r="EQ39" s="20">
        <f t="shared" si="40"/>
        <v>101.76076880464463</v>
      </c>
      <c r="ER39" s="20">
        <f t="shared" si="41"/>
        <v>42.180190998843656</v>
      </c>
      <c r="ES39" s="20">
        <f t="shared" si="42"/>
        <v>38.456601546338206</v>
      </c>
      <c r="ET39" s="20">
        <f t="shared" si="43"/>
        <v>61.128137039411278</v>
      </c>
      <c r="EU39" s="20">
        <f t="shared" si="44"/>
        <v>71.462701143310412</v>
      </c>
      <c r="EV39" s="20">
        <f t="shared" si="45"/>
        <v>50.165072510563512</v>
      </c>
      <c r="EW39" s="20">
        <f t="shared" si="46"/>
        <v>68.550056606481775</v>
      </c>
      <c r="EX39" s="20">
        <f t="shared" si="47"/>
        <v>55.920304716024077</v>
      </c>
      <c r="EY39" s="20">
        <f t="shared" si="48"/>
        <v>63.983363535121541</v>
      </c>
      <c r="EZ39" s="20">
        <f t="shared" si="49"/>
        <v>51.218616590165162</v>
      </c>
      <c r="FA39" s="20">
        <f t="shared" si="50"/>
        <v>38.323743231867226</v>
      </c>
      <c r="FB39" s="20">
        <f t="shared" si="51"/>
        <v>55.620928475670809</v>
      </c>
      <c r="FC39" s="20">
        <f t="shared" si="52"/>
        <v>35.753708207377983</v>
      </c>
      <c r="FD39" s="20">
        <f t="shared" si="53"/>
        <v>80.061138568704223</v>
      </c>
      <c r="FE39" s="20">
        <f t="shared" si="54"/>
        <v>110.98692662810346</v>
      </c>
      <c r="FF39" s="20">
        <f t="shared" si="55"/>
        <v>67.590163890136054</v>
      </c>
      <c r="FG39" s="20">
        <f t="shared" si="56"/>
        <v>71.763786031282194</v>
      </c>
      <c r="FH39" s="20">
        <f t="shared" si="57"/>
        <v>73.35659808002184</v>
      </c>
      <c r="FI39" s="20">
        <f t="shared" si="58"/>
        <v>66.793330046707652</v>
      </c>
      <c r="FJ39" s="20">
        <f t="shared" si="59"/>
        <v>83.665851199013701</v>
      </c>
      <c r="FK39" s="20">
        <f t="shared" si="60"/>
        <v>69.21225590572584</v>
      </c>
      <c r="FL39" s="20">
        <f t="shared" si="61"/>
        <v>65.775916782249695</v>
      </c>
      <c r="FM39" s="20">
        <f t="shared" si="62"/>
        <v>77.335368705694634</v>
      </c>
      <c r="FN39" s="20">
        <f t="shared" si="63"/>
        <v>81.446358532576042</v>
      </c>
      <c r="FO39" s="20">
        <f t="shared" si="64"/>
        <v>91.955724361841064</v>
      </c>
      <c r="FP39" s="20">
        <f t="shared" si="65"/>
        <v>73.565638490654294</v>
      </c>
      <c r="FQ39" s="20">
        <f t="shared" si="66"/>
        <v>61.085991190354392</v>
      </c>
      <c r="FR39" s="20">
        <f t="shared" si="67"/>
        <v>75.16556806101994</v>
      </c>
      <c r="FS39" s="20">
        <f t="shared" si="68"/>
        <v>88.145753224626517</v>
      </c>
      <c r="FT39" s="20">
        <f t="shared" si="69"/>
        <v>93.018197172909609</v>
      </c>
      <c r="FU39" s="20">
        <f t="shared" si="70"/>
        <v>66.507033758393234</v>
      </c>
      <c r="FV39" s="20">
        <f t="shared" si="71"/>
        <v>74.779703119634078</v>
      </c>
      <c r="FW39" s="20">
        <f t="shared" si="72"/>
        <v>75.527949677244266</v>
      </c>
      <c r="FX39" s="20">
        <f t="shared" si="73"/>
        <v>81.99494685494949</v>
      </c>
      <c r="FY39" s="20">
        <f t="shared" si="74"/>
        <v>80.792220307612268</v>
      </c>
      <c r="FZ39" s="20">
        <f t="shared" si="75"/>
        <v>86.725728379892416</v>
      </c>
      <c r="GA39" s="20">
        <f t="shared" si="76"/>
        <v>56.989315348745713</v>
      </c>
      <c r="GB39" s="20">
        <f t="shared" si="77"/>
        <v>74.979508243907915</v>
      </c>
      <c r="GC39" s="20">
        <f t="shared" si="78"/>
        <v>71.927403467102749</v>
      </c>
      <c r="GD39" s="20">
        <f t="shared" si="79"/>
        <v>75.973166543297594</v>
      </c>
      <c r="GE39" s="20">
        <f t="shared" si="80"/>
        <v>59.400140367352542</v>
      </c>
      <c r="GF39" s="20">
        <f t="shared" si="81"/>
        <v>55.460853081113328</v>
      </c>
      <c r="GG39" s="20">
        <f t="shared" si="82"/>
        <v>42.530302048321275</v>
      </c>
      <c r="GH39" s="20">
        <f t="shared" si="83"/>
        <v>61.425812754309113</v>
      </c>
      <c r="GI39" s="20">
        <f t="shared" si="84"/>
        <v>36.026150379952313</v>
      </c>
      <c r="GJ39" s="20">
        <f t="shared" si="85"/>
        <v>66.928139651445093</v>
      </c>
      <c r="GK39" s="20">
        <f t="shared" si="86"/>
        <v>63.152438209348482</v>
      </c>
      <c r="GL39" s="20">
        <f t="shared" si="87"/>
        <v>49.503925154108046</v>
      </c>
      <c r="GM39" s="20">
        <f t="shared" si="88"/>
        <v>76.106674646025766</v>
      </c>
      <c r="GN39" s="20">
        <f t="shared" si="89"/>
        <v>68.591811588855421</v>
      </c>
      <c r="GO39" s="20">
        <f t="shared" si="90"/>
        <v>120.56133590642746</v>
      </c>
      <c r="GP39" s="20">
        <f t="shared" si="91"/>
        <v>70.317915293391721</v>
      </c>
      <c r="GQ39" s="20">
        <f t="shared" si="92"/>
        <v>59.264404781346137</v>
      </c>
      <c r="GR39" s="20">
        <f t="shared" si="93"/>
        <v>75.082120281444261</v>
      </c>
      <c r="GS39" s="20">
        <f t="shared" si="94"/>
        <v>53.475249299973896</v>
      </c>
      <c r="GT39" s="20">
        <f t="shared" si="95"/>
        <v>103.4513224635827</v>
      </c>
      <c r="GU39" s="20">
        <f t="shared" si="96"/>
        <v>43.184255081909491</v>
      </c>
      <c r="GV39" s="20">
        <f t="shared" si="97"/>
        <v>56.234340220575035</v>
      </c>
      <c r="GW39" s="20">
        <f t="shared" si="98"/>
        <v>77.595413043249621</v>
      </c>
      <c r="GX39" s="20">
        <f t="shared" si="99"/>
        <v>135.53533273609375</v>
      </c>
      <c r="GY39" s="20">
        <f t="shared" si="100"/>
        <v>62.810089556318545</v>
      </c>
      <c r="GZ39" s="20">
        <f t="shared" si="101"/>
        <v>52.426790730247461</v>
      </c>
      <c r="HA39" s="21">
        <f t="shared" si="102"/>
        <v>80.467933167861517</v>
      </c>
    </row>
    <row r="40" spans="2:209" x14ac:dyDescent="0.3">
      <c r="B40" s="11">
        <v>13001</v>
      </c>
      <c r="C40" s="13" t="s">
        <v>141</v>
      </c>
      <c r="D40" s="13">
        <v>37</v>
      </c>
      <c r="E40" s="13" t="str">
        <f t="shared" si="2"/>
        <v>S</v>
      </c>
      <c r="F40" s="20">
        <f>IFERROR('POF 17-18 | despesa (SCN124)'!F39/'POF 17-18 | despesa (SCN124)'!$DB39,"")</f>
        <v>1.4158697659161091E-3</v>
      </c>
      <c r="G40" s="20">
        <f>IFERROR('POF 17-18 | despesa (SCN124)'!G39/'POF 17-18 | despesa (SCN124)'!$DB39,"")</f>
        <v>0</v>
      </c>
      <c r="H40" s="20">
        <f>IFERROR('POF 17-18 | despesa (SCN124)'!H39/'POF 17-18 | despesa (SCN124)'!$DB39,"")</f>
        <v>6.2892582366566904E-2</v>
      </c>
      <c r="I40" s="20">
        <f>IFERROR('POF 17-18 | despesa (SCN124)'!I39/'POF 17-18 | despesa (SCN124)'!$DB39,"")</f>
        <v>0</v>
      </c>
      <c r="J40" s="20">
        <f>IFERROR('POF 17-18 | despesa (SCN124)'!J39/'POF 17-18 | despesa (SCN124)'!$DB39,"")</f>
        <v>0</v>
      </c>
      <c r="K40" s="20">
        <f>IFERROR('POF 17-18 | despesa (SCN124)'!K39/'POF 17-18 | despesa (SCN124)'!$DB39,"")</f>
        <v>0</v>
      </c>
      <c r="L40" s="20">
        <f>IFERROR('POF 17-18 | despesa (SCN124)'!L39/'POF 17-18 | despesa (SCN124)'!$DB39,"")</f>
        <v>0</v>
      </c>
      <c r="M40" s="20">
        <f>IFERROR('POF 17-18 | despesa (SCN124)'!M39/'POF 17-18 | despesa (SCN124)'!$DB39,"")</f>
        <v>0</v>
      </c>
      <c r="N40" s="20">
        <f>IFERROR('POF 17-18 | despesa (SCN124)'!N39/'POF 17-18 | despesa (SCN124)'!$DB39,"")</f>
        <v>0</v>
      </c>
      <c r="O40" s="20">
        <f>IFERROR('POF 17-18 | despesa (SCN124)'!O39/'POF 17-18 | despesa (SCN124)'!$DB39,"")</f>
        <v>0</v>
      </c>
      <c r="P40" s="20">
        <f>IFERROR('POF 17-18 | despesa (SCN124)'!P39/'POF 17-18 | despesa (SCN124)'!$DB39,"")</f>
        <v>0</v>
      </c>
      <c r="Q40" s="20">
        <f>IFERROR('POF 17-18 | despesa (SCN124)'!Q39/'POF 17-18 | despesa (SCN124)'!$DB39,"")</f>
        <v>6.395260047199168E-3</v>
      </c>
      <c r="R40" s="20">
        <f>IFERROR('POF 17-18 | despesa (SCN124)'!R39/'POF 17-18 | despesa (SCN124)'!$DB39,"")</f>
        <v>0</v>
      </c>
      <c r="S40" s="20">
        <f>IFERROR('POF 17-18 | despesa (SCN124)'!S39/'POF 17-18 | despesa (SCN124)'!$DB39,"")</f>
        <v>0</v>
      </c>
      <c r="T40" s="20">
        <f>IFERROR('POF 17-18 | despesa (SCN124)'!T39/'POF 17-18 | despesa (SCN124)'!$DB39,"")</f>
        <v>0</v>
      </c>
      <c r="U40" s="20">
        <f>IFERROR('POF 17-18 | despesa (SCN124)'!U39/'POF 17-18 | despesa (SCN124)'!$DB39,"")</f>
        <v>0</v>
      </c>
      <c r="V40" s="20">
        <f>IFERROR('POF 17-18 | despesa (SCN124)'!V39/'POF 17-18 | despesa (SCN124)'!$DB39,"")</f>
        <v>0</v>
      </c>
      <c r="W40" s="20">
        <f>IFERROR('POF 17-18 | despesa (SCN124)'!W39/'POF 17-18 | despesa (SCN124)'!$DB39,"")</f>
        <v>0</v>
      </c>
      <c r="X40" s="20">
        <f>IFERROR('POF 17-18 | despesa (SCN124)'!X39/'POF 17-18 | despesa (SCN124)'!$DB39,"")</f>
        <v>0</v>
      </c>
      <c r="Y40" s="20">
        <f>IFERROR('POF 17-18 | despesa (SCN124)'!Y39/'POF 17-18 | despesa (SCN124)'!$DB39,"")</f>
        <v>0</v>
      </c>
      <c r="Z40" s="20">
        <f>IFERROR('POF 17-18 | despesa (SCN124)'!Z39/'POF 17-18 | despesa (SCN124)'!$DB39,"")</f>
        <v>0</v>
      </c>
      <c r="AA40" s="20">
        <f>IFERROR('POF 17-18 | despesa (SCN124)'!AA39/'POF 17-18 | despesa (SCN124)'!$DB39,"")</f>
        <v>4.5043895934022849E-3</v>
      </c>
      <c r="AB40" s="20">
        <f>IFERROR('POF 17-18 | despesa (SCN124)'!AB39/'POF 17-18 | despesa (SCN124)'!$DB39,"")</f>
        <v>0</v>
      </c>
      <c r="AC40" s="20">
        <f>IFERROR('POF 17-18 | despesa (SCN124)'!AC39/'POF 17-18 | despesa (SCN124)'!$DB39,"")</f>
        <v>0</v>
      </c>
      <c r="AD40" s="20">
        <f>IFERROR('POF 17-18 | despesa (SCN124)'!AD39/'POF 17-18 | despesa (SCN124)'!$DB39,"")</f>
        <v>0</v>
      </c>
      <c r="AE40" s="20">
        <f>IFERROR('POF 17-18 | despesa (SCN124)'!AE39/'POF 17-18 | despesa (SCN124)'!$DB39,"")</f>
        <v>0</v>
      </c>
      <c r="AF40" s="20">
        <f>IFERROR('POF 17-18 | despesa (SCN124)'!AF39/'POF 17-18 | despesa (SCN124)'!$DB39,"")</f>
        <v>0</v>
      </c>
      <c r="AG40" s="20">
        <f>IFERROR('POF 17-18 | despesa (SCN124)'!AG39/'POF 17-18 | despesa (SCN124)'!$DB39,"")</f>
        <v>0</v>
      </c>
      <c r="AH40" s="20">
        <f>IFERROR('POF 17-18 | despesa (SCN124)'!AH39/'POF 17-18 | despesa (SCN124)'!$DB39,"")</f>
        <v>0</v>
      </c>
      <c r="AI40" s="20">
        <f>IFERROR('POF 17-18 | despesa (SCN124)'!AI39/'POF 17-18 | despesa (SCN124)'!$DB39,"")</f>
        <v>1.2061241681914441E-3</v>
      </c>
      <c r="AJ40" s="20">
        <f>IFERROR('POF 17-18 | despesa (SCN124)'!AJ39/'POF 17-18 | despesa (SCN124)'!$DB39,"")</f>
        <v>7.5944939830466405E-3</v>
      </c>
      <c r="AK40" s="20">
        <f>IFERROR('POF 17-18 | despesa (SCN124)'!AK39/'POF 17-18 | despesa (SCN124)'!$DB39,"")</f>
        <v>7.3891049719190284E-4</v>
      </c>
      <c r="AL40" s="20">
        <f>IFERROR('POF 17-18 | despesa (SCN124)'!AL39/'POF 17-18 | despesa (SCN124)'!$DB39,"")</f>
        <v>0</v>
      </c>
      <c r="AM40" s="20">
        <f>IFERROR('POF 17-18 | despesa (SCN124)'!AM39/'POF 17-18 | despesa (SCN124)'!$DB39,"")</f>
        <v>0</v>
      </c>
      <c r="AN40" s="20">
        <f>IFERROR('POF 17-18 | despesa (SCN124)'!AN39/'POF 17-18 | despesa (SCN124)'!$DB39,"")</f>
        <v>0</v>
      </c>
      <c r="AO40" s="20">
        <f>IFERROR('POF 17-18 | despesa (SCN124)'!AO39/'POF 17-18 | despesa (SCN124)'!$DB39,"")</f>
        <v>0</v>
      </c>
      <c r="AP40" s="20">
        <f>IFERROR('POF 17-18 | despesa (SCN124)'!AP39/'POF 17-18 | despesa (SCN124)'!$DB39,"")</f>
        <v>8.0819214342896077E-4</v>
      </c>
      <c r="AQ40" s="20">
        <f>IFERROR('POF 17-18 | despesa (SCN124)'!AQ39/'POF 17-18 | despesa (SCN124)'!$DB39,"")</f>
        <v>0</v>
      </c>
      <c r="AR40" s="20">
        <f>IFERROR('POF 17-18 | despesa (SCN124)'!AR39/'POF 17-18 | despesa (SCN124)'!$DB39,"")</f>
        <v>1.5321330869589634E-2</v>
      </c>
      <c r="AS40" s="20">
        <f>IFERROR('POF 17-18 | despesa (SCN124)'!AS39/'POF 17-18 | despesa (SCN124)'!$DB39,"")</f>
        <v>0</v>
      </c>
      <c r="AT40" s="20">
        <f>IFERROR('POF 17-18 | despesa (SCN124)'!AT39/'POF 17-18 | despesa (SCN124)'!$DB39,"")</f>
        <v>5.7127560866184314E-4</v>
      </c>
      <c r="AU40" s="20">
        <f>IFERROR('POF 17-18 | despesa (SCN124)'!AU39/'POF 17-18 | despesa (SCN124)'!$DB39,"")</f>
        <v>0</v>
      </c>
      <c r="AV40" s="20">
        <f>IFERROR('POF 17-18 | despesa (SCN124)'!AV39/'POF 17-18 | despesa (SCN124)'!$DB39,"")</f>
        <v>0</v>
      </c>
      <c r="AW40" s="20">
        <f>IFERROR('POF 17-18 | despesa (SCN124)'!AW39/'POF 17-18 | despesa (SCN124)'!$DB39,"")</f>
        <v>2.6132292103017824E-3</v>
      </c>
      <c r="AX40" s="20">
        <f>IFERROR('POF 17-18 | despesa (SCN124)'!AX39/'POF 17-18 | despesa (SCN124)'!$DB39,"")</f>
        <v>0</v>
      </c>
      <c r="AY40" s="20">
        <f>IFERROR('POF 17-18 | despesa (SCN124)'!AY39/'POF 17-18 | despesa (SCN124)'!$DB39,"")</f>
        <v>2.3234467193056891E-3</v>
      </c>
      <c r="AZ40" s="20">
        <f>IFERROR('POF 17-18 | despesa (SCN124)'!AZ39/'POF 17-18 | despesa (SCN124)'!$DB39,"")</f>
        <v>0</v>
      </c>
      <c r="BA40" s="20">
        <f>IFERROR('POF 17-18 | despesa (SCN124)'!BA39/'POF 17-18 | despesa (SCN124)'!$DB39,"")</f>
        <v>1.0708467507668025E-3</v>
      </c>
      <c r="BB40" s="20">
        <f>IFERROR('POF 17-18 | despesa (SCN124)'!BB39/'POF 17-18 | despesa (SCN124)'!$DB39,"")</f>
        <v>0</v>
      </c>
      <c r="BC40" s="20">
        <f>IFERROR('POF 17-18 | despesa (SCN124)'!BC39/'POF 17-18 | despesa (SCN124)'!$DB39,"")</f>
        <v>0</v>
      </c>
      <c r="BD40" s="20">
        <f>IFERROR('POF 17-18 | despesa (SCN124)'!BD39/'POF 17-18 | despesa (SCN124)'!$DB39,"")</f>
        <v>1.8184936324556191E-3</v>
      </c>
      <c r="BE40" s="20">
        <f>IFERROR('POF 17-18 | despesa (SCN124)'!BE39/'POF 17-18 | despesa (SCN124)'!$DB39,"")</f>
        <v>0</v>
      </c>
      <c r="BF40" s="20">
        <f>IFERROR('POF 17-18 | despesa (SCN124)'!BF39/'POF 17-18 | despesa (SCN124)'!$DB39,"")</f>
        <v>1.1083657457878543E-2</v>
      </c>
      <c r="BG40" s="20">
        <f>IFERROR('POF 17-18 | despesa (SCN124)'!BG39/'POF 17-18 | despesa (SCN124)'!$DB39,"")</f>
        <v>1.1812541388605007E-2</v>
      </c>
      <c r="BH40" s="20">
        <f>IFERROR('POF 17-18 | despesa (SCN124)'!BH39/'POF 17-18 | despesa (SCN124)'!$DB39,"")</f>
        <v>3.8180610935923606E-2</v>
      </c>
      <c r="BI40" s="20">
        <f>IFERROR('POF 17-18 | despesa (SCN124)'!BI39/'POF 17-18 | despesa (SCN124)'!$DB39,"")</f>
        <v>0</v>
      </c>
      <c r="BJ40" s="20">
        <f>IFERROR('POF 17-18 | despesa (SCN124)'!BJ39/'POF 17-18 | despesa (SCN124)'!$DB39,"")</f>
        <v>1.4577721456205658E-2</v>
      </c>
      <c r="BK40" s="20">
        <f>IFERROR('POF 17-18 | despesa (SCN124)'!BK39/'POF 17-18 | despesa (SCN124)'!$DB39,"")</f>
        <v>0</v>
      </c>
      <c r="BL40" s="20">
        <f>IFERROR('POF 17-18 | despesa (SCN124)'!BL39/'POF 17-18 | despesa (SCN124)'!$DB39,"")</f>
        <v>0</v>
      </c>
      <c r="BM40" s="20">
        <f>IFERROR('POF 17-18 | despesa (SCN124)'!BM39/'POF 17-18 | despesa (SCN124)'!$DB39,"")</f>
        <v>8.2574976003636127E-2</v>
      </c>
      <c r="BN40" s="20">
        <f>IFERROR('POF 17-18 | despesa (SCN124)'!BN39/'POF 17-18 | despesa (SCN124)'!$DB39,"")</f>
        <v>0</v>
      </c>
      <c r="BO40" s="20">
        <f>IFERROR('POF 17-18 | despesa (SCN124)'!BO39/'POF 17-18 | despesa (SCN124)'!$DB39,"")</f>
        <v>0</v>
      </c>
      <c r="BP40" s="20">
        <f>IFERROR('POF 17-18 | despesa (SCN124)'!BP39/'POF 17-18 | despesa (SCN124)'!$DB39,"")</f>
        <v>5.2505173241535856E-2</v>
      </c>
      <c r="BQ40" s="20">
        <f>IFERROR('POF 17-18 | despesa (SCN124)'!BQ39/'POF 17-18 | despesa (SCN124)'!$DB39,"")</f>
        <v>7.6975098035570021E-3</v>
      </c>
      <c r="BR40" s="20">
        <f>IFERROR('POF 17-18 | despesa (SCN124)'!BR39/'POF 17-18 | despesa (SCN124)'!$DB39,"")</f>
        <v>0</v>
      </c>
      <c r="BS40" s="20">
        <f>IFERROR('POF 17-18 | despesa (SCN124)'!BS39/'POF 17-18 | despesa (SCN124)'!$DB39,"")</f>
        <v>0</v>
      </c>
      <c r="BT40" s="20">
        <f>IFERROR('POF 17-18 | despesa (SCN124)'!BT39/'POF 17-18 | despesa (SCN124)'!$DB39,"")</f>
        <v>2.0075132874193477E-2</v>
      </c>
      <c r="BU40" s="20">
        <f>IFERROR('POF 17-18 | despesa (SCN124)'!BU39/'POF 17-18 | despesa (SCN124)'!$DB39,"")</f>
        <v>1.0573000722009699E-2</v>
      </c>
      <c r="BV40" s="20">
        <f>IFERROR('POF 17-18 | despesa (SCN124)'!BV39/'POF 17-18 | despesa (SCN124)'!$DB39,"")</f>
        <v>4.6976617960568972E-3</v>
      </c>
      <c r="BW40" s="20">
        <f>IFERROR('POF 17-18 | despesa (SCN124)'!BW39/'POF 17-18 | despesa (SCN124)'!$DB39,"")</f>
        <v>0</v>
      </c>
      <c r="BX40" s="20">
        <f>IFERROR('POF 17-18 | despesa (SCN124)'!BX39/'POF 17-18 | despesa (SCN124)'!$DB39,"")</f>
        <v>0</v>
      </c>
      <c r="BY40" s="20">
        <f>IFERROR('POF 17-18 | despesa (SCN124)'!BY39/'POF 17-18 | despesa (SCN124)'!$DB39,"")</f>
        <v>0</v>
      </c>
      <c r="BZ40" s="20">
        <f>IFERROR('POF 17-18 | despesa (SCN124)'!BZ39/'POF 17-18 | despesa (SCN124)'!$DB39,"")</f>
        <v>4.5592307113041776E-2</v>
      </c>
      <c r="CA40" s="20">
        <f>IFERROR('POF 17-18 | despesa (SCN124)'!CA39/'POF 17-18 | despesa (SCN124)'!$DB39,"")</f>
        <v>0</v>
      </c>
      <c r="CB40" s="20">
        <f>IFERROR('POF 17-18 | despesa (SCN124)'!CB39/'POF 17-18 | despesa (SCN124)'!$DB39,"")</f>
        <v>2.0420827085444039E-3</v>
      </c>
      <c r="CC40" s="20">
        <f>IFERROR('POF 17-18 | despesa (SCN124)'!CC39/'POF 17-18 | despesa (SCN124)'!$DB39,"")</f>
        <v>0</v>
      </c>
      <c r="CD40" s="20">
        <f>IFERROR('POF 17-18 | despesa (SCN124)'!CD39/'POF 17-18 | despesa (SCN124)'!$DB39,"")</f>
        <v>0.13131665031074841</v>
      </c>
      <c r="CE40" s="20">
        <f>IFERROR('POF 17-18 | despesa (SCN124)'!CE39/'POF 17-18 | despesa (SCN124)'!$DB39,"")</f>
        <v>0</v>
      </c>
      <c r="CF40" s="20">
        <f>IFERROR('POF 17-18 | despesa (SCN124)'!CF39/'POF 17-18 | despesa (SCN124)'!$DB39,"")</f>
        <v>3.0457620025990026E-3</v>
      </c>
      <c r="CG40" s="20">
        <f>IFERROR('POF 17-18 | despesa (SCN124)'!CG39/'POF 17-18 | despesa (SCN124)'!$DB39,"")</f>
        <v>0</v>
      </c>
      <c r="CH40" s="20">
        <f>IFERROR('POF 17-18 | despesa (SCN124)'!CH39/'POF 17-18 | despesa (SCN124)'!$DB39,"")</f>
        <v>0</v>
      </c>
      <c r="CI40" s="20">
        <f>IFERROR('POF 17-18 | despesa (SCN124)'!CI39/'POF 17-18 | despesa (SCN124)'!$DB39,"")</f>
        <v>3.015619316513796E-2</v>
      </c>
      <c r="CJ40" s="20">
        <f>IFERROR('POF 17-18 | despesa (SCN124)'!CJ39/'POF 17-18 | despesa (SCN124)'!$DB39,"")</f>
        <v>7.7062149183535688E-3</v>
      </c>
      <c r="CK40" s="20">
        <f>IFERROR('POF 17-18 | despesa (SCN124)'!CK39/'POF 17-18 | despesa (SCN124)'!$DB39,"")</f>
        <v>2.5333122675872271E-2</v>
      </c>
      <c r="CL40" s="20">
        <f>IFERROR('POF 17-18 | despesa (SCN124)'!CL39/'POF 17-18 | despesa (SCN124)'!$DB39,"")</f>
        <v>1.8237331615477768E-3</v>
      </c>
      <c r="CM40" s="20">
        <f>IFERROR('POF 17-18 | despesa (SCN124)'!CM39/'POF 17-18 | despesa (SCN124)'!$DB39,"")</f>
        <v>0</v>
      </c>
      <c r="CN40" s="20">
        <f>IFERROR('POF 17-18 | despesa (SCN124)'!CN39/'POF 17-18 | despesa (SCN124)'!$DB39,"")</f>
        <v>0</v>
      </c>
      <c r="CO40" s="20">
        <f>IFERROR('POF 17-18 | despesa (SCN124)'!CO39/'POF 17-18 | despesa (SCN124)'!$DB39,"")</f>
        <v>0</v>
      </c>
      <c r="CP40" s="20">
        <f>IFERROR('POF 17-18 | despesa (SCN124)'!CP39/'POF 17-18 | despesa (SCN124)'!$DB39,"")</f>
        <v>5.6843249076997202E-3</v>
      </c>
      <c r="CQ40" s="20">
        <f>IFERROR('POF 17-18 | despesa (SCN124)'!CQ39/'POF 17-18 | despesa (SCN124)'!$DB39,"")</f>
        <v>0</v>
      </c>
      <c r="CR40" s="20">
        <f>IFERROR('POF 17-18 | despesa (SCN124)'!CR39/'POF 17-18 | despesa (SCN124)'!$DB39,"")</f>
        <v>0</v>
      </c>
      <c r="CS40" s="20">
        <f>IFERROR('POF 17-18 | despesa (SCN124)'!CS39/'POF 17-18 | despesa (SCN124)'!$DB39,"")</f>
        <v>0</v>
      </c>
      <c r="CT40" s="20">
        <f>IFERROR('POF 17-18 | despesa (SCN124)'!CT39/'POF 17-18 | despesa (SCN124)'!$DB39,"")</f>
        <v>0</v>
      </c>
      <c r="CU40" s="20">
        <f>IFERROR('POF 17-18 | despesa (SCN124)'!CU39/'POF 17-18 | despesa (SCN124)'!$DB39,"")</f>
        <v>0</v>
      </c>
      <c r="CV40" s="20">
        <f>IFERROR('POF 17-18 | despesa (SCN124)'!CV39/'POF 17-18 | despesa (SCN124)'!$DB39,"")</f>
        <v>4.4900266407206249E-2</v>
      </c>
      <c r="CW40" s="20">
        <f>IFERROR('POF 17-18 | despesa (SCN124)'!CW39/'POF 17-18 | despesa (SCN124)'!$DB39,"")</f>
        <v>0.23171187247465841</v>
      </c>
      <c r="CX40" s="20">
        <f>IFERROR('POF 17-18 | despesa (SCN124)'!CX39/'POF 17-18 | despesa (SCN124)'!$DB39,"")</f>
        <v>0</v>
      </c>
      <c r="CY40" s="20">
        <f>IFERROR('POF 17-18 | despesa (SCN124)'!CY39/'POF 17-18 | despesa (SCN124)'!$DB39,"")</f>
        <v>0</v>
      </c>
      <c r="CZ40" s="20">
        <f>IFERROR('POF 17-18 | despesa (SCN124)'!CZ39/'POF 17-18 | despesa (SCN124)'!$DB39,"")</f>
        <v>7.0239370093548668E-3</v>
      </c>
      <c r="DA40" s="20">
        <f>IFERROR('POF 17-18 | despesa (SCN124)'!DA39/'POF 17-18 | despesa (SCN124)'!$DB39,"")</f>
        <v>0.10061110210960916</v>
      </c>
      <c r="DB40" s="40">
        <f>IFERROR('POF 17-18 | despesa (SCN124)'!DB39/'POF 17-18 | despesa (SCN124)'!$DB39,"")</f>
        <v>1</v>
      </c>
      <c r="DC40" s="6"/>
      <c r="DD40" s="26">
        <v>45</v>
      </c>
      <c r="DF40" s="34">
        <f t="shared" si="3"/>
        <v>6.3714139466224909E-2</v>
      </c>
      <c r="DG40" s="20">
        <f t="shared" si="4"/>
        <v>0</v>
      </c>
      <c r="DH40" s="20">
        <f t="shared" si="5"/>
        <v>2.8301662064955107</v>
      </c>
      <c r="DI40" s="20">
        <f t="shared" si="6"/>
        <v>0</v>
      </c>
      <c r="DJ40" s="20">
        <f t="shared" si="7"/>
        <v>0</v>
      </c>
      <c r="DK40" s="20">
        <f t="shared" si="8"/>
        <v>0</v>
      </c>
      <c r="DL40" s="20">
        <f t="shared" si="9"/>
        <v>0</v>
      </c>
      <c r="DM40" s="20">
        <f t="shared" si="10"/>
        <v>0</v>
      </c>
      <c r="DN40" s="20">
        <f t="shared" si="11"/>
        <v>0</v>
      </c>
      <c r="DO40" s="20">
        <f t="shared" si="12"/>
        <v>0</v>
      </c>
      <c r="DP40" s="20">
        <f t="shared" si="13"/>
        <v>0</v>
      </c>
      <c r="DQ40" s="20">
        <f t="shared" si="14"/>
        <v>0.28778670212396257</v>
      </c>
      <c r="DR40" s="20">
        <f t="shared" si="15"/>
        <v>0</v>
      </c>
      <c r="DS40" s="20">
        <f t="shared" si="16"/>
        <v>0</v>
      </c>
      <c r="DT40" s="20">
        <f t="shared" si="17"/>
        <v>0</v>
      </c>
      <c r="DU40" s="20">
        <f t="shared" si="18"/>
        <v>0</v>
      </c>
      <c r="DV40" s="20">
        <f t="shared" si="19"/>
        <v>0</v>
      </c>
      <c r="DW40" s="20">
        <f t="shared" si="20"/>
        <v>0</v>
      </c>
      <c r="DX40" s="20">
        <f t="shared" si="21"/>
        <v>0</v>
      </c>
      <c r="DY40" s="20">
        <f t="shared" si="22"/>
        <v>0</v>
      </c>
      <c r="DZ40" s="20">
        <f t="shared" si="23"/>
        <v>0</v>
      </c>
      <c r="EA40" s="20">
        <f t="shared" si="24"/>
        <v>0.20269753170310281</v>
      </c>
      <c r="EB40" s="20">
        <f t="shared" si="25"/>
        <v>0</v>
      </c>
      <c r="EC40" s="20">
        <f t="shared" si="26"/>
        <v>0</v>
      </c>
      <c r="ED40" s="20">
        <f t="shared" si="27"/>
        <v>0</v>
      </c>
      <c r="EE40" s="20">
        <f t="shared" si="28"/>
        <v>0</v>
      </c>
      <c r="EF40" s="20">
        <f t="shared" si="29"/>
        <v>0</v>
      </c>
      <c r="EG40" s="20">
        <f t="shared" si="30"/>
        <v>0</v>
      </c>
      <c r="EH40" s="20">
        <f t="shared" si="31"/>
        <v>0</v>
      </c>
      <c r="EI40" s="20">
        <f t="shared" si="32"/>
        <v>5.4275587568614982E-2</v>
      </c>
      <c r="EJ40" s="20">
        <f t="shared" si="33"/>
        <v>0.3417522292370988</v>
      </c>
      <c r="EK40" s="20">
        <f t="shared" si="34"/>
        <v>3.3250972373635626E-2</v>
      </c>
      <c r="EL40" s="20">
        <f t="shared" si="35"/>
        <v>0</v>
      </c>
      <c r="EM40" s="20">
        <f t="shared" si="36"/>
        <v>0</v>
      </c>
      <c r="EN40" s="20">
        <f t="shared" si="37"/>
        <v>0</v>
      </c>
      <c r="EO40" s="20">
        <f t="shared" si="38"/>
        <v>0</v>
      </c>
      <c r="EP40" s="20">
        <f t="shared" si="39"/>
        <v>3.6368646454303231E-2</v>
      </c>
      <c r="EQ40" s="20">
        <f t="shared" si="40"/>
        <v>0</v>
      </c>
      <c r="ER40" s="20">
        <f t="shared" si="41"/>
        <v>0.68945988913153355</v>
      </c>
      <c r="ES40" s="20">
        <f t="shared" si="42"/>
        <v>0</v>
      </c>
      <c r="ET40" s="20">
        <f t="shared" si="43"/>
        <v>2.5707402389782943E-2</v>
      </c>
      <c r="EU40" s="20">
        <f t="shared" si="44"/>
        <v>0</v>
      </c>
      <c r="EV40" s="20">
        <f t="shared" si="45"/>
        <v>0</v>
      </c>
      <c r="EW40" s="20">
        <f t="shared" si="46"/>
        <v>0.11759531446358021</v>
      </c>
      <c r="EX40" s="20">
        <f t="shared" si="47"/>
        <v>0</v>
      </c>
      <c r="EY40" s="20">
        <f t="shared" si="48"/>
        <v>0.10455510236875601</v>
      </c>
      <c r="EZ40" s="20">
        <f t="shared" si="49"/>
        <v>0</v>
      </c>
      <c r="FA40" s="20">
        <f t="shared" si="50"/>
        <v>4.8188103784506116E-2</v>
      </c>
      <c r="FB40" s="20">
        <f t="shared" si="51"/>
        <v>0</v>
      </c>
      <c r="FC40" s="20">
        <f t="shared" si="52"/>
        <v>0</v>
      </c>
      <c r="FD40" s="20">
        <f t="shared" si="53"/>
        <v>8.1832213460502859E-2</v>
      </c>
      <c r="FE40" s="20">
        <f t="shared" si="54"/>
        <v>0</v>
      </c>
      <c r="FF40" s="20">
        <f t="shared" si="55"/>
        <v>0.49876458560453441</v>
      </c>
      <c r="FG40" s="20">
        <f t="shared" si="56"/>
        <v>0.53156436248722527</v>
      </c>
      <c r="FH40" s="20">
        <f t="shared" si="57"/>
        <v>1.7181274921165623</v>
      </c>
      <c r="FI40" s="20">
        <f t="shared" si="58"/>
        <v>0</v>
      </c>
      <c r="FJ40" s="20">
        <f t="shared" si="59"/>
        <v>0.65599746552925464</v>
      </c>
      <c r="FK40" s="20">
        <f t="shared" si="60"/>
        <v>0</v>
      </c>
      <c r="FL40" s="20">
        <f t="shared" si="61"/>
        <v>0</v>
      </c>
      <c r="FM40" s="20">
        <f t="shared" si="62"/>
        <v>3.7158739201636259</v>
      </c>
      <c r="FN40" s="20">
        <f t="shared" si="63"/>
        <v>0</v>
      </c>
      <c r="FO40" s="20">
        <f t="shared" si="64"/>
        <v>0</v>
      </c>
      <c r="FP40" s="20">
        <f t="shared" si="65"/>
        <v>2.3627327958691136</v>
      </c>
      <c r="FQ40" s="20">
        <f t="shared" si="66"/>
        <v>0.3463879411600651</v>
      </c>
      <c r="FR40" s="20">
        <f t="shared" si="67"/>
        <v>0</v>
      </c>
      <c r="FS40" s="20">
        <f t="shared" si="68"/>
        <v>0</v>
      </c>
      <c r="FT40" s="20">
        <f t="shared" si="69"/>
        <v>0.90338097933870642</v>
      </c>
      <c r="FU40" s="20">
        <f t="shared" si="70"/>
        <v>0.47578503249043647</v>
      </c>
      <c r="FV40" s="20">
        <f t="shared" si="71"/>
        <v>0.21139478082256039</v>
      </c>
      <c r="FW40" s="20">
        <f t="shared" si="72"/>
        <v>0</v>
      </c>
      <c r="FX40" s="20">
        <f t="shared" si="73"/>
        <v>0</v>
      </c>
      <c r="FY40" s="20">
        <f t="shared" si="74"/>
        <v>0</v>
      </c>
      <c r="FZ40" s="20">
        <f t="shared" si="75"/>
        <v>2.0516538200868801</v>
      </c>
      <c r="GA40" s="20">
        <f t="shared" si="76"/>
        <v>0</v>
      </c>
      <c r="GB40" s="20">
        <f t="shared" si="77"/>
        <v>9.1893721884498181E-2</v>
      </c>
      <c r="GC40" s="20">
        <f t="shared" si="78"/>
        <v>0</v>
      </c>
      <c r="GD40" s="20">
        <f t="shared" si="79"/>
        <v>5.9092492639836784</v>
      </c>
      <c r="GE40" s="20">
        <f t="shared" si="80"/>
        <v>0</v>
      </c>
      <c r="GF40" s="20">
        <f t="shared" si="81"/>
        <v>0.13705929011695511</v>
      </c>
      <c r="GG40" s="20">
        <f t="shared" si="82"/>
        <v>0</v>
      </c>
      <c r="GH40" s="20">
        <f t="shared" si="83"/>
        <v>0</v>
      </c>
      <c r="GI40" s="20">
        <f t="shared" si="84"/>
        <v>1.3570286924312083</v>
      </c>
      <c r="GJ40" s="20">
        <f t="shared" si="85"/>
        <v>0.34677967132591059</v>
      </c>
      <c r="GK40" s="20">
        <f t="shared" si="86"/>
        <v>1.1399905204142522</v>
      </c>
      <c r="GL40" s="20">
        <f t="shared" si="87"/>
        <v>8.2067992269649961E-2</v>
      </c>
      <c r="GM40" s="20">
        <f t="shared" si="88"/>
        <v>0</v>
      </c>
      <c r="GN40" s="20">
        <f t="shared" si="89"/>
        <v>0</v>
      </c>
      <c r="GO40" s="20">
        <f t="shared" si="90"/>
        <v>0</v>
      </c>
      <c r="GP40" s="20">
        <f t="shared" si="91"/>
        <v>0.25579462084648741</v>
      </c>
      <c r="GQ40" s="20">
        <f t="shared" si="92"/>
        <v>0</v>
      </c>
      <c r="GR40" s="20">
        <f t="shared" si="93"/>
        <v>0</v>
      </c>
      <c r="GS40" s="20">
        <f t="shared" si="94"/>
        <v>0</v>
      </c>
      <c r="GT40" s="20">
        <f t="shared" si="95"/>
        <v>0</v>
      </c>
      <c r="GU40" s="20">
        <f t="shared" si="96"/>
        <v>0</v>
      </c>
      <c r="GV40" s="20">
        <f t="shared" si="97"/>
        <v>2.020511988324281</v>
      </c>
      <c r="GW40" s="20">
        <f t="shared" si="98"/>
        <v>10.427034261359628</v>
      </c>
      <c r="GX40" s="20">
        <f t="shared" si="99"/>
        <v>0</v>
      </c>
      <c r="GY40" s="20">
        <f t="shared" si="100"/>
        <v>0</v>
      </c>
      <c r="GZ40" s="20">
        <f t="shared" si="101"/>
        <v>0.31607716542096903</v>
      </c>
      <c r="HA40" s="21">
        <f t="shared" si="102"/>
        <v>4.5274995949324124</v>
      </c>
    </row>
    <row r="41" spans="2:209" x14ac:dyDescent="0.3">
      <c r="B41" s="11">
        <v>13002</v>
      </c>
      <c r="C41" s="13" t="s">
        <v>142</v>
      </c>
      <c r="D41" s="13">
        <v>38</v>
      </c>
      <c r="E41" s="13" t="str">
        <f t="shared" si="2"/>
        <v>S</v>
      </c>
      <c r="F41" s="20">
        <f>IFERROR('POF 17-18 | despesa (SCN124)'!F40/'POF 17-18 | despesa (SCN124)'!$DB40,"")</f>
        <v>8.802230994494396E-3</v>
      </c>
      <c r="G41" s="20">
        <f>IFERROR('POF 17-18 | despesa (SCN124)'!G40/'POF 17-18 | despesa (SCN124)'!$DB40,"")</f>
        <v>0</v>
      </c>
      <c r="H41" s="20">
        <f>IFERROR('POF 17-18 | despesa (SCN124)'!H40/'POF 17-18 | despesa (SCN124)'!$DB40,"")</f>
        <v>0</v>
      </c>
      <c r="I41" s="20">
        <f>IFERROR('POF 17-18 | despesa (SCN124)'!I40/'POF 17-18 | despesa (SCN124)'!$DB40,"")</f>
        <v>0</v>
      </c>
      <c r="J41" s="20">
        <f>IFERROR('POF 17-18 | despesa (SCN124)'!J40/'POF 17-18 | despesa (SCN124)'!$DB40,"")</f>
        <v>0</v>
      </c>
      <c r="K41" s="20">
        <f>IFERROR('POF 17-18 | despesa (SCN124)'!K40/'POF 17-18 | despesa (SCN124)'!$DB40,"")</f>
        <v>1.7763869442087923E-3</v>
      </c>
      <c r="L41" s="20">
        <f>IFERROR('POF 17-18 | despesa (SCN124)'!L40/'POF 17-18 | despesa (SCN124)'!$DB40,"")</f>
        <v>4.1150469769267705E-4</v>
      </c>
      <c r="M41" s="20">
        <f>IFERROR('POF 17-18 | despesa (SCN124)'!M40/'POF 17-18 | despesa (SCN124)'!$DB40,"")</f>
        <v>0</v>
      </c>
      <c r="N41" s="20">
        <f>IFERROR('POF 17-18 | despesa (SCN124)'!N40/'POF 17-18 | despesa (SCN124)'!$DB40,"")</f>
        <v>0</v>
      </c>
      <c r="O41" s="20">
        <f>IFERROR('POF 17-18 | despesa (SCN124)'!O40/'POF 17-18 | despesa (SCN124)'!$DB40,"")</f>
        <v>4.4347554956508407E-4</v>
      </c>
      <c r="P41" s="20">
        <f>IFERROR('POF 17-18 | despesa (SCN124)'!P40/'POF 17-18 | despesa (SCN124)'!$DB40,"")</f>
        <v>0</v>
      </c>
      <c r="Q41" s="20">
        <f>IFERROR('POF 17-18 | despesa (SCN124)'!Q40/'POF 17-18 | despesa (SCN124)'!$DB40,"")</f>
        <v>0</v>
      </c>
      <c r="R41" s="20">
        <f>IFERROR('POF 17-18 | despesa (SCN124)'!R40/'POF 17-18 | despesa (SCN124)'!$DB40,"")</f>
        <v>0</v>
      </c>
      <c r="S41" s="20">
        <f>IFERROR('POF 17-18 | despesa (SCN124)'!S40/'POF 17-18 | despesa (SCN124)'!$DB40,"")</f>
        <v>0</v>
      </c>
      <c r="T41" s="20">
        <f>IFERROR('POF 17-18 | despesa (SCN124)'!T40/'POF 17-18 | despesa (SCN124)'!$DB40,"")</f>
        <v>2.2158138507167545E-3</v>
      </c>
      <c r="U41" s="20">
        <f>IFERROR('POF 17-18 | despesa (SCN124)'!U40/'POF 17-18 | despesa (SCN124)'!$DB40,"")</f>
        <v>3.4028447960946658E-3</v>
      </c>
      <c r="V41" s="20">
        <f>IFERROR('POF 17-18 | despesa (SCN124)'!V40/'POF 17-18 | despesa (SCN124)'!$DB40,"")</f>
        <v>4.4868752010700995E-4</v>
      </c>
      <c r="W41" s="20">
        <f>IFERROR('POF 17-18 | despesa (SCN124)'!W40/'POF 17-18 | despesa (SCN124)'!$DB40,"")</f>
        <v>2.5343145539126423E-4</v>
      </c>
      <c r="X41" s="20">
        <f>IFERROR('POF 17-18 | despesa (SCN124)'!X40/'POF 17-18 | despesa (SCN124)'!$DB40,"")</f>
        <v>0</v>
      </c>
      <c r="Y41" s="20">
        <f>IFERROR('POF 17-18 | despesa (SCN124)'!Y40/'POF 17-18 | despesa (SCN124)'!$DB40,"")</f>
        <v>0</v>
      </c>
      <c r="Z41" s="20">
        <f>IFERROR('POF 17-18 | despesa (SCN124)'!Z40/'POF 17-18 | despesa (SCN124)'!$DB40,"")</f>
        <v>0</v>
      </c>
      <c r="AA41" s="20">
        <f>IFERROR('POF 17-18 | despesa (SCN124)'!AA40/'POF 17-18 | despesa (SCN124)'!$DB40,"")</f>
        <v>0</v>
      </c>
      <c r="AB41" s="20">
        <f>IFERROR('POF 17-18 | despesa (SCN124)'!AB40/'POF 17-18 | despesa (SCN124)'!$DB40,"")</f>
        <v>6.7426706634118646E-3</v>
      </c>
      <c r="AC41" s="20">
        <f>IFERROR('POF 17-18 | despesa (SCN124)'!AC40/'POF 17-18 | despesa (SCN124)'!$DB40,"")</f>
        <v>1.5057152198699416E-3</v>
      </c>
      <c r="AD41" s="20">
        <f>IFERROR('POF 17-18 | despesa (SCN124)'!AD40/'POF 17-18 | despesa (SCN124)'!$DB40,"")</f>
        <v>0</v>
      </c>
      <c r="AE41" s="20">
        <f>IFERROR('POF 17-18 | despesa (SCN124)'!AE40/'POF 17-18 | despesa (SCN124)'!$DB40,"")</f>
        <v>0</v>
      </c>
      <c r="AF41" s="20">
        <f>IFERROR('POF 17-18 | despesa (SCN124)'!AF40/'POF 17-18 | despesa (SCN124)'!$DB40,"")</f>
        <v>0</v>
      </c>
      <c r="AG41" s="20">
        <f>IFERROR('POF 17-18 | despesa (SCN124)'!AG40/'POF 17-18 | despesa (SCN124)'!$DB40,"")</f>
        <v>5.8513907648225132E-3</v>
      </c>
      <c r="AH41" s="20">
        <f>IFERROR('POF 17-18 | despesa (SCN124)'!AH40/'POF 17-18 | despesa (SCN124)'!$DB40,"")</f>
        <v>0</v>
      </c>
      <c r="AI41" s="20">
        <f>IFERROR('POF 17-18 | despesa (SCN124)'!AI40/'POF 17-18 | despesa (SCN124)'!$DB40,"")</f>
        <v>6.9206928218761119E-4</v>
      </c>
      <c r="AJ41" s="20">
        <f>IFERROR('POF 17-18 | despesa (SCN124)'!AJ40/'POF 17-18 | despesa (SCN124)'!$DB40,"")</f>
        <v>8.4547275185981718E-3</v>
      </c>
      <c r="AK41" s="20">
        <f>IFERROR('POF 17-18 | despesa (SCN124)'!AK40/'POF 17-18 | despesa (SCN124)'!$DB40,"")</f>
        <v>3.8231190928422454E-3</v>
      </c>
      <c r="AL41" s="20">
        <f>IFERROR('POF 17-18 | despesa (SCN124)'!AL40/'POF 17-18 | despesa (SCN124)'!$DB40,"")</f>
        <v>0</v>
      </c>
      <c r="AM41" s="20">
        <f>IFERROR('POF 17-18 | despesa (SCN124)'!AM40/'POF 17-18 | despesa (SCN124)'!$DB40,"")</f>
        <v>5.7549990772162041E-3</v>
      </c>
      <c r="AN41" s="20">
        <f>IFERROR('POF 17-18 | despesa (SCN124)'!AN40/'POF 17-18 | despesa (SCN124)'!$DB40,"")</f>
        <v>2.9246302653625814E-3</v>
      </c>
      <c r="AO41" s="20">
        <f>IFERROR('POF 17-18 | despesa (SCN124)'!AO40/'POF 17-18 | despesa (SCN124)'!$DB40,"")</f>
        <v>0</v>
      </c>
      <c r="AP41" s="20">
        <f>IFERROR('POF 17-18 | despesa (SCN124)'!AP40/'POF 17-18 | despesa (SCN124)'!$DB40,"")</f>
        <v>2.1377411618047223E-3</v>
      </c>
      <c r="AQ41" s="20">
        <f>IFERROR('POF 17-18 | despesa (SCN124)'!AQ40/'POF 17-18 | despesa (SCN124)'!$DB40,"")</f>
        <v>0</v>
      </c>
      <c r="AR41" s="20">
        <f>IFERROR('POF 17-18 | despesa (SCN124)'!AR40/'POF 17-18 | despesa (SCN124)'!$DB40,"")</f>
        <v>8.2339915691809831E-3</v>
      </c>
      <c r="AS41" s="20">
        <f>IFERROR('POF 17-18 | despesa (SCN124)'!AS40/'POF 17-18 | despesa (SCN124)'!$DB40,"")</f>
        <v>0</v>
      </c>
      <c r="AT41" s="20">
        <f>IFERROR('POF 17-18 | despesa (SCN124)'!AT40/'POF 17-18 | despesa (SCN124)'!$DB40,"")</f>
        <v>0</v>
      </c>
      <c r="AU41" s="20">
        <f>IFERROR('POF 17-18 | despesa (SCN124)'!AU40/'POF 17-18 | despesa (SCN124)'!$DB40,"")</f>
        <v>0</v>
      </c>
      <c r="AV41" s="20">
        <f>IFERROR('POF 17-18 | despesa (SCN124)'!AV40/'POF 17-18 | despesa (SCN124)'!$DB40,"")</f>
        <v>5.0880351843811478E-3</v>
      </c>
      <c r="AW41" s="20">
        <f>IFERROR('POF 17-18 | despesa (SCN124)'!AW40/'POF 17-18 | despesa (SCN124)'!$DB40,"")</f>
        <v>0</v>
      </c>
      <c r="AX41" s="20">
        <f>IFERROR('POF 17-18 | despesa (SCN124)'!AX40/'POF 17-18 | despesa (SCN124)'!$DB40,"")</f>
        <v>0</v>
      </c>
      <c r="AY41" s="20">
        <f>IFERROR('POF 17-18 | despesa (SCN124)'!AY40/'POF 17-18 | despesa (SCN124)'!$DB40,"")</f>
        <v>0.26348350812728738</v>
      </c>
      <c r="AZ41" s="20">
        <f>IFERROR('POF 17-18 | despesa (SCN124)'!AZ40/'POF 17-18 | despesa (SCN124)'!$DB40,"")</f>
        <v>0</v>
      </c>
      <c r="BA41" s="20">
        <f>IFERROR('POF 17-18 | despesa (SCN124)'!BA40/'POF 17-18 | despesa (SCN124)'!$DB40,"")</f>
        <v>2.396611953077232E-3</v>
      </c>
      <c r="BB41" s="20">
        <f>IFERROR('POF 17-18 | despesa (SCN124)'!BB40/'POF 17-18 | despesa (SCN124)'!$DB40,"")</f>
        <v>5.5985724942466345E-3</v>
      </c>
      <c r="BC41" s="20">
        <f>IFERROR('POF 17-18 | despesa (SCN124)'!BC40/'POF 17-18 | despesa (SCN124)'!$DB40,"")</f>
        <v>5.1619648770955704E-3</v>
      </c>
      <c r="BD41" s="20">
        <f>IFERROR('POF 17-18 | despesa (SCN124)'!BD40/'POF 17-18 | despesa (SCN124)'!$DB40,"")</f>
        <v>0</v>
      </c>
      <c r="BE41" s="20">
        <f>IFERROR('POF 17-18 | despesa (SCN124)'!BE40/'POF 17-18 | despesa (SCN124)'!$DB40,"")</f>
        <v>0</v>
      </c>
      <c r="BF41" s="20">
        <f>IFERROR('POF 17-18 | despesa (SCN124)'!BF40/'POF 17-18 | despesa (SCN124)'!$DB40,"")</f>
        <v>0</v>
      </c>
      <c r="BG41" s="20">
        <f>IFERROR('POF 17-18 | despesa (SCN124)'!BG40/'POF 17-18 | despesa (SCN124)'!$DB40,"")</f>
        <v>0</v>
      </c>
      <c r="BH41" s="20">
        <f>IFERROR('POF 17-18 | despesa (SCN124)'!BH40/'POF 17-18 | despesa (SCN124)'!$DB40,"")</f>
        <v>6.1722339899629181E-3</v>
      </c>
      <c r="BI41" s="20">
        <f>IFERROR('POF 17-18 | despesa (SCN124)'!BI40/'POF 17-18 | despesa (SCN124)'!$DB40,"")</f>
        <v>7.451804076300147E-3</v>
      </c>
      <c r="BJ41" s="20">
        <f>IFERROR('POF 17-18 | despesa (SCN124)'!BJ40/'POF 17-18 | despesa (SCN124)'!$DB40,"")</f>
        <v>1.320114764949198E-3</v>
      </c>
      <c r="BK41" s="20">
        <f>IFERROR('POF 17-18 | despesa (SCN124)'!BK40/'POF 17-18 | despesa (SCN124)'!$DB40,"")</f>
        <v>0</v>
      </c>
      <c r="BL41" s="20">
        <f>IFERROR('POF 17-18 | despesa (SCN124)'!BL40/'POF 17-18 | despesa (SCN124)'!$DB40,"")</f>
        <v>0</v>
      </c>
      <c r="BM41" s="20">
        <f>IFERROR('POF 17-18 | despesa (SCN124)'!BM40/'POF 17-18 | despesa (SCN124)'!$DB40,"")</f>
        <v>0</v>
      </c>
      <c r="BN41" s="20">
        <f>IFERROR('POF 17-18 | despesa (SCN124)'!BN40/'POF 17-18 | despesa (SCN124)'!$DB40,"")</f>
        <v>0</v>
      </c>
      <c r="BO41" s="20">
        <f>IFERROR('POF 17-18 | despesa (SCN124)'!BO40/'POF 17-18 | despesa (SCN124)'!$DB40,"")</f>
        <v>1.9163079835275211E-3</v>
      </c>
      <c r="BP41" s="20">
        <f>IFERROR('POF 17-18 | despesa (SCN124)'!BP40/'POF 17-18 | despesa (SCN124)'!$DB40,"")</f>
        <v>0</v>
      </c>
      <c r="BQ41" s="20">
        <f>IFERROR('POF 17-18 | despesa (SCN124)'!BQ40/'POF 17-18 | despesa (SCN124)'!$DB40,"")</f>
        <v>0</v>
      </c>
      <c r="BR41" s="20">
        <f>IFERROR('POF 17-18 | despesa (SCN124)'!BR40/'POF 17-18 | despesa (SCN124)'!$DB40,"")</f>
        <v>1.872265733197119E-2</v>
      </c>
      <c r="BS41" s="20">
        <f>IFERROR('POF 17-18 | despesa (SCN124)'!BS40/'POF 17-18 | despesa (SCN124)'!$DB40,"")</f>
        <v>0</v>
      </c>
      <c r="BT41" s="20">
        <f>IFERROR('POF 17-18 | despesa (SCN124)'!BT40/'POF 17-18 | despesa (SCN124)'!$DB40,"")</f>
        <v>0</v>
      </c>
      <c r="BU41" s="20">
        <f>IFERROR('POF 17-18 | despesa (SCN124)'!BU40/'POF 17-18 | despesa (SCN124)'!$DB40,"")</f>
        <v>9.6285802239044812E-3</v>
      </c>
      <c r="BV41" s="20">
        <f>IFERROR('POF 17-18 | despesa (SCN124)'!BV40/'POF 17-18 | despesa (SCN124)'!$DB40,"")</f>
        <v>1.1371269446740136E-2</v>
      </c>
      <c r="BW41" s="20">
        <f>IFERROR('POF 17-18 | despesa (SCN124)'!BW40/'POF 17-18 | despesa (SCN124)'!$DB40,"")</f>
        <v>2.2758493605151704E-2</v>
      </c>
      <c r="BX41" s="20">
        <f>IFERROR('POF 17-18 | despesa (SCN124)'!BX40/'POF 17-18 | despesa (SCN124)'!$DB40,"")</f>
        <v>0</v>
      </c>
      <c r="BY41" s="20">
        <f>IFERROR('POF 17-18 | despesa (SCN124)'!BY40/'POF 17-18 | despesa (SCN124)'!$DB40,"")</f>
        <v>2.2258495111428674E-3</v>
      </c>
      <c r="BZ41" s="20">
        <f>IFERROR('POF 17-18 | despesa (SCN124)'!BZ40/'POF 17-18 | despesa (SCN124)'!$DB40,"")</f>
        <v>7.1821931513720407E-4</v>
      </c>
      <c r="CA41" s="20">
        <f>IFERROR('POF 17-18 | despesa (SCN124)'!CA40/'POF 17-18 | despesa (SCN124)'!$DB40,"")</f>
        <v>2.263871307937915E-2</v>
      </c>
      <c r="CB41" s="20">
        <f>IFERROR('POF 17-18 | despesa (SCN124)'!CB40/'POF 17-18 | despesa (SCN124)'!$DB40,"")</f>
        <v>1.61075854673953E-2</v>
      </c>
      <c r="CC41" s="20">
        <f>IFERROR('POF 17-18 | despesa (SCN124)'!CC40/'POF 17-18 | despesa (SCN124)'!$DB40,"")</f>
        <v>0</v>
      </c>
      <c r="CD41" s="20">
        <f>IFERROR('POF 17-18 | despesa (SCN124)'!CD40/'POF 17-18 | despesa (SCN124)'!$DB40,"")</f>
        <v>1.9757738120569853E-2</v>
      </c>
      <c r="CE41" s="20">
        <f>IFERROR('POF 17-18 | despesa (SCN124)'!CE40/'POF 17-18 | despesa (SCN124)'!$DB40,"")</f>
        <v>0</v>
      </c>
      <c r="CF41" s="20">
        <f>IFERROR('POF 17-18 | despesa (SCN124)'!CF40/'POF 17-18 | despesa (SCN124)'!$DB40,"")</f>
        <v>0</v>
      </c>
      <c r="CG41" s="20">
        <f>IFERROR('POF 17-18 | despesa (SCN124)'!CG40/'POF 17-18 | despesa (SCN124)'!$DB40,"")</f>
        <v>6.247955539181247E-2</v>
      </c>
      <c r="CH41" s="20">
        <f>IFERROR('POF 17-18 | despesa (SCN124)'!CH40/'POF 17-18 | despesa (SCN124)'!$DB40,"")</f>
        <v>1.2129445549515921E-2</v>
      </c>
      <c r="CI41" s="20">
        <f>IFERROR('POF 17-18 | despesa (SCN124)'!CI40/'POF 17-18 | despesa (SCN124)'!$DB40,"")</f>
        <v>0.11743940210762784</v>
      </c>
      <c r="CJ41" s="20">
        <f>IFERROR('POF 17-18 | despesa (SCN124)'!CJ40/'POF 17-18 | despesa (SCN124)'!$DB40,"")</f>
        <v>0</v>
      </c>
      <c r="CK41" s="20">
        <f>IFERROR('POF 17-18 | despesa (SCN124)'!CK40/'POF 17-18 | despesa (SCN124)'!$DB40,"")</f>
        <v>0.13454247202997793</v>
      </c>
      <c r="CL41" s="20">
        <f>IFERROR('POF 17-18 | despesa (SCN124)'!CL40/'POF 17-18 | despesa (SCN124)'!$DB40,"")</f>
        <v>0</v>
      </c>
      <c r="CM41" s="20">
        <f>IFERROR('POF 17-18 | despesa (SCN124)'!CM40/'POF 17-18 | despesa (SCN124)'!$DB40,"")</f>
        <v>0</v>
      </c>
      <c r="CN41" s="20">
        <f>IFERROR('POF 17-18 | despesa (SCN124)'!CN40/'POF 17-18 | despesa (SCN124)'!$DB40,"")</f>
        <v>1.8007729152586086E-2</v>
      </c>
      <c r="CO41" s="20">
        <f>IFERROR('POF 17-18 | despesa (SCN124)'!CO40/'POF 17-18 | despesa (SCN124)'!$DB40,"")</f>
        <v>0</v>
      </c>
      <c r="CP41" s="20">
        <f>IFERROR('POF 17-18 | despesa (SCN124)'!CP40/'POF 17-18 | despesa (SCN124)'!$DB40,"")</f>
        <v>0</v>
      </c>
      <c r="CQ41" s="20">
        <f>IFERROR('POF 17-18 | despesa (SCN124)'!CQ40/'POF 17-18 | despesa (SCN124)'!$DB40,"")</f>
        <v>0</v>
      </c>
      <c r="CR41" s="20">
        <f>IFERROR('POF 17-18 | despesa (SCN124)'!CR40/'POF 17-18 | despesa (SCN124)'!$DB40,"")</f>
        <v>2.9419577792610854E-2</v>
      </c>
      <c r="CS41" s="20">
        <f>IFERROR('POF 17-18 | despesa (SCN124)'!CS40/'POF 17-18 | despesa (SCN124)'!$DB40,"")</f>
        <v>1.42511244818003E-2</v>
      </c>
      <c r="CT41" s="20">
        <f>IFERROR('POF 17-18 | despesa (SCN124)'!CT40/'POF 17-18 | despesa (SCN124)'!$DB40,"")</f>
        <v>0</v>
      </c>
      <c r="CU41" s="20">
        <f>IFERROR('POF 17-18 | despesa (SCN124)'!CU40/'POF 17-18 | despesa (SCN124)'!$DB40,"")</f>
        <v>8.8095744088590171E-4</v>
      </c>
      <c r="CV41" s="20">
        <f>IFERROR('POF 17-18 | despesa (SCN124)'!CV40/'POF 17-18 | despesa (SCN124)'!$DB40,"")</f>
        <v>0</v>
      </c>
      <c r="CW41" s="20">
        <f>IFERROR('POF 17-18 | despesa (SCN124)'!CW40/'POF 17-18 | despesa (SCN124)'!$DB40,"")</f>
        <v>0</v>
      </c>
      <c r="CX41" s="20">
        <f>IFERROR('POF 17-18 | despesa (SCN124)'!CX40/'POF 17-18 | despesa (SCN124)'!$DB40,"")</f>
        <v>1.5680761506725611E-2</v>
      </c>
      <c r="CY41" s="20">
        <f>IFERROR('POF 17-18 | despesa (SCN124)'!CY40/'POF 17-18 | despesa (SCN124)'!$DB40,"")</f>
        <v>8.9572229971965719E-2</v>
      </c>
      <c r="CZ41" s="20">
        <f>IFERROR('POF 17-18 | despesa (SCN124)'!CZ40/'POF 17-18 | despesa (SCN124)'!$DB40,"")</f>
        <v>0</v>
      </c>
      <c r="DA41" s="20">
        <f>IFERROR('POF 17-18 | despesa (SCN124)'!DA40/'POF 17-18 | despesa (SCN124)'!$DB40,"")</f>
        <v>1.9203054598704049E-2</v>
      </c>
      <c r="DB41" s="40">
        <f>IFERROR('POF 17-18 | despesa (SCN124)'!DB40/'POF 17-18 | despesa (SCN124)'!$DB40,"")</f>
        <v>1</v>
      </c>
      <c r="DC41" s="6"/>
      <c r="DD41" s="26">
        <v>952</v>
      </c>
      <c r="DF41" s="34">
        <f t="shared" si="3"/>
        <v>8.3797239067586649</v>
      </c>
      <c r="DG41" s="20">
        <f t="shared" si="4"/>
        <v>0</v>
      </c>
      <c r="DH41" s="20">
        <f t="shared" si="5"/>
        <v>0</v>
      </c>
      <c r="DI41" s="20">
        <f t="shared" si="6"/>
        <v>0</v>
      </c>
      <c r="DJ41" s="20">
        <f t="shared" si="7"/>
        <v>0</v>
      </c>
      <c r="DK41" s="20">
        <f t="shared" si="8"/>
        <v>1.6911203708867704</v>
      </c>
      <c r="DL41" s="20">
        <f t="shared" si="9"/>
        <v>0.39175247220342857</v>
      </c>
      <c r="DM41" s="20">
        <f t="shared" si="10"/>
        <v>0</v>
      </c>
      <c r="DN41" s="20">
        <f t="shared" si="11"/>
        <v>0</v>
      </c>
      <c r="DO41" s="20">
        <f t="shared" si="12"/>
        <v>0.42218872318596001</v>
      </c>
      <c r="DP41" s="20">
        <f t="shared" si="13"/>
        <v>0</v>
      </c>
      <c r="DQ41" s="20">
        <f t="shared" si="14"/>
        <v>0</v>
      </c>
      <c r="DR41" s="20">
        <f t="shared" si="15"/>
        <v>0</v>
      </c>
      <c r="DS41" s="20">
        <f t="shared" si="16"/>
        <v>0</v>
      </c>
      <c r="DT41" s="20">
        <f t="shared" si="17"/>
        <v>2.1094547858823502</v>
      </c>
      <c r="DU41" s="20">
        <f t="shared" si="18"/>
        <v>3.2395082458821221</v>
      </c>
      <c r="DV41" s="20">
        <f t="shared" si="19"/>
        <v>0.42715051914187346</v>
      </c>
      <c r="DW41" s="20">
        <f t="shared" si="20"/>
        <v>0.24126674553248353</v>
      </c>
      <c r="DX41" s="20">
        <f t="shared" si="21"/>
        <v>0</v>
      </c>
      <c r="DY41" s="20">
        <f t="shared" si="22"/>
        <v>0</v>
      </c>
      <c r="DZ41" s="20">
        <f t="shared" si="23"/>
        <v>0</v>
      </c>
      <c r="EA41" s="20">
        <f t="shared" si="24"/>
        <v>0</v>
      </c>
      <c r="EB41" s="20">
        <f t="shared" si="25"/>
        <v>6.4190224715680948</v>
      </c>
      <c r="EC41" s="20">
        <f t="shared" si="26"/>
        <v>1.4334408893161845</v>
      </c>
      <c r="ED41" s="20">
        <f t="shared" si="27"/>
        <v>0</v>
      </c>
      <c r="EE41" s="20">
        <f t="shared" si="28"/>
        <v>0</v>
      </c>
      <c r="EF41" s="20">
        <f t="shared" si="29"/>
        <v>0</v>
      </c>
      <c r="EG41" s="20">
        <f t="shared" si="30"/>
        <v>5.5705240081110325</v>
      </c>
      <c r="EH41" s="20">
        <f t="shared" si="31"/>
        <v>0</v>
      </c>
      <c r="EI41" s="20">
        <f t="shared" si="32"/>
        <v>0.65884995664260582</v>
      </c>
      <c r="EJ41" s="20">
        <f t="shared" si="33"/>
        <v>8.04890059770546</v>
      </c>
      <c r="EK41" s="20">
        <f t="shared" si="34"/>
        <v>3.6396093763858177</v>
      </c>
      <c r="EL41" s="20">
        <f t="shared" si="35"/>
        <v>0</v>
      </c>
      <c r="EM41" s="20">
        <f t="shared" si="36"/>
        <v>5.4787591215098264</v>
      </c>
      <c r="EN41" s="20">
        <f t="shared" si="37"/>
        <v>2.7842480126251776</v>
      </c>
      <c r="EO41" s="20">
        <f t="shared" si="38"/>
        <v>0</v>
      </c>
      <c r="EP41" s="20">
        <f t="shared" si="39"/>
        <v>2.0351295860380958</v>
      </c>
      <c r="EQ41" s="20">
        <f t="shared" si="40"/>
        <v>0</v>
      </c>
      <c r="ER41" s="20">
        <f t="shared" si="41"/>
        <v>7.838759973860296</v>
      </c>
      <c r="ES41" s="20">
        <f t="shared" si="42"/>
        <v>0</v>
      </c>
      <c r="ET41" s="20">
        <f t="shared" si="43"/>
        <v>0</v>
      </c>
      <c r="EU41" s="20">
        <f t="shared" si="44"/>
        <v>0</v>
      </c>
      <c r="EV41" s="20">
        <f t="shared" si="45"/>
        <v>4.843809495530853</v>
      </c>
      <c r="EW41" s="20">
        <f t="shared" si="46"/>
        <v>0</v>
      </c>
      <c r="EX41" s="20">
        <f t="shared" si="47"/>
        <v>0</v>
      </c>
      <c r="EY41" s="20">
        <f t="shared" si="48"/>
        <v>250.8362997371776</v>
      </c>
      <c r="EZ41" s="20">
        <f t="shared" si="49"/>
        <v>0</v>
      </c>
      <c r="FA41" s="20">
        <f t="shared" si="50"/>
        <v>2.2815745793295248</v>
      </c>
      <c r="FB41" s="20">
        <f t="shared" si="51"/>
        <v>5.3298410145227963</v>
      </c>
      <c r="FC41" s="20">
        <f t="shared" si="52"/>
        <v>4.9141905629949827</v>
      </c>
      <c r="FD41" s="20">
        <f t="shared" si="53"/>
        <v>0</v>
      </c>
      <c r="FE41" s="20">
        <f t="shared" si="54"/>
        <v>0</v>
      </c>
      <c r="FF41" s="20">
        <f t="shared" si="55"/>
        <v>0</v>
      </c>
      <c r="FG41" s="20">
        <f t="shared" si="56"/>
        <v>0</v>
      </c>
      <c r="FH41" s="20">
        <f t="shared" si="57"/>
        <v>5.8759667584446982</v>
      </c>
      <c r="FI41" s="20">
        <f t="shared" si="58"/>
        <v>7.0941174806377401</v>
      </c>
      <c r="FJ41" s="20">
        <f t="shared" si="59"/>
        <v>1.2567492562316365</v>
      </c>
      <c r="FK41" s="20">
        <f t="shared" si="60"/>
        <v>0</v>
      </c>
      <c r="FL41" s="20">
        <f t="shared" si="61"/>
        <v>0</v>
      </c>
      <c r="FM41" s="20">
        <f t="shared" si="62"/>
        <v>0</v>
      </c>
      <c r="FN41" s="20">
        <f t="shared" si="63"/>
        <v>0</v>
      </c>
      <c r="FO41" s="20">
        <f t="shared" si="64"/>
        <v>1.8243252003182</v>
      </c>
      <c r="FP41" s="20">
        <f t="shared" si="65"/>
        <v>0</v>
      </c>
      <c r="FQ41" s="20">
        <f t="shared" si="66"/>
        <v>0</v>
      </c>
      <c r="FR41" s="20">
        <f t="shared" si="67"/>
        <v>17.823969780036574</v>
      </c>
      <c r="FS41" s="20">
        <f t="shared" si="68"/>
        <v>0</v>
      </c>
      <c r="FT41" s="20">
        <f t="shared" si="69"/>
        <v>0</v>
      </c>
      <c r="FU41" s="20">
        <f t="shared" si="70"/>
        <v>9.1664083731570667</v>
      </c>
      <c r="FV41" s="20">
        <f t="shared" si="71"/>
        <v>10.82544851329661</v>
      </c>
      <c r="FW41" s="20">
        <f t="shared" si="72"/>
        <v>21.666085912104421</v>
      </c>
      <c r="FX41" s="20">
        <f t="shared" si="73"/>
        <v>0</v>
      </c>
      <c r="FY41" s="20">
        <f t="shared" si="74"/>
        <v>2.11900873460801</v>
      </c>
      <c r="FZ41" s="20">
        <f t="shared" si="75"/>
        <v>0.68374478801061822</v>
      </c>
      <c r="GA41" s="20">
        <f t="shared" si="76"/>
        <v>21.552054851568951</v>
      </c>
      <c r="GB41" s="20">
        <f t="shared" si="77"/>
        <v>15.334421364960326</v>
      </c>
      <c r="GC41" s="20">
        <f t="shared" si="78"/>
        <v>0</v>
      </c>
      <c r="GD41" s="20">
        <f t="shared" si="79"/>
        <v>18.8093666907825</v>
      </c>
      <c r="GE41" s="20">
        <f t="shared" si="80"/>
        <v>0</v>
      </c>
      <c r="GF41" s="20">
        <f t="shared" si="81"/>
        <v>0</v>
      </c>
      <c r="GG41" s="20">
        <f t="shared" si="82"/>
        <v>59.480536733005472</v>
      </c>
      <c r="GH41" s="20">
        <f t="shared" si="83"/>
        <v>11.547232163139157</v>
      </c>
      <c r="GI41" s="20">
        <f t="shared" si="84"/>
        <v>111.8023108064617</v>
      </c>
      <c r="GJ41" s="20">
        <f t="shared" si="85"/>
        <v>0</v>
      </c>
      <c r="GK41" s="20">
        <f t="shared" si="86"/>
        <v>128.084433372539</v>
      </c>
      <c r="GL41" s="20">
        <f t="shared" si="87"/>
        <v>0</v>
      </c>
      <c r="GM41" s="20">
        <f t="shared" si="88"/>
        <v>0</v>
      </c>
      <c r="GN41" s="20">
        <f t="shared" si="89"/>
        <v>17.143358153261953</v>
      </c>
      <c r="GO41" s="20">
        <f t="shared" si="90"/>
        <v>0</v>
      </c>
      <c r="GP41" s="20">
        <f t="shared" si="91"/>
        <v>0</v>
      </c>
      <c r="GQ41" s="20">
        <f t="shared" si="92"/>
        <v>0</v>
      </c>
      <c r="GR41" s="20">
        <f t="shared" si="93"/>
        <v>28.007438058565533</v>
      </c>
      <c r="GS41" s="20">
        <f t="shared" si="94"/>
        <v>13.567070506673886</v>
      </c>
      <c r="GT41" s="20">
        <f t="shared" si="95"/>
        <v>0</v>
      </c>
      <c r="GU41" s="20">
        <f t="shared" si="96"/>
        <v>0.83867148372337841</v>
      </c>
      <c r="GV41" s="20">
        <f t="shared" si="97"/>
        <v>0</v>
      </c>
      <c r="GW41" s="20">
        <f t="shared" si="98"/>
        <v>0</v>
      </c>
      <c r="GX41" s="20">
        <f t="shared" si="99"/>
        <v>14.928084954402781</v>
      </c>
      <c r="GY41" s="20">
        <f t="shared" si="100"/>
        <v>85.27276293331137</v>
      </c>
      <c r="GZ41" s="20">
        <f t="shared" si="101"/>
        <v>0</v>
      </c>
      <c r="HA41" s="21">
        <f t="shared" si="102"/>
        <v>18.281307977966254</v>
      </c>
    </row>
    <row r="42" spans="2:209" x14ac:dyDescent="0.3">
      <c r="B42" s="11">
        <v>13003</v>
      </c>
      <c r="C42" s="13" t="s">
        <v>143</v>
      </c>
      <c r="D42" s="13">
        <v>39</v>
      </c>
      <c r="E42" s="13" t="str">
        <f t="shared" si="2"/>
        <v>S</v>
      </c>
      <c r="F42" s="20">
        <f>IFERROR('POF 17-18 | despesa (SCN124)'!F41/'POF 17-18 | despesa (SCN124)'!$DB41,"")</f>
        <v>3.8047661736142322E-3</v>
      </c>
      <c r="G42" s="20">
        <f>IFERROR('POF 17-18 | despesa (SCN124)'!G41/'POF 17-18 | despesa (SCN124)'!$DB41,"")</f>
        <v>4.7273639855951273E-3</v>
      </c>
      <c r="H42" s="20">
        <f>IFERROR('POF 17-18 | despesa (SCN124)'!H41/'POF 17-18 | despesa (SCN124)'!$DB41,"")</f>
        <v>3.0496191577274569E-3</v>
      </c>
      <c r="I42" s="20">
        <f>IFERROR('POF 17-18 | despesa (SCN124)'!I41/'POF 17-18 | despesa (SCN124)'!$DB41,"")</f>
        <v>4.8169761680170297E-3</v>
      </c>
      <c r="J42" s="20">
        <f>IFERROR('POF 17-18 | despesa (SCN124)'!J41/'POF 17-18 | despesa (SCN124)'!$DB41,"")</f>
        <v>3.8601943135497803E-3</v>
      </c>
      <c r="K42" s="20">
        <f>IFERROR('POF 17-18 | despesa (SCN124)'!K41/'POF 17-18 | despesa (SCN124)'!$DB41,"")</f>
        <v>5.0432445058927553E-3</v>
      </c>
      <c r="L42" s="20">
        <f>IFERROR('POF 17-18 | despesa (SCN124)'!L41/'POF 17-18 | despesa (SCN124)'!$DB41,"")</f>
        <v>5.0274399997872234E-3</v>
      </c>
      <c r="M42" s="20">
        <f>IFERROR('POF 17-18 | despesa (SCN124)'!M41/'POF 17-18 | despesa (SCN124)'!$DB41,"")</f>
        <v>6.325951633271625E-3</v>
      </c>
      <c r="N42" s="20">
        <f>IFERROR('POF 17-18 | despesa (SCN124)'!N41/'POF 17-18 | despesa (SCN124)'!$DB41,"")</f>
        <v>4.746842359667245E-3</v>
      </c>
      <c r="O42" s="20">
        <f>IFERROR('POF 17-18 | despesa (SCN124)'!O41/'POF 17-18 | despesa (SCN124)'!$DB41,"")</f>
        <v>5.911047607112742E-3</v>
      </c>
      <c r="P42" s="20">
        <f>IFERROR('POF 17-18 | despesa (SCN124)'!P41/'POF 17-18 | despesa (SCN124)'!$DB41,"")</f>
        <v>5.617385567123173E-3</v>
      </c>
      <c r="Q42" s="20">
        <f>IFERROR('POF 17-18 | despesa (SCN124)'!Q41/'POF 17-18 | despesa (SCN124)'!$DB41,"")</f>
        <v>4.5750429682337211E-3</v>
      </c>
      <c r="R42" s="20">
        <f>IFERROR('POF 17-18 | despesa (SCN124)'!R41/'POF 17-18 | despesa (SCN124)'!$DB41,"")</f>
        <v>4.5058944834283328E-3</v>
      </c>
      <c r="S42" s="20">
        <f>IFERROR('POF 17-18 | despesa (SCN124)'!S41/'POF 17-18 | despesa (SCN124)'!$DB41,"")</f>
        <v>4.0362565057357929E-3</v>
      </c>
      <c r="T42" s="20">
        <f>IFERROR('POF 17-18 | despesa (SCN124)'!T41/'POF 17-18 | despesa (SCN124)'!$DB41,"")</f>
        <v>5.7691950460932329E-3</v>
      </c>
      <c r="U42" s="20">
        <f>IFERROR('POF 17-18 | despesa (SCN124)'!U41/'POF 17-18 | despesa (SCN124)'!$DB41,"")</f>
        <v>5.1011247774028334E-3</v>
      </c>
      <c r="V42" s="20">
        <f>IFERROR('POF 17-18 | despesa (SCN124)'!V41/'POF 17-18 | despesa (SCN124)'!$DB41,"")</f>
        <v>6.2840248444704216E-3</v>
      </c>
      <c r="W42" s="20">
        <f>IFERROR('POF 17-18 | despesa (SCN124)'!W41/'POF 17-18 | despesa (SCN124)'!$DB41,"")</f>
        <v>8.4316458692446378E-3</v>
      </c>
      <c r="X42" s="20">
        <f>IFERROR('POF 17-18 | despesa (SCN124)'!X41/'POF 17-18 | despesa (SCN124)'!$DB41,"")</f>
        <v>5.6394406657979124E-3</v>
      </c>
      <c r="Y42" s="20">
        <f>IFERROR('POF 17-18 | despesa (SCN124)'!Y41/'POF 17-18 | despesa (SCN124)'!$DB41,"")</f>
        <v>7.2742800104701162E-3</v>
      </c>
      <c r="Z42" s="20">
        <f>IFERROR('POF 17-18 | despesa (SCN124)'!Z41/'POF 17-18 | despesa (SCN124)'!$DB41,"")</f>
        <v>6.8386185147793731E-3</v>
      </c>
      <c r="AA42" s="20">
        <f>IFERROR('POF 17-18 | despesa (SCN124)'!AA41/'POF 17-18 | despesa (SCN124)'!$DB41,"")</f>
        <v>8.3707467040757249E-3</v>
      </c>
      <c r="AB42" s="20">
        <f>IFERROR('POF 17-18 | despesa (SCN124)'!AB41/'POF 17-18 | despesa (SCN124)'!$DB41,"")</f>
        <v>5.9947311542335778E-3</v>
      </c>
      <c r="AC42" s="20">
        <f>IFERROR('POF 17-18 | despesa (SCN124)'!AC41/'POF 17-18 | despesa (SCN124)'!$DB41,"")</f>
        <v>6.4830810176708543E-3</v>
      </c>
      <c r="AD42" s="20">
        <f>IFERROR('POF 17-18 | despesa (SCN124)'!AD41/'POF 17-18 | despesa (SCN124)'!$DB41,"")</f>
        <v>6.0884704323492548E-3</v>
      </c>
      <c r="AE42" s="20">
        <f>IFERROR('POF 17-18 | despesa (SCN124)'!AE41/'POF 17-18 | despesa (SCN124)'!$DB41,"")</f>
        <v>5.2846827439046945E-3</v>
      </c>
      <c r="AF42" s="20">
        <f>IFERROR('POF 17-18 | despesa (SCN124)'!AF41/'POF 17-18 | despesa (SCN124)'!$DB41,"")</f>
        <v>6.9709594336690543E-3</v>
      </c>
      <c r="AG42" s="20">
        <f>IFERROR('POF 17-18 | despesa (SCN124)'!AG41/'POF 17-18 | despesa (SCN124)'!$DB41,"")</f>
        <v>8.052175269750118E-3</v>
      </c>
      <c r="AH42" s="20">
        <f>IFERROR('POF 17-18 | despesa (SCN124)'!AH41/'POF 17-18 | despesa (SCN124)'!$DB41,"")</f>
        <v>7.5880131366311103E-3</v>
      </c>
      <c r="AI42" s="20">
        <f>IFERROR('POF 17-18 | despesa (SCN124)'!AI41/'POF 17-18 | despesa (SCN124)'!$DB41,"")</f>
        <v>7.6474857173069438E-3</v>
      </c>
      <c r="AJ42" s="20">
        <f>IFERROR('POF 17-18 | despesa (SCN124)'!AJ41/'POF 17-18 | despesa (SCN124)'!$DB41,"")</f>
        <v>5.3030867275300547E-3</v>
      </c>
      <c r="AK42" s="20">
        <f>IFERROR('POF 17-18 | despesa (SCN124)'!AK41/'POF 17-18 | despesa (SCN124)'!$DB41,"")</f>
        <v>8.7624996257860428E-3</v>
      </c>
      <c r="AL42" s="20">
        <f>IFERROR('POF 17-18 | despesa (SCN124)'!AL41/'POF 17-18 | despesa (SCN124)'!$DB41,"")</f>
        <v>6.9446960678404912E-3</v>
      </c>
      <c r="AM42" s="20">
        <f>IFERROR('POF 17-18 | despesa (SCN124)'!AM41/'POF 17-18 | despesa (SCN124)'!$DB41,"")</f>
        <v>8.0606691616676093E-3</v>
      </c>
      <c r="AN42" s="20">
        <f>IFERROR('POF 17-18 | despesa (SCN124)'!AN41/'POF 17-18 | despesa (SCN124)'!$DB41,"")</f>
        <v>7.2265182719074153E-3</v>
      </c>
      <c r="AO42" s="20">
        <f>IFERROR('POF 17-18 | despesa (SCN124)'!AO41/'POF 17-18 | despesa (SCN124)'!$DB41,"")</f>
        <v>6.1727948517993885E-3</v>
      </c>
      <c r="AP42" s="20">
        <f>IFERROR('POF 17-18 | despesa (SCN124)'!AP41/'POF 17-18 | despesa (SCN124)'!$DB41,"")</f>
        <v>5.4922736308944866E-3</v>
      </c>
      <c r="AQ42" s="20">
        <f>IFERROR('POF 17-18 | despesa (SCN124)'!AQ41/'POF 17-18 | despesa (SCN124)'!$DB41,"")</f>
        <v>6.5066380653672484E-3</v>
      </c>
      <c r="AR42" s="20">
        <f>IFERROR('POF 17-18 | despesa (SCN124)'!AR41/'POF 17-18 | despesa (SCN124)'!$DB41,"")</f>
        <v>6.4252898816682946E-3</v>
      </c>
      <c r="AS42" s="20">
        <f>IFERROR('POF 17-18 | despesa (SCN124)'!AS41/'POF 17-18 | despesa (SCN124)'!$DB41,"")</f>
        <v>6.8442289026575277E-3</v>
      </c>
      <c r="AT42" s="20">
        <f>IFERROR('POF 17-18 | despesa (SCN124)'!AT41/'POF 17-18 | despesa (SCN124)'!$DB41,"")</f>
        <v>8.8857919925670274E-3</v>
      </c>
      <c r="AU42" s="20">
        <f>IFERROR('POF 17-18 | despesa (SCN124)'!AU41/'POF 17-18 | despesa (SCN124)'!$DB41,"")</f>
        <v>7.9848290079339457E-3</v>
      </c>
      <c r="AV42" s="20">
        <f>IFERROR('POF 17-18 | despesa (SCN124)'!AV41/'POF 17-18 | despesa (SCN124)'!$DB41,"")</f>
        <v>6.8509594188735845E-3</v>
      </c>
      <c r="AW42" s="20">
        <f>IFERROR('POF 17-18 | despesa (SCN124)'!AW41/'POF 17-18 | despesa (SCN124)'!$DB41,"")</f>
        <v>7.9246339704395728E-3</v>
      </c>
      <c r="AX42" s="20">
        <f>IFERROR('POF 17-18 | despesa (SCN124)'!AX41/'POF 17-18 | despesa (SCN124)'!$DB41,"")</f>
        <v>7.1591190050369537E-3</v>
      </c>
      <c r="AY42" s="20">
        <f>IFERROR('POF 17-18 | despesa (SCN124)'!AY41/'POF 17-18 | despesa (SCN124)'!$DB41,"")</f>
        <v>5.5221834207308373E-3</v>
      </c>
      <c r="AZ42" s="20">
        <f>IFERROR('POF 17-18 | despesa (SCN124)'!AZ41/'POF 17-18 | despesa (SCN124)'!$DB41,"")</f>
        <v>7.1527698866850438E-3</v>
      </c>
      <c r="BA42" s="20">
        <f>IFERROR('POF 17-18 | despesa (SCN124)'!BA41/'POF 17-18 | despesa (SCN124)'!$DB41,"")</f>
        <v>8.3791068356416504E-3</v>
      </c>
      <c r="BB42" s="20">
        <f>IFERROR('POF 17-18 | despesa (SCN124)'!BB41/'POF 17-18 | despesa (SCN124)'!$DB41,"")</f>
        <v>8.1642960275682061E-3</v>
      </c>
      <c r="BC42" s="20">
        <f>IFERROR('POF 17-18 | despesa (SCN124)'!BC41/'POF 17-18 | despesa (SCN124)'!$DB41,"")</f>
        <v>6.3930869827605701E-3</v>
      </c>
      <c r="BD42" s="20">
        <f>IFERROR('POF 17-18 | despesa (SCN124)'!BD41/'POF 17-18 | despesa (SCN124)'!$DB41,"")</f>
        <v>8.0800983083666525E-3</v>
      </c>
      <c r="BE42" s="20">
        <f>IFERROR('POF 17-18 | despesa (SCN124)'!BE41/'POF 17-18 | despesa (SCN124)'!$DB41,"")</f>
        <v>1.0528004415919633E-2</v>
      </c>
      <c r="BF42" s="20">
        <f>IFERROR('POF 17-18 | despesa (SCN124)'!BF41/'POF 17-18 | despesa (SCN124)'!$DB41,"")</f>
        <v>8.6635310292807362E-3</v>
      </c>
      <c r="BG42" s="20">
        <f>IFERROR('POF 17-18 | despesa (SCN124)'!BG41/'POF 17-18 | despesa (SCN124)'!$DB41,"")</f>
        <v>6.9753799713682518E-3</v>
      </c>
      <c r="BH42" s="20">
        <f>IFERROR('POF 17-18 | despesa (SCN124)'!BH41/'POF 17-18 | despesa (SCN124)'!$DB41,"")</f>
        <v>9.6242955938616107E-3</v>
      </c>
      <c r="BI42" s="20">
        <f>IFERROR('POF 17-18 | despesa (SCN124)'!BI41/'POF 17-18 | despesa (SCN124)'!$DB41,"")</f>
        <v>7.8415417446417637E-3</v>
      </c>
      <c r="BJ42" s="20">
        <f>IFERROR('POF 17-18 | despesa (SCN124)'!BJ41/'POF 17-18 | despesa (SCN124)'!$DB41,"")</f>
        <v>8.5474563315147915E-3</v>
      </c>
      <c r="BK42" s="20">
        <f>IFERROR('POF 17-18 | despesa (SCN124)'!BK41/'POF 17-18 | despesa (SCN124)'!$DB41,"")</f>
        <v>7.9214191094266299E-3</v>
      </c>
      <c r="BL42" s="20">
        <f>IFERROR('POF 17-18 | despesa (SCN124)'!BL41/'POF 17-18 | despesa (SCN124)'!$DB41,"")</f>
        <v>1.3989856428138952E-2</v>
      </c>
      <c r="BM42" s="20">
        <f>IFERROR('POF 17-18 | despesa (SCN124)'!BM41/'POF 17-18 | despesa (SCN124)'!$DB41,"")</f>
        <v>1.047928134052524E-2</v>
      </c>
      <c r="BN42" s="20">
        <f>IFERROR('POF 17-18 | despesa (SCN124)'!BN41/'POF 17-18 | despesa (SCN124)'!$DB41,"")</f>
        <v>8.3926407417183845E-3</v>
      </c>
      <c r="BO42" s="20">
        <f>IFERROR('POF 17-18 | despesa (SCN124)'!BO41/'POF 17-18 | despesa (SCN124)'!$DB41,"")</f>
        <v>1.1036377801927691E-2</v>
      </c>
      <c r="BP42" s="20">
        <f>IFERROR('POF 17-18 | despesa (SCN124)'!BP41/'POF 17-18 | despesa (SCN124)'!$DB41,"")</f>
        <v>1.0535873644979569E-2</v>
      </c>
      <c r="BQ42" s="20">
        <f>IFERROR('POF 17-18 | despesa (SCN124)'!BQ41/'POF 17-18 | despesa (SCN124)'!$DB41,"")</f>
        <v>1.0054460624716429E-2</v>
      </c>
      <c r="BR42" s="20">
        <f>IFERROR('POF 17-18 | despesa (SCN124)'!BR41/'POF 17-18 | despesa (SCN124)'!$DB41,"")</f>
        <v>9.2713648185662936E-3</v>
      </c>
      <c r="BS42" s="20">
        <f>IFERROR('POF 17-18 | despesa (SCN124)'!BS41/'POF 17-18 | despesa (SCN124)'!$DB41,"")</f>
        <v>7.6414590615293647E-3</v>
      </c>
      <c r="BT42" s="20">
        <f>IFERROR('POF 17-18 | despesa (SCN124)'!BT41/'POF 17-18 | despesa (SCN124)'!$DB41,"")</f>
        <v>9.8331030515292888E-3</v>
      </c>
      <c r="BU42" s="20">
        <f>IFERROR('POF 17-18 | despesa (SCN124)'!BU41/'POF 17-18 | despesa (SCN124)'!$DB41,"")</f>
        <v>8.9641247692975878E-3</v>
      </c>
      <c r="BV42" s="20">
        <f>IFERROR('POF 17-18 | despesa (SCN124)'!BV41/'POF 17-18 | despesa (SCN124)'!$DB41,"")</f>
        <v>9.6255250829676581E-3</v>
      </c>
      <c r="BW42" s="20">
        <f>IFERROR('POF 17-18 | despesa (SCN124)'!BW41/'POF 17-18 | despesa (SCN124)'!$DB41,"")</f>
        <v>9.876502476248902E-3</v>
      </c>
      <c r="BX42" s="20">
        <f>IFERROR('POF 17-18 | despesa (SCN124)'!BX41/'POF 17-18 | despesa (SCN124)'!$DB41,"")</f>
        <v>1.0142985935251916E-2</v>
      </c>
      <c r="BY42" s="20">
        <f>IFERROR('POF 17-18 | despesa (SCN124)'!BY41/'POF 17-18 | despesa (SCN124)'!$DB41,"")</f>
        <v>1.0676472516192503E-2</v>
      </c>
      <c r="BZ42" s="20">
        <f>IFERROR('POF 17-18 | despesa (SCN124)'!BZ41/'POF 17-18 | despesa (SCN124)'!$DB41,"")</f>
        <v>1.4720147726031075E-2</v>
      </c>
      <c r="CA42" s="20">
        <f>IFERROR('POF 17-18 | despesa (SCN124)'!CA41/'POF 17-18 | despesa (SCN124)'!$DB41,"")</f>
        <v>1.5282684619943159E-2</v>
      </c>
      <c r="CB42" s="20">
        <f>IFERROR('POF 17-18 | despesa (SCN124)'!CB41/'POF 17-18 | despesa (SCN124)'!$DB41,"")</f>
        <v>9.8615091396619826E-3</v>
      </c>
      <c r="CC42" s="20">
        <f>IFERROR('POF 17-18 | despesa (SCN124)'!CC41/'POF 17-18 | despesa (SCN124)'!$DB41,"")</f>
        <v>1.0255669974112423E-2</v>
      </c>
      <c r="CD42" s="20">
        <f>IFERROR('POF 17-18 | despesa (SCN124)'!CD41/'POF 17-18 | despesa (SCN124)'!$DB41,"")</f>
        <v>9.4827282036239954E-3</v>
      </c>
      <c r="CE42" s="20">
        <f>IFERROR('POF 17-18 | despesa (SCN124)'!CE41/'POF 17-18 | despesa (SCN124)'!$DB41,"")</f>
        <v>1.3652429379669062E-2</v>
      </c>
      <c r="CF42" s="20">
        <f>IFERROR('POF 17-18 | despesa (SCN124)'!CF41/'POF 17-18 | despesa (SCN124)'!$DB41,"")</f>
        <v>1.5562244276864947E-2</v>
      </c>
      <c r="CG42" s="20">
        <f>IFERROR('POF 17-18 | despesa (SCN124)'!CG41/'POF 17-18 | despesa (SCN124)'!$DB41,"")</f>
        <v>1.4585596613962604E-2</v>
      </c>
      <c r="CH42" s="20">
        <f>IFERROR('POF 17-18 | despesa (SCN124)'!CH41/'POF 17-18 | despesa (SCN124)'!$DB41,"")</f>
        <v>9.998895102941727E-3</v>
      </c>
      <c r="CI42" s="20">
        <f>IFERROR('POF 17-18 | despesa (SCN124)'!CI41/'POF 17-18 | despesa (SCN124)'!$DB41,"")</f>
        <v>1.5497287980784173E-2</v>
      </c>
      <c r="CJ42" s="20">
        <f>IFERROR('POF 17-18 | despesa (SCN124)'!CJ41/'POF 17-18 | despesa (SCN124)'!$DB41,"")</f>
        <v>1.1753993425361523E-2</v>
      </c>
      <c r="CK42" s="20">
        <f>IFERROR('POF 17-18 | despesa (SCN124)'!CK41/'POF 17-18 | despesa (SCN124)'!$DB41,"")</f>
        <v>1.6318777686077413E-2</v>
      </c>
      <c r="CL42" s="20">
        <f>IFERROR('POF 17-18 | despesa (SCN124)'!CL41/'POF 17-18 | despesa (SCN124)'!$DB41,"")</f>
        <v>1.0024531213484214E-2</v>
      </c>
      <c r="CM42" s="20">
        <f>IFERROR('POF 17-18 | despesa (SCN124)'!CM41/'POF 17-18 | despesa (SCN124)'!$DB41,"")</f>
        <v>1.3199381866572071E-2</v>
      </c>
      <c r="CN42" s="20">
        <f>IFERROR('POF 17-18 | despesa (SCN124)'!CN41/'POF 17-18 | despesa (SCN124)'!$DB41,"")</f>
        <v>1.4721044851510344E-2</v>
      </c>
      <c r="CO42" s="20">
        <f>IFERROR('POF 17-18 | despesa (SCN124)'!CO41/'POF 17-18 | despesa (SCN124)'!$DB41,"")</f>
        <v>1.3180143204161133E-2</v>
      </c>
      <c r="CP42" s="20">
        <f>IFERROR('POF 17-18 | despesa (SCN124)'!CP41/'POF 17-18 | despesa (SCN124)'!$DB41,"")</f>
        <v>1.6460800651864171E-2</v>
      </c>
      <c r="CQ42" s="20">
        <f>IFERROR('POF 17-18 | despesa (SCN124)'!CQ41/'POF 17-18 | despesa (SCN124)'!$DB41,"")</f>
        <v>1.7377930835551697E-2</v>
      </c>
      <c r="CR42" s="20">
        <f>IFERROR('POF 17-18 | despesa (SCN124)'!CR41/'POF 17-18 | despesa (SCN124)'!$DB41,"")</f>
        <v>1.3790772586006809E-2</v>
      </c>
      <c r="CS42" s="20">
        <f>IFERROR('POF 17-18 | despesa (SCN124)'!CS41/'POF 17-18 | despesa (SCN124)'!$DB41,"")</f>
        <v>1.5401925504578199E-2</v>
      </c>
      <c r="CT42" s="20">
        <f>IFERROR('POF 17-18 | despesa (SCN124)'!CT41/'POF 17-18 | despesa (SCN124)'!$DB41,"")</f>
        <v>1.7581309933423675E-2</v>
      </c>
      <c r="CU42" s="20">
        <f>IFERROR('POF 17-18 | despesa (SCN124)'!CU41/'POF 17-18 | despesa (SCN124)'!$DB41,"")</f>
        <v>1.683898621419461E-2</v>
      </c>
      <c r="CV42" s="20">
        <f>IFERROR('POF 17-18 | despesa (SCN124)'!CV41/'POF 17-18 | despesa (SCN124)'!$DB41,"")</f>
        <v>2.457746797263877E-2</v>
      </c>
      <c r="CW42" s="20">
        <f>IFERROR('POF 17-18 | despesa (SCN124)'!CW41/'POF 17-18 | despesa (SCN124)'!$DB41,"")</f>
        <v>2.1571925247370539E-2</v>
      </c>
      <c r="CX42" s="20">
        <f>IFERROR('POF 17-18 | despesa (SCN124)'!CX41/'POF 17-18 | despesa (SCN124)'!$DB41,"")</f>
        <v>2.8382000446334037E-2</v>
      </c>
      <c r="CY42" s="20">
        <f>IFERROR('POF 17-18 | despesa (SCN124)'!CY41/'POF 17-18 | despesa (SCN124)'!$DB41,"")</f>
        <v>2.443085243492139E-2</v>
      </c>
      <c r="CZ42" s="20">
        <f>IFERROR('POF 17-18 | despesa (SCN124)'!CZ41/'POF 17-18 | despesa (SCN124)'!$DB41,"")</f>
        <v>3.5690026005170412E-2</v>
      </c>
      <c r="DA42" s="20">
        <f>IFERROR('POF 17-18 | despesa (SCN124)'!DA41/'POF 17-18 | despesa (SCN124)'!$DB41,"")</f>
        <v>3.5075009603252064E-2</v>
      </c>
      <c r="DB42" s="40">
        <f>IFERROR('POF 17-18 | despesa (SCN124)'!DB41/'POF 17-18 | despesa (SCN124)'!$DB41,"")</f>
        <v>1</v>
      </c>
      <c r="DC42" s="6"/>
      <c r="DD42" s="26">
        <v>13993</v>
      </c>
      <c r="DF42" s="34">
        <f t="shared" si="3"/>
        <v>53.240093067383953</v>
      </c>
      <c r="DG42" s="20">
        <f t="shared" si="4"/>
        <v>66.150004250432616</v>
      </c>
      <c r="DH42" s="20">
        <f t="shared" si="5"/>
        <v>42.673320874080304</v>
      </c>
      <c r="DI42" s="20">
        <f t="shared" si="6"/>
        <v>67.403947519062299</v>
      </c>
      <c r="DJ42" s="20">
        <f t="shared" si="7"/>
        <v>54.015699029502073</v>
      </c>
      <c r="DK42" s="20">
        <f t="shared" si="8"/>
        <v>70.570120370957326</v>
      </c>
      <c r="DL42" s="20">
        <f t="shared" si="9"/>
        <v>70.34896791702262</v>
      </c>
      <c r="DM42" s="20">
        <f t="shared" si="10"/>
        <v>88.519041204369856</v>
      </c>
      <c r="DN42" s="20">
        <f t="shared" si="11"/>
        <v>66.422565138823757</v>
      </c>
      <c r="DO42" s="20">
        <f t="shared" si="12"/>
        <v>82.713289166328593</v>
      </c>
      <c r="DP42" s="20">
        <f t="shared" si="13"/>
        <v>78.604076240754566</v>
      </c>
      <c r="DQ42" s="20">
        <f t="shared" si="14"/>
        <v>64.018576254494462</v>
      </c>
      <c r="DR42" s="20">
        <f t="shared" si="15"/>
        <v>63.050981506612658</v>
      </c>
      <c r="DS42" s="20">
        <f t="shared" si="16"/>
        <v>56.479337284760952</v>
      </c>
      <c r="DT42" s="20">
        <f t="shared" si="17"/>
        <v>80.728346279982603</v>
      </c>
      <c r="DU42" s="20">
        <f t="shared" si="18"/>
        <v>71.380039010197848</v>
      </c>
      <c r="DV42" s="20">
        <f t="shared" si="19"/>
        <v>87.932359648674606</v>
      </c>
      <c r="DW42" s="20">
        <f t="shared" si="20"/>
        <v>117.98402064834022</v>
      </c>
      <c r="DX42" s="20">
        <f t="shared" si="21"/>
        <v>78.912693236510194</v>
      </c>
      <c r="DY42" s="20">
        <f t="shared" si="22"/>
        <v>101.78900018650833</v>
      </c>
      <c r="DZ42" s="20">
        <f t="shared" si="23"/>
        <v>95.692788877307763</v>
      </c>
      <c r="EA42" s="20">
        <f t="shared" si="24"/>
        <v>117.13185863013162</v>
      </c>
      <c r="EB42" s="20">
        <f t="shared" si="25"/>
        <v>83.884273041190454</v>
      </c>
      <c r="EC42" s="20">
        <f t="shared" si="26"/>
        <v>90.717752680268262</v>
      </c>
      <c r="ED42" s="20">
        <f t="shared" si="27"/>
        <v>85.195966759863126</v>
      </c>
      <c r="EE42" s="20">
        <f t="shared" si="28"/>
        <v>73.948565635458394</v>
      </c>
      <c r="EF42" s="20">
        <f t="shared" si="29"/>
        <v>97.544635355331081</v>
      </c>
      <c r="EG42" s="20">
        <f t="shared" si="30"/>
        <v>112.6740885496134</v>
      </c>
      <c r="EH42" s="20">
        <f t="shared" si="31"/>
        <v>106.17906782087913</v>
      </c>
      <c r="EI42" s="20">
        <f t="shared" si="32"/>
        <v>107.01126764227607</v>
      </c>
      <c r="EJ42" s="20">
        <f t="shared" si="33"/>
        <v>74.206092578328054</v>
      </c>
      <c r="EK42" s="20">
        <f t="shared" si="34"/>
        <v>122.61365726362409</v>
      </c>
      <c r="EL42" s="20">
        <f t="shared" si="35"/>
        <v>97.177132077292001</v>
      </c>
      <c r="EM42" s="20">
        <f t="shared" si="36"/>
        <v>112.79294357921486</v>
      </c>
      <c r="EN42" s="20">
        <f t="shared" si="37"/>
        <v>101.12067017880047</v>
      </c>
      <c r="EO42" s="20">
        <f t="shared" si="38"/>
        <v>86.375918361228841</v>
      </c>
      <c r="EP42" s="20">
        <f t="shared" si="39"/>
        <v>76.853384917106553</v>
      </c>
      <c r="EQ42" s="20">
        <f t="shared" si="40"/>
        <v>91.047386448683909</v>
      </c>
      <c r="ER42" s="20">
        <f t="shared" si="41"/>
        <v>89.909081314184448</v>
      </c>
      <c r="ES42" s="20">
        <f t="shared" si="42"/>
        <v>95.771295034886791</v>
      </c>
      <c r="ET42" s="20">
        <f t="shared" si="43"/>
        <v>124.33888735199041</v>
      </c>
      <c r="EU42" s="20">
        <f t="shared" si="44"/>
        <v>111.73171230801971</v>
      </c>
      <c r="EV42" s="20">
        <f t="shared" si="45"/>
        <v>95.865475148298074</v>
      </c>
      <c r="EW42" s="20">
        <f t="shared" si="46"/>
        <v>110.88940314836094</v>
      </c>
      <c r="EX42" s="20">
        <f t="shared" si="47"/>
        <v>100.17755223748209</v>
      </c>
      <c r="EY42" s="20">
        <f t="shared" si="48"/>
        <v>77.271912606286605</v>
      </c>
      <c r="EZ42" s="20">
        <f t="shared" si="49"/>
        <v>100.08870902438382</v>
      </c>
      <c r="FA42" s="20">
        <f t="shared" si="50"/>
        <v>117.24884195113361</v>
      </c>
      <c r="FB42" s="20">
        <f t="shared" si="51"/>
        <v>114.24299431376191</v>
      </c>
      <c r="FC42" s="20">
        <f t="shared" si="52"/>
        <v>89.458466149768654</v>
      </c>
      <c r="FD42" s="20">
        <f t="shared" si="53"/>
        <v>113.06481562897457</v>
      </c>
      <c r="FE42" s="20">
        <f t="shared" si="54"/>
        <v>147.31836579196343</v>
      </c>
      <c r="FF42" s="20">
        <f t="shared" si="55"/>
        <v>121.22878969272534</v>
      </c>
      <c r="FG42" s="20">
        <f t="shared" si="56"/>
        <v>97.606491939355948</v>
      </c>
      <c r="FH42" s="20">
        <f t="shared" si="57"/>
        <v>134.67276824490551</v>
      </c>
      <c r="FI42" s="20">
        <f t="shared" si="58"/>
        <v>109.7266936327722</v>
      </c>
      <c r="FJ42" s="20">
        <f t="shared" si="59"/>
        <v>119.60455644688648</v>
      </c>
      <c r="FK42" s="20">
        <f t="shared" si="60"/>
        <v>110.84441759820683</v>
      </c>
      <c r="FL42" s="20">
        <f t="shared" si="61"/>
        <v>195.76006099894835</v>
      </c>
      <c r="FM42" s="20">
        <f t="shared" si="62"/>
        <v>146.63658379796968</v>
      </c>
      <c r="FN42" s="20">
        <f t="shared" si="63"/>
        <v>117.43822189886535</v>
      </c>
      <c r="FO42" s="20">
        <f t="shared" si="64"/>
        <v>154.43203458237417</v>
      </c>
      <c r="FP42" s="20">
        <f t="shared" si="65"/>
        <v>147.4284799141991</v>
      </c>
      <c r="FQ42" s="20">
        <f t="shared" si="66"/>
        <v>140.69206752165698</v>
      </c>
      <c r="FR42" s="20">
        <f t="shared" si="67"/>
        <v>129.73420790619815</v>
      </c>
      <c r="FS42" s="20">
        <f t="shared" si="68"/>
        <v>106.9269366479804</v>
      </c>
      <c r="FT42" s="20">
        <f t="shared" si="69"/>
        <v>137.59461100004933</v>
      </c>
      <c r="FU42" s="20">
        <f t="shared" si="70"/>
        <v>125.43499789678114</v>
      </c>
      <c r="FV42" s="20">
        <f t="shared" si="71"/>
        <v>134.68997248596645</v>
      </c>
      <c r="FW42" s="20">
        <f t="shared" si="72"/>
        <v>138.20189915015089</v>
      </c>
      <c r="FX42" s="20">
        <f t="shared" si="73"/>
        <v>141.93080219198006</v>
      </c>
      <c r="FY42" s="20">
        <f t="shared" si="74"/>
        <v>149.39587991908169</v>
      </c>
      <c r="FZ42" s="20">
        <f t="shared" si="75"/>
        <v>205.97902713035282</v>
      </c>
      <c r="GA42" s="20">
        <f t="shared" si="76"/>
        <v>213.85060588686463</v>
      </c>
      <c r="GB42" s="20">
        <f t="shared" si="77"/>
        <v>137.99209739129012</v>
      </c>
      <c r="GC42" s="20">
        <f t="shared" si="78"/>
        <v>143.50758994775512</v>
      </c>
      <c r="GD42" s="20">
        <f t="shared" si="79"/>
        <v>132.69181575331058</v>
      </c>
      <c r="GE42" s="20">
        <f t="shared" si="80"/>
        <v>191.03844430970918</v>
      </c>
      <c r="GF42" s="20">
        <f t="shared" si="81"/>
        <v>217.76248416617119</v>
      </c>
      <c r="GG42" s="20">
        <f t="shared" si="82"/>
        <v>204.09625341917871</v>
      </c>
      <c r="GH42" s="20">
        <f t="shared" si="83"/>
        <v>139.91453917546357</v>
      </c>
      <c r="GI42" s="20">
        <f t="shared" si="84"/>
        <v>216.85355071511293</v>
      </c>
      <c r="GJ42" s="20">
        <f t="shared" si="85"/>
        <v>164.47363000108379</v>
      </c>
      <c r="GK42" s="20">
        <f t="shared" si="86"/>
        <v>228.34865616128124</v>
      </c>
      <c r="GL42" s="20">
        <f t="shared" si="87"/>
        <v>140.27326527028461</v>
      </c>
      <c r="GM42" s="20">
        <f t="shared" si="88"/>
        <v>184.69895045894299</v>
      </c>
      <c r="GN42" s="20">
        <f t="shared" si="89"/>
        <v>205.99158060718423</v>
      </c>
      <c r="GO42" s="20">
        <f t="shared" si="90"/>
        <v>184.42974385582673</v>
      </c>
      <c r="GP42" s="20">
        <f t="shared" si="91"/>
        <v>230.33598352153535</v>
      </c>
      <c r="GQ42" s="20">
        <f t="shared" si="92"/>
        <v>243.1693861818749</v>
      </c>
      <c r="GR42" s="20">
        <f t="shared" si="93"/>
        <v>192.97428079599328</v>
      </c>
      <c r="GS42" s="20">
        <f t="shared" si="94"/>
        <v>215.51914358556274</v>
      </c>
      <c r="GT42" s="20">
        <f t="shared" si="95"/>
        <v>246.01526989839749</v>
      </c>
      <c r="GU42" s="20">
        <f t="shared" si="96"/>
        <v>235.62793409522519</v>
      </c>
      <c r="GV42" s="20">
        <f t="shared" si="97"/>
        <v>343.9125093411343</v>
      </c>
      <c r="GW42" s="20">
        <f t="shared" si="98"/>
        <v>301.85594998645598</v>
      </c>
      <c r="GX42" s="20">
        <f t="shared" si="99"/>
        <v>397.14933224555216</v>
      </c>
      <c r="GY42" s="20">
        <f t="shared" si="100"/>
        <v>341.86091812185504</v>
      </c>
      <c r="GZ42" s="20">
        <f t="shared" si="101"/>
        <v>499.4105338903496</v>
      </c>
      <c r="HA42" s="21">
        <f t="shared" si="102"/>
        <v>490.80460937830611</v>
      </c>
    </row>
    <row r="43" spans="2:209" x14ac:dyDescent="0.3">
      <c r="B43" s="11">
        <v>14001</v>
      </c>
      <c r="C43" s="13" t="s">
        <v>144</v>
      </c>
      <c r="D43" s="13">
        <v>40</v>
      </c>
      <c r="E43" s="13" t="str">
        <f t="shared" si="2"/>
        <v>S</v>
      </c>
      <c r="F43" s="20">
        <f>IFERROR('POF 17-18 | despesa (SCN124)'!F42/'POF 17-18 | despesa (SCN124)'!$DB42,"")</f>
        <v>5.1246457377890154E-3</v>
      </c>
      <c r="G43" s="20">
        <f>IFERROR('POF 17-18 | despesa (SCN124)'!G42/'POF 17-18 | despesa (SCN124)'!$DB42,"")</f>
        <v>4.773541472711966E-3</v>
      </c>
      <c r="H43" s="20">
        <f>IFERROR('POF 17-18 | despesa (SCN124)'!H42/'POF 17-18 | despesa (SCN124)'!$DB42,"")</f>
        <v>5.256730560179247E-3</v>
      </c>
      <c r="I43" s="20">
        <f>IFERROR('POF 17-18 | despesa (SCN124)'!I42/'POF 17-18 | despesa (SCN124)'!$DB42,"")</f>
        <v>6.2322429947857571E-3</v>
      </c>
      <c r="J43" s="20">
        <f>IFERROR('POF 17-18 | despesa (SCN124)'!J42/'POF 17-18 | despesa (SCN124)'!$DB42,"")</f>
        <v>5.6600804313403068E-3</v>
      </c>
      <c r="K43" s="20">
        <f>IFERROR('POF 17-18 | despesa (SCN124)'!K42/'POF 17-18 | despesa (SCN124)'!$DB42,"")</f>
        <v>6.3106678895263439E-3</v>
      </c>
      <c r="L43" s="20">
        <f>IFERROR('POF 17-18 | despesa (SCN124)'!L42/'POF 17-18 | despesa (SCN124)'!$DB42,"")</f>
        <v>5.4424933189352329E-3</v>
      </c>
      <c r="M43" s="20">
        <f>IFERROR('POF 17-18 | despesa (SCN124)'!M42/'POF 17-18 | despesa (SCN124)'!$DB42,"")</f>
        <v>6.7584184585980202E-3</v>
      </c>
      <c r="N43" s="20">
        <f>IFERROR('POF 17-18 | despesa (SCN124)'!N42/'POF 17-18 | despesa (SCN124)'!$DB42,"")</f>
        <v>6.4260540999927082E-3</v>
      </c>
      <c r="O43" s="20">
        <f>IFERROR('POF 17-18 | despesa (SCN124)'!O42/'POF 17-18 | despesa (SCN124)'!$DB42,"")</f>
        <v>7.0114357747113965E-3</v>
      </c>
      <c r="P43" s="20">
        <f>IFERROR('POF 17-18 | despesa (SCN124)'!P42/'POF 17-18 | despesa (SCN124)'!$DB42,"")</f>
        <v>6.4379380083839062E-3</v>
      </c>
      <c r="Q43" s="20">
        <f>IFERROR('POF 17-18 | despesa (SCN124)'!Q42/'POF 17-18 | despesa (SCN124)'!$DB42,"")</f>
        <v>7.0396392460377061E-3</v>
      </c>
      <c r="R43" s="20">
        <f>IFERROR('POF 17-18 | despesa (SCN124)'!R42/'POF 17-18 | despesa (SCN124)'!$DB42,"")</f>
        <v>6.5910865577728864E-3</v>
      </c>
      <c r="S43" s="20">
        <f>IFERROR('POF 17-18 | despesa (SCN124)'!S42/'POF 17-18 | despesa (SCN124)'!$DB42,"")</f>
        <v>6.4980657381812149E-3</v>
      </c>
      <c r="T43" s="20">
        <f>IFERROR('POF 17-18 | despesa (SCN124)'!T42/'POF 17-18 | despesa (SCN124)'!$DB42,"")</f>
        <v>7.1855284794496077E-3</v>
      </c>
      <c r="U43" s="20">
        <f>IFERROR('POF 17-18 | despesa (SCN124)'!U42/'POF 17-18 | despesa (SCN124)'!$DB42,"")</f>
        <v>6.5079169539669548E-3</v>
      </c>
      <c r="V43" s="20">
        <f>IFERROR('POF 17-18 | despesa (SCN124)'!V42/'POF 17-18 | despesa (SCN124)'!$DB42,"")</f>
        <v>7.137297412858146E-3</v>
      </c>
      <c r="W43" s="20">
        <f>IFERROR('POF 17-18 | despesa (SCN124)'!W42/'POF 17-18 | despesa (SCN124)'!$DB42,"")</f>
        <v>8.1971950670829113E-3</v>
      </c>
      <c r="X43" s="20">
        <f>IFERROR('POF 17-18 | despesa (SCN124)'!X42/'POF 17-18 | despesa (SCN124)'!$DB42,"")</f>
        <v>7.5975578573800259E-3</v>
      </c>
      <c r="Y43" s="20">
        <f>IFERROR('POF 17-18 | despesa (SCN124)'!Y42/'POF 17-18 | despesa (SCN124)'!$DB42,"")</f>
        <v>7.7478366702936827E-3</v>
      </c>
      <c r="Z43" s="20">
        <f>IFERROR('POF 17-18 | despesa (SCN124)'!Z42/'POF 17-18 | despesa (SCN124)'!$DB42,"")</f>
        <v>7.6025129571805359E-3</v>
      </c>
      <c r="AA43" s="20">
        <f>IFERROR('POF 17-18 | despesa (SCN124)'!AA42/'POF 17-18 | despesa (SCN124)'!$DB42,"")</f>
        <v>6.2629091521927008E-3</v>
      </c>
      <c r="AB43" s="20">
        <f>IFERROR('POF 17-18 | despesa (SCN124)'!AB42/'POF 17-18 | despesa (SCN124)'!$DB42,"")</f>
        <v>6.540808524589394E-3</v>
      </c>
      <c r="AC43" s="20">
        <f>IFERROR('POF 17-18 | despesa (SCN124)'!AC42/'POF 17-18 | despesa (SCN124)'!$DB42,"")</f>
        <v>7.7780564151155697E-3</v>
      </c>
      <c r="AD43" s="20">
        <f>IFERROR('POF 17-18 | despesa (SCN124)'!AD42/'POF 17-18 | despesa (SCN124)'!$DB42,"")</f>
        <v>8.244015977946351E-3</v>
      </c>
      <c r="AE43" s="20">
        <f>IFERROR('POF 17-18 | despesa (SCN124)'!AE42/'POF 17-18 | despesa (SCN124)'!$DB42,"")</f>
        <v>6.9641946966804954E-3</v>
      </c>
      <c r="AF43" s="20">
        <f>IFERROR('POF 17-18 | despesa (SCN124)'!AF42/'POF 17-18 | despesa (SCN124)'!$DB42,"")</f>
        <v>8.1192169348366008E-3</v>
      </c>
      <c r="AG43" s="20">
        <f>IFERROR('POF 17-18 | despesa (SCN124)'!AG42/'POF 17-18 | despesa (SCN124)'!$DB42,"")</f>
        <v>7.2174382155844215E-3</v>
      </c>
      <c r="AH43" s="20">
        <f>IFERROR('POF 17-18 | despesa (SCN124)'!AH42/'POF 17-18 | despesa (SCN124)'!$DB42,"")</f>
        <v>8.7829345000688432E-3</v>
      </c>
      <c r="AI43" s="20">
        <f>IFERROR('POF 17-18 | despesa (SCN124)'!AI42/'POF 17-18 | despesa (SCN124)'!$DB42,"")</f>
        <v>8.787930255019177E-3</v>
      </c>
      <c r="AJ43" s="20">
        <f>IFERROR('POF 17-18 | despesa (SCN124)'!AJ42/'POF 17-18 | despesa (SCN124)'!$DB42,"")</f>
        <v>8.2085652528333247E-3</v>
      </c>
      <c r="AK43" s="20">
        <f>IFERROR('POF 17-18 | despesa (SCN124)'!AK42/'POF 17-18 | despesa (SCN124)'!$DB42,"")</f>
        <v>7.951456845168384E-3</v>
      </c>
      <c r="AL43" s="20">
        <f>IFERROR('POF 17-18 | despesa (SCN124)'!AL42/'POF 17-18 | despesa (SCN124)'!$DB42,"")</f>
        <v>8.0608408620542436E-3</v>
      </c>
      <c r="AM43" s="20">
        <f>IFERROR('POF 17-18 | despesa (SCN124)'!AM42/'POF 17-18 | despesa (SCN124)'!$DB42,"")</f>
        <v>8.3640236530263552E-3</v>
      </c>
      <c r="AN43" s="20">
        <f>IFERROR('POF 17-18 | despesa (SCN124)'!AN42/'POF 17-18 | despesa (SCN124)'!$DB42,"")</f>
        <v>9.6510705591953058E-3</v>
      </c>
      <c r="AO43" s="20">
        <f>IFERROR('POF 17-18 | despesa (SCN124)'!AO42/'POF 17-18 | despesa (SCN124)'!$DB42,"")</f>
        <v>7.5459175438863258E-3</v>
      </c>
      <c r="AP43" s="20">
        <f>IFERROR('POF 17-18 | despesa (SCN124)'!AP42/'POF 17-18 | despesa (SCN124)'!$DB42,"")</f>
        <v>8.961191363322003E-3</v>
      </c>
      <c r="AQ43" s="20">
        <f>IFERROR('POF 17-18 | despesa (SCN124)'!AQ42/'POF 17-18 | despesa (SCN124)'!$DB42,"")</f>
        <v>9.2071894576060548E-3</v>
      </c>
      <c r="AR43" s="20">
        <f>IFERROR('POF 17-18 | despesa (SCN124)'!AR42/'POF 17-18 | despesa (SCN124)'!$DB42,"")</f>
        <v>9.6878178962695703E-3</v>
      </c>
      <c r="AS43" s="20">
        <f>IFERROR('POF 17-18 | despesa (SCN124)'!AS42/'POF 17-18 | despesa (SCN124)'!$DB42,"")</f>
        <v>9.9231468964326129E-3</v>
      </c>
      <c r="AT43" s="20">
        <f>IFERROR('POF 17-18 | despesa (SCN124)'!AT42/'POF 17-18 | despesa (SCN124)'!$DB42,"")</f>
        <v>9.071226379017595E-3</v>
      </c>
      <c r="AU43" s="20">
        <f>IFERROR('POF 17-18 | despesa (SCN124)'!AU42/'POF 17-18 | despesa (SCN124)'!$DB42,"")</f>
        <v>8.9647540211242535E-3</v>
      </c>
      <c r="AV43" s="20">
        <f>IFERROR('POF 17-18 | despesa (SCN124)'!AV42/'POF 17-18 | despesa (SCN124)'!$DB42,"")</f>
        <v>8.4311523377798205E-3</v>
      </c>
      <c r="AW43" s="20">
        <f>IFERROR('POF 17-18 | despesa (SCN124)'!AW42/'POF 17-18 | despesa (SCN124)'!$DB42,"")</f>
        <v>8.6931096849922323E-3</v>
      </c>
      <c r="AX43" s="20">
        <f>IFERROR('POF 17-18 | despesa (SCN124)'!AX42/'POF 17-18 | despesa (SCN124)'!$DB42,"")</f>
        <v>8.2605112871302153E-3</v>
      </c>
      <c r="AY43" s="20">
        <f>IFERROR('POF 17-18 | despesa (SCN124)'!AY42/'POF 17-18 | despesa (SCN124)'!$DB42,"")</f>
        <v>8.844480892694245E-3</v>
      </c>
      <c r="AZ43" s="20">
        <f>IFERROR('POF 17-18 | despesa (SCN124)'!AZ42/'POF 17-18 | despesa (SCN124)'!$DB42,"")</f>
        <v>4.5847756005145349E-3</v>
      </c>
      <c r="BA43" s="20">
        <f>IFERROR('POF 17-18 | despesa (SCN124)'!BA42/'POF 17-18 | despesa (SCN124)'!$DB42,"")</f>
        <v>6.7490928743265703E-3</v>
      </c>
      <c r="BB43" s="20">
        <f>IFERROR('POF 17-18 | despesa (SCN124)'!BB42/'POF 17-18 | despesa (SCN124)'!$DB42,"")</f>
        <v>5.7082569944069093E-3</v>
      </c>
      <c r="BC43" s="20">
        <f>IFERROR('POF 17-18 | despesa (SCN124)'!BC42/'POF 17-18 | despesa (SCN124)'!$DB42,"")</f>
        <v>7.6136754957222361E-3</v>
      </c>
      <c r="BD43" s="20">
        <f>IFERROR('POF 17-18 | despesa (SCN124)'!BD42/'POF 17-18 | despesa (SCN124)'!$DB42,"")</f>
        <v>7.5233289960818413E-3</v>
      </c>
      <c r="BE43" s="20">
        <f>IFERROR('POF 17-18 | despesa (SCN124)'!BE42/'POF 17-18 | despesa (SCN124)'!$DB42,"")</f>
        <v>1.1060530691819627E-2</v>
      </c>
      <c r="BF43" s="20">
        <f>IFERROR('POF 17-18 | despesa (SCN124)'!BF42/'POF 17-18 | despesa (SCN124)'!$DB42,"")</f>
        <v>9.6557473719833479E-3</v>
      </c>
      <c r="BG43" s="20">
        <f>IFERROR('POF 17-18 | despesa (SCN124)'!BG42/'POF 17-18 | despesa (SCN124)'!$DB42,"")</f>
        <v>1.0652952561005654E-2</v>
      </c>
      <c r="BH43" s="20">
        <f>IFERROR('POF 17-18 | despesa (SCN124)'!BH42/'POF 17-18 | despesa (SCN124)'!$DB42,"")</f>
        <v>1.1273024589412437E-2</v>
      </c>
      <c r="BI43" s="20">
        <f>IFERROR('POF 17-18 | despesa (SCN124)'!BI42/'POF 17-18 | despesa (SCN124)'!$DB42,"")</f>
        <v>9.1202555510714982E-3</v>
      </c>
      <c r="BJ43" s="20">
        <f>IFERROR('POF 17-18 | despesa (SCN124)'!BJ42/'POF 17-18 | despesa (SCN124)'!$DB42,"")</f>
        <v>8.3334838377358781E-3</v>
      </c>
      <c r="BK43" s="20">
        <f>IFERROR('POF 17-18 | despesa (SCN124)'!BK42/'POF 17-18 | despesa (SCN124)'!$DB42,"")</f>
        <v>8.8519423374554349E-3</v>
      </c>
      <c r="BL43" s="20">
        <f>IFERROR('POF 17-18 | despesa (SCN124)'!BL42/'POF 17-18 | despesa (SCN124)'!$DB42,"")</f>
        <v>1.0648272107735456E-2</v>
      </c>
      <c r="BM43" s="20">
        <f>IFERROR('POF 17-18 | despesa (SCN124)'!BM42/'POF 17-18 | despesa (SCN124)'!$DB42,"")</f>
        <v>9.1724690664799196E-3</v>
      </c>
      <c r="BN43" s="20">
        <f>IFERROR('POF 17-18 | despesa (SCN124)'!BN42/'POF 17-18 | despesa (SCN124)'!$DB42,"")</f>
        <v>9.1631017592590513E-3</v>
      </c>
      <c r="BO43" s="20">
        <f>IFERROR('POF 17-18 | despesa (SCN124)'!BO42/'POF 17-18 | despesa (SCN124)'!$DB42,"")</f>
        <v>1.0166101463253288E-2</v>
      </c>
      <c r="BP43" s="20">
        <f>IFERROR('POF 17-18 | despesa (SCN124)'!BP42/'POF 17-18 | despesa (SCN124)'!$DB42,"")</f>
        <v>1.053113867192834E-2</v>
      </c>
      <c r="BQ43" s="20">
        <f>IFERROR('POF 17-18 | despesa (SCN124)'!BQ42/'POF 17-18 | despesa (SCN124)'!$DB42,"")</f>
        <v>9.4271187963663582E-3</v>
      </c>
      <c r="BR43" s="20">
        <f>IFERROR('POF 17-18 | despesa (SCN124)'!BR42/'POF 17-18 | despesa (SCN124)'!$DB42,"")</f>
        <v>1.0347581520231968E-2</v>
      </c>
      <c r="BS43" s="20">
        <f>IFERROR('POF 17-18 | despesa (SCN124)'!BS42/'POF 17-18 | despesa (SCN124)'!$DB42,"")</f>
        <v>1.0039627701495264E-2</v>
      </c>
      <c r="BT43" s="20">
        <f>IFERROR('POF 17-18 | despesa (SCN124)'!BT42/'POF 17-18 | despesa (SCN124)'!$DB42,"")</f>
        <v>1.0130640130899279E-2</v>
      </c>
      <c r="BU43" s="20">
        <f>IFERROR('POF 17-18 | despesa (SCN124)'!BU42/'POF 17-18 | despesa (SCN124)'!$DB42,"")</f>
        <v>9.5073121841924429E-3</v>
      </c>
      <c r="BV43" s="20">
        <f>IFERROR('POF 17-18 | despesa (SCN124)'!BV42/'POF 17-18 | despesa (SCN124)'!$DB42,"")</f>
        <v>9.1119648834439345E-3</v>
      </c>
      <c r="BW43" s="20">
        <f>IFERROR('POF 17-18 | despesa (SCN124)'!BW42/'POF 17-18 | despesa (SCN124)'!$DB42,"")</f>
        <v>1.0693605544927227E-2</v>
      </c>
      <c r="BX43" s="20">
        <f>IFERROR('POF 17-18 | despesa (SCN124)'!BX42/'POF 17-18 | despesa (SCN124)'!$DB42,"")</f>
        <v>1.0198970963392909E-2</v>
      </c>
      <c r="BY43" s="20">
        <f>IFERROR('POF 17-18 | despesa (SCN124)'!BY42/'POF 17-18 | despesa (SCN124)'!$DB42,"")</f>
        <v>1.1508375727583958E-2</v>
      </c>
      <c r="BZ43" s="20">
        <f>IFERROR('POF 17-18 | despesa (SCN124)'!BZ42/'POF 17-18 | despesa (SCN124)'!$DB42,"")</f>
        <v>1.193853022125454E-2</v>
      </c>
      <c r="CA43" s="20">
        <f>IFERROR('POF 17-18 | despesa (SCN124)'!CA42/'POF 17-18 | despesa (SCN124)'!$DB42,"")</f>
        <v>1.0439542436606775E-2</v>
      </c>
      <c r="CB43" s="20">
        <f>IFERROR('POF 17-18 | despesa (SCN124)'!CB42/'POF 17-18 | despesa (SCN124)'!$DB42,"")</f>
        <v>1.010817585494034E-2</v>
      </c>
      <c r="CC43" s="20">
        <f>IFERROR('POF 17-18 | despesa (SCN124)'!CC42/'POF 17-18 | despesa (SCN124)'!$DB42,"")</f>
        <v>9.3590688330850106E-3</v>
      </c>
      <c r="CD43" s="20">
        <f>IFERROR('POF 17-18 | despesa (SCN124)'!CD42/'POF 17-18 | despesa (SCN124)'!$DB42,"")</f>
        <v>1.0466205196030689E-2</v>
      </c>
      <c r="CE43" s="20">
        <f>IFERROR('POF 17-18 | despesa (SCN124)'!CE42/'POF 17-18 | despesa (SCN124)'!$DB42,"")</f>
        <v>1.1432574504234771E-2</v>
      </c>
      <c r="CF43" s="20">
        <f>IFERROR('POF 17-18 | despesa (SCN124)'!CF42/'POF 17-18 | despesa (SCN124)'!$DB42,"")</f>
        <v>9.930699641245877E-3</v>
      </c>
      <c r="CG43" s="20">
        <f>IFERROR('POF 17-18 | despesa (SCN124)'!CG42/'POF 17-18 | despesa (SCN124)'!$DB42,"")</f>
        <v>1.1988324772615151E-2</v>
      </c>
      <c r="CH43" s="20">
        <f>IFERROR('POF 17-18 | despesa (SCN124)'!CH42/'POF 17-18 | despesa (SCN124)'!$DB42,"")</f>
        <v>1.1588931202041618E-2</v>
      </c>
      <c r="CI43" s="20">
        <f>IFERROR('POF 17-18 | despesa (SCN124)'!CI42/'POF 17-18 | despesa (SCN124)'!$DB42,"")</f>
        <v>1.3686967899803832E-2</v>
      </c>
      <c r="CJ43" s="20">
        <f>IFERROR('POF 17-18 | despesa (SCN124)'!CJ42/'POF 17-18 | despesa (SCN124)'!$DB42,"")</f>
        <v>1.2838736673431297E-2</v>
      </c>
      <c r="CK43" s="20">
        <f>IFERROR('POF 17-18 | despesa (SCN124)'!CK42/'POF 17-18 | despesa (SCN124)'!$DB42,"")</f>
        <v>1.4566127174874129E-2</v>
      </c>
      <c r="CL43" s="20">
        <f>IFERROR('POF 17-18 | despesa (SCN124)'!CL42/'POF 17-18 | despesa (SCN124)'!$DB42,"")</f>
        <v>1.1733043916589242E-2</v>
      </c>
      <c r="CM43" s="20">
        <f>IFERROR('POF 17-18 | despesa (SCN124)'!CM42/'POF 17-18 | despesa (SCN124)'!$DB42,"")</f>
        <v>1.2347803860432688E-2</v>
      </c>
      <c r="CN43" s="20">
        <f>IFERROR('POF 17-18 | despesa (SCN124)'!CN42/'POF 17-18 | despesa (SCN124)'!$DB42,"")</f>
        <v>1.3903420301044758E-2</v>
      </c>
      <c r="CO43" s="20">
        <f>IFERROR('POF 17-18 | despesa (SCN124)'!CO42/'POF 17-18 | despesa (SCN124)'!$DB42,"")</f>
        <v>1.3524323366474968E-2</v>
      </c>
      <c r="CP43" s="20">
        <f>IFERROR('POF 17-18 | despesa (SCN124)'!CP42/'POF 17-18 | despesa (SCN124)'!$DB42,"")</f>
        <v>1.5236158212142114E-2</v>
      </c>
      <c r="CQ43" s="20">
        <f>IFERROR('POF 17-18 | despesa (SCN124)'!CQ42/'POF 17-18 | despesa (SCN124)'!$DB42,"")</f>
        <v>1.3903087477821978E-2</v>
      </c>
      <c r="CR43" s="20">
        <f>IFERROR('POF 17-18 | despesa (SCN124)'!CR42/'POF 17-18 | despesa (SCN124)'!$DB42,"")</f>
        <v>1.5143602321928988E-2</v>
      </c>
      <c r="CS43" s="20">
        <f>IFERROR('POF 17-18 | despesa (SCN124)'!CS42/'POF 17-18 | despesa (SCN124)'!$DB42,"")</f>
        <v>1.6588846166596616E-2</v>
      </c>
      <c r="CT43" s="20">
        <f>IFERROR('POF 17-18 | despesa (SCN124)'!CT42/'POF 17-18 | despesa (SCN124)'!$DB42,"")</f>
        <v>1.3859503342459034E-2</v>
      </c>
      <c r="CU43" s="20">
        <f>IFERROR('POF 17-18 | despesa (SCN124)'!CU42/'POF 17-18 | despesa (SCN124)'!$DB42,"")</f>
        <v>1.5444211317241476E-2</v>
      </c>
      <c r="CV43" s="20">
        <f>IFERROR('POF 17-18 | despesa (SCN124)'!CV42/'POF 17-18 | despesa (SCN124)'!$DB42,"")</f>
        <v>1.7983461855884682E-2</v>
      </c>
      <c r="CW43" s="20">
        <f>IFERROR('POF 17-18 | despesa (SCN124)'!CW42/'POF 17-18 | despesa (SCN124)'!$DB42,"")</f>
        <v>1.8027082443524217E-2</v>
      </c>
      <c r="CX43" s="20">
        <f>IFERROR('POF 17-18 | despesa (SCN124)'!CX42/'POF 17-18 | despesa (SCN124)'!$DB42,"")</f>
        <v>1.9908057017633343E-2</v>
      </c>
      <c r="CY43" s="20">
        <f>IFERROR('POF 17-18 | despesa (SCN124)'!CY42/'POF 17-18 | despesa (SCN124)'!$DB42,"")</f>
        <v>2.2872828427737357E-2</v>
      </c>
      <c r="CZ43" s="20">
        <f>IFERROR('POF 17-18 | despesa (SCN124)'!CZ42/'POF 17-18 | despesa (SCN124)'!$DB42,"")</f>
        <v>2.3002264168563664E-2</v>
      </c>
      <c r="DA43" s="20">
        <f>IFERROR('POF 17-18 | despesa (SCN124)'!DA42/'POF 17-18 | despesa (SCN124)'!$DB42,"")</f>
        <v>3.0342228679311765E-2</v>
      </c>
      <c r="DB43" s="40">
        <f>IFERROR('POF 17-18 | despesa (SCN124)'!DB42/'POF 17-18 | despesa (SCN124)'!$DB42,"")</f>
        <v>1</v>
      </c>
      <c r="DC43" s="6"/>
      <c r="DD43" s="26">
        <v>52870</v>
      </c>
      <c r="DF43" s="34">
        <f t="shared" si="3"/>
        <v>270.94002015690523</v>
      </c>
      <c r="DG43" s="20">
        <f t="shared" si="4"/>
        <v>252.37713766228165</v>
      </c>
      <c r="DH43" s="20">
        <f t="shared" si="5"/>
        <v>277.92334471667681</v>
      </c>
      <c r="DI43" s="20">
        <f t="shared" si="6"/>
        <v>329.49868713432295</v>
      </c>
      <c r="DJ43" s="20">
        <f t="shared" si="7"/>
        <v>299.24845240496199</v>
      </c>
      <c r="DK43" s="20">
        <f t="shared" si="8"/>
        <v>333.64501131925778</v>
      </c>
      <c r="DL43" s="20">
        <f t="shared" si="9"/>
        <v>287.74462177210575</v>
      </c>
      <c r="DM43" s="20">
        <f t="shared" si="10"/>
        <v>357.31758390607735</v>
      </c>
      <c r="DN43" s="20">
        <f t="shared" si="11"/>
        <v>339.74548026661449</v>
      </c>
      <c r="DO43" s="20">
        <f t="shared" si="12"/>
        <v>370.69460940899154</v>
      </c>
      <c r="DP43" s="20">
        <f t="shared" si="13"/>
        <v>340.37378250325713</v>
      </c>
      <c r="DQ43" s="20">
        <f t="shared" si="14"/>
        <v>372.18572693801354</v>
      </c>
      <c r="DR43" s="20">
        <f t="shared" si="15"/>
        <v>348.47074630945252</v>
      </c>
      <c r="DS43" s="20">
        <f t="shared" si="16"/>
        <v>343.55273557764082</v>
      </c>
      <c r="DT43" s="20">
        <f t="shared" si="17"/>
        <v>379.89889070850074</v>
      </c>
      <c r="DU43" s="20">
        <f t="shared" si="18"/>
        <v>344.07356935623289</v>
      </c>
      <c r="DV43" s="20">
        <f t="shared" si="19"/>
        <v>377.3489142178102</v>
      </c>
      <c r="DW43" s="20">
        <f t="shared" si="20"/>
        <v>433.38570319667355</v>
      </c>
      <c r="DX43" s="20">
        <f t="shared" si="21"/>
        <v>401.68288391968196</v>
      </c>
      <c r="DY43" s="20">
        <f t="shared" si="22"/>
        <v>409.62812475842702</v>
      </c>
      <c r="DZ43" s="20">
        <f t="shared" si="23"/>
        <v>401.94486004613492</v>
      </c>
      <c r="EA43" s="20">
        <f t="shared" si="24"/>
        <v>331.12000687642808</v>
      </c>
      <c r="EB43" s="20">
        <f t="shared" si="25"/>
        <v>345.81254669504125</v>
      </c>
      <c r="EC43" s="20">
        <f t="shared" si="26"/>
        <v>411.22584266716018</v>
      </c>
      <c r="ED43" s="20">
        <f t="shared" si="27"/>
        <v>435.86112475402359</v>
      </c>
      <c r="EE43" s="20">
        <f t="shared" si="28"/>
        <v>368.19697361349779</v>
      </c>
      <c r="EF43" s="20">
        <f t="shared" si="29"/>
        <v>429.26299934481108</v>
      </c>
      <c r="EG43" s="20">
        <f t="shared" si="30"/>
        <v>381.58595845794838</v>
      </c>
      <c r="EH43" s="20">
        <f t="shared" si="31"/>
        <v>464.35374701863975</v>
      </c>
      <c r="EI43" s="20">
        <f t="shared" si="32"/>
        <v>464.61787258286387</v>
      </c>
      <c r="EJ43" s="20">
        <f t="shared" si="33"/>
        <v>433.9868449172979</v>
      </c>
      <c r="EK43" s="20">
        <f t="shared" si="34"/>
        <v>420.39352340405247</v>
      </c>
      <c r="EL43" s="20">
        <f t="shared" si="35"/>
        <v>426.17665637680784</v>
      </c>
      <c r="EM43" s="20">
        <f t="shared" si="36"/>
        <v>442.2059305355034</v>
      </c>
      <c r="EN43" s="20">
        <f t="shared" si="37"/>
        <v>510.25210046465583</v>
      </c>
      <c r="EO43" s="20">
        <f t="shared" si="38"/>
        <v>398.95266054527002</v>
      </c>
      <c r="EP43" s="20">
        <f t="shared" si="39"/>
        <v>473.77818737883428</v>
      </c>
      <c r="EQ43" s="20">
        <f t="shared" si="40"/>
        <v>486.78410662363211</v>
      </c>
      <c r="ER43" s="20">
        <f t="shared" si="41"/>
        <v>512.19493217577224</v>
      </c>
      <c r="ES43" s="20">
        <f t="shared" si="42"/>
        <v>524.63677641439222</v>
      </c>
      <c r="ET43" s="20">
        <f t="shared" si="43"/>
        <v>479.59573865866025</v>
      </c>
      <c r="EU43" s="20">
        <f t="shared" si="44"/>
        <v>473.9665450968393</v>
      </c>
      <c r="EV43" s="20">
        <f t="shared" si="45"/>
        <v>445.75502409841909</v>
      </c>
      <c r="EW43" s="20">
        <f t="shared" si="46"/>
        <v>459.60470904553932</v>
      </c>
      <c r="EX43" s="20">
        <f t="shared" si="47"/>
        <v>436.73323175057448</v>
      </c>
      <c r="EY43" s="20">
        <f t="shared" si="48"/>
        <v>467.60770479674471</v>
      </c>
      <c r="EZ43" s="20">
        <f t="shared" si="49"/>
        <v>242.39708599920345</v>
      </c>
      <c r="FA43" s="20">
        <f t="shared" si="50"/>
        <v>356.82454026564579</v>
      </c>
      <c r="FB43" s="20">
        <f t="shared" si="51"/>
        <v>301.79554729429327</v>
      </c>
      <c r="FC43" s="20">
        <f t="shared" si="52"/>
        <v>402.53502345883464</v>
      </c>
      <c r="FD43" s="20">
        <f t="shared" si="53"/>
        <v>397.75840402284695</v>
      </c>
      <c r="FE43" s="20">
        <f t="shared" si="54"/>
        <v>584.77025767650366</v>
      </c>
      <c r="FF43" s="20">
        <f t="shared" si="55"/>
        <v>510.49936355675959</v>
      </c>
      <c r="FG43" s="20">
        <f t="shared" si="56"/>
        <v>563.22160190036891</v>
      </c>
      <c r="FH43" s="20">
        <f t="shared" si="57"/>
        <v>596.00481004223559</v>
      </c>
      <c r="FI43" s="20">
        <f t="shared" si="58"/>
        <v>482.1879109851501</v>
      </c>
      <c r="FJ43" s="20">
        <f t="shared" si="59"/>
        <v>440.5912905010959</v>
      </c>
      <c r="FK43" s="20">
        <f t="shared" si="60"/>
        <v>468.00219138126886</v>
      </c>
      <c r="FL43" s="20">
        <f t="shared" si="61"/>
        <v>562.97414633597361</v>
      </c>
      <c r="FM43" s="20">
        <f t="shared" si="62"/>
        <v>484.94843954479336</v>
      </c>
      <c r="FN43" s="20">
        <f t="shared" si="63"/>
        <v>484.45319001202603</v>
      </c>
      <c r="FO43" s="20">
        <f t="shared" si="64"/>
        <v>537.48178436220132</v>
      </c>
      <c r="FP43" s="20">
        <f t="shared" si="65"/>
        <v>556.78130158485135</v>
      </c>
      <c r="FQ43" s="20">
        <f t="shared" si="66"/>
        <v>498.41177076388936</v>
      </c>
      <c r="FR43" s="20">
        <f t="shared" si="67"/>
        <v>547.07663497466422</v>
      </c>
      <c r="FS43" s="20">
        <f t="shared" si="68"/>
        <v>530.7951165780546</v>
      </c>
      <c r="FT43" s="20">
        <f t="shared" si="69"/>
        <v>535.60694372064484</v>
      </c>
      <c r="FU43" s="20">
        <f t="shared" si="70"/>
        <v>502.65159517825447</v>
      </c>
      <c r="FV43" s="20">
        <f t="shared" si="71"/>
        <v>481.74958338768084</v>
      </c>
      <c r="FW43" s="20">
        <f t="shared" si="72"/>
        <v>565.37092516030248</v>
      </c>
      <c r="FX43" s="20">
        <f t="shared" si="73"/>
        <v>539.21959483458306</v>
      </c>
      <c r="FY43" s="20">
        <f t="shared" si="74"/>
        <v>608.4478247173638</v>
      </c>
      <c r="FZ43" s="20">
        <f t="shared" si="75"/>
        <v>631.19009279772752</v>
      </c>
      <c r="GA43" s="20">
        <f t="shared" si="76"/>
        <v>551.93860862340023</v>
      </c>
      <c r="GB43" s="20">
        <f t="shared" si="77"/>
        <v>534.4192574506958</v>
      </c>
      <c r="GC43" s="20">
        <f t="shared" si="78"/>
        <v>494.8139692052045</v>
      </c>
      <c r="GD43" s="20">
        <f t="shared" si="79"/>
        <v>553.34826871414259</v>
      </c>
      <c r="GE43" s="20">
        <f t="shared" si="80"/>
        <v>604.44021403889235</v>
      </c>
      <c r="GF43" s="20">
        <f t="shared" si="81"/>
        <v>525.03609003266956</v>
      </c>
      <c r="GG43" s="20">
        <f t="shared" si="82"/>
        <v>633.82273072816304</v>
      </c>
      <c r="GH43" s="20">
        <f t="shared" si="83"/>
        <v>612.7067926519403</v>
      </c>
      <c r="GI43" s="20">
        <f t="shared" si="84"/>
        <v>723.62999286262857</v>
      </c>
      <c r="GJ43" s="20">
        <f t="shared" si="85"/>
        <v>678.78400792431262</v>
      </c>
      <c r="GK43" s="20">
        <f t="shared" si="86"/>
        <v>770.11114373559519</v>
      </c>
      <c r="GL43" s="20">
        <f t="shared" si="87"/>
        <v>620.32603187007328</v>
      </c>
      <c r="GM43" s="20">
        <f t="shared" si="88"/>
        <v>652.82839010107625</v>
      </c>
      <c r="GN43" s="20">
        <f t="shared" si="89"/>
        <v>735.07383131623635</v>
      </c>
      <c r="GO43" s="20">
        <f t="shared" si="90"/>
        <v>715.03097638553152</v>
      </c>
      <c r="GP43" s="20">
        <f t="shared" si="91"/>
        <v>805.53568467595358</v>
      </c>
      <c r="GQ43" s="20">
        <f t="shared" si="92"/>
        <v>735.05623495244799</v>
      </c>
      <c r="GR43" s="20">
        <f t="shared" si="93"/>
        <v>800.64225476038553</v>
      </c>
      <c r="GS43" s="20">
        <f t="shared" si="94"/>
        <v>877.05229682796312</v>
      </c>
      <c r="GT43" s="20">
        <f t="shared" si="95"/>
        <v>732.75194171580915</v>
      </c>
      <c r="GU43" s="20">
        <f t="shared" si="96"/>
        <v>816.53545234255682</v>
      </c>
      <c r="GV43" s="20">
        <f t="shared" si="97"/>
        <v>950.78562832062312</v>
      </c>
      <c r="GW43" s="20">
        <f t="shared" si="98"/>
        <v>953.09184878912538</v>
      </c>
      <c r="GX43" s="20">
        <f t="shared" si="99"/>
        <v>1052.5389745222749</v>
      </c>
      <c r="GY43" s="20">
        <f t="shared" si="100"/>
        <v>1209.2864389744741</v>
      </c>
      <c r="GZ43" s="20">
        <f t="shared" si="101"/>
        <v>1216.1297065919609</v>
      </c>
      <c r="HA43" s="21">
        <f t="shared" si="102"/>
        <v>1604.1936302752131</v>
      </c>
    </row>
    <row r="44" spans="2:209" x14ac:dyDescent="0.3">
      <c r="B44" s="11">
        <v>15001</v>
      </c>
      <c r="C44" s="13" t="s">
        <v>145</v>
      </c>
      <c r="D44" s="13">
        <v>41</v>
      </c>
      <c r="E44" s="13" t="str">
        <f t="shared" si="2"/>
        <v>S</v>
      </c>
      <c r="F44" s="20">
        <f>IFERROR('POF 17-18 | despesa (SCN124)'!F43/'POF 17-18 | despesa (SCN124)'!$DB43,"")</f>
        <v>6.5386218819298231E-3</v>
      </c>
      <c r="G44" s="20">
        <f>IFERROR('POF 17-18 | despesa (SCN124)'!G43/'POF 17-18 | despesa (SCN124)'!$DB43,"")</f>
        <v>6.5675500358272059E-3</v>
      </c>
      <c r="H44" s="20">
        <f>IFERROR('POF 17-18 | despesa (SCN124)'!H43/'POF 17-18 | despesa (SCN124)'!$DB43,"")</f>
        <v>7.8907204871636865E-3</v>
      </c>
      <c r="I44" s="20">
        <f>IFERROR('POF 17-18 | despesa (SCN124)'!I43/'POF 17-18 | despesa (SCN124)'!$DB43,"")</f>
        <v>8.2231024150742488E-3</v>
      </c>
      <c r="J44" s="20">
        <f>IFERROR('POF 17-18 | despesa (SCN124)'!J43/'POF 17-18 | despesa (SCN124)'!$DB43,"")</f>
        <v>8.992370825061359E-3</v>
      </c>
      <c r="K44" s="20">
        <f>IFERROR('POF 17-18 | despesa (SCN124)'!K43/'POF 17-18 | despesa (SCN124)'!$DB43,"")</f>
        <v>8.7189676546454865E-3</v>
      </c>
      <c r="L44" s="20">
        <f>IFERROR('POF 17-18 | despesa (SCN124)'!L43/'POF 17-18 | despesa (SCN124)'!$DB43,"")</f>
        <v>6.4126657610044518E-3</v>
      </c>
      <c r="M44" s="20">
        <f>IFERROR('POF 17-18 | despesa (SCN124)'!M43/'POF 17-18 | despesa (SCN124)'!$DB43,"")</f>
        <v>9.3587343433140027E-3</v>
      </c>
      <c r="N44" s="20">
        <f>IFERROR('POF 17-18 | despesa (SCN124)'!N43/'POF 17-18 | despesa (SCN124)'!$DB43,"")</f>
        <v>7.8300365990916585E-3</v>
      </c>
      <c r="O44" s="20">
        <f>IFERROR('POF 17-18 | despesa (SCN124)'!O43/'POF 17-18 | despesa (SCN124)'!$DB43,"")</f>
        <v>8.9752470946670559E-3</v>
      </c>
      <c r="P44" s="20">
        <f>IFERROR('POF 17-18 | despesa (SCN124)'!P43/'POF 17-18 | despesa (SCN124)'!$DB43,"")</f>
        <v>8.9939218238921665E-3</v>
      </c>
      <c r="Q44" s="20">
        <f>IFERROR('POF 17-18 | despesa (SCN124)'!Q43/'POF 17-18 | despesa (SCN124)'!$DB43,"")</f>
        <v>6.9546448841391797E-3</v>
      </c>
      <c r="R44" s="20">
        <f>IFERROR('POF 17-18 | despesa (SCN124)'!R43/'POF 17-18 | despesa (SCN124)'!$DB43,"")</f>
        <v>7.9238017501887144E-3</v>
      </c>
      <c r="S44" s="20">
        <f>IFERROR('POF 17-18 | despesa (SCN124)'!S43/'POF 17-18 | despesa (SCN124)'!$DB43,"")</f>
        <v>9.3526795401972177E-3</v>
      </c>
      <c r="T44" s="20">
        <f>IFERROR('POF 17-18 | despesa (SCN124)'!T43/'POF 17-18 | despesa (SCN124)'!$DB43,"")</f>
        <v>6.9095446772611474E-3</v>
      </c>
      <c r="U44" s="20">
        <f>IFERROR('POF 17-18 | despesa (SCN124)'!U43/'POF 17-18 | despesa (SCN124)'!$DB43,"")</f>
        <v>7.4072876875717888E-3</v>
      </c>
      <c r="V44" s="20">
        <f>IFERROR('POF 17-18 | despesa (SCN124)'!V43/'POF 17-18 | despesa (SCN124)'!$DB43,"")</f>
        <v>1.1819361017771892E-2</v>
      </c>
      <c r="W44" s="20">
        <f>IFERROR('POF 17-18 | despesa (SCN124)'!W43/'POF 17-18 | despesa (SCN124)'!$DB43,"")</f>
        <v>8.8740701810133514E-3</v>
      </c>
      <c r="X44" s="20">
        <f>IFERROR('POF 17-18 | despesa (SCN124)'!X43/'POF 17-18 | despesa (SCN124)'!$DB43,"")</f>
        <v>8.7603548265904729E-3</v>
      </c>
      <c r="Y44" s="20">
        <f>IFERROR('POF 17-18 | despesa (SCN124)'!Y43/'POF 17-18 | despesa (SCN124)'!$DB43,"")</f>
        <v>8.1496549778682821E-3</v>
      </c>
      <c r="Z44" s="20">
        <f>IFERROR('POF 17-18 | despesa (SCN124)'!Z43/'POF 17-18 | despesa (SCN124)'!$DB43,"")</f>
        <v>9.9266086149776955E-3</v>
      </c>
      <c r="AA44" s="20">
        <f>IFERROR('POF 17-18 | despesa (SCN124)'!AA43/'POF 17-18 | despesa (SCN124)'!$DB43,"")</f>
        <v>6.53451403763162E-3</v>
      </c>
      <c r="AB44" s="20">
        <f>IFERROR('POF 17-18 | despesa (SCN124)'!AB43/'POF 17-18 | despesa (SCN124)'!$DB43,"")</f>
        <v>8.4949494517842766E-3</v>
      </c>
      <c r="AC44" s="20">
        <f>IFERROR('POF 17-18 | despesa (SCN124)'!AC43/'POF 17-18 | despesa (SCN124)'!$DB43,"")</f>
        <v>8.2911324749266463E-3</v>
      </c>
      <c r="AD44" s="20">
        <f>IFERROR('POF 17-18 | despesa (SCN124)'!AD43/'POF 17-18 | despesa (SCN124)'!$DB43,"")</f>
        <v>8.1627470828084595E-3</v>
      </c>
      <c r="AE44" s="20">
        <f>IFERROR('POF 17-18 | despesa (SCN124)'!AE43/'POF 17-18 | despesa (SCN124)'!$DB43,"")</f>
        <v>9.3840074303308523E-3</v>
      </c>
      <c r="AF44" s="20">
        <f>IFERROR('POF 17-18 | despesa (SCN124)'!AF43/'POF 17-18 | despesa (SCN124)'!$DB43,"")</f>
        <v>8.1246947996719034E-3</v>
      </c>
      <c r="AG44" s="20">
        <f>IFERROR('POF 17-18 | despesa (SCN124)'!AG43/'POF 17-18 | despesa (SCN124)'!$DB43,"")</f>
        <v>9.1254301221971243E-3</v>
      </c>
      <c r="AH44" s="20">
        <f>IFERROR('POF 17-18 | despesa (SCN124)'!AH43/'POF 17-18 | despesa (SCN124)'!$DB43,"")</f>
        <v>1.0829624797023941E-2</v>
      </c>
      <c r="AI44" s="20">
        <f>IFERROR('POF 17-18 | despesa (SCN124)'!AI43/'POF 17-18 | despesa (SCN124)'!$DB43,"")</f>
        <v>8.5488214800646389E-3</v>
      </c>
      <c r="AJ44" s="20">
        <f>IFERROR('POF 17-18 | despesa (SCN124)'!AJ43/'POF 17-18 | despesa (SCN124)'!$DB43,"")</f>
        <v>1.0357786864493504E-2</v>
      </c>
      <c r="AK44" s="20">
        <f>IFERROR('POF 17-18 | despesa (SCN124)'!AK43/'POF 17-18 | despesa (SCN124)'!$DB43,"")</f>
        <v>8.9079778557148992E-3</v>
      </c>
      <c r="AL44" s="20">
        <f>IFERROR('POF 17-18 | despesa (SCN124)'!AL43/'POF 17-18 | despesa (SCN124)'!$DB43,"")</f>
        <v>8.9960841458051419E-3</v>
      </c>
      <c r="AM44" s="20">
        <f>IFERROR('POF 17-18 | despesa (SCN124)'!AM43/'POF 17-18 | despesa (SCN124)'!$DB43,"")</f>
        <v>9.0018114631064995E-3</v>
      </c>
      <c r="AN44" s="20">
        <f>IFERROR('POF 17-18 | despesa (SCN124)'!AN43/'POF 17-18 | despesa (SCN124)'!$DB43,"")</f>
        <v>9.4509562893019712E-3</v>
      </c>
      <c r="AO44" s="20">
        <f>IFERROR('POF 17-18 | despesa (SCN124)'!AO43/'POF 17-18 | despesa (SCN124)'!$DB43,"")</f>
        <v>8.4931142265925862E-3</v>
      </c>
      <c r="AP44" s="20">
        <f>IFERROR('POF 17-18 | despesa (SCN124)'!AP43/'POF 17-18 | despesa (SCN124)'!$DB43,"")</f>
        <v>9.6897350429090128E-3</v>
      </c>
      <c r="AQ44" s="20">
        <f>IFERROR('POF 17-18 | despesa (SCN124)'!AQ43/'POF 17-18 | despesa (SCN124)'!$DB43,"")</f>
        <v>1.03604265785802E-2</v>
      </c>
      <c r="AR44" s="20">
        <f>IFERROR('POF 17-18 | despesa (SCN124)'!AR43/'POF 17-18 | despesa (SCN124)'!$DB43,"")</f>
        <v>8.280789295099138E-3</v>
      </c>
      <c r="AS44" s="20">
        <f>IFERROR('POF 17-18 | despesa (SCN124)'!AS43/'POF 17-18 | despesa (SCN124)'!$DB43,"")</f>
        <v>8.5859935041213264E-3</v>
      </c>
      <c r="AT44" s="20">
        <f>IFERROR('POF 17-18 | despesa (SCN124)'!AT43/'POF 17-18 | despesa (SCN124)'!$DB43,"")</f>
        <v>9.5641533707112539E-3</v>
      </c>
      <c r="AU44" s="20">
        <f>IFERROR('POF 17-18 | despesa (SCN124)'!AU43/'POF 17-18 | despesa (SCN124)'!$DB43,"")</f>
        <v>9.2452165608080568E-3</v>
      </c>
      <c r="AV44" s="20">
        <f>IFERROR('POF 17-18 | despesa (SCN124)'!AV43/'POF 17-18 | despesa (SCN124)'!$DB43,"")</f>
        <v>9.4579004086135284E-3</v>
      </c>
      <c r="AW44" s="20">
        <f>IFERROR('POF 17-18 | despesa (SCN124)'!AW43/'POF 17-18 | despesa (SCN124)'!$DB43,"")</f>
        <v>9.0258970765290901E-3</v>
      </c>
      <c r="AX44" s="20">
        <f>IFERROR('POF 17-18 | despesa (SCN124)'!AX43/'POF 17-18 | despesa (SCN124)'!$DB43,"")</f>
        <v>9.1918504072083743E-3</v>
      </c>
      <c r="AY44" s="20">
        <f>IFERROR('POF 17-18 | despesa (SCN124)'!AY43/'POF 17-18 | despesa (SCN124)'!$DB43,"")</f>
        <v>7.32289045790543E-3</v>
      </c>
      <c r="AZ44" s="20">
        <f>IFERROR('POF 17-18 | despesa (SCN124)'!AZ43/'POF 17-18 | despesa (SCN124)'!$DB43,"")</f>
        <v>3.5730403080624501E-3</v>
      </c>
      <c r="BA44" s="20">
        <f>IFERROR('POF 17-18 | despesa (SCN124)'!BA43/'POF 17-18 | despesa (SCN124)'!$DB43,"")</f>
        <v>6.657252625001317E-3</v>
      </c>
      <c r="BB44" s="20">
        <f>IFERROR('POF 17-18 | despesa (SCN124)'!BB43/'POF 17-18 | despesa (SCN124)'!$DB43,"")</f>
        <v>6.1886016152134776E-3</v>
      </c>
      <c r="BC44" s="20">
        <f>IFERROR('POF 17-18 | despesa (SCN124)'!BC43/'POF 17-18 | despesa (SCN124)'!$DB43,"")</f>
        <v>1.1126397150712423E-2</v>
      </c>
      <c r="BD44" s="20">
        <f>IFERROR('POF 17-18 | despesa (SCN124)'!BD43/'POF 17-18 | despesa (SCN124)'!$DB43,"")</f>
        <v>7.4766800161509819E-3</v>
      </c>
      <c r="BE44" s="20">
        <f>IFERROR('POF 17-18 | despesa (SCN124)'!BE43/'POF 17-18 | despesa (SCN124)'!$DB43,"")</f>
        <v>1.3497146459974079E-2</v>
      </c>
      <c r="BF44" s="20">
        <f>IFERROR('POF 17-18 | despesa (SCN124)'!BF43/'POF 17-18 | despesa (SCN124)'!$DB43,"")</f>
        <v>8.0752422049459767E-3</v>
      </c>
      <c r="BG44" s="20">
        <f>IFERROR('POF 17-18 | despesa (SCN124)'!BG43/'POF 17-18 | despesa (SCN124)'!$DB43,"")</f>
        <v>9.7248055742395149E-3</v>
      </c>
      <c r="BH44" s="20">
        <f>IFERROR('POF 17-18 | despesa (SCN124)'!BH43/'POF 17-18 | despesa (SCN124)'!$DB43,"")</f>
        <v>1.3906594059144064E-2</v>
      </c>
      <c r="BI44" s="20">
        <f>IFERROR('POF 17-18 | despesa (SCN124)'!BI43/'POF 17-18 | despesa (SCN124)'!$DB43,"")</f>
        <v>9.0813219611858755E-3</v>
      </c>
      <c r="BJ44" s="20">
        <f>IFERROR('POF 17-18 | despesa (SCN124)'!BJ43/'POF 17-18 | despesa (SCN124)'!$DB43,"")</f>
        <v>6.8558530082620675E-3</v>
      </c>
      <c r="BK44" s="20">
        <f>IFERROR('POF 17-18 | despesa (SCN124)'!BK43/'POF 17-18 | despesa (SCN124)'!$DB43,"")</f>
        <v>1.0221251023035038E-2</v>
      </c>
      <c r="BL44" s="20">
        <f>IFERROR('POF 17-18 | despesa (SCN124)'!BL43/'POF 17-18 | despesa (SCN124)'!$DB43,"")</f>
        <v>1.1687924133321082E-2</v>
      </c>
      <c r="BM44" s="20">
        <f>IFERROR('POF 17-18 | despesa (SCN124)'!BM43/'POF 17-18 | despesa (SCN124)'!$DB43,"")</f>
        <v>8.0026500129778636E-3</v>
      </c>
      <c r="BN44" s="20">
        <f>IFERROR('POF 17-18 | despesa (SCN124)'!BN43/'POF 17-18 | despesa (SCN124)'!$DB43,"")</f>
        <v>9.5108771466248347E-3</v>
      </c>
      <c r="BO44" s="20">
        <f>IFERROR('POF 17-18 | despesa (SCN124)'!BO43/'POF 17-18 | despesa (SCN124)'!$DB43,"")</f>
        <v>6.945611970514313E-3</v>
      </c>
      <c r="BP44" s="20">
        <f>IFERROR('POF 17-18 | despesa (SCN124)'!BP43/'POF 17-18 | despesa (SCN124)'!$DB43,"")</f>
        <v>8.092245410402394E-3</v>
      </c>
      <c r="BQ44" s="20">
        <f>IFERROR('POF 17-18 | despesa (SCN124)'!BQ43/'POF 17-18 | despesa (SCN124)'!$DB43,"")</f>
        <v>9.392739967262094E-3</v>
      </c>
      <c r="BR44" s="20">
        <f>IFERROR('POF 17-18 | despesa (SCN124)'!BR43/'POF 17-18 | despesa (SCN124)'!$DB43,"")</f>
        <v>8.4942972906302591E-3</v>
      </c>
      <c r="BS44" s="20">
        <f>IFERROR('POF 17-18 | despesa (SCN124)'!BS43/'POF 17-18 | despesa (SCN124)'!$DB43,"")</f>
        <v>8.8267857961027811E-3</v>
      </c>
      <c r="BT44" s="20">
        <f>IFERROR('POF 17-18 | despesa (SCN124)'!BT43/'POF 17-18 | despesa (SCN124)'!$DB43,"")</f>
        <v>8.8091334772542156E-3</v>
      </c>
      <c r="BU44" s="20">
        <f>IFERROR('POF 17-18 | despesa (SCN124)'!BU43/'POF 17-18 | despesa (SCN124)'!$DB43,"")</f>
        <v>1.0253760265683464E-2</v>
      </c>
      <c r="BV44" s="20">
        <f>IFERROR('POF 17-18 | despesa (SCN124)'!BV43/'POF 17-18 | despesa (SCN124)'!$DB43,"")</f>
        <v>7.3291409211868261E-3</v>
      </c>
      <c r="BW44" s="20">
        <f>IFERROR('POF 17-18 | despesa (SCN124)'!BW43/'POF 17-18 | despesa (SCN124)'!$DB43,"")</f>
        <v>9.2080107651456057E-3</v>
      </c>
      <c r="BX44" s="20">
        <f>IFERROR('POF 17-18 | despesa (SCN124)'!BX43/'POF 17-18 | despesa (SCN124)'!$DB43,"")</f>
        <v>1.1317608470595975E-2</v>
      </c>
      <c r="BY44" s="20">
        <f>IFERROR('POF 17-18 | despesa (SCN124)'!BY43/'POF 17-18 | despesa (SCN124)'!$DB43,"")</f>
        <v>1.0672997834242985E-2</v>
      </c>
      <c r="BZ44" s="20">
        <f>IFERROR('POF 17-18 | despesa (SCN124)'!BZ43/'POF 17-18 | despesa (SCN124)'!$DB43,"")</f>
        <v>1.2062990068536486E-2</v>
      </c>
      <c r="CA44" s="20">
        <f>IFERROR('POF 17-18 | despesa (SCN124)'!CA43/'POF 17-18 | despesa (SCN124)'!$DB43,"")</f>
        <v>1.0199772873973141E-2</v>
      </c>
      <c r="CB44" s="20">
        <f>IFERROR('POF 17-18 | despesa (SCN124)'!CB43/'POF 17-18 | despesa (SCN124)'!$DB43,"")</f>
        <v>6.9541873964338681E-3</v>
      </c>
      <c r="CC44" s="20">
        <f>IFERROR('POF 17-18 | despesa (SCN124)'!CC43/'POF 17-18 | despesa (SCN124)'!$DB43,"")</f>
        <v>7.5926090064698743E-3</v>
      </c>
      <c r="CD44" s="20">
        <f>IFERROR('POF 17-18 | despesa (SCN124)'!CD43/'POF 17-18 | despesa (SCN124)'!$DB43,"")</f>
        <v>9.300796773422498E-3</v>
      </c>
      <c r="CE44" s="20">
        <f>IFERROR('POF 17-18 | despesa (SCN124)'!CE43/'POF 17-18 | despesa (SCN124)'!$DB43,"")</f>
        <v>9.0755856009602631E-3</v>
      </c>
      <c r="CF44" s="20">
        <f>IFERROR('POF 17-18 | despesa (SCN124)'!CF43/'POF 17-18 | despesa (SCN124)'!$DB43,"")</f>
        <v>1.2048791132831898E-2</v>
      </c>
      <c r="CG44" s="20">
        <f>IFERROR('POF 17-18 | despesa (SCN124)'!CG43/'POF 17-18 | despesa (SCN124)'!$DB43,"")</f>
        <v>1.4603003496290868E-2</v>
      </c>
      <c r="CH44" s="20">
        <f>IFERROR('POF 17-18 | despesa (SCN124)'!CH43/'POF 17-18 | despesa (SCN124)'!$DB43,"")</f>
        <v>7.6366178756559228E-3</v>
      </c>
      <c r="CI44" s="20">
        <f>IFERROR('POF 17-18 | despesa (SCN124)'!CI43/'POF 17-18 | despesa (SCN124)'!$DB43,"")</f>
        <v>1.1271232446523172E-2</v>
      </c>
      <c r="CJ44" s="20">
        <f>IFERROR('POF 17-18 | despesa (SCN124)'!CJ43/'POF 17-18 | despesa (SCN124)'!$DB43,"")</f>
        <v>1.5108181556580192E-2</v>
      </c>
      <c r="CK44" s="20">
        <f>IFERROR('POF 17-18 | despesa (SCN124)'!CK43/'POF 17-18 | despesa (SCN124)'!$DB43,"")</f>
        <v>9.7834438288182217E-3</v>
      </c>
      <c r="CL44" s="20">
        <f>IFERROR('POF 17-18 | despesa (SCN124)'!CL43/'POF 17-18 | despesa (SCN124)'!$DB43,"")</f>
        <v>9.7483033316205728E-3</v>
      </c>
      <c r="CM44" s="20">
        <f>IFERROR('POF 17-18 | despesa (SCN124)'!CM43/'POF 17-18 | despesa (SCN124)'!$DB43,"")</f>
        <v>9.5030861407191212E-3</v>
      </c>
      <c r="CN44" s="20">
        <f>IFERROR('POF 17-18 | despesa (SCN124)'!CN43/'POF 17-18 | despesa (SCN124)'!$DB43,"")</f>
        <v>1.3954826846064755E-2</v>
      </c>
      <c r="CO44" s="20">
        <f>IFERROR('POF 17-18 | despesa (SCN124)'!CO43/'POF 17-18 | despesa (SCN124)'!$DB43,"")</f>
        <v>1.0924318377334825E-2</v>
      </c>
      <c r="CP44" s="20">
        <f>IFERROR('POF 17-18 | despesa (SCN124)'!CP43/'POF 17-18 | despesa (SCN124)'!$DB43,"")</f>
        <v>1.3468675501398537E-2</v>
      </c>
      <c r="CQ44" s="20">
        <f>IFERROR('POF 17-18 | despesa (SCN124)'!CQ43/'POF 17-18 | despesa (SCN124)'!$DB43,"")</f>
        <v>1.3347909359901607E-2</v>
      </c>
      <c r="CR44" s="20">
        <f>IFERROR('POF 17-18 | despesa (SCN124)'!CR43/'POF 17-18 | despesa (SCN124)'!$DB43,"")</f>
        <v>1.3701317665073497E-2</v>
      </c>
      <c r="CS44" s="20">
        <f>IFERROR('POF 17-18 | despesa (SCN124)'!CS43/'POF 17-18 | despesa (SCN124)'!$DB43,"")</f>
        <v>1.4004079006083688E-2</v>
      </c>
      <c r="CT44" s="20">
        <f>IFERROR('POF 17-18 | despesa (SCN124)'!CT43/'POF 17-18 | despesa (SCN124)'!$DB43,"")</f>
        <v>1.3335594774316582E-2</v>
      </c>
      <c r="CU44" s="20">
        <f>IFERROR('POF 17-18 | despesa (SCN124)'!CU43/'POF 17-18 | despesa (SCN124)'!$DB43,"")</f>
        <v>2.0172458087551685E-2</v>
      </c>
      <c r="CV44" s="20">
        <f>IFERROR('POF 17-18 | despesa (SCN124)'!CV43/'POF 17-18 | despesa (SCN124)'!$DB43,"")</f>
        <v>1.4784280982189707E-2</v>
      </c>
      <c r="CW44" s="20">
        <f>IFERROR('POF 17-18 | despesa (SCN124)'!CW43/'POF 17-18 | despesa (SCN124)'!$DB43,"")</f>
        <v>1.2628171504333648E-2</v>
      </c>
      <c r="CX44" s="20">
        <f>IFERROR('POF 17-18 | despesa (SCN124)'!CX43/'POF 17-18 | despesa (SCN124)'!$DB43,"")</f>
        <v>2.1321399476745818E-2</v>
      </c>
      <c r="CY44" s="20">
        <f>IFERROR('POF 17-18 | despesa (SCN124)'!CY43/'POF 17-18 | despesa (SCN124)'!$DB43,"")</f>
        <v>1.8900949973491236E-2</v>
      </c>
      <c r="CZ44" s="20">
        <f>IFERROR('POF 17-18 | despesa (SCN124)'!CZ43/'POF 17-18 | despesa (SCN124)'!$DB43,"")</f>
        <v>2.4672634014984044E-2</v>
      </c>
      <c r="DA44" s="20">
        <f>IFERROR('POF 17-18 | despesa (SCN124)'!DA43/'POF 17-18 | despesa (SCN124)'!$DB43,"")</f>
        <v>1.6958361130632076E-2</v>
      </c>
      <c r="DB44" s="40">
        <f>IFERROR('POF 17-18 | despesa (SCN124)'!DB43/'POF 17-18 | despesa (SCN124)'!$DB43,"")</f>
        <v>1</v>
      </c>
      <c r="DC44" s="6"/>
      <c r="DD44" s="26">
        <v>23238</v>
      </c>
      <c r="DF44" s="34">
        <f t="shared" si="3"/>
        <v>151.94449529228524</v>
      </c>
      <c r="DG44" s="20">
        <f t="shared" si="4"/>
        <v>152.61672773255262</v>
      </c>
      <c r="DH44" s="20">
        <f t="shared" si="5"/>
        <v>183.36456268070975</v>
      </c>
      <c r="DI44" s="20">
        <f t="shared" si="6"/>
        <v>191.08845392149539</v>
      </c>
      <c r="DJ44" s="20">
        <f t="shared" si="7"/>
        <v>208.96471323277586</v>
      </c>
      <c r="DK44" s="20">
        <f t="shared" si="8"/>
        <v>202.61137035865181</v>
      </c>
      <c r="DL44" s="20">
        <f t="shared" si="9"/>
        <v>149.01752695422144</v>
      </c>
      <c r="DM44" s="20">
        <f t="shared" si="10"/>
        <v>217.4782686699308</v>
      </c>
      <c r="DN44" s="20">
        <f t="shared" si="11"/>
        <v>181.95439048969197</v>
      </c>
      <c r="DO44" s="20">
        <f t="shared" si="12"/>
        <v>208.56679198587304</v>
      </c>
      <c r="DP44" s="20">
        <f t="shared" si="13"/>
        <v>209.00075534360616</v>
      </c>
      <c r="DQ44" s="20">
        <f t="shared" si="14"/>
        <v>161.61203781762626</v>
      </c>
      <c r="DR44" s="20">
        <f t="shared" si="15"/>
        <v>184.13330507088534</v>
      </c>
      <c r="DS44" s="20">
        <f t="shared" si="16"/>
        <v>217.33756715510293</v>
      </c>
      <c r="DT44" s="20">
        <f t="shared" si="17"/>
        <v>160.56399921019454</v>
      </c>
      <c r="DU44" s="20">
        <f t="shared" si="18"/>
        <v>172.13055128379324</v>
      </c>
      <c r="DV44" s="20">
        <f t="shared" si="19"/>
        <v>274.65831133098322</v>
      </c>
      <c r="DW44" s="20">
        <f t="shared" si="20"/>
        <v>206.21564286638827</v>
      </c>
      <c r="DX44" s="20">
        <f t="shared" si="21"/>
        <v>203.5731254603094</v>
      </c>
      <c r="DY44" s="20">
        <f t="shared" si="22"/>
        <v>189.38168237570315</v>
      </c>
      <c r="DZ44" s="20">
        <f t="shared" si="23"/>
        <v>230.67453099485169</v>
      </c>
      <c r="EA44" s="20">
        <f t="shared" si="24"/>
        <v>151.84903720648359</v>
      </c>
      <c r="EB44" s="20">
        <f t="shared" si="25"/>
        <v>197.40563536056302</v>
      </c>
      <c r="EC44" s="20">
        <f t="shared" si="26"/>
        <v>192.66933645234542</v>
      </c>
      <c r="ED44" s="20">
        <f t="shared" si="27"/>
        <v>189.68591671030299</v>
      </c>
      <c r="EE44" s="20">
        <f t="shared" si="28"/>
        <v>218.06556466602834</v>
      </c>
      <c r="EF44" s="20">
        <f t="shared" si="29"/>
        <v>188.8016577547757</v>
      </c>
      <c r="EG44" s="20">
        <f t="shared" si="30"/>
        <v>212.05674517961677</v>
      </c>
      <c r="EH44" s="20">
        <f t="shared" si="31"/>
        <v>251.65882103324233</v>
      </c>
      <c r="EI44" s="20">
        <f t="shared" si="32"/>
        <v>198.65751355374209</v>
      </c>
      <c r="EJ44" s="20">
        <f t="shared" si="33"/>
        <v>240.69425115710004</v>
      </c>
      <c r="EK44" s="20">
        <f t="shared" si="34"/>
        <v>207.00358941110284</v>
      </c>
      <c r="EL44" s="20">
        <f t="shared" si="35"/>
        <v>209.0510033802199</v>
      </c>
      <c r="EM44" s="20">
        <f t="shared" si="36"/>
        <v>209.18409477966884</v>
      </c>
      <c r="EN44" s="20">
        <f t="shared" si="37"/>
        <v>219.62132225079921</v>
      </c>
      <c r="EO44" s="20">
        <f t="shared" si="38"/>
        <v>197.36298839755852</v>
      </c>
      <c r="EP44" s="20">
        <f t="shared" si="39"/>
        <v>225.17006292711963</v>
      </c>
      <c r="EQ44" s="20">
        <f t="shared" si="40"/>
        <v>240.75559283304668</v>
      </c>
      <c r="ER44" s="20">
        <f t="shared" si="41"/>
        <v>192.42898163951378</v>
      </c>
      <c r="ES44" s="20">
        <f t="shared" si="42"/>
        <v>199.52131704877138</v>
      </c>
      <c r="ET44" s="20">
        <f t="shared" si="43"/>
        <v>222.25179602858813</v>
      </c>
      <c r="EU44" s="20">
        <f t="shared" si="44"/>
        <v>214.84034244005761</v>
      </c>
      <c r="EV44" s="20">
        <f t="shared" si="45"/>
        <v>219.78268969536117</v>
      </c>
      <c r="EW44" s="20">
        <f t="shared" si="46"/>
        <v>209.74379626438301</v>
      </c>
      <c r="EX44" s="20">
        <f t="shared" si="47"/>
        <v>213.60021976270821</v>
      </c>
      <c r="EY44" s="20">
        <f t="shared" si="48"/>
        <v>170.16932846080638</v>
      </c>
      <c r="EZ44" s="20">
        <f t="shared" si="49"/>
        <v>83.030310678755214</v>
      </c>
      <c r="FA44" s="20">
        <f t="shared" si="50"/>
        <v>154.70123649978061</v>
      </c>
      <c r="FB44" s="20">
        <f t="shared" si="51"/>
        <v>143.81072433433079</v>
      </c>
      <c r="FC44" s="20">
        <f t="shared" si="52"/>
        <v>258.55521698825527</v>
      </c>
      <c r="FD44" s="20">
        <f t="shared" si="53"/>
        <v>173.74309021531653</v>
      </c>
      <c r="FE44" s="20">
        <f t="shared" si="54"/>
        <v>313.64668943687764</v>
      </c>
      <c r="FF44" s="20">
        <f t="shared" si="55"/>
        <v>187.65247835853461</v>
      </c>
      <c r="FG44" s="20">
        <f t="shared" si="56"/>
        <v>225.98503193417784</v>
      </c>
      <c r="FH44" s="20">
        <f t="shared" si="57"/>
        <v>323.16143274638978</v>
      </c>
      <c r="FI44" s="20">
        <f t="shared" si="58"/>
        <v>211.03175973403737</v>
      </c>
      <c r="FJ44" s="20">
        <f t="shared" si="59"/>
        <v>159.31631220599394</v>
      </c>
      <c r="FK44" s="20">
        <f t="shared" si="60"/>
        <v>237.52143127328821</v>
      </c>
      <c r="FL44" s="20">
        <f t="shared" si="61"/>
        <v>271.60398101011532</v>
      </c>
      <c r="FM44" s="20">
        <f t="shared" si="62"/>
        <v>185.96558100157961</v>
      </c>
      <c r="FN44" s="20">
        <f t="shared" si="63"/>
        <v>221.0137631332679</v>
      </c>
      <c r="FO44" s="20">
        <f t="shared" si="64"/>
        <v>161.40213097081161</v>
      </c>
      <c r="FP44" s="20">
        <f t="shared" si="65"/>
        <v>188.04759884693084</v>
      </c>
      <c r="FQ44" s="20">
        <f t="shared" si="66"/>
        <v>218.26849135923655</v>
      </c>
      <c r="FR44" s="20">
        <f t="shared" si="67"/>
        <v>197.39048043966596</v>
      </c>
      <c r="FS44" s="20">
        <f t="shared" si="68"/>
        <v>205.11684832983642</v>
      </c>
      <c r="FT44" s="20">
        <f t="shared" si="69"/>
        <v>204.70664374443345</v>
      </c>
      <c r="FU44" s="20">
        <f t="shared" si="70"/>
        <v>238.27688105395234</v>
      </c>
      <c r="FV44" s="20">
        <f t="shared" si="71"/>
        <v>170.31457672653946</v>
      </c>
      <c r="FW44" s="20">
        <f t="shared" si="72"/>
        <v>213.97575416045359</v>
      </c>
      <c r="FX44" s="20">
        <f t="shared" si="73"/>
        <v>262.99858563970929</v>
      </c>
      <c r="FY44" s="20">
        <f t="shared" si="74"/>
        <v>248.01912367213851</v>
      </c>
      <c r="FZ44" s="20">
        <f t="shared" si="75"/>
        <v>280.31976321265086</v>
      </c>
      <c r="GA44" s="20">
        <f t="shared" si="76"/>
        <v>237.02232204538785</v>
      </c>
      <c r="GB44" s="20">
        <f t="shared" si="77"/>
        <v>161.60140671833022</v>
      </c>
      <c r="GC44" s="20">
        <f t="shared" si="78"/>
        <v>176.43704809234694</v>
      </c>
      <c r="GD44" s="20">
        <f t="shared" si="79"/>
        <v>216.13191542079201</v>
      </c>
      <c r="GE44" s="20">
        <f t="shared" si="80"/>
        <v>210.89845819511459</v>
      </c>
      <c r="GF44" s="20">
        <f t="shared" si="81"/>
        <v>279.98980834474764</v>
      </c>
      <c r="GG44" s="20">
        <f t="shared" si="82"/>
        <v>339.34459524680716</v>
      </c>
      <c r="GH44" s="20">
        <f t="shared" si="83"/>
        <v>177.45972619449233</v>
      </c>
      <c r="GI44" s="20">
        <f t="shared" si="84"/>
        <v>261.92089959230549</v>
      </c>
      <c r="GJ44" s="20">
        <f t="shared" si="85"/>
        <v>351.0839230118105</v>
      </c>
      <c r="GK44" s="20">
        <f t="shared" si="86"/>
        <v>227.34766769407784</v>
      </c>
      <c r="GL44" s="20">
        <f t="shared" si="87"/>
        <v>226.53107282019886</v>
      </c>
      <c r="GM44" s="20">
        <f t="shared" si="88"/>
        <v>220.83271573803094</v>
      </c>
      <c r="GN44" s="20">
        <f t="shared" si="89"/>
        <v>324.28226624885275</v>
      </c>
      <c r="GO44" s="20">
        <f t="shared" si="90"/>
        <v>253.85931045250666</v>
      </c>
      <c r="GP44" s="20">
        <f t="shared" si="91"/>
        <v>312.98508130149918</v>
      </c>
      <c r="GQ44" s="20">
        <f t="shared" si="92"/>
        <v>310.17871770539352</v>
      </c>
      <c r="GR44" s="20">
        <f t="shared" si="93"/>
        <v>318.39121990097794</v>
      </c>
      <c r="GS44" s="20">
        <f t="shared" si="94"/>
        <v>325.42678794337274</v>
      </c>
      <c r="GT44" s="20">
        <f t="shared" si="95"/>
        <v>309.89255136556875</v>
      </c>
      <c r="GU44" s="20">
        <f t="shared" si="96"/>
        <v>468.76758103852609</v>
      </c>
      <c r="GV44" s="20">
        <f t="shared" si="97"/>
        <v>343.55712146412441</v>
      </c>
      <c r="GW44" s="20">
        <f t="shared" si="98"/>
        <v>293.45344941770531</v>
      </c>
      <c r="GX44" s="20">
        <f t="shared" si="99"/>
        <v>495.46668104061933</v>
      </c>
      <c r="GY44" s="20">
        <f t="shared" si="100"/>
        <v>439.22027548398933</v>
      </c>
      <c r="GZ44" s="20">
        <f t="shared" si="101"/>
        <v>573.34266924019926</v>
      </c>
      <c r="HA44" s="21">
        <f t="shared" si="102"/>
        <v>394.07839595362816</v>
      </c>
    </row>
    <row r="45" spans="2:209" x14ac:dyDescent="0.3">
      <c r="B45" s="11">
        <v>16001</v>
      </c>
      <c r="C45" s="13" t="s">
        <v>146</v>
      </c>
      <c r="D45" s="13">
        <v>42</v>
      </c>
      <c r="E45" s="13" t="str">
        <f t="shared" si="2"/>
        <v>S</v>
      </c>
      <c r="F45" s="20">
        <f>IFERROR('POF 17-18 | despesa (SCN124)'!F44/'POF 17-18 | despesa (SCN124)'!$DB44,"")</f>
        <v>2.0875096837028605E-2</v>
      </c>
      <c r="G45" s="20">
        <f>IFERROR('POF 17-18 | despesa (SCN124)'!G44/'POF 17-18 | despesa (SCN124)'!$DB44,"")</f>
        <v>3.9781789433488614E-3</v>
      </c>
      <c r="H45" s="20">
        <f>IFERROR('POF 17-18 | despesa (SCN124)'!H44/'POF 17-18 | despesa (SCN124)'!$DB44,"")</f>
        <v>8.9903763899124405E-3</v>
      </c>
      <c r="I45" s="20">
        <f>IFERROR('POF 17-18 | despesa (SCN124)'!I44/'POF 17-18 | despesa (SCN124)'!$DB44,"")</f>
        <v>1.8350424196643397E-2</v>
      </c>
      <c r="J45" s="20">
        <f>IFERROR('POF 17-18 | despesa (SCN124)'!J44/'POF 17-18 | despesa (SCN124)'!$DB44,"")</f>
        <v>7.6375440905911002E-3</v>
      </c>
      <c r="K45" s="20">
        <f>IFERROR('POF 17-18 | despesa (SCN124)'!K44/'POF 17-18 | despesa (SCN124)'!$DB44,"")</f>
        <v>7.9214375224372618E-3</v>
      </c>
      <c r="L45" s="20">
        <f>IFERROR('POF 17-18 | despesa (SCN124)'!L44/'POF 17-18 | despesa (SCN124)'!$DB44,"")</f>
        <v>3.5631482760744436E-3</v>
      </c>
      <c r="M45" s="20">
        <f>IFERROR('POF 17-18 | despesa (SCN124)'!M44/'POF 17-18 | despesa (SCN124)'!$DB44,"")</f>
        <v>1.0607263229004659E-2</v>
      </c>
      <c r="N45" s="20">
        <f>IFERROR('POF 17-18 | despesa (SCN124)'!N44/'POF 17-18 | despesa (SCN124)'!$DB44,"")</f>
        <v>7.1997820788843574E-3</v>
      </c>
      <c r="O45" s="20">
        <f>IFERROR('POF 17-18 | despesa (SCN124)'!O44/'POF 17-18 | despesa (SCN124)'!$DB44,"")</f>
        <v>5.3885753099959851E-3</v>
      </c>
      <c r="P45" s="20">
        <f>IFERROR('POF 17-18 | despesa (SCN124)'!P44/'POF 17-18 | despesa (SCN124)'!$DB44,"")</f>
        <v>6.6384272554492188E-3</v>
      </c>
      <c r="Q45" s="20">
        <f>IFERROR('POF 17-18 | despesa (SCN124)'!Q44/'POF 17-18 | despesa (SCN124)'!$DB44,"")</f>
        <v>6.2478568763926134E-3</v>
      </c>
      <c r="R45" s="20">
        <f>IFERROR('POF 17-18 | despesa (SCN124)'!R44/'POF 17-18 | despesa (SCN124)'!$DB44,"")</f>
        <v>8.419446666354323E-3</v>
      </c>
      <c r="S45" s="20">
        <f>IFERROR('POF 17-18 | despesa (SCN124)'!S44/'POF 17-18 | despesa (SCN124)'!$DB44,"")</f>
        <v>7.2627348920536686E-3</v>
      </c>
      <c r="T45" s="20">
        <f>IFERROR('POF 17-18 | despesa (SCN124)'!T44/'POF 17-18 | despesa (SCN124)'!$DB44,"")</f>
        <v>9.1211052867588502E-3</v>
      </c>
      <c r="U45" s="20">
        <f>IFERROR('POF 17-18 | despesa (SCN124)'!U44/'POF 17-18 | despesa (SCN124)'!$DB44,"")</f>
        <v>7.8751575128057239E-3</v>
      </c>
      <c r="V45" s="20">
        <f>IFERROR('POF 17-18 | despesa (SCN124)'!V44/'POF 17-18 | despesa (SCN124)'!$DB44,"")</f>
        <v>7.2344474061540424E-3</v>
      </c>
      <c r="W45" s="20">
        <f>IFERROR('POF 17-18 | despesa (SCN124)'!W44/'POF 17-18 | despesa (SCN124)'!$DB44,"")</f>
        <v>5.7005478252886007E-3</v>
      </c>
      <c r="X45" s="20">
        <f>IFERROR('POF 17-18 | despesa (SCN124)'!X44/'POF 17-18 | despesa (SCN124)'!$DB44,"")</f>
        <v>5.6634292098215449E-3</v>
      </c>
      <c r="Y45" s="20">
        <f>IFERROR('POF 17-18 | despesa (SCN124)'!Y44/'POF 17-18 | despesa (SCN124)'!$DB44,"")</f>
        <v>9.8318586944588834E-3</v>
      </c>
      <c r="Z45" s="20">
        <f>IFERROR('POF 17-18 | despesa (SCN124)'!Z44/'POF 17-18 | despesa (SCN124)'!$DB44,"")</f>
        <v>6.3883697307453389E-3</v>
      </c>
      <c r="AA45" s="20">
        <f>IFERROR('POF 17-18 | despesa (SCN124)'!AA44/'POF 17-18 | despesa (SCN124)'!$DB44,"")</f>
        <v>7.2081247036731794E-3</v>
      </c>
      <c r="AB45" s="20">
        <f>IFERROR('POF 17-18 | despesa (SCN124)'!AB44/'POF 17-18 | despesa (SCN124)'!$DB44,"")</f>
        <v>8.3819452941146285E-3</v>
      </c>
      <c r="AC45" s="20">
        <f>IFERROR('POF 17-18 | despesa (SCN124)'!AC44/'POF 17-18 | despesa (SCN124)'!$DB44,"")</f>
        <v>4.5132552288261393E-3</v>
      </c>
      <c r="AD45" s="20">
        <f>IFERROR('POF 17-18 | despesa (SCN124)'!AD44/'POF 17-18 | despesa (SCN124)'!$DB44,"")</f>
        <v>1.0921575430504555E-2</v>
      </c>
      <c r="AE45" s="20">
        <f>IFERROR('POF 17-18 | despesa (SCN124)'!AE44/'POF 17-18 | despesa (SCN124)'!$DB44,"")</f>
        <v>4.3209505612237928E-3</v>
      </c>
      <c r="AF45" s="20">
        <f>IFERROR('POF 17-18 | despesa (SCN124)'!AF44/'POF 17-18 | despesa (SCN124)'!$DB44,"")</f>
        <v>4.7872531790277067E-3</v>
      </c>
      <c r="AG45" s="20">
        <f>IFERROR('POF 17-18 | despesa (SCN124)'!AG44/'POF 17-18 | despesa (SCN124)'!$DB44,"")</f>
        <v>4.5714388554466412E-3</v>
      </c>
      <c r="AH45" s="20">
        <f>IFERROR('POF 17-18 | despesa (SCN124)'!AH44/'POF 17-18 | despesa (SCN124)'!$DB44,"")</f>
        <v>3.5186735153764723E-3</v>
      </c>
      <c r="AI45" s="20">
        <f>IFERROR('POF 17-18 | despesa (SCN124)'!AI44/'POF 17-18 | despesa (SCN124)'!$DB44,"")</f>
        <v>1.5034432746461747E-2</v>
      </c>
      <c r="AJ45" s="20">
        <f>IFERROR('POF 17-18 | despesa (SCN124)'!AJ44/'POF 17-18 | despesa (SCN124)'!$DB44,"")</f>
        <v>4.8729463915232083E-3</v>
      </c>
      <c r="AK45" s="20">
        <f>IFERROR('POF 17-18 | despesa (SCN124)'!AK44/'POF 17-18 | despesa (SCN124)'!$DB44,"")</f>
        <v>1.2350852938992227E-2</v>
      </c>
      <c r="AL45" s="20">
        <f>IFERROR('POF 17-18 | despesa (SCN124)'!AL44/'POF 17-18 | despesa (SCN124)'!$DB44,"")</f>
        <v>4.7388308620773196E-3</v>
      </c>
      <c r="AM45" s="20">
        <f>IFERROR('POF 17-18 | despesa (SCN124)'!AM44/'POF 17-18 | despesa (SCN124)'!$DB44,"")</f>
        <v>2.8663229105177867E-3</v>
      </c>
      <c r="AN45" s="20">
        <f>IFERROR('POF 17-18 | despesa (SCN124)'!AN44/'POF 17-18 | despesa (SCN124)'!$DB44,"")</f>
        <v>6.8198093351617452E-3</v>
      </c>
      <c r="AO45" s="20">
        <f>IFERROR('POF 17-18 | despesa (SCN124)'!AO44/'POF 17-18 | despesa (SCN124)'!$DB44,"")</f>
        <v>8.995040182299921E-3</v>
      </c>
      <c r="AP45" s="20">
        <f>IFERROR('POF 17-18 | despesa (SCN124)'!AP44/'POF 17-18 | despesa (SCN124)'!$DB44,"")</f>
        <v>2.4993081078350621E-2</v>
      </c>
      <c r="AQ45" s="20">
        <f>IFERROR('POF 17-18 | despesa (SCN124)'!AQ44/'POF 17-18 | despesa (SCN124)'!$DB44,"")</f>
        <v>1.5943057136963798E-2</v>
      </c>
      <c r="AR45" s="20">
        <f>IFERROR('POF 17-18 | despesa (SCN124)'!AR44/'POF 17-18 | despesa (SCN124)'!$DB44,"")</f>
        <v>8.2401753770373135E-3</v>
      </c>
      <c r="AS45" s="20">
        <f>IFERROR('POF 17-18 | despesa (SCN124)'!AS44/'POF 17-18 | despesa (SCN124)'!$DB44,"")</f>
        <v>3.8735443432559654E-3</v>
      </c>
      <c r="AT45" s="20">
        <f>IFERROR('POF 17-18 | despesa (SCN124)'!AT44/'POF 17-18 | despesa (SCN124)'!$DB44,"")</f>
        <v>8.6839074257736137E-3</v>
      </c>
      <c r="AU45" s="20">
        <f>IFERROR('POF 17-18 | despesa (SCN124)'!AU44/'POF 17-18 | despesa (SCN124)'!$DB44,"")</f>
        <v>8.6234206871960307E-3</v>
      </c>
      <c r="AV45" s="20">
        <f>IFERROR('POF 17-18 | despesa (SCN124)'!AV44/'POF 17-18 | despesa (SCN124)'!$DB44,"")</f>
        <v>4.4031513129147333E-3</v>
      </c>
      <c r="AW45" s="20">
        <f>IFERROR('POF 17-18 | despesa (SCN124)'!AW44/'POF 17-18 | despesa (SCN124)'!$DB44,"")</f>
        <v>3.0730157230162833E-3</v>
      </c>
      <c r="AX45" s="20">
        <f>IFERROR('POF 17-18 | despesa (SCN124)'!AX44/'POF 17-18 | despesa (SCN124)'!$DB44,"")</f>
        <v>2.5732932268523441E-3</v>
      </c>
      <c r="AY45" s="20">
        <f>IFERROR('POF 17-18 | despesa (SCN124)'!AY44/'POF 17-18 | despesa (SCN124)'!$DB44,"")</f>
        <v>2.302934516153721E-2</v>
      </c>
      <c r="AZ45" s="20">
        <f>IFERROR('POF 17-18 | despesa (SCN124)'!AZ44/'POF 17-18 | despesa (SCN124)'!$DB44,"")</f>
        <v>1.4107751588919351E-2</v>
      </c>
      <c r="BA45" s="20">
        <f>IFERROR('POF 17-18 | despesa (SCN124)'!BA44/'POF 17-18 | despesa (SCN124)'!$DB44,"")</f>
        <v>3.4858076497245358E-2</v>
      </c>
      <c r="BB45" s="20">
        <f>IFERROR('POF 17-18 | despesa (SCN124)'!BB44/'POF 17-18 | despesa (SCN124)'!$DB44,"")</f>
        <v>7.6080747714083151E-3</v>
      </c>
      <c r="BC45" s="20">
        <f>IFERROR('POF 17-18 | despesa (SCN124)'!BC44/'POF 17-18 | despesa (SCN124)'!$DB44,"")</f>
        <v>6.8662303246975137E-3</v>
      </c>
      <c r="BD45" s="20">
        <f>IFERROR('POF 17-18 | despesa (SCN124)'!BD44/'POF 17-18 | despesa (SCN124)'!$DB44,"")</f>
        <v>1.641946099251301E-2</v>
      </c>
      <c r="BE45" s="20">
        <f>IFERROR('POF 17-18 | despesa (SCN124)'!BE44/'POF 17-18 | despesa (SCN124)'!$DB44,"")</f>
        <v>9.4372171015101539E-3</v>
      </c>
      <c r="BF45" s="20">
        <f>IFERROR('POF 17-18 | despesa (SCN124)'!BF44/'POF 17-18 | despesa (SCN124)'!$DB44,"")</f>
        <v>1.9935976635490982E-3</v>
      </c>
      <c r="BG45" s="20">
        <f>IFERROR('POF 17-18 | despesa (SCN124)'!BG44/'POF 17-18 | despesa (SCN124)'!$DB44,"")</f>
        <v>2.7403211253589719E-2</v>
      </c>
      <c r="BH45" s="20">
        <f>IFERROR('POF 17-18 | despesa (SCN124)'!BH44/'POF 17-18 | despesa (SCN124)'!$DB44,"")</f>
        <v>1.2099059501453594E-2</v>
      </c>
      <c r="BI45" s="20">
        <f>IFERROR('POF 17-18 | despesa (SCN124)'!BI44/'POF 17-18 | despesa (SCN124)'!$DB44,"")</f>
        <v>2.0225898843244344E-3</v>
      </c>
      <c r="BJ45" s="20">
        <f>IFERROR('POF 17-18 | despesa (SCN124)'!BJ44/'POF 17-18 | despesa (SCN124)'!$DB44,"")</f>
        <v>1.5276556552508752E-2</v>
      </c>
      <c r="BK45" s="20">
        <f>IFERROR('POF 17-18 | despesa (SCN124)'!BK44/'POF 17-18 | despesa (SCN124)'!$DB44,"")</f>
        <v>2.6728650464767651E-3</v>
      </c>
      <c r="BL45" s="20">
        <f>IFERROR('POF 17-18 | despesa (SCN124)'!BL44/'POF 17-18 | despesa (SCN124)'!$DB44,"")</f>
        <v>5.5149339609122097E-3</v>
      </c>
      <c r="BM45" s="20">
        <f>IFERROR('POF 17-18 | despesa (SCN124)'!BM44/'POF 17-18 | despesa (SCN124)'!$DB44,"")</f>
        <v>4.6402343327265651E-3</v>
      </c>
      <c r="BN45" s="20">
        <f>IFERROR('POF 17-18 | despesa (SCN124)'!BN44/'POF 17-18 | despesa (SCN124)'!$DB44,"")</f>
        <v>1.2250267823576445E-2</v>
      </c>
      <c r="BO45" s="20">
        <f>IFERROR('POF 17-18 | despesa (SCN124)'!BO44/'POF 17-18 | despesa (SCN124)'!$DB44,"")</f>
        <v>1.2530395226977646E-2</v>
      </c>
      <c r="BP45" s="20">
        <f>IFERROR('POF 17-18 | despesa (SCN124)'!BP44/'POF 17-18 | despesa (SCN124)'!$DB44,"")</f>
        <v>5.9574335443010528E-3</v>
      </c>
      <c r="BQ45" s="20">
        <f>IFERROR('POF 17-18 | despesa (SCN124)'!BQ44/'POF 17-18 | despesa (SCN124)'!$DB44,"")</f>
        <v>1.6551869366275287E-3</v>
      </c>
      <c r="BR45" s="20">
        <f>IFERROR('POF 17-18 | despesa (SCN124)'!BR44/'POF 17-18 | despesa (SCN124)'!$DB44,"")</f>
        <v>1.888012980278737E-3</v>
      </c>
      <c r="BS45" s="20">
        <f>IFERROR('POF 17-18 | despesa (SCN124)'!BS44/'POF 17-18 | despesa (SCN124)'!$DB44,"")</f>
        <v>2.1611824918442292E-3</v>
      </c>
      <c r="BT45" s="20">
        <f>IFERROR('POF 17-18 | despesa (SCN124)'!BT44/'POF 17-18 | despesa (SCN124)'!$DB44,"")</f>
        <v>9.0780983601700723E-3</v>
      </c>
      <c r="BU45" s="20">
        <f>IFERROR('POF 17-18 | despesa (SCN124)'!BU44/'POF 17-18 | despesa (SCN124)'!$DB44,"")</f>
        <v>1.1841718827772747E-2</v>
      </c>
      <c r="BV45" s="20">
        <f>IFERROR('POF 17-18 | despesa (SCN124)'!BV44/'POF 17-18 | despesa (SCN124)'!$DB44,"")</f>
        <v>5.0463805138852968E-3</v>
      </c>
      <c r="BW45" s="20">
        <f>IFERROR('POF 17-18 | despesa (SCN124)'!BW44/'POF 17-18 | despesa (SCN124)'!$DB44,"")</f>
        <v>1.0145784849606649E-2</v>
      </c>
      <c r="BX45" s="20">
        <f>IFERROR('POF 17-18 | despesa (SCN124)'!BX44/'POF 17-18 | despesa (SCN124)'!$DB44,"")</f>
        <v>6.788155894345691E-3</v>
      </c>
      <c r="BY45" s="20">
        <f>IFERROR('POF 17-18 | despesa (SCN124)'!BY44/'POF 17-18 | despesa (SCN124)'!$DB44,"")</f>
        <v>6.7404365754303308E-3</v>
      </c>
      <c r="BZ45" s="20">
        <f>IFERROR('POF 17-18 | despesa (SCN124)'!BZ44/'POF 17-18 | despesa (SCN124)'!$DB44,"")</f>
        <v>9.5059901015572025E-3</v>
      </c>
      <c r="CA45" s="20">
        <f>IFERROR('POF 17-18 | despesa (SCN124)'!CA44/'POF 17-18 | despesa (SCN124)'!$DB44,"")</f>
        <v>7.3215819762000147E-3</v>
      </c>
      <c r="CB45" s="20">
        <f>IFERROR('POF 17-18 | despesa (SCN124)'!CB44/'POF 17-18 | despesa (SCN124)'!$DB44,"")</f>
        <v>2.3656819452769714E-3</v>
      </c>
      <c r="CC45" s="20">
        <f>IFERROR('POF 17-18 | despesa (SCN124)'!CC44/'POF 17-18 | despesa (SCN124)'!$DB44,"")</f>
        <v>1.9719992810133979E-2</v>
      </c>
      <c r="CD45" s="20">
        <f>IFERROR('POF 17-18 | despesa (SCN124)'!CD44/'POF 17-18 | despesa (SCN124)'!$DB44,"")</f>
        <v>8.6323514636342542E-3</v>
      </c>
      <c r="CE45" s="20">
        <f>IFERROR('POF 17-18 | despesa (SCN124)'!CE44/'POF 17-18 | despesa (SCN124)'!$DB44,"")</f>
        <v>4.6120636595909179E-3</v>
      </c>
      <c r="CF45" s="20">
        <f>IFERROR('POF 17-18 | despesa (SCN124)'!CF44/'POF 17-18 | despesa (SCN124)'!$DB44,"")</f>
        <v>1.5478236649103116E-2</v>
      </c>
      <c r="CG45" s="20">
        <f>IFERROR('POF 17-18 | despesa (SCN124)'!CG44/'POF 17-18 | despesa (SCN124)'!$DB44,"")</f>
        <v>4.4160907021586699E-3</v>
      </c>
      <c r="CH45" s="20">
        <f>IFERROR('POF 17-18 | despesa (SCN124)'!CH44/'POF 17-18 | despesa (SCN124)'!$DB44,"")</f>
        <v>8.7983874576915803E-3</v>
      </c>
      <c r="CI45" s="20">
        <f>IFERROR('POF 17-18 | despesa (SCN124)'!CI44/'POF 17-18 | despesa (SCN124)'!$DB44,"")</f>
        <v>4.8891387645974066E-3</v>
      </c>
      <c r="CJ45" s="20">
        <f>IFERROR('POF 17-18 | despesa (SCN124)'!CJ44/'POF 17-18 | despesa (SCN124)'!$DB44,"")</f>
        <v>1.8256481632246649E-2</v>
      </c>
      <c r="CK45" s="20">
        <f>IFERROR('POF 17-18 | despesa (SCN124)'!CK44/'POF 17-18 | despesa (SCN124)'!$DB44,"")</f>
        <v>5.5361433984928233E-3</v>
      </c>
      <c r="CL45" s="20">
        <f>IFERROR('POF 17-18 | despesa (SCN124)'!CL44/'POF 17-18 | despesa (SCN124)'!$DB44,"")</f>
        <v>1.3483194254493567E-2</v>
      </c>
      <c r="CM45" s="20">
        <f>IFERROR('POF 17-18 | despesa (SCN124)'!CM44/'POF 17-18 | despesa (SCN124)'!$DB44,"")</f>
        <v>8.1591890514709359E-3</v>
      </c>
      <c r="CN45" s="20">
        <f>IFERROR('POF 17-18 | despesa (SCN124)'!CN44/'POF 17-18 | despesa (SCN124)'!$DB44,"")</f>
        <v>7.9234044259335751E-3</v>
      </c>
      <c r="CO45" s="20">
        <f>IFERROR('POF 17-18 | despesa (SCN124)'!CO44/'POF 17-18 | despesa (SCN124)'!$DB44,"")</f>
        <v>8.9512664212710924E-2</v>
      </c>
      <c r="CP45" s="20">
        <f>IFERROR('POF 17-18 | despesa (SCN124)'!CP44/'POF 17-18 | despesa (SCN124)'!$DB44,"")</f>
        <v>4.4847904887353575E-3</v>
      </c>
      <c r="CQ45" s="20">
        <f>IFERROR('POF 17-18 | despesa (SCN124)'!CQ44/'POF 17-18 | despesa (SCN124)'!$DB44,"")</f>
        <v>7.0913827813916296E-3</v>
      </c>
      <c r="CR45" s="20">
        <f>IFERROR('POF 17-18 | despesa (SCN124)'!CR44/'POF 17-18 | despesa (SCN124)'!$DB44,"")</f>
        <v>1.7353869222533458E-2</v>
      </c>
      <c r="CS45" s="20">
        <f>IFERROR('POF 17-18 | despesa (SCN124)'!CS44/'POF 17-18 | despesa (SCN124)'!$DB44,"")</f>
        <v>4.7330792668737413E-3</v>
      </c>
      <c r="CT45" s="20">
        <f>IFERROR('POF 17-18 | despesa (SCN124)'!CT44/'POF 17-18 | despesa (SCN124)'!$DB44,"")</f>
        <v>1.8563635277282983E-2</v>
      </c>
      <c r="CU45" s="20">
        <f>IFERROR('POF 17-18 | despesa (SCN124)'!CU44/'POF 17-18 | despesa (SCN124)'!$DB44,"")</f>
        <v>1.122827323715884E-2</v>
      </c>
      <c r="CV45" s="20">
        <f>IFERROR('POF 17-18 | despesa (SCN124)'!CV44/'POF 17-18 | despesa (SCN124)'!$DB44,"")</f>
        <v>1.8375595873177681E-2</v>
      </c>
      <c r="CW45" s="20">
        <f>IFERROR('POF 17-18 | despesa (SCN124)'!CW44/'POF 17-18 | despesa (SCN124)'!$DB44,"")</f>
        <v>3.013303201288552E-3</v>
      </c>
      <c r="CX45" s="20">
        <f>IFERROR('POF 17-18 | despesa (SCN124)'!CX44/'POF 17-18 | despesa (SCN124)'!$DB44,"")</f>
        <v>4.5808955877452932E-3</v>
      </c>
      <c r="CY45" s="20">
        <f>IFERROR('POF 17-18 | despesa (SCN124)'!CY44/'POF 17-18 | despesa (SCN124)'!$DB44,"")</f>
        <v>5.3795996134256884E-3</v>
      </c>
      <c r="CZ45" s="20">
        <f>IFERROR('POF 17-18 | despesa (SCN124)'!CZ44/'POF 17-18 | despesa (SCN124)'!$DB44,"")</f>
        <v>1.464194510183728E-2</v>
      </c>
      <c r="DA45" s="20">
        <f>IFERROR('POF 17-18 | despesa (SCN124)'!DA44/'POF 17-18 | despesa (SCN124)'!$DB44,"")</f>
        <v>3.2707472508276943E-2</v>
      </c>
      <c r="DB45" s="40">
        <f>IFERROR('POF 17-18 | despesa (SCN124)'!DB44/'POF 17-18 | despesa (SCN124)'!$DB44,"")</f>
        <v>1</v>
      </c>
      <c r="DC45" s="6"/>
      <c r="DD45" s="26">
        <v>1561</v>
      </c>
      <c r="DF45" s="34">
        <f t="shared" si="3"/>
        <v>32.586026162601655</v>
      </c>
      <c r="DG45" s="20">
        <f t="shared" si="4"/>
        <v>6.2099373305675725</v>
      </c>
      <c r="DH45" s="20">
        <f t="shared" si="5"/>
        <v>14.03397754465332</v>
      </c>
      <c r="DI45" s="20">
        <f t="shared" si="6"/>
        <v>28.645012170960342</v>
      </c>
      <c r="DJ45" s="20">
        <f t="shared" si="7"/>
        <v>11.922206325412708</v>
      </c>
      <c r="DK45" s="20">
        <f t="shared" si="8"/>
        <v>12.365363972524566</v>
      </c>
      <c r="DL45" s="20">
        <f t="shared" si="9"/>
        <v>5.5620744589522069</v>
      </c>
      <c r="DM45" s="20">
        <f t="shared" si="10"/>
        <v>16.557937900476272</v>
      </c>
      <c r="DN45" s="20">
        <f t="shared" si="11"/>
        <v>11.238859825138482</v>
      </c>
      <c r="DO45" s="20">
        <f t="shared" si="12"/>
        <v>8.4115660589037322</v>
      </c>
      <c r="DP45" s="20">
        <f t="shared" si="13"/>
        <v>10.362584945756231</v>
      </c>
      <c r="DQ45" s="20">
        <f t="shared" si="14"/>
        <v>9.7529045840488688</v>
      </c>
      <c r="DR45" s="20">
        <f t="shared" si="15"/>
        <v>13.142756246179099</v>
      </c>
      <c r="DS45" s="20">
        <f t="shared" si="16"/>
        <v>11.337129166495776</v>
      </c>
      <c r="DT45" s="20">
        <f t="shared" si="17"/>
        <v>14.238045352630564</v>
      </c>
      <c r="DU45" s="20">
        <f t="shared" si="18"/>
        <v>12.293120877489734</v>
      </c>
      <c r="DV45" s="20">
        <f t="shared" si="19"/>
        <v>11.292972401006461</v>
      </c>
      <c r="DW45" s="20">
        <f t="shared" si="20"/>
        <v>8.8985551552755062</v>
      </c>
      <c r="DX45" s="20">
        <f t="shared" si="21"/>
        <v>8.8406129965314317</v>
      </c>
      <c r="DY45" s="20">
        <f t="shared" si="22"/>
        <v>15.347531422050317</v>
      </c>
      <c r="DZ45" s="20">
        <f t="shared" si="23"/>
        <v>9.9722451496934745</v>
      </c>
      <c r="EA45" s="20">
        <f t="shared" si="24"/>
        <v>11.251882662433832</v>
      </c>
      <c r="EB45" s="20">
        <f t="shared" si="25"/>
        <v>13.084216604112935</v>
      </c>
      <c r="EC45" s="20">
        <f t="shared" si="26"/>
        <v>7.0451914121976031</v>
      </c>
      <c r="ED45" s="20">
        <f t="shared" si="27"/>
        <v>17.04857924701761</v>
      </c>
      <c r="EE45" s="20">
        <f t="shared" si="28"/>
        <v>6.7450038260703407</v>
      </c>
      <c r="EF45" s="20">
        <f t="shared" si="29"/>
        <v>7.4729022124622499</v>
      </c>
      <c r="EG45" s="20">
        <f t="shared" si="30"/>
        <v>7.1360160533522068</v>
      </c>
      <c r="EH45" s="20">
        <f t="shared" si="31"/>
        <v>5.4926493575026729</v>
      </c>
      <c r="EI45" s="20">
        <f t="shared" si="32"/>
        <v>23.468749517226787</v>
      </c>
      <c r="EJ45" s="20">
        <f t="shared" si="33"/>
        <v>7.6066693171677287</v>
      </c>
      <c r="EK45" s="20">
        <f t="shared" si="34"/>
        <v>19.279681437766865</v>
      </c>
      <c r="EL45" s="20">
        <f t="shared" si="35"/>
        <v>7.3973149757026961</v>
      </c>
      <c r="EM45" s="20">
        <f t="shared" si="36"/>
        <v>4.4743300633182654</v>
      </c>
      <c r="EN45" s="20">
        <f t="shared" si="37"/>
        <v>10.645722372187484</v>
      </c>
      <c r="EO45" s="20">
        <f t="shared" si="38"/>
        <v>14.041257724570176</v>
      </c>
      <c r="EP45" s="20">
        <f t="shared" si="39"/>
        <v>39.014199563305318</v>
      </c>
      <c r="EQ45" s="20">
        <f t="shared" si="40"/>
        <v>24.88711219080049</v>
      </c>
      <c r="ER45" s="20">
        <f t="shared" si="41"/>
        <v>12.862913763555246</v>
      </c>
      <c r="ES45" s="20">
        <f t="shared" si="42"/>
        <v>6.0466027198225616</v>
      </c>
      <c r="ET45" s="20">
        <f t="shared" si="43"/>
        <v>13.555579491632612</v>
      </c>
      <c r="EU45" s="20">
        <f t="shared" si="44"/>
        <v>13.461159692713004</v>
      </c>
      <c r="EV45" s="20">
        <f t="shared" si="45"/>
        <v>6.8733191994598988</v>
      </c>
      <c r="EW45" s="20">
        <f t="shared" si="46"/>
        <v>4.7969775436284179</v>
      </c>
      <c r="EX45" s="20">
        <f t="shared" si="47"/>
        <v>4.0169107271165094</v>
      </c>
      <c r="EY45" s="20">
        <f t="shared" si="48"/>
        <v>35.948807797159589</v>
      </c>
      <c r="EZ45" s="20">
        <f t="shared" si="49"/>
        <v>22.022200230303106</v>
      </c>
      <c r="FA45" s="20">
        <f t="shared" si="50"/>
        <v>54.413457412200003</v>
      </c>
      <c r="FB45" s="20">
        <f t="shared" si="51"/>
        <v>11.876204718168379</v>
      </c>
      <c r="FC45" s="20">
        <f t="shared" si="52"/>
        <v>10.718185536852818</v>
      </c>
      <c r="FD45" s="20">
        <f t="shared" si="53"/>
        <v>25.630778609312809</v>
      </c>
      <c r="FE45" s="20">
        <f t="shared" si="54"/>
        <v>14.73149589545735</v>
      </c>
      <c r="FF45" s="20">
        <f t="shared" si="55"/>
        <v>3.1120059528001422</v>
      </c>
      <c r="FG45" s="20">
        <f t="shared" si="56"/>
        <v>42.776412766853554</v>
      </c>
      <c r="FH45" s="20">
        <f t="shared" si="57"/>
        <v>18.886631881769063</v>
      </c>
      <c r="FI45" s="20">
        <f t="shared" si="58"/>
        <v>3.157262809430442</v>
      </c>
      <c r="FJ45" s="20">
        <f t="shared" si="59"/>
        <v>23.846704778466162</v>
      </c>
      <c r="FK45" s="20">
        <f t="shared" si="60"/>
        <v>4.17234233755023</v>
      </c>
      <c r="FL45" s="20">
        <f t="shared" si="61"/>
        <v>8.6088119129839598</v>
      </c>
      <c r="FM45" s="20">
        <f t="shared" si="62"/>
        <v>7.2434057933861684</v>
      </c>
      <c r="FN45" s="20">
        <f t="shared" si="63"/>
        <v>19.122668072602831</v>
      </c>
      <c r="FO45" s="20">
        <f t="shared" si="64"/>
        <v>19.559946949312106</v>
      </c>
      <c r="FP45" s="20">
        <f t="shared" si="65"/>
        <v>9.2995537626539431</v>
      </c>
      <c r="FQ45" s="20">
        <f t="shared" si="66"/>
        <v>2.5837468080755723</v>
      </c>
      <c r="FR45" s="20">
        <f t="shared" si="67"/>
        <v>2.9471882622151084</v>
      </c>
      <c r="FS45" s="20">
        <f t="shared" si="68"/>
        <v>3.3736058697688418</v>
      </c>
      <c r="FT45" s="20">
        <f t="shared" si="69"/>
        <v>14.170911540225482</v>
      </c>
      <c r="FU45" s="20">
        <f t="shared" si="70"/>
        <v>18.484923090153259</v>
      </c>
      <c r="FV45" s="20">
        <f t="shared" si="71"/>
        <v>7.8773999821749481</v>
      </c>
      <c r="FW45" s="20">
        <f t="shared" si="72"/>
        <v>15.837570150235978</v>
      </c>
      <c r="FX45" s="20">
        <f t="shared" si="73"/>
        <v>10.596311351073624</v>
      </c>
      <c r="FY45" s="20">
        <f t="shared" si="74"/>
        <v>10.521821494246746</v>
      </c>
      <c r="FZ45" s="20">
        <f t="shared" si="75"/>
        <v>14.838850548530793</v>
      </c>
      <c r="GA45" s="20">
        <f t="shared" si="76"/>
        <v>11.428989464848224</v>
      </c>
      <c r="GB45" s="20">
        <f t="shared" si="77"/>
        <v>3.6928295165773521</v>
      </c>
      <c r="GC45" s="20">
        <f t="shared" si="78"/>
        <v>30.782908776619141</v>
      </c>
      <c r="GD45" s="20">
        <f t="shared" si="79"/>
        <v>13.475100634733071</v>
      </c>
      <c r="GE45" s="20">
        <f t="shared" si="80"/>
        <v>7.1994313726214232</v>
      </c>
      <c r="GF45" s="20">
        <f t="shared" si="81"/>
        <v>24.161527409249963</v>
      </c>
      <c r="GG45" s="20">
        <f t="shared" si="82"/>
        <v>6.8935175860696836</v>
      </c>
      <c r="GH45" s="20">
        <f t="shared" si="83"/>
        <v>13.734282821456556</v>
      </c>
      <c r="GI45" s="20">
        <f t="shared" si="84"/>
        <v>7.631945611536552</v>
      </c>
      <c r="GJ45" s="20">
        <f t="shared" si="85"/>
        <v>28.49836782793702</v>
      </c>
      <c r="GK45" s="20">
        <f t="shared" si="86"/>
        <v>8.6419198450472976</v>
      </c>
      <c r="GL45" s="20">
        <f t="shared" si="87"/>
        <v>21.047266231264459</v>
      </c>
      <c r="GM45" s="20">
        <f t="shared" si="88"/>
        <v>12.736494109346131</v>
      </c>
      <c r="GN45" s="20">
        <f t="shared" si="89"/>
        <v>12.368434308882311</v>
      </c>
      <c r="GO45" s="20">
        <f t="shared" si="90"/>
        <v>139.72926883604174</v>
      </c>
      <c r="GP45" s="20">
        <f t="shared" si="91"/>
        <v>7.000757952915893</v>
      </c>
      <c r="GQ45" s="20">
        <f t="shared" si="92"/>
        <v>11.069648521752335</v>
      </c>
      <c r="GR45" s="20">
        <f t="shared" si="93"/>
        <v>27.089389856374726</v>
      </c>
      <c r="GS45" s="20">
        <f t="shared" si="94"/>
        <v>7.3883367355899106</v>
      </c>
      <c r="GT45" s="20">
        <f t="shared" si="95"/>
        <v>28.977834667838735</v>
      </c>
      <c r="GU45" s="20">
        <f t="shared" si="96"/>
        <v>17.527334523204949</v>
      </c>
      <c r="GV45" s="20">
        <f t="shared" si="97"/>
        <v>28.684305158030359</v>
      </c>
      <c r="GW45" s="20">
        <f t="shared" si="98"/>
        <v>4.7037662972114296</v>
      </c>
      <c r="GX45" s="20">
        <f t="shared" si="99"/>
        <v>7.1507780124704023</v>
      </c>
      <c r="GY45" s="20">
        <f t="shared" si="100"/>
        <v>8.3975549965574992</v>
      </c>
      <c r="GZ45" s="20">
        <f t="shared" si="101"/>
        <v>22.856076303967995</v>
      </c>
      <c r="HA45" s="21">
        <f t="shared" si="102"/>
        <v>51.056364585420305</v>
      </c>
    </row>
    <row r="46" spans="2:209" x14ac:dyDescent="0.3">
      <c r="B46" s="11">
        <v>17001</v>
      </c>
      <c r="C46" s="13" t="s">
        <v>147</v>
      </c>
      <c r="D46" s="13">
        <v>43</v>
      </c>
      <c r="E46" s="13" t="str">
        <f t="shared" si="2"/>
        <v>N</v>
      </c>
      <c r="F46" s="20" t="str">
        <f>IFERROR('POF 17-18 | despesa (SCN124)'!F45/'POF 17-18 | despesa (SCN124)'!$DB45,"")</f>
        <v/>
      </c>
      <c r="G46" s="20" t="str">
        <f>IFERROR('POF 17-18 | despesa (SCN124)'!G45/'POF 17-18 | despesa (SCN124)'!$DB45,"")</f>
        <v/>
      </c>
      <c r="H46" s="20" t="str">
        <f>IFERROR('POF 17-18 | despesa (SCN124)'!H45/'POF 17-18 | despesa (SCN124)'!$DB45,"")</f>
        <v/>
      </c>
      <c r="I46" s="20" t="str">
        <f>IFERROR('POF 17-18 | despesa (SCN124)'!I45/'POF 17-18 | despesa (SCN124)'!$DB45,"")</f>
        <v/>
      </c>
      <c r="J46" s="20" t="str">
        <f>IFERROR('POF 17-18 | despesa (SCN124)'!J45/'POF 17-18 | despesa (SCN124)'!$DB45,"")</f>
        <v/>
      </c>
      <c r="K46" s="20" t="str">
        <f>IFERROR('POF 17-18 | despesa (SCN124)'!K45/'POF 17-18 | despesa (SCN124)'!$DB45,"")</f>
        <v/>
      </c>
      <c r="L46" s="20" t="str">
        <f>IFERROR('POF 17-18 | despesa (SCN124)'!L45/'POF 17-18 | despesa (SCN124)'!$DB45,"")</f>
        <v/>
      </c>
      <c r="M46" s="20" t="str">
        <f>IFERROR('POF 17-18 | despesa (SCN124)'!M45/'POF 17-18 | despesa (SCN124)'!$DB45,"")</f>
        <v/>
      </c>
      <c r="N46" s="20" t="str">
        <f>IFERROR('POF 17-18 | despesa (SCN124)'!N45/'POF 17-18 | despesa (SCN124)'!$DB45,"")</f>
        <v/>
      </c>
      <c r="O46" s="20" t="str">
        <f>IFERROR('POF 17-18 | despesa (SCN124)'!O45/'POF 17-18 | despesa (SCN124)'!$DB45,"")</f>
        <v/>
      </c>
      <c r="P46" s="20" t="str">
        <f>IFERROR('POF 17-18 | despesa (SCN124)'!P45/'POF 17-18 | despesa (SCN124)'!$DB45,"")</f>
        <v/>
      </c>
      <c r="Q46" s="20" t="str">
        <f>IFERROR('POF 17-18 | despesa (SCN124)'!Q45/'POF 17-18 | despesa (SCN124)'!$DB45,"")</f>
        <v/>
      </c>
      <c r="R46" s="20" t="str">
        <f>IFERROR('POF 17-18 | despesa (SCN124)'!R45/'POF 17-18 | despesa (SCN124)'!$DB45,"")</f>
        <v/>
      </c>
      <c r="S46" s="20" t="str">
        <f>IFERROR('POF 17-18 | despesa (SCN124)'!S45/'POF 17-18 | despesa (SCN124)'!$DB45,"")</f>
        <v/>
      </c>
      <c r="T46" s="20" t="str">
        <f>IFERROR('POF 17-18 | despesa (SCN124)'!T45/'POF 17-18 | despesa (SCN124)'!$DB45,"")</f>
        <v/>
      </c>
      <c r="U46" s="20" t="str">
        <f>IFERROR('POF 17-18 | despesa (SCN124)'!U45/'POF 17-18 | despesa (SCN124)'!$DB45,"")</f>
        <v/>
      </c>
      <c r="V46" s="20" t="str">
        <f>IFERROR('POF 17-18 | despesa (SCN124)'!V45/'POF 17-18 | despesa (SCN124)'!$DB45,"")</f>
        <v/>
      </c>
      <c r="W46" s="20" t="str">
        <f>IFERROR('POF 17-18 | despesa (SCN124)'!W45/'POF 17-18 | despesa (SCN124)'!$DB45,"")</f>
        <v/>
      </c>
      <c r="X46" s="20" t="str">
        <f>IFERROR('POF 17-18 | despesa (SCN124)'!X45/'POF 17-18 | despesa (SCN124)'!$DB45,"")</f>
        <v/>
      </c>
      <c r="Y46" s="20" t="str">
        <f>IFERROR('POF 17-18 | despesa (SCN124)'!Y45/'POF 17-18 | despesa (SCN124)'!$DB45,"")</f>
        <v/>
      </c>
      <c r="Z46" s="20" t="str">
        <f>IFERROR('POF 17-18 | despesa (SCN124)'!Z45/'POF 17-18 | despesa (SCN124)'!$DB45,"")</f>
        <v/>
      </c>
      <c r="AA46" s="20" t="str">
        <f>IFERROR('POF 17-18 | despesa (SCN124)'!AA45/'POF 17-18 | despesa (SCN124)'!$DB45,"")</f>
        <v/>
      </c>
      <c r="AB46" s="20" t="str">
        <f>IFERROR('POF 17-18 | despesa (SCN124)'!AB45/'POF 17-18 | despesa (SCN124)'!$DB45,"")</f>
        <v/>
      </c>
      <c r="AC46" s="20" t="str">
        <f>IFERROR('POF 17-18 | despesa (SCN124)'!AC45/'POF 17-18 | despesa (SCN124)'!$DB45,"")</f>
        <v/>
      </c>
      <c r="AD46" s="20" t="str">
        <f>IFERROR('POF 17-18 | despesa (SCN124)'!AD45/'POF 17-18 | despesa (SCN124)'!$DB45,"")</f>
        <v/>
      </c>
      <c r="AE46" s="20" t="str">
        <f>IFERROR('POF 17-18 | despesa (SCN124)'!AE45/'POF 17-18 | despesa (SCN124)'!$DB45,"")</f>
        <v/>
      </c>
      <c r="AF46" s="20" t="str">
        <f>IFERROR('POF 17-18 | despesa (SCN124)'!AF45/'POF 17-18 | despesa (SCN124)'!$DB45,"")</f>
        <v/>
      </c>
      <c r="AG46" s="20" t="str">
        <f>IFERROR('POF 17-18 | despesa (SCN124)'!AG45/'POF 17-18 | despesa (SCN124)'!$DB45,"")</f>
        <v/>
      </c>
      <c r="AH46" s="20" t="str">
        <f>IFERROR('POF 17-18 | despesa (SCN124)'!AH45/'POF 17-18 | despesa (SCN124)'!$DB45,"")</f>
        <v/>
      </c>
      <c r="AI46" s="20" t="str">
        <f>IFERROR('POF 17-18 | despesa (SCN124)'!AI45/'POF 17-18 | despesa (SCN124)'!$DB45,"")</f>
        <v/>
      </c>
      <c r="AJ46" s="20" t="str">
        <f>IFERROR('POF 17-18 | despesa (SCN124)'!AJ45/'POF 17-18 | despesa (SCN124)'!$DB45,"")</f>
        <v/>
      </c>
      <c r="AK46" s="20" t="str">
        <f>IFERROR('POF 17-18 | despesa (SCN124)'!AK45/'POF 17-18 | despesa (SCN124)'!$DB45,"")</f>
        <v/>
      </c>
      <c r="AL46" s="20" t="str">
        <f>IFERROR('POF 17-18 | despesa (SCN124)'!AL45/'POF 17-18 | despesa (SCN124)'!$DB45,"")</f>
        <v/>
      </c>
      <c r="AM46" s="20" t="str">
        <f>IFERROR('POF 17-18 | despesa (SCN124)'!AM45/'POF 17-18 | despesa (SCN124)'!$DB45,"")</f>
        <v/>
      </c>
      <c r="AN46" s="20" t="str">
        <f>IFERROR('POF 17-18 | despesa (SCN124)'!AN45/'POF 17-18 | despesa (SCN124)'!$DB45,"")</f>
        <v/>
      </c>
      <c r="AO46" s="20" t="str">
        <f>IFERROR('POF 17-18 | despesa (SCN124)'!AO45/'POF 17-18 | despesa (SCN124)'!$DB45,"")</f>
        <v/>
      </c>
      <c r="AP46" s="20" t="str">
        <f>IFERROR('POF 17-18 | despesa (SCN124)'!AP45/'POF 17-18 | despesa (SCN124)'!$DB45,"")</f>
        <v/>
      </c>
      <c r="AQ46" s="20" t="str">
        <f>IFERROR('POF 17-18 | despesa (SCN124)'!AQ45/'POF 17-18 | despesa (SCN124)'!$DB45,"")</f>
        <v/>
      </c>
      <c r="AR46" s="20" t="str">
        <f>IFERROR('POF 17-18 | despesa (SCN124)'!AR45/'POF 17-18 | despesa (SCN124)'!$DB45,"")</f>
        <v/>
      </c>
      <c r="AS46" s="20" t="str">
        <f>IFERROR('POF 17-18 | despesa (SCN124)'!AS45/'POF 17-18 | despesa (SCN124)'!$DB45,"")</f>
        <v/>
      </c>
      <c r="AT46" s="20" t="str">
        <f>IFERROR('POF 17-18 | despesa (SCN124)'!AT45/'POF 17-18 | despesa (SCN124)'!$DB45,"")</f>
        <v/>
      </c>
      <c r="AU46" s="20" t="str">
        <f>IFERROR('POF 17-18 | despesa (SCN124)'!AU45/'POF 17-18 | despesa (SCN124)'!$DB45,"")</f>
        <v/>
      </c>
      <c r="AV46" s="20" t="str">
        <f>IFERROR('POF 17-18 | despesa (SCN124)'!AV45/'POF 17-18 | despesa (SCN124)'!$DB45,"")</f>
        <v/>
      </c>
      <c r="AW46" s="20" t="str">
        <f>IFERROR('POF 17-18 | despesa (SCN124)'!AW45/'POF 17-18 | despesa (SCN124)'!$DB45,"")</f>
        <v/>
      </c>
      <c r="AX46" s="20" t="str">
        <f>IFERROR('POF 17-18 | despesa (SCN124)'!AX45/'POF 17-18 | despesa (SCN124)'!$DB45,"")</f>
        <v/>
      </c>
      <c r="AY46" s="20" t="str">
        <f>IFERROR('POF 17-18 | despesa (SCN124)'!AY45/'POF 17-18 | despesa (SCN124)'!$DB45,"")</f>
        <v/>
      </c>
      <c r="AZ46" s="20" t="str">
        <f>IFERROR('POF 17-18 | despesa (SCN124)'!AZ45/'POF 17-18 | despesa (SCN124)'!$DB45,"")</f>
        <v/>
      </c>
      <c r="BA46" s="20" t="str">
        <f>IFERROR('POF 17-18 | despesa (SCN124)'!BA45/'POF 17-18 | despesa (SCN124)'!$DB45,"")</f>
        <v/>
      </c>
      <c r="BB46" s="20" t="str">
        <f>IFERROR('POF 17-18 | despesa (SCN124)'!BB45/'POF 17-18 | despesa (SCN124)'!$DB45,"")</f>
        <v/>
      </c>
      <c r="BC46" s="20" t="str">
        <f>IFERROR('POF 17-18 | despesa (SCN124)'!BC45/'POF 17-18 | despesa (SCN124)'!$DB45,"")</f>
        <v/>
      </c>
      <c r="BD46" s="20" t="str">
        <f>IFERROR('POF 17-18 | despesa (SCN124)'!BD45/'POF 17-18 | despesa (SCN124)'!$DB45,"")</f>
        <v/>
      </c>
      <c r="BE46" s="20" t="str">
        <f>IFERROR('POF 17-18 | despesa (SCN124)'!BE45/'POF 17-18 | despesa (SCN124)'!$DB45,"")</f>
        <v/>
      </c>
      <c r="BF46" s="20" t="str">
        <f>IFERROR('POF 17-18 | despesa (SCN124)'!BF45/'POF 17-18 | despesa (SCN124)'!$DB45,"")</f>
        <v/>
      </c>
      <c r="BG46" s="20" t="str">
        <f>IFERROR('POF 17-18 | despesa (SCN124)'!BG45/'POF 17-18 | despesa (SCN124)'!$DB45,"")</f>
        <v/>
      </c>
      <c r="BH46" s="20" t="str">
        <f>IFERROR('POF 17-18 | despesa (SCN124)'!BH45/'POF 17-18 | despesa (SCN124)'!$DB45,"")</f>
        <v/>
      </c>
      <c r="BI46" s="20" t="str">
        <f>IFERROR('POF 17-18 | despesa (SCN124)'!BI45/'POF 17-18 | despesa (SCN124)'!$DB45,"")</f>
        <v/>
      </c>
      <c r="BJ46" s="20" t="str">
        <f>IFERROR('POF 17-18 | despesa (SCN124)'!BJ45/'POF 17-18 | despesa (SCN124)'!$DB45,"")</f>
        <v/>
      </c>
      <c r="BK46" s="20" t="str">
        <f>IFERROR('POF 17-18 | despesa (SCN124)'!BK45/'POF 17-18 | despesa (SCN124)'!$DB45,"")</f>
        <v/>
      </c>
      <c r="BL46" s="20" t="str">
        <f>IFERROR('POF 17-18 | despesa (SCN124)'!BL45/'POF 17-18 | despesa (SCN124)'!$DB45,"")</f>
        <v/>
      </c>
      <c r="BM46" s="20" t="str">
        <f>IFERROR('POF 17-18 | despesa (SCN124)'!BM45/'POF 17-18 | despesa (SCN124)'!$DB45,"")</f>
        <v/>
      </c>
      <c r="BN46" s="20" t="str">
        <f>IFERROR('POF 17-18 | despesa (SCN124)'!BN45/'POF 17-18 | despesa (SCN124)'!$DB45,"")</f>
        <v/>
      </c>
      <c r="BO46" s="20" t="str">
        <f>IFERROR('POF 17-18 | despesa (SCN124)'!BO45/'POF 17-18 | despesa (SCN124)'!$DB45,"")</f>
        <v/>
      </c>
      <c r="BP46" s="20" t="str">
        <f>IFERROR('POF 17-18 | despesa (SCN124)'!BP45/'POF 17-18 | despesa (SCN124)'!$DB45,"")</f>
        <v/>
      </c>
      <c r="BQ46" s="20" t="str">
        <f>IFERROR('POF 17-18 | despesa (SCN124)'!BQ45/'POF 17-18 | despesa (SCN124)'!$DB45,"")</f>
        <v/>
      </c>
      <c r="BR46" s="20" t="str">
        <f>IFERROR('POF 17-18 | despesa (SCN124)'!BR45/'POF 17-18 | despesa (SCN124)'!$DB45,"")</f>
        <v/>
      </c>
      <c r="BS46" s="20" t="str">
        <f>IFERROR('POF 17-18 | despesa (SCN124)'!BS45/'POF 17-18 | despesa (SCN124)'!$DB45,"")</f>
        <v/>
      </c>
      <c r="BT46" s="20" t="str">
        <f>IFERROR('POF 17-18 | despesa (SCN124)'!BT45/'POF 17-18 | despesa (SCN124)'!$DB45,"")</f>
        <v/>
      </c>
      <c r="BU46" s="20" t="str">
        <f>IFERROR('POF 17-18 | despesa (SCN124)'!BU45/'POF 17-18 | despesa (SCN124)'!$DB45,"")</f>
        <v/>
      </c>
      <c r="BV46" s="20" t="str">
        <f>IFERROR('POF 17-18 | despesa (SCN124)'!BV45/'POF 17-18 | despesa (SCN124)'!$DB45,"")</f>
        <v/>
      </c>
      <c r="BW46" s="20" t="str">
        <f>IFERROR('POF 17-18 | despesa (SCN124)'!BW45/'POF 17-18 | despesa (SCN124)'!$DB45,"")</f>
        <v/>
      </c>
      <c r="BX46" s="20" t="str">
        <f>IFERROR('POF 17-18 | despesa (SCN124)'!BX45/'POF 17-18 | despesa (SCN124)'!$DB45,"")</f>
        <v/>
      </c>
      <c r="BY46" s="20" t="str">
        <f>IFERROR('POF 17-18 | despesa (SCN124)'!BY45/'POF 17-18 | despesa (SCN124)'!$DB45,"")</f>
        <v/>
      </c>
      <c r="BZ46" s="20" t="str">
        <f>IFERROR('POF 17-18 | despesa (SCN124)'!BZ45/'POF 17-18 | despesa (SCN124)'!$DB45,"")</f>
        <v/>
      </c>
      <c r="CA46" s="20" t="str">
        <f>IFERROR('POF 17-18 | despesa (SCN124)'!CA45/'POF 17-18 | despesa (SCN124)'!$DB45,"")</f>
        <v/>
      </c>
      <c r="CB46" s="20" t="str">
        <f>IFERROR('POF 17-18 | despesa (SCN124)'!CB45/'POF 17-18 | despesa (SCN124)'!$DB45,"")</f>
        <v/>
      </c>
      <c r="CC46" s="20" t="str">
        <f>IFERROR('POF 17-18 | despesa (SCN124)'!CC45/'POF 17-18 | despesa (SCN124)'!$DB45,"")</f>
        <v/>
      </c>
      <c r="CD46" s="20" t="str">
        <f>IFERROR('POF 17-18 | despesa (SCN124)'!CD45/'POF 17-18 | despesa (SCN124)'!$DB45,"")</f>
        <v/>
      </c>
      <c r="CE46" s="20" t="str">
        <f>IFERROR('POF 17-18 | despesa (SCN124)'!CE45/'POF 17-18 | despesa (SCN124)'!$DB45,"")</f>
        <v/>
      </c>
      <c r="CF46" s="20" t="str">
        <f>IFERROR('POF 17-18 | despesa (SCN124)'!CF45/'POF 17-18 | despesa (SCN124)'!$DB45,"")</f>
        <v/>
      </c>
      <c r="CG46" s="20" t="str">
        <f>IFERROR('POF 17-18 | despesa (SCN124)'!CG45/'POF 17-18 | despesa (SCN124)'!$DB45,"")</f>
        <v/>
      </c>
      <c r="CH46" s="20" t="str">
        <f>IFERROR('POF 17-18 | despesa (SCN124)'!CH45/'POF 17-18 | despesa (SCN124)'!$DB45,"")</f>
        <v/>
      </c>
      <c r="CI46" s="20" t="str">
        <f>IFERROR('POF 17-18 | despesa (SCN124)'!CI45/'POF 17-18 | despesa (SCN124)'!$DB45,"")</f>
        <v/>
      </c>
      <c r="CJ46" s="20" t="str">
        <f>IFERROR('POF 17-18 | despesa (SCN124)'!CJ45/'POF 17-18 | despesa (SCN124)'!$DB45,"")</f>
        <v/>
      </c>
      <c r="CK46" s="20" t="str">
        <f>IFERROR('POF 17-18 | despesa (SCN124)'!CK45/'POF 17-18 | despesa (SCN124)'!$DB45,"")</f>
        <v/>
      </c>
      <c r="CL46" s="20" t="str">
        <f>IFERROR('POF 17-18 | despesa (SCN124)'!CL45/'POF 17-18 | despesa (SCN124)'!$DB45,"")</f>
        <v/>
      </c>
      <c r="CM46" s="20" t="str">
        <f>IFERROR('POF 17-18 | despesa (SCN124)'!CM45/'POF 17-18 | despesa (SCN124)'!$DB45,"")</f>
        <v/>
      </c>
      <c r="CN46" s="20" t="str">
        <f>IFERROR('POF 17-18 | despesa (SCN124)'!CN45/'POF 17-18 | despesa (SCN124)'!$DB45,"")</f>
        <v/>
      </c>
      <c r="CO46" s="20" t="str">
        <f>IFERROR('POF 17-18 | despesa (SCN124)'!CO45/'POF 17-18 | despesa (SCN124)'!$DB45,"")</f>
        <v/>
      </c>
      <c r="CP46" s="20" t="str">
        <f>IFERROR('POF 17-18 | despesa (SCN124)'!CP45/'POF 17-18 | despesa (SCN124)'!$DB45,"")</f>
        <v/>
      </c>
      <c r="CQ46" s="20" t="str">
        <f>IFERROR('POF 17-18 | despesa (SCN124)'!CQ45/'POF 17-18 | despesa (SCN124)'!$DB45,"")</f>
        <v/>
      </c>
      <c r="CR46" s="20" t="str">
        <f>IFERROR('POF 17-18 | despesa (SCN124)'!CR45/'POF 17-18 | despesa (SCN124)'!$DB45,"")</f>
        <v/>
      </c>
      <c r="CS46" s="20" t="str">
        <f>IFERROR('POF 17-18 | despesa (SCN124)'!CS45/'POF 17-18 | despesa (SCN124)'!$DB45,"")</f>
        <v/>
      </c>
      <c r="CT46" s="20" t="str">
        <f>IFERROR('POF 17-18 | despesa (SCN124)'!CT45/'POF 17-18 | despesa (SCN124)'!$DB45,"")</f>
        <v/>
      </c>
      <c r="CU46" s="20" t="str">
        <f>IFERROR('POF 17-18 | despesa (SCN124)'!CU45/'POF 17-18 | despesa (SCN124)'!$DB45,"")</f>
        <v/>
      </c>
      <c r="CV46" s="20" t="str">
        <f>IFERROR('POF 17-18 | despesa (SCN124)'!CV45/'POF 17-18 | despesa (SCN124)'!$DB45,"")</f>
        <v/>
      </c>
      <c r="CW46" s="20" t="str">
        <f>IFERROR('POF 17-18 | despesa (SCN124)'!CW45/'POF 17-18 | despesa (SCN124)'!$DB45,"")</f>
        <v/>
      </c>
      <c r="CX46" s="20" t="str">
        <f>IFERROR('POF 17-18 | despesa (SCN124)'!CX45/'POF 17-18 | despesa (SCN124)'!$DB45,"")</f>
        <v/>
      </c>
      <c r="CY46" s="20" t="str">
        <f>IFERROR('POF 17-18 | despesa (SCN124)'!CY45/'POF 17-18 | despesa (SCN124)'!$DB45,"")</f>
        <v/>
      </c>
      <c r="CZ46" s="20" t="str">
        <f>IFERROR('POF 17-18 | despesa (SCN124)'!CZ45/'POF 17-18 | despesa (SCN124)'!$DB45,"")</f>
        <v/>
      </c>
      <c r="DA46" s="20" t="str">
        <f>IFERROR('POF 17-18 | despesa (SCN124)'!DA45/'POF 17-18 | despesa (SCN124)'!$DB45,"")</f>
        <v/>
      </c>
      <c r="DB46" s="40" t="str">
        <f>IFERROR('POF 17-18 | despesa (SCN124)'!DB45/'POF 17-18 | despesa (SCN124)'!$DB45,"")</f>
        <v/>
      </c>
      <c r="DC46" s="6"/>
      <c r="DD46" s="26">
        <v>0</v>
      </c>
      <c r="DF46" s="34" t="str">
        <f t="shared" si="3"/>
        <v/>
      </c>
      <c r="DG46" s="20" t="str">
        <f t="shared" si="4"/>
        <v/>
      </c>
      <c r="DH46" s="20" t="str">
        <f t="shared" si="5"/>
        <v/>
      </c>
      <c r="DI46" s="20" t="str">
        <f t="shared" si="6"/>
        <v/>
      </c>
      <c r="DJ46" s="20" t="str">
        <f t="shared" si="7"/>
        <v/>
      </c>
      <c r="DK46" s="20" t="str">
        <f t="shared" si="8"/>
        <v/>
      </c>
      <c r="DL46" s="20" t="str">
        <f t="shared" si="9"/>
        <v/>
      </c>
      <c r="DM46" s="20" t="str">
        <f t="shared" si="10"/>
        <v/>
      </c>
      <c r="DN46" s="20" t="str">
        <f t="shared" si="11"/>
        <v/>
      </c>
      <c r="DO46" s="20" t="str">
        <f t="shared" si="12"/>
        <v/>
      </c>
      <c r="DP46" s="20" t="str">
        <f t="shared" si="13"/>
        <v/>
      </c>
      <c r="DQ46" s="20" t="str">
        <f t="shared" si="14"/>
        <v/>
      </c>
      <c r="DR46" s="20" t="str">
        <f t="shared" si="15"/>
        <v/>
      </c>
      <c r="DS46" s="20" t="str">
        <f t="shared" si="16"/>
        <v/>
      </c>
      <c r="DT46" s="20" t="str">
        <f t="shared" si="17"/>
        <v/>
      </c>
      <c r="DU46" s="20" t="str">
        <f t="shared" si="18"/>
        <v/>
      </c>
      <c r="DV46" s="20" t="str">
        <f t="shared" si="19"/>
        <v/>
      </c>
      <c r="DW46" s="20" t="str">
        <f t="shared" si="20"/>
        <v/>
      </c>
      <c r="DX46" s="20" t="str">
        <f t="shared" si="21"/>
        <v/>
      </c>
      <c r="DY46" s="20" t="str">
        <f t="shared" si="22"/>
        <v/>
      </c>
      <c r="DZ46" s="20" t="str">
        <f t="shared" si="23"/>
        <v/>
      </c>
      <c r="EA46" s="20" t="str">
        <f t="shared" si="24"/>
        <v/>
      </c>
      <c r="EB46" s="20" t="str">
        <f t="shared" si="25"/>
        <v/>
      </c>
      <c r="EC46" s="20" t="str">
        <f t="shared" si="26"/>
        <v/>
      </c>
      <c r="ED46" s="20" t="str">
        <f t="shared" si="27"/>
        <v/>
      </c>
      <c r="EE46" s="20" t="str">
        <f t="shared" si="28"/>
        <v/>
      </c>
      <c r="EF46" s="20" t="str">
        <f t="shared" si="29"/>
        <v/>
      </c>
      <c r="EG46" s="20" t="str">
        <f t="shared" si="30"/>
        <v/>
      </c>
      <c r="EH46" s="20" t="str">
        <f t="shared" si="31"/>
        <v/>
      </c>
      <c r="EI46" s="20" t="str">
        <f t="shared" si="32"/>
        <v/>
      </c>
      <c r="EJ46" s="20" t="str">
        <f t="shared" si="33"/>
        <v/>
      </c>
      <c r="EK46" s="20" t="str">
        <f t="shared" si="34"/>
        <v/>
      </c>
      <c r="EL46" s="20" t="str">
        <f t="shared" si="35"/>
        <v/>
      </c>
      <c r="EM46" s="20" t="str">
        <f t="shared" si="36"/>
        <v/>
      </c>
      <c r="EN46" s="20" t="str">
        <f t="shared" si="37"/>
        <v/>
      </c>
      <c r="EO46" s="20" t="str">
        <f t="shared" si="38"/>
        <v/>
      </c>
      <c r="EP46" s="20" t="str">
        <f t="shared" si="39"/>
        <v/>
      </c>
      <c r="EQ46" s="20" t="str">
        <f t="shared" si="40"/>
        <v/>
      </c>
      <c r="ER46" s="20" t="str">
        <f t="shared" si="41"/>
        <v/>
      </c>
      <c r="ES46" s="20" t="str">
        <f t="shared" si="42"/>
        <v/>
      </c>
      <c r="ET46" s="20" t="str">
        <f t="shared" si="43"/>
        <v/>
      </c>
      <c r="EU46" s="20" t="str">
        <f t="shared" si="44"/>
        <v/>
      </c>
      <c r="EV46" s="20" t="str">
        <f t="shared" si="45"/>
        <v/>
      </c>
      <c r="EW46" s="20" t="str">
        <f t="shared" si="46"/>
        <v/>
      </c>
      <c r="EX46" s="20" t="str">
        <f t="shared" si="47"/>
        <v/>
      </c>
      <c r="EY46" s="20" t="str">
        <f t="shared" si="48"/>
        <v/>
      </c>
      <c r="EZ46" s="20" t="str">
        <f t="shared" si="49"/>
        <v/>
      </c>
      <c r="FA46" s="20" t="str">
        <f t="shared" si="50"/>
        <v/>
      </c>
      <c r="FB46" s="20" t="str">
        <f t="shared" si="51"/>
        <v/>
      </c>
      <c r="FC46" s="20" t="str">
        <f t="shared" si="52"/>
        <v/>
      </c>
      <c r="FD46" s="20" t="str">
        <f t="shared" si="53"/>
        <v/>
      </c>
      <c r="FE46" s="20" t="str">
        <f t="shared" si="54"/>
        <v/>
      </c>
      <c r="FF46" s="20" t="str">
        <f t="shared" si="55"/>
        <v/>
      </c>
      <c r="FG46" s="20" t="str">
        <f t="shared" si="56"/>
        <v/>
      </c>
      <c r="FH46" s="20" t="str">
        <f t="shared" si="57"/>
        <v/>
      </c>
      <c r="FI46" s="20" t="str">
        <f t="shared" si="58"/>
        <v/>
      </c>
      <c r="FJ46" s="20" t="str">
        <f t="shared" si="59"/>
        <v/>
      </c>
      <c r="FK46" s="20" t="str">
        <f t="shared" si="60"/>
        <v/>
      </c>
      <c r="FL46" s="20" t="str">
        <f t="shared" si="61"/>
        <v/>
      </c>
      <c r="FM46" s="20" t="str">
        <f t="shared" si="62"/>
        <v/>
      </c>
      <c r="FN46" s="20" t="str">
        <f t="shared" si="63"/>
        <v/>
      </c>
      <c r="FO46" s="20" t="str">
        <f t="shared" si="64"/>
        <v/>
      </c>
      <c r="FP46" s="20" t="str">
        <f t="shared" si="65"/>
        <v/>
      </c>
      <c r="FQ46" s="20" t="str">
        <f t="shared" si="66"/>
        <v/>
      </c>
      <c r="FR46" s="20" t="str">
        <f t="shared" si="67"/>
        <v/>
      </c>
      <c r="FS46" s="20" t="str">
        <f t="shared" si="68"/>
        <v/>
      </c>
      <c r="FT46" s="20" t="str">
        <f t="shared" si="69"/>
        <v/>
      </c>
      <c r="FU46" s="20" t="str">
        <f t="shared" si="70"/>
        <v/>
      </c>
      <c r="FV46" s="20" t="str">
        <f t="shared" si="71"/>
        <v/>
      </c>
      <c r="FW46" s="20" t="str">
        <f t="shared" si="72"/>
        <v/>
      </c>
      <c r="FX46" s="20" t="str">
        <f t="shared" si="73"/>
        <v/>
      </c>
      <c r="FY46" s="20" t="str">
        <f t="shared" si="74"/>
        <v/>
      </c>
      <c r="FZ46" s="20" t="str">
        <f t="shared" si="75"/>
        <v/>
      </c>
      <c r="GA46" s="20" t="str">
        <f t="shared" si="76"/>
        <v/>
      </c>
      <c r="GB46" s="20" t="str">
        <f t="shared" si="77"/>
        <v/>
      </c>
      <c r="GC46" s="20" t="str">
        <f t="shared" si="78"/>
        <v/>
      </c>
      <c r="GD46" s="20" t="str">
        <f t="shared" si="79"/>
        <v/>
      </c>
      <c r="GE46" s="20" t="str">
        <f t="shared" si="80"/>
        <v/>
      </c>
      <c r="GF46" s="20" t="str">
        <f t="shared" si="81"/>
        <v/>
      </c>
      <c r="GG46" s="20" t="str">
        <f t="shared" si="82"/>
        <v/>
      </c>
      <c r="GH46" s="20" t="str">
        <f t="shared" si="83"/>
        <v/>
      </c>
      <c r="GI46" s="20" t="str">
        <f t="shared" si="84"/>
        <v/>
      </c>
      <c r="GJ46" s="20" t="str">
        <f t="shared" si="85"/>
        <v/>
      </c>
      <c r="GK46" s="20" t="str">
        <f t="shared" si="86"/>
        <v/>
      </c>
      <c r="GL46" s="20" t="str">
        <f t="shared" si="87"/>
        <v/>
      </c>
      <c r="GM46" s="20" t="str">
        <f t="shared" si="88"/>
        <v/>
      </c>
      <c r="GN46" s="20" t="str">
        <f t="shared" si="89"/>
        <v/>
      </c>
      <c r="GO46" s="20" t="str">
        <f t="shared" si="90"/>
        <v/>
      </c>
      <c r="GP46" s="20" t="str">
        <f t="shared" si="91"/>
        <v/>
      </c>
      <c r="GQ46" s="20" t="str">
        <f t="shared" si="92"/>
        <v/>
      </c>
      <c r="GR46" s="20" t="str">
        <f t="shared" si="93"/>
        <v/>
      </c>
      <c r="GS46" s="20" t="str">
        <f t="shared" si="94"/>
        <v/>
      </c>
      <c r="GT46" s="20" t="str">
        <f t="shared" si="95"/>
        <v/>
      </c>
      <c r="GU46" s="20" t="str">
        <f t="shared" si="96"/>
        <v/>
      </c>
      <c r="GV46" s="20" t="str">
        <f t="shared" si="97"/>
        <v/>
      </c>
      <c r="GW46" s="20" t="str">
        <f t="shared" si="98"/>
        <v/>
      </c>
      <c r="GX46" s="20" t="str">
        <f t="shared" si="99"/>
        <v/>
      </c>
      <c r="GY46" s="20" t="str">
        <f t="shared" si="100"/>
        <v/>
      </c>
      <c r="GZ46" s="20" t="str">
        <f t="shared" si="101"/>
        <v/>
      </c>
      <c r="HA46" s="21" t="str">
        <f t="shared" si="102"/>
        <v/>
      </c>
    </row>
    <row r="47" spans="2:209" x14ac:dyDescent="0.3">
      <c r="B47" s="11">
        <v>17002</v>
      </c>
      <c r="C47" s="13" t="s">
        <v>148</v>
      </c>
      <c r="D47" s="13">
        <v>44</v>
      </c>
      <c r="E47" s="13" t="str">
        <f t="shared" si="2"/>
        <v>S</v>
      </c>
      <c r="F47" s="20">
        <f>IFERROR('POF 17-18 | despesa (SCN124)'!F46/'POF 17-18 | despesa (SCN124)'!$DB46,"")</f>
        <v>7.3441540306607841E-3</v>
      </c>
      <c r="G47" s="20">
        <f>IFERROR('POF 17-18 | despesa (SCN124)'!G46/'POF 17-18 | despesa (SCN124)'!$DB46,"")</f>
        <v>7.4553328160453652E-3</v>
      </c>
      <c r="H47" s="20">
        <f>IFERROR('POF 17-18 | despesa (SCN124)'!H46/'POF 17-18 | despesa (SCN124)'!$DB46,"")</f>
        <v>7.8858657031561745E-3</v>
      </c>
      <c r="I47" s="20">
        <f>IFERROR('POF 17-18 | despesa (SCN124)'!I46/'POF 17-18 | despesa (SCN124)'!$DB46,"")</f>
        <v>9.2049510026565029E-3</v>
      </c>
      <c r="J47" s="20">
        <f>IFERROR('POF 17-18 | despesa (SCN124)'!J46/'POF 17-18 | despesa (SCN124)'!$DB46,"")</f>
        <v>8.6444727034844394E-3</v>
      </c>
      <c r="K47" s="20">
        <f>IFERROR('POF 17-18 | despesa (SCN124)'!K46/'POF 17-18 | despesa (SCN124)'!$DB46,"")</f>
        <v>8.0972764824867507E-3</v>
      </c>
      <c r="L47" s="20">
        <f>IFERROR('POF 17-18 | despesa (SCN124)'!L46/'POF 17-18 | despesa (SCN124)'!$DB46,"")</f>
        <v>7.6970784569108533E-3</v>
      </c>
      <c r="M47" s="20">
        <f>IFERROR('POF 17-18 | despesa (SCN124)'!M46/'POF 17-18 | despesa (SCN124)'!$DB46,"")</f>
        <v>9.0431660105413005E-3</v>
      </c>
      <c r="N47" s="20">
        <f>IFERROR('POF 17-18 | despesa (SCN124)'!N46/'POF 17-18 | despesa (SCN124)'!$DB46,"")</f>
        <v>8.9262981309586632E-3</v>
      </c>
      <c r="O47" s="20">
        <f>IFERROR('POF 17-18 | despesa (SCN124)'!O46/'POF 17-18 | despesa (SCN124)'!$DB46,"")</f>
        <v>7.7959160218622776E-3</v>
      </c>
      <c r="P47" s="20">
        <f>IFERROR('POF 17-18 | despesa (SCN124)'!P46/'POF 17-18 | despesa (SCN124)'!$DB46,"")</f>
        <v>1.0302222654446382E-2</v>
      </c>
      <c r="Q47" s="20">
        <f>IFERROR('POF 17-18 | despesa (SCN124)'!Q46/'POF 17-18 | despesa (SCN124)'!$DB46,"")</f>
        <v>7.6155214630057597E-3</v>
      </c>
      <c r="R47" s="20">
        <f>IFERROR('POF 17-18 | despesa (SCN124)'!R46/'POF 17-18 | despesa (SCN124)'!$DB46,"")</f>
        <v>9.0226002031968018E-3</v>
      </c>
      <c r="S47" s="20">
        <f>IFERROR('POF 17-18 | despesa (SCN124)'!S46/'POF 17-18 | despesa (SCN124)'!$DB46,"")</f>
        <v>8.6953206766788357E-3</v>
      </c>
      <c r="T47" s="20">
        <f>IFERROR('POF 17-18 | despesa (SCN124)'!T46/'POF 17-18 | despesa (SCN124)'!$DB46,"")</f>
        <v>8.6861170555874567E-3</v>
      </c>
      <c r="U47" s="20">
        <f>IFERROR('POF 17-18 | despesa (SCN124)'!U46/'POF 17-18 | despesa (SCN124)'!$DB46,"")</f>
        <v>9.1652843052710351E-3</v>
      </c>
      <c r="V47" s="20">
        <f>IFERROR('POF 17-18 | despesa (SCN124)'!V46/'POF 17-18 | despesa (SCN124)'!$DB46,"")</f>
        <v>7.7167415697657034E-3</v>
      </c>
      <c r="W47" s="20">
        <f>IFERROR('POF 17-18 | despesa (SCN124)'!W46/'POF 17-18 | despesa (SCN124)'!$DB46,"")</f>
        <v>9.2951435805930984E-3</v>
      </c>
      <c r="X47" s="20">
        <f>IFERROR('POF 17-18 | despesa (SCN124)'!X46/'POF 17-18 | despesa (SCN124)'!$DB46,"")</f>
        <v>9.2455253082672339E-3</v>
      </c>
      <c r="Y47" s="20">
        <f>IFERROR('POF 17-18 | despesa (SCN124)'!Y46/'POF 17-18 | despesa (SCN124)'!$DB46,"")</f>
        <v>9.47017290274162E-3</v>
      </c>
      <c r="Z47" s="20">
        <f>IFERROR('POF 17-18 | despesa (SCN124)'!Z46/'POF 17-18 | despesa (SCN124)'!$DB46,"")</f>
        <v>8.2902725178840338E-3</v>
      </c>
      <c r="AA47" s="20">
        <f>IFERROR('POF 17-18 | despesa (SCN124)'!AA46/'POF 17-18 | despesa (SCN124)'!$DB46,"")</f>
        <v>8.710760395964046E-3</v>
      </c>
      <c r="AB47" s="20">
        <f>IFERROR('POF 17-18 | despesa (SCN124)'!AB46/'POF 17-18 | despesa (SCN124)'!$DB46,"")</f>
        <v>8.8772715837806739E-3</v>
      </c>
      <c r="AC47" s="20">
        <f>IFERROR('POF 17-18 | despesa (SCN124)'!AC46/'POF 17-18 | despesa (SCN124)'!$DB46,"")</f>
        <v>7.1859535602219072E-3</v>
      </c>
      <c r="AD47" s="20">
        <f>IFERROR('POF 17-18 | despesa (SCN124)'!AD46/'POF 17-18 | despesa (SCN124)'!$DB46,"")</f>
        <v>1.1022474592665964E-2</v>
      </c>
      <c r="AE47" s="20">
        <f>IFERROR('POF 17-18 | despesa (SCN124)'!AE46/'POF 17-18 | despesa (SCN124)'!$DB46,"")</f>
        <v>8.3221996022208502E-3</v>
      </c>
      <c r="AF47" s="20">
        <f>IFERROR('POF 17-18 | despesa (SCN124)'!AF46/'POF 17-18 | despesa (SCN124)'!$DB46,"")</f>
        <v>8.3340607436706449E-3</v>
      </c>
      <c r="AG47" s="20">
        <f>IFERROR('POF 17-18 | despesa (SCN124)'!AG46/'POF 17-18 | despesa (SCN124)'!$DB46,"")</f>
        <v>8.7759121856682016E-3</v>
      </c>
      <c r="AH47" s="20">
        <f>IFERROR('POF 17-18 | despesa (SCN124)'!AH46/'POF 17-18 | despesa (SCN124)'!$DB46,"")</f>
        <v>9.1188840164772387E-3</v>
      </c>
      <c r="AI47" s="20">
        <f>IFERROR('POF 17-18 | despesa (SCN124)'!AI46/'POF 17-18 | despesa (SCN124)'!$DB46,"")</f>
        <v>9.6607577293368312E-3</v>
      </c>
      <c r="AJ47" s="20">
        <f>IFERROR('POF 17-18 | despesa (SCN124)'!AJ46/'POF 17-18 | despesa (SCN124)'!$DB46,"")</f>
        <v>8.9413190387414021E-3</v>
      </c>
      <c r="AK47" s="20">
        <f>IFERROR('POF 17-18 | despesa (SCN124)'!AK46/'POF 17-18 | despesa (SCN124)'!$DB46,"")</f>
        <v>8.4996453154415324E-3</v>
      </c>
      <c r="AL47" s="20">
        <f>IFERROR('POF 17-18 | despesa (SCN124)'!AL46/'POF 17-18 | despesa (SCN124)'!$DB46,"")</f>
        <v>1.0925520105468309E-2</v>
      </c>
      <c r="AM47" s="20">
        <f>IFERROR('POF 17-18 | despesa (SCN124)'!AM46/'POF 17-18 | despesa (SCN124)'!$DB46,"")</f>
        <v>8.3784248804374562E-3</v>
      </c>
      <c r="AN47" s="20">
        <f>IFERROR('POF 17-18 | despesa (SCN124)'!AN46/'POF 17-18 | despesa (SCN124)'!$DB46,"")</f>
        <v>7.3309564435930169E-3</v>
      </c>
      <c r="AO47" s="20">
        <f>IFERROR('POF 17-18 | despesa (SCN124)'!AO46/'POF 17-18 | despesa (SCN124)'!$DB46,"")</f>
        <v>1.2063976248141402E-2</v>
      </c>
      <c r="AP47" s="20">
        <f>IFERROR('POF 17-18 | despesa (SCN124)'!AP46/'POF 17-18 | despesa (SCN124)'!$DB46,"")</f>
        <v>1.0717659984236939E-2</v>
      </c>
      <c r="AQ47" s="20">
        <f>IFERROR('POF 17-18 | despesa (SCN124)'!AQ46/'POF 17-18 | despesa (SCN124)'!$DB46,"")</f>
        <v>8.9192754715394004E-3</v>
      </c>
      <c r="AR47" s="20">
        <f>IFERROR('POF 17-18 | despesa (SCN124)'!AR46/'POF 17-18 | despesa (SCN124)'!$DB46,"")</f>
        <v>9.8514888410846067E-3</v>
      </c>
      <c r="AS47" s="20">
        <f>IFERROR('POF 17-18 | despesa (SCN124)'!AS46/'POF 17-18 | despesa (SCN124)'!$DB46,"")</f>
        <v>9.509678273641034E-3</v>
      </c>
      <c r="AT47" s="20">
        <f>IFERROR('POF 17-18 | despesa (SCN124)'!AT46/'POF 17-18 | despesa (SCN124)'!$DB46,"")</f>
        <v>9.7459936497369653E-3</v>
      </c>
      <c r="AU47" s="20">
        <f>IFERROR('POF 17-18 | despesa (SCN124)'!AU46/'POF 17-18 | despesa (SCN124)'!$DB46,"")</f>
        <v>8.5479655601302645E-3</v>
      </c>
      <c r="AV47" s="20">
        <f>IFERROR('POF 17-18 | despesa (SCN124)'!AV46/'POF 17-18 | despesa (SCN124)'!$DB46,"")</f>
        <v>8.1281919863028171E-3</v>
      </c>
      <c r="AW47" s="20">
        <f>IFERROR('POF 17-18 | despesa (SCN124)'!AW46/'POF 17-18 | despesa (SCN124)'!$DB46,"")</f>
        <v>1.0427566970883883E-2</v>
      </c>
      <c r="AX47" s="20">
        <f>IFERROR('POF 17-18 | despesa (SCN124)'!AX46/'POF 17-18 | despesa (SCN124)'!$DB46,"")</f>
        <v>7.82511817584855E-3</v>
      </c>
      <c r="AY47" s="20">
        <f>IFERROR('POF 17-18 | despesa (SCN124)'!AY46/'POF 17-18 | despesa (SCN124)'!$DB46,"")</f>
        <v>8.6867301186616362E-3</v>
      </c>
      <c r="AZ47" s="20">
        <f>IFERROR('POF 17-18 | despesa (SCN124)'!AZ46/'POF 17-18 | despesa (SCN124)'!$DB46,"")</f>
        <v>6.3345507219129907E-3</v>
      </c>
      <c r="BA47" s="20">
        <f>IFERROR('POF 17-18 | despesa (SCN124)'!BA46/'POF 17-18 | despesa (SCN124)'!$DB46,"")</f>
        <v>8.1428963890085616E-3</v>
      </c>
      <c r="BB47" s="20">
        <f>IFERROR('POF 17-18 | despesa (SCN124)'!BB46/'POF 17-18 | despesa (SCN124)'!$DB46,"")</f>
        <v>1.0137301996687798E-2</v>
      </c>
      <c r="BC47" s="20">
        <f>IFERROR('POF 17-18 | despesa (SCN124)'!BC46/'POF 17-18 | despesa (SCN124)'!$DB46,"")</f>
        <v>8.7935832185796672E-3</v>
      </c>
      <c r="BD47" s="20">
        <f>IFERROR('POF 17-18 | despesa (SCN124)'!BD46/'POF 17-18 | despesa (SCN124)'!$DB46,"")</f>
        <v>6.425514425801743E-3</v>
      </c>
      <c r="BE47" s="20">
        <f>IFERROR('POF 17-18 | despesa (SCN124)'!BE46/'POF 17-18 | despesa (SCN124)'!$DB46,"")</f>
        <v>8.8868938592920818E-3</v>
      </c>
      <c r="BF47" s="20">
        <f>IFERROR('POF 17-18 | despesa (SCN124)'!BF46/'POF 17-18 | despesa (SCN124)'!$DB46,"")</f>
        <v>8.357000567324151E-3</v>
      </c>
      <c r="BG47" s="20">
        <f>IFERROR('POF 17-18 | despesa (SCN124)'!BG46/'POF 17-18 | despesa (SCN124)'!$DB46,"")</f>
        <v>1.2072910353178552E-2</v>
      </c>
      <c r="BH47" s="20">
        <f>IFERROR('POF 17-18 | despesa (SCN124)'!BH46/'POF 17-18 | despesa (SCN124)'!$DB46,"")</f>
        <v>1.1148012226772159E-2</v>
      </c>
      <c r="BI47" s="20">
        <f>IFERROR('POF 17-18 | despesa (SCN124)'!BI46/'POF 17-18 | despesa (SCN124)'!$DB46,"")</f>
        <v>9.5742810310878688E-3</v>
      </c>
      <c r="BJ47" s="20">
        <f>IFERROR('POF 17-18 | despesa (SCN124)'!BJ46/'POF 17-18 | despesa (SCN124)'!$DB46,"")</f>
        <v>7.8753583988173254E-3</v>
      </c>
      <c r="BK47" s="20">
        <f>IFERROR('POF 17-18 | despesa (SCN124)'!BK46/'POF 17-18 | despesa (SCN124)'!$DB46,"")</f>
        <v>1.1250954668712296E-2</v>
      </c>
      <c r="BL47" s="20">
        <f>IFERROR('POF 17-18 | despesa (SCN124)'!BL46/'POF 17-18 | despesa (SCN124)'!$DB46,"")</f>
        <v>1.0726960673082733E-2</v>
      </c>
      <c r="BM47" s="20">
        <f>IFERROR('POF 17-18 | despesa (SCN124)'!BM46/'POF 17-18 | despesa (SCN124)'!$DB46,"")</f>
        <v>8.7786758037873298E-3</v>
      </c>
      <c r="BN47" s="20">
        <f>IFERROR('POF 17-18 | despesa (SCN124)'!BN46/'POF 17-18 | despesa (SCN124)'!$DB46,"")</f>
        <v>8.0778598972718191E-3</v>
      </c>
      <c r="BO47" s="20">
        <f>IFERROR('POF 17-18 | despesa (SCN124)'!BO46/'POF 17-18 | despesa (SCN124)'!$DB46,"")</f>
        <v>9.0029141061735915E-3</v>
      </c>
      <c r="BP47" s="20">
        <f>IFERROR('POF 17-18 | despesa (SCN124)'!BP46/'POF 17-18 | despesa (SCN124)'!$DB46,"")</f>
        <v>1.0439783596075815E-2</v>
      </c>
      <c r="BQ47" s="20">
        <f>IFERROR('POF 17-18 | despesa (SCN124)'!BQ46/'POF 17-18 | despesa (SCN124)'!$DB46,"")</f>
        <v>1.0865623515011396E-2</v>
      </c>
      <c r="BR47" s="20">
        <f>IFERROR('POF 17-18 | despesa (SCN124)'!BR46/'POF 17-18 | despesa (SCN124)'!$DB46,"")</f>
        <v>9.1971467691431292E-3</v>
      </c>
      <c r="BS47" s="20">
        <f>IFERROR('POF 17-18 | despesa (SCN124)'!BS46/'POF 17-18 | despesa (SCN124)'!$DB46,"")</f>
        <v>8.2690687832282662E-3</v>
      </c>
      <c r="BT47" s="20">
        <f>IFERROR('POF 17-18 | despesa (SCN124)'!BT46/'POF 17-18 | despesa (SCN124)'!$DB46,"")</f>
        <v>1.0096642038356645E-2</v>
      </c>
      <c r="BU47" s="20">
        <f>IFERROR('POF 17-18 | despesa (SCN124)'!BU46/'POF 17-18 | despesa (SCN124)'!$DB46,"")</f>
        <v>1.1419798231725288E-2</v>
      </c>
      <c r="BV47" s="20">
        <f>IFERROR('POF 17-18 | despesa (SCN124)'!BV46/'POF 17-18 | despesa (SCN124)'!$DB46,"")</f>
        <v>1.1131673192981384E-2</v>
      </c>
      <c r="BW47" s="20">
        <f>IFERROR('POF 17-18 | despesa (SCN124)'!BW46/'POF 17-18 | despesa (SCN124)'!$DB46,"")</f>
        <v>9.5707412106512436E-3</v>
      </c>
      <c r="BX47" s="20">
        <f>IFERROR('POF 17-18 | despesa (SCN124)'!BX46/'POF 17-18 | despesa (SCN124)'!$DB46,"")</f>
        <v>9.6925100478165247E-3</v>
      </c>
      <c r="BY47" s="20">
        <f>IFERROR('POF 17-18 | despesa (SCN124)'!BY46/'POF 17-18 | despesa (SCN124)'!$DB46,"")</f>
        <v>9.6196945863584633E-3</v>
      </c>
      <c r="BZ47" s="20">
        <f>IFERROR('POF 17-18 | despesa (SCN124)'!BZ46/'POF 17-18 | despesa (SCN124)'!$DB46,"")</f>
        <v>1.182549146001239E-2</v>
      </c>
      <c r="CA47" s="20">
        <f>IFERROR('POF 17-18 | despesa (SCN124)'!CA46/'POF 17-18 | despesa (SCN124)'!$DB46,"")</f>
        <v>1.0605552116107126E-2</v>
      </c>
      <c r="CB47" s="20">
        <f>IFERROR('POF 17-18 | despesa (SCN124)'!CB46/'POF 17-18 | despesa (SCN124)'!$DB46,"")</f>
        <v>1.0578865248753016E-2</v>
      </c>
      <c r="CC47" s="20">
        <f>IFERROR('POF 17-18 | despesa (SCN124)'!CC46/'POF 17-18 | despesa (SCN124)'!$DB46,"")</f>
        <v>1.0066984032015386E-2</v>
      </c>
      <c r="CD47" s="20">
        <f>IFERROR('POF 17-18 | despesa (SCN124)'!CD46/'POF 17-18 | despesa (SCN124)'!$DB46,"")</f>
        <v>1.215498656388188E-2</v>
      </c>
      <c r="CE47" s="20">
        <f>IFERROR('POF 17-18 | despesa (SCN124)'!CE46/'POF 17-18 | despesa (SCN124)'!$DB46,"")</f>
        <v>1.2182820906016554E-2</v>
      </c>
      <c r="CF47" s="20">
        <f>IFERROR('POF 17-18 | despesa (SCN124)'!CF46/'POF 17-18 | despesa (SCN124)'!$DB46,"")</f>
        <v>1.0183355662401078E-2</v>
      </c>
      <c r="CG47" s="20">
        <f>IFERROR('POF 17-18 | despesa (SCN124)'!CG46/'POF 17-18 | despesa (SCN124)'!$DB46,"")</f>
        <v>1.1164550628837096E-2</v>
      </c>
      <c r="CH47" s="20">
        <f>IFERROR('POF 17-18 | despesa (SCN124)'!CH46/'POF 17-18 | despesa (SCN124)'!$DB46,"")</f>
        <v>1.444575703496313E-2</v>
      </c>
      <c r="CI47" s="20">
        <f>IFERROR('POF 17-18 | despesa (SCN124)'!CI46/'POF 17-18 | despesa (SCN124)'!$DB46,"")</f>
        <v>9.9110807925313002E-3</v>
      </c>
      <c r="CJ47" s="20">
        <f>IFERROR('POF 17-18 | despesa (SCN124)'!CJ46/'POF 17-18 | despesa (SCN124)'!$DB46,"")</f>
        <v>1.6767846434074359E-2</v>
      </c>
      <c r="CK47" s="20">
        <f>IFERROR('POF 17-18 | despesa (SCN124)'!CK46/'POF 17-18 | despesa (SCN124)'!$DB46,"")</f>
        <v>1.2235009903138411E-2</v>
      </c>
      <c r="CL47" s="20">
        <f>IFERROR('POF 17-18 | despesa (SCN124)'!CL46/'POF 17-18 | despesa (SCN124)'!$DB46,"")</f>
        <v>1.062137507410835E-2</v>
      </c>
      <c r="CM47" s="20">
        <f>IFERROR('POF 17-18 | despesa (SCN124)'!CM46/'POF 17-18 | despesa (SCN124)'!$DB46,"")</f>
        <v>1.0698114941960513E-2</v>
      </c>
      <c r="CN47" s="20">
        <f>IFERROR('POF 17-18 | despesa (SCN124)'!CN46/'POF 17-18 | despesa (SCN124)'!$DB46,"")</f>
        <v>1.1890494882834364E-2</v>
      </c>
      <c r="CO47" s="20">
        <f>IFERROR('POF 17-18 | despesa (SCN124)'!CO46/'POF 17-18 | despesa (SCN124)'!$DB46,"")</f>
        <v>1.0397959559772312E-2</v>
      </c>
      <c r="CP47" s="20">
        <f>IFERROR('POF 17-18 | despesa (SCN124)'!CP46/'POF 17-18 | despesa (SCN124)'!$DB46,"")</f>
        <v>9.848278693693216E-3</v>
      </c>
      <c r="CQ47" s="20">
        <f>IFERROR('POF 17-18 | despesa (SCN124)'!CQ46/'POF 17-18 | despesa (SCN124)'!$DB46,"")</f>
        <v>1.4263486177455579E-2</v>
      </c>
      <c r="CR47" s="20">
        <f>IFERROR('POF 17-18 | despesa (SCN124)'!CR46/'POF 17-18 | despesa (SCN124)'!$DB46,"")</f>
        <v>1.2655561922994409E-2</v>
      </c>
      <c r="CS47" s="20">
        <f>IFERROR('POF 17-18 | despesa (SCN124)'!CS46/'POF 17-18 | despesa (SCN124)'!$DB46,"")</f>
        <v>1.0765709633048084E-2</v>
      </c>
      <c r="CT47" s="20">
        <f>IFERROR('POF 17-18 | despesa (SCN124)'!CT46/'POF 17-18 | despesa (SCN124)'!$DB46,"")</f>
        <v>1.6372806607335554E-2</v>
      </c>
      <c r="CU47" s="20">
        <f>IFERROR('POF 17-18 | despesa (SCN124)'!CU46/'POF 17-18 | despesa (SCN124)'!$DB46,"")</f>
        <v>1.4784960771129764E-2</v>
      </c>
      <c r="CV47" s="20">
        <f>IFERROR('POF 17-18 | despesa (SCN124)'!CV46/'POF 17-18 | despesa (SCN124)'!$DB46,"")</f>
        <v>1.1535155313371527E-2</v>
      </c>
      <c r="CW47" s="20">
        <f>IFERROR('POF 17-18 | despesa (SCN124)'!CW46/'POF 17-18 | despesa (SCN124)'!$DB46,"")</f>
        <v>1.0358305878268323E-2</v>
      </c>
      <c r="CX47" s="20">
        <f>IFERROR('POF 17-18 | despesa (SCN124)'!CX46/'POF 17-18 | despesa (SCN124)'!$DB46,"")</f>
        <v>1.5296285159829004E-2</v>
      </c>
      <c r="CY47" s="20">
        <f>IFERROR('POF 17-18 | despesa (SCN124)'!CY46/'POF 17-18 | despesa (SCN124)'!$DB46,"")</f>
        <v>1.2026634666225401E-2</v>
      </c>
      <c r="CZ47" s="20">
        <f>IFERROR('POF 17-18 | despesa (SCN124)'!CZ46/'POF 17-18 | despesa (SCN124)'!$DB46,"")</f>
        <v>1.6405435099595713E-2</v>
      </c>
      <c r="DA47" s="20">
        <f>IFERROR('POF 17-18 | despesa (SCN124)'!DA46/'POF 17-18 | despesa (SCN124)'!$DB46,"")</f>
        <v>1.5961565456710815E-2</v>
      </c>
      <c r="DB47" s="40">
        <f>IFERROR('POF 17-18 | despesa (SCN124)'!DB46/'POF 17-18 | despesa (SCN124)'!$DB46,"")</f>
        <v>1</v>
      </c>
      <c r="DC47" s="6"/>
      <c r="DD47" s="26">
        <v>9953</v>
      </c>
      <c r="DF47" s="34">
        <f t="shared" si="3"/>
        <v>73.096365067166786</v>
      </c>
      <c r="DG47" s="20">
        <f t="shared" si="4"/>
        <v>74.202927518099514</v>
      </c>
      <c r="DH47" s="20">
        <f t="shared" si="5"/>
        <v>78.48802134351341</v>
      </c>
      <c r="DI47" s="20">
        <f t="shared" si="6"/>
        <v>91.616877329440172</v>
      </c>
      <c r="DJ47" s="20">
        <f t="shared" si="7"/>
        <v>86.038436817780621</v>
      </c>
      <c r="DK47" s="20">
        <f t="shared" si="8"/>
        <v>80.592192830190626</v>
      </c>
      <c r="DL47" s="20">
        <f t="shared" si="9"/>
        <v>76.609021881633723</v>
      </c>
      <c r="DM47" s="20">
        <f t="shared" si="10"/>
        <v>90.006631302917569</v>
      </c>
      <c r="DN47" s="20">
        <f t="shared" si="11"/>
        <v>88.843445297431572</v>
      </c>
      <c r="DO47" s="20">
        <f t="shared" si="12"/>
        <v>77.592752165595243</v>
      </c>
      <c r="DP47" s="20">
        <f t="shared" si="13"/>
        <v>102.53802207970485</v>
      </c>
      <c r="DQ47" s="20">
        <f t="shared" si="14"/>
        <v>75.797285121296326</v>
      </c>
      <c r="DR47" s="20">
        <f t="shared" si="15"/>
        <v>89.801939822417765</v>
      </c>
      <c r="DS47" s="20">
        <f t="shared" si="16"/>
        <v>86.544526694984455</v>
      </c>
      <c r="DT47" s="20">
        <f t="shared" si="17"/>
        <v>86.452923054261959</v>
      </c>
      <c r="DU47" s="20">
        <f t="shared" si="18"/>
        <v>91.222074690362618</v>
      </c>
      <c r="DV47" s="20">
        <f t="shared" si="19"/>
        <v>76.804728843878053</v>
      </c>
      <c r="DW47" s="20">
        <f t="shared" si="20"/>
        <v>92.514564057643113</v>
      </c>
      <c r="DX47" s="20">
        <f t="shared" si="21"/>
        <v>92.020713393183783</v>
      </c>
      <c r="DY47" s="20">
        <f t="shared" si="22"/>
        <v>94.256630900987346</v>
      </c>
      <c r="DZ47" s="20">
        <f t="shared" si="23"/>
        <v>82.513082370499788</v>
      </c>
      <c r="EA47" s="20">
        <f t="shared" si="24"/>
        <v>86.698198221030154</v>
      </c>
      <c r="EB47" s="20">
        <f t="shared" si="25"/>
        <v>88.355484073369041</v>
      </c>
      <c r="EC47" s="20">
        <f t="shared" si="26"/>
        <v>71.521795784888639</v>
      </c>
      <c r="ED47" s="20">
        <f t="shared" si="27"/>
        <v>109.70668962080434</v>
      </c>
      <c r="EE47" s="20">
        <f t="shared" si="28"/>
        <v>82.830852640904126</v>
      </c>
      <c r="EF47" s="20">
        <f t="shared" si="29"/>
        <v>82.948906581753931</v>
      </c>
      <c r="EG47" s="20">
        <f t="shared" si="30"/>
        <v>87.346653983955605</v>
      </c>
      <c r="EH47" s="20">
        <f t="shared" si="31"/>
        <v>90.760252615997956</v>
      </c>
      <c r="EI47" s="20">
        <f t="shared" si="32"/>
        <v>96.153521680089483</v>
      </c>
      <c r="EJ47" s="20">
        <f t="shared" si="33"/>
        <v>88.992948392593178</v>
      </c>
      <c r="EK47" s="20">
        <f t="shared" si="34"/>
        <v>84.596969824589578</v>
      </c>
      <c r="EL47" s="20">
        <f t="shared" si="35"/>
        <v>108.74170160972608</v>
      </c>
      <c r="EM47" s="20">
        <f t="shared" si="36"/>
        <v>83.390462834993997</v>
      </c>
      <c r="EN47" s="20">
        <f t="shared" si="37"/>
        <v>72.965009483081303</v>
      </c>
      <c r="EO47" s="20">
        <f t="shared" si="38"/>
        <v>120.07275559775138</v>
      </c>
      <c r="EP47" s="20">
        <f t="shared" si="39"/>
        <v>106.67286982311026</v>
      </c>
      <c r="EQ47" s="20">
        <f t="shared" si="40"/>
        <v>88.773548768231649</v>
      </c>
      <c r="ER47" s="20">
        <f t="shared" si="41"/>
        <v>98.051868435315086</v>
      </c>
      <c r="ES47" s="20">
        <f t="shared" si="42"/>
        <v>94.649827857549212</v>
      </c>
      <c r="ET47" s="20">
        <f t="shared" si="43"/>
        <v>97.001874795832009</v>
      </c>
      <c r="EU47" s="20">
        <f t="shared" si="44"/>
        <v>85.077901219976525</v>
      </c>
      <c r="EV47" s="20">
        <f t="shared" si="45"/>
        <v>80.899894839671944</v>
      </c>
      <c r="EW47" s="20">
        <f t="shared" si="46"/>
        <v>103.78557406120729</v>
      </c>
      <c r="EX47" s="20">
        <f t="shared" si="47"/>
        <v>77.883401204220618</v>
      </c>
      <c r="EY47" s="20">
        <f t="shared" si="48"/>
        <v>86.459024871039261</v>
      </c>
      <c r="EZ47" s="20">
        <f t="shared" si="49"/>
        <v>63.047783335199995</v>
      </c>
      <c r="FA47" s="20">
        <f t="shared" si="50"/>
        <v>81.046247759802213</v>
      </c>
      <c r="FB47" s="20">
        <f t="shared" si="51"/>
        <v>100.89656677303365</v>
      </c>
      <c r="FC47" s="20">
        <f t="shared" si="52"/>
        <v>87.522533774523424</v>
      </c>
      <c r="FD47" s="20">
        <f t="shared" si="53"/>
        <v>63.953145080004745</v>
      </c>
      <c r="FE47" s="20">
        <f t="shared" si="54"/>
        <v>88.451254581534087</v>
      </c>
      <c r="FF47" s="20">
        <f t="shared" si="55"/>
        <v>83.177226646577282</v>
      </c>
      <c r="FG47" s="20">
        <f t="shared" si="56"/>
        <v>120.16167674518613</v>
      </c>
      <c r="FH47" s="20">
        <f t="shared" si="57"/>
        <v>110.9561656930633</v>
      </c>
      <c r="FI47" s="20">
        <f t="shared" si="58"/>
        <v>95.292819102417553</v>
      </c>
      <c r="FJ47" s="20">
        <f t="shared" si="59"/>
        <v>78.383442143428837</v>
      </c>
      <c r="FK47" s="20">
        <f t="shared" si="60"/>
        <v>111.98075181769349</v>
      </c>
      <c r="FL47" s="20">
        <f t="shared" si="61"/>
        <v>106.76543957919243</v>
      </c>
      <c r="FM47" s="20">
        <f t="shared" si="62"/>
        <v>87.374160275095292</v>
      </c>
      <c r="FN47" s="20">
        <f t="shared" si="63"/>
        <v>80.398939557546413</v>
      </c>
      <c r="FO47" s="20">
        <f t="shared" si="64"/>
        <v>89.606004098745757</v>
      </c>
      <c r="FP47" s="20">
        <f t="shared" si="65"/>
        <v>103.90716613174258</v>
      </c>
      <c r="FQ47" s="20">
        <f t="shared" si="66"/>
        <v>108.14555084490843</v>
      </c>
      <c r="FR47" s="20">
        <f t="shared" si="67"/>
        <v>91.539201793281563</v>
      </c>
      <c r="FS47" s="20">
        <f t="shared" si="68"/>
        <v>82.30204159947094</v>
      </c>
      <c r="FT47" s="20">
        <f t="shared" si="69"/>
        <v>100.49187820776369</v>
      </c>
      <c r="FU47" s="20">
        <f t="shared" si="70"/>
        <v>113.6612518003618</v>
      </c>
      <c r="FV47" s="20">
        <f t="shared" si="71"/>
        <v>110.79354328974372</v>
      </c>
      <c r="FW47" s="20">
        <f t="shared" si="72"/>
        <v>95.257587269611832</v>
      </c>
      <c r="FX47" s="20">
        <f t="shared" si="73"/>
        <v>96.469552505917875</v>
      </c>
      <c r="FY47" s="20">
        <f t="shared" si="74"/>
        <v>95.744820218025779</v>
      </c>
      <c r="FZ47" s="20">
        <f t="shared" si="75"/>
        <v>117.69911650150331</v>
      </c>
      <c r="GA47" s="20">
        <f t="shared" si="76"/>
        <v>105.55706021161423</v>
      </c>
      <c r="GB47" s="20">
        <f t="shared" si="77"/>
        <v>105.29144582083877</v>
      </c>
      <c r="GC47" s="20">
        <f t="shared" si="78"/>
        <v>100.19669207064914</v>
      </c>
      <c r="GD47" s="20">
        <f t="shared" si="79"/>
        <v>120.97858127031635</v>
      </c>
      <c r="GE47" s="20">
        <f t="shared" si="80"/>
        <v>121.25561647758276</v>
      </c>
      <c r="GF47" s="20">
        <f t="shared" si="81"/>
        <v>101.35493890787794</v>
      </c>
      <c r="GG47" s="20">
        <f t="shared" si="82"/>
        <v>111.12077240881561</v>
      </c>
      <c r="GH47" s="20">
        <f t="shared" si="83"/>
        <v>143.77861976898802</v>
      </c>
      <c r="GI47" s="20">
        <f t="shared" si="84"/>
        <v>98.644987128064031</v>
      </c>
      <c r="GJ47" s="20">
        <f t="shared" si="85"/>
        <v>166.8903755583421</v>
      </c>
      <c r="GK47" s="20">
        <f t="shared" si="86"/>
        <v>121.7750535659366</v>
      </c>
      <c r="GL47" s="20">
        <f t="shared" si="87"/>
        <v>105.71454611260042</v>
      </c>
      <c r="GM47" s="20">
        <f t="shared" si="88"/>
        <v>106.47833801733299</v>
      </c>
      <c r="GN47" s="20">
        <f t="shared" si="89"/>
        <v>118.34609556885043</v>
      </c>
      <c r="GO47" s="20">
        <f t="shared" si="90"/>
        <v>103.49089149841382</v>
      </c>
      <c r="GP47" s="20">
        <f t="shared" si="91"/>
        <v>98.019917838328581</v>
      </c>
      <c r="GQ47" s="20">
        <f t="shared" si="92"/>
        <v>141.96447792421537</v>
      </c>
      <c r="GR47" s="20">
        <f t="shared" si="93"/>
        <v>125.96080781956336</v>
      </c>
      <c r="GS47" s="20">
        <f t="shared" si="94"/>
        <v>107.15110797772759</v>
      </c>
      <c r="GT47" s="20">
        <f t="shared" si="95"/>
        <v>162.95854416281077</v>
      </c>
      <c r="GU47" s="20">
        <f t="shared" si="96"/>
        <v>147.15471455505454</v>
      </c>
      <c r="GV47" s="20">
        <f t="shared" si="97"/>
        <v>114.8094008339868</v>
      </c>
      <c r="GW47" s="20">
        <f t="shared" si="98"/>
        <v>103.09621840640462</v>
      </c>
      <c r="GX47" s="20">
        <f t="shared" si="99"/>
        <v>152.24392619577807</v>
      </c>
      <c r="GY47" s="20">
        <f t="shared" si="100"/>
        <v>119.70109483294141</v>
      </c>
      <c r="GZ47" s="20">
        <f t="shared" si="101"/>
        <v>163.28329554627612</v>
      </c>
      <c r="HA47" s="21">
        <f t="shared" si="102"/>
        <v>158.86546099064276</v>
      </c>
    </row>
    <row r="48" spans="2:209" x14ac:dyDescent="0.3">
      <c r="B48" s="11">
        <v>18001</v>
      </c>
      <c r="C48" s="13" t="s">
        <v>149</v>
      </c>
      <c r="D48" s="13">
        <v>45</v>
      </c>
      <c r="E48" s="13" t="str">
        <f t="shared" si="2"/>
        <v>S</v>
      </c>
      <c r="F48" s="20">
        <f>IFERROR('POF 17-18 | despesa (SCN124)'!F47/'POF 17-18 | despesa (SCN124)'!$DB47,"")</f>
        <v>2.8865272469930114E-3</v>
      </c>
      <c r="G48" s="20">
        <f>IFERROR('POF 17-18 | despesa (SCN124)'!G47/'POF 17-18 | despesa (SCN124)'!$DB47,"")</f>
        <v>1.5652703524524432E-3</v>
      </c>
      <c r="H48" s="20">
        <f>IFERROR('POF 17-18 | despesa (SCN124)'!H47/'POF 17-18 | despesa (SCN124)'!$DB47,"")</f>
        <v>4.0485876737415159E-3</v>
      </c>
      <c r="I48" s="20">
        <f>IFERROR('POF 17-18 | despesa (SCN124)'!I47/'POF 17-18 | despesa (SCN124)'!$DB47,"")</f>
        <v>3.1395308285600476E-3</v>
      </c>
      <c r="J48" s="20">
        <f>IFERROR('POF 17-18 | despesa (SCN124)'!J47/'POF 17-18 | despesa (SCN124)'!$DB47,"")</f>
        <v>2.0223850335490787E-3</v>
      </c>
      <c r="K48" s="20">
        <f>IFERROR('POF 17-18 | despesa (SCN124)'!K47/'POF 17-18 | despesa (SCN124)'!$DB47,"")</f>
        <v>1.1091581315223566E-2</v>
      </c>
      <c r="L48" s="20">
        <f>IFERROR('POF 17-18 | despesa (SCN124)'!L47/'POF 17-18 | despesa (SCN124)'!$DB47,"")</f>
        <v>2.7921977686022133E-3</v>
      </c>
      <c r="M48" s="20">
        <f>IFERROR('POF 17-18 | despesa (SCN124)'!M47/'POF 17-18 | despesa (SCN124)'!$DB47,"")</f>
        <v>4.9376922491566654E-3</v>
      </c>
      <c r="N48" s="20">
        <f>IFERROR('POF 17-18 | despesa (SCN124)'!N47/'POF 17-18 | despesa (SCN124)'!$DB47,"")</f>
        <v>2.5063151566683426E-3</v>
      </c>
      <c r="O48" s="20">
        <f>IFERROR('POF 17-18 | despesa (SCN124)'!O47/'POF 17-18 | despesa (SCN124)'!$DB47,"")</f>
        <v>2.963217422908017E-3</v>
      </c>
      <c r="P48" s="20">
        <f>IFERROR('POF 17-18 | despesa (SCN124)'!P47/'POF 17-18 | despesa (SCN124)'!$DB47,"")</f>
        <v>4.4898820601429485E-3</v>
      </c>
      <c r="Q48" s="20">
        <f>IFERROR('POF 17-18 | despesa (SCN124)'!Q47/'POF 17-18 | despesa (SCN124)'!$DB47,"")</f>
        <v>3.8090761365612339E-3</v>
      </c>
      <c r="R48" s="20">
        <f>IFERROR('POF 17-18 | despesa (SCN124)'!R47/'POF 17-18 | despesa (SCN124)'!$DB47,"")</f>
        <v>7.1058337103649376E-3</v>
      </c>
      <c r="S48" s="20">
        <f>IFERROR('POF 17-18 | despesa (SCN124)'!S47/'POF 17-18 | despesa (SCN124)'!$DB47,"")</f>
        <v>1.3736972394262088E-2</v>
      </c>
      <c r="T48" s="20">
        <f>IFERROR('POF 17-18 | despesa (SCN124)'!T47/'POF 17-18 | despesa (SCN124)'!$DB47,"")</f>
        <v>8.374071272366182E-3</v>
      </c>
      <c r="U48" s="20">
        <f>IFERROR('POF 17-18 | despesa (SCN124)'!U47/'POF 17-18 | despesa (SCN124)'!$DB47,"")</f>
        <v>1.8810498770362942E-2</v>
      </c>
      <c r="V48" s="20">
        <f>IFERROR('POF 17-18 | despesa (SCN124)'!V47/'POF 17-18 | despesa (SCN124)'!$DB47,"")</f>
        <v>5.698860209908071E-3</v>
      </c>
      <c r="W48" s="20">
        <f>IFERROR('POF 17-18 | despesa (SCN124)'!W47/'POF 17-18 | despesa (SCN124)'!$DB47,"")</f>
        <v>7.25104593256667E-3</v>
      </c>
      <c r="X48" s="20">
        <f>IFERROR('POF 17-18 | despesa (SCN124)'!X47/'POF 17-18 | despesa (SCN124)'!$DB47,"")</f>
        <v>1.0357315823154325E-2</v>
      </c>
      <c r="Y48" s="20">
        <f>IFERROR('POF 17-18 | despesa (SCN124)'!Y47/'POF 17-18 | despesa (SCN124)'!$DB47,"")</f>
        <v>1.1008840736869073E-2</v>
      </c>
      <c r="Z48" s="20">
        <f>IFERROR('POF 17-18 | despesa (SCN124)'!Z47/'POF 17-18 | despesa (SCN124)'!$DB47,"")</f>
        <v>7.8783517511296398E-3</v>
      </c>
      <c r="AA48" s="20">
        <f>IFERROR('POF 17-18 | despesa (SCN124)'!AA47/'POF 17-18 | despesa (SCN124)'!$DB47,"")</f>
        <v>3.699914903292923E-3</v>
      </c>
      <c r="AB48" s="20">
        <f>IFERROR('POF 17-18 | despesa (SCN124)'!AB47/'POF 17-18 | despesa (SCN124)'!$DB47,"")</f>
        <v>5.5456450949498103E-3</v>
      </c>
      <c r="AC48" s="20">
        <f>IFERROR('POF 17-18 | despesa (SCN124)'!AC47/'POF 17-18 | despesa (SCN124)'!$DB47,"")</f>
        <v>6.0306849914179882E-3</v>
      </c>
      <c r="AD48" s="20">
        <f>IFERROR('POF 17-18 | despesa (SCN124)'!AD47/'POF 17-18 | despesa (SCN124)'!$DB47,"")</f>
        <v>2.5935637376810999E-3</v>
      </c>
      <c r="AE48" s="20">
        <f>IFERROR('POF 17-18 | despesa (SCN124)'!AE47/'POF 17-18 | despesa (SCN124)'!$DB47,"")</f>
        <v>1.1142368266948546E-2</v>
      </c>
      <c r="AF48" s="20">
        <f>IFERROR('POF 17-18 | despesa (SCN124)'!AF47/'POF 17-18 | despesa (SCN124)'!$DB47,"")</f>
        <v>1.4987748340273178E-2</v>
      </c>
      <c r="AG48" s="20">
        <f>IFERROR('POF 17-18 | despesa (SCN124)'!AG47/'POF 17-18 | despesa (SCN124)'!$DB47,"")</f>
        <v>4.3912092732548026E-3</v>
      </c>
      <c r="AH48" s="20">
        <f>IFERROR('POF 17-18 | despesa (SCN124)'!AH47/'POF 17-18 | despesa (SCN124)'!$DB47,"")</f>
        <v>5.9673173347884892E-3</v>
      </c>
      <c r="AI48" s="20">
        <f>IFERROR('POF 17-18 | despesa (SCN124)'!AI47/'POF 17-18 | despesa (SCN124)'!$DB47,"")</f>
        <v>1.031652736544999E-2</v>
      </c>
      <c r="AJ48" s="20">
        <f>IFERROR('POF 17-18 | despesa (SCN124)'!AJ47/'POF 17-18 | despesa (SCN124)'!$DB47,"")</f>
        <v>4.9484410845331839E-3</v>
      </c>
      <c r="AK48" s="20">
        <f>IFERROR('POF 17-18 | despesa (SCN124)'!AK47/'POF 17-18 | despesa (SCN124)'!$DB47,"")</f>
        <v>6.9423818204580184E-3</v>
      </c>
      <c r="AL48" s="20">
        <f>IFERROR('POF 17-18 | despesa (SCN124)'!AL47/'POF 17-18 | despesa (SCN124)'!$DB47,"")</f>
        <v>7.7611692066523229E-3</v>
      </c>
      <c r="AM48" s="20">
        <f>IFERROR('POF 17-18 | despesa (SCN124)'!AM47/'POF 17-18 | despesa (SCN124)'!$DB47,"")</f>
        <v>2.5690395234735826E-3</v>
      </c>
      <c r="AN48" s="20">
        <f>IFERROR('POF 17-18 | despesa (SCN124)'!AN47/'POF 17-18 | despesa (SCN124)'!$DB47,"")</f>
        <v>9.0221075290329508E-3</v>
      </c>
      <c r="AO48" s="20">
        <f>IFERROR('POF 17-18 | despesa (SCN124)'!AO47/'POF 17-18 | despesa (SCN124)'!$DB47,"")</f>
        <v>9.1846979126382483E-3</v>
      </c>
      <c r="AP48" s="20">
        <f>IFERROR('POF 17-18 | despesa (SCN124)'!AP47/'POF 17-18 | despesa (SCN124)'!$DB47,"")</f>
        <v>2.2199688950717208E-2</v>
      </c>
      <c r="AQ48" s="20">
        <f>IFERROR('POF 17-18 | despesa (SCN124)'!AQ47/'POF 17-18 | despesa (SCN124)'!$DB47,"")</f>
        <v>4.0575950157004494E-3</v>
      </c>
      <c r="AR48" s="20">
        <f>IFERROR('POF 17-18 | despesa (SCN124)'!AR47/'POF 17-18 | despesa (SCN124)'!$DB47,"")</f>
        <v>5.8115827141892503E-3</v>
      </c>
      <c r="AS48" s="20">
        <f>IFERROR('POF 17-18 | despesa (SCN124)'!AS47/'POF 17-18 | despesa (SCN124)'!$DB47,"")</f>
        <v>2.0695966013620535E-2</v>
      </c>
      <c r="AT48" s="20">
        <f>IFERROR('POF 17-18 | despesa (SCN124)'!AT47/'POF 17-18 | despesa (SCN124)'!$DB47,"")</f>
        <v>4.6263680095999828E-3</v>
      </c>
      <c r="AU48" s="20">
        <f>IFERROR('POF 17-18 | despesa (SCN124)'!AU47/'POF 17-18 | despesa (SCN124)'!$DB47,"")</f>
        <v>4.4598472100363749E-3</v>
      </c>
      <c r="AV48" s="20">
        <f>IFERROR('POF 17-18 | despesa (SCN124)'!AV47/'POF 17-18 | despesa (SCN124)'!$DB47,"")</f>
        <v>5.4719087802757027E-3</v>
      </c>
      <c r="AW48" s="20">
        <f>IFERROR('POF 17-18 | despesa (SCN124)'!AW47/'POF 17-18 | despesa (SCN124)'!$DB47,"")</f>
        <v>7.1497645529280118E-3</v>
      </c>
      <c r="AX48" s="20">
        <f>IFERROR('POF 17-18 | despesa (SCN124)'!AX47/'POF 17-18 | despesa (SCN124)'!$DB47,"")</f>
        <v>4.8146323265218591E-3</v>
      </c>
      <c r="AY48" s="20">
        <f>IFERROR('POF 17-18 | despesa (SCN124)'!AY47/'POF 17-18 | despesa (SCN124)'!$DB47,"")</f>
        <v>4.1846003915164895E-3</v>
      </c>
      <c r="AZ48" s="20">
        <f>IFERROR('POF 17-18 | despesa (SCN124)'!AZ47/'POF 17-18 | despesa (SCN124)'!$DB47,"")</f>
        <v>8.0258202204087862E-3</v>
      </c>
      <c r="BA48" s="20">
        <f>IFERROR('POF 17-18 | despesa (SCN124)'!BA47/'POF 17-18 | despesa (SCN124)'!$DB47,"")</f>
        <v>1.4948939428922417E-3</v>
      </c>
      <c r="BB48" s="20">
        <f>IFERROR('POF 17-18 | despesa (SCN124)'!BB47/'POF 17-18 | despesa (SCN124)'!$DB47,"")</f>
        <v>1.8599148886843449E-2</v>
      </c>
      <c r="BC48" s="20">
        <f>IFERROR('POF 17-18 | despesa (SCN124)'!BC47/'POF 17-18 | despesa (SCN124)'!$DB47,"")</f>
        <v>5.9942560639027883E-3</v>
      </c>
      <c r="BD48" s="20">
        <f>IFERROR('POF 17-18 | despesa (SCN124)'!BD47/'POF 17-18 | despesa (SCN124)'!$DB47,"")</f>
        <v>6.0203167787176654E-3</v>
      </c>
      <c r="BE48" s="20">
        <f>IFERROR('POF 17-18 | despesa (SCN124)'!BE47/'POF 17-18 | despesa (SCN124)'!$DB47,"")</f>
        <v>1.6292619811655633E-2</v>
      </c>
      <c r="BF48" s="20">
        <f>IFERROR('POF 17-18 | despesa (SCN124)'!BF47/'POF 17-18 | despesa (SCN124)'!$DB47,"")</f>
        <v>9.9306308652837311E-3</v>
      </c>
      <c r="BG48" s="20">
        <f>IFERROR('POF 17-18 | despesa (SCN124)'!BG47/'POF 17-18 | despesa (SCN124)'!$DB47,"")</f>
        <v>8.31964330173556E-3</v>
      </c>
      <c r="BH48" s="20">
        <f>IFERROR('POF 17-18 | despesa (SCN124)'!BH47/'POF 17-18 | despesa (SCN124)'!$DB47,"")</f>
        <v>9.2968450839579133E-3</v>
      </c>
      <c r="BI48" s="20">
        <f>IFERROR('POF 17-18 | despesa (SCN124)'!BI47/'POF 17-18 | despesa (SCN124)'!$DB47,"")</f>
        <v>2.2470822729063577E-3</v>
      </c>
      <c r="BJ48" s="20">
        <f>IFERROR('POF 17-18 | despesa (SCN124)'!BJ47/'POF 17-18 | despesa (SCN124)'!$DB47,"")</f>
        <v>8.5171309257199637E-3</v>
      </c>
      <c r="BK48" s="20">
        <f>IFERROR('POF 17-18 | despesa (SCN124)'!BK47/'POF 17-18 | despesa (SCN124)'!$DB47,"")</f>
        <v>7.4458540242837937E-3</v>
      </c>
      <c r="BL48" s="20">
        <f>IFERROR('POF 17-18 | despesa (SCN124)'!BL47/'POF 17-18 | despesa (SCN124)'!$DB47,"")</f>
        <v>8.6289958590800211E-3</v>
      </c>
      <c r="BM48" s="20">
        <f>IFERROR('POF 17-18 | despesa (SCN124)'!BM47/'POF 17-18 | despesa (SCN124)'!$DB47,"")</f>
        <v>3.2619497109732084E-3</v>
      </c>
      <c r="BN48" s="20">
        <f>IFERROR('POF 17-18 | despesa (SCN124)'!BN47/'POF 17-18 | despesa (SCN124)'!$DB47,"")</f>
        <v>1.0358355621946565E-2</v>
      </c>
      <c r="BO48" s="20">
        <f>IFERROR('POF 17-18 | despesa (SCN124)'!BO47/'POF 17-18 | despesa (SCN124)'!$DB47,"")</f>
        <v>2.8777877755485806E-2</v>
      </c>
      <c r="BP48" s="20">
        <f>IFERROR('POF 17-18 | despesa (SCN124)'!BP47/'POF 17-18 | despesa (SCN124)'!$DB47,"")</f>
        <v>1.1984130447952934E-2</v>
      </c>
      <c r="BQ48" s="20">
        <f>IFERROR('POF 17-18 | despesa (SCN124)'!BQ47/'POF 17-18 | despesa (SCN124)'!$DB47,"")</f>
        <v>8.7176274413691187E-3</v>
      </c>
      <c r="BR48" s="20">
        <f>IFERROR('POF 17-18 | despesa (SCN124)'!BR47/'POF 17-18 | despesa (SCN124)'!$DB47,"")</f>
        <v>4.5835553689112718E-3</v>
      </c>
      <c r="BS48" s="20">
        <f>IFERROR('POF 17-18 | despesa (SCN124)'!BS47/'POF 17-18 | despesa (SCN124)'!$DB47,"")</f>
        <v>9.6519511956016275E-3</v>
      </c>
      <c r="BT48" s="20">
        <f>IFERROR('POF 17-18 | despesa (SCN124)'!BT47/'POF 17-18 | despesa (SCN124)'!$DB47,"")</f>
        <v>1.12373550949613E-2</v>
      </c>
      <c r="BU48" s="20">
        <f>IFERROR('POF 17-18 | despesa (SCN124)'!BU47/'POF 17-18 | despesa (SCN124)'!$DB47,"")</f>
        <v>5.0990136859092074E-3</v>
      </c>
      <c r="BV48" s="20">
        <f>IFERROR('POF 17-18 | despesa (SCN124)'!BV47/'POF 17-18 | despesa (SCN124)'!$DB47,"")</f>
        <v>5.3482722946924096E-3</v>
      </c>
      <c r="BW48" s="20">
        <f>IFERROR('POF 17-18 | despesa (SCN124)'!BW47/'POF 17-18 | despesa (SCN124)'!$DB47,"")</f>
        <v>9.7349859311599302E-3</v>
      </c>
      <c r="BX48" s="20">
        <f>IFERROR('POF 17-18 | despesa (SCN124)'!BX47/'POF 17-18 | despesa (SCN124)'!$DB47,"")</f>
        <v>6.8172727543419605E-3</v>
      </c>
      <c r="BY48" s="20">
        <f>IFERROR('POF 17-18 | despesa (SCN124)'!BY47/'POF 17-18 | despesa (SCN124)'!$DB47,"")</f>
        <v>1.1954357115261723E-2</v>
      </c>
      <c r="BZ48" s="20">
        <f>IFERROR('POF 17-18 | despesa (SCN124)'!BZ47/'POF 17-18 | despesa (SCN124)'!$DB47,"")</f>
        <v>3.7385244767360946E-3</v>
      </c>
      <c r="CA48" s="20">
        <f>IFERROR('POF 17-18 | despesa (SCN124)'!CA47/'POF 17-18 | despesa (SCN124)'!$DB47,"")</f>
        <v>3.6520058116884087E-2</v>
      </c>
      <c r="CB48" s="20">
        <f>IFERROR('POF 17-18 | despesa (SCN124)'!CB47/'POF 17-18 | despesa (SCN124)'!$DB47,"")</f>
        <v>8.7695166822038418E-3</v>
      </c>
      <c r="CC48" s="20">
        <f>IFERROR('POF 17-18 | despesa (SCN124)'!CC47/'POF 17-18 | despesa (SCN124)'!$DB47,"")</f>
        <v>7.3129440265460779E-3</v>
      </c>
      <c r="CD48" s="20">
        <f>IFERROR('POF 17-18 | despesa (SCN124)'!CD47/'POF 17-18 | despesa (SCN124)'!$DB47,"")</f>
        <v>9.868073738915956E-3</v>
      </c>
      <c r="CE48" s="20">
        <f>IFERROR('POF 17-18 | despesa (SCN124)'!CE47/'POF 17-18 | despesa (SCN124)'!$DB47,"")</f>
        <v>1.5355687160297537E-2</v>
      </c>
      <c r="CF48" s="20">
        <f>IFERROR('POF 17-18 | despesa (SCN124)'!CF47/'POF 17-18 | despesa (SCN124)'!$DB47,"")</f>
        <v>1.0446709463901681E-2</v>
      </c>
      <c r="CG48" s="20">
        <f>IFERROR('POF 17-18 | despesa (SCN124)'!CG47/'POF 17-18 | despesa (SCN124)'!$DB47,"")</f>
        <v>1.4512665217658323E-2</v>
      </c>
      <c r="CH48" s="20">
        <f>IFERROR('POF 17-18 | despesa (SCN124)'!CH47/'POF 17-18 | despesa (SCN124)'!$DB47,"")</f>
        <v>2.0865726549355382E-2</v>
      </c>
      <c r="CI48" s="20">
        <f>IFERROR('POF 17-18 | despesa (SCN124)'!CI47/'POF 17-18 | despesa (SCN124)'!$DB47,"")</f>
        <v>1.2477614951031054E-2</v>
      </c>
      <c r="CJ48" s="20">
        <f>IFERROR('POF 17-18 | despesa (SCN124)'!CJ47/'POF 17-18 | despesa (SCN124)'!$DB47,"")</f>
        <v>1.27936142710831E-2</v>
      </c>
      <c r="CK48" s="20">
        <f>IFERROR('POF 17-18 | despesa (SCN124)'!CK47/'POF 17-18 | despesa (SCN124)'!$DB47,"")</f>
        <v>1.4149900827007114E-2</v>
      </c>
      <c r="CL48" s="20">
        <f>IFERROR('POF 17-18 | despesa (SCN124)'!CL47/'POF 17-18 | despesa (SCN124)'!$DB47,"")</f>
        <v>5.3314723019015735E-3</v>
      </c>
      <c r="CM48" s="20">
        <f>IFERROR('POF 17-18 | despesa (SCN124)'!CM47/'POF 17-18 | despesa (SCN124)'!$DB47,"")</f>
        <v>6.5099935813391066E-3</v>
      </c>
      <c r="CN48" s="20">
        <f>IFERROR('POF 17-18 | despesa (SCN124)'!CN47/'POF 17-18 | despesa (SCN124)'!$DB47,"")</f>
        <v>2.5438992014798562E-2</v>
      </c>
      <c r="CO48" s="20">
        <f>IFERROR('POF 17-18 | despesa (SCN124)'!CO47/'POF 17-18 | despesa (SCN124)'!$DB47,"")</f>
        <v>3.7310659810665711E-2</v>
      </c>
      <c r="CP48" s="20">
        <f>IFERROR('POF 17-18 | despesa (SCN124)'!CP47/'POF 17-18 | despesa (SCN124)'!$DB47,"")</f>
        <v>1.3931488335173072E-2</v>
      </c>
      <c r="CQ48" s="20">
        <f>IFERROR('POF 17-18 | despesa (SCN124)'!CQ47/'POF 17-18 | despesa (SCN124)'!$DB47,"")</f>
        <v>3.4427262874510797E-2</v>
      </c>
      <c r="CR48" s="20">
        <f>IFERROR('POF 17-18 | despesa (SCN124)'!CR47/'POF 17-18 | despesa (SCN124)'!$DB47,"")</f>
        <v>2.7176290273505595E-2</v>
      </c>
      <c r="CS48" s="20">
        <f>IFERROR('POF 17-18 | despesa (SCN124)'!CS47/'POF 17-18 | despesa (SCN124)'!$DB47,"")</f>
        <v>5.0173598223190964E-3</v>
      </c>
      <c r="CT48" s="20">
        <f>IFERROR('POF 17-18 | despesa (SCN124)'!CT47/'POF 17-18 | despesa (SCN124)'!$DB47,"")</f>
        <v>1.2889159972166076E-2</v>
      </c>
      <c r="CU48" s="20">
        <f>IFERROR('POF 17-18 | despesa (SCN124)'!CU47/'POF 17-18 | despesa (SCN124)'!$DB47,"")</f>
        <v>1.8770343160169362E-2</v>
      </c>
      <c r="CV48" s="20">
        <f>IFERROR('POF 17-18 | despesa (SCN124)'!CV47/'POF 17-18 | despesa (SCN124)'!$DB47,"")</f>
        <v>3.6896474091322205E-2</v>
      </c>
      <c r="CW48" s="20">
        <f>IFERROR('POF 17-18 | despesa (SCN124)'!CW47/'POF 17-18 | despesa (SCN124)'!$DB47,"")</f>
        <v>8.7242860771978743E-3</v>
      </c>
      <c r="CX48" s="20">
        <f>IFERROR('POF 17-18 | despesa (SCN124)'!CX47/'POF 17-18 | despesa (SCN124)'!$DB47,"")</f>
        <v>1.4606340826373207E-2</v>
      </c>
      <c r="CY48" s="20">
        <f>IFERROR('POF 17-18 | despesa (SCN124)'!CY47/'POF 17-18 | despesa (SCN124)'!$DB47,"")</f>
        <v>6.6680730127282499E-3</v>
      </c>
      <c r="CZ48" s="20">
        <f>IFERROR('POF 17-18 | despesa (SCN124)'!CZ47/'POF 17-18 | despesa (SCN124)'!$DB47,"")</f>
        <v>1.2863659565520484E-2</v>
      </c>
      <c r="DA48" s="20">
        <f>IFERROR('POF 17-18 | despesa (SCN124)'!DA47/'POF 17-18 | despesa (SCN124)'!$DB47,"")</f>
        <v>3.2383421472394489E-3</v>
      </c>
      <c r="DB48" s="40">
        <f>IFERROR('POF 17-18 | despesa (SCN124)'!DB47/'POF 17-18 | despesa (SCN124)'!$DB47,"")</f>
        <v>1</v>
      </c>
      <c r="DC48" s="6"/>
      <c r="DD48" s="26">
        <v>271</v>
      </c>
      <c r="DF48" s="34">
        <f t="shared" si="3"/>
        <v>0.78224888393510605</v>
      </c>
      <c r="DG48" s="20">
        <f t="shared" si="4"/>
        <v>0.42418826551461208</v>
      </c>
      <c r="DH48" s="20">
        <f t="shared" si="5"/>
        <v>1.0971672595839508</v>
      </c>
      <c r="DI48" s="20">
        <f t="shared" si="6"/>
        <v>0.85081285453977284</v>
      </c>
      <c r="DJ48" s="20">
        <f t="shared" si="7"/>
        <v>0.54806634409180033</v>
      </c>
      <c r="DK48" s="20">
        <f t="shared" si="8"/>
        <v>3.0058185364255863</v>
      </c>
      <c r="DL48" s="20">
        <f t="shared" si="9"/>
        <v>0.75668559529119983</v>
      </c>
      <c r="DM48" s="20">
        <f t="shared" si="10"/>
        <v>1.3381145995214563</v>
      </c>
      <c r="DN48" s="20">
        <f t="shared" si="11"/>
        <v>0.67921140745712083</v>
      </c>
      <c r="DO48" s="20">
        <f t="shared" si="12"/>
        <v>0.80303192160807257</v>
      </c>
      <c r="DP48" s="20">
        <f t="shared" si="13"/>
        <v>1.2167580382987391</v>
      </c>
      <c r="DQ48" s="20">
        <f t="shared" si="14"/>
        <v>1.0322596330080944</v>
      </c>
      <c r="DR48" s="20">
        <f t="shared" si="15"/>
        <v>1.9256809355088982</v>
      </c>
      <c r="DS48" s="20">
        <f t="shared" si="16"/>
        <v>3.7227195188450257</v>
      </c>
      <c r="DT48" s="20">
        <f t="shared" si="17"/>
        <v>2.2693733148112352</v>
      </c>
      <c r="DU48" s="20">
        <f t="shared" si="18"/>
        <v>5.0976451667683573</v>
      </c>
      <c r="DV48" s="20">
        <f t="shared" si="19"/>
        <v>1.5443911168850872</v>
      </c>
      <c r="DW48" s="20">
        <f t="shared" si="20"/>
        <v>1.9650334477255675</v>
      </c>
      <c r="DX48" s="20">
        <f t="shared" si="21"/>
        <v>2.8068325880748222</v>
      </c>
      <c r="DY48" s="20">
        <f t="shared" si="22"/>
        <v>2.9833958396915188</v>
      </c>
      <c r="DZ48" s="20">
        <f t="shared" si="23"/>
        <v>2.1350333245561326</v>
      </c>
      <c r="EA48" s="20">
        <f t="shared" si="24"/>
        <v>1.0026769387923822</v>
      </c>
      <c r="EB48" s="20">
        <f t="shared" si="25"/>
        <v>1.5028698207313986</v>
      </c>
      <c r="EC48" s="20">
        <f t="shared" si="26"/>
        <v>1.6343156326742747</v>
      </c>
      <c r="ED48" s="20">
        <f t="shared" si="27"/>
        <v>0.70285577291157808</v>
      </c>
      <c r="EE48" s="20">
        <f t="shared" si="28"/>
        <v>3.0195818003430559</v>
      </c>
      <c r="EF48" s="20">
        <f t="shared" si="29"/>
        <v>4.0616798002140309</v>
      </c>
      <c r="EG48" s="20">
        <f t="shared" si="30"/>
        <v>1.1900177130520515</v>
      </c>
      <c r="EH48" s="20">
        <f t="shared" si="31"/>
        <v>1.6171429977276806</v>
      </c>
      <c r="EI48" s="20">
        <f t="shared" si="32"/>
        <v>2.7957789160369475</v>
      </c>
      <c r="EJ48" s="20">
        <f t="shared" si="33"/>
        <v>1.3410275339084929</v>
      </c>
      <c r="EK48" s="20">
        <f t="shared" si="34"/>
        <v>1.8813854733441231</v>
      </c>
      <c r="EL48" s="20">
        <f t="shared" si="35"/>
        <v>2.1032768550027794</v>
      </c>
      <c r="EM48" s="20">
        <f t="shared" si="36"/>
        <v>0.69620971086134087</v>
      </c>
      <c r="EN48" s="20">
        <f t="shared" si="37"/>
        <v>2.4449911403679296</v>
      </c>
      <c r="EO48" s="20">
        <f t="shared" si="38"/>
        <v>2.4890531343249651</v>
      </c>
      <c r="EP48" s="20">
        <f t="shared" si="39"/>
        <v>6.0161157056443635</v>
      </c>
      <c r="EQ48" s="20">
        <f t="shared" si="40"/>
        <v>1.0996082492548218</v>
      </c>
      <c r="ER48" s="20">
        <f t="shared" si="41"/>
        <v>1.5749389155452869</v>
      </c>
      <c r="ES48" s="20">
        <f t="shared" si="42"/>
        <v>5.6086067896911649</v>
      </c>
      <c r="ET48" s="20">
        <f t="shared" si="43"/>
        <v>1.2537457306015953</v>
      </c>
      <c r="EU48" s="20">
        <f t="shared" si="44"/>
        <v>1.2086185939198575</v>
      </c>
      <c r="EV48" s="20">
        <f t="shared" si="45"/>
        <v>1.4828872794547154</v>
      </c>
      <c r="EW48" s="20">
        <f t="shared" si="46"/>
        <v>1.9375861938434913</v>
      </c>
      <c r="EX48" s="20">
        <f t="shared" si="47"/>
        <v>1.3047653604874239</v>
      </c>
      <c r="EY48" s="20">
        <f t="shared" si="48"/>
        <v>1.1340267061009686</v>
      </c>
      <c r="EZ48" s="20">
        <f t="shared" si="49"/>
        <v>2.1749972797307811</v>
      </c>
      <c r="FA48" s="20">
        <f t="shared" si="50"/>
        <v>0.40511625852379751</v>
      </c>
      <c r="FB48" s="20">
        <f t="shared" si="51"/>
        <v>5.0403693483345746</v>
      </c>
      <c r="FC48" s="20">
        <f t="shared" si="52"/>
        <v>1.6244433933176556</v>
      </c>
      <c r="FD48" s="20">
        <f t="shared" si="53"/>
        <v>1.6315058470324872</v>
      </c>
      <c r="FE48" s="20">
        <f t="shared" si="54"/>
        <v>4.4152999689586769</v>
      </c>
      <c r="FF48" s="20">
        <f t="shared" si="55"/>
        <v>2.6912009644918911</v>
      </c>
      <c r="FG48" s="20">
        <f t="shared" si="56"/>
        <v>2.2546233347703368</v>
      </c>
      <c r="FH48" s="20">
        <f t="shared" si="57"/>
        <v>2.5194450177525947</v>
      </c>
      <c r="FI48" s="20">
        <f t="shared" si="58"/>
        <v>0.60895929595762299</v>
      </c>
      <c r="FJ48" s="20">
        <f t="shared" si="59"/>
        <v>2.3081424808701101</v>
      </c>
      <c r="FK48" s="20">
        <f t="shared" si="60"/>
        <v>2.0178264405809081</v>
      </c>
      <c r="FL48" s="20">
        <f t="shared" si="61"/>
        <v>2.3384578778106859</v>
      </c>
      <c r="FM48" s="20">
        <f t="shared" si="62"/>
        <v>0.88398837167373945</v>
      </c>
      <c r="FN48" s="20">
        <f t="shared" si="63"/>
        <v>2.807114373547519</v>
      </c>
      <c r="FO48" s="20">
        <f t="shared" si="64"/>
        <v>7.7988048717366532</v>
      </c>
      <c r="FP48" s="20">
        <f t="shared" si="65"/>
        <v>3.2476993513952452</v>
      </c>
      <c r="FQ48" s="20">
        <f t="shared" si="66"/>
        <v>2.3624770366110313</v>
      </c>
      <c r="FR48" s="20">
        <f t="shared" si="67"/>
        <v>1.2421435049749547</v>
      </c>
      <c r="FS48" s="20">
        <f t="shared" si="68"/>
        <v>2.6156787740080412</v>
      </c>
      <c r="FT48" s="20">
        <f t="shared" si="69"/>
        <v>3.0453232307345122</v>
      </c>
      <c r="FU48" s="20">
        <f t="shared" si="70"/>
        <v>1.3818327088813951</v>
      </c>
      <c r="FV48" s="20">
        <f t="shared" si="71"/>
        <v>1.449381791861643</v>
      </c>
      <c r="FW48" s="20">
        <f t="shared" si="72"/>
        <v>2.6381811873443413</v>
      </c>
      <c r="FX48" s="20">
        <f t="shared" si="73"/>
        <v>1.8474809164266712</v>
      </c>
      <c r="FY48" s="20">
        <f t="shared" si="74"/>
        <v>3.2396307782359268</v>
      </c>
      <c r="FZ48" s="20">
        <f t="shared" si="75"/>
        <v>1.0131401331954817</v>
      </c>
      <c r="GA48" s="20">
        <f t="shared" si="76"/>
        <v>9.8969357496755883</v>
      </c>
      <c r="GB48" s="20">
        <f t="shared" si="77"/>
        <v>2.376539020877241</v>
      </c>
      <c r="GC48" s="20">
        <f t="shared" si="78"/>
        <v>1.9818078311939871</v>
      </c>
      <c r="GD48" s="20">
        <f t="shared" si="79"/>
        <v>2.6742479832462243</v>
      </c>
      <c r="GE48" s="20">
        <f t="shared" si="80"/>
        <v>4.1613912204406329</v>
      </c>
      <c r="GF48" s="20">
        <f t="shared" si="81"/>
        <v>2.8310582647173557</v>
      </c>
      <c r="GG48" s="20">
        <f t="shared" si="82"/>
        <v>3.9329322739854056</v>
      </c>
      <c r="GH48" s="20">
        <f t="shared" si="83"/>
        <v>5.6546118948753081</v>
      </c>
      <c r="GI48" s="20">
        <f t="shared" si="84"/>
        <v>3.3814336517294157</v>
      </c>
      <c r="GJ48" s="20">
        <f t="shared" si="85"/>
        <v>3.4670694674635203</v>
      </c>
      <c r="GK48" s="20">
        <f t="shared" si="86"/>
        <v>3.8346231241189277</v>
      </c>
      <c r="GL48" s="20">
        <f t="shared" si="87"/>
        <v>1.4448289938153265</v>
      </c>
      <c r="GM48" s="20">
        <f t="shared" si="88"/>
        <v>1.7642082605428979</v>
      </c>
      <c r="GN48" s="20">
        <f t="shared" si="89"/>
        <v>6.89396683601041</v>
      </c>
      <c r="GO48" s="20">
        <f t="shared" si="90"/>
        <v>10.111188808690407</v>
      </c>
      <c r="GP48" s="20">
        <f t="shared" si="91"/>
        <v>3.7754333388319026</v>
      </c>
      <c r="GQ48" s="20">
        <f t="shared" si="92"/>
        <v>9.3297882389924265</v>
      </c>
      <c r="GR48" s="20">
        <f t="shared" si="93"/>
        <v>7.3647746641200165</v>
      </c>
      <c r="GS48" s="20">
        <f t="shared" si="94"/>
        <v>1.3597045118484752</v>
      </c>
      <c r="GT48" s="20">
        <f t="shared" si="95"/>
        <v>3.4929623524570066</v>
      </c>
      <c r="GU48" s="20">
        <f t="shared" si="96"/>
        <v>5.0867629964058976</v>
      </c>
      <c r="GV48" s="20">
        <f t="shared" si="97"/>
        <v>9.9989444787483173</v>
      </c>
      <c r="GW48" s="20">
        <f t="shared" si="98"/>
        <v>2.3642815269206241</v>
      </c>
      <c r="GX48" s="20">
        <f t="shared" si="99"/>
        <v>3.9583183639471389</v>
      </c>
      <c r="GY48" s="20">
        <f t="shared" si="100"/>
        <v>1.8070477864493557</v>
      </c>
      <c r="GZ48" s="20">
        <f t="shared" si="101"/>
        <v>3.4860517422560511</v>
      </c>
      <c r="HA48" s="21">
        <f t="shared" si="102"/>
        <v>0.87759072190189069</v>
      </c>
    </row>
    <row r="49" spans="2:209" x14ac:dyDescent="0.3">
      <c r="B49" s="11">
        <v>19911</v>
      </c>
      <c r="C49" s="13" t="s">
        <v>150</v>
      </c>
      <c r="D49" s="13">
        <v>46</v>
      </c>
      <c r="E49" s="13" t="str">
        <f t="shared" si="2"/>
        <v>N</v>
      </c>
      <c r="F49" s="20" t="str">
        <f>IFERROR('POF 17-18 | despesa (SCN124)'!F48/'POF 17-18 | despesa (SCN124)'!$DB48,"")</f>
        <v/>
      </c>
      <c r="G49" s="20" t="str">
        <f>IFERROR('POF 17-18 | despesa (SCN124)'!G48/'POF 17-18 | despesa (SCN124)'!$DB48,"")</f>
        <v/>
      </c>
      <c r="H49" s="20" t="str">
        <f>IFERROR('POF 17-18 | despesa (SCN124)'!H48/'POF 17-18 | despesa (SCN124)'!$DB48,"")</f>
        <v/>
      </c>
      <c r="I49" s="20" t="str">
        <f>IFERROR('POF 17-18 | despesa (SCN124)'!I48/'POF 17-18 | despesa (SCN124)'!$DB48,"")</f>
        <v/>
      </c>
      <c r="J49" s="20" t="str">
        <f>IFERROR('POF 17-18 | despesa (SCN124)'!J48/'POF 17-18 | despesa (SCN124)'!$DB48,"")</f>
        <v/>
      </c>
      <c r="K49" s="20" t="str">
        <f>IFERROR('POF 17-18 | despesa (SCN124)'!K48/'POF 17-18 | despesa (SCN124)'!$DB48,"")</f>
        <v/>
      </c>
      <c r="L49" s="20" t="str">
        <f>IFERROR('POF 17-18 | despesa (SCN124)'!L48/'POF 17-18 | despesa (SCN124)'!$DB48,"")</f>
        <v/>
      </c>
      <c r="M49" s="20" t="str">
        <f>IFERROR('POF 17-18 | despesa (SCN124)'!M48/'POF 17-18 | despesa (SCN124)'!$DB48,"")</f>
        <v/>
      </c>
      <c r="N49" s="20" t="str">
        <f>IFERROR('POF 17-18 | despesa (SCN124)'!N48/'POF 17-18 | despesa (SCN124)'!$DB48,"")</f>
        <v/>
      </c>
      <c r="O49" s="20" t="str">
        <f>IFERROR('POF 17-18 | despesa (SCN124)'!O48/'POF 17-18 | despesa (SCN124)'!$DB48,"")</f>
        <v/>
      </c>
      <c r="P49" s="20" t="str">
        <f>IFERROR('POF 17-18 | despesa (SCN124)'!P48/'POF 17-18 | despesa (SCN124)'!$DB48,"")</f>
        <v/>
      </c>
      <c r="Q49" s="20" t="str">
        <f>IFERROR('POF 17-18 | despesa (SCN124)'!Q48/'POF 17-18 | despesa (SCN124)'!$DB48,"")</f>
        <v/>
      </c>
      <c r="R49" s="20" t="str">
        <f>IFERROR('POF 17-18 | despesa (SCN124)'!R48/'POF 17-18 | despesa (SCN124)'!$DB48,"")</f>
        <v/>
      </c>
      <c r="S49" s="20" t="str">
        <f>IFERROR('POF 17-18 | despesa (SCN124)'!S48/'POF 17-18 | despesa (SCN124)'!$DB48,"")</f>
        <v/>
      </c>
      <c r="T49" s="20" t="str">
        <f>IFERROR('POF 17-18 | despesa (SCN124)'!T48/'POF 17-18 | despesa (SCN124)'!$DB48,"")</f>
        <v/>
      </c>
      <c r="U49" s="20" t="str">
        <f>IFERROR('POF 17-18 | despesa (SCN124)'!U48/'POF 17-18 | despesa (SCN124)'!$DB48,"")</f>
        <v/>
      </c>
      <c r="V49" s="20" t="str">
        <f>IFERROR('POF 17-18 | despesa (SCN124)'!V48/'POF 17-18 | despesa (SCN124)'!$DB48,"")</f>
        <v/>
      </c>
      <c r="W49" s="20" t="str">
        <f>IFERROR('POF 17-18 | despesa (SCN124)'!W48/'POF 17-18 | despesa (SCN124)'!$DB48,"")</f>
        <v/>
      </c>
      <c r="X49" s="20" t="str">
        <f>IFERROR('POF 17-18 | despesa (SCN124)'!X48/'POF 17-18 | despesa (SCN124)'!$DB48,"")</f>
        <v/>
      </c>
      <c r="Y49" s="20" t="str">
        <f>IFERROR('POF 17-18 | despesa (SCN124)'!Y48/'POF 17-18 | despesa (SCN124)'!$DB48,"")</f>
        <v/>
      </c>
      <c r="Z49" s="20" t="str">
        <f>IFERROR('POF 17-18 | despesa (SCN124)'!Z48/'POF 17-18 | despesa (SCN124)'!$DB48,"")</f>
        <v/>
      </c>
      <c r="AA49" s="20" t="str">
        <f>IFERROR('POF 17-18 | despesa (SCN124)'!AA48/'POF 17-18 | despesa (SCN124)'!$DB48,"")</f>
        <v/>
      </c>
      <c r="AB49" s="20" t="str">
        <f>IFERROR('POF 17-18 | despesa (SCN124)'!AB48/'POF 17-18 | despesa (SCN124)'!$DB48,"")</f>
        <v/>
      </c>
      <c r="AC49" s="20" t="str">
        <f>IFERROR('POF 17-18 | despesa (SCN124)'!AC48/'POF 17-18 | despesa (SCN124)'!$DB48,"")</f>
        <v/>
      </c>
      <c r="AD49" s="20" t="str">
        <f>IFERROR('POF 17-18 | despesa (SCN124)'!AD48/'POF 17-18 | despesa (SCN124)'!$DB48,"")</f>
        <v/>
      </c>
      <c r="AE49" s="20" t="str">
        <f>IFERROR('POF 17-18 | despesa (SCN124)'!AE48/'POF 17-18 | despesa (SCN124)'!$DB48,"")</f>
        <v/>
      </c>
      <c r="AF49" s="20" t="str">
        <f>IFERROR('POF 17-18 | despesa (SCN124)'!AF48/'POF 17-18 | despesa (SCN124)'!$DB48,"")</f>
        <v/>
      </c>
      <c r="AG49" s="20" t="str">
        <f>IFERROR('POF 17-18 | despesa (SCN124)'!AG48/'POF 17-18 | despesa (SCN124)'!$DB48,"")</f>
        <v/>
      </c>
      <c r="AH49" s="20" t="str">
        <f>IFERROR('POF 17-18 | despesa (SCN124)'!AH48/'POF 17-18 | despesa (SCN124)'!$DB48,"")</f>
        <v/>
      </c>
      <c r="AI49" s="20" t="str">
        <f>IFERROR('POF 17-18 | despesa (SCN124)'!AI48/'POF 17-18 | despesa (SCN124)'!$DB48,"")</f>
        <v/>
      </c>
      <c r="AJ49" s="20" t="str">
        <f>IFERROR('POF 17-18 | despesa (SCN124)'!AJ48/'POF 17-18 | despesa (SCN124)'!$DB48,"")</f>
        <v/>
      </c>
      <c r="AK49" s="20" t="str">
        <f>IFERROR('POF 17-18 | despesa (SCN124)'!AK48/'POF 17-18 | despesa (SCN124)'!$DB48,"")</f>
        <v/>
      </c>
      <c r="AL49" s="20" t="str">
        <f>IFERROR('POF 17-18 | despesa (SCN124)'!AL48/'POF 17-18 | despesa (SCN124)'!$DB48,"")</f>
        <v/>
      </c>
      <c r="AM49" s="20" t="str">
        <f>IFERROR('POF 17-18 | despesa (SCN124)'!AM48/'POF 17-18 | despesa (SCN124)'!$DB48,"")</f>
        <v/>
      </c>
      <c r="AN49" s="20" t="str">
        <f>IFERROR('POF 17-18 | despesa (SCN124)'!AN48/'POF 17-18 | despesa (SCN124)'!$DB48,"")</f>
        <v/>
      </c>
      <c r="AO49" s="20" t="str">
        <f>IFERROR('POF 17-18 | despesa (SCN124)'!AO48/'POF 17-18 | despesa (SCN124)'!$DB48,"")</f>
        <v/>
      </c>
      <c r="AP49" s="20" t="str">
        <f>IFERROR('POF 17-18 | despesa (SCN124)'!AP48/'POF 17-18 | despesa (SCN124)'!$DB48,"")</f>
        <v/>
      </c>
      <c r="AQ49" s="20" t="str">
        <f>IFERROR('POF 17-18 | despesa (SCN124)'!AQ48/'POF 17-18 | despesa (SCN124)'!$DB48,"")</f>
        <v/>
      </c>
      <c r="AR49" s="20" t="str">
        <f>IFERROR('POF 17-18 | despesa (SCN124)'!AR48/'POF 17-18 | despesa (SCN124)'!$DB48,"")</f>
        <v/>
      </c>
      <c r="AS49" s="20" t="str">
        <f>IFERROR('POF 17-18 | despesa (SCN124)'!AS48/'POF 17-18 | despesa (SCN124)'!$DB48,"")</f>
        <v/>
      </c>
      <c r="AT49" s="20" t="str">
        <f>IFERROR('POF 17-18 | despesa (SCN124)'!AT48/'POF 17-18 | despesa (SCN124)'!$DB48,"")</f>
        <v/>
      </c>
      <c r="AU49" s="20" t="str">
        <f>IFERROR('POF 17-18 | despesa (SCN124)'!AU48/'POF 17-18 | despesa (SCN124)'!$DB48,"")</f>
        <v/>
      </c>
      <c r="AV49" s="20" t="str">
        <f>IFERROR('POF 17-18 | despesa (SCN124)'!AV48/'POF 17-18 | despesa (SCN124)'!$DB48,"")</f>
        <v/>
      </c>
      <c r="AW49" s="20" t="str">
        <f>IFERROR('POF 17-18 | despesa (SCN124)'!AW48/'POF 17-18 | despesa (SCN124)'!$DB48,"")</f>
        <v/>
      </c>
      <c r="AX49" s="20" t="str">
        <f>IFERROR('POF 17-18 | despesa (SCN124)'!AX48/'POF 17-18 | despesa (SCN124)'!$DB48,"")</f>
        <v/>
      </c>
      <c r="AY49" s="20" t="str">
        <f>IFERROR('POF 17-18 | despesa (SCN124)'!AY48/'POF 17-18 | despesa (SCN124)'!$DB48,"")</f>
        <v/>
      </c>
      <c r="AZ49" s="20" t="str">
        <f>IFERROR('POF 17-18 | despesa (SCN124)'!AZ48/'POF 17-18 | despesa (SCN124)'!$DB48,"")</f>
        <v/>
      </c>
      <c r="BA49" s="20" t="str">
        <f>IFERROR('POF 17-18 | despesa (SCN124)'!BA48/'POF 17-18 | despesa (SCN124)'!$DB48,"")</f>
        <v/>
      </c>
      <c r="BB49" s="20" t="str">
        <f>IFERROR('POF 17-18 | despesa (SCN124)'!BB48/'POF 17-18 | despesa (SCN124)'!$DB48,"")</f>
        <v/>
      </c>
      <c r="BC49" s="20" t="str">
        <f>IFERROR('POF 17-18 | despesa (SCN124)'!BC48/'POF 17-18 | despesa (SCN124)'!$DB48,"")</f>
        <v/>
      </c>
      <c r="BD49" s="20" t="str">
        <f>IFERROR('POF 17-18 | despesa (SCN124)'!BD48/'POF 17-18 | despesa (SCN124)'!$DB48,"")</f>
        <v/>
      </c>
      <c r="BE49" s="20" t="str">
        <f>IFERROR('POF 17-18 | despesa (SCN124)'!BE48/'POF 17-18 | despesa (SCN124)'!$DB48,"")</f>
        <v/>
      </c>
      <c r="BF49" s="20" t="str">
        <f>IFERROR('POF 17-18 | despesa (SCN124)'!BF48/'POF 17-18 | despesa (SCN124)'!$DB48,"")</f>
        <v/>
      </c>
      <c r="BG49" s="20" t="str">
        <f>IFERROR('POF 17-18 | despesa (SCN124)'!BG48/'POF 17-18 | despesa (SCN124)'!$DB48,"")</f>
        <v/>
      </c>
      <c r="BH49" s="20" t="str">
        <f>IFERROR('POF 17-18 | despesa (SCN124)'!BH48/'POF 17-18 | despesa (SCN124)'!$DB48,"")</f>
        <v/>
      </c>
      <c r="BI49" s="20" t="str">
        <f>IFERROR('POF 17-18 | despesa (SCN124)'!BI48/'POF 17-18 | despesa (SCN124)'!$DB48,"")</f>
        <v/>
      </c>
      <c r="BJ49" s="20" t="str">
        <f>IFERROR('POF 17-18 | despesa (SCN124)'!BJ48/'POF 17-18 | despesa (SCN124)'!$DB48,"")</f>
        <v/>
      </c>
      <c r="BK49" s="20" t="str">
        <f>IFERROR('POF 17-18 | despesa (SCN124)'!BK48/'POF 17-18 | despesa (SCN124)'!$DB48,"")</f>
        <v/>
      </c>
      <c r="BL49" s="20" t="str">
        <f>IFERROR('POF 17-18 | despesa (SCN124)'!BL48/'POF 17-18 | despesa (SCN124)'!$DB48,"")</f>
        <v/>
      </c>
      <c r="BM49" s="20" t="str">
        <f>IFERROR('POF 17-18 | despesa (SCN124)'!BM48/'POF 17-18 | despesa (SCN124)'!$DB48,"")</f>
        <v/>
      </c>
      <c r="BN49" s="20" t="str">
        <f>IFERROR('POF 17-18 | despesa (SCN124)'!BN48/'POF 17-18 | despesa (SCN124)'!$DB48,"")</f>
        <v/>
      </c>
      <c r="BO49" s="20" t="str">
        <f>IFERROR('POF 17-18 | despesa (SCN124)'!BO48/'POF 17-18 | despesa (SCN124)'!$DB48,"")</f>
        <v/>
      </c>
      <c r="BP49" s="20" t="str">
        <f>IFERROR('POF 17-18 | despesa (SCN124)'!BP48/'POF 17-18 | despesa (SCN124)'!$DB48,"")</f>
        <v/>
      </c>
      <c r="BQ49" s="20" t="str">
        <f>IFERROR('POF 17-18 | despesa (SCN124)'!BQ48/'POF 17-18 | despesa (SCN124)'!$DB48,"")</f>
        <v/>
      </c>
      <c r="BR49" s="20" t="str">
        <f>IFERROR('POF 17-18 | despesa (SCN124)'!BR48/'POF 17-18 | despesa (SCN124)'!$DB48,"")</f>
        <v/>
      </c>
      <c r="BS49" s="20" t="str">
        <f>IFERROR('POF 17-18 | despesa (SCN124)'!BS48/'POF 17-18 | despesa (SCN124)'!$DB48,"")</f>
        <v/>
      </c>
      <c r="BT49" s="20" t="str">
        <f>IFERROR('POF 17-18 | despesa (SCN124)'!BT48/'POF 17-18 | despesa (SCN124)'!$DB48,"")</f>
        <v/>
      </c>
      <c r="BU49" s="20" t="str">
        <f>IFERROR('POF 17-18 | despesa (SCN124)'!BU48/'POF 17-18 | despesa (SCN124)'!$DB48,"")</f>
        <v/>
      </c>
      <c r="BV49" s="20" t="str">
        <f>IFERROR('POF 17-18 | despesa (SCN124)'!BV48/'POF 17-18 | despesa (SCN124)'!$DB48,"")</f>
        <v/>
      </c>
      <c r="BW49" s="20" t="str">
        <f>IFERROR('POF 17-18 | despesa (SCN124)'!BW48/'POF 17-18 | despesa (SCN124)'!$DB48,"")</f>
        <v/>
      </c>
      <c r="BX49" s="20" t="str">
        <f>IFERROR('POF 17-18 | despesa (SCN124)'!BX48/'POF 17-18 | despesa (SCN124)'!$DB48,"")</f>
        <v/>
      </c>
      <c r="BY49" s="20" t="str">
        <f>IFERROR('POF 17-18 | despesa (SCN124)'!BY48/'POF 17-18 | despesa (SCN124)'!$DB48,"")</f>
        <v/>
      </c>
      <c r="BZ49" s="20" t="str">
        <f>IFERROR('POF 17-18 | despesa (SCN124)'!BZ48/'POF 17-18 | despesa (SCN124)'!$DB48,"")</f>
        <v/>
      </c>
      <c r="CA49" s="20" t="str">
        <f>IFERROR('POF 17-18 | despesa (SCN124)'!CA48/'POF 17-18 | despesa (SCN124)'!$DB48,"")</f>
        <v/>
      </c>
      <c r="CB49" s="20" t="str">
        <f>IFERROR('POF 17-18 | despesa (SCN124)'!CB48/'POF 17-18 | despesa (SCN124)'!$DB48,"")</f>
        <v/>
      </c>
      <c r="CC49" s="20" t="str">
        <f>IFERROR('POF 17-18 | despesa (SCN124)'!CC48/'POF 17-18 | despesa (SCN124)'!$DB48,"")</f>
        <v/>
      </c>
      <c r="CD49" s="20" t="str">
        <f>IFERROR('POF 17-18 | despesa (SCN124)'!CD48/'POF 17-18 | despesa (SCN124)'!$DB48,"")</f>
        <v/>
      </c>
      <c r="CE49" s="20" t="str">
        <f>IFERROR('POF 17-18 | despesa (SCN124)'!CE48/'POF 17-18 | despesa (SCN124)'!$DB48,"")</f>
        <v/>
      </c>
      <c r="CF49" s="20" t="str">
        <f>IFERROR('POF 17-18 | despesa (SCN124)'!CF48/'POF 17-18 | despesa (SCN124)'!$DB48,"")</f>
        <v/>
      </c>
      <c r="CG49" s="20" t="str">
        <f>IFERROR('POF 17-18 | despesa (SCN124)'!CG48/'POF 17-18 | despesa (SCN124)'!$DB48,"")</f>
        <v/>
      </c>
      <c r="CH49" s="20" t="str">
        <f>IFERROR('POF 17-18 | despesa (SCN124)'!CH48/'POF 17-18 | despesa (SCN124)'!$DB48,"")</f>
        <v/>
      </c>
      <c r="CI49" s="20" t="str">
        <f>IFERROR('POF 17-18 | despesa (SCN124)'!CI48/'POF 17-18 | despesa (SCN124)'!$DB48,"")</f>
        <v/>
      </c>
      <c r="CJ49" s="20" t="str">
        <f>IFERROR('POF 17-18 | despesa (SCN124)'!CJ48/'POF 17-18 | despesa (SCN124)'!$DB48,"")</f>
        <v/>
      </c>
      <c r="CK49" s="20" t="str">
        <f>IFERROR('POF 17-18 | despesa (SCN124)'!CK48/'POF 17-18 | despesa (SCN124)'!$DB48,"")</f>
        <v/>
      </c>
      <c r="CL49" s="20" t="str">
        <f>IFERROR('POF 17-18 | despesa (SCN124)'!CL48/'POF 17-18 | despesa (SCN124)'!$DB48,"")</f>
        <v/>
      </c>
      <c r="CM49" s="20" t="str">
        <f>IFERROR('POF 17-18 | despesa (SCN124)'!CM48/'POF 17-18 | despesa (SCN124)'!$DB48,"")</f>
        <v/>
      </c>
      <c r="CN49" s="20" t="str">
        <f>IFERROR('POF 17-18 | despesa (SCN124)'!CN48/'POF 17-18 | despesa (SCN124)'!$DB48,"")</f>
        <v/>
      </c>
      <c r="CO49" s="20" t="str">
        <f>IFERROR('POF 17-18 | despesa (SCN124)'!CO48/'POF 17-18 | despesa (SCN124)'!$DB48,"")</f>
        <v/>
      </c>
      <c r="CP49" s="20" t="str">
        <f>IFERROR('POF 17-18 | despesa (SCN124)'!CP48/'POF 17-18 | despesa (SCN124)'!$DB48,"")</f>
        <v/>
      </c>
      <c r="CQ49" s="20" t="str">
        <f>IFERROR('POF 17-18 | despesa (SCN124)'!CQ48/'POF 17-18 | despesa (SCN124)'!$DB48,"")</f>
        <v/>
      </c>
      <c r="CR49" s="20" t="str">
        <f>IFERROR('POF 17-18 | despesa (SCN124)'!CR48/'POF 17-18 | despesa (SCN124)'!$DB48,"")</f>
        <v/>
      </c>
      <c r="CS49" s="20" t="str">
        <f>IFERROR('POF 17-18 | despesa (SCN124)'!CS48/'POF 17-18 | despesa (SCN124)'!$DB48,"")</f>
        <v/>
      </c>
      <c r="CT49" s="20" t="str">
        <f>IFERROR('POF 17-18 | despesa (SCN124)'!CT48/'POF 17-18 | despesa (SCN124)'!$DB48,"")</f>
        <v/>
      </c>
      <c r="CU49" s="20" t="str">
        <f>IFERROR('POF 17-18 | despesa (SCN124)'!CU48/'POF 17-18 | despesa (SCN124)'!$DB48,"")</f>
        <v/>
      </c>
      <c r="CV49" s="20" t="str">
        <f>IFERROR('POF 17-18 | despesa (SCN124)'!CV48/'POF 17-18 | despesa (SCN124)'!$DB48,"")</f>
        <v/>
      </c>
      <c r="CW49" s="20" t="str">
        <f>IFERROR('POF 17-18 | despesa (SCN124)'!CW48/'POF 17-18 | despesa (SCN124)'!$DB48,"")</f>
        <v/>
      </c>
      <c r="CX49" s="20" t="str">
        <f>IFERROR('POF 17-18 | despesa (SCN124)'!CX48/'POF 17-18 | despesa (SCN124)'!$DB48,"")</f>
        <v/>
      </c>
      <c r="CY49" s="20" t="str">
        <f>IFERROR('POF 17-18 | despesa (SCN124)'!CY48/'POF 17-18 | despesa (SCN124)'!$DB48,"")</f>
        <v/>
      </c>
      <c r="CZ49" s="20" t="str">
        <f>IFERROR('POF 17-18 | despesa (SCN124)'!CZ48/'POF 17-18 | despesa (SCN124)'!$DB48,"")</f>
        <v/>
      </c>
      <c r="DA49" s="20" t="str">
        <f>IFERROR('POF 17-18 | despesa (SCN124)'!DA48/'POF 17-18 | despesa (SCN124)'!$DB48,"")</f>
        <v/>
      </c>
      <c r="DB49" s="40" t="str">
        <f>IFERROR('POF 17-18 | despesa (SCN124)'!DB48/'POF 17-18 | despesa (SCN124)'!$DB48,"")</f>
        <v/>
      </c>
      <c r="DC49" s="6"/>
      <c r="DD49" s="27">
        <v>147</v>
      </c>
      <c r="DF49" s="34">
        <f>IFERROR(F50*$DD49,"")</f>
        <v>0.44267787247517298</v>
      </c>
      <c r="DG49" s="20">
        <f t="shared" ref="DG49:FR49" si="103">IFERROR(G50*$DD49,"")</f>
        <v>0.21878077527546058</v>
      </c>
      <c r="DH49" s="20">
        <f t="shared" si="103"/>
        <v>0.12736741498002602</v>
      </c>
      <c r="DI49" s="20">
        <f t="shared" si="103"/>
        <v>0.26693986074329096</v>
      </c>
      <c r="DJ49" s="20">
        <f t="shared" si="103"/>
        <v>0.28206689605278756</v>
      </c>
      <c r="DK49" s="20">
        <f t="shared" si="103"/>
        <v>0.24841558858597487</v>
      </c>
      <c r="DL49" s="20">
        <f t="shared" si="103"/>
        <v>0.27510975982097313</v>
      </c>
      <c r="DM49" s="20">
        <f t="shared" si="103"/>
        <v>0.20652388725372425</v>
      </c>
      <c r="DN49" s="20">
        <f t="shared" si="103"/>
        <v>0.40227023036550968</v>
      </c>
      <c r="DO49" s="20">
        <f t="shared" si="103"/>
        <v>0.27418452447447217</v>
      </c>
      <c r="DP49" s="20">
        <f t="shared" si="103"/>
        <v>0.47594433668436731</v>
      </c>
      <c r="DQ49" s="20">
        <f t="shared" si="103"/>
        <v>0.43791000900133092</v>
      </c>
      <c r="DR49" s="20">
        <f t="shared" si="103"/>
        <v>0.28218326417965561</v>
      </c>
      <c r="DS49" s="20">
        <f t="shared" si="103"/>
        <v>0.52226104636905746</v>
      </c>
      <c r="DT49" s="20">
        <f t="shared" si="103"/>
        <v>0.63652007682444445</v>
      </c>
      <c r="DU49" s="20">
        <f t="shared" si="103"/>
        <v>0.51953479715699347</v>
      </c>
      <c r="DV49" s="20">
        <f t="shared" si="103"/>
        <v>0.47942642404402586</v>
      </c>
      <c r="DW49" s="20">
        <f t="shared" si="103"/>
        <v>0.75142696274577769</v>
      </c>
      <c r="DX49" s="20">
        <f t="shared" si="103"/>
        <v>1.0270627514827655</v>
      </c>
      <c r="DY49" s="20">
        <f t="shared" si="103"/>
        <v>0.42152362335680604</v>
      </c>
      <c r="DZ49" s="20">
        <f t="shared" si="103"/>
        <v>0.64502431431046625</v>
      </c>
      <c r="EA49" s="20">
        <f t="shared" si="103"/>
        <v>0.41436353640817419</v>
      </c>
      <c r="EB49" s="20">
        <f t="shared" si="103"/>
        <v>0.34628707345540283</v>
      </c>
      <c r="EC49" s="20">
        <f t="shared" si="103"/>
        <v>0.85431001265471862</v>
      </c>
      <c r="ED49" s="20">
        <f t="shared" si="103"/>
        <v>0.81813106178504846</v>
      </c>
      <c r="EE49" s="20">
        <f t="shared" si="103"/>
        <v>0.5492839001343176</v>
      </c>
      <c r="EF49" s="20">
        <f t="shared" si="103"/>
        <v>0.98665771386164991</v>
      </c>
      <c r="EG49" s="20">
        <f t="shared" si="103"/>
        <v>0.67966937145424766</v>
      </c>
      <c r="EH49" s="20">
        <f t="shared" si="103"/>
        <v>0.79253437490777334</v>
      </c>
      <c r="EI49" s="20">
        <f t="shared" si="103"/>
        <v>0.6400761773477438</v>
      </c>
      <c r="EJ49" s="20">
        <f t="shared" si="103"/>
        <v>0.76141503739508987</v>
      </c>
      <c r="EK49" s="20">
        <f t="shared" si="103"/>
        <v>1.3836224103736483</v>
      </c>
      <c r="EL49" s="20">
        <f t="shared" si="103"/>
        <v>0.99133678510520162</v>
      </c>
      <c r="EM49" s="20">
        <f t="shared" si="103"/>
        <v>0.65827595759675528</v>
      </c>
      <c r="EN49" s="20">
        <f t="shared" si="103"/>
        <v>0.62156827894297584</v>
      </c>
      <c r="EO49" s="20">
        <f t="shared" si="103"/>
        <v>0.93252946500807932</v>
      </c>
      <c r="EP49" s="20">
        <f t="shared" si="103"/>
        <v>0.77349056755698498</v>
      </c>
      <c r="EQ49" s="20">
        <f t="shared" si="103"/>
        <v>1.197540670220052</v>
      </c>
      <c r="ER49" s="20">
        <f t="shared" si="103"/>
        <v>0.87058244098291993</v>
      </c>
      <c r="ES49" s="20">
        <f t="shared" si="103"/>
        <v>1.2194936144026629</v>
      </c>
      <c r="ET49" s="20">
        <f t="shared" si="103"/>
        <v>1.6129792395121079</v>
      </c>
      <c r="EU49" s="20">
        <f t="shared" si="103"/>
        <v>0.87550213103630481</v>
      </c>
      <c r="EV49" s="20">
        <f t="shared" si="103"/>
        <v>0.89040184444770898</v>
      </c>
      <c r="EW49" s="20">
        <f t="shared" si="103"/>
        <v>0.72453230382941591</v>
      </c>
      <c r="EX49" s="20">
        <f t="shared" si="103"/>
        <v>1.3024387823464718</v>
      </c>
      <c r="EY49" s="20">
        <f t="shared" si="103"/>
        <v>0.7327889699646668</v>
      </c>
      <c r="EZ49" s="20">
        <f t="shared" si="103"/>
        <v>0.63414337725814085</v>
      </c>
      <c r="FA49" s="20">
        <f t="shared" si="103"/>
        <v>0.55940277336213851</v>
      </c>
      <c r="FB49" s="20">
        <f t="shared" si="103"/>
        <v>0.78446536065369987</v>
      </c>
      <c r="FC49" s="20">
        <f t="shared" si="103"/>
        <v>0.82664398975196585</v>
      </c>
      <c r="FD49" s="20">
        <f t="shared" si="103"/>
        <v>0.93172893175148641</v>
      </c>
      <c r="FE49" s="20">
        <f t="shared" si="103"/>
        <v>1.2124506391808656</v>
      </c>
      <c r="FF49" s="20">
        <f t="shared" si="103"/>
        <v>0.98681475707453981</v>
      </c>
      <c r="FG49" s="20">
        <f t="shared" si="103"/>
        <v>1.4441011893863687</v>
      </c>
      <c r="FH49" s="20">
        <f t="shared" si="103"/>
        <v>1.1479180446841393</v>
      </c>
      <c r="FI49" s="20">
        <f t="shared" si="103"/>
        <v>1.433029657199576</v>
      </c>
      <c r="FJ49" s="20">
        <f t="shared" si="103"/>
        <v>1.0418108867343563</v>
      </c>
      <c r="FK49" s="20">
        <f t="shared" si="103"/>
        <v>1.0275161765358793</v>
      </c>
      <c r="FL49" s="20">
        <f t="shared" si="103"/>
        <v>0.98747836383788856</v>
      </c>
      <c r="FM49" s="20">
        <f t="shared" si="103"/>
        <v>1.8285348331584761</v>
      </c>
      <c r="FN49" s="20">
        <f t="shared" si="103"/>
        <v>1.1892910945528219</v>
      </c>
      <c r="FO49" s="20">
        <f t="shared" si="103"/>
        <v>1.3054138210744626</v>
      </c>
      <c r="FP49" s="20">
        <f t="shared" si="103"/>
        <v>1.3939463567411039</v>
      </c>
      <c r="FQ49" s="20">
        <f t="shared" si="103"/>
        <v>1.6961794363831744</v>
      </c>
      <c r="FR49" s="20">
        <f t="shared" si="103"/>
        <v>1.372640070065535</v>
      </c>
      <c r="FS49" s="20">
        <f t="shared" ref="FS49:HA49" si="104">IFERROR(BS50*$DD49,"")</f>
        <v>1.8462211006373317</v>
      </c>
      <c r="FT49" s="20">
        <f t="shared" si="104"/>
        <v>1.1231986273837875</v>
      </c>
      <c r="FU49" s="20">
        <f t="shared" si="104"/>
        <v>1.7119530087739703</v>
      </c>
      <c r="FV49" s="20">
        <f t="shared" si="104"/>
        <v>1.8934923717922816</v>
      </c>
      <c r="FW49" s="20">
        <f t="shared" si="104"/>
        <v>1.2853183688240075</v>
      </c>
      <c r="FX49" s="20">
        <f t="shared" si="104"/>
        <v>1.7316433613719682</v>
      </c>
      <c r="FY49" s="20">
        <f t="shared" si="104"/>
        <v>2.3177615570325933</v>
      </c>
      <c r="FZ49" s="20">
        <f t="shared" si="104"/>
        <v>1.7445258519227409</v>
      </c>
      <c r="GA49" s="20">
        <f t="shared" si="104"/>
        <v>1.2677853506788996</v>
      </c>
      <c r="GB49" s="20">
        <f t="shared" si="104"/>
        <v>1.9991902628293023</v>
      </c>
      <c r="GC49" s="20">
        <f t="shared" si="104"/>
        <v>1.695145866680114</v>
      </c>
      <c r="GD49" s="20">
        <f t="shared" si="104"/>
        <v>1.5867617032848989</v>
      </c>
      <c r="GE49" s="20">
        <f t="shared" si="104"/>
        <v>1.5835633594237197</v>
      </c>
      <c r="GF49" s="20">
        <f t="shared" si="104"/>
        <v>2.2411955870738796</v>
      </c>
      <c r="GG49" s="20">
        <f t="shared" si="104"/>
        <v>2.2912408777210937</v>
      </c>
      <c r="GH49" s="20">
        <f t="shared" si="104"/>
        <v>1.8091705467916168</v>
      </c>
      <c r="GI49" s="20">
        <f t="shared" si="104"/>
        <v>2.1899797530140881</v>
      </c>
      <c r="GJ49" s="20">
        <f t="shared" si="104"/>
        <v>2.4156469358512727</v>
      </c>
      <c r="GK49" s="20">
        <f t="shared" si="104"/>
        <v>2.7324878900727159</v>
      </c>
      <c r="GL49" s="20">
        <f t="shared" si="104"/>
        <v>2.2139355442416653</v>
      </c>
      <c r="GM49" s="20">
        <f t="shared" si="104"/>
        <v>3.0443417418552361</v>
      </c>
      <c r="GN49" s="20">
        <f t="shared" si="104"/>
        <v>2.7466343085982921</v>
      </c>
      <c r="GO49" s="20">
        <f t="shared" si="104"/>
        <v>4.6300536249088875</v>
      </c>
      <c r="GP49" s="20">
        <f t="shared" si="104"/>
        <v>3.1149316241828426</v>
      </c>
      <c r="GQ49" s="20">
        <f t="shared" si="104"/>
        <v>2.7955980690922551</v>
      </c>
      <c r="GR49" s="20">
        <f t="shared" si="104"/>
        <v>3.8919555027197767</v>
      </c>
      <c r="GS49" s="20">
        <f t="shared" si="104"/>
        <v>3.1890916620519181</v>
      </c>
      <c r="GT49" s="20">
        <f t="shared" si="104"/>
        <v>3.7685605772831705</v>
      </c>
      <c r="GU49" s="20">
        <f t="shared" si="104"/>
        <v>2.4017638902703102</v>
      </c>
      <c r="GV49" s="20">
        <f t="shared" si="104"/>
        <v>3.694636816931038</v>
      </c>
      <c r="GW49" s="20">
        <f t="shared" si="104"/>
        <v>3.4726802209922427</v>
      </c>
      <c r="GX49" s="20">
        <f t="shared" si="104"/>
        <v>4.9771691201248709</v>
      </c>
      <c r="GY49" s="20">
        <f t="shared" si="104"/>
        <v>4.9693416085363982</v>
      </c>
      <c r="GZ49" s="20">
        <f t="shared" si="104"/>
        <v>3.8888691467824694</v>
      </c>
      <c r="HA49" s="21">
        <f t="shared" si="104"/>
        <v>6.3576782639684986</v>
      </c>
    </row>
    <row r="50" spans="2:209" x14ac:dyDescent="0.3">
      <c r="B50" s="11">
        <v>19912</v>
      </c>
      <c r="C50" s="13" t="s">
        <v>151</v>
      </c>
      <c r="D50" s="13">
        <v>47</v>
      </c>
      <c r="E50" s="13" t="str">
        <f t="shared" si="2"/>
        <v>S</v>
      </c>
      <c r="F50" s="20">
        <f>IFERROR('POF 17-18 | despesa (SCN124)'!F49/'POF 17-18 | despesa (SCN124)'!$DB49,"")</f>
        <v>3.0114140984705646E-3</v>
      </c>
      <c r="G50" s="20">
        <f>IFERROR('POF 17-18 | despesa (SCN124)'!G49/'POF 17-18 | despesa (SCN124)'!$DB49,"")</f>
        <v>1.4883045937106162E-3</v>
      </c>
      <c r="H50" s="20">
        <f>IFERROR('POF 17-18 | despesa (SCN124)'!H49/'POF 17-18 | despesa (SCN124)'!$DB49,"")</f>
        <v>8.6644499986412256E-4</v>
      </c>
      <c r="I50" s="20">
        <f>IFERROR('POF 17-18 | despesa (SCN124)'!I49/'POF 17-18 | despesa (SCN124)'!$DB49,"")</f>
        <v>1.8159174200223875E-3</v>
      </c>
      <c r="J50" s="20">
        <f>IFERROR('POF 17-18 | despesa (SCN124)'!J49/'POF 17-18 | despesa (SCN124)'!$DB49,"")</f>
        <v>1.9188224221278064E-3</v>
      </c>
      <c r="K50" s="20">
        <f>IFERROR('POF 17-18 | despesa (SCN124)'!K49/'POF 17-18 | despesa (SCN124)'!$DB49,"")</f>
        <v>1.6899019631698971E-3</v>
      </c>
      <c r="L50" s="20">
        <f>IFERROR('POF 17-18 | despesa (SCN124)'!L49/'POF 17-18 | despesa (SCN124)'!$DB49,"")</f>
        <v>1.8714949647685246E-3</v>
      </c>
      <c r="M50" s="20">
        <f>IFERROR('POF 17-18 | despesa (SCN124)'!M49/'POF 17-18 | despesa (SCN124)'!$DB49,"")</f>
        <v>1.4049244030865595E-3</v>
      </c>
      <c r="N50" s="20">
        <f>IFERROR('POF 17-18 | despesa (SCN124)'!N49/'POF 17-18 | despesa (SCN124)'!$DB49,"")</f>
        <v>2.7365321793572086E-3</v>
      </c>
      <c r="O50" s="20">
        <f>IFERROR('POF 17-18 | despesa (SCN124)'!O49/'POF 17-18 | despesa (SCN124)'!$DB49,"")</f>
        <v>1.8652008467651168E-3</v>
      </c>
      <c r="P50" s="20">
        <f>IFERROR('POF 17-18 | despesa (SCN124)'!P49/'POF 17-18 | despesa (SCN124)'!$DB49,"")</f>
        <v>3.2377165760841312E-3</v>
      </c>
      <c r="Q50" s="20">
        <f>IFERROR('POF 17-18 | despesa (SCN124)'!Q49/'POF 17-18 | despesa (SCN124)'!$DB49,"")</f>
        <v>2.9789796530702785E-3</v>
      </c>
      <c r="R50" s="20">
        <f>IFERROR('POF 17-18 | despesa (SCN124)'!R49/'POF 17-18 | despesa (SCN124)'!$DB49,"")</f>
        <v>1.9196140420384734E-3</v>
      </c>
      <c r="S50" s="20">
        <f>IFERROR('POF 17-18 | despesa (SCN124)'!S49/'POF 17-18 | despesa (SCN124)'!$DB49,"")</f>
        <v>3.5527962338031118E-3</v>
      </c>
      <c r="T50" s="20">
        <f>IFERROR('POF 17-18 | despesa (SCN124)'!T49/'POF 17-18 | despesa (SCN124)'!$DB49,"")</f>
        <v>4.3300685498261528E-3</v>
      </c>
      <c r="U50" s="20">
        <f>IFERROR('POF 17-18 | despesa (SCN124)'!U49/'POF 17-18 | despesa (SCN124)'!$DB49,"")</f>
        <v>3.5342503207958739E-3</v>
      </c>
      <c r="V50" s="20">
        <f>IFERROR('POF 17-18 | despesa (SCN124)'!V49/'POF 17-18 | despesa (SCN124)'!$DB49,"")</f>
        <v>3.2614042451974547E-3</v>
      </c>
      <c r="W50" s="20">
        <f>IFERROR('POF 17-18 | despesa (SCN124)'!W49/'POF 17-18 | despesa (SCN124)'!$DB49,"")</f>
        <v>5.1117480458896438E-3</v>
      </c>
      <c r="X50" s="20">
        <f>IFERROR('POF 17-18 | despesa (SCN124)'!X49/'POF 17-18 | despesa (SCN124)'!$DB49,"")</f>
        <v>6.9868214386582684E-3</v>
      </c>
      <c r="Y50" s="20">
        <f>IFERROR('POF 17-18 | despesa (SCN124)'!Y49/'POF 17-18 | despesa (SCN124)'!$DB49,"")</f>
        <v>2.8675076418830342E-3</v>
      </c>
      <c r="Z50" s="20">
        <f>IFERROR('POF 17-18 | despesa (SCN124)'!Z49/'POF 17-18 | despesa (SCN124)'!$DB49,"")</f>
        <v>4.387920505513376E-3</v>
      </c>
      <c r="AA50" s="20">
        <f>IFERROR('POF 17-18 | despesa (SCN124)'!AA49/'POF 17-18 | despesa (SCN124)'!$DB49,"")</f>
        <v>2.8187995674025454E-3</v>
      </c>
      <c r="AB50" s="20">
        <f>IFERROR('POF 17-18 | despesa (SCN124)'!AB49/'POF 17-18 | despesa (SCN124)'!$DB49,"")</f>
        <v>2.3556943772476383E-3</v>
      </c>
      <c r="AC50" s="20">
        <f>IFERROR('POF 17-18 | despesa (SCN124)'!AC49/'POF 17-18 | despesa (SCN124)'!$DB49,"")</f>
        <v>5.8116327391477453E-3</v>
      </c>
      <c r="AD50" s="20">
        <f>IFERROR('POF 17-18 | despesa (SCN124)'!AD49/'POF 17-18 | despesa (SCN124)'!$DB49,"")</f>
        <v>5.5655174271091734E-3</v>
      </c>
      <c r="AE50" s="20">
        <f>IFERROR('POF 17-18 | despesa (SCN124)'!AE49/'POF 17-18 | despesa (SCN124)'!$DB49,"")</f>
        <v>3.7366251709817526E-3</v>
      </c>
      <c r="AF50" s="20">
        <f>IFERROR('POF 17-18 | despesa (SCN124)'!AF49/'POF 17-18 | despesa (SCN124)'!$DB49,"")</f>
        <v>6.7119572371540813E-3</v>
      </c>
      <c r="AG50" s="20">
        <f>IFERROR('POF 17-18 | despesa (SCN124)'!AG49/'POF 17-18 | despesa (SCN124)'!$DB49,"")</f>
        <v>4.6236011663554266E-3</v>
      </c>
      <c r="AH50" s="20">
        <f>IFERROR('POF 17-18 | despesa (SCN124)'!AH49/'POF 17-18 | despesa (SCN124)'!$DB49,"")</f>
        <v>5.3913903054950566E-3</v>
      </c>
      <c r="AI50" s="20">
        <f>IFERROR('POF 17-18 | despesa (SCN124)'!AI49/'POF 17-18 | despesa (SCN124)'!$DB49,"")</f>
        <v>4.3542597098485975E-3</v>
      </c>
      <c r="AJ50" s="20">
        <f>IFERROR('POF 17-18 | despesa (SCN124)'!AJ49/'POF 17-18 | despesa (SCN124)'!$DB49,"")</f>
        <v>5.1796941319393868E-3</v>
      </c>
      <c r="AK50" s="20">
        <f>IFERROR('POF 17-18 | despesa (SCN124)'!AK49/'POF 17-18 | despesa (SCN124)'!$DB49,"")</f>
        <v>9.4123973494806001E-3</v>
      </c>
      <c r="AL50" s="20">
        <f>IFERROR('POF 17-18 | despesa (SCN124)'!AL49/'POF 17-18 | despesa (SCN124)'!$DB49,"")</f>
        <v>6.7437876537768818E-3</v>
      </c>
      <c r="AM50" s="20">
        <f>IFERROR('POF 17-18 | despesa (SCN124)'!AM49/'POF 17-18 | despesa (SCN124)'!$DB49,"")</f>
        <v>4.4780677387534374E-3</v>
      </c>
      <c r="AN50" s="20">
        <f>IFERROR('POF 17-18 | despesa (SCN124)'!AN49/'POF 17-18 | despesa (SCN124)'!$DB49,"")</f>
        <v>4.2283556390678625E-3</v>
      </c>
      <c r="AO50" s="20">
        <f>IFERROR('POF 17-18 | despesa (SCN124)'!AO49/'POF 17-18 | despesa (SCN124)'!$DB49,"")</f>
        <v>6.3437378571978183E-3</v>
      </c>
      <c r="AP50" s="20">
        <f>IFERROR('POF 17-18 | despesa (SCN124)'!AP49/'POF 17-18 | despesa (SCN124)'!$DB49,"")</f>
        <v>5.2618405956257478E-3</v>
      </c>
      <c r="AQ50" s="20">
        <f>IFERROR('POF 17-18 | despesa (SCN124)'!AQ49/'POF 17-18 | despesa (SCN124)'!$DB49,"")</f>
        <v>8.1465351715649791E-3</v>
      </c>
      <c r="AR50" s="20">
        <f>IFERROR('POF 17-18 | despesa (SCN124)'!AR49/'POF 17-18 | despesa (SCN124)'!$DB49,"")</f>
        <v>5.9223295304960538E-3</v>
      </c>
      <c r="AS50" s="20">
        <f>IFERROR('POF 17-18 | despesa (SCN124)'!AS49/'POF 17-18 | despesa (SCN124)'!$DB49,"")</f>
        <v>8.2958749279092719E-3</v>
      </c>
      <c r="AT50" s="20">
        <f>IFERROR('POF 17-18 | despesa (SCN124)'!AT49/'POF 17-18 | despesa (SCN124)'!$DB49,"")</f>
        <v>1.0972647887837469E-2</v>
      </c>
      <c r="AU50" s="20">
        <f>IFERROR('POF 17-18 | despesa (SCN124)'!AU49/'POF 17-18 | despesa (SCN124)'!$DB49,"")</f>
        <v>5.955796809770781E-3</v>
      </c>
      <c r="AV50" s="20">
        <f>IFERROR('POF 17-18 | despesa (SCN124)'!AV49/'POF 17-18 | despesa (SCN124)'!$DB49,"")</f>
        <v>6.0571554044061837E-3</v>
      </c>
      <c r="AW50" s="20">
        <f>IFERROR('POF 17-18 | despesa (SCN124)'!AW49/'POF 17-18 | despesa (SCN124)'!$DB49,"")</f>
        <v>4.9287911825130334E-3</v>
      </c>
      <c r="AX50" s="20">
        <f>IFERROR('POF 17-18 | despesa (SCN124)'!AX49/'POF 17-18 | despesa (SCN124)'!$DB49,"")</f>
        <v>8.8601277710644334E-3</v>
      </c>
      <c r="AY50" s="20">
        <f>IFERROR('POF 17-18 | despesa (SCN124)'!AY49/'POF 17-18 | despesa (SCN124)'!$DB49,"")</f>
        <v>4.9849589793514752E-3</v>
      </c>
      <c r="AZ50" s="20">
        <f>IFERROR('POF 17-18 | despesa (SCN124)'!AZ49/'POF 17-18 | despesa (SCN124)'!$DB49,"")</f>
        <v>4.313900525565584E-3</v>
      </c>
      <c r="BA50" s="20">
        <f>IFERROR('POF 17-18 | despesa (SCN124)'!BA49/'POF 17-18 | despesa (SCN124)'!$DB49,"")</f>
        <v>3.8054610432798541E-3</v>
      </c>
      <c r="BB50" s="20">
        <f>IFERROR('POF 17-18 | despesa (SCN124)'!BB49/'POF 17-18 | despesa (SCN124)'!$DB49,"")</f>
        <v>5.3364990520659858E-3</v>
      </c>
      <c r="BC50" s="20">
        <f>IFERROR('POF 17-18 | despesa (SCN124)'!BC49/'POF 17-18 | despesa (SCN124)'!$DB49,"")</f>
        <v>5.6234285017140537E-3</v>
      </c>
      <c r="BD50" s="20">
        <f>IFERROR('POF 17-18 | despesa (SCN124)'!BD49/'POF 17-18 | despesa (SCN124)'!$DB49,"")</f>
        <v>6.3382920527312002E-3</v>
      </c>
      <c r="BE50" s="20">
        <f>IFERROR('POF 17-18 | despesa (SCN124)'!BE49/'POF 17-18 | despesa (SCN124)'!$DB49,"")</f>
        <v>8.2479635318426225E-3</v>
      </c>
      <c r="BF50" s="20">
        <f>IFERROR('POF 17-18 | despesa (SCN124)'!BF49/'POF 17-18 | despesa (SCN124)'!$DB49,"")</f>
        <v>6.7130255583302025E-3</v>
      </c>
      <c r="BG50" s="20">
        <f>IFERROR('POF 17-18 | despesa (SCN124)'!BG49/'POF 17-18 | despesa (SCN124)'!$DB49,"")</f>
        <v>9.8238176148732568E-3</v>
      </c>
      <c r="BH50" s="20">
        <f>IFERROR('POF 17-18 | despesa (SCN124)'!BH49/'POF 17-18 | despesa (SCN124)'!$DB49,"")</f>
        <v>7.808966290368295E-3</v>
      </c>
      <c r="BI50" s="20">
        <f>IFERROR('POF 17-18 | despesa (SCN124)'!BI49/'POF 17-18 | despesa (SCN124)'!$DB49,"")</f>
        <v>9.7485010693848708E-3</v>
      </c>
      <c r="BJ50" s="20">
        <f>IFERROR('POF 17-18 | despesa (SCN124)'!BJ49/'POF 17-18 | despesa (SCN124)'!$DB49,"")</f>
        <v>7.0871488893493621E-3</v>
      </c>
      <c r="BK50" s="20">
        <f>IFERROR('POF 17-18 | despesa (SCN124)'!BK49/'POF 17-18 | despesa (SCN124)'!$DB49,"")</f>
        <v>6.9899059628291118E-3</v>
      </c>
      <c r="BL50" s="20">
        <f>IFERROR('POF 17-18 | despesa (SCN124)'!BL49/'POF 17-18 | despesa (SCN124)'!$DB49,"")</f>
        <v>6.7175398900536634E-3</v>
      </c>
      <c r="BM50" s="20">
        <f>IFERROR('POF 17-18 | despesa (SCN124)'!BM49/'POF 17-18 | despesa (SCN124)'!$DB49,"")</f>
        <v>1.2439012470465824E-2</v>
      </c>
      <c r="BN50" s="20">
        <f>IFERROR('POF 17-18 | despesa (SCN124)'!BN49/'POF 17-18 | despesa (SCN124)'!$DB49,"")</f>
        <v>8.0904156092028705E-3</v>
      </c>
      <c r="BO50" s="20">
        <f>IFERROR('POF 17-18 | despesa (SCN124)'!BO49/'POF 17-18 | despesa (SCN124)'!$DB49,"")</f>
        <v>8.8803661297582482E-3</v>
      </c>
      <c r="BP50" s="20">
        <f>IFERROR('POF 17-18 | despesa (SCN124)'!BP49/'POF 17-18 | despesa (SCN124)'!$DB49,"")</f>
        <v>9.4826282771503668E-3</v>
      </c>
      <c r="BQ50" s="20">
        <f>IFERROR('POF 17-18 | despesa (SCN124)'!BQ49/'POF 17-18 | despesa (SCN124)'!$DB49,"")</f>
        <v>1.1538635621654247E-2</v>
      </c>
      <c r="BR50" s="20">
        <f>IFERROR('POF 17-18 | despesa (SCN124)'!BR49/'POF 17-18 | despesa (SCN124)'!$DB49,"")</f>
        <v>9.3376875514662241E-3</v>
      </c>
      <c r="BS50" s="20">
        <f>IFERROR('POF 17-18 | despesa (SCN124)'!BS49/'POF 17-18 | despesa (SCN124)'!$DB49,"")</f>
        <v>1.2559327215219943E-2</v>
      </c>
      <c r="BT50" s="20">
        <f>IFERROR('POF 17-18 | despesa (SCN124)'!BT49/'POF 17-18 | despesa (SCN124)'!$DB49,"")</f>
        <v>7.6408069890053576E-3</v>
      </c>
      <c r="BU50" s="20">
        <f>IFERROR('POF 17-18 | despesa (SCN124)'!BU49/'POF 17-18 | despesa (SCN124)'!$DB49,"")</f>
        <v>1.1645938835197076E-2</v>
      </c>
      <c r="BV50" s="20">
        <f>IFERROR('POF 17-18 | despesa (SCN124)'!BV49/'POF 17-18 | despesa (SCN124)'!$DB49,"")</f>
        <v>1.2880900488382868E-2</v>
      </c>
      <c r="BW50" s="20">
        <f>IFERROR('POF 17-18 | despesa (SCN124)'!BW49/'POF 17-18 | despesa (SCN124)'!$DB49,"")</f>
        <v>8.7436623729524321E-3</v>
      </c>
      <c r="BX50" s="20">
        <f>IFERROR('POF 17-18 | despesa (SCN124)'!BX49/'POF 17-18 | despesa (SCN124)'!$DB49,"")</f>
        <v>1.1779886812054205E-2</v>
      </c>
      <c r="BY50" s="20">
        <f>IFERROR('POF 17-18 | despesa (SCN124)'!BY49/'POF 17-18 | despesa (SCN124)'!$DB49,"")</f>
        <v>1.5767085421990432E-2</v>
      </c>
      <c r="BZ50" s="20">
        <f>IFERROR('POF 17-18 | despesa (SCN124)'!BZ49/'POF 17-18 | despesa (SCN124)'!$DB49,"")</f>
        <v>1.1867522802195517E-2</v>
      </c>
      <c r="CA50" s="20">
        <f>IFERROR('POF 17-18 | despesa (SCN124)'!CA49/'POF 17-18 | despesa (SCN124)'!$DB49,"")</f>
        <v>8.6243901406727868E-3</v>
      </c>
      <c r="CB50" s="20">
        <f>IFERROR('POF 17-18 | despesa (SCN124)'!CB49/'POF 17-18 | despesa (SCN124)'!$DB49,"")</f>
        <v>1.3599933760743553E-2</v>
      </c>
      <c r="CC50" s="20">
        <f>IFERROR('POF 17-18 | despesa (SCN124)'!CC49/'POF 17-18 | despesa (SCN124)'!$DB49,"")</f>
        <v>1.1531604535238871E-2</v>
      </c>
      <c r="CD50" s="20">
        <f>IFERROR('POF 17-18 | despesa (SCN124)'!CD49/'POF 17-18 | despesa (SCN124)'!$DB49,"")</f>
        <v>1.0794297301257815E-2</v>
      </c>
      <c r="CE50" s="20">
        <f>IFERROR('POF 17-18 | despesa (SCN124)'!CE49/'POF 17-18 | despesa (SCN124)'!$DB49,"")</f>
        <v>1.0772539860025304E-2</v>
      </c>
      <c r="CF50" s="20">
        <f>IFERROR('POF 17-18 | despesa (SCN124)'!CF49/'POF 17-18 | despesa (SCN124)'!$DB49,"")</f>
        <v>1.524622848349578E-2</v>
      </c>
      <c r="CG50" s="20">
        <f>IFERROR('POF 17-18 | despesa (SCN124)'!CG49/'POF 17-18 | despesa (SCN124)'!$DB49,"")</f>
        <v>1.5586672637558462E-2</v>
      </c>
      <c r="CH50" s="20">
        <f>IFERROR('POF 17-18 | despesa (SCN124)'!CH49/'POF 17-18 | despesa (SCN124)'!$DB49,"")</f>
        <v>1.2307282631235488E-2</v>
      </c>
      <c r="CI50" s="20">
        <f>IFERROR('POF 17-18 | despesa (SCN124)'!CI49/'POF 17-18 | despesa (SCN124)'!$DB49,"")</f>
        <v>1.4897821449075428E-2</v>
      </c>
      <c r="CJ50" s="20">
        <f>IFERROR('POF 17-18 | despesa (SCN124)'!CJ49/'POF 17-18 | despesa (SCN124)'!$DB49,"")</f>
        <v>1.6432972352729745E-2</v>
      </c>
      <c r="CK50" s="20">
        <f>IFERROR('POF 17-18 | despesa (SCN124)'!CK49/'POF 17-18 | despesa (SCN124)'!$DB49,"")</f>
        <v>1.8588352993691944E-2</v>
      </c>
      <c r="CL50" s="20">
        <f>IFERROR('POF 17-18 | despesa (SCN124)'!CL49/'POF 17-18 | despesa (SCN124)'!$DB49,"")</f>
        <v>1.5060786015249425E-2</v>
      </c>
      <c r="CM50" s="20">
        <f>IFERROR('POF 17-18 | despesa (SCN124)'!CM49/'POF 17-18 | despesa (SCN124)'!$DB49,"")</f>
        <v>2.0709807767722695E-2</v>
      </c>
      <c r="CN50" s="20">
        <f>IFERROR('POF 17-18 | despesa (SCN124)'!CN49/'POF 17-18 | despesa (SCN124)'!$DB49,"")</f>
        <v>1.8684587133321714E-2</v>
      </c>
      <c r="CO50" s="20">
        <f>IFERROR('POF 17-18 | despesa (SCN124)'!CO49/'POF 17-18 | despesa (SCN124)'!$DB49,"")</f>
        <v>3.149696343475434E-2</v>
      </c>
      <c r="CP50" s="20">
        <f>IFERROR('POF 17-18 | despesa (SCN124)'!CP49/'POF 17-18 | despesa (SCN124)'!$DB49,"")</f>
        <v>2.1190011048862874E-2</v>
      </c>
      <c r="CQ50" s="20">
        <f>IFERROR('POF 17-18 | despesa (SCN124)'!CQ49/'POF 17-18 | despesa (SCN124)'!$DB49,"")</f>
        <v>1.9017673939403096E-2</v>
      </c>
      <c r="CR50" s="20">
        <f>IFERROR('POF 17-18 | despesa (SCN124)'!CR49/'POF 17-18 | despesa (SCN124)'!$DB49,"")</f>
        <v>2.6475887773603924E-2</v>
      </c>
      <c r="CS50" s="20">
        <f>IFERROR('POF 17-18 | despesa (SCN124)'!CS49/'POF 17-18 | despesa (SCN124)'!$DB49,"")</f>
        <v>2.1694501102394001E-2</v>
      </c>
      <c r="CT50" s="20">
        <f>IFERROR('POF 17-18 | despesa (SCN124)'!CT49/'POF 17-18 | despesa (SCN124)'!$DB49,"")</f>
        <v>2.5636466512130411E-2</v>
      </c>
      <c r="CU50" s="20">
        <f>IFERROR('POF 17-18 | despesa (SCN124)'!CU49/'POF 17-18 | despesa (SCN124)'!$DB49,"")</f>
        <v>1.6338529865784424E-2</v>
      </c>
      <c r="CV50" s="20">
        <f>IFERROR('POF 17-18 | despesa (SCN124)'!CV49/'POF 17-18 | despesa (SCN124)'!$DB49,"")</f>
        <v>2.5133583788646517E-2</v>
      </c>
      <c r="CW50" s="20">
        <f>IFERROR('POF 17-18 | despesa (SCN124)'!CW49/'POF 17-18 | despesa (SCN124)'!$DB49,"")</f>
        <v>2.3623674972736344E-2</v>
      </c>
      <c r="CX50" s="20">
        <f>IFERROR('POF 17-18 | despesa (SCN124)'!CX49/'POF 17-18 | despesa (SCN124)'!$DB49,"")</f>
        <v>3.3858293334182797E-2</v>
      </c>
      <c r="CY50" s="20">
        <f>IFERROR('POF 17-18 | despesa (SCN124)'!CY49/'POF 17-18 | despesa (SCN124)'!$DB49,"")</f>
        <v>3.3805044956029921E-2</v>
      </c>
      <c r="CZ50" s="20">
        <f>IFERROR('POF 17-18 | despesa (SCN124)'!CZ49/'POF 17-18 | despesa (SCN124)'!$DB49,"")</f>
        <v>2.6454892154982784E-2</v>
      </c>
      <c r="DA50" s="20">
        <f>IFERROR('POF 17-18 | despesa (SCN124)'!DA49/'POF 17-18 | despesa (SCN124)'!$DB49,"")</f>
        <v>4.3249511999785703E-2</v>
      </c>
      <c r="DB50" s="40">
        <f>IFERROR('POF 17-18 | despesa (SCN124)'!DB49/'POF 17-18 | despesa (SCN124)'!$DB49,"")</f>
        <v>1</v>
      </c>
      <c r="DC50" s="6"/>
      <c r="DD50" s="26">
        <v>70006</v>
      </c>
      <c r="DF50" s="34">
        <f t="shared" si="3"/>
        <v>210.81705537753035</v>
      </c>
      <c r="DG50" s="20">
        <f t="shared" si="4"/>
        <v>104.19025138730539</v>
      </c>
      <c r="DH50" s="20">
        <f t="shared" si="5"/>
        <v>60.656348660487765</v>
      </c>
      <c r="DI50" s="20">
        <f t="shared" si="6"/>
        <v>127.12511490608726</v>
      </c>
      <c r="DJ50" s="20">
        <f t="shared" si="7"/>
        <v>134.32908248347923</v>
      </c>
      <c r="DK50" s="20">
        <f t="shared" si="8"/>
        <v>118.30327683367182</v>
      </c>
      <c r="DL50" s="20">
        <f t="shared" si="9"/>
        <v>131.01587650358533</v>
      </c>
      <c r="DM50" s="20">
        <f t="shared" si="10"/>
        <v>98.353137762477687</v>
      </c>
      <c r="DN50" s="20">
        <f t="shared" si="11"/>
        <v>191.57367174808076</v>
      </c>
      <c r="DO50" s="20">
        <f t="shared" si="12"/>
        <v>130.57525047863876</v>
      </c>
      <c r="DP50" s="20">
        <f t="shared" si="13"/>
        <v>226.6595866253457</v>
      </c>
      <c r="DQ50" s="20">
        <f t="shared" si="14"/>
        <v>208.54644959283792</v>
      </c>
      <c r="DR50" s="20">
        <f t="shared" si="15"/>
        <v>134.38450062694537</v>
      </c>
      <c r="DS50" s="20">
        <f t="shared" si="16"/>
        <v>248.71705314362066</v>
      </c>
      <c r="DT50" s="20">
        <f t="shared" si="17"/>
        <v>303.13077889912967</v>
      </c>
      <c r="DU50" s="20">
        <f t="shared" si="18"/>
        <v>247.41872795763595</v>
      </c>
      <c r="DV50" s="20">
        <f t="shared" si="19"/>
        <v>228.31786558929301</v>
      </c>
      <c r="DW50" s="20">
        <f t="shared" si="20"/>
        <v>357.85303370055038</v>
      </c>
      <c r="DX50" s="20">
        <f t="shared" si="21"/>
        <v>489.11942163471076</v>
      </c>
      <c r="DY50" s="20">
        <f t="shared" si="22"/>
        <v>200.74273997766369</v>
      </c>
      <c r="DZ50" s="20">
        <f t="shared" si="23"/>
        <v>307.18076290896937</v>
      </c>
      <c r="EA50" s="20">
        <f t="shared" si="24"/>
        <v>197.33288251558258</v>
      </c>
      <c r="EB50" s="20">
        <f t="shared" si="25"/>
        <v>164.91274057359817</v>
      </c>
      <c r="EC50" s="20">
        <f t="shared" si="26"/>
        <v>406.84916153677705</v>
      </c>
      <c r="ED50" s="20">
        <f t="shared" si="27"/>
        <v>389.6196130022048</v>
      </c>
      <c r="EE50" s="20">
        <f t="shared" si="28"/>
        <v>261.58618171974859</v>
      </c>
      <c r="EF50" s="20">
        <f t="shared" si="29"/>
        <v>469.87727834420861</v>
      </c>
      <c r="EG50" s="20">
        <f t="shared" si="30"/>
        <v>323.67982325187802</v>
      </c>
      <c r="EH50" s="20">
        <f t="shared" si="31"/>
        <v>377.42966972648691</v>
      </c>
      <c r="EI50" s="20">
        <f t="shared" si="32"/>
        <v>304.8243052476609</v>
      </c>
      <c r="EJ50" s="20">
        <f t="shared" si="33"/>
        <v>362.60966740054869</v>
      </c>
      <c r="EK50" s="20">
        <f t="shared" si="34"/>
        <v>658.92428884773892</v>
      </c>
      <c r="EL50" s="20">
        <f t="shared" si="35"/>
        <v>472.10559849030437</v>
      </c>
      <c r="EM50" s="20">
        <f t="shared" si="36"/>
        <v>313.49161011917312</v>
      </c>
      <c r="EN50" s="20">
        <f t="shared" si="37"/>
        <v>296.01026486858478</v>
      </c>
      <c r="EO50" s="20">
        <f t="shared" si="38"/>
        <v>444.09971243099045</v>
      </c>
      <c r="EP50" s="20">
        <f t="shared" si="39"/>
        <v>368.36041273737612</v>
      </c>
      <c r="EQ50" s="20">
        <f t="shared" si="40"/>
        <v>570.30634122057791</v>
      </c>
      <c r="ER50" s="20">
        <f t="shared" si="41"/>
        <v>414.59860111190676</v>
      </c>
      <c r="ES50" s="20">
        <f t="shared" si="42"/>
        <v>580.7610202032165</v>
      </c>
      <c r="ET50" s="20">
        <f t="shared" si="43"/>
        <v>768.15118803594987</v>
      </c>
      <c r="EU50" s="20">
        <f t="shared" si="44"/>
        <v>416.94151146481329</v>
      </c>
      <c r="EV50" s="20">
        <f t="shared" si="45"/>
        <v>424.03722124085931</v>
      </c>
      <c r="EW50" s="20">
        <f t="shared" si="46"/>
        <v>345.04495552300739</v>
      </c>
      <c r="EX50" s="20">
        <f t="shared" si="47"/>
        <v>620.26210474113668</v>
      </c>
      <c r="EY50" s="20">
        <f t="shared" si="48"/>
        <v>348.97703830847939</v>
      </c>
      <c r="EZ50" s="20">
        <f t="shared" si="49"/>
        <v>301.99892019274427</v>
      </c>
      <c r="FA50" s="20">
        <f t="shared" si="50"/>
        <v>266.40510579584947</v>
      </c>
      <c r="FB50" s="20">
        <f t="shared" si="51"/>
        <v>373.58695263893139</v>
      </c>
      <c r="FC50" s="20">
        <f t="shared" si="52"/>
        <v>393.67373569099402</v>
      </c>
      <c r="FD50" s="20">
        <f t="shared" si="53"/>
        <v>443.71847344350039</v>
      </c>
      <c r="FE50" s="20">
        <f t="shared" si="54"/>
        <v>577.40693501017461</v>
      </c>
      <c r="FF50" s="20">
        <f t="shared" si="55"/>
        <v>469.95206723646413</v>
      </c>
      <c r="FG50" s="20">
        <f t="shared" si="56"/>
        <v>687.72617594681719</v>
      </c>
      <c r="FH50" s="20">
        <f t="shared" si="57"/>
        <v>546.67449412352289</v>
      </c>
      <c r="FI50" s="20">
        <f t="shared" si="58"/>
        <v>682.45356586335731</v>
      </c>
      <c r="FJ50" s="20">
        <f t="shared" si="59"/>
        <v>496.14294514779147</v>
      </c>
      <c r="FK50" s="20">
        <f t="shared" si="60"/>
        <v>489.33535683381479</v>
      </c>
      <c r="FL50" s="20">
        <f t="shared" si="61"/>
        <v>470.26809754309676</v>
      </c>
      <c r="FM50" s="20">
        <f t="shared" si="62"/>
        <v>870.80550700743049</v>
      </c>
      <c r="FN50" s="20">
        <f t="shared" si="63"/>
        <v>566.37763513785615</v>
      </c>
      <c r="FO50" s="20">
        <f t="shared" si="64"/>
        <v>621.67891127985592</v>
      </c>
      <c r="FP50" s="20">
        <f t="shared" si="65"/>
        <v>663.84087517018861</v>
      </c>
      <c r="FQ50" s="20">
        <f t="shared" si="66"/>
        <v>807.77372532952722</v>
      </c>
      <c r="FR50" s="20">
        <f t="shared" si="67"/>
        <v>653.69415472794446</v>
      </c>
      <c r="FS50" s="20">
        <f t="shared" si="68"/>
        <v>879.22826102868737</v>
      </c>
      <c r="FT50" s="20">
        <f t="shared" si="69"/>
        <v>534.90233407230903</v>
      </c>
      <c r="FU50" s="20">
        <f t="shared" si="70"/>
        <v>815.28559409680656</v>
      </c>
      <c r="FV50" s="20">
        <f t="shared" si="71"/>
        <v>901.74031958973103</v>
      </c>
      <c r="FW50" s="20">
        <f t="shared" si="72"/>
        <v>612.10882808090798</v>
      </c>
      <c r="FX50" s="20">
        <f t="shared" si="73"/>
        <v>824.66275616466669</v>
      </c>
      <c r="FY50" s="20">
        <f t="shared" si="74"/>
        <v>1103.7905820518622</v>
      </c>
      <c r="FZ50" s="20">
        <f t="shared" si="75"/>
        <v>830.79780129049936</v>
      </c>
      <c r="GA50" s="20">
        <f t="shared" si="76"/>
        <v>603.75905618793911</v>
      </c>
      <c r="GB50" s="20">
        <f t="shared" si="77"/>
        <v>952.07696285461316</v>
      </c>
      <c r="GC50" s="20">
        <f t="shared" si="78"/>
        <v>807.28150709393242</v>
      </c>
      <c r="GD50" s="20">
        <f t="shared" si="79"/>
        <v>755.66557687185457</v>
      </c>
      <c r="GE50" s="20">
        <f t="shared" si="80"/>
        <v>754.14242544093145</v>
      </c>
      <c r="GF50" s="20">
        <f t="shared" si="81"/>
        <v>1067.3274712156056</v>
      </c>
      <c r="GG50" s="20">
        <f t="shared" si="82"/>
        <v>1091.1606046649176</v>
      </c>
      <c r="GH50" s="20">
        <f t="shared" si="83"/>
        <v>861.58362788227157</v>
      </c>
      <c r="GI50" s="20">
        <f t="shared" si="84"/>
        <v>1042.9368883639745</v>
      </c>
      <c r="GJ50" s="20">
        <f t="shared" si="85"/>
        <v>1150.4066625251985</v>
      </c>
      <c r="GK50" s="20">
        <f t="shared" si="86"/>
        <v>1301.2962396763983</v>
      </c>
      <c r="GL50" s="20">
        <f t="shared" si="87"/>
        <v>1054.3453857835511</v>
      </c>
      <c r="GM50" s="20">
        <f t="shared" si="88"/>
        <v>1449.810802587195</v>
      </c>
      <c r="GN50" s="20">
        <f t="shared" si="89"/>
        <v>1308.0332068553198</v>
      </c>
      <c r="GO50" s="20">
        <f t="shared" si="90"/>
        <v>2204.9764222134122</v>
      </c>
      <c r="GP50" s="20">
        <f t="shared" si="91"/>
        <v>1483.4279134866943</v>
      </c>
      <c r="GQ50" s="20">
        <f t="shared" si="92"/>
        <v>1331.351281801853</v>
      </c>
      <c r="GR50" s="20">
        <f t="shared" si="93"/>
        <v>1853.4709994789164</v>
      </c>
      <c r="GS50" s="20">
        <f t="shared" si="94"/>
        <v>1518.7452441741943</v>
      </c>
      <c r="GT50" s="20">
        <f t="shared" si="95"/>
        <v>1794.7064746482015</v>
      </c>
      <c r="GU50" s="20">
        <f t="shared" si="96"/>
        <v>1143.7951217841044</v>
      </c>
      <c r="GV50" s="20">
        <f t="shared" si="97"/>
        <v>1759.5016667079881</v>
      </c>
      <c r="GW50" s="20">
        <f t="shared" si="98"/>
        <v>1653.7989901413805</v>
      </c>
      <c r="GX50" s="20">
        <f t="shared" si="99"/>
        <v>2370.2836831528007</v>
      </c>
      <c r="GY50" s="20">
        <f t="shared" si="100"/>
        <v>2366.5559771918306</v>
      </c>
      <c r="GZ50" s="20">
        <f t="shared" si="101"/>
        <v>1852.0011802017248</v>
      </c>
      <c r="HA50" s="21">
        <f t="shared" si="102"/>
        <v>3027.7253370569979</v>
      </c>
    </row>
    <row r="51" spans="2:209" x14ac:dyDescent="0.3">
      <c r="B51" s="11">
        <v>19913</v>
      </c>
      <c r="C51" s="13" t="s">
        <v>152</v>
      </c>
      <c r="D51" s="13">
        <v>48</v>
      </c>
      <c r="E51" s="13" t="str">
        <f t="shared" si="2"/>
        <v>N</v>
      </c>
      <c r="F51" s="20" t="str">
        <f>IFERROR('POF 17-18 | despesa (SCN124)'!F50/'POF 17-18 | despesa (SCN124)'!$DB50,"")</f>
        <v/>
      </c>
      <c r="G51" s="20" t="str">
        <f>IFERROR('POF 17-18 | despesa (SCN124)'!G50/'POF 17-18 | despesa (SCN124)'!$DB50,"")</f>
        <v/>
      </c>
      <c r="H51" s="20" t="str">
        <f>IFERROR('POF 17-18 | despesa (SCN124)'!H50/'POF 17-18 | despesa (SCN124)'!$DB50,"")</f>
        <v/>
      </c>
      <c r="I51" s="20" t="str">
        <f>IFERROR('POF 17-18 | despesa (SCN124)'!I50/'POF 17-18 | despesa (SCN124)'!$DB50,"")</f>
        <v/>
      </c>
      <c r="J51" s="20" t="str">
        <f>IFERROR('POF 17-18 | despesa (SCN124)'!J50/'POF 17-18 | despesa (SCN124)'!$DB50,"")</f>
        <v/>
      </c>
      <c r="K51" s="20" t="str">
        <f>IFERROR('POF 17-18 | despesa (SCN124)'!K50/'POF 17-18 | despesa (SCN124)'!$DB50,"")</f>
        <v/>
      </c>
      <c r="L51" s="20" t="str">
        <f>IFERROR('POF 17-18 | despesa (SCN124)'!L50/'POF 17-18 | despesa (SCN124)'!$DB50,"")</f>
        <v/>
      </c>
      <c r="M51" s="20" t="str">
        <f>IFERROR('POF 17-18 | despesa (SCN124)'!M50/'POF 17-18 | despesa (SCN124)'!$DB50,"")</f>
        <v/>
      </c>
      <c r="N51" s="20" t="str">
        <f>IFERROR('POF 17-18 | despesa (SCN124)'!N50/'POF 17-18 | despesa (SCN124)'!$DB50,"")</f>
        <v/>
      </c>
      <c r="O51" s="20" t="str">
        <f>IFERROR('POF 17-18 | despesa (SCN124)'!O50/'POF 17-18 | despesa (SCN124)'!$DB50,"")</f>
        <v/>
      </c>
      <c r="P51" s="20" t="str">
        <f>IFERROR('POF 17-18 | despesa (SCN124)'!P50/'POF 17-18 | despesa (SCN124)'!$DB50,"")</f>
        <v/>
      </c>
      <c r="Q51" s="20" t="str">
        <f>IFERROR('POF 17-18 | despesa (SCN124)'!Q50/'POF 17-18 | despesa (SCN124)'!$DB50,"")</f>
        <v/>
      </c>
      <c r="R51" s="20" t="str">
        <f>IFERROR('POF 17-18 | despesa (SCN124)'!R50/'POF 17-18 | despesa (SCN124)'!$DB50,"")</f>
        <v/>
      </c>
      <c r="S51" s="20" t="str">
        <f>IFERROR('POF 17-18 | despesa (SCN124)'!S50/'POF 17-18 | despesa (SCN124)'!$DB50,"")</f>
        <v/>
      </c>
      <c r="T51" s="20" t="str">
        <f>IFERROR('POF 17-18 | despesa (SCN124)'!T50/'POF 17-18 | despesa (SCN124)'!$DB50,"")</f>
        <v/>
      </c>
      <c r="U51" s="20" t="str">
        <f>IFERROR('POF 17-18 | despesa (SCN124)'!U50/'POF 17-18 | despesa (SCN124)'!$DB50,"")</f>
        <v/>
      </c>
      <c r="V51" s="20" t="str">
        <f>IFERROR('POF 17-18 | despesa (SCN124)'!V50/'POF 17-18 | despesa (SCN124)'!$DB50,"")</f>
        <v/>
      </c>
      <c r="W51" s="20" t="str">
        <f>IFERROR('POF 17-18 | despesa (SCN124)'!W50/'POF 17-18 | despesa (SCN124)'!$DB50,"")</f>
        <v/>
      </c>
      <c r="X51" s="20" t="str">
        <f>IFERROR('POF 17-18 | despesa (SCN124)'!X50/'POF 17-18 | despesa (SCN124)'!$DB50,"")</f>
        <v/>
      </c>
      <c r="Y51" s="20" t="str">
        <f>IFERROR('POF 17-18 | despesa (SCN124)'!Y50/'POF 17-18 | despesa (SCN124)'!$DB50,"")</f>
        <v/>
      </c>
      <c r="Z51" s="20" t="str">
        <f>IFERROR('POF 17-18 | despesa (SCN124)'!Z50/'POF 17-18 | despesa (SCN124)'!$DB50,"")</f>
        <v/>
      </c>
      <c r="AA51" s="20" t="str">
        <f>IFERROR('POF 17-18 | despesa (SCN124)'!AA50/'POF 17-18 | despesa (SCN124)'!$DB50,"")</f>
        <v/>
      </c>
      <c r="AB51" s="20" t="str">
        <f>IFERROR('POF 17-18 | despesa (SCN124)'!AB50/'POF 17-18 | despesa (SCN124)'!$DB50,"")</f>
        <v/>
      </c>
      <c r="AC51" s="20" t="str">
        <f>IFERROR('POF 17-18 | despesa (SCN124)'!AC50/'POF 17-18 | despesa (SCN124)'!$DB50,"")</f>
        <v/>
      </c>
      <c r="AD51" s="20" t="str">
        <f>IFERROR('POF 17-18 | despesa (SCN124)'!AD50/'POF 17-18 | despesa (SCN124)'!$DB50,"")</f>
        <v/>
      </c>
      <c r="AE51" s="20" t="str">
        <f>IFERROR('POF 17-18 | despesa (SCN124)'!AE50/'POF 17-18 | despesa (SCN124)'!$DB50,"")</f>
        <v/>
      </c>
      <c r="AF51" s="20" t="str">
        <f>IFERROR('POF 17-18 | despesa (SCN124)'!AF50/'POF 17-18 | despesa (SCN124)'!$DB50,"")</f>
        <v/>
      </c>
      <c r="AG51" s="20" t="str">
        <f>IFERROR('POF 17-18 | despesa (SCN124)'!AG50/'POF 17-18 | despesa (SCN124)'!$DB50,"")</f>
        <v/>
      </c>
      <c r="AH51" s="20" t="str">
        <f>IFERROR('POF 17-18 | despesa (SCN124)'!AH50/'POF 17-18 | despesa (SCN124)'!$DB50,"")</f>
        <v/>
      </c>
      <c r="AI51" s="20" t="str">
        <f>IFERROR('POF 17-18 | despesa (SCN124)'!AI50/'POF 17-18 | despesa (SCN124)'!$DB50,"")</f>
        <v/>
      </c>
      <c r="AJ51" s="20" t="str">
        <f>IFERROR('POF 17-18 | despesa (SCN124)'!AJ50/'POF 17-18 | despesa (SCN124)'!$DB50,"")</f>
        <v/>
      </c>
      <c r="AK51" s="20" t="str">
        <f>IFERROR('POF 17-18 | despesa (SCN124)'!AK50/'POF 17-18 | despesa (SCN124)'!$DB50,"")</f>
        <v/>
      </c>
      <c r="AL51" s="20" t="str">
        <f>IFERROR('POF 17-18 | despesa (SCN124)'!AL50/'POF 17-18 | despesa (SCN124)'!$DB50,"")</f>
        <v/>
      </c>
      <c r="AM51" s="20" t="str">
        <f>IFERROR('POF 17-18 | despesa (SCN124)'!AM50/'POF 17-18 | despesa (SCN124)'!$DB50,"")</f>
        <v/>
      </c>
      <c r="AN51" s="20" t="str">
        <f>IFERROR('POF 17-18 | despesa (SCN124)'!AN50/'POF 17-18 | despesa (SCN124)'!$DB50,"")</f>
        <v/>
      </c>
      <c r="AO51" s="20" t="str">
        <f>IFERROR('POF 17-18 | despesa (SCN124)'!AO50/'POF 17-18 | despesa (SCN124)'!$DB50,"")</f>
        <v/>
      </c>
      <c r="AP51" s="20" t="str">
        <f>IFERROR('POF 17-18 | despesa (SCN124)'!AP50/'POF 17-18 | despesa (SCN124)'!$DB50,"")</f>
        <v/>
      </c>
      <c r="AQ51" s="20" t="str">
        <f>IFERROR('POF 17-18 | despesa (SCN124)'!AQ50/'POF 17-18 | despesa (SCN124)'!$DB50,"")</f>
        <v/>
      </c>
      <c r="AR51" s="20" t="str">
        <f>IFERROR('POF 17-18 | despesa (SCN124)'!AR50/'POF 17-18 | despesa (SCN124)'!$DB50,"")</f>
        <v/>
      </c>
      <c r="AS51" s="20" t="str">
        <f>IFERROR('POF 17-18 | despesa (SCN124)'!AS50/'POF 17-18 | despesa (SCN124)'!$DB50,"")</f>
        <v/>
      </c>
      <c r="AT51" s="20" t="str">
        <f>IFERROR('POF 17-18 | despesa (SCN124)'!AT50/'POF 17-18 | despesa (SCN124)'!$DB50,"")</f>
        <v/>
      </c>
      <c r="AU51" s="20" t="str">
        <f>IFERROR('POF 17-18 | despesa (SCN124)'!AU50/'POF 17-18 | despesa (SCN124)'!$DB50,"")</f>
        <v/>
      </c>
      <c r="AV51" s="20" t="str">
        <f>IFERROR('POF 17-18 | despesa (SCN124)'!AV50/'POF 17-18 | despesa (SCN124)'!$DB50,"")</f>
        <v/>
      </c>
      <c r="AW51" s="20" t="str">
        <f>IFERROR('POF 17-18 | despesa (SCN124)'!AW50/'POF 17-18 | despesa (SCN124)'!$DB50,"")</f>
        <v/>
      </c>
      <c r="AX51" s="20" t="str">
        <f>IFERROR('POF 17-18 | despesa (SCN124)'!AX50/'POF 17-18 | despesa (SCN124)'!$DB50,"")</f>
        <v/>
      </c>
      <c r="AY51" s="20" t="str">
        <f>IFERROR('POF 17-18 | despesa (SCN124)'!AY50/'POF 17-18 | despesa (SCN124)'!$DB50,"")</f>
        <v/>
      </c>
      <c r="AZ51" s="20" t="str">
        <f>IFERROR('POF 17-18 | despesa (SCN124)'!AZ50/'POF 17-18 | despesa (SCN124)'!$DB50,"")</f>
        <v/>
      </c>
      <c r="BA51" s="20" t="str">
        <f>IFERROR('POF 17-18 | despesa (SCN124)'!BA50/'POF 17-18 | despesa (SCN124)'!$DB50,"")</f>
        <v/>
      </c>
      <c r="BB51" s="20" t="str">
        <f>IFERROR('POF 17-18 | despesa (SCN124)'!BB50/'POF 17-18 | despesa (SCN124)'!$DB50,"")</f>
        <v/>
      </c>
      <c r="BC51" s="20" t="str">
        <f>IFERROR('POF 17-18 | despesa (SCN124)'!BC50/'POF 17-18 | despesa (SCN124)'!$DB50,"")</f>
        <v/>
      </c>
      <c r="BD51" s="20" t="str">
        <f>IFERROR('POF 17-18 | despesa (SCN124)'!BD50/'POF 17-18 | despesa (SCN124)'!$DB50,"")</f>
        <v/>
      </c>
      <c r="BE51" s="20" t="str">
        <f>IFERROR('POF 17-18 | despesa (SCN124)'!BE50/'POF 17-18 | despesa (SCN124)'!$DB50,"")</f>
        <v/>
      </c>
      <c r="BF51" s="20" t="str">
        <f>IFERROR('POF 17-18 | despesa (SCN124)'!BF50/'POF 17-18 | despesa (SCN124)'!$DB50,"")</f>
        <v/>
      </c>
      <c r="BG51" s="20" t="str">
        <f>IFERROR('POF 17-18 | despesa (SCN124)'!BG50/'POF 17-18 | despesa (SCN124)'!$DB50,"")</f>
        <v/>
      </c>
      <c r="BH51" s="20" t="str">
        <f>IFERROR('POF 17-18 | despesa (SCN124)'!BH50/'POF 17-18 | despesa (SCN124)'!$DB50,"")</f>
        <v/>
      </c>
      <c r="BI51" s="20" t="str">
        <f>IFERROR('POF 17-18 | despesa (SCN124)'!BI50/'POF 17-18 | despesa (SCN124)'!$DB50,"")</f>
        <v/>
      </c>
      <c r="BJ51" s="20" t="str">
        <f>IFERROR('POF 17-18 | despesa (SCN124)'!BJ50/'POF 17-18 | despesa (SCN124)'!$DB50,"")</f>
        <v/>
      </c>
      <c r="BK51" s="20" t="str">
        <f>IFERROR('POF 17-18 | despesa (SCN124)'!BK50/'POF 17-18 | despesa (SCN124)'!$DB50,"")</f>
        <v/>
      </c>
      <c r="BL51" s="20" t="str">
        <f>IFERROR('POF 17-18 | despesa (SCN124)'!BL50/'POF 17-18 | despesa (SCN124)'!$DB50,"")</f>
        <v/>
      </c>
      <c r="BM51" s="20" t="str">
        <f>IFERROR('POF 17-18 | despesa (SCN124)'!BM50/'POF 17-18 | despesa (SCN124)'!$DB50,"")</f>
        <v/>
      </c>
      <c r="BN51" s="20" t="str">
        <f>IFERROR('POF 17-18 | despesa (SCN124)'!BN50/'POF 17-18 | despesa (SCN124)'!$DB50,"")</f>
        <v/>
      </c>
      <c r="BO51" s="20" t="str">
        <f>IFERROR('POF 17-18 | despesa (SCN124)'!BO50/'POF 17-18 | despesa (SCN124)'!$DB50,"")</f>
        <v/>
      </c>
      <c r="BP51" s="20" t="str">
        <f>IFERROR('POF 17-18 | despesa (SCN124)'!BP50/'POF 17-18 | despesa (SCN124)'!$DB50,"")</f>
        <v/>
      </c>
      <c r="BQ51" s="20" t="str">
        <f>IFERROR('POF 17-18 | despesa (SCN124)'!BQ50/'POF 17-18 | despesa (SCN124)'!$DB50,"")</f>
        <v/>
      </c>
      <c r="BR51" s="20" t="str">
        <f>IFERROR('POF 17-18 | despesa (SCN124)'!BR50/'POF 17-18 | despesa (SCN124)'!$DB50,"")</f>
        <v/>
      </c>
      <c r="BS51" s="20" t="str">
        <f>IFERROR('POF 17-18 | despesa (SCN124)'!BS50/'POF 17-18 | despesa (SCN124)'!$DB50,"")</f>
        <v/>
      </c>
      <c r="BT51" s="20" t="str">
        <f>IFERROR('POF 17-18 | despesa (SCN124)'!BT50/'POF 17-18 | despesa (SCN124)'!$DB50,"")</f>
        <v/>
      </c>
      <c r="BU51" s="20" t="str">
        <f>IFERROR('POF 17-18 | despesa (SCN124)'!BU50/'POF 17-18 | despesa (SCN124)'!$DB50,"")</f>
        <v/>
      </c>
      <c r="BV51" s="20" t="str">
        <f>IFERROR('POF 17-18 | despesa (SCN124)'!BV50/'POF 17-18 | despesa (SCN124)'!$DB50,"")</f>
        <v/>
      </c>
      <c r="BW51" s="20" t="str">
        <f>IFERROR('POF 17-18 | despesa (SCN124)'!BW50/'POF 17-18 | despesa (SCN124)'!$DB50,"")</f>
        <v/>
      </c>
      <c r="BX51" s="20" t="str">
        <f>IFERROR('POF 17-18 | despesa (SCN124)'!BX50/'POF 17-18 | despesa (SCN124)'!$DB50,"")</f>
        <v/>
      </c>
      <c r="BY51" s="20" t="str">
        <f>IFERROR('POF 17-18 | despesa (SCN124)'!BY50/'POF 17-18 | despesa (SCN124)'!$DB50,"")</f>
        <v/>
      </c>
      <c r="BZ51" s="20" t="str">
        <f>IFERROR('POF 17-18 | despesa (SCN124)'!BZ50/'POF 17-18 | despesa (SCN124)'!$DB50,"")</f>
        <v/>
      </c>
      <c r="CA51" s="20" t="str">
        <f>IFERROR('POF 17-18 | despesa (SCN124)'!CA50/'POF 17-18 | despesa (SCN124)'!$DB50,"")</f>
        <v/>
      </c>
      <c r="CB51" s="20" t="str">
        <f>IFERROR('POF 17-18 | despesa (SCN124)'!CB50/'POF 17-18 | despesa (SCN124)'!$DB50,"")</f>
        <v/>
      </c>
      <c r="CC51" s="20" t="str">
        <f>IFERROR('POF 17-18 | despesa (SCN124)'!CC50/'POF 17-18 | despesa (SCN124)'!$DB50,"")</f>
        <v/>
      </c>
      <c r="CD51" s="20" t="str">
        <f>IFERROR('POF 17-18 | despesa (SCN124)'!CD50/'POF 17-18 | despesa (SCN124)'!$DB50,"")</f>
        <v/>
      </c>
      <c r="CE51" s="20" t="str">
        <f>IFERROR('POF 17-18 | despesa (SCN124)'!CE50/'POF 17-18 | despesa (SCN124)'!$DB50,"")</f>
        <v/>
      </c>
      <c r="CF51" s="20" t="str">
        <f>IFERROR('POF 17-18 | despesa (SCN124)'!CF50/'POF 17-18 | despesa (SCN124)'!$DB50,"")</f>
        <v/>
      </c>
      <c r="CG51" s="20" t="str">
        <f>IFERROR('POF 17-18 | despesa (SCN124)'!CG50/'POF 17-18 | despesa (SCN124)'!$DB50,"")</f>
        <v/>
      </c>
      <c r="CH51" s="20" t="str">
        <f>IFERROR('POF 17-18 | despesa (SCN124)'!CH50/'POF 17-18 | despesa (SCN124)'!$DB50,"")</f>
        <v/>
      </c>
      <c r="CI51" s="20" t="str">
        <f>IFERROR('POF 17-18 | despesa (SCN124)'!CI50/'POF 17-18 | despesa (SCN124)'!$DB50,"")</f>
        <v/>
      </c>
      <c r="CJ51" s="20" t="str">
        <f>IFERROR('POF 17-18 | despesa (SCN124)'!CJ50/'POF 17-18 | despesa (SCN124)'!$DB50,"")</f>
        <v/>
      </c>
      <c r="CK51" s="20" t="str">
        <f>IFERROR('POF 17-18 | despesa (SCN124)'!CK50/'POF 17-18 | despesa (SCN124)'!$DB50,"")</f>
        <v/>
      </c>
      <c r="CL51" s="20" t="str">
        <f>IFERROR('POF 17-18 | despesa (SCN124)'!CL50/'POF 17-18 | despesa (SCN124)'!$DB50,"")</f>
        <v/>
      </c>
      <c r="CM51" s="20" t="str">
        <f>IFERROR('POF 17-18 | despesa (SCN124)'!CM50/'POF 17-18 | despesa (SCN124)'!$DB50,"")</f>
        <v/>
      </c>
      <c r="CN51" s="20" t="str">
        <f>IFERROR('POF 17-18 | despesa (SCN124)'!CN50/'POF 17-18 | despesa (SCN124)'!$DB50,"")</f>
        <v/>
      </c>
      <c r="CO51" s="20" t="str">
        <f>IFERROR('POF 17-18 | despesa (SCN124)'!CO50/'POF 17-18 | despesa (SCN124)'!$DB50,"")</f>
        <v/>
      </c>
      <c r="CP51" s="20" t="str">
        <f>IFERROR('POF 17-18 | despesa (SCN124)'!CP50/'POF 17-18 | despesa (SCN124)'!$DB50,"")</f>
        <v/>
      </c>
      <c r="CQ51" s="20" t="str">
        <f>IFERROR('POF 17-18 | despesa (SCN124)'!CQ50/'POF 17-18 | despesa (SCN124)'!$DB50,"")</f>
        <v/>
      </c>
      <c r="CR51" s="20" t="str">
        <f>IFERROR('POF 17-18 | despesa (SCN124)'!CR50/'POF 17-18 | despesa (SCN124)'!$DB50,"")</f>
        <v/>
      </c>
      <c r="CS51" s="20" t="str">
        <f>IFERROR('POF 17-18 | despesa (SCN124)'!CS50/'POF 17-18 | despesa (SCN124)'!$DB50,"")</f>
        <v/>
      </c>
      <c r="CT51" s="20" t="str">
        <f>IFERROR('POF 17-18 | despesa (SCN124)'!CT50/'POF 17-18 | despesa (SCN124)'!$DB50,"")</f>
        <v/>
      </c>
      <c r="CU51" s="20" t="str">
        <f>IFERROR('POF 17-18 | despesa (SCN124)'!CU50/'POF 17-18 | despesa (SCN124)'!$DB50,"")</f>
        <v/>
      </c>
      <c r="CV51" s="20" t="str">
        <f>IFERROR('POF 17-18 | despesa (SCN124)'!CV50/'POF 17-18 | despesa (SCN124)'!$DB50,"")</f>
        <v/>
      </c>
      <c r="CW51" s="20" t="str">
        <f>IFERROR('POF 17-18 | despesa (SCN124)'!CW50/'POF 17-18 | despesa (SCN124)'!$DB50,"")</f>
        <v/>
      </c>
      <c r="CX51" s="20" t="str">
        <f>IFERROR('POF 17-18 | despesa (SCN124)'!CX50/'POF 17-18 | despesa (SCN124)'!$DB50,"")</f>
        <v/>
      </c>
      <c r="CY51" s="20" t="str">
        <f>IFERROR('POF 17-18 | despesa (SCN124)'!CY50/'POF 17-18 | despesa (SCN124)'!$DB50,"")</f>
        <v/>
      </c>
      <c r="CZ51" s="20" t="str">
        <f>IFERROR('POF 17-18 | despesa (SCN124)'!CZ50/'POF 17-18 | despesa (SCN124)'!$DB50,"")</f>
        <v/>
      </c>
      <c r="DA51" s="20" t="str">
        <f>IFERROR('POF 17-18 | despesa (SCN124)'!DA50/'POF 17-18 | despesa (SCN124)'!$DB50,"")</f>
        <v/>
      </c>
      <c r="DB51" s="40" t="str">
        <f>IFERROR('POF 17-18 | despesa (SCN124)'!DB50/'POF 17-18 | despesa (SCN124)'!$DB50,"")</f>
        <v/>
      </c>
      <c r="DC51" s="6"/>
      <c r="DD51" s="26">
        <v>0</v>
      </c>
      <c r="DF51" s="34" t="str">
        <f t="shared" si="3"/>
        <v/>
      </c>
      <c r="DG51" s="20" t="str">
        <f t="shared" si="4"/>
        <v/>
      </c>
      <c r="DH51" s="20" t="str">
        <f t="shared" si="5"/>
        <v/>
      </c>
      <c r="DI51" s="20" t="str">
        <f t="shared" si="6"/>
        <v/>
      </c>
      <c r="DJ51" s="20" t="str">
        <f t="shared" si="7"/>
        <v/>
      </c>
      <c r="DK51" s="20" t="str">
        <f t="shared" si="8"/>
        <v/>
      </c>
      <c r="DL51" s="20" t="str">
        <f t="shared" si="9"/>
        <v/>
      </c>
      <c r="DM51" s="20" t="str">
        <f t="shared" si="10"/>
        <v/>
      </c>
      <c r="DN51" s="20" t="str">
        <f t="shared" si="11"/>
        <v/>
      </c>
      <c r="DO51" s="20" t="str">
        <f t="shared" si="12"/>
        <v/>
      </c>
      <c r="DP51" s="20" t="str">
        <f t="shared" si="13"/>
        <v/>
      </c>
      <c r="DQ51" s="20" t="str">
        <f t="shared" si="14"/>
        <v/>
      </c>
      <c r="DR51" s="20" t="str">
        <f t="shared" si="15"/>
        <v/>
      </c>
      <c r="DS51" s="20" t="str">
        <f t="shared" si="16"/>
        <v/>
      </c>
      <c r="DT51" s="20" t="str">
        <f t="shared" si="17"/>
        <v/>
      </c>
      <c r="DU51" s="20" t="str">
        <f t="shared" si="18"/>
        <v/>
      </c>
      <c r="DV51" s="20" t="str">
        <f t="shared" si="19"/>
        <v/>
      </c>
      <c r="DW51" s="20" t="str">
        <f t="shared" si="20"/>
        <v/>
      </c>
      <c r="DX51" s="20" t="str">
        <f t="shared" si="21"/>
        <v/>
      </c>
      <c r="DY51" s="20" t="str">
        <f t="shared" si="22"/>
        <v/>
      </c>
      <c r="DZ51" s="20" t="str">
        <f t="shared" si="23"/>
        <v/>
      </c>
      <c r="EA51" s="20" t="str">
        <f t="shared" si="24"/>
        <v/>
      </c>
      <c r="EB51" s="20" t="str">
        <f t="shared" si="25"/>
        <v/>
      </c>
      <c r="EC51" s="20" t="str">
        <f t="shared" si="26"/>
        <v/>
      </c>
      <c r="ED51" s="20" t="str">
        <f t="shared" si="27"/>
        <v/>
      </c>
      <c r="EE51" s="20" t="str">
        <f t="shared" si="28"/>
        <v/>
      </c>
      <c r="EF51" s="20" t="str">
        <f t="shared" si="29"/>
        <v/>
      </c>
      <c r="EG51" s="20" t="str">
        <f t="shared" si="30"/>
        <v/>
      </c>
      <c r="EH51" s="20" t="str">
        <f t="shared" si="31"/>
        <v/>
      </c>
      <c r="EI51" s="20" t="str">
        <f t="shared" si="32"/>
        <v/>
      </c>
      <c r="EJ51" s="20" t="str">
        <f t="shared" si="33"/>
        <v/>
      </c>
      <c r="EK51" s="20" t="str">
        <f t="shared" si="34"/>
        <v/>
      </c>
      <c r="EL51" s="20" t="str">
        <f t="shared" si="35"/>
        <v/>
      </c>
      <c r="EM51" s="20" t="str">
        <f t="shared" si="36"/>
        <v/>
      </c>
      <c r="EN51" s="20" t="str">
        <f t="shared" si="37"/>
        <v/>
      </c>
      <c r="EO51" s="20" t="str">
        <f t="shared" si="38"/>
        <v/>
      </c>
      <c r="EP51" s="20" t="str">
        <f t="shared" si="39"/>
        <v/>
      </c>
      <c r="EQ51" s="20" t="str">
        <f t="shared" si="40"/>
        <v/>
      </c>
      <c r="ER51" s="20" t="str">
        <f t="shared" si="41"/>
        <v/>
      </c>
      <c r="ES51" s="20" t="str">
        <f t="shared" si="42"/>
        <v/>
      </c>
      <c r="ET51" s="20" t="str">
        <f t="shared" si="43"/>
        <v/>
      </c>
      <c r="EU51" s="20" t="str">
        <f t="shared" si="44"/>
        <v/>
      </c>
      <c r="EV51" s="20" t="str">
        <f t="shared" si="45"/>
        <v/>
      </c>
      <c r="EW51" s="20" t="str">
        <f t="shared" si="46"/>
        <v/>
      </c>
      <c r="EX51" s="20" t="str">
        <f t="shared" si="47"/>
        <v/>
      </c>
      <c r="EY51" s="20" t="str">
        <f t="shared" si="48"/>
        <v/>
      </c>
      <c r="EZ51" s="20" t="str">
        <f t="shared" si="49"/>
        <v/>
      </c>
      <c r="FA51" s="20" t="str">
        <f t="shared" si="50"/>
        <v/>
      </c>
      <c r="FB51" s="20" t="str">
        <f t="shared" si="51"/>
        <v/>
      </c>
      <c r="FC51" s="20" t="str">
        <f t="shared" si="52"/>
        <v/>
      </c>
      <c r="FD51" s="20" t="str">
        <f t="shared" si="53"/>
        <v/>
      </c>
      <c r="FE51" s="20" t="str">
        <f t="shared" si="54"/>
        <v/>
      </c>
      <c r="FF51" s="20" t="str">
        <f t="shared" si="55"/>
        <v/>
      </c>
      <c r="FG51" s="20" t="str">
        <f t="shared" si="56"/>
        <v/>
      </c>
      <c r="FH51" s="20" t="str">
        <f t="shared" si="57"/>
        <v/>
      </c>
      <c r="FI51" s="20" t="str">
        <f t="shared" si="58"/>
        <v/>
      </c>
      <c r="FJ51" s="20" t="str">
        <f t="shared" si="59"/>
        <v/>
      </c>
      <c r="FK51" s="20" t="str">
        <f t="shared" si="60"/>
        <v/>
      </c>
      <c r="FL51" s="20" t="str">
        <f t="shared" si="61"/>
        <v/>
      </c>
      <c r="FM51" s="20" t="str">
        <f t="shared" si="62"/>
        <v/>
      </c>
      <c r="FN51" s="20" t="str">
        <f t="shared" si="63"/>
        <v/>
      </c>
      <c r="FO51" s="20" t="str">
        <f t="shared" si="64"/>
        <v/>
      </c>
      <c r="FP51" s="20" t="str">
        <f t="shared" si="65"/>
        <v/>
      </c>
      <c r="FQ51" s="20" t="str">
        <f t="shared" si="66"/>
        <v/>
      </c>
      <c r="FR51" s="20" t="str">
        <f t="shared" si="67"/>
        <v/>
      </c>
      <c r="FS51" s="20" t="str">
        <f t="shared" si="68"/>
        <v/>
      </c>
      <c r="FT51" s="20" t="str">
        <f t="shared" si="69"/>
        <v/>
      </c>
      <c r="FU51" s="20" t="str">
        <f t="shared" si="70"/>
        <v/>
      </c>
      <c r="FV51" s="20" t="str">
        <f t="shared" si="71"/>
        <v/>
      </c>
      <c r="FW51" s="20" t="str">
        <f t="shared" si="72"/>
        <v/>
      </c>
      <c r="FX51" s="20" t="str">
        <f t="shared" si="73"/>
        <v/>
      </c>
      <c r="FY51" s="20" t="str">
        <f t="shared" si="74"/>
        <v/>
      </c>
      <c r="FZ51" s="20" t="str">
        <f t="shared" si="75"/>
        <v/>
      </c>
      <c r="GA51" s="20" t="str">
        <f t="shared" si="76"/>
        <v/>
      </c>
      <c r="GB51" s="20" t="str">
        <f t="shared" si="77"/>
        <v/>
      </c>
      <c r="GC51" s="20" t="str">
        <f t="shared" si="78"/>
        <v/>
      </c>
      <c r="GD51" s="20" t="str">
        <f t="shared" si="79"/>
        <v/>
      </c>
      <c r="GE51" s="20" t="str">
        <f t="shared" si="80"/>
        <v/>
      </c>
      <c r="GF51" s="20" t="str">
        <f t="shared" si="81"/>
        <v/>
      </c>
      <c r="GG51" s="20" t="str">
        <f t="shared" si="82"/>
        <v/>
      </c>
      <c r="GH51" s="20" t="str">
        <f t="shared" si="83"/>
        <v/>
      </c>
      <c r="GI51" s="20" t="str">
        <f t="shared" si="84"/>
        <v/>
      </c>
      <c r="GJ51" s="20" t="str">
        <f t="shared" si="85"/>
        <v/>
      </c>
      <c r="GK51" s="20" t="str">
        <f t="shared" si="86"/>
        <v/>
      </c>
      <c r="GL51" s="20" t="str">
        <f t="shared" si="87"/>
        <v/>
      </c>
      <c r="GM51" s="20" t="str">
        <f t="shared" si="88"/>
        <v/>
      </c>
      <c r="GN51" s="20" t="str">
        <f t="shared" si="89"/>
        <v/>
      </c>
      <c r="GO51" s="20" t="str">
        <f t="shared" si="90"/>
        <v/>
      </c>
      <c r="GP51" s="20" t="str">
        <f t="shared" si="91"/>
        <v/>
      </c>
      <c r="GQ51" s="20" t="str">
        <f t="shared" si="92"/>
        <v/>
      </c>
      <c r="GR51" s="20" t="str">
        <f t="shared" si="93"/>
        <v/>
      </c>
      <c r="GS51" s="20" t="str">
        <f t="shared" si="94"/>
        <v/>
      </c>
      <c r="GT51" s="20" t="str">
        <f t="shared" si="95"/>
        <v/>
      </c>
      <c r="GU51" s="20" t="str">
        <f t="shared" si="96"/>
        <v/>
      </c>
      <c r="GV51" s="20" t="str">
        <f t="shared" si="97"/>
        <v/>
      </c>
      <c r="GW51" s="20" t="str">
        <f t="shared" si="98"/>
        <v/>
      </c>
      <c r="GX51" s="20" t="str">
        <f t="shared" si="99"/>
        <v/>
      </c>
      <c r="GY51" s="20" t="str">
        <f t="shared" si="100"/>
        <v/>
      </c>
      <c r="GZ51" s="20" t="str">
        <f t="shared" si="101"/>
        <v/>
      </c>
      <c r="HA51" s="21" t="str">
        <f t="shared" si="102"/>
        <v/>
      </c>
    </row>
    <row r="52" spans="2:209" x14ac:dyDescent="0.3">
      <c r="B52" s="11">
        <v>19914</v>
      </c>
      <c r="C52" s="13" t="s">
        <v>153</v>
      </c>
      <c r="D52" s="13">
        <v>49</v>
      </c>
      <c r="E52" s="13" t="str">
        <f t="shared" si="2"/>
        <v>N</v>
      </c>
      <c r="F52" s="20" t="str">
        <f>IFERROR('POF 17-18 | despesa (SCN124)'!F51/'POF 17-18 | despesa (SCN124)'!$DB51,"")</f>
        <v/>
      </c>
      <c r="G52" s="20" t="str">
        <f>IFERROR('POF 17-18 | despesa (SCN124)'!G51/'POF 17-18 | despesa (SCN124)'!$DB51,"")</f>
        <v/>
      </c>
      <c r="H52" s="20" t="str">
        <f>IFERROR('POF 17-18 | despesa (SCN124)'!H51/'POF 17-18 | despesa (SCN124)'!$DB51,"")</f>
        <v/>
      </c>
      <c r="I52" s="20" t="str">
        <f>IFERROR('POF 17-18 | despesa (SCN124)'!I51/'POF 17-18 | despesa (SCN124)'!$DB51,"")</f>
        <v/>
      </c>
      <c r="J52" s="20" t="str">
        <f>IFERROR('POF 17-18 | despesa (SCN124)'!J51/'POF 17-18 | despesa (SCN124)'!$DB51,"")</f>
        <v/>
      </c>
      <c r="K52" s="20" t="str">
        <f>IFERROR('POF 17-18 | despesa (SCN124)'!K51/'POF 17-18 | despesa (SCN124)'!$DB51,"")</f>
        <v/>
      </c>
      <c r="L52" s="20" t="str">
        <f>IFERROR('POF 17-18 | despesa (SCN124)'!L51/'POF 17-18 | despesa (SCN124)'!$DB51,"")</f>
        <v/>
      </c>
      <c r="M52" s="20" t="str">
        <f>IFERROR('POF 17-18 | despesa (SCN124)'!M51/'POF 17-18 | despesa (SCN124)'!$DB51,"")</f>
        <v/>
      </c>
      <c r="N52" s="20" t="str">
        <f>IFERROR('POF 17-18 | despesa (SCN124)'!N51/'POF 17-18 | despesa (SCN124)'!$DB51,"")</f>
        <v/>
      </c>
      <c r="O52" s="20" t="str">
        <f>IFERROR('POF 17-18 | despesa (SCN124)'!O51/'POF 17-18 | despesa (SCN124)'!$DB51,"")</f>
        <v/>
      </c>
      <c r="P52" s="20" t="str">
        <f>IFERROR('POF 17-18 | despesa (SCN124)'!P51/'POF 17-18 | despesa (SCN124)'!$DB51,"")</f>
        <v/>
      </c>
      <c r="Q52" s="20" t="str">
        <f>IFERROR('POF 17-18 | despesa (SCN124)'!Q51/'POF 17-18 | despesa (SCN124)'!$DB51,"")</f>
        <v/>
      </c>
      <c r="R52" s="20" t="str">
        <f>IFERROR('POF 17-18 | despesa (SCN124)'!R51/'POF 17-18 | despesa (SCN124)'!$DB51,"")</f>
        <v/>
      </c>
      <c r="S52" s="20" t="str">
        <f>IFERROR('POF 17-18 | despesa (SCN124)'!S51/'POF 17-18 | despesa (SCN124)'!$DB51,"")</f>
        <v/>
      </c>
      <c r="T52" s="20" t="str">
        <f>IFERROR('POF 17-18 | despesa (SCN124)'!T51/'POF 17-18 | despesa (SCN124)'!$DB51,"")</f>
        <v/>
      </c>
      <c r="U52" s="20" t="str">
        <f>IFERROR('POF 17-18 | despesa (SCN124)'!U51/'POF 17-18 | despesa (SCN124)'!$DB51,"")</f>
        <v/>
      </c>
      <c r="V52" s="20" t="str">
        <f>IFERROR('POF 17-18 | despesa (SCN124)'!V51/'POF 17-18 | despesa (SCN124)'!$DB51,"")</f>
        <v/>
      </c>
      <c r="W52" s="20" t="str">
        <f>IFERROR('POF 17-18 | despesa (SCN124)'!W51/'POF 17-18 | despesa (SCN124)'!$DB51,"")</f>
        <v/>
      </c>
      <c r="X52" s="20" t="str">
        <f>IFERROR('POF 17-18 | despesa (SCN124)'!X51/'POF 17-18 | despesa (SCN124)'!$DB51,"")</f>
        <v/>
      </c>
      <c r="Y52" s="20" t="str">
        <f>IFERROR('POF 17-18 | despesa (SCN124)'!Y51/'POF 17-18 | despesa (SCN124)'!$DB51,"")</f>
        <v/>
      </c>
      <c r="Z52" s="20" t="str">
        <f>IFERROR('POF 17-18 | despesa (SCN124)'!Z51/'POF 17-18 | despesa (SCN124)'!$DB51,"")</f>
        <v/>
      </c>
      <c r="AA52" s="20" t="str">
        <f>IFERROR('POF 17-18 | despesa (SCN124)'!AA51/'POF 17-18 | despesa (SCN124)'!$DB51,"")</f>
        <v/>
      </c>
      <c r="AB52" s="20" t="str">
        <f>IFERROR('POF 17-18 | despesa (SCN124)'!AB51/'POF 17-18 | despesa (SCN124)'!$DB51,"")</f>
        <v/>
      </c>
      <c r="AC52" s="20" t="str">
        <f>IFERROR('POF 17-18 | despesa (SCN124)'!AC51/'POF 17-18 | despesa (SCN124)'!$DB51,"")</f>
        <v/>
      </c>
      <c r="AD52" s="20" t="str">
        <f>IFERROR('POF 17-18 | despesa (SCN124)'!AD51/'POF 17-18 | despesa (SCN124)'!$DB51,"")</f>
        <v/>
      </c>
      <c r="AE52" s="20" t="str">
        <f>IFERROR('POF 17-18 | despesa (SCN124)'!AE51/'POF 17-18 | despesa (SCN124)'!$DB51,"")</f>
        <v/>
      </c>
      <c r="AF52" s="20" t="str">
        <f>IFERROR('POF 17-18 | despesa (SCN124)'!AF51/'POF 17-18 | despesa (SCN124)'!$DB51,"")</f>
        <v/>
      </c>
      <c r="AG52" s="20" t="str">
        <f>IFERROR('POF 17-18 | despesa (SCN124)'!AG51/'POF 17-18 | despesa (SCN124)'!$DB51,"")</f>
        <v/>
      </c>
      <c r="AH52" s="20" t="str">
        <f>IFERROR('POF 17-18 | despesa (SCN124)'!AH51/'POF 17-18 | despesa (SCN124)'!$DB51,"")</f>
        <v/>
      </c>
      <c r="AI52" s="20" t="str">
        <f>IFERROR('POF 17-18 | despesa (SCN124)'!AI51/'POF 17-18 | despesa (SCN124)'!$DB51,"")</f>
        <v/>
      </c>
      <c r="AJ52" s="20" t="str">
        <f>IFERROR('POF 17-18 | despesa (SCN124)'!AJ51/'POF 17-18 | despesa (SCN124)'!$DB51,"")</f>
        <v/>
      </c>
      <c r="AK52" s="20" t="str">
        <f>IFERROR('POF 17-18 | despesa (SCN124)'!AK51/'POF 17-18 | despesa (SCN124)'!$DB51,"")</f>
        <v/>
      </c>
      <c r="AL52" s="20" t="str">
        <f>IFERROR('POF 17-18 | despesa (SCN124)'!AL51/'POF 17-18 | despesa (SCN124)'!$DB51,"")</f>
        <v/>
      </c>
      <c r="AM52" s="20" t="str">
        <f>IFERROR('POF 17-18 | despesa (SCN124)'!AM51/'POF 17-18 | despesa (SCN124)'!$DB51,"")</f>
        <v/>
      </c>
      <c r="AN52" s="20" t="str">
        <f>IFERROR('POF 17-18 | despesa (SCN124)'!AN51/'POF 17-18 | despesa (SCN124)'!$DB51,"")</f>
        <v/>
      </c>
      <c r="AO52" s="20" t="str">
        <f>IFERROR('POF 17-18 | despesa (SCN124)'!AO51/'POF 17-18 | despesa (SCN124)'!$DB51,"")</f>
        <v/>
      </c>
      <c r="AP52" s="20" t="str">
        <f>IFERROR('POF 17-18 | despesa (SCN124)'!AP51/'POF 17-18 | despesa (SCN124)'!$DB51,"")</f>
        <v/>
      </c>
      <c r="AQ52" s="20" t="str">
        <f>IFERROR('POF 17-18 | despesa (SCN124)'!AQ51/'POF 17-18 | despesa (SCN124)'!$DB51,"")</f>
        <v/>
      </c>
      <c r="AR52" s="20" t="str">
        <f>IFERROR('POF 17-18 | despesa (SCN124)'!AR51/'POF 17-18 | despesa (SCN124)'!$DB51,"")</f>
        <v/>
      </c>
      <c r="AS52" s="20" t="str">
        <f>IFERROR('POF 17-18 | despesa (SCN124)'!AS51/'POF 17-18 | despesa (SCN124)'!$DB51,"")</f>
        <v/>
      </c>
      <c r="AT52" s="20" t="str">
        <f>IFERROR('POF 17-18 | despesa (SCN124)'!AT51/'POF 17-18 | despesa (SCN124)'!$DB51,"")</f>
        <v/>
      </c>
      <c r="AU52" s="20" t="str">
        <f>IFERROR('POF 17-18 | despesa (SCN124)'!AU51/'POF 17-18 | despesa (SCN124)'!$DB51,"")</f>
        <v/>
      </c>
      <c r="AV52" s="20" t="str">
        <f>IFERROR('POF 17-18 | despesa (SCN124)'!AV51/'POF 17-18 | despesa (SCN124)'!$DB51,"")</f>
        <v/>
      </c>
      <c r="AW52" s="20" t="str">
        <f>IFERROR('POF 17-18 | despesa (SCN124)'!AW51/'POF 17-18 | despesa (SCN124)'!$DB51,"")</f>
        <v/>
      </c>
      <c r="AX52" s="20" t="str">
        <f>IFERROR('POF 17-18 | despesa (SCN124)'!AX51/'POF 17-18 | despesa (SCN124)'!$DB51,"")</f>
        <v/>
      </c>
      <c r="AY52" s="20" t="str">
        <f>IFERROR('POF 17-18 | despesa (SCN124)'!AY51/'POF 17-18 | despesa (SCN124)'!$DB51,"")</f>
        <v/>
      </c>
      <c r="AZ52" s="20" t="str">
        <f>IFERROR('POF 17-18 | despesa (SCN124)'!AZ51/'POF 17-18 | despesa (SCN124)'!$DB51,"")</f>
        <v/>
      </c>
      <c r="BA52" s="20" t="str">
        <f>IFERROR('POF 17-18 | despesa (SCN124)'!BA51/'POF 17-18 | despesa (SCN124)'!$DB51,"")</f>
        <v/>
      </c>
      <c r="BB52" s="20" t="str">
        <f>IFERROR('POF 17-18 | despesa (SCN124)'!BB51/'POF 17-18 | despesa (SCN124)'!$DB51,"")</f>
        <v/>
      </c>
      <c r="BC52" s="20" t="str">
        <f>IFERROR('POF 17-18 | despesa (SCN124)'!BC51/'POF 17-18 | despesa (SCN124)'!$DB51,"")</f>
        <v/>
      </c>
      <c r="BD52" s="20" t="str">
        <f>IFERROR('POF 17-18 | despesa (SCN124)'!BD51/'POF 17-18 | despesa (SCN124)'!$DB51,"")</f>
        <v/>
      </c>
      <c r="BE52" s="20" t="str">
        <f>IFERROR('POF 17-18 | despesa (SCN124)'!BE51/'POF 17-18 | despesa (SCN124)'!$DB51,"")</f>
        <v/>
      </c>
      <c r="BF52" s="20" t="str">
        <f>IFERROR('POF 17-18 | despesa (SCN124)'!BF51/'POF 17-18 | despesa (SCN124)'!$DB51,"")</f>
        <v/>
      </c>
      <c r="BG52" s="20" t="str">
        <f>IFERROR('POF 17-18 | despesa (SCN124)'!BG51/'POF 17-18 | despesa (SCN124)'!$DB51,"")</f>
        <v/>
      </c>
      <c r="BH52" s="20" t="str">
        <f>IFERROR('POF 17-18 | despesa (SCN124)'!BH51/'POF 17-18 | despesa (SCN124)'!$DB51,"")</f>
        <v/>
      </c>
      <c r="BI52" s="20" t="str">
        <f>IFERROR('POF 17-18 | despesa (SCN124)'!BI51/'POF 17-18 | despesa (SCN124)'!$DB51,"")</f>
        <v/>
      </c>
      <c r="BJ52" s="20" t="str">
        <f>IFERROR('POF 17-18 | despesa (SCN124)'!BJ51/'POF 17-18 | despesa (SCN124)'!$DB51,"")</f>
        <v/>
      </c>
      <c r="BK52" s="20" t="str">
        <f>IFERROR('POF 17-18 | despesa (SCN124)'!BK51/'POF 17-18 | despesa (SCN124)'!$DB51,"")</f>
        <v/>
      </c>
      <c r="BL52" s="20" t="str">
        <f>IFERROR('POF 17-18 | despesa (SCN124)'!BL51/'POF 17-18 | despesa (SCN124)'!$DB51,"")</f>
        <v/>
      </c>
      <c r="BM52" s="20" t="str">
        <f>IFERROR('POF 17-18 | despesa (SCN124)'!BM51/'POF 17-18 | despesa (SCN124)'!$DB51,"")</f>
        <v/>
      </c>
      <c r="BN52" s="20" t="str">
        <f>IFERROR('POF 17-18 | despesa (SCN124)'!BN51/'POF 17-18 | despesa (SCN124)'!$DB51,"")</f>
        <v/>
      </c>
      <c r="BO52" s="20" t="str">
        <f>IFERROR('POF 17-18 | despesa (SCN124)'!BO51/'POF 17-18 | despesa (SCN124)'!$DB51,"")</f>
        <v/>
      </c>
      <c r="BP52" s="20" t="str">
        <f>IFERROR('POF 17-18 | despesa (SCN124)'!BP51/'POF 17-18 | despesa (SCN124)'!$DB51,"")</f>
        <v/>
      </c>
      <c r="BQ52" s="20" t="str">
        <f>IFERROR('POF 17-18 | despesa (SCN124)'!BQ51/'POF 17-18 | despesa (SCN124)'!$DB51,"")</f>
        <v/>
      </c>
      <c r="BR52" s="20" t="str">
        <f>IFERROR('POF 17-18 | despesa (SCN124)'!BR51/'POF 17-18 | despesa (SCN124)'!$DB51,"")</f>
        <v/>
      </c>
      <c r="BS52" s="20" t="str">
        <f>IFERROR('POF 17-18 | despesa (SCN124)'!BS51/'POF 17-18 | despesa (SCN124)'!$DB51,"")</f>
        <v/>
      </c>
      <c r="BT52" s="20" t="str">
        <f>IFERROR('POF 17-18 | despesa (SCN124)'!BT51/'POF 17-18 | despesa (SCN124)'!$DB51,"")</f>
        <v/>
      </c>
      <c r="BU52" s="20" t="str">
        <f>IFERROR('POF 17-18 | despesa (SCN124)'!BU51/'POF 17-18 | despesa (SCN124)'!$DB51,"")</f>
        <v/>
      </c>
      <c r="BV52" s="20" t="str">
        <f>IFERROR('POF 17-18 | despesa (SCN124)'!BV51/'POF 17-18 | despesa (SCN124)'!$DB51,"")</f>
        <v/>
      </c>
      <c r="BW52" s="20" t="str">
        <f>IFERROR('POF 17-18 | despesa (SCN124)'!BW51/'POF 17-18 | despesa (SCN124)'!$DB51,"")</f>
        <v/>
      </c>
      <c r="BX52" s="20" t="str">
        <f>IFERROR('POF 17-18 | despesa (SCN124)'!BX51/'POF 17-18 | despesa (SCN124)'!$DB51,"")</f>
        <v/>
      </c>
      <c r="BY52" s="20" t="str">
        <f>IFERROR('POF 17-18 | despesa (SCN124)'!BY51/'POF 17-18 | despesa (SCN124)'!$DB51,"")</f>
        <v/>
      </c>
      <c r="BZ52" s="20" t="str">
        <f>IFERROR('POF 17-18 | despesa (SCN124)'!BZ51/'POF 17-18 | despesa (SCN124)'!$DB51,"")</f>
        <v/>
      </c>
      <c r="CA52" s="20" t="str">
        <f>IFERROR('POF 17-18 | despesa (SCN124)'!CA51/'POF 17-18 | despesa (SCN124)'!$DB51,"")</f>
        <v/>
      </c>
      <c r="CB52" s="20" t="str">
        <f>IFERROR('POF 17-18 | despesa (SCN124)'!CB51/'POF 17-18 | despesa (SCN124)'!$DB51,"")</f>
        <v/>
      </c>
      <c r="CC52" s="20" t="str">
        <f>IFERROR('POF 17-18 | despesa (SCN124)'!CC51/'POF 17-18 | despesa (SCN124)'!$DB51,"")</f>
        <v/>
      </c>
      <c r="CD52" s="20" t="str">
        <f>IFERROR('POF 17-18 | despesa (SCN124)'!CD51/'POF 17-18 | despesa (SCN124)'!$DB51,"")</f>
        <v/>
      </c>
      <c r="CE52" s="20" t="str">
        <f>IFERROR('POF 17-18 | despesa (SCN124)'!CE51/'POF 17-18 | despesa (SCN124)'!$DB51,"")</f>
        <v/>
      </c>
      <c r="CF52" s="20" t="str">
        <f>IFERROR('POF 17-18 | despesa (SCN124)'!CF51/'POF 17-18 | despesa (SCN124)'!$DB51,"")</f>
        <v/>
      </c>
      <c r="CG52" s="20" t="str">
        <f>IFERROR('POF 17-18 | despesa (SCN124)'!CG51/'POF 17-18 | despesa (SCN124)'!$DB51,"")</f>
        <v/>
      </c>
      <c r="CH52" s="20" t="str">
        <f>IFERROR('POF 17-18 | despesa (SCN124)'!CH51/'POF 17-18 | despesa (SCN124)'!$DB51,"")</f>
        <v/>
      </c>
      <c r="CI52" s="20" t="str">
        <f>IFERROR('POF 17-18 | despesa (SCN124)'!CI51/'POF 17-18 | despesa (SCN124)'!$DB51,"")</f>
        <v/>
      </c>
      <c r="CJ52" s="20" t="str">
        <f>IFERROR('POF 17-18 | despesa (SCN124)'!CJ51/'POF 17-18 | despesa (SCN124)'!$DB51,"")</f>
        <v/>
      </c>
      <c r="CK52" s="20" t="str">
        <f>IFERROR('POF 17-18 | despesa (SCN124)'!CK51/'POF 17-18 | despesa (SCN124)'!$DB51,"")</f>
        <v/>
      </c>
      <c r="CL52" s="20" t="str">
        <f>IFERROR('POF 17-18 | despesa (SCN124)'!CL51/'POF 17-18 | despesa (SCN124)'!$DB51,"")</f>
        <v/>
      </c>
      <c r="CM52" s="20" t="str">
        <f>IFERROR('POF 17-18 | despesa (SCN124)'!CM51/'POF 17-18 | despesa (SCN124)'!$DB51,"")</f>
        <v/>
      </c>
      <c r="CN52" s="20" t="str">
        <f>IFERROR('POF 17-18 | despesa (SCN124)'!CN51/'POF 17-18 | despesa (SCN124)'!$DB51,"")</f>
        <v/>
      </c>
      <c r="CO52" s="20" t="str">
        <f>IFERROR('POF 17-18 | despesa (SCN124)'!CO51/'POF 17-18 | despesa (SCN124)'!$DB51,"")</f>
        <v/>
      </c>
      <c r="CP52" s="20" t="str">
        <f>IFERROR('POF 17-18 | despesa (SCN124)'!CP51/'POF 17-18 | despesa (SCN124)'!$DB51,"")</f>
        <v/>
      </c>
      <c r="CQ52" s="20" t="str">
        <f>IFERROR('POF 17-18 | despesa (SCN124)'!CQ51/'POF 17-18 | despesa (SCN124)'!$DB51,"")</f>
        <v/>
      </c>
      <c r="CR52" s="20" t="str">
        <f>IFERROR('POF 17-18 | despesa (SCN124)'!CR51/'POF 17-18 | despesa (SCN124)'!$DB51,"")</f>
        <v/>
      </c>
      <c r="CS52" s="20" t="str">
        <f>IFERROR('POF 17-18 | despesa (SCN124)'!CS51/'POF 17-18 | despesa (SCN124)'!$DB51,"")</f>
        <v/>
      </c>
      <c r="CT52" s="20" t="str">
        <f>IFERROR('POF 17-18 | despesa (SCN124)'!CT51/'POF 17-18 | despesa (SCN124)'!$DB51,"")</f>
        <v/>
      </c>
      <c r="CU52" s="20" t="str">
        <f>IFERROR('POF 17-18 | despesa (SCN124)'!CU51/'POF 17-18 | despesa (SCN124)'!$DB51,"")</f>
        <v/>
      </c>
      <c r="CV52" s="20" t="str">
        <f>IFERROR('POF 17-18 | despesa (SCN124)'!CV51/'POF 17-18 | despesa (SCN124)'!$DB51,"")</f>
        <v/>
      </c>
      <c r="CW52" s="20" t="str">
        <f>IFERROR('POF 17-18 | despesa (SCN124)'!CW51/'POF 17-18 | despesa (SCN124)'!$DB51,"")</f>
        <v/>
      </c>
      <c r="CX52" s="20" t="str">
        <f>IFERROR('POF 17-18 | despesa (SCN124)'!CX51/'POF 17-18 | despesa (SCN124)'!$DB51,"")</f>
        <v/>
      </c>
      <c r="CY52" s="20" t="str">
        <f>IFERROR('POF 17-18 | despesa (SCN124)'!CY51/'POF 17-18 | despesa (SCN124)'!$DB51,"")</f>
        <v/>
      </c>
      <c r="CZ52" s="20" t="str">
        <f>IFERROR('POF 17-18 | despesa (SCN124)'!CZ51/'POF 17-18 | despesa (SCN124)'!$DB51,"")</f>
        <v/>
      </c>
      <c r="DA52" s="20" t="str">
        <f>IFERROR('POF 17-18 | despesa (SCN124)'!DA51/'POF 17-18 | despesa (SCN124)'!$DB51,"")</f>
        <v/>
      </c>
      <c r="DB52" s="40" t="str">
        <f>IFERROR('POF 17-18 | despesa (SCN124)'!DB51/'POF 17-18 | despesa (SCN124)'!$DB51,"")</f>
        <v/>
      </c>
      <c r="DC52" s="6"/>
      <c r="DD52" s="26">
        <v>0</v>
      </c>
      <c r="DF52" s="34" t="str">
        <f t="shared" si="3"/>
        <v/>
      </c>
      <c r="DG52" s="20" t="str">
        <f t="shared" si="4"/>
        <v/>
      </c>
      <c r="DH52" s="20" t="str">
        <f t="shared" si="5"/>
        <v/>
      </c>
      <c r="DI52" s="20" t="str">
        <f t="shared" si="6"/>
        <v/>
      </c>
      <c r="DJ52" s="20" t="str">
        <f t="shared" si="7"/>
        <v/>
      </c>
      <c r="DK52" s="20" t="str">
        <f t="shared" si="8"/>
        <v/>
      </c>
      <c r="DL52" s="20" t="str">
        <f t="shared" si="9"/>
        <v/>
      </c>
      <c r="DM52" s="20" t="str">
        <f t="shared" si="10"/>
        <v/>
      </c>
      <c r="DN52" s="20" t="str">
        <f t="shared" si="11"/>
        <v/>
      </c>
      <c r="DO52" s="20" t="str">
        <f t="shared" si="12"/>
        <v/>
      </c>
      <c r="DP52" s="20" t="str">
        <f t="shared" si="13"/>
        <v/>
      </c>
      <c r="DQ52" s="20" t="str">
        <f t="shared" si="14"/>
        <v/>
      </c>
      <c r="DR52" s="20" t="str">
        <f t="shared" si="15"/>
        <v/>
      </c>
      <c r="DS52" s="20" t="str">
        <f t="shared" si="16"/>
        <v/>
      </c>
      <c r="DT52" s="20" t="str">
        <f t="shared" si="17"/>
        <v/>
      </c>
      <c r="DU52" s="20" t="str">
        <f t="shared" si="18"/>
        <v/>
      </c>
      <c r="DV52" s="20" t="str">
        <f t="shared" si="19"/>
        <v/>
      </c>
      <c r="DW52" s="20" t="str">
        <f t="shared" si="20"/>
        <v/>
      </c>
      <c r="DX52" s="20" t="str">
        <f t="shared" si="21"/>
        <v/>
      </c>
      <c r="DY52" s="20" t="str">
        <f t="shared" si="22"/>
        <v/>
      </c>
      <c r="DZ52" s="20" t="str">
        <f t="shared" si="23"/>
        <v/>
      </c>
      <c r="EA52" s="20" t="str">
        <f t="shared" si="24"/>
        <v/>
      </c>
      <c r="EB52" s="20" t="str">
        <f t="shared" si="25"/>
        <v/>
      </c>
      <c r="EC52" s="20" t="str">
        <f t="shared" si="26"/>
        <v/>
      </c>
      <c r="ED52" s="20" t="str">
        <f t="shared" si="27"/>
        <v/>
      </c>
      <c r="EE52" s="20" t="str">
        <f t="shared" si="28"/>
        <v/>
      </c>
      <c r="EF52" s="20" t="str">
        <f t="shared" si="29"/>
        <v/>
      </c>
      <c r="EG52" s="20" t="str">
        <f t="shared" si="30"/>
        <v/>
      </c>
      <c r="EH52" s="20" t="str">
        <f t="shared" si="31"/>
        <v/>
      </c>
      <c r="EI52" s="20" t="str">
        <f t="shared" si="32"/>
        <v/>
      </c>
      <c r="EJ52" s="20" t="str">
        <f t="shared" si="33"/>
        <v/>
      </c>
      <c r="EK52" s="20" t="str">
        <f t="shared" si="34"/>
        <v/>
      </c>
      <c r="EL52" s="20" t="str">
        <f t="shared" si="35"/>
        <v/>
      </c>
      <c r="EM52" s="20" t="str">
        <f t="shared" si="36"/>
        <v/>
      </c>
      <c r="EN52" s="20" t="str">
        <f t="shared" si="37"/>
        <v/>
      </c>
      <c r="EO52" s="20" t="str">
        <f t="shared" si="38"/>
        <v/>
      </c>
      <c r="EP52" s="20" t="str">
        <f t="shared" si="39"/>
        <v/>
      </c>
      <c r="EQ52" s="20" t="str">
        <f t="shared" si="40"/>
        <v/>
      </c>
      <c r="ER52" s="20" t="str">
        <f t="shared" si="41"/>
        <v/>
      </c>
      <c r="ES52" s="20" t="str">
        <f t="shared" si="42"/>
        <v/>
      </c>
      <c r="ET52" s="20" t="str">
        <f t="shared" si="43"/>
        <v/>
      </c>
      <c r="EU52" s="20" t="str">
        <f t="shared" si="44"/>
        <v/>
      </c>
      <c r="EV52" s="20" t="str">
        <f t="shared" si="45"/>
        <v/>
      </c>
      <c r="EW52" s="20" t="str">
        <f t="shared" si="46"/>
        <v/>
      </c>
      <c r="EX52" s="20" t="str">
        <f t="shared" si="47"/>
        <v/>
      </c>
      <c r="EY52" s="20" t="str">
        <f t="shared" si="48"/>
        <v/>
      </c>
      <c r="EZ52" s="20" t="str">
        <f t="shared" si="49"/>
        <v/>
      </c>
      <c r="FA52" s="20" t="str">
        <f t="shared" si="50"/>
        <v/>
      </c>
      <c r="FB52" s="20" t="str">
        <f t="shared" si="51"/>
        <v/>
      </c>
      <c r="FC52" s="20" t="str">
        <f t="shared" si="52"/>
        <v/>
      </c>
      <c r="FD52" s="20" t="str">
        <f t="shared" si="53"/>
        <v/>
      </c>
      <c r="FE52" s="20" t="str">
        <f t="shared" si="54"/>
        <v/>
      </c>
      <c r="FF52" s="20" t="str">
        <f t="shared" si="55"/>
        <v/>
      </c>
      <c r="FG52" s="20" t="str">
        <f t="shared" si="56"/>
        <v/>
      </c>
      <c r="FH52" s="20" t="str">
        <f t="shared" si="57"/>
        <v/>
      </c>
      <c r="FI52" s="20" t="str">
        <f t="shared" si="58"/>
        <v/>
      </c>
      <c r="FJ52" s="20" t="str">
        <f t="shared" si="59"/>
        <v/>
      </c>
      <c r="FK52" s="20" t="str">
        <f t="shared" si="60"/>
        <v/>
      </c>
      <c r="FL52" s="20" t="str">
        <f t="shared" si="61"/>
        <v/>
      </c>
      <c r="FM52" s="20" t="str">
        <f t="shared" si="62"/>
        <v/>
      </c>
      <c r="FN52" s="20" t="str">
        <f t="shared" si="63"/>
        <v/>
      </c>
      <c r="FO52" s="20" t="str">
        <f t="shared" si="64"/>
        <v/>
      </c>
      <c r="FP52" s="20" t="str">
        <f t="shared" si="65"/>
        <v/>
      </c>
      <c r="FQ52" s="20" t="str">
        <f t="shared" si="66"/>
        <v/>
      </c>
      <c r="FR52" s="20" t="str">
        <f t="shared" si="67"/>
        <v/>
      </c>
      <c r="FS52" s="20" t="str">
        <f t="shared" si="68"/>
        <v/>
      </c>
      <c r="FT52" s="20" t="str">
        <f t="shared" si="69"/>
        <v/>
      </c>
      <c r="FU52" s="20" t="str">
        <f t="shared" si="70"/>
        <v/>
      </c>
      <c r="FV52" s="20" t="str">
        <f t="shared" si="71"/>
        <v/>
      </c>
      <c r="FW52" s="20" t="str">
        <f t="shared" si="72"/>
        <v/>
      </c>
      <c r="FX52" s="20" t="str">
        <f t="shared" si="73"/>
        <v/>
      </c>
      <c r="FY52" s="20" t="str">
        <f t="shared" si="74"/>
        <v/>
      </c>
      <c r="FZ52" s="20" t="str">
        <f t="shared" si="75"/>
        <v/>
      </c>
      <c r="GA52" s="20" t="str">
        <f t="shared" si="76"/>
        <v/>
      </c>
      <c r="GB52" s="20" t="str">
        <f t="shared" si="77"/>
        <v/>
      </c>
      <c r="GC52" s="20" t="str">
        <f t="shared" si="78"/>
        <v/>
      </c>
      <c r="GD52" s="20" t="str">
        <f t="shared" si="79"/>
        <v/>
      </c>
      <c r="GE52" s="20" t="str">
        <f t="shared" si="80"/>
        <v/>
      </c>
      <c r="GF52" s="20" t="str">
        <f t="shared" si="81"/>
        <v/>
      </c>
      <c r="GG52" s="20" t="str">
        <f t="shared" si="82"/>
        <v/>
      </c>
      <c r="GH52" s="20" t="str">
        <f t="shared" si="83"/>
        <v/>
      </c>
      <c r="GI52" s="20" t="str">
        <f t="shared" si="84"/>
        <v/>
      </c>
      <c r="GJ52" s="20" t="str">
        <f t="shared" si="85"/>
        <v/>
      </c>
      <c r="GK52" s="20" t="str">
        <f t="shared" si="86"/>
        <v/>
      </c>
      <c r="GL52" s="20" t="str">
        <f t="shared" si="87"/>
        <v/>
      </c>
      <c r="GM52" s="20" t="str">
        <f t="shared" si="88"/>
        <v/>
      </c>
      <c r="GN52" s="20" t="str">
        <f t="shared" si="89"/>
        <v/>
      </c>
      <c r="GO52" s="20" t="str">
        <f t="shared" si="90"/>
        <v/>
      </c>
      <c r="GP52" s="20" t="str">
        <f t="shared" si="91"/>
        <v/>
      </c>
      <c r="GQ52" s="20" t="str">
        <f t="shared" si="92"/>
        <v/>
      </c>
      <c r="GR52" s="20" t="str">
        <f t="shared" si="93"/>
        <v/>
      </c>
      <c r="GS52" s="20" t="str">
        <f t="shared" si="94"/>
        <v/>
      </c>
      <c r="GT52" s="20" t="str">
        <f t="shared" si="95"/>
        <v/>
      </c>
      <c r="GU52" s="20" t="str">
        <f t="shared" si="96"/>
        <v/>
      </c>
      <c r="GV52" s="20" t="str">
        <f t="shared" si="97"/>
        <v/>
      </c>
      <c r="GW52" s="20" t="str">
        <f t="shared" si="98"/>
        <v/>
      </c>
      <c r="GX52" s="20" t="str">
        <f t="shared" si="99"/>
        <v/>
      </c>
      <c r="GY52" s="20" t="str">
        <f t="shared" si="100"/>
        <v/>
      </c>
      <c r="GZ52" s="20" t="str">
        <f t="shared" si="101"/>
        <v/>
      </c>
      <c r="HA52" s="21" t="str">
        <f t="shared" si="102"/>
        <v/>
      </c>
    </row>
    <row r="53" spans="2:209" x14ac:dyDescent="0.3">
      <c r="B53" s="11">
        <v>19915</v>
      </c>
      <c r="C53" s="13" t="s">
        <v>154</v>
      </c>
      <c r="D53" s="13">
        <v>50</v>
      </c>
      <c r="E53" s="13" t="str">
        <f t="shared" si="2"/>
        <v>S</v>
      </c>
      <c r="F53" s="20">
        <f>IFERROR('POF 17-18 | despesa (SCN124)'!F52/'POF 17-18 | despesa (SCN124)'!$DB52,"")</f>
        <v>2.8610946080142502E-2</v>
      </c>
      <c r="G53" s="20">
        <f>IFERROR('POF 17-18 | despesa (SCN124)'!G52/'POF 17-18 | despesa (SCN124)'!$DB52,"")</f>
        <v>4.0018577190956951E-2</v>
      </c>
      <c r="H53" s="20">
        <f>IFERROR('POF 17-18 | despesa (SCN124)'!H52/'POF 17-18 | despesa (SCN124)'!$DB52,"")</f>
        <v>3.9715161162640199E-2</v>
      </c>
      <c r="I53" s="20">
        <f>IFERROR('POF 17-18 | despesa (SCN124)'!I52/'POF 17-18 | despesa (SCN124)'!$DB52,"")</f>
        <v>2.439039240343575E-2</v>
      </c>
      <c r="J53" s="20">
        <f>IFERROR('POF 17-18 | despesa (SCN124)'!J52/'POF 17-18 | despesa (SCN124)'!$DB52,"")</f>
        <v>6.9837301348528211E-2</v>
      </c>
      <c r="K53" s="20">
        <f>IFERROR('POF 17-18 | despesa (SCN124)'!K52/'POF 17-18 | despesa (SCN124)'!$DB52,"")</f>
        <v>3.3596031634636127E-2</v>
      </c>
      <c r="L53" s="20">
        <f>IFERROR('POF 17-18 | despesa (SCN124)'!L52/'POF 17-18 | despesa (SCN124)'!$DB52,"")</f>
        <v>1.062118143212981E-2</v>
      </c>
      <c r="M53" s="20">
        <f>IFERROR('POF 17-18 | despesa (SCN124)'!M52/'POF 17-18 | despesa (SCN124)'!$DB52,"")</f>
        <v>1.9928730999069923E-2</v>
      </c>
      <c r="N53" s="20">
        <f>IFERROR('POF 17-18 | despesa (SCN124)'!N52/'POF 17-18 | despesa (SCN124)'!$DB52,"")</f>
        <v>6.306712435399825E-2</v>
      </c>
      <c r="O53" s="20">
        <f>IFERROR('POF 17-18 | despesa (SCN124)'!O52/'POF 17-18 | despesa (SCN124)'!$DB52,"")</f>
        <v>2.4748717604024275E-2</v>
      </c>
      <c r="P53" s="20">
        <f>IFERROR('POF 17-18 | despesa (SCN124)'!P52/'POF 17-18 | despesa (SCN124)'!$DB52,"")</f>
        <v>4.3319620657638752E-2</v>
      </c>
      <c r="Q53" s="20">
        <f>IFERROR('POF 17-18 | despesa (SCN124)'!Q52/'POF 17-18 | despesa (SCN124)'!$DB52,"")</f>
        <v>8.3586760324812256E-2</v>
      </c>
      <c r="R53" s="20">
        <f>IFERROR('POF 17-18 | despesa (SCN124)'!R52/'POF 17-18 | despesa (SCN124)'!$DB52,"")</f>
        <v>3.1734083231411011E-3</v>
      </c>
      <c r="S53" s="20">
        <f>IFERROR('POF 17-18 | despesa (SCN124)'!S52/'POF 17-18 | despesa (SCN124)'!$DB52,"")</f>
        <v>1.1255730063105768E-3</v>
      </c>
      <c r="T53" s="20">
        <f>IFERROR('POF 17-18 | despesa (SCN124)'!T52/'POF 17-18 | despesa (SCN124)'!$DB52,"")</f>
        <v>9.5175838942712521E-3</v>
      </c>
      <c r="U53" s="20">
        <f>IFERROR('POF 17-18 | despesa (SCN124)'!U52/'POF 17-18 | despesa (SCN124)'!$DB52,"")</f>
        <v>1.3990288246656199E-2</v>
      </c>
      <c r="V53" s="20">
        <f>IFERROR('POF 17-18 | despesa (SCN124)'!V52/'POF 17-18 | despesa (SCN124)'!$DB52,"")</f>
        <v>1.3546457717608475E-3</v>
      </c>
      <c r="W53" s="20">
        <f>IFERROR('POF 17-18 | despesa (SCN124)'!W52/'POF 17-18 | despesa (SCN124)'!$DB52,"")</f>
        <v>1.4455876110677481E-2</v>
      </c>
      <c r="X53" s="20">
        <f>IFERROR('POF 17-18 | despesa (SCN124)'!X52/'POF 17-18 | despesa (SCN124)'!$DB52,"")</f>
        <v>7.1119154715501259E-2</v>
      </c>
      <c r="Y53" s="20">
        <f>IFERROR('POF 17-18 | despesa (SCN124)'!Y52/'POF 17-18 | despesa (SCN124)'!$DB52,"")</f>
        <v>1.9970399316955652E-3</v>
      </c>
      <c r="Z53" s="20">
        <f>IFERROR('POF 17-18 | despesa (SCN124)'!Z52/'POF 17-18 | despesa (SCN124)'!$DB52,"")</f>
        <v>5.5489515443058371E-2</v>
      </c>
      <c r="AA53" s="20">
        <f>IFERROR('POF 17-18 | despesa (SCN124)'!AA52/'POF 17-18 | despesa (SCN124)'!$DB52,"")</f>
        <v>1.0642903299800771E-2</v>
      </c>
      <c r="AB53" s="20">
        <f>IFERROR('POF 17-18 | despesa (SCN124)'!AB52/'POF 17-18 | despesa (SCN124)'!$DB52,"")</f>
        <v>0</v>
      </c>
      <c r="AC53" s="20">
        <f>IFERROR('POF 17-18 | despesa (SCN124)'!AC52/'POF 17-18 | despesa (SCN124)'!$DB52,"")</f>
        <v>9.4544680581397176E-3</v>
      </c>
      <c r="AD53" s="20">
        <f>IFERROR('POF 17-18 | despesa (SCN124)'!AD52/'POF 17-18 | despesa (SCN124)'!$DB52,"")</f>
        <v>4.6108512545727664E-4</v>
      </c>
      <c r="AE53" s="20">
        <f>IFERROR('POF 17-18 | despesa (SCN124)'!AE52/'POF 17-18 | despesa (SCN124)'!$DB52,"")</f>
        <v>1.2848569560313121E-2</v>
      </c>
      <c r="AF53" s="20">
        <f>IFERROR('POF 17-18 | despesa (SCN124)'!AF52/'POF 17-18 | despesa (SCN124)'!$DB52,"")</f>
        <v>1.5669665088432877E-3</v>
      </c>
      <c r="AG53" s="20">
        <f>IFERROR('POF 17-18 | despesa (SCN124)'!AG52/'POF 17-18 | despesa (SCN124)'!$DB52,"")</f>
        <v>7.787744245218102E-3</v>
      </c>
      <c r="AH53" s="20">
        <f>IFERROR('POF 17-18 | despesa (SCN124)'!AH52/'POF 17-18 | despesa (SCN124)'!$DB52,"")</f>
        <v>3.8502501228356679E-4</v>
      </c>
      <c r="AI53" s="20">
        <f>IFERROR('POF 17-18 | despesa (SCN124)'!AI52/'POF 17-18 | despesa (SCN124)'!$DB52,"")</f>
        <v>2.6970018673089734E-3</v>
      </c>
      <c r="AJ53" s="20">
        <f>IFERROR('POF 17-18 | despesa (SCN124)'!AJ52/'POF 17-18 | despesa (SCN124)'!$DB52,"")</f>
        <v>7.2318621426209234E-2</v>
      </c>
      <c r="AK53" s="20">
        <f>IFERROR('POF 17-18 | despesa (SCN124)'!AK52/'POF 17-18 | despesa (SCN124)'!$DB52,"")</f>
        <v>7.3025607769051893E-4</v>
      </c>
      <c r="AL53" s="20">
        <f>IFERROR('POF 17-18 | despesa (SCN124)'!AL52/'POF 17-18 | despesa (SCN124)'!$DB52,"")</f>
        <v>1.1764219455009944E-2</v>
      </c>
      <c r="AM53" s="20">
        <f>IFERROR('POF 17-18 | despesa (SCN124)'!AM52/'POF 17-18 | despesa (SCN124)'!$DB52,"")</f>
        <v>1.4665134502086434E-3</v>
      </c>
      <c r="AN53" s="20">
        <f>IFERROR('POF 17-18 | despesa (SCN124)'!AN52/'POF 17-18 | despesa (SCN124)'!$DB52,"")</f>
        <v>9.3240433244090367E-3</v>
      </c>
      <c r="AO53" s="20">
        <f>IFERROR('POF 17-18 | despesa (SCN124)'!AO52/'POF 17-18 | despesa (SCN124)'!$DB52,"")</f>
        <v>7.6718905811789541E-4</v>
      </c>
      <c r="AP53" s="20">
        <f>IFERROR('POF 17-18 | despesa (SCN124)'!AP52/'POF 17-18 | despesa (SCN124)'!$DB52,"")</f>
        <v>1.1468846810863515E-3</v>
      </c>
      <c r="AQ53" s="20">
        <f>IFERROR('POF 17-18 | despesa (SCN124)'!AQ52/'POF 17-18 | despesa (SCN124)'!$DB52,"")</f>
        <v>3.8131366907727837E-2</v>
      </c>
      <c r="AR53" s="20">
        <f>IFERROR('POF 17-18 | despesa (SCN124)'!AR52/'POF 17-18 | despesa (SCN124)'!$DB52,"")</f>
        <v>0</v>
      </c>
      <c r="AS53" s="20">
        <f>IFERROR('POF 17-18 | despesa (SCN124)'!AS52/'POF 17-18 | despesa (SCN124)'!$DB52,"")</f>
        <v>1.6285992529052951E-4</v>
      </c>
      <c r="AT53" s="20">
        <f>IFERROR('POF 17-18 | despesa (SCN124)'!AT52/'POF 17-18 | despesa (SCN124)'!$DB52,"")</f>
        <v>2.2573716617400722E-3</v>
      </c>
      <c r="AU53" s="20">
        <f>IFERROR('POF 17-18 | despesa (SCN124)'!AU52/'POF 17-18 | despesa (SCN124)'!$DB52,"")</f>
        <v>2.0391661833685067E-2</v>
      </c>
      <c r="AV53" s="20">
        <f>IFERROR('POF 17-18 | despesa (SCN124)'!AV52/'POF 17-18 | despesa (SCN124)'!$DB52,"")</f>
        <v>5.4265573263888713E-4</v>
      </c>
      <c r="AW53" s="20">
        <f>IFERROR('POF 17-18 | despesa (SCN124)'!AW52/'POF 17-18 | despesa (SCN124)'!$DB52,"")</f>
        <v>0</v>
      </c>
      <c r="AX53" s="20">
        <f>IFERROR('POF 17-18 | despesa (SCN124)'!AX52/'POF 17-18 | despesa (SCN124)'!$DB52,"")</f>
        <v>1.8647656384480639E-3</v>
      </c>
      <c r="AY53" s="20">
        <f>IFERROR('POF 17-18 | despesa (SCN124)'!AY52/'POF 17-18 | despesa (SCN124)'!$DB52,"")</f>
        <v>6.8552326958001052E-3</v>
      </c>
      <c r="AZ53" s="20">
        <f>IFERROR('POF 17-18 | despesa (SCN124)'!AZ52/'POF 17-18 | despesa (SCN124)'!$DB52,"")</f>
        <v>1.4717955852485762E-2</v>
      </c>
      <c r="BA53" s="20">
        <f>IFERROR('POF 17-18 | despesa (SCN124)'!BA52/'POF 17-18 | despesa (SCN124)'!$DB52,"")</f>
        <v>2.7791537964429016E-3</v>
      </c>
      <c r="BB53" s="20">
        <f>IFERROR('POF 17-18 | despesa (SCN124)'!BB52/'POF 17-18 | despesa (SCN124)'!$DB52,"")</f>
        <v>6.691532907727637E-3</v>
      </c>
      <c r="BC53" s="20">
        <f>IFERROR('POF 17-18 | despesa (SCN124)'!BC52/'POF 17-18 | despesa (SCN124)'!$DB52,"")</f>
        <v>1.2253025876551057E-3</v>
      </c>
      <c r="BD53" s="20">
        <f>IFERROR('POF 17-18 | despesa (SCN124)'!BD52/'POF 17-18 | despesa (SCN124)'!$DB52,"")</f>
        <v>5.5189054277034145E-3</v>
      </c>
      <c r="BE53" s="20">
        <f>IFERROR('POF 17-18 | despesa (SCN124)'!BE52/'POF 17-18 | despesa (SCN124)'!$DB52,"")</f>
        <v>4.367224303854441E-3</v>
      </c>
      <c r="BF53" s="20">
        <f>IFERROR('POF 17-18 | despesa (SCN124)'!BF52/'POF 17-18 | despesa (SCN124)'!$DB52,"")</f>
        <v>1.6072483726474755E-4</v>
      </c>
      <c r="BG53" s="20">
        <f>IFERROR('POF 17-18 | despesa (SCN124)'!BG52/'POF 17-18 | despesa (SCN124)'!$DB52,"")</f>
        <v>6.5171333004299242E-5</v>
      </c>
      <c r="BH53" s="20">
        <f>IFERROR('POF 17-18 | despesa (SCN124)'!BH52/'POF 17-18 | despesa (SCN124)'!$DB52,"")</f>
        <v>1.3987474806981212E-2</v>
      </c>
      <c r="BI53" s="20">
        <f>IFERROR('POF 17-18 | despesa (SCN124)'!BI52/'POF 17-18 | despesa (SCN124)'!$DB52,"")</f>
        <v>6.0367812582705531E-3</v>
      </c>
      <c r="BJ53" s="20">
        <f>IFERROR('POF 17-18 | despesa (SCN124)'!BJ52/'POF 17-18 | despesa (SCN124)'!$DB52,"")</f>
        <v>0</v>
      </c>
      <c r="BK53" s="20">
        <f>IFERROR('POF 17-18 | despesa (SCN124)'!BK52/'POF 17-18 | despesa (SCN124)'!$DB52,"")</f>
        <v>0</v>
      </c>
      <c r="BL53" s="20">
        <f>IFERROR('POF 17-18 | despesa (SCN124)'!BL52/'POF 17-18 | despesa (SCN124)'!$DB52,"")</f>
        <v>1.8144158359554951E-3</v>
      </c>
      <c r="BM53" s="20">
        <f>IFERROR('POF 17-18 | despesa (SCN124)'!BM52/'POF 17-18 | despesa (SCN124)'!$DB52,"")</f>
        <v>2.9885958593260263E-4</v>
      </c>
      <c r="BN53" s="20">
        <f>IFERROR('POF 17-18 | despesa (SCN124)'!BN52/'POF 17-18 | despesa (SCN124)'!$DB52,"")</f>
        <v>1.119131916935618E-2</v>
      </c>
      <c r="BO53" s="20">
        <f>IFERROR('POF 17-18 | despesa (SCN124)'!BO52/'POF 17-18 | despesa (SCN124)'!$DB52,"")</f>
        <v>0</v>
      </c>
      <c r="BP53" s="20">
        <f>IFERROR('POF 17-18 | despesa (SCN124)'!BP52/'POF 17-18 | despesa (SCN124)'!$DB52,"")</f>
        <v>0</v>
      </c>
      <c r="BQ53" s="20">
        <f>IFERROR('POF 17-18 | despesa (SCN124)'!BQ52/'POF 17-18 | despesa (SCN124)'!$DB52,"")</f>
        <v>0</v>
      </c>
      <c r="BR53" s="20">
        <f>IFERROR('POF 17-18 | despesa (SCN124)'!BR52/'POF 17-18 | despesa (SCN124)'!$DB52,"")</f>
        <v>0</v>
      </c>
      <c r="BS53" s="20">
        <f>IFERROR('POF 17-18 | despesa (SCN124)'!BS52/'POF 17-18 | despesa (SCN124)'!$DB52,"")</f>
        <v>8.7400194313498013E-3</v>
      </c>
      <c r="BT53" s="20">
        <f>IFERROR('POF 17-18 | despesa (SCN124)'!BT52/'POF 17-18 | despesa (SCN124)'!$DB52,"")</f>
        <v>6.2641997129656186E-3</v>
      </c>
      <c r="BU53" s="20">
        <f>IFERROR('POF 17-18 | despesa (SCN124)'!BU52/'POF 17-18 | despesa (SCN124)'!$DB52,"")</f>
        <v>0</v>
      </c>
      <c r="BV53" s="20">
        <f>IFERROR('POF 17-18 | despesa (SCN124)'!BV52/'POF 17-18 | despesa (SCN124)'!$DB52,"")</f>
        <v>0</v>
      </c>
      <c r="BW53" s="20">
        <f>IFERROR('POF 17-18 | despesa (SCN124)'!BW52/'POF 17-18 | despesa (SCN124)'!$DB52,"")</f>
        <v>9.3943239358283139E-4</v>
      </c>
      <c r="BX53" s="20">
        <f>IFERROR('POF 17-18 | despesa (SCN124)'!BX52/'POF 17-18 | despesa (SCN124)'!$DB52,"")</f>
        <v>2.2472405022100849E-3</v>
      </c>
      <c r="BY53" s="20">
        <f>IFERROR('POF 17-18 | despesa (SCN124)'!BY52/'POF 17-18 | despesa (SCN124)'!$DB52,"")</f>
        <v>1.9815560997818196E-2</v>
      </c>
      <c r="BZ53" s="20">
        <f>IFERROR('POF 17-18 | despesa (SCN124)'!BZ52/'POF 17-18 | despesa (SCN124)'!$DB52,"")</f>
        <v>0</v>
      </c>
      <c r="CA53" s="20">
        <f>IFERROR('POF 17-18 | despesa (SCN124)'!CA52/'POF 17-18 | despesa (SCN124)'!$DB52,"")</f>
        <v>0</v>
      </c>
      <c r="CB53" s="20">
        <f>IFERROR('POF 17-18 | despesa (SCN124)'!CB52/'POF 17-18 | despesa (SCN124)'!$DB52,"")</f>
        <v>0</v>
      </c>
      <c r="CC53" s="20">
        <f>IFERROR('POF 17-18 | despesa (SCN124)'!CC52/'POF 17-18 | despesa (SCN124)'!$DB52,"")</f>
        <v>3.2254088510913718E-3</v>
      </c>
      <c r="CD53" s="20">
        <f>IFERROR('POF 17-18 | despesa (SCN124)'!CD52/'POF 17-18 | despesa (SCN124)'!$DB52,"")</f>
        <v>0</v>
      </c>
      <c r="CE53" s="20">
        <f>IFERROR('POF 17-18 | despesa (SCN124)'!CE52/'POF 17-18 | despesa (SCN124)'!$DB52,"")</f>
        <v>0</v>
      </c>
      <c r="CF53" s="20">
        <f>IFERROR('POF 17-18 | despesa (SCN124)'!CF52/'POF 17-18 | despesa (SCN124)'!$DB52,"")</f>
        <v>0</v>
      </c>
      <c r="CG53" s="20">
        <f>IFERROR('POF 17-18 | despesa (SCN124)'!CG52/'POF 17-18 | despesa (SCN124)'!$DB52,"")</f>
        <v>0</v>
      </c>
      <c r="CH53" s="20">
        <f>IFERROR('POF 17-18 | despesa (SCN124)'!CH52/'POF 17-18 | despesa (SCN124)'!$DB52,"")</f>
        <v>9.4051768629297965E-3</v>
      </c>
      <c r="CI53" s="20">
        <f>IFERROR('POF 17-18 | despesa (SCN124)'!CI52/'POF 17-18 | despesa (SCN124)'!$DB52,"")</f>
        <v>0</v>
      </c>
      <c r="CJ53" s="20">
        <f>IFERROR('POF 17-18 | despesa (SCN124)'!CJ52/'POF 17-18 | despesa (SCN124)'!$DB52,"")</f>
        <v>0</v>
      </c>
      <c r="CK53" s="20">
        <f>IFERROR('POF 17-18 | despesa (SCN124)'!CK52/'POF 17-18 | despesa (SCN124)'!$DB52,"")</f>
        <v>0</v>
      </c>
      <c r="CL53" s="20">
        <f>IFERROR('POF 17-18 | despesa (SCN124)'!CL52/'POF 17-18 | despesa (SCN124)'!$DB52,"")</f>
        <v>0</v>
      </c>
      <c r="CM53" s="20">
        <f>IFERROR('POF 17-18 | despesa (SCN124)'!CM52/'POF 17-18 | despesa (SCN124)'!$DB52,"")</f>
        <v>0</v>
      </c>
      <c r="CN53" s="20">
        <f>IFERROR('POF 17-18 | despesa (SCN124)'!CN52/'POF 17-18 | despesa (SCN124)'!$DB52,"")</f>
        <v>6.6356044734995727E-3</v>
      </c>
      <c r="CO53" s="20">
        <f>IFERROR('POF 17-18 | despesa (SCN124)'!CO52/'POF 17-18 | despesa (SCN124)'!$DB52,"")</f>
        <v>0</v>
      </c>
      <c r="CP53" s="20">
        <f>IFERROR('POF 17-18 | despesa (SCN124)'!CP52/'POF 17-18 | despesa (SCN124)'!$DB52,"")</f>
        <v>0</v>
      </c>
      <c r="CQ53" s="20">
        <f>IFERROR('POF 17-18 | despesa (SCN124)'!CQ52/'POF 17-18 | despesa (SCN124)'!$DB52,"")</f>
        <v>0</v>
      </c>
      <c r="CR53" s="20">
        <f>IFERROR('POF 17-18 | despesa (SCN124)'!CR52/'POF 17-18 | despesa (SCN124)'!$DB52,"")</f>
        <v>0</v>
      </c>
      <c r="CS53" s="20">
        <f>IFERROR('POF 17-18 | despesa (SCN124)'!CS52/'POF 17-18 | despesa (SCN124)'!$DB52,"")</f>
        <v>0</v>
      </c>
      <c r="CT53" s="20">
        <f>IFERROR('POF 17-18 | despesa (SCN124)'!CT52/'POF 17-18 | despesa (SCN124)'!$DB52,"")</f>
        <v>1.3848925557969636E-3</v>
      </c>
      <c r="CU53" s="20">
        <f>IFERROR('POF 17-18 | despesa (SCN124)'!CU52/'POF 17-18 | despesa (SCN124)'!$DB52,"")</f>
        <v>0</v>
      </c>
      <c r="CV53" s="20">
        <f>IFERROR('POF 17-18 | despesa (SCN124)'!CV52/'POF 17-18 | despesa (SCN124)'!$DB52,"")</f>
        <v>0</v>
      </c>
      <c r="CW53" s="20">
        <f>IFERROR('POF 17-18 | despesa (SCN124)'!CW52/'POF 17-18 | despesa (SCN124)'!$DB52,"")</f>
        <v>0</v>
      </c>
      <c r="CX53" s="20">
        <f>IFERROR('POF 17-18 | despesa (SCN124)'!CX52/'POF 17-18 | despesa (SCN124)'!$DB52,"")</f>
        <v>0</v>
      </c>
      <c r="CY53" s="20">
        <f>IFERROR('POF 17-18 | despesa (SCN124)'!CY52/'POF 17-18 | despesa (SCN124)'!$DB52,"")</f>
        <v>1.5220700962441549E-3</v>
      </c>
      <c r="CZ53" s="20">
        <f>IFERROR('POF 17-18 | despesa (SCN124)'!CZ52/'POF 17-18 | despesa (SCN124)'!$DB52,"")</f>
        <v>0</v>
      </c>
      <c r="DA53" s="20">
        <f>IFERROR('POF 17-18 | despesa (SCN124)'!DA52/'POF 17-18 | despesa (SCN124)'!$DB52,"")</f>
        <v>3.7345362393643843E-3</v>
      </c>
      <c r="DB53" s="40">
        <f>IFERROR('POF 17-18 | despesa (SCN124)'!DB52/'POF 17-18 | despesa (SCN124)'!$DB52,"")</f>
        <v>1</v>
      </c>
      <c r="DC53" s="6"/>
      <c r="DD53" s="26">
        <v>4501</v>
      </c>
      <c r="DF53" s="34">
        <f t="shared" si="3"/>
        <v>128.77786830672139</v>
      </c>
      <c r="DG53" s="20">
        <f t="shared" si="4"/>
        <v>180.12361593649723</v>
      </c>
      <c r="DH53" s="20">
        <f t="shared" si="5"/>
        <v>178.75794039304353</v>
      </c>
      <c r="DI53" s="20">
        <f t="shared" si="6"/>
        <v>109.78115620786431</v>
      </c>
      <c r="DJ53" s="20">
        <f t="shared" si="7"/>
        <v>314.33769336972546</v>
      </c>
      <c r="DK53" s="20">
        <f t="shared" si="8"/>
        <v>151.2157383874972</v>
      </c>
      <c r="DL53" s="20">
        <f t="shared" si="9"/>
        <v>47.805937626016274</v>
      </c>
      <c r="DM53" s="20">
        <f t="shared" si="10"/>
        <v>89.699218226813727</v>
      </c>
      <c r="DN53" s="20">
        <f t="shared" si="11"/>
        <v>283.86512671734613</v>
      </c>
      <c r="DO53" s="20">
        <f t="shared" si="12"/>
        <v>111.39397793571327</v>
      </c>
      <c r="DP53" s="20">
        <f t="shared" si="13"/>
        <v>194.98161258003202</v>
      </c>
      <c r="DQ53" s="20">
        <f t="shared" si="14"/>
        <v>376.22400822197994</v>
      </c>
      <c r="DR53" s="20">
        <f t="shared" si="15"/>
        <v>14.283510862458096</v>
      </c>
      <c r="DS53" s="20">
        <f t="shared" si="16"/>
        <v>5.0662041014039065</v>
      </c>
      <c r="DT53" s="20">
        <f t="shared" si="17"/>
        <v>42.838645108114903</v>
      </c>
      <c r="DU53" s="20">
        <f t="shared" si="18"/>
        <v>62.970287398199552</v>
      </c>
      <c r="DV53" s="20">
        <f t="shared" si="19"/>
        <v>6.0972606186955751</v>
      </c>
      <c r="DW53" s="20">
        <f t="shared" si="20"/>
        <v>65.065898374159346</v>
      </c>
      <c r="DX53" s="20">
        <f t="shared" si="21"/>
        <v>320.10731537447117</v>
      </c>
      <c r="DY53" s="20">
        <f t="shared" si="22"/>
        <v>8.9886767325617392</v>
      </c>
      <c r="DZ53" s="20">
        <f t="shared" si="23"/>
        <v>249.75830900920573</v>
      </c>
      <c r="EA53" s="20">
        <f t="shared" si="24"/>
        <v>47.903707752403271</v>
      </c>
      <c r="EB53" s="20">
        <f t="shared" si="25"/>
        <v>0</v>
      </c>
      <c r="EC53" s="20">
        <f t="shared" si="26"/>
        <v>42.55456072968687</v>
      </c>
      <c r="ED53" s="20">
        <f t="shared" si="27"/>
        <v>2.0753441496832021</v>
      </c>
      <c r="EE53" s="20">
        <f t="shared" si="28"/>
        <v>57.83141159096936</v>
      </c>
      <c r="EF53" s="20">
        <f t="shared" si="29"/>
        <v>7.0529162563036385</v>
      </c>
      <c r="EG53" s="20">
        <f t="shared" si="30"/>
        <v>35.052636847726674</v>
      </c>
      <c r="EH53" s="20">
        <f t="shared" si="31"/>
        <v>1.7329975802883342</v>
      </c>
      <c r="EI53" s="20">
        <f t="shared" si="32"/>
        <v>12.139205404757689</v>
      </c>
      <c r="EJ53" s="20">
        <f t="shared" si="33"/>
        <v>325.50611503936778</v>
      </c>
      <c r="EK53" s="20">
        <f t="shared" si="34"/>
        <v>3.2868826056850255</v>
      </c>
      <c r="EL53" s="20">
        <f t="shared" si="35"/>
        <v>52.950751766999758</v>
      </c>
      <c r="EM53" s="20">
        <f t="shared" si="36"/>
        <v>6.6007770393891043</v>
      </c>
      <c r="EN53" s="20">
        <f t="shared" si="37"/>
        <v>41.967519003165073</v>
      </c>
      <c r="EO53" s="20">
        <f t="shared" si="38"/>
        <v>3.4531179505886471</v>
      </c>
      <c r="EP53" s="20">
        <f t="shared" si="39"/>
        <v>5.1621279495696681</v>
      </c>
      <c r="EQ53" s="20">
        <f t="shared" si="40"/>
        <v>171.629282451683</v>
      </c>
      <c r="ER53" s="20">
        <f t="shared" si="41"/>
        <v>0</v>
      </c>
      <c r="ES53" s="20">
        <f t="shared" si="42"/>
        <v>0.73303252373267336</v>
      </c>
      <c r="ET53" s="20">
        <f t="shared" si="43"/>
        <v>10.160429849492065</v>
      </c>
      <c r="EU53" s="20">
        <f t="shared" si="44"/>
        <v>91.782869913416491</v>
      </c>
      <c r="EV53" s="20">
        <f t="shared" si="45"/>
        <v>2.4424934526076312</v>
      </c>
      <c r="EW53" s="20">
        <f t="shared" si="46"/>
        <v>0</v>
      </c>
      <c r="EX53" s="20">
        <f t="shared" si="47"/>
        <v>8.3933101386547353</v>
      </c>
      <c r="EY53" s="20">
        <f t="shared" si="48"/>
        <v>30.855402363796273</v>
      </c>
      <c r="EZ53" s="20">
        <f t="shared" si="49"/>
        <v>66.245519292038409</v>
      </c>
      <c r="FA53" s="20">
        <f t="shared" si="50"/>
        <v>12.508971237789501</v>
      </c>
      <c r="FB53" s="20">
        <f t="shared" si="51"/>
        <v>30.118589617682094</v>
      </c>
      <c r="FC53" s="20">
        <f t="shared" si="52"/>
        <v>5.5150869470356305</v>
      </c>
      <c r="FD53" s="20">
        <f t="shared" si="53"/>
        <v>24.840593330093068</v>
      </c>
      <c r="FE53" s="20">
        <f t="shared" si="54"/>
        <v>19.656876591648839</v>
      </c>
      <c r="FF53" s="20">
        <f t="shared" si="55"/>
        <v>0.72342249252862878</v>
      </c>
      <c r="FG53" s="20">
        <f t="shared" si="56"/>
        <v>0.29333616985235089</v>
      </c>
      <c r="FH53" s="20">
        <f t="shared" si="57"/>
        <v>62.95762410622244</v>
      </c>
      <c r="FI53" s="20">
        <f t="shared" si="58"/>
        <v>27.171552443475761</v>
      </c>
      <c r="FJ53" s="20">
        <f t="shared" si="59"/>
        <v>0</v>
      </c>
      <c r="FK53" s="20">
        <f t="shared" si="60"/>
        <v>0</v>
      </c>
      <c r="FL53" s="20">
        <f t="shared" si="61"/>
        <v>8.1666856776356838</v>
      </c>
      <c r="FM53" s="20">
        <f t="shared" si="62"/>
        <v>1.3451669962826445</v>
      </c>
      <c r="FN53" s="20">
        <f t="shared" si="63"/>
        <v>50.372127581272167</v>
      </c>
      <c r="FO53" s="20">
        <f t="shared" si="64"/>
        <v>0</v>
      </c>
      <c r="FP53" s="20">
        <f t="shared" si="65"/>
        <v>0</v>
      </c>
      <c r="FQ53" s="20">
        <f t="shared" si="66"/>
        <v>0</v>
      </c>
      <c r="FR53" s="20">
        <f t="shared" si="67"/>
        <v>0</v>
      </c>
      <c r="FS53" s="20">
        <f t="shared" si="68"/>
        <v>39.338827460505456</v>
      </c>
      <c r="FT53" s="20">
        <f t="shared" si="69"/>
        <v>28.195162908058251</v>
      </c>
      <c r="FU53" s="20">
        <f t="shared" si="70"/>
        <v>0</v>
      </c>
      <c r="FV53" s="20">
        <f t="shared" si="71"/>
        <v>0</v>
      </c>
      <c r="FW53" s="20">
        <f t="shared" si="72"/>
        <v>4.2283852035163241</v>
      </c>
      <c r="FX53" s="20">
        <f t="shared" si="73"/>
        <v>10.114829500447591</v>
      </c>
      <c r="FY53" s="20">
        <f t="shared" si="74"/>
        <v>89.189840051179701</v>
      </c>
      <c r="FZ53" s="20">
        <f t="shared" si="75"/>
        <v>0</v>
      </c>
      <c r="GA53" s="20">
        <f t="shared" si="76"/>
        <v>0</v>
      </c>
      <c r="GB53" s="20">
        <f t="shared" si="77"/>
        <v>0</v>
      </c>
      <c r="GC53" s="20">
        <f t="shared" si="78"/>
        <v>14.517565238762264</v>
      </c>
      <c r="GD53" s="20">
        <f t="shared" si="79"/>
        <v>0</v>
      </c>
      <c r="GE53" s="20">
        <f t="shared" si="80"/>
        <v>0</v>
      </c>
      <c r="GF53" s="20">
        <f t="shared" si="81"/>
        <v>0</v>
      </c>
      <c r="GG53" s="20">
        <f t="shared" si="82"/>
        <v>0</v>
      </c>
      <c r="GH53" s="20">
        <f t="shared" si="83"/>
        <v>42.332701060047015</v>
      </c>
      <c r="GI53" s="20">
        <f t="shared" si="84"/>
        <v>0</v>
      </c>
      <c r="GJ53" s="20">
        <f t="shared" si="85"/>
        <v>0</v>
      </c>
      <c r="GK53" s="20">
        <f t="shared" si="86"/>
        <v>0</v>
      </c>
      <c r="GL53" s="20">
        <f t="shared" si="87"/>
        <v>0</v>
      </c>
      <c r="GM53" s="20">
        <f t="shared" si="88"/>
        <v>0</v>
      </c>
      <c r="GN53" s="20">
        <f t="shared" si="89"/>
        <v>29.866855735221577</v>
      </c>
      <c r="GO53" s="20">
        <f t="shared" si="90"/>
        <v>0</v>
      </c>
      <c r="GP53" s="20">
        <f t="shared" si="91"/>
        <v>0</v>
      </c>
      <c r="GQ53" s="20">
        <f t="shared" si="92"/>
        <v>0</v>
      </c>
      <c r="GR53" s="20">
        <f t="shared" si="93"/>
        <v>0</v>
      </c>
      <c r="GS53" s="20">
        <f t="shared" si="94"/>
        <v>0</v>
      </c>
      <c r="GT53" s="20">
        <f t="shared" si="95"/>
        <v>6.2334013936421329</v>
      </c>
      <c r="GU53" s="20">
        <f t="shared" si="96"/>
        <v>0</v>
      </c>
      <c r="GV53" s="20">
        <f t="shared" si="97"/>
        <v>0</v>
      </c>
      <c r="GW53" s="20">
        <f t="shared" si="98"/>
        <v>0</v>
      </c>
      <c r="GX53" s="20">
        <f t="shared" si="99"/>
        <v>0</v>
      </c>
      <c r="GY53" s="20">
        <f t="shared" si="100"/>
        <v>6.8508375031949411</v>
      </c>
      <c r="GZ53" s="20">
        <f t="shared" si="101"/>
        <v>0</v>
      </c>
      <c r="HA53" s="21">
        <f t="shared" si="102"/>
        <v>16.809147613379093</v>
      </c>
    </row>
    <row r="54" spans="2:209" x14ac:dyDescent="0.3">
      <c r="B54" s="11">
        <v>19916</v>
      </c>
      <c r="C54" s="13" t="s">
        <v>155</v>
      </c>
      <c r="D54" s="13">
        <v>51</v>
      </c>
      <c r="E54" s="13" t="str">
        <f t="shared" si="2"/>
        <v>S</v>
      </c>
      <c r="F54" s="20">
        <f>IFERROR('POF 17-18 | despesa (SCN124)'!F53/'POF 17-18 | despesa (SCN124)'!$DB53,"")</f>
        <v>1.1080458563926877E-2</v>
      </c>
      <c r="G54" s="20">
        <f>IFERROR('POF 17-18 | despesa (SCN124)'!G53/'POF 17-18 | despesa (SCN124)'!$DB53,"")</f>
        <v>1.0268795127882034E-2</v>
      </c>
      <c r="H54" s="20">
        <f>IFERROR('POF 17-18 | despesa (SCN124)'!H53/'POF 17-18 | despesa (SCN124)'!$DB53,"")</f>
        <v>1.0359523786966009E-2</v>
      </c>
      <c r="I54" s="20">
        <f>IFERROR('POF 17-18 | despesa (SCN124)'!I53/'POF 17-18 | despesa (SCN124)'!$DB53,"")</f>
        <v>1.1142799022029361E-2</v>
      </c>
      <c r="J54" s="20">
        <f>IFERROR('POF 17-18 | despesa (SCN124)'!J53/'POF 17-18 | despesa (SCN124)'!$DB53,"")</f>
        <v>1.1024901399506159E-2</v>
      </c>
      <c r="K54" s="20">
        <f>IFERROR('POF 17-18 | despesa (SCN124)'!K53/'POF 17-18 | despesa (SCN124)'!$DB53,"")</f>
        <v>1.1407188966555714E-2</v>
      </c>
      <c r="L54" s="20">
        <f>IFERROR('POF 17-18 | despesa (SCN124)'!L53/'POF 17-18 | despesa (SCN124)'!$DB53,"")</f>
        <v>1.1259831498321611E-2</v>
      </c>
      <c r="M54" s="20">
        <f>IFERROR('POF 17-18 | despesa (SCN124)'!M53/'POF 17-18 | despesa (SCN124)'!$DB53,"")</f>
        <v>1.1271501680223854E-2</v>
      </c>
      <c r="N54" s="20">
        <f>IFERROR('POF 17-18 | despesa (SCN124)'!N53/'POF 17-18 | despesa (SCN124)'!$DB53,"")</f>
        <v>1.199369051652489E-2</v>
      </c>
      <c r="O54" s="20">
        <f>IFERROR('POF 17-18 | despesa (SCN124)'!O53/'POF 17-18 | despesa (SCN124)'!$DB53,"")</f>
        <v>1.1680301625636469E-2</v>
      </c>
      <c r="P54" s="20">
        <f>IFERROR('POF 17-18 | despesa (SCN124)'!P53/'POF 17-18 | despesa (SCN124)'!$DB53,"")</f>
        <v>1.1640129740139178E-2</v>
      </c>
      <c r="Q54" s="20">
        <f>IFERROR('POF 17-18 | despesa (SCN124)'!Q53/'POF 17-18 | despesa (SCN124)'!$DB53,"")</f>
        <v>1.1518079041301817E-2</v>
      </c>
      <c r="R54" s="20">
        <f>IFERROR('POF 17-18 | despesa (SCN124)'!R53/'POF 17-18 | despesa (SCN124)'!$DB53,"")</f>
        <v>1.1781946509064374E-2</v>
      </c>
      <c r="S54" s="20">
        <f>IFERROR('POF 17-18 | despesa (SCN124)'!S53/'POF 17-18 | despesa (SCN124)'!$DB53,"")</f>
        <v>1.2498873229558885E-2</v>
      </c>
      <c r="T54" s="20">
        <f>IFERROR('POF 17-18 | despesa (SCN124)'!T53/'POF 17-18 | despesa (SCN124)'!$DB53,"")</f>
        <v>1.1808802792785632E-2</v>
      </c>
      <c r="U54" s="20">
        <f>IFERROR('POF 17-18 | despesa (SCN124)'!U53/'POF 17-18 | despesa (SCN124)'!$DB53,"")</f>
        <v>1.1820806232960423E-2</v>
      </c>
      <c r="V54" s="20">
        <f>IFERROR('POF 17-18 | despesa (SCN124)'!V53/'POF 17-18 | despesa (SCN124)'!$DB53,"")</f>
        <v>1.1433677117013907E-2</v>
      </c>
      <c r="W54" s="20">
        <f>IFERROR('POF 17-18 | despesa (SCN124)'!W53/'POF 17-18 | despesa (SCN124)'!$DB53,"")</f>
        <v>1.1720294533550014E-2</v>
      </c>
      <c r="X54" s="20">
        <f>IFERROR('POF 17-18 | despesa (SCN124)'!X53/'POF 17-18 | despesa (SCN124)'!$DB53,"")</f>
        <v>1.1619003065984708E-2</v>
      </c>
      <c r="Y54" s="20">
        <f>IFERROR('POF 17-18 | despesa (SCN124)'!Y53/'POF 17-18 | despesa (SCN124)'!$DB53,"")</f>
        <v>1.1296029805094197E-2</v>
      </c>
      <c r="Z54" s="20">
        <f>IFERROR('POF 17-18 | despesa (SCN124)'!Z53/'POF 17-18 | despesa (SCN124)'!$DB53,"")</f>
        <v>1.167903273272841E-2</v>
      </c>
      <c r="AA54" s="20">
        <f>IFERROR('POF 17-18 | despesa (SCN124)'!AA53/'POF 17-18 | despesa (SCN124)'!$DB53,"")</f>
        <v>1.2150627102312557E-2</v>
      </c>
      <c r="AB54" s="20">
        <f>IFERROR('POF 17-18 | despesa (SCN124)'!AB53/'POF 17-18 | despesa (SCN124)'!$DB53,"")</f>
        <v>1.2555144938552863E-2</v>
      </c>
      <c r="AC54" s="20">
        <f>IFERROR('POF 17-18 | despesa (SCN124)'!AC53/'POF 17-18 | despesa (SCN124)'!$DB53,"")</f>
        <v>1.1473509338086076E-2</v>
      </c>
      <c r="AD54" s="20">
        <f>IFERROR('POF 17-18 | despesa (SCN124)'!AD53/'POF 17-18 | despesa (SCN124)'!$DB53,"")</f>
        <v>1.1955818701774664E-2</v>
      </c>
      <c r="AE54" s="20">
        <f>IFERROR('POF 17-18 | despesa (SCN124)'!AE53/'POF 17-18 | despesa (SCN124)'!$DB53,"")</f>
        <v>1.1483146917913713E-2</v>
      </c>
      <c r="AF54" s="20">
        <f>IFERROR('POF 17-18 | despesa (SCN124)'!AF53/'POF 17-18 | despesa (SCN124)'!$DB53,"")</f>
        <v>1.1139942736626988E-2</v>
      </c>
      <c r="AG54" s="20">
        <f>IFERROR('POF 17-18 | despesa (SCN124)'!AG53/'POF 17-18 | despesa (SCN124)'!$DB53,"")</f>
        <v>1.1984614782525032E-2</v>
      </c>
      <c r="AH54" s="20">
        <f>IFERROR('POF 17-18 | despesa (SCN124)'!AH53/'POF 17-18 | despesa (SCN124)'!$DB53,"")</f>
        <v>1.1134011465236114E-2</v>
      </c>
      <c r="AI54" s="20">
        <f>IFERROR('POF 17-18 | despesa (SCN124)'!AI53/'POF 17-18 | despesa (SCN124)'!$DB53,"")</f>
        <v>1.1531773185306579E-2</v>
      </c>
      <c r="AJ54" s="20">
        <f>IFERROR('POF 17-18 | despesa (SCN124)'!AJ53/'POF 17-18 | despesa (SCN124)'!$DB53,"")</f>
        <v>1.1564915804468702E-2</v>
      </c>
      <c r="AK54" s="20">
        <f>IFERROR('POF 17-18 | despesa (SCN124)'!AK53/'POF 17-18 | despesa (SCN124)'!$DB53,"")</f>
        <v>1.126192699655882E-2</v>
      </c>
      <c r="AL54" s="20">
        <f>IFERROR('POF 17-18 | despesa (SCN124)'!AL53/'POF 17-18 | despesa (SCN124)'!$DB53,"")</f>
        <v>1.1582688731154634E-2</v>
      </c>
      <c r="AM54" s="20">
        <f>IFERROR('POF 17-18 | despesa (SCN124)'!AM53/'POF 17-18 | despesa (SCN124)'!$DB53,"")</f>
        <v>1.1013932459410725E-2</v>
      </c>
      <c r="AN54" s="20">
        <f>IFERROR('POF 17-18 | despesa (SCN124)'!AN53/'POF 17-18 | despesa (SCN124)'!$DB53,"")</f>
        <v>1.1849339421962429E-2</v>
      </c>
      <c r="AO54" s="20">
        <f>IFERROR('POF 17-18 | despesa (SCN124)'!AO53/'POF 17-18 | despesa (SCN124)'!$DB53,"")</f>
        <v>1.2018242965903233E-2</v>
      </c>
      <c r="AP54" s="20">
        <f>IFERROR('POF 17-18 | despesa (SCN124)'!AP53/'POF 17-18 | despesa (SCN124)'!$DB53,"")</f>
        <v>1.1286597279056133E-2</v>
      </c>
      <c r="AQ54" s="20">
        <f>IFERROR('POF 17-18 | despesa (SCN124)'!AQ53/'POF 17-18 | despesa (SCN124)'!$DB53,"")</f>
        <v>1.0727340267074561E-2</v>
      </c>
      <c r="AR54" s="20">
        <f>IFERROR('POF 17-18 | despesa (SCN124)'!AR53/'POF 17-18 | despesa (SCN124)'!$DB53,"")</f>
        <v>1.1054170197477484E-2</v>
      </c>
      <c r="AS54" s="20">
        <f>IFERROR('POF 17-18 | despesa (SCN124)'!AS53/'POF 17-18 | despesa (SCN124)'!$DB53,"")</f>
        <v>1.0087537434799929E-2</v>
      </c>
      <c r="AT54" s="20">
        <f>IFERROR('POF 17-18 | despesa (SCN124)'!AT53/'POF 17-18 | despesa (SCN124)'!$DB53,"")</f>
        <v>1.1029264647145492E-2</v>
      </c>
      <c r="AU54" s="20">
        <f>IFERROR('POF 17-18 | despesa (SCN124)'!AU53/'POF 17-18 | despesa (SCN124)'!$DB53,"")</f>
        <v>1.0727493317226694E-2</v>
      </c>
      <c r="AV54" s="20">
        <f>IFERROR('POF 17-18 | despesa (SCN124)'!AV53/'POF 17-18 | despesa (SCN124)'!$DB53,"")</f>
        <v>1.1195362727998705E-2</v>
      </c>
      <c r="AW54" s="20">
        <f>IFERROR('POF 17-18 | despesa (SCN124)'!AW53/'POF 17-18 | despesa (SCN124)'!$DB53,"")</f>
        <v>1.0868747917502943E-2</v>
      </c>
      <c r="AX54" s="20">
        <f>IFERROR('POF 17-18 | despesa (SCN124)'!AX53/'POF 17-18 | despesa (SCN124)'!$DB53,"")</f>
        <v>1.1985685803144071E-2</v>
      </c>
      <c r="AY54" s="20">
        <f>IFERROR('POF 17-18 | despesa (SCN124)'!AY53/'POF 17-18 | despesa (SCN124)'!$DB53,"")</f>
        <v>1.0497004333006689E-2</v>
      </c>
      <c r="AZ54" s="20">
        <f>IFERROR('POF 17-18 | despesa (SCN124)'!AZ53/'POF 17-18 | despesa (SCN124)'!$DB53,"")</f>
        <v>1.0511998155702723E-2</v>
      </c>
      <c r="BA54" s="20">
        <f>IFERROR('POF 17-18 | despesa (SCN124)'!BA53/'POF 17-18 | despesa (SCN124)'!$DB53,"")</f>
        <v>1.1204640677882629E-2</v>
      </c>
      <c r="BB54" s="20">
        <f>IFERROR('POF 17-18 | despesa (SCN124)'!BB53/'POF 17-18 | despesa (SCN124)'!$DB53,"")</f>
        <v>1.0853594372188198E-2</v>
      </c>
      <c r="BC54" s="20">
        <f>IFERROR('POF 17-18 | despesa (SCN124)'!BC53/'POF 17-18 | despesa (SCN124)'!$DB53,"")</f>
        <v>1.1338967623354811E-2</v>
      </c>
      <c r="BD54" s="20">
        <f>IFERROR('POF 17-18 | despesa (SCN124)'!BD53/'POF 17-18 | despesa (SCN124)'!$DB53,"")</f>
        <v>9.9236391143917337E-3</v>
      </c>
      <c r="BE54" s="20">
        <f>IFERROR('POF 17-18 | despesa (SCN124)'!BE53/'POF 17-18 | despesa (SCN124)'!$DB53,"")</f>
        <v>9.9179886155460716E-3</v>
      </c>
      <c r="BF54" s="20">
        <f>IFERROR('POF 17-18 | despesa (SCN124)'!BF53/'POF 17-18 | despesa (SCN124)'!$DB53,"")</f>
        <v>1.1408263765127945E-2</v>
      </c>
      <c r="BG54" s="20">
        <f>IFERROR('POF 17-18 | despesa (SCN124)'!BG53/'POF 17-18 | despesa (SCN124)'!$DB53,"")</f>
        <v>1.0185554519080948E-2</v>
      </c>
      <c r="BH54" s="20">
        <f>IFERROR('POF 17-18 | despesa (SCN124)'!BH53/'POF 17-18 | despesa (SCN124)'!$DB53,"")</f>
        <v>1.0050512179851338E-2</v>
      </c>
      <c r="BI54" s="20">
        <f>IFERROR('POF 17-18 | despesa (SCN124)'!BI53/'POF 17-18 | despesa (SCN124)'!$DB53,"")</f>
        <v>9.9682482695136916E-3</v>
      </c>
      <c r="BJ54" s="20">
        <f>IFERROR('POF 17-18 | despesa (SCN124)'!BJ53/'POF 17-18 | despesa (SCN124)'!$DB53,"")</f>
        <v>9.8188930173491642E-3</v>
      </c>
      <c r="BK54" s="20">
        <f>IFERROR('POF 17-18 | despesa (SCN124)'!BK53/'POF 17-18 | despesa (SCN124)'!$DB53,"")</f>
        <v>1.0104597902581103E-2</v>
      </c>
      <c r="BL54" s="20">
        <f>IFERROR('POF 17-18 | despesa (SCN124)'!BL53/'POF 17-18 | despesa (SCN124)'!$DB53,"")</f>
        <v>9.8791336776147334E-3</v>
      </c>
      <c r="BM54" s="20">
        <f>IFERROR('POF 17-18 | despesa (SCN124)'!BM53/'POF 17-18 | despesa (SCN124)'!$DB53,"")</f>
        <v>9.7941101126526077E-3</v>
      </c>
      <c r="BN54" s="20">
        <f>IFERROR('POF 17-18 | despesa (SCN124)'!BN53/'POF 17-18 | despesa (SCN124)'!$DB53,"")</f>
        <v>1.0301401080121271E-2</v>
      </c>
      <c r="BO54" s="20">
        <f>IFERROR('POF 17-18 | despesa (SCN124)'!BO53/'POF 17-18 | despesa (SCN124)'!$DB53,"")</f>
        <v>9.1399581262811939E-3</v>
      </c>
      <c r="BP54" s="20">
        <f>IFERROR('POF 17-18 | despesa (SCN124)'!BP53/'POF 17-18 | despesa (SCN124)'!$DB53,"")</f>
        <v>9.9578366348074387E-3</v>
      </c>
      <c r="BQ54" s="20">
        <f>IFERROR('POF 17-18 | despesa (SCN124)'!BQ53/'POF 17-18 | despesa (SCN124)'!$DB53,"")</f>
        <v>8.8886634251514711E-3</v>
      </c>
      <c r="BR54" s="20">
        <f>IFERROR('POF 17-18 | despesa (SCN124)'!BR53/'POF 17-18 | despesa (SCN124)'!$DB53,"")</f>
        <v>1.0741223314157023E-2</v>
      </c>
      <c r="BS54" s="20">
        <f>IFERROR('POF 17-18 | despesa (SCN124)'!BS53/'POF 17-18 | despesa (SCN124)'!$DB53,"")</f>
        <v>1.0430200835413284E-2</v>
      </c>
      <c r="BT54" s="20">
        <f>IFERROR('POF 17-18 | despesa (SCN124)'!BT53/'POF 17-18 | despesa (SCN124)'!$DB53,"")</f>
        <v>9.7420216604756811E-3</v>
      </c>
      <c r="BU54" s="20">
        <f>IFERROR('POF 17-18 | despesa (SCN124)'!BU53/'POF 17-18 | despesa (SCN124)'!$DB53,"")</f>
        <v>9.6708859453802608E-3</v>
      </c>
      <c r="BV54" s="20">
        <f>IFERROR('POF 17-18 | despesa (SCN124)'!BV53/'POF 17-18 | despesa (SCN124)'!$DB53,"")</f>
        <v>9.8267222402866963E-3</v>
      </c>
      <c r="BW54" s="20">
        <f>IFERROR('POF 17-18 | despesa (SCN124)'!BW53/'POF 17-18 | despesa (SCN124)'!$DB53,"")</f>
        <v>9.9671379681866151E-3</v>
      </c>
      <c r="BX54" s="20">
        <f>IFERROR('POF 17-18 | despesa (SCN124)'!BX53/'POF 17-18 | despesa (SCN124)'!$DB53,"")</f>
        <v>8.9121502070908729E-3</v>
      </c>
      <c r="BY54" s="20">
        <f>IFERROR('POF 17-18 | despesa (SCN124)'!BY53/'POF 17-18 | despesa (SCN124)'!$DB53,"")</f>
        <v>8.8861513930605703E-3</v>
      </c>
      <c r="BZ54" s="20">
        <f>IFERROR('POF 17-18 | despesa (SCN124)'!BZ53/'POF 17-18 | despesa (SCN124)'!$DB53,"")</f>
        <v>9.7728646170565734E-3</v>
      </c>
      <c r="CA54" s="20">
        <f>IFERROR('POF 17-18 | despesa (SCN124)'!CA53/'POF 17-18 | despesa (SCN124)'!$DB53,"")</f>
        <v>8.2224271535540541E-3</v>
      </c>
      <c r="CB54" s="20">
        <f>IFERROR('POF 17-18 | despesa (SCN124)'!CB53/'POF 17-18 | despesa (SCN124)'!$DB53,"")</f>
        <v>8.9273626976334036E-3</v>
      </c>
      <c r="CC54" s="20">
        <f>IFERROR('POF 17-18 | despesa (SCN124)'!CC53/'POF 17-18 | despesa (SCN124)'!$DB53,"")</f>
        <v>9.5497015934856693E-3</v>
      </c>
      <c r="CD54" s="20">
        <f>IFERROR('POF 17-18 | despesa (SCN124)'!CD53/'POF 17-18 | despesa (SCN124)'!$DB53,"")</f>
        <v>9.3434124507412331E-3</v>
      </c>
      <c r="CE54" s="20">
        <f>IFERROR('POF 17-18 | despesa (SCN124)'!CE53/'POF 17-18 | despesa (SCN124)'!$DB53,"")</f>
        <v>8.4510647853984384E-3</v>
      </c>
      <c r="CF54" s="20">
        <f>IFERROR('POF 17-18 | despesa (SCN124)'!CF53/'POF 17-18 | despesa (SCN124)'!$DB53,"")</f>
        <v>8.3578631763463179E-3</v>
      </c>
      <c r="CG54" s="20">
        <f>IFERROR('POF 17-18 | despesa (SCN124)'!CG53/'POF 17-18 | despesa (SCN124)'!$DB53,"")</f>
        <v>9.6178501325470643E-3</v>
      </c>
      <c r="CH54" s="20">
        <f>IFERROR('POF 17-18 | despesa (SCN124)'!CH53/'POF 17-18 | despesa (SCN124)'!$DB53,"")</f>
        <v>8.4315083629490709E-3</v>
      </c>
      <c r="CI54" s="20">
        <f>IFERROR('POF 17-18 | despesa (SCN124)'!CI53/'POF 17-18 | despesa (SCN124)'!$DB53,"")</f>
        <v>8.3479071357807771E-3</v>
      </c>
      <c r="CJ54" s="20">
        <f>IFERROR('POF 17-18 | despesa (SCN124)'!CJ53/'POF 17-18 | despesa (SCN124)'!$DB53,"")</f>
        <v>7.8619301450568013E-3</v>
      </c>
      <c r="CK54" s="20">
        <f>IFERROR('POF 17-18 | despesa (SCN124)'!CK53/'POF 17-18 | despesa (SCN124)'!$DB53,"")</f>
        <v>8.1857662467802877E-3</v>
      </c>
      <c r="CL54" s="20">
        <f>IFERROR('POF 17-18 | despesa (SCN124)'!CL53/'POF 17-18 | despesa (SCN124)'!$DB53,"")</f>
        <v>7.8422665455142419E-3</v>
      </c>
      <c r="CM54" s="20">
        <f>IFERROR('POF 17-18 | despesa (SCN124)'!CM53/'POF 17-18 | despesa (SCN124)'!$DB53,"")</f>
        <v>8.2403565775091957E-3</v>
      </c>
      <c r="CN54" s="20">
        <f>IFERROR('POF 17-18 | despesa (SCN124)'!CN53/'POF 17-18 | despesa (SCN124)'!$DB53,"")</f>
        <v>7.8757445672756089E-3</v>
      </c>
      <c r="CO54" s="20">
        <f>IFERROR('POF 17-18 | despesa (SCN124)'!CO53/'POF 17-18 | despesa (SCN124)'!$DB53,"")</f>
        <v>7.499412396213238E-3</v>
      </c>
      <c r="CP54" s="20">
        <f>IFERROR('POF 17-18 | despesa (SCN124)'!CP53/'POF 17-18 | despesa (SCN124)'!$DB53,"")</f>
        <v>6.9039439697281156E-3</v>
      </c>
      <c r="CQ54" s="20">
        <f>IFERROR('POF 17-18 | despesa (SCN124)'!CQ53/'POF 17-18 | despesa (SCN124)'!$DB53,"")</f>
        <v>7.5118079671668584E-3</v>
      </c>
      <c r="CR54" s="20">
        <f>IFERROR('POF 17-18 | despesa (SCN124)'!CR53/'POF 17-18 | despesa (SCN124)'!$DB53,"")</f>
        <v>7.8497733239778402E-3</v>
      </c>
      <c r="CS54" s="20">
        <f>IFERROR('POF 17-18 | despesa (SCN124)'!CS53/'POF 17-18 | despesa (SCN124)'!$DB53,"")</f>
        <v>6.5965751089233629E-3</v>
      </c>
      <c r="CT54" s="20">
        <f>IFERROR('POF 17-18 | despesa (SCN124)'!CT53/'POF 17-18 | despesa (SCN124)'!$DB53,"")</f>
        <v>7.5145445525149094E-3</v>
      </c>
      <c r="CU54" s="20">
        <f>IFERROR('POF 17-18 | despesa (SCN124)'!CU53/'POF 17-18 | despesa (SCN124)'!$DB53,"")</f>
        <v>6.4197408356904432E-3</v>
      </c>
      <c r="CV54" s="20">
        <f>IFERROR('POF 17-18 | despesa (SCN124)'!CV53/'POF 17-18 | despesa (SCN124)'!$DB53,"")</f>
        <v>7.2876551690181464E-3</v>
      </c>
      <c r="CW54" s="20">
        <f>IFERROR('POF 17-18 | despesa (SCN124)'!CW53/'POF 17-18 | despesa (SCN124)'!$DB53,"")</f>
        <v>6.1235172109767875E-3</v>
      </c>
      <c r="CX54" s="20">
        <f>IFERROR('POF 17-18 | despesa (SCN124)'!CX53/'POF 17-18 | despesa (SCN124)'!$DB53,"")</f>
        <v>6.9203417688908139E-3</v>
      </c>
      <c r="CY54" s="20">
        <f>IFERROR('POF 17-18 | despesa (SCN124)'!CY53/'POF 17-18 | despesa (SCN124)'!$DB53,"")</f>
        <v>6.4380681023202884E-3</v>
      </c>
      <c r="CZ54" s="20">
        <f>IFERROR('POF 17-18 | despesa (SCN124)'!CZ53/'POF 17-18 | despesa (SCN124)'!$DB53,"")</f>
        <v>3.8684724412939029E-3</v>
      </c>
      <c r="DA54" s="20">
        <f>IFERROR('POF 17-18 | despesa (SCN124)'!DA53/'POF 17-18 | despesa (SCN124)'!$DB53,"")</f>
        <v>4.1491196724262385E-3</v>
      </c>
      <c r="DB54" s="40">
        <f>IFERROR('POF 17-18 | despesa (SCN124)'!DB53/'POF 17-18 | despesa (SCN124)'!$DB53,"")</f>
        <v>1</v>
      </c>
      <c r="DC54" s="6"/>
      <c r="DD54" s="26">
        <v>8669</v>
      </c>
      <c r="DF54" s="34">
        <f t="shared" si="3"/>
        <v>96.056495290682093</v>
      </c>
      <c r="DG54" s="20">
        <f t="shared" si="4"/>
        <v>89.020184963609353</v>
      </c>
      <c r="DH54" s="20">
        <f t="shared" si="5"/>
        <v>89.806711709208329</v>
      </c>
      <c r="DI54" s="20">
        <f t="shared" si="6"/>
        <v>96.596924721972528</v>
      </c>
      <c r="DJ54" s="20">
        <f t="shared" si="7"/>
        <v>95.574870232318901</v>
      </c>
      <c r="DK54" s="20">
        <f t="shared" si="8"/>
        <v>98.888921151071486</v>
      </c>
      <c r="DL54" s="20">
        <f t="shared" si="9"/>
        <v>97.611479258950041</v>
      </c>
      <c r="DM54" s="20">
        <f t="shared" si="10"/>
        <v>97.712648065860591</v>
      </c>
      <c r="DN54" s="20">
        <f t="shared" si="11"/>
        <v>103.97330308775427</v>
      </c>
      <c r="DO54" s="20">
        <f t="shared" si="12"/>
        <v>101.25653479264254</v>
      </c>
      <c r="DP54" s="20">
        <f t="shared" si="13"/>
        <v>100.90828471726654</v>
      </c>
      <c r="DQ54" s="20">
        <f t="shared" si="14"/>
        <v>99.850227209045443</v>
      </c>
      <c r="DR54" s="20">
        <f t="shared" si="15"/>
        <v>102.13769428707906</v>
      </c>
      <c r="DS54" s="20">
        <f t="shared" si="16"/>
        <v>108.35273202704597</v>
      </c>
      <c r="DT54" s="20">
        <f t="shared" si="17"/>
        <v>102.37051141065865</v>
      </c>
      <c r="DU54" s="20">
        <f t="shared" si="18"/>
        <v>102.47456923353391</v>
      </c>
      <c r="DV54" s="20">
        <f t="shared" si="19"/>
        <v>99.118546927393567</v>
      </c>
      <c r="DW54" s="20">
        <f t="shared" si="20"/>
        <v>101.60323331134508</v>
      </c>
      <c r="DX54" s="20">
        <f t="shared" si="21"/>
        <v>100.72513757902144</v>
      </c>
      <c r="DY54" s="20">
        <f t="shared" si="22"/>
        <v>97.925282380361594</v>
      </c>
      <c r="DZ54" s="20">
        <f t="shared" si="23"/>
        <v>101.24553476002258</v>
      </c>
      <c r="EA54" s="20">
        <f t="shared" si="24"/>
        <v>105.33378634994756</v>
      </c>
      <c r="EB54" s="20">
        <f t="shared" si="25"/>
        <v>108.84055147231477</v>
      </c>
      <c r="EC54" s="20">
        <f t="shared" si="26"/>
        <v>99.463852451868192</v>
      </c>
      <c r="ED54" s="20">
        <f t="shared" si="27"/>
        <v>103.64499232568457</v>
      </c>
      <c r="EE54" s="20">
        <f t="shared" si="28"/>
        <v>99.547400631393984</v>
      </c>
      <c r="EF54" s="20">
        <f t="shared" si="29"/>
        <v>96.572163583819361</v>
      </c>
      <c r="EG54" s="20">
        <f t="shared" si="30"/>
        <v>103.8946255497095</v>
      </c>
      <c r="EH54" s="20">
        <f t="shared" si="31"/>
        <v>96.520745392131872</v>
      </c>
      <c r="EI54" s="20">
        <f t="shared" si="32"/>
        <v>99.968941743422732</v>
      </c>
      <c r="EJ54" s="20">
        <f t="shared" si="33"/>
        <v>100.25625510893917</v>
      </c>
      <c r="EK54" s="20">
        <f t="shared" si="34"/>
        <v>97.62964513316841</v>
      </c>
      <c r="EL54" s="20">
        <f t="shared" si="35"/>
        <v>100.41032861037952</v>
      </c>
      <c r="EM54" s="20">
        <f t="shared" si="36"/>
        <v>95.479780490631583</v>
      </c>
      <c r="EN54" s="20">
        <f t="shared" si="37"/>
        <v>102.7219234489923</v>
      </c>
      <c r="EO54" s="20">
        <f t="shared" si="38"/>
        <v>104.18614827141512</v>
      </c>
      <c r="EP54" s="20">
        <f t="shared" si="39"/>
        <v>97.843511812137621</v>
      </c>
      <c r="EQ54" s="20">
        <f t="shared" si="40"/>
        <v>92.995312775269369</v>
      </c>
      <c r="ER54" s="20">
        <f t="shared" si="41"/>
        <v>95.828601441932307</v>
      </c>
      <c r="ES54" s="20">
        <f t="shared" si="42"/>
        <v>87.448862022280593</v>
      </c>
      <c r="ET54" s="20">
        <f t="shared" si="43"/>
        <v>95.612695226104265</v>
      </c>
      <c r="EU54" s="20">
        <f t="shared" si="44"/>
        <v>92.996639567038216</v>
      </c>
      <c r="EV54" s="20">
        <f t="shared" si="45"/>
        <v>97.052599489020778</v>
      </c>
      <c r="EW54" s="20">
        <f t="shared" si="46"/>
        <v>94.221175696833015</v>
      </c>
      <c r="EX54" s="20">
        <f t="shared" si="47"/>
        <v>103.90391022745595</v>
      </c>
      <c r="EY54" s="20">
        <f t="shared" si="48"/>
        <v>90.998530562834986</v>
      </c>
      <c r="EZ54" s="20">
        <f t="shared" si="49"/>
        <v>91.12851201178691</v>
      </c>
      <c r="FA54" s="20">
        <f t="shared" si="50"/>
        <v>97.133030036564506</v>
      </c>
      <c r="FB54" s="20">
        <f t="shared" si="51"/>
        <v>94.089809612499494</v>
      </c>
      <c r="FC54" s="20">
        <f t="shared" si="52"/>
        <v>98.297510326862849</v>
      </c>
      <c r="FD54" s="20">
        <f t="shared" si="53"/>
        <v>86.02802748266194</v>
      </c>
      <c r="FE54" s="20">
        <f t="shared" si="54"/>
        <v>85.979043308168897</v>
      </c>
      <c r="FF54" s="20">
        <f t="shared" si="55"/>
        <v>98.898238579894155</v>
      </c>
      <c r="FG54" s="20">
        <f t="shared" si="56"/>
        <v>88.298572125912742</v>
      </c>
      <c r="FH54" s="20">
        <f t="shared" si="57"/>
        <v>87.127890087131249</v>
      </c>
      <c r="FI54" s="20">
        <f t="shared" si="58"/>
        <v>86.414744248414195</v>
      </c>
      <c r="FJ54" s="20">
        <f t="shared" si="59"/>
        <v>85.119983567399899</v>
      </c>
      <c r="FK54" s="20">
        <f t="shared" si="60"/>
        <v>87.596759217475579</v>
      </c>
      <c r="FL54" s="20">
        <f t="shared" si="61"/>
        <v>85.642209851242129</v>
      </c>
      <c r="FM54" s="20">
        <f t="shared" si="62"/>
        <v>84.905140566585459</v>
      </c>
      <c r="FN54" s="20">
        <f t="shared" si="63"/>
        <v>89.302845963571301</v>
      </c>
      <c r="FO54" s="20">
        <f t="shared" si="64"/>
        <v>79.234296996731672</v>
      </c>
      <c r="FP54" s="20">
        <f t="shared" si="65"/>
        <v>86.32448578714569</v>
      </c>
      <c r="FQ54" s="20">
        <f t="shared" si="66"/>
        <v>77.055823232638105</v>
      </c>
      <c r="FR54" s="20">
        <f t="shared" si="67"/>
        <v>93.115664910427228</v>
      </c>
      <c r="FS54" s="20">
        <f t="shared" si="68"/>
        <v>90.419411042197765</v>
      </c>
      <c r="FT54" s="20">
        <f t="shared" si="69"/>
        <v>84.453585774663679</v>
      </c>
      <c r="FU54" s="20">
        <f t="shared" si="70"/>
        <v>83.836910260501483</v>
      </c>
      <c r="FV54" s="20">
        <f t="shared" si="71"/>
        <v>85.187855101045372</v>
      </c>
      <c r="FW54" s="20">
        <f t="shared" si="72"/>
        <v>86.405119046209762</v>
      </c>
      <c r="FX54" s="20">
        <f t="shared" si="73"/>
        <v>77.25943014527077</v>
      </c>
      <c r="FY54" s="20">
        <f t="shared" si="74"/>
        <v>77.034046426442089</v>
      </c>
      <c r="FZ54" s="20">
        <f t="shared" si="75"/>
        <v>84.72096336526343</v>
      </c>
      <c r="GA54" s="20">
        <f t="shared" si="76"/>
        <v>71.280220994160089</v>
      </c>
      <c r="GB54" s="20">
        <f t="shared" si="77"/>
        <v>77.391307225783976</v>
      </c>
      <c r="GC54" s="20">
        <f t="shared" si="78"/>
        <v>82.786363113927266</v>
      </c>
      <c r="GD54" s="20">
        <f t="shared" si="79"/>
        <v>80.998042535475747</v>
      </c>
      <c r="GE54" s="20">
        <f t="shared" si="80"/>
        <v>73.262280624619066</v>
      </c>
      <c r="GF54" s="20">
        <f t="shared" si="81"/>
        <v>72.454315875746232</v>
      </c>
      <c r="GG54" s="20">
        <f t="shared" si="82"/>
        <v>83.377142799050503</v>
      </c>
      <c r="GH54" s="20">
        <f t="shared" si="83"/>
        <v>73.092745998405491</v>
      </c>
      <c r="GI54" s="20">
        <f t="shared" si="84"/>
        <v>72.368006960083562</v>
      </c>
      <c r="GJ54" s="20">
        <f t="shared" si="85"/>
        <v>68.155072427497416</v>
      </c>
      <c r="GK54" s="20">
        <f t="shared" si="86"/>
        <v>70.962407593338312</v>
      </c>
      <c r="GL54" s="20">
        <f t="shared" si="87"/>
        <v>67.984608683062959</v>
      </c>
      <c r="GM54" s="20">
        <f t="shared" si="88"/>
        <v>71.435651170427221</v>
      </c>
      <c r="GN54" s="20">
        <f t="shared" si="89"/>
        <v>68.27482965371226</v>
      </c>
      <c r="GO54" s="20">
        <f t="shared" si="90"/>
        <v>65.012406062772556</v>
      </c>
      <c r="GP54" s="20">
        <f t="shared" si="91"/>
        <v>59.850290273573037</v>
      </c>
      <c r="GQ54" s="20">
        <f t="shared" si="92"/>
        <v>65.119863267369496</v>
      </c>
      <c r="GR54" s="20">
        <f t="shared" si="93"/>
        <v>68.049684945563897</v>
      </c>
      <c r="GS54" s="20">
        <f t="shared" si="94"/>
        <v>57.185709619256635</v>
      </c>
      <c r="GT54" s="20">
        <f t="shared" si="95"/>
        <v>65.143586725751746</v>
      </c>
      <c r="GU54" s="20">
        <f t="shared" si="96"/>
        <v>55.652733304600453</v>
      </c>
      <c r="GV54" s="20">
        <f t="shared" si="97"/>
        <v>63.176682660218312</v>
      </c>
      <c r="GW54" s="20">
        <f t="shared" si="98"/>
        <v>53.084770701957773</v>
      </c>
      <c r="GX54" s="20">
        <f t="shared" si="99"/>
        <v>59.992442794514467</v>
      </c>
      <c r="GY54" s="20">
        <f t="shared" si="100"/>
        <v>55.811612379014583</v>
      </c>
      <c r="GZ54" s="20">
        <f t="shared" si="101"/>
        <v>33.535787593576842</v>
      </c>
      <c r="HA54" s="21">
        <f t="shared" si="102"/>
        <v>35.968718440263061</v>
      </c>
    </row>
    <row r="55" spans="2:209" x14ac:dyDescent="0.3">
      <c r="B55" s="11">
        <v>19921</v>
      </c>
      <c r="C55" s="13" t="s">
        <v>156</v>
      </c>
      <c r="D55" s="13">
        <v>52</v>
      </c>
      <c r="E55" s="13" t="str">
        <f t="shared" si="2"/>
        <v>S</v>
      </c>
      <c r="F55" s="20">
        <f>IFERROR('POF 17-18 | despesa (SCN124)'!F54/'POF 17-18 | despesa (SCN124)'!$DB54,"")</f>
        <v>5.2129869980984322E-3</v>
      </c>
      <c r="G55" s="20">
        <f>IFERROR('POF 17-18 | despesa (SCN124)'!G54/'POF 17-18 | despesa (SCN124)'!$DB54,"")</f>
        <v>1.3111285607675207E-2</v>
      </c>
      <c r="H55" s="20">
        <f>IFERROR('POF 17-18 | despesa (SCN124)'!H54/'POF 17-18 | despesa (SCN124)'!$DB54,"")</f>
        <v>2.2965915850437665E-4</v>
      </c>
      <c r="I55" s="20">
        <f>IFERROR('POF 17-18 | despesa (SCN124)'!I54/'POF 17-18 | despesa (SCN124)'!$DB54,"")</f>
        <v>2.3271401496007789E-3</v>
      </c>
      <c r="J55" s="20">
        <f>IFERROR('POF 17-18 | despesa (SCN124)'!J54/'POF 17-18 | despesa (SCN124)'!$DB54,"")</f>
        <v>1.5912441073893109E-3</v>
      </c>
      <c r="K55" s="20">
        <f>IFERROR('POF 17-18 | despesa (SCN124)'!K54/'POF 17-18 | despesa (SCN124)'!$DB54,"")</f>
        <v>9.6580051746117217E-4</v>
      </c>
      <c r="L55" s="20">
        <f>IFERROR('POF 17-18 | despesa (SCN124)'!L54/'POF 17-18 | despesa (SCN124)'!$DB54,"")</f>
        <v>1.1571956051842636E-2</v>
      </c>
      <c r="M55" s="20">
        <f>IFERROR('POF 17-18 | despesa (SCN124)'!M54/'POF 17-18 | despesa (SCN124)'!$DB54,"")</f>
        <v>1.6547440379002026E-3</v>
      </c>
      <c r="N55" s="20">
        <f>IFERROR('POF 17-18 | despesa (SCN124)'!N54/'POF 17-18 | despesa (SCN124)'!$DB54,"")</f>
        <v>1.1965698810801851E-3</v>
      </c>
      <c r="O55" s="20">
        <f>IFERROR('POF 17-18 | despesa (SCN124)'!O54/'POF 17-18 | despesa (SCN124)'!$DB54,"")</f>
        <v>4.0036223336175954E-3</v>
      </c>
      <c r="P55" s="20">
        <f>IFERROR('POF 17-18 | despesa (SCN124)'!P54/'POF 17-18 | despesa (SCN124)'!$DB54,"")</f>
        <v>2.4055210680010977E-3</v>
      </c>
      <c r="Q55" s="20">
        <f>IFERROR('POF 17-18 | despesa (SCN124)'!Q54/'POF 17-18 | despesa (SCN124)'!$DB54,"")</f>
        <v>5.5252601558674775E-3</v>
      </c>
      <c r="R55" s="20">
        <f>IFERROR('POF 17-18 | despesa (SCN124)'!R54/'POF 17-18 | despesa (SCN124)'!$DB54,"")</f>
        <v>3.6922911105396546E-3</v>
      </c>
      <c r="S55" s="20">
        <f>IFERROR('POF 17-18 | despesa (SCN124)'!S54/'POF 17-18 | despesa (SCN124)'!$DB54,"")</f>
        <v>5.6620239789373699E-3</v>
      </c>
      <c r="T55" s="20">
        <f>IFERROR('POF 17-18 | despesa (SCN124)'!T54/'POF 17-18 | despesa (SCN124)'!$DB54,"")</f>
        <v>5.4747365288258763E-3</v>
      </c>
      <c r="U55" s="20">
        <f>IFERROR('POF 17-18 | despesa (SCN124)'!U54/'POF 17-18 | despesa (SCN124)'!$DB54,"")</f>
        <v>4.7506671083583085E-3</v>
      </c>
      <c r="V55" s="20">
        <f>IFERROR('POF 17-18 | despesa (SCN124)'!V54/'POF 17-18 | despesa (SCN124)'!$DB54,"")</f>
        <v>1.2310786402611455E-2</v>
      </c>
      <c r="W55" s="20">
        <f>IFERROR('POF 17-18 | despesa (SCN124)'!W54/'POF 17-18 | despesa (SCN124)'!$DB54,"")</f>
        <v>4.0478683983637695E-3</v>
      </c>
      <c r="X55" s="20">
        <f>IFERROR('POF 17-18 | despesa (SCN124)'!X54/'POF 17-18 | despesa (SCN124)'!$DB54,"")</f>
        <v>3.7822800515957297E-3</v>
      </c>
      <c r="Y55" s="20">
        <f>IFERROR('POF 17-18 | despesa (SCN124)'!Y54/'POF 17-18 | despesa (SCN124)'!$DB54,"")</f>
        <v>4.0628095161019985E-3</v>
      </c>
      <c r="Z55" s="20">
        <f>IFERROR('POF 17-18 | despesa (SCN124)'!Z54/'POF 17-18 | despesa (SCN124)'!$DB54,"")</f>
        <v>2.5522873029760044E-3</v>
      </c>
      <c r="AA55" s="20">
        <f>IFERROR('POF 17-18 | despesa (SCN124)'!AA54/'POF 17-18 | despesa (SCN124)'!$DB54,"")</f>
        <v>7.2822990737996061E-3</v>
      </c>
      <c r="AB55" s="20">
        <f>IFERROR('POF 17-18 | despesa (SCN124)'!AB54/'POF 17-18 | despesa (SCN124)'!$DB54,"")</f>
        <v>1.0992576611645251E-2</v>
      </c>
      <c r="AC55" s="20">
        <f>IFERROR('POF 17-18 | despesa (SCN124)'!AC54/'POF 17-18 | despesa (SCN124)'!$DB54,"")</f>
        <v>7.8541345584561516E-3</v>
      </c>
      <c r="AD55" s="20">
        <f>IFERROR('POF 17-18 | despesa (SCN124)'!AD54/'POF 17-18 | despesa (SCN124)'!$DB54,"")</f>
        <v>8.4087689705980692E-4</v>
      </c>
      <c r="AE55" s="20">
        <f>IFERROR('POF 17-18 | despesa (SCN124)'!AE54/'POF 17-18 | despesa (SCN124)'!$DB54,"")</f>
        <v>4.8330924867966635E-3</v>
      </c>
      <c r="AF55" s="20">
        <f>IFERROR('POF 17-18 | despesa (SCN124)'!AF54/'POF 17-18 | despesa (SCN124)'!$DB54,"")</f>
        <v>2.385609975393917E-3</v>
      </c>
      <c r="AG55" s="20">
        <f>IFERROR('POF 17-18 | despesa (SCN124)'!AG54/'POF 17-18 | despesa (SCN124)'!$DB54,"")</f>
        <v>5.4704538596771896E-4</v>
      </c>
      <c r="AH55" s="20">
        <f>IFERROR('POF 17-18 | despesa (SCN124)'!AH54/'POF 17-18 | despesa (SCN124)'!$DB54,"")</f>
        <v>7.9000194522136219E-3</v>
      </c>
      <c r="AI55" s="20">
        <f>IFERROR('POF 17-18 | despesa (SCN124)'!AI54/'POF 17-18 | despesa (SCN124)'!$DB54,"")</f>
        <v>1.4946756896382548E-2</v>
      </c>
      <c r="AJ55" s="20">
        <f>IFERROR('POF 17-18 | despesa (SCN124)'!AJ54/'POF 17-18 | despesa (SCN124)'!$DB54,"")</f>
        <v>1.0273764583885868E-2</v>
      </c>
      <c r="AK55" s="20">
        <f>IFERROR('POF 17-18 | despesa (SCN124)'!AK54/'POF 17-18 | despesa (SCN124)'!$DB54,"")</f>
        <v>2.2019255115395204E-3</v>
      </c>
      <c r="AL55" s="20">
        <f>IFERROR('POF 17-18 | despesa (SCN124)'!AL54/'POF 17-18 | despesa (SCN124)'!$DB54,"")</f>
        <v>1.2347189929757578E-2</v>
      </c>
      <c r="AM55" s="20">
        <f>IFERROR('POF 17-18 | despesa (SCN124)'!AM54/'POF 17-18 | despesa (SCN124)'!$DB54,"")</f>
        <v>7.4905732419542851E-3</v>
      </c>
      <c r="AN55" s="20">
        <f>IFERROR('POF 17-18 | despesa (SCN124)'!AN54/'POF 17-18 | despesa (SCN124)'!$DB54,"")</f>
        <v>7.3456744249108426E-3</v>
      </c>
      <c r="AO55" s="20">
        <f>IFERROR('POF 17-18 | despesa (SCN124)'!AO54/'POF 17-18 | despesa (SCN124)'!$DB54,"")</f>
        <v>1.0527215114952453E-2</v>
      </c>
      <c r="AP55" s="20">
        <f>IFERROR('POF 17-18 | despesa (SCN124)'!AP54/'POF 17-18 | despesa (SCN124)'!$DB54,"")</f>
        <v>1.198349387381264E-3</v>
      </c>
      <c r="AQ55" s="20">
        <f>IFERROR('POF 17-18 | despesa (SCN124)'!AQ54/'POF 17-18 | despesa (SCN124)'!$DB54,"")</f>
        <v>3.8763036668016315E-3</v>
      </c>
      <c r="AR55" s="20">
        <f>IFERROR('POF 17-18 | despesa (SCN124)'!AR54/'POF 17-18 | despesa (SCN124)'!$DB54,"")</f>
        <v>5.006485991875218E-3</v>
      </c>
      <c r="AS55" s="20">
        <f>IFERROR('POF 17-18 | despesa (SCN124)'!AS54/'POF 17-18 | despesa (SCN124)'!$DB54,"")</f>
        <v>7.3757030632408916E-3</v>
      </c>
      <c r="AT55" s="20">
        <f>IFERROR('POF 17-18 | despesa (SCN124)'!AT54/'POF 17-18 | despesa (SCN124)'!$DB54,"")</f>
        <v>1.544375975868462E-3</v>
      </c>
      <c r="AU55" s="20">
        <f>IFERROR('POF 17-18 | despesa (SCN124)'!AU54/'POF 17-18 | despesa (SCN124)'!$DB54,"")</f>
        <v>2.105168428999465E-3</v>
      </c>
      <c r="AV55" s="20">
        <f>IFERROR('POF 17-18 | despesa (SCN124)'!AV54/'POF 17-18 | despesa (SCN124)'!$DB54,"")</f>
        <v>5.4360611156534337E-3</v>
      </c>
      <c r="AW55" s="20">
        <f>IFERROR('POF 17-18 | despesa (SCN124)'!AW54/'POF 17-18 | despesa (SCN124)'!$DB54,"")</f>
        <v>2.2296782010816949E-2</v>
      </c>
      <c r="AX55" s="20">
        <f>IFERROR('POF 17-18 | despesa (SCN124)'!AX54/'POF 17-18 | despesa (SCN124)'!$DB54,"")</f>
        <v>1.3287686073043923E-2</v>
      </c>
      <c r="AY55" s="20">
        <f>IFERROR('POF 17-18 | despesa (SCN124)'!AY54/'POF 17-18 | despesa (SCN124)'!$DB54,"")</f>
        <v>1.772127793889483E-2</v>
      </c>
      <c r="AZ55" s="20">
        <f>IFERROR('POF 17-18 | despesa (SCN124)'!AZ54/'POF 17-18 | despesa (SCN124)'!$DB54,"")</f>
        <v>5.7930479661181949E-3</v>
      </c>
      <c r="BA55" s="20">
        <f>IFERROR('POF 17-18 | despesa (SCN124)'!BA54/'POF 17-18 | despesa (SCN124)'!$DB54,"")</f>
        <v>4.2795696794051801E-3</v>
      </c>
      <c r="BB55" s="20">
        <f>IFERROR('POF 17-18 | despesa (SCN124)'!BB54/'POF 17-18 | despesa (SCN124)'!$DB54,"")</f>
        <v>5.2562399431703112E-3</v>
      </c>
      <c r="BC55" s="20">
        <f>IFERROR('POF 17-18 | despesa (SCN124)'!BC54/'POF 17-18 | despesa (SCN124)'!$DB54,"")</f>
        <v>2.6335945825990944E-3</v>
      </c>
      <c r="BD55" s="20">
        <f>IFERROR('POF 17-18 | despesa (SCN124)'!BD54/'POF 17-18 | despesa (SCN124)'!$DB54,"")</f>
        <v>6.7910047622922083E-3</v>
      </c>
      <c r="BE55" s="20">
        <f>IFERROR('POF 17-18 | despesa (SCN124)'!BE54/'POF 17-18 | despesa (SCN124)'!$DB54,"")</f>
        <v>2.4572301378597887E-2</v>
      </c>
      <c r="BF55" s="20">
        <f>IFERROR('POF 17-18 | despesa (SCN124)'!BF54/'POF 17-18 | despesa (SCN124)'!$DB54,"")</f>
        <v>8.8153878261068384E-3</v>
      </c>
      <c r="BG55" s="20">
        <f>IFERROR('POF 17-18 | despesa (SCN124)'!BG54/'POF 17-18 | despesa (SCN124)'!$DB54,"")</f>
        <v>2.4265803149074797E-2</v>
      </c>
      <c r="BH55" s="20">
        <f>IFERROR('POF 17-18 | despesa (SCN124)'!BH54/'POF 17-18 | despesa (SCN124)'!$DB54,"")</f>
        <v>6.0153644089976045E-3</v>
      </c>
      <c r="BI55" s="20">
        <f>IFERROR('POF 17-18 | despesa (SCN124)'!BI54/'POF 17-18 | despesa (SCN124)'!$DB54,"")</f>
        <v>5.0891360006934143E-3</v>
      </c>
      <c r="BJ55" s="20">
        <f>IFERROR('POF 17-18 | despesa (SCN124)'!BJ54/'POF 17-18 | despesa (SCN124)'!$DB54,"")</f>
        <v>1.7181103887723521E-3</v>
      </c>
      <c r="BK55" s="20">
        <f>IFERROR('POF 17-18 | despesa (SCN124)'!BK54/'POF 17-18 | despesa (SCN124)'!$DB54,"")</f>
        <v>1.6301207418398977E-2</v>
      </c>
      <c r="BL55" s="20">
        <f>IFERROR('POF 17-18 | despesa (SCN124)'!BL54/'POF 17-18 | despesa (SCN124)'!$DB54,"")</f>
        <v>1.0547667130438977E-2</v>
      </c>
      <c r="BM55" s="20">
        <f>IFERROR('POF 17-18 | despesa (SCN124)'!BM54/'POF 17-18 | despesa (SCN124)'!$DB54,"")</f>
        <v>1.027542732654624E-2</v>
      </c>
      <c r="BN55" s="20">
        <f>IFERROR('POF 17-18 | despesa (SCN124)'!BN54/'POF 17-18 | despesa (SCN124)'!$DB54,"")</f>
        <v>3.7946165647897699E-3</v>
      </c>
      <c r="BO55" s="20">
        <f>IFERROR('POF 17-18 | despesa (SCN124)'!BO54/'POF 17-18 | despesa (SCN124)'!$DB54,"")</f>
        <v>3.5123246203862327E-3</v>
      </c>
      <c r="BP55" s="20">
        <f>IFERROR('POF 17-18 | despesa (SCN124)'!BP54/'POF 17-18 | despesa (SCN124)'!$DB54,"")</f>
        <v>5.9458801729623725E-3</v>
      </c>
      <c r="BQ55" s="20">
        <f>IFERROR('POF 17-18 | despesa (SCN124)'!BQ54/'POF 17-18 | despesa (SCN124)'!$DB54,"")</f>
        <v>1.1169948631707487E-2</v>
      </c>
      <c r="BR55" s="20">
        <f>IFERROR('POF 17-18 | despesa (SCN124)'!BR54/'POF 17-18 | despesa (SCN124)'!$DB54,"")</f>
        <v>9.1804505855391065E-3</v>
      </c>
      <c r="BS55" s="20">
        <f>IFERROR('POF 17-18 | despesa (SCN124)'!BS54/'POF 17-18 | despesa (SCN124)'!$DB54,"")</f>
        <v>5.5567265822259251E-3</v>
      </c>
      <c r="BT55" s="20">
        <f>IFERROR('POF 17-18 | despesa (SCN124)'!BT54/'POF 17-18 | despesa (SCN124)'!$DB54,"")</f>
        <v>3.9505190853353954E-3</v>
      </c>
      <c r="BU55" s="20">
        <f>IFERROR('POF 17-18 | despesa (SCN124)'!BU54/'POF 17-18 | despesa (SCN124)'!$DB54,"")</f>
        <v>7.0734253040585183E-3</v>
      </c>
      <c r="BV55" s="20">
        <f>IFERROR('POF 17-18 | despesa (SCN124)'!BV54/'POF 17-18 | despesa (SCN124)'!$DB54,"")</f>
        <v>2.6726584262012631E-3</v>
      </c>
      <c r="BW55" s="20">
        <f>IFERROR('POF 17-18 | despesa (SCN124)'!BW54/'POF 17-18 | despesa (SCN124)'!$DB54,"")</f>
        <v>2.0718148059065872E-2</v>
      </c>
      <c r="BX55" s="20">
        <f>IFERROR('POF 17-18 | despesa (SCN124)'!BX54/'POF 17-18 | despesa (SCN124)'!$DB54,"")</f>
        <v>1.4413354216075569E-2</v>
      </c>
      <c r="BY55" s="20">
        <f>IFERROR('POF 17-18 | despesa (SCN124)'!BY54/'POF 17-18 | despesa (SCN124)'!$DB54,"")</f>
        <v>1.2590052543161668E-2</v>
      </c>
      <c r="BZ55" s="20">
        <f>IFERROR('POF 17-18 | despesa (SCN124)'!BZ54/'POF 17-18 | despesa (SCN124)'!$DB54,"")</f>
        <v>7.9304706494809779E-3</v>
      </c>
      <c r="CA55" s="20">
        <f>IFERROR('POF 17-18 | despesa (SCN124)'!CA54/'POF 17-18 | despesa (SCN124)'!$DB54,"")</f>
        <v>1.8419292777025198E-2</v>
      </c>
      <c r="CB55" s="20">
        <f>IFERROR('POF 17-18 | despesa (SCN124)'!CB54/'POF 17-18 | despesa (SCN124)'!$DB54,"")</f>
        <v>5.4892685435246908E-3</v>
      </c>
      <c r="CC55" s="20">
        <f>IFERROR('POF 17-18 | despesa (SCN124)'!CC54/'POF 17-18 | despesa (SCN124)'!$DB54,"")</f>
        <v>5.9610687460630142E-3</v>
      </c>
      <c r="CD55" s="20">
        <f>IFERROR('POF 17-18 | despesa (SCN124)'!CD54/'POF 17-18 | despesa (SCN124)'!$DB54,"")</f>
        <v>2.6659712083510971E-2</v>
      </c>
      <c r="CE55" s="20">
        <f>IFERROR('POF 17-18 | despesa (SCN124)'!CE54/'POF 17-18 | despesa (SCN124)'!$DB54,"")</f>
        <v>1.0442536156859972E-2</v>
      </c>
      <c r="CF55" s="20">
        <f>IFERROR('POF 17-18 | despesa (SCN124)'!CF54/'POF 17-18 | despesa (SCN124)'!$DB54,"")</f>
        <v>6.1948154769835527E-3</v>
      </c>
      <c r="CG55" s="20">
        <f>IFERROR('POF 17-18 | despesa (SCN124)'!CG54/'POF 17-18 | despesa (SCN124)'!$DB54,"")</f>
        <v>1.3985862979250582E-2</v>
      </c>
      <c r="CH55" s="20">
        <f>IFERROR('POF 17-18 | despesa (SCN124)'!CH54/'POF 17-18 | despesa (SCN124)'!$DB54,"")</f>
        <v>1.6283813046382756E-2</v>
      </c>
      <c r="CI55" s="20">
        <f>IFERROR('POF 17-18 | despesa (SCN124)'!CI54/'POF 17-18 | despesa (SCN124)'!$DB54,"")</f>
        <v>9.9689183757263079E-3</v>
      </c>
      <c r="CJ55" s="20">
        <f>IFERROR('POF 17-18 | despesa (SCN124)'!CJ54/'POF 17-18 | despesa (SCN124)'!$DB54,"")</f>
        <v>1.3658152542983849E-2</v>
      </c>
      <c r="CK55" s="20">
        <f>IFERROR('POF 17-18 | despesa (SCN124)'!CK54/'POF 17-18 | despesa (SCN124)'!$DB54,"")</f>
        <v>8.2505716126856782E-3</v>
      </c>
      <c r="CL55" s="20">
        <f>IFERROR('POF 17-18 | despesa (SCN124)'!CL54/'POF 17-18 | despesa (SCN124)'!$DB54,"")</f>
        <v>1.6472988041598805E-2</v>
      </c>
      <c r="CM55" s="20">
        <f>IFERROR('POF 17-18 | despesa (SCN124)'!CM54/'POF 17-18 | despesa (SCN124)'!$DB54,"")</f>
        <v>1.8032331953571103E-2</v>
      </c>
      <c r="CN55" s="20">
        <f>IFERROR('POF 17-18 | despesa (SCN124)'!CN54/'POF 17-18 | despesa (SCN124)'!$DB54,"")</f>
        <v>1.8453021190405934E-2</v>
      </c>
      <c r="CO55" s="20">
        <f>IFERROR('POF 17-18 | despesa (SCN124)'!CO54/'POF 17-18 | despesa (SCN124)'!$DB54,"")</f>
        <v>2.1994659230491875E-2</v>
      </c>
      <c r="CP55" s="20">
        <f>IFERROR('POF 17-18 | despesa (SCN124)'!CP54/'POF 17-18 | despesa (SCN124)'!$DB54,"")</f>
        <v>1.0796082325262833E-2</v>
      </c>
      <c r="CQ55" s="20">
        <f>IFERROR('POF 17-18 | despesa (SCN124)'!CQ54/'POF 17-18 | despesa (SCN124)'!$DB54,"")</f>
        <v>7.475781810238758E-3</v>
      </c>
      <c r="CR55" s="20">
        <f>IFERROR('POF 17-18 | despesa (SCN124)'!CR54/'POF 17-18 | despesa (SCN124)'!$DB54,"")</f>
        <v>1.111299634416848E-2</v>
      </c>
      <c r="CS55" s="20">
        <f>IFERROR('POF 17-18 | despesa (SCN124)'!CS54/'POF 17-18 | despesa (SCN124)'!$DB54,"")</f>
        <v>2.8460998746283578E-2</v>
      </c>
      <c r="CT55" s="20">
        <f>IFERROR('POF 17-18 | despesa (SCN124)'!CT54/'POF 17-18 | despesa (SCN124)'!$DB54,"")</f>
        <v>4.7821118858031773E-2</v>
      </c>
      <c r="CU55" s="20">
        <f>IFERROR('POF 17-18 | despesa (SCN124)'!CU54/'POF 17-18 | despesa (SCN124)'!$DB54,"")</f>
        <v>3.4976503668430036E-3</v>
      </c>
      <c r="CV55" s="20">
        <f>IFERROR('POF 17-18 | despesa (SCN124)'!CV54/'POF 17-18 | despesa (SCN124)'!$DB54,"")</f>
        <v>2.3523132218873651E-2</v>
      </c>
      <c r="CW55" s="20">
        <f>IFERROR('POF 17-18 | despesa (SCN124)'!CW54/'POF 17-18 | despesa (SCN124)'!$DB54,"")</f>
        <v>9.0501754579187937E-3</v>
      </c>
      <c r="CX55" s="20">
        <f>IFERROR('POF 17-18 | despesa (SCN124)'!CX54/'POF 17-18 | despesa (SCN124)'!$DB54,"")</f>
        <v>2.3547126363708929E-2</v>
      </c>
      <c r="CY55" s="20">
        <f>IFERROR('POF 17-18 | despesa (SCN124)'!CY54/'POF 17-18 | despesa (SCN124)'!$DB54,"")</f>
        <v>2.4425791969366419E-2</v>
      </c>
      <c r="CZ55" s="20">
        <f>IFERROR('POF 17-18 | despesa (SCN124)'!CZ54/'POF 17-18 | despesa (SCN124)'!$DB54,"")</f>
        <v>2.5955131965951589E-2</v>
      </c>
      <c r="DA55" s="20">
        <f>IFERROR('POF 17-18 | despesa (SCN124)'!DA54/'POF 17-18 | despesa (SCN124)'!$DB54,"")</f>
        <v>4.9456075151445095E-2</v>
      </c>
      <c r="DB55" s="40">
        <f>IFERROR('POF 17-18 | despesa (SCN124)'!DB54/'POF 17-18 | despesa (SCN124)'!$DB54,"")</f>
        <v>1</v>
      </c>
      <c r="DC55" s="6"/>
      <c r="DD55" s="26">
        <v>27222</v>
      </c>
      <c r="DF55" s="34">
        <f t="shared" si="3"/>
        <v>141.90793206223552</v>
      </c>
      <c r="DG55" s="20">
        <f t="shared" si="4"/>
        <v>356.91541681213448</v>
      </c>
      <c r="DH55" s="20">
        <f t="shared" si="5"/>
        <v>6.2517816128061412</v>
      </c>
      <c r="DI55" s="20">
        <f t="shared" si="6"/>
        <v>63.349409152432401</v>
      </c>
      <c r="DJ55" s="20">
        <f t="shared" si="7"/>
        <v>43.316847091351818</v>
      </c>
      <c r="DK55" s="20">
        <f t="shared" si="8"/>
        <v>26.29102168632803</v>
      </c>
      <c r="DL55" s="20">
        <f t="shared" si="9"/>
        <v>315.01178764326022</v>
      </c>
      <c r="DM55" s="20">
        <f t="shared" si="10"/>
        <v>45.045442199719318</v>
      </c>
      <c r="DN55" s="20">
        <f t="shared" si="11"/>
        <v>32.573025302764798</v>
      </c>
      <c r="DO55" s="20">
        <f t="shared" si="12"/>
        <v>108.98660716573818</v>
      </c>
      <c r="DP55" s="20">
        <f t="shared" si="13"/>
        <v>65.483094513125877</v>
      </c>
      <c r="DQ55" s="20">
        <f t="shared" si="14"/>
        <v>150.40863196302448</v>
      </c>
      <c r="DR55" s="20">
        <f t="shared" si="15"/>
        <v>100.51154861111047</v>
      </c>
      <c r="DS55" s="20">
        <f t="shared" si="16"/>
        <v>154.13161675463309</v>
      </c>
      <c r="DT55" s="20">
        <f t="shared" si="17"/>
        <v>149.03327778769801</v>
      </c>
      <c r="DU55" s="20">
        <f t="shared" si="18"/>
        <v>129.32266002372987</v>
      </c>
      <c r="DV55" s="20">
        <f t="shared" si="19"/>
        <v>335.12422745188906</v>
      </c>
      <c r="DW55" s="20">
        <f t="shared" si="20"/>
        <v>110.19107354025853</v>
      </c>
      <c r="DX55" s="20">
        <f t="shared" si="21"/>
        <v>102.96122756453896</v>
      </c>
      <c r="DY55" s="20">
        <f t="shared" si="22"/>
        <v>110.5978006473286</v>
      </c>
      <c r="DZ55" s="20">
        <f t="shared" si="23"/>
        <v>69.478364961612797</v>
      </c>
      <c r="EA55" s="20">
        <f t="shared" si="24"/>
        <v>198.23874538697288</v>
      </c>
      <c r="EB55" s="20">
        <f t="shared" si="25"/>
        <v>299.239920522207</v>
      </c>
      <c r="EC55" s="20">
        <f t="shared" si="26"/>
        <v>213.80525095029336</v>
      </c>
      <c r="ED55" s="20">
        <f t="shared" si="27"/>
        <v>22.890350891762065</v>
      </c>
      <c r="EE55" s="20">
        <f t="shared" si="28"/>
        <v>131.56644367557877</v>
      </c>
      <c r="EF55" s="20">
        <f t="shared" si="29"/>
        <v>64.941074750173215</v>
      </c>
      <c r="EG55" s="20">
        <f t="shared" si="30"/>
        <v>14.891669496813245</v>
      </c>
      <c r="EH55" s="20">
        <f t="shared" si="31"/>
        <v>215.05432952815923</v>
      </c>
      <c r="EI55" s="20">
        <f t="shared" si="32"/>
        <v>406.88061623332572</v>
      </c>
      <c r="EJ55" s="20">
        <f t="shared" si="33"/>
        <v>279.67241950254112</v>
      </c>
      <c r="EK55" s="20">
        <f t="shared" si="34"/>
        <v>59.940816275128824</v>
      </c>
      <c r="EL55" s="20">
        <f t="shared" si="35"/>
        <v>336.1152042678608</v>
      </c>
      <c r="EM55" s="20">
        <f t="shared" si="36"/>
        <v>203.90838479247955</v>
      </c>
      <c r="EN55" s="20">
        <f t="shared" si="37"/>
        <v>199.96394919492295</v>
      </c>
      <c r="EO55" s="20">
        <f t="shared" si="38"/>
        <v>286.57184985923567</v>
      </c>
      <c r="EP55" s="20">
        <f t="shared" si="39"/>
        <v>32.621467023292766</v>
      </c>
      <c r="EQ55" s="20">
        <f t="shared" si="40"/>
        <v>105.52073841767401</v>
      </c>
      <c r="ER55" s="20">
        <f t="shared" si="41"/>
        <v>136.28656167082718</v>
      </c>
      <c r="ES55" s="20">
        <f t="shared" si="42"/>
        <v>200.78138878754356</v>
      </c>
      <c r="ET55" s="20">
        <f t="shared" si="43"/>
        <v>42.041002815091268</v>
      </c>
      <c r="EU55" s="20">
        <f t="shared" si="44"/>
        <v>57.306894974223439</v>
      </c>
      <c r="EV55" s="20">
        <f t="shared" si="45"/>
        <v>147.98045569031777</v>
      </c>
      <c r="EW55" s="20">
        <f t="shared" si="46"/>
        <v>606.96299989845897</v>
      </c>
      <c r="EX55" s="20">
        <f t="shared" si="47"/>
        <v>361.71739028040167</v>
      </c>
      <c r="EY55" s="20">
        <f t="shared" si="48"/>
        <v>482.40862805259508</v>
      </c>
      <c r="EZ55" s="20">
        <f t="shared" si="49"/>
        <v>157.69835173366951</v>
      </c>
      <c r="FA55" s="20">
        <f t="shared" si="50"/>
        <v>116.49844581276781</v>
      </c>
      <c r="FB55" s="20">
        <f t="shared" si="51"/>
        <v>143.08536373298222</v>
      </c>
      <c r="FC55" s="20">
        <f t="shared" si="52"/>
        <v>71.691711727512541</v>
      </c>
      <c r="FD55" s="20">
        <f t="shared" si="53"/>
        <v>184.8647316391185</v>
      </c>
      <c r="FE55" s="20">
        <f t="shared" si="54"/>
        <v>668.90718812819171</v>
      </c>
      <c r="FF55" s="20">
        <f t="shared" si="55"/>
        <v>239.97248740228036</v>
      </c>
      <c r="FG55" s="20">
        <f t="shared" si="56"/>
        <v>660.56369332411407</v>
      </c>
      <c r="FH55" s="20">
        <f t="shared" si="57"/>
        <v>163.75024994173279</v>
      </c>
      <c r="FI55" s="20">
        <f t="shared" si="58"/>
        <v>138.53646021087613</v>
      </c>
      <c r="FJ55" s="20">
        <f t="shared" si="59"/>
        <v>46.77040100316097</v>
      </c>
      <c r="FK55" s="20">
        <f t="shared" si="60"/>
        <v>443.75146834365694</v>
      </c>
      <c r="FL55" s="20">
        <f t="shared" si="61"/>
        <v>287.12859462480986</v>
      </c>
      <c r="FM55" s="20">
        <f t="shared" si="62"/>
        <v>279.71768268324172</v>
      </c>
      <c r="FN55" s="20">
        <f t="shared" si="63"/>
        <v>103.29705212670711</v>
      </c>
      <c r="FO55" s="20">
        <f t="shared" si="64"/>
        <v>95.612500816154025</v>
      </c>
      <c r="FP55" s="20">
        <f t="shared" si="65"/>
        <v>161.85875006838171</v>
      </c>
      <c r="FQ55" s="20">
        <f t="shared" si="66"/>
        <v>304.06834165234125</v>
      </c>
      <c r="FR55" s="20">
        <f t="shared" si="67"/>
        <v>249.91022583954555</v>
      </c>
      <c r="FS55" s="20">
        <f t="shared" si="68"/>
        <v>151.26521102135413</v>
      </c>
      <c r="FT55" s="20">
        <f t="shared" si="69"/>
        <v>107.54103054100014</v>
      </c>
      <c r="FU55" s="20">
        <f t="shared" si="70"/>
        <v>192.552783627081</v>
      </c>
      <c r="FV55" s="20">
        <f t="shared" si="71"/>
        <v>72.755107678050791</v>
      </c>
      <c r="FW55" s="20">
        <f t="shared" si="72"/>
        <v>563.98942646389116</v>
      </c>
      <c r="FX55" s="20">
        <f t="shared" si="73"/>
        <v>392.36032847000911</v>
      </c>
      <c r="FY55" s="20">
        <f t="shared" si="74"/>
        <v>342.72641032994693</v>
      </c>
      <c r="FZ55" s="20">
        <f t="shared" si="75"/>
        <v>215.88327202017118</v>
      </c>
      <c r="GA55" s="20">
        <f t="shared" si="76"/>
        <v>501.40998797617993</v>
      </c>
      <c r="GB55" s="20">
        <f t="shared" si="77"/>
        <v>149.42886829182913</v>
      </c>
      <c r="GC55" s="20">
        <f t="shared" si="78"/>
        <v>162.27221340532736</v>
      </c>
      <c r="GD55" s="20">
        <f t="shared" si="79"/>
        <v>725.73068233733568</v>
      </c>
      <c r="GE55" s="20">
        <f t="shared" si="80"/>
        <v>284.26671926204216</v>
      </c>
      <c r="GF55" s="20">
        <f t="shared" si="81"/>
        <v>168.63526691444628</v>
      </c>
      <c r="GG55" s="20">
        <f t="shared" si="82"/>
        <v>380.72316202115934</v>
      </c>
      <c r="GH55" s="20">
        <f t="shared" si="83"/>
        <v>443.27795874863142</v>
      </c>
      <c r="GI55" s="20">
        <f t="shared" si="84"/>
        <v>271.37389602402158</v>
      </c>
      <c r="GJ55" s="20">
        <f t="shared" si="85"/>
        <v>371.80222852510633</v>
      </c>
      <c r="GK55" s="20">
        <f t="shared" si="86"/>
        <v>224.59706044052953</v>
      </c>
      <c r="GL55" s="20">
        <f t="shared" si="87"/>
        <v>448.42768046840268</v>
      </c>
      <c r="GM55" s="20">
        <f t="shared" si="88"/>
        <v>490.87614044011258</v>
      </c>
      <c r="GN55" s="20">
        <f t="shared" si="89"/>
        <v>502.32814284523033</v>
      </c>
      <c r="GO55" s="20">
        <f t="shared" si="90"/>
        <v>598.73861357244982</v>
      </c>
      <c r="GP55" s="20">
        <f t="shared" si="91"/>
        <v>293.89095305830483</v>
      </c>
      <c r="GQ55" s="20">
        <f t="shared" si="92"/>
        <v>203.50573243831946</v>
      </c>
      <c r="GR55" s="20">
        <f t="shared" si="93"/>
        <v>302.51798648095439</v>
      </c>
      <c r="GS55" s="20">
        <f t="shared" si="94"/>
        <v>774.76530787133152</v>
      </c>
      <c r="GT55" s="20">
        <f t="shared" si="95"/>
        <v>1301.786497553341</v>
      </c>
      <c r="GU55" s="20">
        <f t="shared" si="96"/>
        <v>95.213038286200245</v>
      </c>
      <c r="GV55" s="20">
        <f t="shared" si="97"/>
        <v>640.34670526217849</v>
      </c>
      <c r="GW55" s="20">
        <f t="shared" si="98"/>
        <v>246.3638763154654</v>
      </c>
      <c r="GX55" s="20">
        <f t="shared" si="99"/>
        <v>640.99987387288445</v>
      </c>
      <c r="GY55" s="20">
        <f t="shared" si="100"/>
        <v>664.91890899009263</v>
      </c>
      <c r="GZ55" s="20">
        <f t="shared" si="101"/>
        <v>706.55060237713417</v>
      </c>
      <c r="HA55" s="21">
        <f t="shared" si="102"/>
        <v>1346.2932777726385</v>
      </c>
    </row>
    <row r="56" spans="2:209" x14ac:dyDescent="0.3">
      <c r="B56" s="11">
        <v>20911</v>
      </c>
      <c r="C56" s="13" t="s">
        <v>157</v>
      </c>
      <c r="D56" s="13">
        <v>53</v>
      </c>
      <c r="E56" s="13" t="str">
        <f t="shared" si="2"/>
        <v>S</v>
      </c>
      <c r="F56" s="20">
        <f>IFERROR('POF 17-18 | despesa (SCN124)'!F55/'POF 17-18 | despesa (SCN124)'!$DB55,"")</f>
        <v>4.6170607605236787E-2</v>
      </c>
      <c r="G56" s="20">
        <f>IFERROR('POF 17-18 | despesa (SCN124)'!G55/'POF 17-18 | despesa (SCN124)'!$DB55,"")</f>
        <v>0</v>
      </c>
      <c r="H56" s="20">
        <f>IFERROR('POF 17-18 | despesa (SCN124)'!H55/'POF 17-18 | despesa (SCN124)'!$DB55,"")</f>
        <v>7.4633904022639291E-3</v>
      </c>
      <c r="I56" s="20">
        <f>IFERROR('POF 17-18 | despesa (SCN124)'!I55/'POF 17-18 | despesa (SCN124)'!$DB55,"")</f>
        <v>5.0677065648741821E-3</v>
      </c>
      <c r="J56" s="20">
        <f>IFERROR('POF 17-18 | despesa (SCN124)'!J55/'POF 17-18 | despesa (SCN124)'!$DB55,"")</f>
        <v>1.9715087859913764E-3</v>
      </c>
      <c r="K56" s="20">
        <f>IFERROR('POF 17-18 | despesa (SCN124)'!K55/'POF 17-18 | despesa (SCN124)'!$DB55,"")</f>
        <v>3.7571207745132483E-3</v>
      </c>
      <c r="L56" s="20">
        <f>IFERROR('POF 17-18 | despesa (SCN124)'!L55/'POF 17-18 | despesa (SCN124)'!$DB55,"")</f>
        <v>4.4495444581595387E-3</v>
      </c>
      <c r="M56" s="20">
        <f>IFERROR('POF 17-18 | despesa (SCN124)'!M55/'POF 17-18 | despesa (SCN124)'!$DB55,"")</f>
        <v>1.9112147941510505E-3</v>
      </c>
      <c r="N56" s="20">
        <f>IFERROR('POF 17-18 | despesa (SCN124)'!N55/'POF 17-18 | despesa (SCN124)'!$DB55,"")</f>
        <v>5.4633773999331631E-3</v>
      </c>
      <c r="O56" s="20">
        <f>IFERROR('POF 17-18 | despesa (SCN124)'!O55/'POF 17-18 | despesa (SCN124)'!$DB55,"")</f>
        <v>5.730540922354135E-3</v>
      </c>
      <c r="P56" s="20">
        <f>IFERROR('POF 17-18 | despesa (SCN124)'!P55/'POF 17-18 | despesa (SCN124)'!$DB55,"")</f>
        <v>3.4739893720775079E-3</v>
      </c>
      <c r="Q56" s="20">
        <f>IFERROR('POF 17-18 | despesa (SCN124)'!Q55/'POF 17-18 | despesa (SCN124)'!$DB55,"")</f>
        <v>1.8687709002351029E-2</v>
      </c>
      <c r="R56" s="20">
        <f>IFERROR('POF 17-18 | despesa (SCN124)'!R55/'POF 17-18 | despesa (SCN124)'!$DB55,"")</f>
        <v>1.2990341070139239E-2</v>
      </c>
      <c r="S56" s="20">
        <f>IFERROR('POF 17-18 | despesa (SCN124)'!S55/'POF 17-18 | despesa (SCN124)'!$DB55,"")</f>
        <v>6.225522851710112E-3</v>
      </c>
      <c r="T56" s="20">
        <f>IFERROR('POF 17-18 | despesa (SCN124)'!T55/'POF 17-18 | despesa (SCN124)'!$DB55,"")</f>
        <v>1.4521037646753183E-2</v>
      </c>
      <c r="U56" s="20">
        <f>IFERROR('POF 17-18 | despesa (SCN124)'!U55/'POF 17-18 | despesa (SCN124)'!$DB55,"")</f>
        <v>0</v>
      </c>
      <c r="V56" s="20">
        <f>IFERROR('POF 17-18 | despesa (SCN124)'!V55/'POF 17-18 | despesa (SCN124)'!$DB55,"")</f>
        <v>7.2980361236453968E-3</v>
      </c>
      <c r="W56" s="20">
        <f>IFERROR('POF 17-18 | despesa (SCN124)'!W55/'POF 17-18 | despesa (SCN124)'!$DB55,"")</f>
        <v>2.5246273774613194E-3</v>
      </c>
      <c r="X56" s="20">
        <f>IFERROR('POF 17-18 | despesa (SCN124)'!X55/'POF 17-18 | despesa (SCN124)'!$DB55,"")</f>
        <v>9.8625626864509968E-4</v>
      </c>
      <c r="Y56" s="20">
        <f>IFERROR('POF 17-18 | despesa (SCN124)'!Y55/'POF 17-18 | despesa (SCN124)'!$DB55,"")</f>
        <v>1.2180652668998099E-3</v>
      </c>
      <c r="Z56" s="20">
        <f>IFERROR('POF 17-18 | despesa (SCN124)'!Z55/'POF 17-18 | despesa (SCN124)'!$DB55,"")</f>
        <v>0</v>
      </c>
      <c r="AA56" s="20">
        <f>IFERROR('POF 17-18 | despesa (SCN124)'!AA55/'POF 17-18 | despesa (SCN124)'!$DB55,"")</f>
        <v>1.6500274309451182E-2</v>
      </c>
      <c r="AB56" s="20">
        <f>IFERROR('POF 17-18 | despesa (SCN124)'!AB55/'POF 17-18 | despesa (SCN124)'!$DB55,"")</f>
        <v>5.4653826824210758E-2</v>
      </c>
      <c r="AC56" s="20">
        <f>IFERROR('POF 17-18 | despesa (SCN124)'!AC55/'POF 17-18 | despesa (SCN124)'!$DB55,"")</f>
        <v>0</v>
      </c>
      <c r="AD56" s="20">
        <f>IFERROR('POF 17-18 | despesa (SCN124)'!AD55/'POF 17-18 | despesa (SCN124)'!$DB55,"")</f>
        <v>3.0329816964617747E-3</v>
      </c>
      <c r="AE56" s="20">
        <f>IFERROR('POF 17-18 | despesa (SCN124)'!AE55/'POF 17-18 | despesa (SCN124)'!$DB55,"")</f>
        <v>0</v>
      </c>
      <c r="AF56" s="20">
        <f>IFERROR('POF 17-18 | despesa (SCN124)'!AF55/'POF 17-18 | despesa (SCN124)'!$DB55,"")</f>
        <v>2.1941663635482549E-3</v>
      </c>
      <c r="AG56" s="20">
        <f>IFERROR('POF 17-18 | despesa (SCN124)'!AG55/'POF 17-18 | despesa (SCN124)'!$DB55,"")</f>
        <v>5.5847733331804393E-3</v>
      </c>
      <c r="AH56" s="20">
        <f>IFERROR('POF 17-18 | despesa (SCN124)'!AH55/'POF 17-18 | despesa (SCN124)'!$DB55,"")</f>
        <v>1.0339450032542403E-2</v>
      </c>
      <c r="AI56" s="20">
        <f>IFERROR('POF 17-18 | despesa (SCN124)'!AI55/'POF 17-18 | despesa (SCN124)'!$DB55,"")</f>
        <v>2.9199836450234152E-2</v>
      </c>
      <c r="AJ56" s="20">
        <f>IFERROR('POF 17-18 | despesa (SCN124)'!AJ55/'POF 17-18 | despesa (SCN124)'!$DB55,"")</f>
        <v>6.1934771290338029E-3</v>
      </c>
      <c r="AK56" s="20">
        <f>IFERROR('POF 17-18 | despesa (SCN124)'!AK55/'POF 17-18 | despesa (SCN124)'!$DB55,"")</f>
        <v>6.7890416251475301E-3</v>
      </c>
      <c r="AL56" s="20">
        <f>IFERROR('POF 17-18 | despesa (SCN124)'!AL55/'POF 17-18 | despesa (SCN124)'!$DB55,"")</f>
        <v>2.9466603460809875E-3</v>
      </c>
      <c r="AM56" s="20">
        <f>IFERROR('POF 17-18 | despesa (SCN124)'!AM55/'POF 17-18 | despesa (SCN124)'!$DB55,"")</f>
        <v>4.0518308168596816E-3</v>
      </c>
      <c r="AN56" s="20">
        <f>IFERROR('POF 17-18 | despesa (SCN124)'!AN55/'POF 17-18 | despesa (SCN124)'!$DB55,"")</f>
        <v>1.1373488696042402E-3</v>
      </c>
      <c r="AO56" s="20">
        <f>IFERROR('POF 17-18 | despesa (SCN124)'!AO55/'POF 17-18 | despesa (SCN124)'!$DB55,"")</f>
        <v>0</v>
      </c>
      <c r="AP56" s="20">
        <f>IFERROR('POF 17-18 | despesa (SCN124)'!AP55/'POF 17-18 | despesa (SCN124)'!$DB55,"")</f>
        <v>1.7829837323783133E-2</v>
      </c>
      <c r="AQ56" s="20">
        <f>IFERROR('POF 17-18 | despesa (SCN124)'!AQ55/'POF 17-18 | despesa (SCN124)'!$DB55,"")</f>
        <v>2.240496992174643E-3</v>
      </c>
      <c r="AR56" s="20">
        <f>IFERROR('POF 17-18 | despesa (SCN124)'!AR55/'POF 17-18 | despesa (SCN124)'!$DB55,"")</f>
        <v>2.1814508392498152E-3</v>
      </c>
      <c r="AS56" s="20">
        <f>IFERROR('POF 17-18 | despesa (SCN124)'!AS55/'POF 17-18 | despesa (SCN124)'!$DB55,"")</f>
        <v>0</v>
      </c>
      <c r="AT56" s="20">
        <f>IFERROR('POF 17-18 | despesa (SCN124)'!AT55/'POF 17-18 | despesa (SCN124)'!$DB55,"")</f>
        <v>0</v>
      </c>
      <c r="AU56" s="20">
        <f>IFERROR('POF 17-18 | despesa (SCN124)'!AU55/'POF 17-18 | despesa (SCN124)'!$DB55,"")</f>
        <v>1.8750785421136698E-3</v>
      </c>
      <c r="AV56" s="20">
        <f>IFERROR('POF 17-18 | despesa (SCN124)'!AV55/'POF 17-18 | despesa (SCN124)'!$DB55,"")</f>
        <v>1.1013746746259552E-2</v>
      </c>
      <c r="AW56" s="20">
        <f>IFERROR('POF 17-18 | despesa (SCN124)'!AW55/'POF 17-18 | despesa (SCN124)'!$DB55,"")</f>
        <v>1.1754987945119281E-3</v>
      </c>
      <c r="AX56" s="20">
        <f>IFERROR('POF 17-18 | despesa (SCN124)'!AX55/'POF 17-18 | despesa (SCN124)'!$DB55,"")</f>
        <v>0</v>
      </c>
      <c r="AY56" s="20">
        <f>IFERROR('POF 17-18 | despesa (SCN124)'!AY55/'POF 17-18 | despesa (SCN124)'!$DB55,"")</f>
        <v>5.160662718723996E-3</v>
      </c>
      <c r="AZ56" s="20">
        <f>IFERROR('POF 17-18 | despesa (SCN124)'!AZ55/'POF 17-18 | despesa (SCN124)'!$DB55,"")</f>
        <v>0</v>
      </c>
      <c r="BA56" s="20">
        <f>IFERROR('POF 17-18 | despesa (SCN124)'!BA55/'POF 17-18 | despesa (SCN124)'!$DB55,"")</f>
        <v>1.59216949585845E-2</v>
      </c>
      <c r="BB56" s="20">
        <f>IFERROR('POF 17-18 | despesa (SCN124)'!BB55/'POF 17-18 | despesa (SCN124)'!$DB55,"")</f>
        <v>1.0207042664785866E-2</v>
      </c>
      <c r="BC56" s="20">
        <f>IFERROR('POF 17-18 | despesa (SCN124)'!BC55/'POF 17-18 | despesa (SCN124)'!$DB55,"")</f>
        <v>5.448924284143444E-3</v>
      </c>
      <c r="BD56" s="20">
        <f>IFERROR('POF 17-18 | despesa (SCN124)'!BD55/'POF 17-18 | despesa (SCN124)'!$DB55,"")</f>
        <v>3.9405468082204268E-3</v>
      </c>
      <c r="BE56" s="20">
        <f>IFERROR('POF 17-18 | despesa (SCN124)'!BE55/'POF 17-18 | despesa (SCN124)'!$DB55,"")</f>
        <v>0</v>
      </c>
      <c r="BF56" s="20">
        <f>IFERROR('POF 17-18 | despesa (SCN124)'!BF55/'POF 17-18 | despesa (SCN124)'!$DB55,"")</f>
        <v>5.1510649000590372E-3</v>
      </c>
      <c r="BG56" s="20">
        <f>IFERROR('POF 17-18 | despesa (SCN124)'!BG55/'POF 17-18 | despesa (SCN124)'!$DB55,"")</f>
        <v>2.466523929638839E-3</v>
      </c>
      <c r="BH56" s="20">
        <f>IFERROR('POF 17-18 | despesa (SCN124)'!BH55/'POF 17-18 | despesa (SCN124)'!$DB55,"")</f>
        <v>0</v>
      </c>
      <c r="BI56" s="20">
        <f>IFERROR('POF 17-18 | despesa (SCN124)'!BI55/'POF 17-18 | despesa (SCN124)'!$DB55,"")</f>
        <v>1.8563557908994556E-3</v>
      </c>
      <c r="BJ56" s="20">
        <f>IFERROR('POF 17-18 | despesa (SCN124)'!BJ55/'POF 17-18 | despesa (SCN124)'!$DB55,"")</f>
        <v>3.9760627694643063E-3</v>
      </c>
      <c r="BK56" s="20">
        <f>IFERROR('POF 17-18 | despesa (SCN124)'!BK55/'POF 17-18 | despesa (SCN124)'!$DB55,"")</f>
        <v>1.3355209437495524E-2</v>
      </c>
      <c r="BL56" s="20">
        <f>IFERROR('POF 17-18 | despesa (SCN124)'!BL55/'POF 17-18 | despesa (SCN124)'!$DB55,"")</f>
        <v>0</v>
      </c>
      <c r="BM56" s="20">
        <f>IFERROR('POF 17-18 | despesa (SCN124)'!BM55/'POF 17-18 | despesa (SCN124)'!$DB55,"")</f>
        <v>1.9353303255592431E-2</v>
      </c>
      <c r="BN56" s="20">
        <f>IFERROR('POF 17-18 | despesa (SCN124)'!BN55/'POF 17-18 | despesa (SCN124)'!$DB55,"")</f>
        <v>9.3560949619389579E-3</v>
      </c>
      <c r="BO56" s="20">
        <f>IFERROR('POF 17-18 | despesa (SCN124)'!BO55/'POF 17-18 | despesa (SCN124)'!$DB55,"")</f>
        <v>3.4102258506688325E-3</v>
      </c>
      <c r="BP56" s="20">
        <f>IFERROR('POF 17-18 | despesa (SCN124)'!BP55/'POF 17-18 | despesa (SCN124)'!$DB55,"")</f>
        <v>7.5401334053116038E-3</v>
      </c>
      <c r="BQ56" s="20">
        <f>IFERROR('POF 17-18 | despesa (SCN124)'!BQ55/'POF 17-18 | despesa (SCN124)'!$DB55,"")</f>
        <v>2.7565185309389338E-3</v>
      </c>
      <c r="BR56" s="20">
        <f>IFERROR('POF 17-18 | despesa (SCN124)'!BR55/'POF 17-18 | despesa (SCN124)'!$DB55,"")</f>
        <v>8.8583151738043531E-3</v>
      </c>
      <c r="BS56" s="20">
        <f>IFERROR('POF 17-18 | despesa (SCN124)'!BS55/'POF 17-18 | despesa (SCN124)'!$DB55,"")</f>
        <v>6.7184324707098972E-3</v>
      </c>
      <c r="BT56" s="20">
        <f>IFERROR('POF 17-18 | despesa (SCN124)'!BT55/'POF 17-18 | despesa (SCN124)'!$DB55,"")</f>
        <v>5.4138125122734923E-3</v>
      </c>
      <c r="BU56" s="20">
        <f>IFERROR('POF 17-18 | despesa (SCN124)'!BU55/'POF 17-18 | despesa (SCN124)'!$DB55,"")</f>
        <v>1.6000078172295415E-2</v>
      </c>
      <c r="BV56" s="20">
        <f>IFERROR('POF 17-18 | despesa (SCN124)'!BV55/'POF 17-18 | despesa (SCN124)'!$DB55,"")</f>
        <v>3.5091253442387292E-3</v>
      </c>
      <c r="BW56" s="20">
        <f>IFERROR('POF 17-18 | despesa (SCN124)'!BW55/'POF 17-18 | despesa (SCN124)'!$DB55,"")</f>
        <v>2.7665384259644927E-3</v>
      </c>
      <c r="BX56" s="20">
        <f>IFERROR('POF 17-18 | despesa (SCN124)'!BX55/'POF 17-18 | despesa (SCN124)'!$DB55,"")</f>
        <v>5.574368879231041E-3</v>
      </c>
      <c r="BY56" s="20">
        <f>IFERROR('POF 17-18 | despesa (SCN124)'!BY55/'POF 17-18 | despesa (SCN124)'!$DB55,"")</f>
        <v>1.355998988598941E-2</v>
      </c>
      <c r="BZ56" s="20">
        <f>IFERROR('POF 17-18 | despesa (SCN124)'!BZ55/'POF 17-18 | despesa (SCN124)'!$DB55,"")</f>
        <v>8.2412924932631533E-3</v>
      </c>
      <c r="CA56" s="20">
        <f>IFERROR('POF 17-18 | despesa (SCN124)'!CA55/'POF 17-18 | despesa (SCN124)'!$DB55,"")</f>
        <v>9.0142878424546991E-3</v>
      </c>
      <c r="CB56" s="20">
        <f>IFERROR('POF 17-18 | despesa (SCN124)'!CB55/'POF 17-18 | despesa (SCN124)'!$DB55,"")</f>
        <v>1.8211645391861923E-2</v>
      </c>
      <c r="CC56" s="20">
        <f>IFERROR('POF 17-18 | despesa (SCN124)'!CC55/'POF 17-18 | despesa (SCN124)'!$DB55,"")</f>
        <v>4.4262978105465761E-3</v>
      </c>
      <c r="CD56" s="20">
        <f>IFERROR('POF 17-18 | despesa (SCN124)'!CD55/'POF 17-18 | despesa (SCN124)'!$DB55,"")</f>
        <v>0</v>
      </c>
      <c r="CE56" s="20">
        <f>IFERROR('POF 17-18 | despesa (SCN124)'!CE55/'POF 17-18 | despesa (SCN124)'!$DB55,"")</f>
        <v>2.9272348921213129E-3</v>
      </c>
      <c r="CF56" s="20">
        <f>IFERROR('POF 17-18 | despesa (SCN124)'!CF55/'POF 17-18 | despesa (SCN124)'!$DB55,"")</f>
        <v>2.2044378931603114E-3</v>
      </c>
      <c r="CG56" s="20">
        <f>IFERROR('POF 17-18 | despesa (SCN124)'!CG55/'POF 17-18 | despesa (SCN124)'!$DB55,"")</f>
        <v>1.2321859748781739E-2</v>
      </c>
      <c r="CH56" s="20">
        <f>IFERROR('POF 17-18 | despesa (SCN124)'!CH55/'POF 17-18 | despesa (SCN124)'!$DB55,"")</f>
        <v>2.8782216769350132E-2</v>
      </c>
      <c r="CI56" s="20">
        <f>IFERROR('POF 17-18 | despesa (SCN124)'!CI55/'POF 17-18 | despesa (SCN124)'!$DB55,"")</f>
        <v>4.4829465669258439E-4</v>
      </c>
      <c r="CJ56" s="20">
        <f>IFERROR('POF 17-18 | despesa (SCN124)'!CJ55/'POF 17-18 | despesa (SCN124)'!$DB55,"")</f>
        <v>3.4071247944671125E-2</v>
      </c>
      <c r="CK56" s="20">
        <f>IFERROR('POF 17-18 | despesa (SCN124)'!CK55/'POF 17-18 | despesa (SCN124)'!$DB55,"")</f>
        <v>0</v>
      </c>
      <c r="CL56" s="20">
        <f>IFERROR('POF 17-18 | despesa (SCN124)'!CL55/'POF 17-18 | despesa (SCN124)'!$DB55,"")</f>
        <v>1.5144784216043396E-2</v>
      </c>
      <c r="CM56" s="20">
        <f>IFERROR('POF 17-18 | despesa (SCN124)'!CM55/'POF 17-18 | despesa (SCN124)'!$DB55,"")</f>
        <v>8.7408977375328205E-3</v>
      </c>
      <c r="CN56" s="20">
        <f>IFERROR('POF 17-18 | despesa (SCN124)'!CN55/'POF 17-18 | despesa (SCN124)'!$DB55,"")</f>
        <v>8.8856304328440328E-2</v>
      </c>
      <c r="CO56" s="20">
        <f>IFERROR('POF 17-18 | despesa (SCN124)'!CO55/'POF 17-18 | despesa (SCN124)'!$DB55,"")</f>
        <v>2.2855585331560287E-2</v>
      </c>
      <c r="CP56" s="20">
        <f>IFERROR('POF 17-18 | despesa (SCN124)'!CP55/'POF 17-18 | despesa (SCN124)'!$DB55,"")</f>
        <v>2.5126780672274918E-2</v>
      </c>
      <c r="CQ56" s="20">
        <f>IFERROR('POF 17-18 | despesa (SCN124)'!CQ55/'POF 17-18 | despesa (SCN124)'!$DB55,"")</f>
        <v>3.0944505719182471E-2</v>
      </c>
      <c r="CR56" s="20">
        <f>IFERROR('POF 17-18 | despesa (SCN124)'!CR55/'POF 17-18 | despesa (SCN124)'!$DB55,"")</f>
        <v>5.9139513463852373E-4</v>
      </c>
      <c r="CS56" s="20">
        <f>IFERROR('POF 17-18 | despesa (SCN124)'!CS55/'POF 17-18 | despesa (SCN124)'!$DB55,"")</f>
        <v>1.8336981857393905E-2</v>
      </c>
      <c r="CT56" s="20">
        <f>IFERROR('POF 17-18 | despesa (SCN124)'!CT55/'POF 17-18 | despesa (SCN124)'!$DB55,"")</f>
        <v>2.0488338487811078E-2</v>
      </c>
      <c r="CU56" s="20">
        <f>IFERROR('POF 17-18 | despesa (SCN124)'!CU55/'POF 17-18 | despesa (SCN124)'!$DB55,"")</f>
        <v>5.6753344569752354E-2</v>
      </c>
      <c r="CV56" s="20">
        <f>IFERROR('POF 17-18 | despesa (SCN124)'!CV55/'POF 17-18 | despesa (SCN124)'!$DB55,"")</f>
        <v>1.2616834533285774E-2</v>
      </c>
      <c r="CW56" s="20">
        <f>IFERROR('POF 17-18 | despesa (SCN124)'!CW55/'POF 17-18 | despesa (SCN124)'!$DB55,"")</f>
        <v>1.6178395918342939E-3</v>
      </c>
      <c r="CX56" s="20">
        <f>IFERROR('POF 17-18 | despesa (SCN124)'!CX55/'POF 17-18 | despesa (SCN124)'!$DB55,"")</f>
        <v>3.0982664594810347E-2</v>
      </c>
      <c r="CY56" s="20">
        <f>IFERROR('POF 17-18 | despesa (SCN124)'!CY55/'POF 17-18 | despesa (SCN124)'!$DB55,"")</f>
        <v>0</v>
      </c>
      <c r="CZ56" s="20">
        <f>IFERROR('POF 17-18 | despesa (SCN124)'!CZ55/'POF 17-18 | despesa (SCN124)'!$DB55,"")</f>
        <v>6.6719756340213147E-3</v>
      </c>
      <c r="DA56" s="20">
        <f>IFERROR('POF 17-18 | despesa (SCN124)'!DA55/'POF 17-18 | despesa (SCN124)'!$DB55,"")</f>
        <v>3.8471553295933908E-2</v>
      </c>
      <c r="DB56" s="40">
        <f>IFERROR('POF 17-18 | despesa (SCN124)'!DB55/'POF 17-18 | despesa (SCN124)'!$DB55,"")</f>
        <v>1</v>
      </c>
      <c r="DC56" s="6"/>
      <c r="DD56" s="26">
        <v>12</v>
      </c>
      <c r="DF56" s="34">
        <f t="shared" si="3"/>
        <v>0.55404729126284147</v>
      </c>
      <c r="DG56" s="20">
        <f t="shared" si="4"/>
        <v>0</v>
      </c>
      <c r="DH56" s="20">
        <f t="shared" si="5"/>
        <v>8.9560684827167142E-2</v>
      </c>
      <c r="DI56" s="20">
        <f t="shared" si="6"/>
        <v>6.0812478778490185E-2</v>
      </c>
      <c r="DJ56" s="20">
        <f t="shared" si="7"/>
        <v>2.3658105431896517E-2</v>
      </c>
      <c r="DK56" s="20">
        <f t="shared" si="8"/>
        <v>4.5085449294158982E-2</v>
      </c>
      <c r="DL56" s="20">
        <f t="shared" si="9"/>
        <v>5.3394533497914468E-2</v>
      </c>
      <c r="DM56" s="20">
        <f t="shared" si="10"/>
        <v>2.2934577529812608E-2</v>
      </c>
      <c r="DN56" s="20">
        <f t="shared" si="11"/>
        <v>6.5560528799197965E-2</v>
      </c>
      <c r="DO56" s="20">
        <f t="shared" si="12"/>
        <v>6.8766491068249613E-2</v>
      </c>
      <c r="DP56" s="20">
        <f t="shared" si="13"/>
        <v>4.1687872464930095E-2</v>
      </c>
      <c r="DQ56" s="20">
        <f t="shared" si="14"/>
        <v>0.22425250802821234</v>
      </c>
      <c r="DR56" s="20">
        <f t="shared" si="15"/>
        <v>0.15588409284167087</v>
      </c>
      <c r="DS56" s="20">
        <f t="shared" si="16"/>
        <v>7.470627422052134E-2</v>
      </c>
      <c r="DT56" s="20">
        <f t="shared" si="17"/>
        <v>0.17425245176103821</v>
      </c>
      <c r="DU56" s="20">
        <f t="shared" si="18"/>
        <v>0</v>
      </c>
      <c r="DV56" s="20">
        <f t="shared" si="19"/>
        <v>8.7576433483744762E-2</v>
      </c>
      <c r="DW56" s="20">
        <f t="shared" si="20"/>
        <v>3.0295528529535834E-2</v>
      </c>
      <c r="DX56" s="20">
        <f t="shared" si="21"/>
        <v>1.1835075223741196E-2</v>
      </c>
      <c r="DY56" s="20">
        <f t="shared" si="22"/>
        <v>1.4616783202797719E-2</v>
      </c>
      <c r="DZ56" s="20">
        <f t="shared" si="23"/>
        <v>0</v>
      </c>
      <c r="EA56" s="20">
        <f t="shared" si="24"/>
        <v>0.19800329171341419</v>
      </c>
      <c r="EB56" s="20">
        <f t="shared" si="25"/>
        <v>0.65584592189052904</v>
      </c>
      <c r="EC56" s="20">
        <f t="shared" si="26"/>
        <v>0</v>
      </c>
      <c r="ED56" s="20">
        <f t="shared" si="27"/>
        <v>3.6395780357541298E-2</v>
      </c>
      <c r="EE56" s="20">
        <f t="shared" si="28"/>
        <v>0</v>
      </c>
      <c r="EF56" s="20">
        <f t="shared" si="29"/>
        <v>2.6329996362579058E-2</v>
      </c>
      <c r="EG56" s="20">
        <f t="shared" si="30"/>
        <v>6.7017279998165272E-2</v>
      </c>
      <c r="EH56" s="20">
        <f t="shared" si="31"/>
        <v>0.12407340039050883</v>
      </c>
      <c r="EI56" s="20">
        <f t="shared" si="32"/>
        <v>0.35039803740280984</v>
      </c>
      <c r="EJ56" s="20">
        <f t="shared" si="33"/>
        <v>7.4321725548405632E-2</v>
      </c>
      <c r="EK56" s="20">
        <f t="shared" si="34"/>
        <v>8.1468499501770361E-2</v>
      </c>
      <c r="EL56" s="20">
        <f t="shared" si="35"/>
        <v>3.5359924152971851E-2</v>
      </c>
      <c r="EM56" s="20">
        <f t="shared" si="36"/>
        <v>4.862196980231618E-2</v>
      </c>
      <c r="EN56" s="20">
        <f t="shared" si="37"/>
        <v>1.3648186435250884E-2</v>
      </c>
      <c r="EO56" s="20">
        <f t="shared" si="38"/>
        <v>0</v>
      </c>
      <c r="EP56" s="20">
        <f t="shared" si="39"/>
        <v>0.2139580478853976</v>
      </c>
      <c r="EQ56" s="20">
        <f t="shared" si="40"/>
        <v>2.6885963906095718E-2</v>
      </c>
      <c r="ER56" s="20">
        <f t="shared" si="41"/>
        <v>2.6177410070997782E-2</v>
      </c>
      <c r="ES56" s="20">
        <f t="shared" si="42"/>
        <v>0</v>
      </c>
      <c r="ET56" s="20">
        <f t="shared" si="43"/>
        <v>0</v>
      </c>
      <c r="EU56" s="20">
        <f t="shared" si="44"/>
        <v>2.2500942505364038E-2</v>
      </c>
      <c r="EV56" s="20">
        <f t="shared" si="45"/>
        <v>0.13216496095511462</v>
      </c>
      <c r="EW56" s="20">
        <f t="shared" si="46"/>
        <v>1.4105985534143137E-2</v>
      </c>
      <c r="EX56" s="20">
        <f t="shared" si="47"/>
        <v>0</v>
      </c>
      <c r="EY56" s="20">
        <f t="shared" si="48"/>
        <v>6.1927952624687949E-2</v>
      </c>
      <c r="EZ56" s="20">
        <f t="shared" si="49"/>
        <v>0</v>
      </c>
      <c r="FA56" s="20">
        <f t="shared" si="50"/>
        <v>0.19106033950301399</v>
      </c>
      <c r="FB56" s="20">
        <f t="shared" si="51"/>
        <v>0.1224845119774304</v>
      </c>
      <c r="FC56" s="20">
        <f t="shared" si="52"/>
        <v>6.5387091409721321E-2</v>
      </c>
      <c r="FD56" s="20">
        <f t="shared" si="53"/>
        <v>4.7286561698645119E-2</v>
      </c>
      <c r="FE56" s="20">
        <f t="shared" si="54"/>
        <v>0</v>
      </c>
      <c r="FF56" s="20">
        <f t="shared" si="55"/>
        <v>6.1812778800708443E-2</v>
      </c>
      <c r="FG56" s="20">
        <f t="shared" si="56"/>
        <v>2.9598287155666068E-2</v>
      </c>
      <c r="FH56" s="20">
        <f t="shared" si="57"/>
        <v>0</v>
      </c>
      <c r="FI56" s="20">
        <f t="shared" si="58"/>
        <v>2.2276269490793466E-2</v>
      </c>
      <c r="FJ56" s="20">
        <f t="shared" si="59"/>
        <v>4.7712753233571673E-2</v>
      </c>
      <c r="FK56" s="20">
        <f t="shared" si="60"/>
        <v>0.16026251324994628</v>
      </c>
      <c r="FL56" s="20">
        <f t="shared" si="61"/>
        <v>0</v>
      </c>
      <c r="FM56" s="20">
        <f t="shared" si="62"/>
        <v>0.23223963906710918</v>
      </c>
      <c r="FN56" s="20">
        <f t="shared" si="63"/>
        <v>0.11227313954326749</v>
      </c>
      <c r="FO56" s="20">
        <f t="shared" si="64"/>
        <v>4.0922710208025986E-2</v>
      </c>
      <c r="FP56" s="20">
        <f t="shared" si="65"/>
        <v>9.0481600863739242E-2</v>
      </c>
      <c r="FQ56" s="20">
        <f t="shared" si="66"/>
        <v>3.3078222371267202E-2</v>
      </c>
      <c r="FR56" s="20">
        <f t="shared" si="67"/>
        <v>0.10629978208565224</v>
      </c>
      <c r="FS56" s="20">
        <f t="shared" si="68"/>
        <v>8.0621189648518762E-2</v>
      </c>
      <c r="FT56" s="20">
        <f t="shared" si="69"/>
        <v>6.4965750147281912E-2</v>
      </c>
      <c r="FU56" s="20">
        <f t="shared" si="70"/>
        <v>0.19200093806754498</v>
      </c>
      <c r="FV56" s="20">
        <f t="shared" si="71"/>
        <v>4.2109504130864749E-2</v>
      </c>
      <c r="FW56" s="20">
        <f t="shared" si="72"/>
        <v>3.3198461111573915E-2</v>
      </c>
      <c r="FX56" s="20">
        <f t="shared" si="73"/>
        <v>6.6892426550772488E-2</v>
      </c>
      <c r="FY56" s="20">
        <f t="shared" si="74"/>
        <v>0.16271987863187293</v>
      </c>
      <c r="FZ56" s="20">
        <f t="shared" si="75"/>
        <v>9.889550991915784E-2</v>
      </c>
      <c r="GA56" s="20">
        <f t="shared" si="76"/>
        <v>0.10817145410945639</v>
      </c>
      <c r="GB56" s="20">
        <f t="shared" si="77"/>
        <v>0.21853974470234308</v>
      </c>
      <c r="GC56" s="20">
        <f t="shared" si="78"/>
        <v>5.311557372655891E-2</v>
      </c>
      <c r="GD56" s="20">
        <f t="shared" si="79"/>
        <v>0</v>
      </c>
      <c r="GE56" s="20">
        <f t="shared" si="80"/>
        <v>3.5126818705455753E-2</v>
      </c>
      <c r="GF56" s="20">
        <f t="shared" si="81"/>
        <v>2.6453254717923737E-2</v>
      </c>
      <c r="GG56" s="20">
        <f t="shared" si="82"/>
        <v>0.14786231698538088</v>
      </c>
      <c r="GH56" s="20">
        <f t="shared" si="83"/>
        <v>0.34538660123220155</v>
      </c>
      <c r="GI56" s="20">
        <f t="shared" si="84"/>
        <v>5.3795358803110128E-3</v>
      </c>
      <c r="GJ56" s="20">
        <f t="shared" si="85"/>
        <v>0.40885497533605353</v>
      </c>
      <c r="GK56" s="20">
        <f t="shared" si="86"/>
        <v>0</v>
      </c>
      <c r="GL56" s="20">
        <f t="shared" si="87"/>
        <v>0.18173741059252074</v>
      </c>
      <c r="GM56" s="20">
        <f t="shared" si="88"/>
        <v>0.10489077285039385</v>
      </c>
      <c r="GN56" s="20">
        <f t="shared" si="89"/>
        <v>1.0662756519412839</v>
      </c>
      <c r="GO56" s="20">
        <f t="shared" si="90"/>
        <v>0.27426702397872343</v>
      </c>
      <c r="GP56" s="20">
        <f t="shared" si="91"/>
        <v>0.30152136806729901</v>
      </c>
      <c r="GQ56" s="20">
        <f t="shared" si="92"/>
        <v>0.37133406863018964</v>
      </c>
      <c r="GR56" s="20">
        <f t="shared" si="93"/>
        <v>7.0967416156622852E-3</v>
      </c>
      <c r="GS56" s="20">
        <f t="shared" si="94"/>
        <v>0.22004378228872684</v>
      </c>
      <c r="GT56" s="20">
        <f t="shared" si="95"/>
        <v>0.24586006185373294</v>
      </c>
      <c r="GU56" s="20">
        <f t="shared" si="96"/>
        <v>0.6810401348370283</v>
      </c>
      <c r="GV56" s="20">
        <f t="shared" si="97"/>
        <v>0.1514020143994293</v>
      </c>
      <c r="GW56" s="20">
        <f t="shared" si="98"/>
        <v>1.9414075102011527E-2</v>
      </c>
      <c r="GX56" s="20">
        <f t="shared" si="99"/>
        <v>0.37179197513772416</v>
      </c>
      <c r="GY56" s="20">
        <f t="shared" si="100"/>
        <v>0</v>
      </c>
      <c r="GZ56" s="20">
        <f t="shared" si="101"/>
        <v>8.0063707608255777E-2</v>
      </c>
      <c r="HA56" s="21">
        <f t="shared" si="102"/>
        <v>0.4616586395512069</v>
      </c>
    </row>
    <row r="57" spans="2:209" x14ac:dyDescent="0.3">
      <c r="B57" s="11">
        <v>20912</v>
      </c>
      <c r="C57" s="13" t="s">
        <v>158</v>
      </c>
      <c r="D57" s="13">
        <v>54</v>
      </c>
      <c r="E57" s="13" t="str">
        <f t="shared" si="2"/>
        <v>N</v>
      </c>
      <c r="F57" s="20" t="str">
        <f>IFERROR('POF 17-18 | despesa (SCN124)'!F56/'POF 17-18 | despesa (SCN124)'!$DB56,"")</f>
        <v/>
      </c>
      <c r="G57" s="20" t="str">
        <f>IFERROR('POF 17-18 | despesa (SCN124)'!G56/'POF 17-18 | despesa (SCN124)'!$DB56,"")</f>
        <v/>
      </c>
      <c r="H57" s="20" t="str">
        <f>IFERROR('POF 17-18 | despesa (SCN124)'!H56/'POF 17-18 | despesa (SCN124)'!$DB56,"")</f>
        <v/>
      </c>
      <c r="I57" s="20" t="str">
        <f>IFERROR('POF 17-18 | despesa (SCN124)'!I56/'POF 17-18 | despesa (SCN124)'!$DB56,"")</f>
        <v/>
      </c>
      <c r="J57" s="20" t="str">
        <f>IFERROR('POF 17-18 | despesa (SCN124)'!J56/'POF 17-18 | despesa (SCN124)'!$DB56,"")</f>
        <v/>
      </c>
      <c r="K57" s="20" t="str">
        <f>IFERROR('POF 17-18 | despesa (SCN124)'!K56/'POF 17-18 | despesa (SCN124)'!$DB56,"")</f>
        <v/>
      </c>
      <c r="L57" s="20" t="str">
        <f>IFERROR('POF 17-18 | despesa (SCN124)'!L56/'POF 17-18 | despesa (SCN124)'!$DB56,"")</f>
        <v/>
      </c>
      <c r="M57" s="20" t="str">
        <f>IFERROR('POF 17-18 | despesa (SCN124)'!M56/'POF 17-18 | despesa (SCN124)'!$DB56,"")</f>
        <v/>
      </c>
      <c r="N57" s="20" t="str">
        <f>IFERROR('POF 17-18 | despesa (SCN124)'!N56/'POF 17-18 | despesa (SCN124)'!$DB56,"")</f>
        <v/>
      </c>
      <c r="O57" s="20" t="str">
        <f>IFERROR('POF 17-18 | despesa (SCN124)'!O56/'POF 17-18 | despesa (SCN124)'!$DB56,"")</f>
        <v/>
      </c>
      <c r="P57" s="20" t="str">
        <f>IFERROR('POF 17-18 | despesa (SCN124)'!P56/'POF 17-18 | despesa (SCN124)'!$DB56,"")</f>
        <v/>
      </c>
      <c r="Q57" s="20" t="str">
        <f>IFERROR('POF 17-18 | despesa (SCN124)'!Q56/'POF 17-18 | despesa (SCN124)'!$DB56,"")</f>
        <v/>
      </c>
      <c r="R57" s="20" t="str">
        <f>IFERROR('POF 17-18 | despesa (SCN124)'!R56/'POF 17-18 | despesa (SCN124)'!$DB56,"")</f>
        <v/>
      </c>
      <c r="S57" s="20" t="str">
        <f>IFERROR('POF 17-18 | despesa (SCN124)'!S56/'POF 17-18 | despesa (SCN124)'!$DB56,"")</f>
        <v/>
      </c>
      <c r="T57" s="20" t="str">
        <f>IFERROR('POF 17-18 | despesa (SCN124)'!T56/'POF 17-18 | despesa (SCN124)'!$DB56,"")</f>
        <v/>
      </c>
      <c r="U57" s="20" t="str">
        <f>IFERROR('POF 17-18 | despesa (SCN124)'!U56/'POF 17-18 | despesa (SCN124)'!$DB56,"")</f>
        <v/>
      </c>
      <c r="V57" s="20" t="str">
        <f>IFERROR('POF 17-18 | despesa (SCN124)'!V56/'POF 17-18 | despesa (SCN124)'!$DB56,"")</f>
        <v/>
      </c>
      <c r="W57" s="20" t="str">
        <f>IFERROR('POF 17-18 | despesa (SCN124)'!W56/'POF 17-18 | despesa (SCN124)'!$DB56,"")</f>
        <v/>
      </c>
      <c r="X57" s="20" t="str">
        <f>IFERROR('POF 17-18 | despesa (SCN124)'!X56/'POF 17-18 | despesa (SCN124)'!$DB56,"")</f>
        <v/>
      </c>
      <c r="Y57" s="20" t="str">
        <f>IFERROR('POF 17-18 | despesa (SCN124)'!Y56/'POF 17-18 | despesa (SCN124)'!$DB56,"")</f>
        <v/>
      </c>
      <c r="Z57" s="20" t="str">
        <f>IFERROR('POF 17-18 | despesa (SCN124)'!Z56/'POF 17-18 | despesa (SCN124)'!$DB56,"")</f>
        <v/>
      </c>
      <c r="AA57" s="20" t="str">
        <f>IFERROR('POF 17-18 | despesa (SCN124)'!AA56/'POF 17-18 | despesa (SCN124)'!$DB56,"")</f>
        <v/>
      </c>
      <c r="AB57" s="20" t="str">
        <f>IFERROR('POF 17-18 | despesa (SCN124)'!AB56/'POF 17-18 | despesa (SCN124)'!$DB56,"")</f>
        <v/>
      </c>
      <c r="AC57" s="20" t="str">
        <f>IFERROR('POF 17-18 | despesa (SCN124)'!AC56/'POF 17-18 | despesa (SCN124)'!$DB56,"")</f>
        <v/>
      </c>
      <c r="AD57" s="20" t="str">
        <f>IFERROR('POF 17-18 | despesa (SCN124)'!AD56/'POF 17-18 | despesa (SCN124)'!$DB56,"")</f>
        <v/>
      </c>
      <c r="AE57" s="20" t="str">
        <f>IFERROR('POF 17-18 | despesa (SCN124)'!AE56/'POF 17-18 | despesa (SCN124)'!$DB56,"")</f>
        <v/>
      </c>
      <c r="AF57" s="20" t="str">
        <f>IFERROR('POF 17-18 | despesa (SCN124)'!AF56/'POF 17-18 | despesa (SCN124)'!$DB56,"")</f>
        <v/>
      </c>
      <c r="AG57" s="20" t="str">
        <f>IFERROR('POF 17-18 | despesa (SCN124)'!AG56/'POF 17-18 | despesa (SCN124)'!$DB56,"")</f>
        <v/>
      </c>
      <c r="AH57" s="20" t="str">
        <f>IFERROR('POF 17-18 | despesa (SCN124)'!AH56/'POF 17-18 | despesa (SCN124)'!$DB56,"")</f>
        <v/>
      </c>
      <c r="AI57" s="20" t="str">
        <f>IFERROR('POF 17-18 | despesa (SCN124)'!AI56/'POF 17-18 | despesa (SCN124)'!$DB56,"")</f>
        <v/>
      </c>
      <c r="AJ57" s="20" t="str">
        <f>IFERROR('POF 17-18 | despesa (SCN124)'!AJ56/'POF 17-18 | despesa (SCN124)'!$DB56,"")</f>
        <v/>
      </c>
      <c r="AK57" s="20" t="str">
        <f>IFERROR('POF 17-18 | despesa (SCN124)'!AK56/'POF 17-18 | despesa (SCN124)'!$DB56,"")</f>
        <v/>
      </c>
      <c r="AL57" s="20" t="str">
        <f>IFERROR('POF 17-18 | despesa (SCN124)'!AL56/'POF 17-18 | despesa (SCN124)'!$DB56,"")</f>
        <v/>
      </c>
      <c r="AM57" s="20" t="str">
        <f>IFERROR('POF 17-18 | despesa (SCN124)'!AM56/'POF 17-18 | despesa (SCN124)'!$DB56,"")</f>
        <v/>
      </c>
      <c r="AN57" s="20" t="str">
        <f>IFERROR('POF 17-18 | despesa (SCN124)'!AN56/'POF 17-18 | despesa (SCN124)'!$DB56,"")</f>
        <v/>
      </c>
      <c r="AO57" s="20" t="str">
        <f>IFERROR('POF 17-18 | despesa (SCN124)'!AO56/'POF 17-18 | despesa (SCN124)'!$DB56,"")</f>
        <v/>
      </c>
      <c r="AP57" s="20" t="str">
        <f>IFERROR('POF 17-18 | despesa (SCN124)'!AP56/'POF 17-18 | despesa (SCN124)'!$DB56,"")</f>
        <v/>
      </c>
      <c r="AQ57" s="20" t="str">
        <f>IFERROR('POF 17-18 | despesa (SCN124)'!AQ56/'POF 17-18 | despesa (SCN124)'!$DB56,"")</f>
        <v/>
      </c>
      <c r="AR57" s="20" t="str">
        <f>IFERROR('POF 17-18 | despesa (SCN124)'!AR56/'POF 17-18 | despesa (SCN124)'!$DB56,"")</f>
        <v/>
      </c>
      <c r="AS57" s="20" t="str">
        <f>IFERROR('POF 17-18 | despesa (SCN124)'!AS56/'POF 17-18 | despesa (SCN124)'!$DB56,"")</f>
        <v/>
      </c>
      <c r="AT57" s="20" t="str">
        <f>IFERROR('POF 17-18 | despesa (SCN124)'!AT56/'POF 17-18 | despesa (SCN124)'!$DB56,"")</f>
        <v/>
      </c>
      <c r="AU57" s="20" t="str">
        <f>IFERROR('POF 17-18 | despesa (SCN124)'!AU56/'POF 17-18 | despesa (SCN124)'!$DB56,"")</f>
        <v/>
      </c>
      <c r="AV57" s="20" t="str">
        <f>IFERROR('POF 17-18 | despesa (SCN124)'!AV56/'POF 17-18 | despesa (SCN124)'!$DB56,"")</f>
        <v/>
      </c>
      <c r="AW57" s="20" t="str">
        <f>IFERROR('POF 17-18 | despesa (SCN124)'!AW56/'POF 17-18 | despesa (SCN124)'!$DB56,"")</f>
        <v/>
      </c>
      <c r="AX57" s="20" t="str">
        <f>IFERROR('POF 17-18 | despesa (SCN124)'!AX56/'POF 17-18 | despesa (SCN124)'!$DB56,"")</f>
        <v/>
      </c>
      <c r="AY57" s="20" t="str">
        <f>IFERROR('POF 17-18 | despesa (SCN124)'!AY56/'POF 17-18 | despesa (SCN124)'!$DB56,"")</f>
        <v/>
      </c>
      <c r="AZ57" s="20" t="str">
        <f>IFERROR('POF 17-18 | despesa (SCN124)'!AZ56/'POF 17-18 | despesa (SCN124)'!$DB56,"")</f>
        <v/>
      </c>
      <c r="BA57" s="20" t="str">
        <f>IFERROR('POF 17-18 | despesa (SCN124)'!BA56/'POF 17-18 | despesa (SCN124)'!$DB56,"")</f>
        <v/>
      </c>
      <c r="BB57" s="20" t="str">
        <f>IFERROR('POF 17-18 | despesa (SCN124)'!BB56/'POF 17-18 | despesa (SCN124)'!$DB56,"")</f>
        <v/>
      </c>
      <c r="BC57" s="20" t="str">
        <f>IFERROR('POF 17-18 | despesa (SCN124)'!BC56/'POF 17-18 | despesa (SCN124)'!$DB56,"")</f>
        <v/>
      </c>
      <c r="BD57" s="20" t="str">
        <f>IFERROR('POF 17-18 | despesa (SCN124)'!BD56/'POF 17-18 | despesa (SCN124)'!$DB56,"")</f>
        <v/>
      </c>
      <c r="BE57" s="20" t="str">
        <f>IFERROR('POF 17-18 | despesa (SCN124)'!BE56/'POF 17-18 | despesa (SCN124)'!$DB56,"")</f>
        <v/>
      </c>
      <c r="BF57" s="20" t="str">
        <f>IFERROR('POF 17-18 | despesa (SCN124)'!BF56/'POF 17-18 | despesa (SCN124)'!$DB56,"")</f>
        <v/>
      </c>
      <c r="BG57" s="20" t="str">
        <f>IFERROR('POF 17-18 | despesa (SCN124)'!BG56/'POF 17-18 | despesa (SCN124)'!$DB56,"")</f>
        <v/>
      </c>
      <c r="BH57" s="20" t="str">
        <f>IFERROR('POF 17-18 | despesa (SCN124)'!BH56/'POF 17-18 | despesa (SCN124)'!$DB56,"")</f>
        <v/>
      </c>
      <c r="BI57" s="20" t="str">
        <f>IFERROR('POF 17-18 | despesa (SCN124)'!BI56/'POF 17-18 | despesa (SCN124)'!$DB56,"")</f>
        <v/>
      </c>
      <c r="BJ57" s="20" t="str">
        <f>IFERROR('POF 17-18 | despesa (SCN124)'!BJ56/'POF 17-18 | despesa (SCN124)'!$DB56,"")</f>
        <v/>
      </c>
      <c r="BK57" s="20" t="str">
        <f>IFERROR('POF 17-18 | despesa (SCN124)'!BK56/'POF 17-18 | despesa (SCN124)'!$DB56,"")</f>
        <v/>
      </c>
      <c r="BL57" s="20" t="str">
        <f>IFERROR('POF 17-18 | despesa (SCN124)'!BL56/'POF 17-18 | despesa (SCN124)'!$DB56,"")</f>
        <v/>
      </c>
      <c r="BM57" s="20" t="str">
        <f>IFERROR('POF 17-18 | despesa (SCN124)'!BM56/'POF 17-18 | despesa (SCN124)'!$DB56,"")</f>
        <v/>
      </c>
      <c r="BN57" s="20" t="str">
        <f>IFERROR('POF 17-18 | despesa (SCN124)'!BN56/'POF 17-18 | despesa (SCN124)'!$DB56,"")</f>
        <v/>
      </c>
      <c r="BO57" s="20" t="str">
        <f>IFERROR('POF 17-18 | despesa (SCN124)'!BO56/'POF 17-18 | despesa (SCN124)'!$DB56,"")</f>
        <v/>
      </c>
      <c r="BP57" s="20" t="str">
        <f>IFERROR('POF 17-18 | despesa (SCN124)'!BP56/'POF 17-18 | despesa (SCN124)'!$DB56,"")</f>
        <v/>
      </c>
      <c r="BQ57" s="20" t="str">
        <f>IFERROR('POF 17-18 | despesa (SCN124)'!BQ56/'POF 17-18 | despesa (SCN124)'!$DB56,"")</f>
        <v/>
      </c>
      <c r="BR57" s="20" t="str">
        <f>IFERROR('POF 17-18 | despesa (SCN124)'!BR56/'POF 17-18 | despesa (SCN124)'!$DB56,"")</f>
        <v/>
      </c>
      <c r="BS57" s="20" t="str">
        <f>IFERROR('POF 17-18 | despesa (SCN124)'!BS56/'POF 17-18 | despesa (SCN124)'!$DB56,"")</f>
        <v/>
      </c>
      <c r="BT57" s="20" t="str">
        <f>IFERROR('POF 17-18 | despesa (SCN124)'!BT56/'POF 17-18 | despesa (SCN124)'!$DB56,"")</f>
        <v/>
      </c>
      <c r="BU57" s="20" t="str">
        <f>IFERROR('POF 17-18 | despesa (SCN124)'!BU56/'POF 17-18 | despesa (SCN124)'!$DB56,"")</f>
        <v/>
      </c>
      <c r="BV57" s="20" t="str">
        <f>IFERROR('POF 17-18 | despesa (SCN124)'!BV56/'POF 17-18 | despesa (SCN124)'!$DB56,"")</f>
        <v/>
      </c>
      <c r="BW57" s="20" t="str">
        <f>IFERROR('POF 17-18 | despesa (SCN124)'!BW56/'POF 17-18 | despesa (SCN124)'!$DB56,"")</f>
        <v/>
      </c>
      <c r="BX57" s="20" t="str">
        <f>IFERROR('POF 17-18 | despesa (SCN124)'!BX56/'POF 17-18 | despesa (SCN124)'!$DB56,"")</f>
        <v/>
      </c>
      <c r="BY57" s="20" t="str">
        <f>IFERROR('POF 17-18 | despesa (SCN124)'!BY56/'POF 17-18 | despesa (SCN124)'!$DB56,"")</f>
        <v/>
      </c>
      <c r="BZ57" s="20" t="str">
        <f>IFERROR('POF 17-18 | despesa (SCN124)'!BZ56/'POF 17-18 | despesa (SCN124)'!$DB56,"")</f>
        <v/>
      </c>
      <c r="CA57" s="20" t="str">
        <f>IFERROR('POF 17-18 | despesa (SCN124)'!CA56/'POF 17-18 | despesa (SCN124)'!$DB56,"")</f>
        <v/>
      </c>
      <c r="CB57" s="20" t="str">
        <f>IFERROR('POF 17-18 | despesa (SCN124)'!CB56/'POF 17-18 | despesa (SCN124)'!$DB56,"")</f>
        <v/>
      </c>
      <c r="CC57" s="20" t="str">
        <f>IFERROR('POF 17-18 | despesa (SCN124)'!CC56/'POF 17-18 | despesa (SCN124)'!$DB56,"")</f>
        <v/>
      </c>
      <c r="CD57" s="20" t="str">
        <f>IFERROR('POF 17-18 | despesa (SCN124)'!CD56/'POF 17-18 | despesa (SCN124)'!$DB56,"")</f>
        <v/>
      </c>
      <c r="CE57" s="20" t="str">
        <f>IFERROR('POF 17-18 | despesa (SCN124)'!CE56/'POF 17-18 | despesa (SCN124)'!$DB56,"")</f>
        <v/>
      </c>
      <c r="CF57" s="20" t="str">
        <f>IFERROR('POF 17-18 | despesa (SCN124)'!CF56/'POF 17-18 | despesa (SCN124)'!$DB56,"")</f>
        <v/>
      </c>
      <c r="CG57" s="20" t="str">
        <f>IFERROR('POF 17-18 | despesa (SCN124)'!CG56/'POF 17-18 | despesa (SCN124)'!$DB56,"")</f>
        <v/>
      </c>
      <c r="CH57" s="20" t="str">
        <f>IFERROR('POF 17-18 | despesa (SCN124)'!CH56/'POF 17-18 | despesa (SCN124)'!$DB56,"")</f>
        <v/>
      </c>
      <c r="CI57" s="20" t="str">
        <f>IFERROR('POF 17-18 | despesa (SCN124)'!CI56/'POF 17-18 | despesa (SCN124)'!$DB56,"")</f>
        <v/>
      </c>
      <c r="CJ57" s="20" t="str">
        <f>IFERROR('POF 17-18 | despesa (SCN124)'!CJ56/'POF 17-18 | despesa (SCN124)'!$DB56,"")</f>
        <v/>
      </c>
      <c r="CK57" s="20" t="str">
        <f>IFERROR('POF 17-18 | despesa (SCN124)'!CK56/'POF 17-18 | despesa (SCN124)'!$DB56,"")</f>
        <v/>
      </c>
      <c r="CL57" s="20" t="str">
        <f>IFERROR('POF 17-18 | despesa (SCN124)'!CL56/'POF 17-18 | despesa (SCN124)'!$DB56,"")</f>
        <v/>
      </c>
      <c r="CM57" s="20" t="str">
        <f>IFERROR('POF 17-18 | despesa (SCN124)'!CM56/'POF 17-18 | despesa (SCN124)'!$DB56,"")</f>
        <v/>
      </c>
      <c r="CN57" s="20" t="str">
        <f>IFERROR('POF 17-18 | despesa (SCN124)'!CN56/'POF 17-18 | despesa (SCN124)'!$DB56,"")</f>
        <v/>
      </c>
      <c r="CO57" s="20" t="str">
        <f>IFERROR('POF 17-18 | despesa (SCN124)'!CO56/'POF 17-18 | despesa (SCN124)'!$DB56,"")</f>
        <v/>
      </c>
      <c r="CP57" s="20" t="str">
        <f>IFERROR('POF 17-18 | despesa (SCN124)'!CP56/'POF 17-18 | despesa (SCN124)'!$DB56,"")</f>
        <v/>
      </c>
      <c r="CQ57" s="20" t="str">
        <f>IFERROR('POF 17-18 | despesa (SCN124)'!CQ56/'POF 17-18 | despesa (SCN124)'!$DB56,"")</f>
        <v/>
      </c>
      <c r="CR57" s="20" t="str">
        <f>IFERROR('POF 17-18 | despesa (SCN124)'!CR56/'POF 17-18 | despesa (SCN124)'!$DB56,"")</f>
        <v/>
      </c>
      <c r="CS57" s="20" t="str">
        <f>IFERROR('POF 17-18 | despesa (SCN124)'!CS56/'POF 17-18 | despesa (SCN124)'!$DB56,"")</f>
        <v/>
      </c>
      <c r="CT57" s="20" t="str">
        <f>IFERROR('POF 17-18 | despesa (SCN124)'!CT56/'POF 17-18 | despesa (SCN124)'!$DB56,"")</f>
        <v/>
      </c>
      <c r="CU57" s="20" t="str">
        <f>IFERROR('POF 17-18 | despesa (SCN124)'!CU56/'POF 17-18 | despesa (SCN124)'!$DB56,"")</f>
        <v/>
      </c>
      <c r="CV57" s="20" t="str">
        <f>IFERROR('POF 17-18 | despesa (SCN124)'!CV56/'POF 17-18 | despesa (SCN124)'!$DB56,"")</f>
        <v/>
      </c>
      <c r="CW57" s="20" t="str">
        <f>IFERROR('POF 17-18 | despesa (SCN124)'!CW56/'POF 17-18 | despesa (SCN124)'!$DB56,"")</f>
        <v/>
      </c>
      <c r="CX57" s="20" t="str">
        <f>IFERROR('POF 17-18 | despesa (SCN124)'!CX56/'POF 17-18 | despesa (SCN124)'!$DB56,"")</f>
        <v/>
      </c>
      <c r="CY57" s="20" t="str">
        <f>IFERROR('POF 17-18 | despesa (SCN124)'!CY56/'POF 17-18 | despesa (SCN124)'!$DB56,"")</f>
        <v/>
      </c>
      <c r="CZ57" s="20" t="str">
        <f>IFERROR('POF 17-18 | despesa (SCN124)'!CZ56/'POF 17-18 | despesa (SCN124)'!$DB56,"")</f>
        <v/>
      </c>
      <c r="DA57" s="20" t="str">
        <f>IFERROR('POF 17-18 | despesa (SCN124)'!DA56/'POF 17-18 | despesa (SCN124)'!$DB56,"")</f>
        <v/>
      </c>
      <c r="DB57" s="40" t="str">
        <f>IFERROR('POF 17-18 | despesa (SCN124)'!DB56/'POF 17-18 | despesa (SCN124)'!$DB56,"")</f>
        <v/>
      </c>
      <c r="DC57" s="6"/>
      <c r="DD57" s="26">
        <v>0</v>
      </c>
      <c r="DF57" s="34" t="str">
        <f t="shared" si="3"/>
        <v/>
      </c>
      <c r="DG57" s="20" t="str">
        <f t="shared" si="4"/>
        <v/>
      </c>
      <c r="DH57" s="20" t="str">
        <f t="shared" si="5"/>
        <v/>
      </c>
      <c r="DI57" s="20" t="str">
        <f t="shared" si="6"/>
        <v/>
      </c>
      <c r="DJ57" s="20" t="str">
        <f t="shared" si="7"/>
        <v/>
      </c>
      <c r="DK57" s="20" t="str">
        <f t="shared" si="8"/>
        <v/>
      </c>
      <c r="DL57" s="20" t="str">
        <f t="shared" si="9"/>
        <v/>
      </c>
      <c r="DM57" s="20" t="str">
        <f t="shared" si="10"/>
        <v/>
      </c>
      <c r="DN57" s="20" t="str">
        <f t="shared" si="11"/>
        <v/>
      </c>
      <c r="DO57" s="20" t="str">
        <f t="shared" si="12"/>
        <v/>
      </c>
      <c r="DP57" s="20" t="str">
        <f t="shared" si="13"/>
        <v/>
      </c>
      <c r="DQ57" s="20" t="str">
        <f t="shared" si="14"/>
        <v/>
      </c>
      <c r="DR57" s="20" t="str">
        <f t="shared" si="15"/>
        <v/>
      </c>
      <c r="DS57" s="20" t="str">
        <f t="shared" si="16"/>
        <v/>
      </c>
      <c r="DT57" s="20" t="str">
        <f t="shared" si="17"/>
        <v/>
      </c>
      <c r="DU57" s="20" t="str">
        <f t="shared" si="18"/>
        <v/>
      </c>
      <c r="DV57" s="20" t="str">
        <f t="shared" si="19"/>
        <v/>
      </c>
      <c r="DW57" s="20" t="str">
        <f t="shared" si="20"/>
        <v/>
      </c>
      <c r="DX57" s="20" t="str">
        <f t="shared" si="21"/>
        <v/>
      </c>
      <c r="DY57" s="20" t="str">
        <f t="shared" si="22"/>
        <v/>
      </c>
      <c r="DZ57" s="20" t="str">
        <f t="shared" si="23"/>
        <v/>
      </c>
      <c r="EA57" s="20" t="str">
        <f t="shared" si="24"/>
        <v/>
      </c>
      <c r="EB57" s="20" t="str">
        <f t="shared" si="25"/>
        <v/>
      </c>
      <c r="EC57" s="20" t="str">
        <f t="shared" si="26"/>
        <v/>
      </c>
      <c r="ED57" s="20" t="str">
        <f t="shared" si="27"/>
        <v/>
      </c>
      <c r="EE57" s="20" t="str">
        <f t="shared" si="28"/>
        <v/>
      </c>
      <c r="EF57" s="20" t="str">
        <f t="shared" si="29"/>
        <v/>
      </c>
      <c r="EG57" s="20" t="str">
        <f t="shared" si="30"/>
        <v/>
      </c>
      <c r="EH57" s="20" t="str">
        <f t="shared" si="31"/>
        <v/>
      </c>
      <c r="EI57" s="20" t="str">
        <f t="shared" si="32"/>
        <v/>
      </c>
      <c r="EJ57" s="20" t="str">
        <f t="shared" si="33"/>
        <v/>
      </c>
      <c r="EK57" s="20" t="str">
        <f t="shared" si="34"/>
        <v/>
      </c>
      <c r="EL57" s="20" t="str">
        <f t="shared" si="35"/>
        <v/>
      </c>
      <c r="EM57" s="20" t="str">
        <f t="shared" si="36"/>
        <v/>
      </c>
      <c r="EN57" s="20" t="str">
        <f t="shared" si="37"/>
        <v/>
      </c>
      <c r="EO57" s="20" t="str">
        <f t="shared" si="38"/>
        <v/>
      </c>
      <c r="EP57" s="20" t="str">
        <f t="shared" si="39"/>
        <v/>
      </c>
      <c r="EQ57" s="20" t="str">
        <f t="shared" si="40"/>
        <v/>
      </c>
      <c r="ER57" s="20" t="str">
        <f t="shared" si="41"/>
        <v/>
      </c>
      <c r="ES57" s="20" t="str">
        <f t="shared" si="42"/>
        <v/>
      </c>
      <c r="ET57" s="20" t="str">
        <f t="shared" si="43"/>
        <v/>
      </c>
      <c r="EU57" s="20" t="str">
        <f t="shared" si="44"/>
        <v/>
      </c>
      <c r="EV57" s="20" t="str">
        <f t="shared" si="45"/>
        <v/>
      </c>
      <c r="EW57" s="20" t="str">
        <f t="shared" si="46"/>
        <v/>
      </c>
      <c r="EX57" s="20" t="str">
        <f t="shared" si="47"/>
        <v/>
      </c>
      <c r="EY57" s="20" t="str">
        <f t="shared" si="48"/>
        <v/>
      </c>
      <c r="EZ57" s="20" t="str">
        <f t="shared" si="49"/>
        <v/>
      </c>
      <c r="FA57" s="20" t="str">
        <f t="shared" si="50"/>
        <v/>
      </c>
      <c r="FB57" s="20" t="str">
        <f t="shared" si="51"/>
        <v/>
      </c>
      <c r="FC57" s="20" t="str">
        <f t="shared" si="52"/>
        <v/>
      </c>
      <c r="FD57" s="20" t="str">
        <f t="shared" si="53"/>
        <v/>
      </c>
      <c r="FE57" s="20" t="str">
        <f t="shared" si="54"/>
        <v/>
      </c>
      <c r="FF57" s="20" t="str">
        <f t="shared" si="55"/>
        <v/>
      </c>
      <c r="FG57" s="20" t="str">
        <f t="shared" si="56"/>
        <v/>
      </c>
      <c r="FH57" s="20" t="str">
        <f t="shared" si="57"/>
        <v/>
      </c>
      <c r="FI57" s="20" t="str">
        <f t="shared" si="58"/>
        <v/>
      </c>
      <c r="FJ57" s="20" t="str">
        <f t="shared" si="59"/>
        <v/>
      </c>
      <c r="FK57" s="20" t="str">
        <f t="shared" si="60"/>
        <v/>
      </c>
      <c r="FL57" s="20" t="str">
        <f t="shared" si="61"/>
        <v/>
      </c>
      <c r="FM57" s="20" t="str">
        <f t="shared" si="62"/>
        <v/>
      </c>
      <c r="FN57" s="20" t="str">
        <f t="shared" si="63"/>
        <v/>
      </c>
      <c r="FO57" s="20" t="str">
        <f t="shared" si="64"/>
        <v/>
      </c>
      <c r="FP57" s="20" t="str">
        <f t="shared" si="65"/>
        <v/>
      </c>
      <c r="FQ57" s="20" t="str">
        <f t="shared" si="66"/>
        <v/>
      </c>
      <c r="FR57" s="20" t="str">
        <f t="shared" si="67"/>
        <v/>
      </c>
      <c r="FS57" s="20" t="str">
        <f t="shared" si="68"/>
        <v/>
      </c>
      <c r="FT57" s="20" t="str">
        <f t="shared" si="69"/>
        <v/>
      </c>
      <c r="FU57" s="20" t="str">
        <f t="shared" si="70"/>
        <v/>
      </c>
      <c r="FV57" s="20" t="str">
        <f t="shared" si="71"/>
        <v/>
      </c>
      <c r="FW57" s="20" t="str">
        <f t="shared" si="72"/>
        <v/>
      </c>
      <c r="FX57" s="20" t="str">
        <f t="shared" si="73"/>
        <v/>
      </c>
      <c r="FY57" s="20" t="str">
        <f t="shared" si="74"/>
        <v/>
      </c>
      <c r="FZ57" s="20" t="str">
        <f t="shared" si="75"/>
        <v/>
      </c>
      <c r="GA57" s="20" t="str">
        <f t="shared" si="76"/>
        <v/>
      </c>
      <c r="GB57" s="20" t="str">
        <f t="shared" si="77"/>
        <v/>
      </c>
      <c r="GC57" s="20" t="str">
        <f t="shared" si="78"/>
        <v/>
      </c>
      <c r="GD57" s="20" t="str">
        <f t="shared" si="79"/>
        <v/>
      </c>
      <c r="GE57" s="20" t="str">
        <f t="shared" si="80"/>
        <v/>
      </c>
      <c r="GF57" s="20" t="str">
        <f t="shared" si="81"/>
        <v/>
      </c>
      <c r="GG57" s="20" t="str">
        <f t="shared" si="82"/>
        <v/>
      </c>
      <c r="GH57" s="20" t="str">
        <f t="shared" si="83"/>
        <v/>
      </c>
      <c r="GI57" s="20" t="str">
        <f t="shared" si="84"/>
        <v/>
      </c>
      <c r="GJ57" s="20" t="str">
        <f t="shared" si="85"/>
        <v/>
      </c>
      <c r="GK57" s="20" t="str">
        <f t="shared" si="86"/>
        <v/>
      </c>
      <c r="GL57" s="20" t="str">
        <f t="shared" si="87"/>
        <v/>
      </c>
      <c r="GM57" s="20" t="str">
        <f t="shared" si="88"/>
        <v/>
      </c>
      <c r="GN57" s="20" t="str">
        <f t="shared" si="89"/>
        <v/>
      </c>
      <c r="GO57" s="20" t="str">
        <f t="shared" si="90"/>
        <v/>
      </c>
      <c r="GP57" s="20" t="str">
        <f t="shared" si="91"/>
        <v/>
      </c>
      <c r="GQ57" s="20" t="str">
        <f t="shared" si="92"/>
        <v/>
      </c>
      <c r="GR57" s="20" t="str">
        <f t="shared" si="93"/>
        <v/>
      </c>
      <c r="GS57" s="20" t="str">
        <f t="shared" si="94"/>
        <v/>
      </c>
      <c r="GT57" s="20" t="str">
        <f t="shared" si="95"/>
        <v/>
      </c>
      <c r="GU57" s="20" t="str">
        <f t="shared" si="96"/>
        <v/>
      </c>
      <c r="GV57" s="20" t="str">
        <f t="shared" si="97"/>
        <v/>
      </c>
      <c r="GW57" s="20" t="str">
        <f t="shared" si="98"/>
        <v/>
      </c>
      <c r="GX57" s="20" t="str">
        <f t="shared" si="99"/>
        <v/>
      </c>
      <c r="GY57" s="20" t="str">
        <f t="shared" si="100"/>
        <v/>
      </c>
      <c r="GZ57" s="20" t="str">
        <f t="shared" si="101"/>
        <v/>
      </c>
      <c r="HA57" s="21" t="str">
        <f t="shared" si="102"/>
        <v/>
      </c>
    </row>
    <row r="58" spans="2:209" x14ac:dyDescent="0.3">
      <c r="B58" s="11">
        <v>20913</v>
      </c>
      <c r="C58" s="13" t="s">
        <v>159</v>
      </c>
      <c r="D58" s="13">
        <v>55</v>
      </c>
      <c r="E58" s="13" t="str">
        <f t="shared" si="2"/>
        <v>N</v>
      </c>
      <c r="F58" s="20" t="str">
        <f>IFERROR('POF 17-18 | despesa (SCN124)'!F57/'POF 17-18 | despesa (SCN124)'!$DB57,"")</f>
        <v/>
      </c>
      <c r="G58" s="20" t="str">
        <f>IFERROR('POF 17-18 | despesa (SCN124)'!G57/'POF 17-18 | despesa (SCN124)'!$DB57,"")</f>
        <v/>
      </c>
      <c r="H58" s="20" t="str">
        <f>IFERROR('POF 17-18 | despesa (SCN124)'!H57/'POF 17-18 | despesa (SCN124)'!$DB57,"")</f>
        <v/>
      </c>
      <c r="I58" s="20" t="str">
        <f>IFERROR('POF 17-18 | despesa (SCN124)'!I57/'POF 17-18 | despesa (SCN124)'!$DB57,"")</f>
        <v/>
      </c>
      <c r="J58" s="20" t="str">
        <f>IFERROR('POF 17-18 | despesa (SCN124)'!J57/'POF 17-18 | despesa (SCN124)'!$DB57,"")</f>
        <v/>
      </c>
      <c r="K58" s="20" t="str">
        <f>IFERROR('POF 17-18 | despesa (SCN124)'!K57/'POF 17-18 | despesa (SCN124)'!$DB57,"")</f>
        <v/>
      </c>
      <c r="L58" s="20" t="str">
        <f>IFERROR('POF 17-18 | despesa (SCN124)'!L57/'POF 17-18 | despesa (SCN124)'!$DB57,"")</f>
        <v/>
      </c>
      <c r="M58" s="20" t="str">
        <f>IFERROR('POF 17-18 | despesa (SCN124)'!M57/'POF 17-18 | despesa (SCN124)'!$DB57,"")</f>
        <v/>
      </c>
      <c r="N58" s="20" t="str">
        <f>IFERROR('POF 17-18 | despesa (SCN124)'!N57/'POF 17-18 | despesa (SCN124)'!$DB57,"")</f>
        <v/>
      </c>
      <c r="O58" s="20" t="str">
        <f>IFERROR('POF 17-18 | despesa (SCN124)'!O57/'POF 17-18 | despesa (SCN124)'!$DB57,"")</f>
        <v/>
      </c>
      <c r="P58" s="20" t="str">
        <f>IFERROR('POF 17-18 | despesa (SCN124)'!P57/'POF 17-18 | despesa (SCN124)'!$DB57,"")</f>
        <v/>
      </c>
      <c r="Q58" s="20" t="str">
        <f>IFERROR('POF 17-18 | despesa (SCN124)'!Q57/'POF 17-18 | despesa (SCN124)'!$DB57,"")</f>
        <v/>
      </c>
      <c r="R58" s="20" t="str">
        <f>IFERROR('POF 17-18 | despesa (SCN124)'!R57/'POF 17-18 | despesa (SCN124)'!$DB57,"")</f>
        <v/>
      </c>
      <c r="S58" s="20" t="str">
        <f>IFERROR('POF 17-18 | despesa (SCN124)'!S57/'POF 17-18 | despesa (SCN124)'!$DB57,"")</f>
        <v/>
      </c>
      <c r="T58" s="20" t="str">
        <f>IFERROR('POF 17-18 | despesa (SCN124)'!T57/'POF 17-18 | despesa (SCN124)'!$DB57,"")</f>
        <v/>
      </c>
      <c r="U58" s="20" t="str">
        <f>IFERROR('POF 17-18 | despesa (SCN124)'!U57/'POF 17-18 | despesa (SCN124)'!$DB57,"")</f>
        <v/>
      </c>
      <c r="V58" s="20" t="str">
        <f>IFERROR('POF 17-18 | despesa (SCN124)'!V57/'POF 17-18 | despesa (SCN124)'!$DB57,"")</f>
        <v/>
      </c>
      <c r="W58" s="20" t="str">
        <f>IFERROR('POF 17-18 | despesa (SCN124)'!W57/'POF 17-18 | despesa (SCN124)'!$DB57,"")</f>
        <v/>
      </c>
      <c r="X58" s="20" t="str">
        <f>IFERROR('POF 17-18 | despesa (SCN124)'!X57/'POF 17-18 | despesa (SCN124)'!$DB57,"")</f>
        <v/>
      </c>
      <c r="Y58" s="20" t="str">
        <f>IFERROR('POF 17-18 | despesa (SCN124)'!Y57/'POF 17-18 | despesa (SCN124)'!$DB57,"")</f>
        <v/>
      </c>
      <c r="Z58" s="20" t="str">
        <f>IFERROR('POF 17-18 | despesa (SCN124)'!Z57/'POF 17-18 | despesa (SCN124)'!$DB57,"")</f>
        <v/>
      </c>
      <c r="AA58" s="20" t="str">
        <f>IFERROR('POF 17-18 | despesa (SCN124)'!AA57/'POF 17-18 | despesa (SCN124)'!$DB57,"")</f>
        <v/>
      </c>
      <c r="AB58" s="20" t="str">
        <f>IFERROR('POF 17-18 | despesa (SCN124)'!AB57/'POF 17-18 | despesa (SCN124)'!$DB57,"")</f>
        <v/>
      </c>
      <c r="AC58" s="20" t="str">
        <f>IFERROR('POF 17-18 | despesa (SCN124)'!AC57/'POF 17-18 | despesa (SCN124)'!$DB57,"")</f>
        <v/>
      </c>
      <c r="AD58" s="20" t="str">
        <f>IFERROR('POF 17-18 | despesa (SCN124)'!AD57/'POF 17-18 | despesa (SCN124)'!$DB57,"")</f>
        <v/>
      </c>
      <c r="AE58" s="20" t="str">
        <f>IFERROR('POF 17-18 | despesa (SCN124)'!AE57/'POF 17-18 | despesa (SCN124)'!$DB57,"")</f>
        <v/>
      </c>
      <c r="AF58" s="20" t="str">
        <f>IFERROR('POF 17-18 | despesa (SCN124)'!AF57/'POF 17-18 | despesa (SCN124)'!$DB57,"")</f>
        <v/>
      </c>
      <c r="AG58" s="20" t="str">
        <f>IFERROR('POF 17-18 | despesa (SCN124)'!AG57/'POF 17-18 | despesa (SCN124)'!$DB57,"")</f>
        <v/>
      </c>
      <c r="AH58" s="20" t="str">
        <f>IFERROR('POF 17-18 | despesa (SCN124)'!AH57/'POF 17-18 | despesa (SCN124)'!$DB57,"")</f>
        <v/>
      </c>
      <c r="AI58" s="20" t="str">
        <f>IFERROR('POF 17-18 | despesa (SCN124)'!AI57/'POF 17-18 | despesa (SCN124)'!$DB57,"")</f>
        <v/>
      </c>
      <c r="AJ58" s="20" t="str">
        <f>IFERROR('POF 17-18 | despesa (SCN124)'!AJ57/'POF 17-18 | despesa (SCN124)'!$DB57,"")</f>
        <v/>
      </c>
      <c r="AK58" s="20" t="str">
        <f>IFERROR('POF 17-18 | despesa (SCN124)'!AK57/'POF 17-18 | despesa (SCN124)'!$DB57,"")</f>
        <v/>
      </c>
      <c r="AL58" s="20" t="str">
        <f>IFERROR('POF 17-18 | despesa (SCN124)'!AL57/'POF 17-18 | despesa (SCN124)'!$DB57,"")</f>
        <v/>
      </c>
      <c r="AM58" s="20" t="str">
        <f>IFERROR('POF 17-18 | despesa (SCN124)'!AM57/'POF 17-18 | despesa (SCN124)'!$DB57,"")</f>
        <v/>
      </c>
      <c r="AN58" s="20" t="str">
        <f>IFERROR('POF 17-18 | despesa (SCN124)'!AN57/'POF 17-18 | despesa (SCN124)'!$DB57,"")</f>
        <v/>
      </c>
      <c r="AO58" s="20" t="str">
        <f>IFERROR('POF 17-18 | despesa (SCN124)'!AO57/'POF 17-18 | despesa (SCN124)'!$DB57,"")</f>
        <v/>
      </c>
      <c r="AP58" s="20" t="str">
        <f>IFERROR('POF 17-18 | despesa (SCN124)'!AP57/'POF 17-18 | despesa (SCN124)'!$DB57,"")</f>
        <v/>
      </c>
      <c r="AQ58" s="20" t="str">
        <f>IFERROR('POF 17-18 | despesa (SCN124)'!AQ57/'POF 17-18 | despesa (SCN124)'!$DB57,"")</f>
        <v/>
      </c>
      <c r="AR58" s="20" t="str">
        <f>IFERROR('POF 17-18 | despesa (SCN124)'!AR57/'POF 17-18 | despesa (SCN124)'!$DB57,"")</f>
        <v/>
      </c>
      <c r="AS58" s="20" t="str">
        <f>IFERROR('POF 17-18 | despesa (SCN124)'!AS57/'POF 17-18 | despesa (SCN124)'!$DB57,"")</f>
        <v/>
      </c>
      <c r="AT58" s="20" t="str">
        <f>IFERROR('POF 17-18 | despesa (SCN124)'!AT57/'POF 17-18 | despesa (SCN124)'!$DB57,"")</f>
        <v/>
      </c>
      <c r="AU58" s="20" t="str">
        <f>IFERROR('POF 17-18 | despesa (SCN124)'!AU57/'POF 17-18 | despesa (SCN124)'!$DB57,"")</f>
        <v/>
      </c>
      <c r="AV58" s="20" t="str">
        <f>IFERROR('POF 17-18 | despesa (SCN124)'!AV57/'POF 17-18 | despesa (SCN124)'!$DB57,"")</f>
        <v/>
      </c>
      <c r="AW58" s="20" t="str">
        <f>IFERROR('POF 17-18 | despesa (SCN124)'!AW57/'POF 17-18 | despesa (SCN124)'!$DB57,"")</f>
        <v/>
      </c>
      <c r="AX58" s="20" t="str">
        <f>IFERROR('POF 17-18 | despesa (SCN124)'!AX57/'POF 17-18 | despesa (SCN124)'!$DB57,"")</f>
        <v/>
      </c>
      <c r="AY58" s="20" t="str">
        <f>IFERROR('POF 17-18 | despesa (SCN124)'!AY57/'POF 17-18 | despesa (SCN124)'!$DB57,"")</f>
        <v/>
      </c>
      <c r="AZ58" s="20" t="str">
        <f>IFERROR('POF 17-18 | despesa (SCN124)'!AZ57/'POF 17-18 | despesa (SCN124)'!$DB57,"")</f>
        <v/>
      </c>
      <c r="BA58" s="20" t="str">
        <f>IFERROR('POF 17-18 | despesa (SCN124)'!BA57/'POF 17-18 | despesa (SCN124)'!$DB57,"")</f>
        <v/>
      </c>
      <c r="BB58" s="20" t="str">
        <f>IFERROR('POF 17-18 | despesa (SCN124)'!BB57/'POF 17-18 | despesa (SCN124)'!$DB57,"")</f>
        <v/>
      </c>
      <c r="BC58" s="20" t="str">
        <f>IFERROR('POF 17-18 | despesa (SCN124)'!BC57/'POF 17-18 | despesa (SCN124)'!$DB57,"")</f>
        <v/>
      </c>
      <c r="BD58" s="20" t="str">
        <f>IFERROR('POF 17-18 | despesa (SCN124)'!BD57/'POF 17-18 | despesa (SCN124)'!$DB57,"")</f>
        <v/>
      </c>
      <c r="BE58" s="20" t="str">
        <f>IFERROR('POF 17-18 | despesa (SCN124)'!BE57/'POF 17-18 | despesa (SCN124)'!$DB57,"")</f>
        <v/>
      </c>
      <c r="BF58" s="20" t="str">
        <f>IFERROR('POF 17-18 | despesa (SCN124)'!BF57/'POF 17-18 | despesa (SCN124)'!$DB57,"")</f>
        <v/>
      </c>
      <c r="BG58" s="20" t="str">
        <f>IFERROR('POF 17-18 | despesa (SCN124)'!BG57/'POF 17-18 | despesa (SCN124)'!$DB57,"")</f>
        <v/>
      </c>
      <c r="BH58" s="20" t="str">
        <f>IFERROR('POF 17-18 | despesa (SCN124)'!BH57/'POF 17-18 | despesa (SCN124)'!$DB57,"")</f>
        <v/>
      </c>
      <c r="BI58" s="20" t="str">
        <f>IFERROR('POF 17-18 | despesa (SCN124)'!BI57/'POF 17-18 | despesa (SCN124)'!$DB57,"")</f>
        <v/>
      </c>
      <c r="BJ58" s="20" t="str">
        <f>IFERROR('POF 17-18 | despesa (SCN124)'!BJ57/'POF 17-18 | despesa (SCN124)'!$DB57,"")</f>
        <v/>
      </c>
      <c r="BK58" s="20" t="str">
        <f>IFERROR('POF 17-18 | despesa (SCN124)'!BK57/'POF 17-18 | despesa (SCN124)'!$DB57,"")</f>
        <v/>
      </c>
      <c r="BL58" s="20" t="str">
        <f>IFERROR('POF 17-18 | despesa (SCN124)'!BL57/'POF 17-18 | despesa (SCN124)'!$DB57,"")</f>
        <v/>
      </c>
      <c r="BM58" s="20" t="str">
        <f>IFERROR('POF 17-18 | despesa (SCN124)'!BM57/'POF 17-18 | despesa (SCN124)'!$DB57,"")</f>
        <v/>
      </c>
      <c r="BN58" s="20" t="str">
        <f>IFERROR('POF 17-18 | despesa (SCN124)'!BN57/'POF 17-18 | despesa (SCN124)'!$DB57,"")</f>
        <v/>
      </c>
      <c r="BO58" s="20" t="str">
        <f>IFERROR('POF 17-18 | despesa (SCN124)'!BO57/'POF 17-18 | despesa (SCN124)'!$DB57,"")</f>
        <v/>
      </c>
      <c r="BP58" s="20" t="str">
        <f>IFERROR('POF 17-18 | despesa (SCN124)'!BP57/'POF 17-18 | despesa (SCN124)'!$DB57,"")</f>
        <v/>
      </c>
      <c r="BQ58" s="20" t="str">
        <f>IFERROR('POF 17-18 | despesa (SCN124)'!BQ57/'POF 17-18 | despesa (SCN124)'!$DB57,"")</f>
        <v/>
      </c>
      <c r="BR58" s="20" t="str">
        <f>IFERROR('POF 17-18 | despesa (SCN124)'!BR57/'POF 17-18 | despesa (SCN124)'!$DB57,"")</f>
        <v/>
      </c>
      <c r="BS58" s="20" t="str">
        <f>IFERROR('POF 17-18 | despesa (SCN124)'!BS57/'POF 17-18 | despesa (SCN124)'!$DB57,"")</f>
        <v/>
      </c>
      <c r="BT58" s="20" t="str">
        <f>IFERROR('POF 17-18 | despesa (SCN124)'!BT57/'POF 17-18 | despesa (SCN124)'!$DB57,"")</f>
        <v/>
      </c>
      <c r="BU58" s="20" t="str">
        <f>IFERROR('POF 17-18 | despesa (SCN124)'!BU57/'POF 17-18 | despesa (SCN124)'!$DB57,"")</f>
        <v/>
      </c>
      <c r="BV58" s="20" t="str">
        <f>IFERROR('POF 17-18 | despesa (SCN124)'!BV57/'POF 17-18 | despesa (SCN124)'!$DB57,"")</f>
        <v/>
      </c>
      <c r="BW58" s="20" t="str">
        <f>IFERROR('POF 17-18 | despesa (SCN124)'!BW57/'POF 17-18 | despesa (SCN124)'!$DB57,"")</f>
        <v/>
      </c>
      <c r="BX58" s="20" t="str">
        <f>IFERROR('POF 17-18 | despesa (SCN124)'!BX57/'POF 17-18 | despesa (SCN124)'!$DB57,"")</f>
        <v/>
      </c>
      <c r="BY58" s="20" t="str">
        <f>IFERROR('POF 17-18 | despesa (SCN124)'!BY57/'POF 17-18 | despesa (SCN124)'!$DB57,"")</f>
        <v/>
      </c>
      <c r="BZ58" s="20" t="str">
        <f>IFERROR('POF 17-18 | despesa (SCN124)'!BZ57/'POF 17-18 | despesa (SCN124)'!$DB57,"")</f>
        <v/>
      </c>
      <c r="CA58" s="20" t="str">
        <f>IFERROR('POF 17-18 | despesa (SCN124)'!CA57/'POF 17-18 | despesa (SCN124)'!$DB57,"")</f>
        <v/>
      </c>
      <c r="CB58" s="20" t="str">
        <f>IFERROR('POF 17-18 | despesa (SCN124)'!CB57/'POF 17-18 | despesa (SCN124)'!$DB57,"")</f>
        <v/>
      </c>
      <c r="CC58" s="20" t="str">
        <f>IFERROR('POF 17-18 | despesa (SCN124)'!CC57/'POF 17-18 | despesa (SCN124)'!$DB57,"")</f>
        <v/>
      </c>
      <c r="CD58" s="20" t="str">
        <f>IFERROR('POF 17-18 | despesa (SCN124)'!CD57/'POF 17-18 | despesa (SCN124)'!$DB57,"")</f>
        <v/>
      </c>
      <c r="CE58" s="20" t="str">
        <f>IFERROR('POF 17-18 | despesa (SCN124)'!CE57/'POF 17-18 | despesa (SCN124)'!$DB57,"")</f>
        <v/>
      </c>
      <c r="CF58" s="20" t="str">
        <f>IFERROR('POF 17-18 | despesa (SCN124)'!CF57/'POF 17-18 | despesa (SCN124)'!$DB57,"")</f>
        <v/>
      </c>
      <c r="CG58" s="20" t="str">
        <f>IFERROR('POF 17-18 | despesa (SCN124)'!CG57/'POF 17-18 | despesa (SCN124)'!$DB57,"")</f>
        <v/>
      </c>
      <c r="CH58" s="20" t="str">
        <f>IFERROR('POF 17-18 | despesa (SCN124)'!CH57/'POF 17-18 | despesa (SCN124)'!$DB57,"")</f>
        <v/>
      </c>
      <c r="CI58" s="20" t="str">
        <f>IFERROR('POF 17-18 | despesa (SCN124)'!CI57/'POF 17-18 | despesa (SCN124)'!$DB57,"")</f>
        <v/>
      </c>
      <c r="CJ58" s="20" t="str">
        <f>IFERROR('POF 17-18 | despesa (SCN124)'!CJ57/'POF 17-18 | despesa (SCN124)'!$DB57,"")</f>
        <v/>
      </c>
      <c r="CK58" s="20" t="str">
        <f>IFERROR('POF 17-18 | despesa (SCN124)'!CK57/'POF 17-18 | despesa (SCN124)'!$DB57,"")</f>
        <v/>
      </c>
      <c r="CL58" s="20" t="str">
        <f>IFERROR('POF 17-18 | despesa (SCN124)'!CL57/'POF 17-18 | despesa (SCN124)'!$DB57,"")</f>
        <v/>
      </c>
      <c r="CM58" s="20" t="str">
        <f>IFERROR('POF 17-18 | despesa (SCN124)'!CM57/'POF 17-18 | despesa (SCN124)'!$DB57,"")</f>
        <v/>
      </c>
      <c r="CN58" s="20" t="str">
        <f>IFERROR('POF 17-18 | despesa (SCN124)'!CN57/'POF 17-18 | despesa (SCN124)'!$DB57,"")</f>
        <v/>
      </c>
      <c r="CO58" s="20" t="str">
        <f>IFERROR('POF 17-18 | despesa (SCN124)'!CO57/'POF 17-18 | despesa (SCN124)'!$DB57,"")</f>
        <v/>
      </c>
      <c r="CP58" s="20" t="str">
        <f>IFERROR('POF 17-18 | despesa (SCN124)'!CP57/'POF 17-18 | despesa (SCN124)'!$DB57,"")</f>
        <v/>
      </c>
      <c r="CQ58" s="20" t="str">
        <f>IFERROR('POF 17-18 | despesa (SCN124)'!CQ57/'POF 17-18 | despesa (SCN124)'!$DB57,"")</f>
        <v/>
      </c>
      <c r="CR58" s="20" t="str">
        <f>IFERROR('POF 17-18 | despesa (SCN124)'!CR57/'POF 17-18 | despesa (SCN124)'!$DB57,"")</f>
        <v/>
      </c>
      <c r="CS58" s="20" t="str">
        <f>IFERROR('POF 17-18 | despesa (SCN124)'!CS57/'POF 17-18 | despesa (SCN124)'!$DB57,"")</f>
        <v/>
      </c>
      <c r="CT58" s="20" t="str">
        <f>IFERROR('POF 17-18 | despesa (SCN124)'!CT57/'POF 17-18 | despesa (SCN124)'!$DB57,"")</f>
        <v/>
      </c>
      <c r="CU58" s="20" t="str">
        <f>IFERROR('POF 17-18 | despesa (SCN124)'!CU57/'POF 17-18 | despesa (SCN124)'!$DB57,"")</f>
        <v/>
      </c>
      <c r="CV58" s="20" t="str">
        <f>IFERROR('POF 17-18 | despesa (SCN124)'!CV57/'POF 17-18 | despesa (SCN124)'!$DB57,"")</f>
        <v/>
      </c>
      <c r="CW58" s="20" t="str">
        <f>IFERROR('POF 17-18 | despesa (SCN124)'!CW57/'POF 17-18 | despesa (SCN124)'!$DB57,"")</f>
        <v/>
      </c>
      <c r="CX58" s="20" t="str">
        <f>IFERROR('POF 17-18 | despesa (SCN124)'!CX57/'POF 17-18 | despesa (SCN124)'!$DB57,"")</f>
        <v/>
      </c>
      <c r="CY58" s="20" t="str">
        <f>IFERROR('POF 17-18 | despesa (SCN124)'!CY57/'POF 17-18 | despesa (SCN124)'!$DB57,"")</f>
        <v/>
      </c>
      <c r="CZ58" s="20" t="str">
        <f>IFERROR('POF 17-18 | despesa (SCN124)'!CZ57/'POF 17-18 | despesa (SCN124)'!$DB57,"")</f>
        <v/>
      </c>
      <c r="DA58" s="20" t="str">
        <f>IFERROR('POF 17-18 | despesa (SCN124)'!DA57/'POF 17-18 | despesa (SCN124)'!$DB57,"")</f>
        <v/>
      </c>
      <c r="DB58" s="40" t="str">
        <f>IFERROR('POF 17-18 | despesa (SCN124)'!DB57/'POF 17-18 | despesa (SCN124)'!$DB57,"")</f>
        <v/>
      </c>
      <c r="DC58" s="6"/>
      <c r="DD58" s="26">
        <v>0</v>
      </c>
      <c r="DF58" s="34" t="str">
        <f t="shared" si="3"/>
        <v/>
      </c>
      <c r="DG58" s="20" t="str">
        <f t="shared" si="4"/>
        <v/>
      </c>
      <c r="DH58" s="20" t="str">
        <f t="shared" si="5"/>
        <v/>
      </c>
      <c r="DI58" s="20" t="str">
        <f t="shared" si="6"/>
        <v/>
      </c>
      <c r="DJ58" s="20" t="str">
        <f t="shared" si="7"/>
        <v/>
      </c>
      <c r="DK58" s="20" t="str">
        <f t="shared" si="8"/>
        <v/>
      </c>
      <c r="DL58" s="20" t="str">
        <f t="shared" si="9"/>
        <v/>
      </c>
      <c r="DM58" s="20" t="str">
        <f t="shared" si="10"/>
        <v/>
      </c>
      <c r="DN58" s="20" t="str">
        <f t="shared" si="11"/>
        <v/>
      </c>
      <c r="DO58" s="20" t="str">
        <f t="shared" si="12"/>
        <v/>
      </c>
      <c r="DP58" s="20" t="str">
        <f t="shared" si="13"/>
        <v/>
      </c>
      <c r="DQ58" s="20" t="str">
        <f t="shared" si="14"/>
        <v/>
      </c>
      <c r="DR58" s="20" t="str">
        <f t="shared" si="15"/>
        <v/>
      </c>
      <c r="DS58" s="20" t="str">
        <f t="shared" si="16"/>
        <v/>
      </c>
      <c r="DT58" s="20" t="str">
        <f t="shared" si="17"/>
        <v/>
      </c>
      <c r="DU58" s="20" t="str">
        <f t="shared" si="18"/>
        <v/>
      </c>
      <c r="DV58" s="20" t="str">
        <f t="shared" si="19"/>
        <v/>
      </c>
      <c r="DW58" s="20" t="str">
        <f t="shared" si="20"/>
        <v/>
      </c>
      <c r="DX58" s="20" t="str">
        <f t="shared" si="21"/>
        <v/>
      </c>
      <c r="DY58" s="20" t="str">
        <f t="shared" si="22"/>
        <v/>
      </c>
      <c r="DZ58" s="20" t="str">
        <f t="shared" si="23"/>
        <v/>
      </c>
      <c r="EA58" s="20" t="str">
        <f t="shared" si="24"/>
        <v/>
      </c>
      <c r="EB58" s="20" t="str">
        <f t="shared" si="25"/>
        <v/>
      </c>
      <c r="EC58" s="20" t="str">
        <f t="shared" si="26"/>
        <v/>
      </c>
      <c r="ED58" s="20" t="str">
        <f t="shared" si="27"/>
        <v/>
      </c>
      <c r="EE58" s="20" t="str">
        <f t="shared" si="28"/>
        <v/>
      </c>
      <c r="EF58" s="20" t="str">
        <f t="shared" si="29"/>
        <v/>
      </c>
      <c r="EG58" s="20" t="str">
        <f t="shared" si="30"/>
        <v/>
      </c>
      <c r="EH58" s="20" t="str">
        <f t="shared" si="31"/>
        <v/>
      </c>
      <c r="EI58" s="20" t="str">
        <f t="shared" si="32"/>
        <v/>
      </c>
      <c r="EJ58" s="20" t="str">
        <f t="shared" si="33"/>
        <v/>
      </c>
      <c r="EK58" s="20" t="str">
        <f t="shared" si="34"/>
        <v/>
      </c>
      <c r="EL58" s="20" t="str">
        <f t="shared" si="35"/>
        <v/>
      </c>
      <c r="EM58" s="20" t="str">
        <f t="shared" si="36"/>
        <v/>
      </c>
      <c r="EN58" s="20" t="str">
        <f t="shared" si="37"/>
        <v/>
      </c>
      <c r="EO58" s="20" t="str">
        <f t="shared" si="38"/>
        <v/>
      </c>
      <c r="EP58" s="20" t="str">
        <f t="shared" si="39"/>
        <v/>
      </c>
      <c r="EQ58" s="20" t="str">
        <f t="shared" si="40"/>
        <v/>
      </c>
      <c r="ER58" s="20" t="str">
        <f t="shared" si="41"/>
        <v/>
      </c>
      <c r="ES58" s="20" t="str">
        <f t="shared" si="42"/>
        <v/>
      </c>
      <c r="ET58" s="20" t="str">
        <f t="shared" si="43"/>
        <v/>
      </c>
      <c r="EU58" s="20" t="str">
        <f t="shared" si="44"/>
        <v/>
      </c>
      <c r="EV58" s="20" t="str">
        <f t="shared" si="45"/>
        <v/>
      </c>
      <c r="EW58" s="20" t="str">
        <f t="shared" si="46"/>
        <v/>
      </c>
      <c r="EX58" s="20" t="str">
        <f t="shared" si="47"/>
        <v/>
      </c>
      <c r="EY58" s="20" t="str">
        <f t="shared" si="48"/>
        <v/>
      </c>
      <c r="EZ58" s="20" t="str">
        <f t="shared" si="49"/>
        <v/>
      </c>
      <c r="FA58" s="20" t="str">
        <f t="shared" si="50"/>
        <v/>
      </c>
      <c r="FB58" s="20" t="str">
        <f t="shared" si="51"/>
        <v/>
      </c>
      <c r="FC58" s="20" t="str">
        <f t="shared" si="52"/>
        <v/>
      </c>
      <c r="FD58" s="20" t="str">
        <f t="shared" si="53"/>
        <v/>
      </c>
      <c r="FE58" s="20" t="str">
        <f t="shared" si="54"/>
        <v/>
      </c>
      <c r="FF58" s="20" t="str">
        <f t="shared" si="55"/>
        <v/>
      </c>
      <c r="FG58" s="20" t="str">
        <f t="shared" si="56"/>
        <v/>
      </c>
      <c r="FH58" s="20" t="str">
        <f t="shared" si="57"/>
        <v/>
      </c>
      <c r="FI58" s="20" t="str">
        <f t="shared" si="58"/>
        <v/>
      </c>
      <c r="FJ58" s="20" t="str">
        <f t="shared" si="59"/>
        <v/>
      </c>
      <c r="FK58" s="20" t="str">
        <f t="shared" si="60"/>
        <v/>
      </c>
      <c r="FL58" s="20" t="str">
        <f t="shared" si="61"/>
        <v/>
      </c>
      <c r="FM58" s="20" t="str">
        <f t="shared" si="62"/>
        <v/>
      </c>
      <c r="FN58" s="20" t="str">
        <f t="shared" si="63"/>
        <v/>
      </c>
      <c r="FO58" s="20" t="str">
        <f t="shared" si="64"/>
        <v/>
      </c>
      <c r="FP58" s="20" t="str">
        <f t="shared" si="65"/>
        <v/>
      </c>
      <c r="FQ58" s="20" t="str">
        <f t="shared" si="66"/>
        <v/>
      </c>
      <c r="FR58" s="20" t="str">
        <f t="shared" si="67"/>
        <v/>
      </c>
      <c r="FS58" s="20" t="str">
        <f t="shared" si="68"/>
        <v/>
      </c>
      <c r="FT58" s="20" t="str">
        <f t="shared" si="69"/>
        <v/>
      </c>
      <c r="FU58" s="20" t="str">
        <f t="shared" si="70"/>
        <v/>
      </c>
      <c r="FV58" s="20" t="str">
        <f t="shared" si="71"/>
        <v/>
      </c>
      <c r="FW58" s="20" t="str">
        <f t="shared" si="72"/>
        <v/>
      </c>
      <c r="FX58" s="20" t="str">
        <f t="shared" si="73"/>
        <v/>
      </c>
      <c r="FY58" s="20" t="str">
        <f t="shared" si="74"/>
        <v/>
      </c>
      <c r="FZ58" s="20" t="str">
        <f t="shared" si="75"/>
        <v/>
      </c>
      <c r="GA58" s="20" t="str">
        <f t="shared" si="76"/>
        <v/>
      </c>
      <c r="GB58" s="20" t="str">
        <f t="shared" si="77"/>
        <v/>
      </c>
      <c r="GC58" s="20" t="str">
        <f t="shared" si="78"/>
        <v/>
      </c>
      <c r="GD58" s="20" t="str">
        <f t="shared" si="79"/>
        <v/>
      </c>
      <c r="GE58" s="20" t="str">
        <f t="shared" si="80"/>
        <v/>
      </c>
      <c r="GF58" s="20" t="str">
        <f t="shared" si="81"/>
        <v/>
      </c>
      <c r="GG58" s="20" t="str">
        <f t="shared" si="82"/>
        <v/>
      </c>
      <c r="GH58" s="20" t="str">
        <f t="shared" si="83"/>
        <v/>
      </c>
      <c r="GI58" s="20" t="str">
        <f t="shared" si="84"/>
        <v/>
      </c>
      <c r="GJ58" s="20" t="str">
        <f t="shared" si="85"/>
        <v/>
      </c>
      <c r="GK58" s="20" t="str">
        <f t="shared" si="86"/>
        <v/>
      </c>
      <c r="GL58" s="20" t="str">
        <f t="shared" si="87"/>
        <v/>
      </c>
      <c r="GM58" s="20" t="str">
        <f t="shared" si="88"/>
        <v/>
      </c>
      <c r="GN58" s="20" t="str">
        <f t="shared" si="89"/>
        <v/>
      </c>
      <c r="GO58" s="20" t="str">
        <f t="shared" si="90"/>
        <v/>
      </c>
      <c r="GP58" s="20" t="str">
        <f t="shared" si="91"/>
        <v/>
      </c>
      <c r="GQ58" s="20" t="str">
        <f t="shared" si="92"/>
        <v/>
      </c>
      <c r="GR58" s="20" t="str">
        <f t="shared" si="93"/>
        <v/>
      </c>
      <c r="GS58" s="20" t="str">
        <f t="shared" si="94"/>
        <v/>
      </c>
      <c r="GT58" s="20" t="str">
        <f t="shared" si="95"/>
        <v/>
      </c>
      <c r="GU58" s="20" t="str">
        <f t="shared" si="96"/>
        <v/>
      </c>
      <c r="GV58" s="20" t="str">
        <f t="shared" si="97"/>
        <v/>
      </c>
      <c r="GW58" s="20" t="str">
        <f t="shared" si="98"/>
        <v/>
      </c>
      <c r="GX58" s="20" t="str">
        <f t="shared" si="99"/>
        <v/>
      </c>
      <c r="GY58" s="20" t="str">
        <f t="shared" si="100"/>
        <v/>
      </c>
      <c r="GZ58" s="20" t="str">
        <f t="shared" si="101"/>
        <v/>
      </c>
      <c r="HA58" s="21" t="str">
        <f t="shared" si="102"/>
        <v/>
      </c>
    </row>
    <row r="59" spans="2:209" x14ac:dyDescent="0.3">
      <c r="B59" s="11">
        <v>20914</v>
      </c>
      <c r="C59" s="13" t="s">
        <v>160</v>
      </c>
      <c r="D59" s="13">
        <v>56</v>
      </c>
      <c r="E59" s="13" t="str">
        <f t="shared" si="2"/>
        <v>S</v>
      </c>
      <c r="F59" s="20">
        <f>IFERROR('POF 17-18 | despesa (SCN124)'!F58/'POF 17-18 | despesa (SCN124)'!$DB58,"")</f>
        <v>0</v>
      </c>
      <c r="G59" s="20">
        <f>IFERROR('POF 17-18 | despesa (SCN124)'!G58/'POF 17-18 | despesa (SCN124)'!$DB58,"")</f>
        <v>0</v>
      </c>
      <c r="H59" s="20">
        <f>IFERROR('POF 17-18 | despesa (SCN124)'!H58/'POF 17-18 | despesa (SCN124)'!$DB58,"")</f>
        <v>3.0252209858923078E-3</v>
      </c>
      <c r="I59" s="20">
        <f>IFERROR('POF 17-18 | despesa (SCN124)'!I58/'POF 17-18 | despesa (SCN124)'!$DB58,"")</f>
        <v>0</v>
      </c>
      <c r="J59" s="20">
        <f>IFERROR('POF 17-18 | despesa (SCN124)'!J58/'POF 17-18 | despesa (SCN124)'!$DB58,"")</f>
        <v>7.9492519928427673E-3</v>
      </c>
      <c r="K59" s="20">
        <f>IFERROR('POF 17-18 | despesa (SCN124)'!K58/'POF 17-18 | despesa (SCN124)'!$DB58,"")</f>
        <v>4.9428245251237329E-3</v>
      </c>
      <c r="L59" s="20">
        <f>IFERROR('POF 17-18 | despesa (SCN124)'!L58/'POF 17-18 | despesa (SCN124)'!$DB58,"")</f>
        <v>0</v>
      </c>
      <c r="M59" s="20">
        <f>IFERROR('POF 17-18 | despesa (SCN124)'!M58/'POF 17-18 | despesa (SCN124)'!$DB58,"")</f>
        <v>9.8181740896231069E-4</v>
      </c>
      <c r="N59" s="20">
        <f>IFERROR('POF 17-18 | despesa (SCN124)'!N58/'POF 17-18 | despesa (SCN124)'!$DB58,"")</f>
        <v>0</v>
      </c>
      <c r="O59" s="20">
        <f>IFERROR('POF 17-18 | despesa (SCN124)'!O58/'POF 17-18 | despesa (SCN124)'!$DB58,"")</f>
        <v>0</v>
      </c>
      <c r="P59" s="20">
        <f>IFERROR('POF 17-18 | despesa (SCN124)'!P58/'POF 17-18 | despesa (SCN124)'!$DB58,"")</f>
        <v>1.6242626595751451E-2</v>
      </c>
      <c r="Q59" s="20">
        <f>IFERROR('POF 17-18 | despesa (SCN124)'!Q58/'POF 17-18 | despesa (SCN124)'!$DB58,"")</f>
        <v>0</v>
      </c>
      <c r="R59" s="20">
        <f>IFERROR('POF 17-18 | despesa (SCN124)'!R58/'POF 17-18 | despesa (SCN124)'!$DB58,"")</f>
        <v>9.36182255818227E-3</v>
      </c>
      <c r="S59" s="20">
        <f>IFERROR('POF 17-18 | despesa (SCN124)'!S58/'POF 17-18 | despesa (SCN124)'!$DB58,"")</f>
        <v>0</v>
      </c>
      <c r="T59" s="20">
        <f>IFERROR('POF 17-18 | despesa (SCN124)'!T58/'POF 17-18 | despesa (SCN124)'!$DB58,"")</f>
        <v>0</v>
      </c>
      <c r="U59" s="20">
        <f>IFERROR('POF 17-18 | despesa (SCN124)'!U58/'POF 17-18 | despesa (SCN124)'!$DB58,"")</f>
        <v>0</v>
      </c>
      <c r="V59" s="20">
        <f>IFERROR('POF 17-18 | despesa (SCN124)'!V58/'POF 17-18 | despesa (SCN124)'!$DB58,"")</f>
        <v>0</v>
      </c>
      <c r="W59" s="20">
        <f>IFERROR('POF 17-18 | despesa (SCN124)'!W58/'POF 17-18 | despesa (SCN124)'!$DB58,"")</f>
        <v>0</v>
      </c>
      <c r="X59" s="20">
        <f>IFERROR('POF 17-18 | despesa (SCN124)'!X58/'POF 17-18 | despesa (SCN124)'!$DB58,"")</f>
        <v>3.9509644060717518E-2</v>
      </c>
      <c r="Y59" s="20">
        <f>IFERROR('POF 17-18 | despesa (SCN124)'!Y58/'POF 17-18 | despesa (SCN124)'!$DB58,"")</f>
        <v>0</v>
      </c>
      <c r="Z59" s="20">
        <f>IFERROR('POF 17-18 | despesa (SCN124)'!Z58/'POF 17-18 | despesa (SCN124)'!$DB58,"")</f>
        <v>2.4051919027208185E-2</v>
      </c>
      <c r="AA59" s="20">
        <f>IFERROR('POF 17-18 | despesa (SCN124)'!AA58/'POF 17-18 | despesa (SCN124)'!$DB58,"")</f>
        <v>0</v>
      </c>
      <c r="AB59" s="20">
        <f>IFERROR('POF 17-18 | despesa (SCN124)'!AB58/'POF 17-18 | despesa (SCN124)'!$DB58,"")</f>
        <v>0</v>
      </c>
      <c r="AC59" s="20">
        <f>IFERROR('POF 17-18 | despesa (SCN124)'!AC58/'POF 17-18 | despesa (SCN124)'!$DB58,"")</f>
        <v>5.2251901471178416E-3</v>
      </c>
      <c r="AD59" s="20">
        <f>IFERROR('POF 17-18 | despesa (SCN124)'!AD58/'POF 17-18 | despesa (SCN124)'!$DB58,"")</f>
        <v>0</v>
      </c>
      <c r="AE59" s="20">
        <f>IFERROR('POF 17-18 | despesa (SCN124)'!AE58/'POF 17-18 | despesa (SCN124)'!$DB58,"")</f>
        <v>0</v>
      </c>
      <c r="AF59" s="20">
        <f>IFERROR('POF 17-18 | despesa (SCN124)'!AF58/'POF 17-18 | despesa (SCN124)'!$DB58,"")</f>
        <v>0</v>
      </c>
      <c r="AG59" s="20">
        <f>IFERROR('POF 17-18 | despesa (SCN124)'!AG58/'POF 17-18 | despesa (SCN124)'!$DB58,"")</f>
        <v>0</v>
      </c>
      <c r="AH59" s="20">
        <f>IFERROR('POF 17-18 | despesa (SCN124)'!AH58/'POF 17-18 | despesa (SCN124)'!$DB58,"")</f>
        <v>0</v>
      </c>
      <c r="AI59" s="20">
        <f>IFERROR('POF 17-18 | despesa (SCN124)'!AI58/'POF 17-18 | despesa (SCN124)'!$DB58,"")</f>
        <v>0</v>
      </c>
      <c r="AJ59" s="20">
        <f>IFERROR('POF 17-18 | despesa (SCN124)'!AJ58/'POF 17-18 | despesa (SCN124)'!$DB58,"")</f>
        <v>0</v>
      </c>
      <c r="AK59" s="20">
        <f>IFERROR('POF 17-18 | despesa (SCN124)'!AK58/'POF 17-18 | despesa (SCN124)'!$DB58,"")</f>
        <v>0</v>
      </c>
      <c r="AL59" s="20">
        <f>IFERROR('POF 17-18 | despesa (SCN124)'!AL58/'POF 17-18 | despesa (SCN124)'!$DB58,"")</f>
        <v>0</v>
      </c>
      <c r="AM59" s="20">
        <f>IFERROR('POF 17-18 | despesa (SCN124)'!AM58/'POF 17-18 | despesa (SCN124)'!$DB58,"")</f>
        <v>0</v>
      </c>
      <c r="AN59" s="20">
        <f>IFERROR('POF 17-18 | despesa (SCN124)'!AN58/'POF 17-18 | despesa (SCN124)'!$DB58,"")</f>
        <v>7.1610601746336343E-3</v>
      </c>
      <c r="AO59" s="20">
        <f>IFERROR('POF 17-18 | despesa (SCN124)'!AO58/'POF 17-18 | despesa (SCN124)'!$DB58,"")</f>
        <v>0</v>
      </c>
      <c r="AP59" s="20">
        <f>IFERROR('POF 17-18 | despesa (SCN124)'!AP58/'POF 17-18 | despesa (SCN124)'!$DB58,"")</f>
        <v>0</v>
      </c>
      <c r="AQ59" s="20">
        <f>IFERROR('POF 17-18 | despesa (SCN124)'!AQ58/'POF 17-18 | despesa (SCN124)'!$DB58,"")</f>
        <v>0</v>
      </c>
      <c r="AR59" s="20">
        <f>IFERROR('POF 17-18 | despesa (SCN124)'!AR58/'POF 17-18 | despesa (SCN124)'!$DB58,"")</f>
        <v>0</v>
      </c>
      <c r="AS59" s="20">
        <f>IFERROR('POF 17-18 | despesa (SCN124)'!AS58/'POF 17-18 | despesa (SCN124)'!$DB58,"")</f>
        <v>0</v>
      </c>
      <c r="AT59" s="20">
        <f>IFERROR('POF 17-18 | despesa (SCN124)'!AT58/'POF 17-18 | despesa (SCN124)'!$DB58,"")</f>
        <v>0</v>
      </c>
      <c r="AU59" s="20">
        <f>IFERROR('POF 17-18 | despesa (SCN124)'!AU58/'POF 17-18 | despesa (SCN124)'!$DB58,"")</f>
        <v>0.34910962316605382</v>
      </c>
      <c r="AV59" s="20">
        <f>IFERROR('POF 17-18 | despesa (SCN124)'!AV58/'POF 17-18 | despesa (SCN124)'!$DB58,"")</f>
        <v>0</v>
      </c>
      <c r="AW59" s="20">
        <f>IFERROR('POF 17-18 | despesa (SCN124)'!AW58/'POF 17-18 | despesa (SCN124)'!$DB58,"")</f>
        <v>0</v>
      </c>
      <c r="AX59" s="20">
        <f>IFERROR('POF 17-18 | despesa (SCN124)'!AX58/'POF 17-18 | despesa (SCN124)'!$DB58,"")</f>
        <v>0</v>
      </c>
      <c r="AY59" s="20">
        <f>IFERROR('POF 17-18 | despesa (SCN124)'!AY58/'POF 17-18 | despesa (SCN124)'!$DB58,"")</f>
        <v>0</v>
      </c>
      <c r="AZ59" s="20">
        <f>IFERROR('POF 17-18 | despesa (SCN124)'!AZ58/'POF 17-18 | despesa (SCN124)'!$DB58,"")</f>
        <v>0</v>
      </c>
      <c r="BA59" s="20">
        <f>IFERROR('POF 17-18 | despesa (SCN124)'!BA58/'POF 17-18 | despesa (SCN124)'!$DB58,"")</f>
        <v>1.7518269608675257E-3</v>
      </c>
      <c r="BB59" s="20">
        <f>IFERROR('POF 17-18 | despesa (SCN124)'!BB58/'POF 17-18 | despesa (SCN124)'!$DB58,"")</f>
        <v>2.2581247211488124E-2</v>
      </c>
      <c r="BC59" s="20">
        <f>IFERROR('POF 17-18 | despesa (SCN124)'!BC58/'POF 17-18 | despesa (SCN124)'!$DB58,"")</f>
        <v>1.4086134849817871E-3</v>
      </c>
      <c r="BD59" s="20">
        <f>IFERROR('POF 17-18 | despesa (SCN124)'!BD58/'POF 17-18 | despesa (SCN124)'!$DB58,"")</f>
        <v>0</v>
      </c>
      <c r="BE59" s="20">
        <f>IFERROR('POF 17-18 | despesa (SCN124)'!BE58/'POF 17-18 | despesa (SCN124)'!$DB58,"")</f>
        <v>0</v>
      </c>
      <c r="BF59" s="20">
        <f>IFERROR('POF 17-18 | despesa (SCN124)'!BF58/'POF 17-18 | despesa (SCN124)'!$DB58,"")</f>
        <v>0</v>
      </c>
      <c r="BG59" s="20">
        <f>IFERROR('POF 17-18 | despesa (SCN124)'!BG58/'POF 17-18 | despesa (SCN124)'!$DB58,"")</f>
        <v>0</v>
      </c>
      <c r="BH59" s="20">
        <f>IFERROR('POF 17-18 | despesa (SCN124)'!BH58/'POF 17-18 | despesa (SCN124)'!$DB58,"")</f>
        <v>1.9611427029648022E-3</v>
      </c>
      <c r="BI59" s="20">
        <f>IFERROR('POF 17-18 | despesa (SCN124)'!BI58/'POF 17-18 | despesa (SCN124)'!$DB58,"")</f>
        <v>1.1982450446104229E-2</v>
      </c>
      <c r="BJ59" s="20">
        <f>IFERROR('POF 17-18 | despesa (SCN124)'!BJ58/'POF 17-18 | despesa (SCN124)'!$DB58,"")</f>
        <v>0</v>
      </c>
      <c r="BK59" s="20">
        <f>IFERROR('POF 17-18 | despesa (SCN124)'!BK58/'POF 17-18 | despesa (SCN124)'!$DB58,"")</f>
        <v>0</v>
      </c>
      <c r="BL59" s="20">
        <f>IFERROR('POF 17-18 | despesa (SCN124)'!BL58/'POF 17-18 | despesa (SCN124)'!$DB58,"")</f>
        <v>9.222703087327839E-4</v>
      </c>
      <c r="BM59" s="20">
        <f>IFERROR('POF 17-18 | despesa (SCN124)'!BM58/'POF 17-18 | despesa (SCN124)'!$DB58,"")</f>
        <v>0</v>
      </c>
      <c r="BN59" s="20">
        <f>IFERROR('POF 17-18 | despesa (SCN124)'!BN58/'POF 17-18 | despesa (SCN124)'!$DB58,"")</f>
        <v>0</v>
      </c>
      <c r="BO59" s="20">
        <f>IFERROR('POF 17-18 | despesa (SCN124)'!BO58/'POF 17-18 | despesa (SCN124)'!$DB58,"")</f>
        <v>0</v>
      </c>
      <c r="BP59" s="20">
        <f>IFERROR('POF 17-18 | despesa (SCN124)'!BP58/'POF 17-18 | despesa (SCN124)'!$DB58,"")</f>
        <v>0</v>
      </c>
      <c r="BQ59" s="20">
        <f>IFERROR('POF 17-18 | despesa (SCN124)'!BQ58/'POF 17-18 | despesa (SCN124)'!$DB58,"")</f>
        <v>1.5410206096587357E-2</v>
      </c>
      <c r="BR59" s="20">
        <f>IFERROR('POF 17-18 | despesa (SCN124)'!BR58/'POF 17-18 | despesa (SCN124)'!$DB58,"")</f>
        <v>3.3467217025909082E-3</v>
      </c>
      <c r="BS59" s="20">
        <f>IFERROR('POF 17-18 | despesa (SCN124)'!BS58/'POF 17-18 | despesa (SCN124)'!$DB58,"")</f>
        <v>0</v>
      </c>
      <c r="BT59" s="20">
        <f>IFERROR('POF 17-18 | despesa (SCN124)'!BT58/'POF 17-18 | despesa (SCN124)'!$DB58,"")</f>
        <v>4.1265426723640711E-3</v>
      </c>
      <c r="BU59" s="20">
        <f>IFERROR('POF 17-18 | despesa (SCN124)'!BU58/'POF 17-18 | despesa (SCN124)'!$DB58,"")</f>
        <v>1.1692695800844791E-2</v>
      </c>
      <c r="BV59" s="20">
        <f>IFERROR('POF 17-18 | despesa (SCN124)'!BV58/'POF 17-18 | despesa (SCN124)'!$DB58,"")</f>
        <v>4.7354671492532748E-3</v>
      </c>
      <c r="BW59" s="20">
        <f>IFERROR('POF 17-18 | despesa (SCN124)'!BW58/'POF 17-18 | despesa (SCN124)'!$DB58,"")</f>
        <v>4.1383032833137313E-3</v>
      </c>
      <c r="BX59" s="20">
        <f>IFERROR('POF 17-18 | despesa (SCN124)'!BX58/'POF 17-18 | despesa (SCN124)'!$DB58,"")</f>
        <v>0</v>
      </c>
      <c r="BY59" s="20">
        <f>IFERROR('POF 17-18 | despesa (SCN124)'!BY58/'POF 17-18 | despesa (SCN124)'!$DB58,"")</f>
        <v>6.757519390261274E-2</v>
      </c>
      <c r="BZ59" s="20">
        <f>IFERROR('POF 17-18 | despesa (SCN124)'!BZ58/'POF 17-18 | despesa (SCN124)'!$DB58,"")</f>
        <v>1.1927461693615987E-3</v>
      </c>
      <c r="CA59" s="20">
        <f>IFERROR('POF 17-18 | despesa (SCN124)'!CA58/'POF 17-18 | despesa (SCN124)'!$DB58,"")</f>
        <v>2.282808182349012E-2</v>
      </c>
      <c r="CB59" s="20">
        <f>IFERROR('POF 17-18 | despesa (SCN124)'!CB58/'POF 17-18 | despesa (SCN124)'!$DB58,"")</f>
        <v>0</v>
      </c>
      <c r="CC59" s="20">
        <f>IFERROR('POF 17-18 | despesa (SCN124)'!CC58/'POF 17-18 | despesa (SCN124)'!$DB58,"")</f>
        <v>9.5151391636526441E-3</v>
      </c>
      <c r="CD59" s="20">
        <f>IFERROR('POF 17-18 | despesa (SCN124)'!CD58/'POF 17-18 | despesa (SCN124)'!$DB58,"")</f>
        <v>4.7231667896641622E-3</v>
      </c>
      <c r="CE59" s="20">
        <f>IFERROR('POF 17-18 | despesa (SCN124)'!CE58/'POF 17-18 | despesa (SCN124)'!$DB58,"")</f>
        <v>0</v>
      </c>
      <c r="CF59" s="20">
        <f>IFERROR('POF 17-18 | despesa (SCN124)'!CF58/'POF 17-18 | despesa (SCN124)'!$DB58,"")</f>
        <v>0</v>
      </c>
      <c r="CG59" s="20">
        <f>IFERROR('POF 17-18 | despesa (SCN124)'!CG58/'POF 17-18 | despesa (SCN124)'!$DB58,"")</f>
        <v>0</v>
      </c>
      <c r="CH59" s="20">
        <f>IFERROR('POF 17-18 | despesa (SCN124)'!CH58/'POF 17-18 | despesa (SCN124)'!$DB58,"")</f>
        <v>2.4752991905981223E-2</v>
      </c>
      <c r="CI59" s="20">
        <f>IFERROR('POF 17-18 | despesa (SCN124)'!CI58/'POF 17-18 | despesa (SCN124)'!$DB58,"")</f>
        <v>4.5321092115982418E-3</v>
      </c>
      <c r="CJ59" s="20">
        <f>IFERROR('POF 17-18 | despesa (SCN124)'!CJ58/'POF 17-18 | despesa (SCN124)'!$DB58,"")</f>
        <v>0</v>
      </c>
      <c r="CK59" s="20">
        <f>IFERROR('POF 17-18 | despesa (SCN124)'!CK58/'POF 17-18 | despesa (SCN124)'!$DB58,"")</f>
        <v>2.815085558129642E-2</v>
      </c>
      <c r="CL59" s="20">
        <f>IFERROR('POF 17-18 | despesa (SCN124)'!CL58/'POF 17-18 | despesa (SCN124)'!$DB58,"")</f>
        <v>0</v>
      </c>
      <c r="CM59" s="20">
        <f>IFERROR('POF 17-18 | despesa (SCN124)'!CM58/'POF 17-18 | despesa (SCN124)'!$DB58,"")</f>
        <v>0</v>
      </c>
      <c r="CN59" s="20">
        <f>IFERROR('POF 17-18 | despesa (SCN124)'!CN58/'POF 17-18 | despesa (SCN124)'!$DB58,"")</f>
        <v>0</v>
      </c>
      <c r="CO59" s="20">
        <f>IFERROR('POF 17-18 | despesa (SCN124)'!CO58/'POF 17-18 | despesa (SCN124)'!$DB58,"")</f>
        <v>3.7114355374417594E-3</v>
      </c>
      <c r="CP59" s="20">
        <f>IFERROR('POF 17-18 | despesa (SCN124)'!CP58/'POF 17-18 | despesa (SCN124)'!$DB58,"")</f>
        <v>0</v>
      </c>
      <c r="CQ59" s="20">
        <f>IFERROR('POF 17-18 | despesa (SCN124)'!CQ58/'POF 17-18 | despesa (SCN124)'!$DB58,"")</f>
        <v>0</v>
      </c>
      <c r="CR59" s="20">
        <f>IFERROR('POF 17-18 | despesa (SCN124)'!CR58/'POF 17-18 | despesa (SCN124)'!$DB58,"")</f>
        <v>8.9630860165138566E-3</v>
      </c>
      <c r="CS59" s="20">
        <f>IFERROR('POF 17-18 | despesa (SCN124)'!CS58/'POF 17-18 | despesa (SCN124)'!$DB58,"")</f>
        <v>0.10832421708039905</v>
      </c>
      <c r="CT59" s="20">
        <f>IFERROR('POF 17-18 | despesa (SCN124)'!CT58/'POF 17-18 | despesa (SCN124)'!$DB58,"")</f>
        <v>3.4338367721440541E-2</v>
      </c>
      <c r="CU59" s="20">
        <f>IFERROR('POF 17-18 | despesa (SCN124)'!CU58/'POF 17-18 | despesa (SCN124)'!$DB58,"")</f>
        <v>0</v>
      </c>
      <c r="CV59" s="20">
        <f>IFERROR('POF 17-18 | despesa (SCN124)'!CV58/'POF 17-18 | despesa (SCN124)'!$DB58,"")</f>
        <v>0</v>
      </c>
      <c r="CW59" s="20">
        <f>IFERROR('POF 17-18 | despesa (SCN124)'!CW58/'POF 17-18 | despesa (SCN124)'!$DB58,"")</f>
        <v>8.115956649744056E-3</v>
      </c>
      <c r="CX59" s="20">
        <f>IFERROR('POF 17-18 | despesa (SCN124)'!CX58/'POF 17-18 | despesa (SCN124)'!$DB58,"")</f>
        <v>4.2866973317252317E-2</v>
      </c>
      <c r="CY59" s="20">
        <f>IFERROR('POF 17-18 | despesa (SCN124)'!CY58/'POF 17-18 | despesa (SCN124)'!$DB58,"")</f>
        <v>1.3177407321115085E-2</v>
      </c>
      <c r="CZ59" s="20">
        <f>IFERROR('POF 17-18 | despesa (SCN124)'!CZ58/'POF 17-18 | despesa (SCN124)'!$DB58,"")</f>
        <v>0</v>
      </c>
      <c r="DA59" s="20">
        <f>IFERROR('POF 17-18 | despesa (SCN124)'!DA58/'POF 17-18 | despesa (SCN124)'!$DB58,"")</f>
        <v>6.5613783345857143E-2</v>
      </c>
      <c r="DB59" s="40">
        <f>IFERROR('POF 17-18 | despesa (SCN124)'!DB58/'POF 17-18 | despesa (SCN124)'!$DB58,"")</f>
        <v>1</v>
      </c>
      <c r="DC59" s="6"/>
      <c r="DD59" s="26">
        <v>0</v>
      </c>
      <c r="DF59" s="34">
        <f t="shared" si="3"/>
        <v>0</v>
      </c>
      <c r="DG59" s="20">
        <f t="shared" si="4"/>
        <v>0</v>
      </c>
      <c r="DH59" s="20">
        <f t="shared" si="5"/>
        <v>0</v>
      </c>
      <c r="DI59" s="20">
        <f t="shared" si="6"/>
        <v>0</v>
      </c>
      <c r="DJ59" s="20">
        <f t="shared" si="7"/>
        <v>0</v>
      </c>
      <c r="DK59" s="20">
        <f t="shared" si="8"/>
        <v>0</v>
      </c>
      <c r="DL59" s="20">
        <f t="shared" si="9"/>
        <v>0</v>
      </c>
      <c r="DM59" s="20">
        <f t="shared" si="10"/>
        <v>0</v>
      </c>
      <c r="DN59" s="20">
        <f t="shared" si="11"/>
        <v>0</v>
      </c>
      <c r="DO59" s="20">
        <f t="shared" si="12"/>
        <v>0</v>
      </c>
      <c r="DP59" s="20">
        <f t="shared" si="13"/>
        <v>0</v>
      </c>
      <c r="DQ59" s="20">
        <f t="shared" si="14"/>
        <v>0</v>
      </c>
      <c r="DR59" s="20">
        <f t="shared" si="15"/>
        <v>0</v>
      </c>
      <c r="DS59" s="20">
        <f t="shared" si="16"/>
        <v>0</v>
      </c>
      <c r="DT59" s="20">
        <f t="shared" si="17"/>
        <v>0</v>
      </c>
      <c r="DU59" s="20">
        <f t="shared" si="18"/>
        <v>0</v>
      </c>
      <c r="DV59" s="20">
        <f t="shared" si="19"/>
        <v>0</v>
      </c>
      <c r="DW59" s="20">
        <f t="shared" si="20"/>
        <v>0</v>
      </c>
      <c r="DX59" s="20">
        <f t="shared" si="21"/>
        <v>0</v>
      </c>
      <c r="DY59" s="20">
        <f t="shared" si="22"/>
        <v>0</v>
      </c>
      <c r="DZ59" s="20">
        <f t="shared" si="23"/>
        <v>0</v>
      </c>
      <c r="EA59" s="20">
        <f t="shared" si="24"/>
        <v>0</v>
      </c>
      <c r="EB59" s="20">
        <f t="shared" si="25"/>
        <v>0</v>
      </c>
      <c r="EC59" s="20">
        <f t="shared" si="26"/>
        <v>0</v>
      </c>
      <c r="ED59" s="20">
        <f t="shared" si="27"/>
        <v>0</v>
      </c>
      <c r="EE59" s="20">
        <f t="shared" si="28"/>
        <v>0</v>
      </c>
      <c r="EF59" s="20">
        <f t="shared" si="29"/>
        <v>0</v>
      </c>
      <c r="EG59" s="20">
        <f t="shared" si="30"/>
        <v>0</v>
      </c>
      <c r="EH59" s="20">
        <f t="shared" si="31"/>
        <v>0</v>
      </c>
      <c r="EI59" s="20">
        <f t="shared" si="32"/>
        <v>0</v>
      </c>
      <c r="EJ59" s="20">
        <f t="shared" si="33"/>
        <v>0</v>
      </c>
      <c r="EK59" s="20">
        <f t="shared" si="34"/>
        <v>0</v>
      </c>
      <c r="EL59" s="20">
        <f t="shared" si="35"/>
        <v>0</v>
      </c>
      <c r="EM59" s="20">
        <f t="shared" si="36"/>
        <v>0</v>
      </c>
      <c r="EN59" s="20">
        <f t="shared" si="37"/>
        <v>0</v>
      </c>
      <c r="EO59" s="20">
        <f t="shared" si="38"/>
        <v>0</v>
      </c>
      <c r="EP59" s="20">
        <f t="shared" si="39"/>
        <v>0</v>
      </c>
      <c r="EQ59" s="20">
        <f t="shared" si="40"/>
        <v>0</v>
      </c>
      <c r="ER59" s="20">
        <f t="shared" si="41"/>
        <v>0</v>
      </c>
      <c r="ES59" s="20">
        <f t="shared" si="42"/>
        <v>0</v>
      </c>
      <c r="ET59" s="20">
        <f t="shared" si="43"/>
        <v>0</v>
      </c>
      <c r="EU59" s="20">
        <f t="shared" si="44"/>
        <v>0</v>
      </c>
      <c r="EV59" s="20">
        <f t="shared" si="45"/>
        <v>0</v>
      </c>
      <c r="EW59" s="20">
        <f t="shared" si="46"/>
        <v>0</v>
      </c>
      <c r="EX59" s="20">
        <f t="shared" si="47"/>
        <v>0</v>
      </c>
      <c r="EY59" s="20">
        <f t="shared" si="48"/>
        <v>0</v>
      </c>
      <c r="EZ59" s="20">
        <f t="shared" si="49"/>
        <v>0</v>
      </c>
      <c r="FA59" s="20">
        <f t="shared" si="50"/>
        <v>0</v>
      </c>
      <c r="FB59" s="20">
        <f t="shared" si="51"/>
        <v>0</v>
      </c>
      <c r="FC59" s="20">
        <f t="shared" si="52"/>
        <v>0</v>
      </c>
      <c r="FD59" s="20">
        <f t="shared" si="53"/>
        <v>0</v>
      </c>
      <c r="FE59" s="20">
        <f t="shared" si="54"/>
        <v>0</v>
      </c>
      <c r="FF59" s="20">
        <f t="shared" si="55"/>
        <v>0</v>
      </c>
      <c r="FG59" s="20">
        <f t="shared" si="56"/>
        <v>0</v>
      </c>
      <c r="FH59" s="20">
        <f t="shared" si="57"/>
        <v>0</v>
      </c>
      <c r="FI59" s="20">
        <f t="shared" si="58"/>
        <v>0</v>
      </c>
      <c r="FJ59" s="20">
        <f t="shared" si="59"/>
        <v>0</v>
      </c>
      <c r="FK59" s="20">
        <f t="shared" si="60"/>
        <v>0</v>
      </c>
      <c r="FL59" s="20">
        <f t="shared" si="61"/>
        <v>0</v>
      </c>
      <c r="FM59" s="20">
        <f t="shared" si="62"/>
        <v>0</v>
      </c>
      <c r="FN59" s="20">
        <f t="shared" si="63"/>
        <v>0</v>
      </c>
      <c r="FO59" s="20">
        <f t="shared" si="64"/>
        <v>0</v>
      </c>
      <c r="FP59" s="20">
        <f t="shared" si="65"/>
        <v>0</v>
      </c>
      <c r="FQ59" s="20">
        <f t="shared" si="66"/>
        <v>0</v>
      </c>
      <c r="FR59" s="20">
        <f t="shared" si="67"/>
        <v>0</v>
      </c>
      <c r="FS59" s="20">
        <f t="shared" si="68"/>
        <v>0</v>
      </c>
      <c r="FT59" s="20">
        <f t="shared" si="69"/>
        <v>0</v>
      </c>
      <c r="FU59" s="20">
        <f t="shared" si="70"/>
        <v>0</v>
      </c>
      <c r="FV59" s="20">
        <f t="shared" si="71"/>
        <v>0</v>
      </c>
      <c r="FW59" s="20">
        <f t="shared" si="72"/>
        <v>0</v>
      </c>
      <c r="FX59" s="20">
        <f t="shared" si="73"/>
        <v>0</v>
      </c>
      <c r="FY59" s="20">
        <f t="shared" si="74"/>
        <v>0</v>
      </c>
      <c r="FZ59" s="20">
        <f t="shared" si="75"/>
        <v>0</v>
      </c>
      <c r="GA59" s="20">
        <f t="shared" si="76"/>
        <v>0</v>
      </c>
      <c r="GB59" s="20">
        <f t="shared" si="77"/>
        <v>0</v>
      </c>
      <c r="GC59" s="20">
        <f t="shared" si="78"/>
        <v>0</v>
      </c>
      <c r="GD59" s="20">
        <f t="shared" si="79"/>
        <v>0</v>
      </c>
      <c r="GE59" s="20">
        <f t="shared" si="80"/>
        <v>0</v>
      </c>
      <c r="GF59" s="20">
        <f t="shared" si="81"/>
        <v>0</v>
      </c>
      <c r="GG59" s="20">
        <f t="shared" si="82"/>
        <v>0</v>
      </c>
      <c r="GH59" s="20">
        <f t="shared" si="83"/>
        <v>0</v>
      </c>
      <c r="GI59" s="20">
        <f t="shared" si="84"/>
        <v>0</v>
      </c>
      <c r="GJ59" s="20">
        <f t="shared" si="85"/>
        <v>0</v>
      </c>
      <c r="GK59" s="20">
        <f t="shared" si="86"/>
        <v>0</v>
      </c>
      <c r="GL59" s="20">
        <f t="shared" si="87"/>
        <v>0</v>
      </c>
      <c r="GM59" s="20">
        <f t="shared" si="88"/>
        <v>0</v>
      </c>
      <c r="GN59" s="20">
        <f t="shared" si="89"/>
        <v>0</v>
      </c>
      <c r="GO59" s="20">
        <f t="shared" si="90"/>
        <v>0</v>
      </c>
      <c r="GP59" s="20">
        <f t="shared" si="91"/>
        <v>0</v>
      </c>
      <c r="GQ59" s="20">
        <f t="shared" si="92"/>
        <v>0</v>
      </c>
      <c r="GR59" s="20">
        <f t="shared" si="93"/>
        <v>0</v>
      </c>
      <c r="GS59" s="20">
        <f t="shared" si="94"/>
        <v>0</v>
      </c>
      <c r="GT59" s="20">
        <f t="shared" si="95"/>
        <v>0</v>
      </c>
      <c r="GU59" s="20">
        <f t="shared" si="96"/>
        <v>0</v>
      </c>
      <c r="GV59" s="20">
        <f t="shared" si="97"/>
        <v>0</v>
      </c>
      <c r="GW59" s="20">
        <f t="shared" si="98"/>
        <v>0</v>
      </c>
      <c r="GX59" s="20">
        <f t="shared" si="99"/>
        <v>0</v>
      </c>
      <c r="GY59" s="20">
        <f t="shared" si="100"/>
        <v>0</v>
      </c>
      <c r="GZ59" s="20">
        <f t="shared" si="101"/>
        <v>0</v>
      </c>
      <c r="HA59" s="21">
        <f t="shared" si="102"/>
        <v>0</v>
      </c>
    </row>
    <row r="60" spans="2:209" x14ac:dyDescent="0.3">
      <c r="B60" s="11">
        <v>20921</v>
      </c>
      <c r="C60" s="13" t="s">
        <v>161</v>
      </c>
      <c r="D60" s="13">
        <v>57</v>
      </c>
      <c r="E60" s="13" t="str">
        <f t="shared" si="2"/>
        <v>S</v>
      </c>
      <c r="F60" s="20">
        <f>IFERROR('POF 17-18 | despesa (SCN124)'!F59/'POF 17-18 | despesa (SCN124)'!$DB59,"")</f>
        <v>3.626809433745264E-3</v>
      </c>
      <c r="G60" s="20">
        <f>IFERROR('POF 17-18 | despesa (SCN124)'!G59/'POF 17-18 | despesa (SCN124)'!$DB59,"")</f>
        <v>2.4253730994181033E-3</v>
      </c>
      <c r="H60" s="20">
        <f>IFERROR('POF 17-18 | despesa (SCN124)'!H59/'POF 17-18 | despesa (SCN124)'!$DB59,"")</f>
        <v>4.8481491492183525E-3</v>
      </c>
      <c r="I60" s="20">
        <f>IFERROR('POF 17-18 | despesa (SCN124)'!I59/'POF 17-18 | despesa (SCN124)'!$DB59,"")</f>
        <v>3.5727888528398473E-3</v>
      </c>
      <c r="J60" s="20">
        <f>IFERROR('POF 17-18 | despesa (SCN124)'!J59/'POF 17-18 | despesa (SCN124)'!$DB59,"")</f>
        <v>1.2961556547216596E-2</v>
      </c>
      <c r="K60" s="20">
        <f>IFERROR('POF 17-18 | despesa (SCN124)'!K59/'POF 17-18 | despesa (SCN124)'!$DB59,"")</f>
        <v>4.7996534357592404E-3</v>
      </c>
      <c r="L60" s="20">
        <f>IFERROR('POF 17-18 | despesa (SCN124)'!L59/'POF 17-18 | despesa (SCN124)'!$DB59,"")</f>
        <v>3.3673907643229544E-3</v>
      </c>
      <c r="M60" s="20">
        <f>IFERROR('POF 17-18 | despesa (SCN124)'!M59/'POF 17-18 | despesa (SCN124)'!$DB59,"")</f>
        <v>2.5135675642271667E-3</v>
      </c>
      <c r="N60" s="20">
        <f>IFERROR('POF 17-18 | despesa (SCN124)'!N59/'POF 17-18 | despesa (SCN124)'!$DB59,"")</f>
        <v>3.6960459690587072E-3</v>
      </c>
      <c r="O60" s="20">
        <f>IFERROR('POF 17-18 | despesa (SCN124)'!O59/'POF 17-18 | despesa (SCN124)'!$DB59,"")</f>
        <v>3.0573079574622193E-3</v>
      </c>
      <c r="P60" s="20">
        <f>IFERROR('POF 17-18 | despesa (SCN124)'!P59/'POF 17-18 | despesa (SCN124)'!$DB59,"")</f>
        <v>2.0956977514613464E-3</v>
      </c>
      <c r="Q60" s="20">
        <f>IFERROR('POF 17-18 | despesa (SCN124)'!Q59/'POF 17-18 | despesa (SCN124)'!$DB59,"")</f>
        <v>6.4775973149792509E-3</v>
      </c>
      <c r="R60" s="20">
        <f>IFERROR('POF 17-18 | despesa (SCN124)'!R59/'POF 17-18 | despesa (SCN124)'!$DB59,"")</f>
        <v>5.4390732002886711E-3</v>
      </c>
      <c r="S60" s="20">
        <f>IFERROR('POF 17-18 | despesa (SCN124)'!S59/'POF 17-18 | despesa (SCN124)'!$DB59,"")</f>
        <v>2.4157290484055991E-3</v>
      </c>
      <c r="T60" s="20">
        <f>IFERROR('POF 17-18 | despesa (SCN124)'!T59/'POF 17-18 | despesa (SCN124)'!$DB59,"")</f>
        <v>2.53865842900688E-3</v>
      </c>
      <c r="U60" s="20">
        <f>IFERROR('POF 17-18 | despesa (SCN124)'!U59/'POF 17-18 | despesa (SCN124)'!$DB59,"")</f>
        <v>4.7825515341237759E-3</v>
      </c>
      <c r="V60" s="20">
        <f>IFERROR('POF 17-18 | despesa (SCN124)'!V59/'POF 17-18 | despesa (SCN124)'!$DB59,"")</f>
        <v>1.4166431686541648E-2</v>
      </c>
      <c r="W60" s="20">
        <f>IFERROR('POF 17-18 | despesa (SCN124)'!W59/'POF 17-18 | despesa (SCN124)'!$DB59,"")</f>
        <v>3.0097666432382895E-3</v>
      </c>
      <c r="X60" s="20">
        <f>IFERROR('POF 17-18 | despesa (SCN124)'!X59/'POF 17-18 | despesa (SCN124)'!$DB59,"")</f>
        <v>2.4236890979234074E-3</v>
      </c>
      <c r="Y60" s="20">
        <f>IFERROR('POF 17-18 | despesa (SCN124)'!Y59/'POF 17-18 | despesa (SCN124)'!$DB59,"")</f>
        <v>3.3871918013270064E-3</v>
      </c>
      <c r="Z60" s="20">
        <f>IFERROR('POF 17-18 | despesa (SCN124)'!Z59/'POF 17-18 | despesa (SCN124)'!$DB59,"")</f>
        <v>5.2270122241609854E-3</v>
      </c>
      <c r="AA60" s="20">
        <f>IFERROR('POF 17-18 | despesa (SCN124)'!AA59/'POF 17-18 | despesa (SCN124)'!$DB59,"")</f>
        <v>3.3755254243056951E-3</v>
      </c>
      <c r="AB60" s="20">
        <f>IFERROR('POF 17-18 | despesa (SCN124)'!AB59/'POF 17-18 | despesa (SCN124)'!$DB59,"")</f>
        <v>6.4081502458829898E-3</v>
      </c>
      <c r="AC60" s="20">
        <f>IFERROR('POF 17-18 | despesa (SCN124)'!AC59/'POF 17-18 | despesa (SCN124)'!$DB59,"")</f>
        <v>5.0607204119250187E-3</v>
      </c>
      <c r="AD60" s="20">
        <f>IFERROR('POF 17-18 | despesa (SCN124)'!AD59/'POF 17-18 | despesa (SCN124)'!$DB59,"")</f>
        <v>1.6120475860784203E-2</v>
      </c>
      <c r="AE60" s="20">
        <f>IFERROR('POF 17-18 | despesa (SCN124)'!AE59/'POF 17-18 | despesa (SCN124)'!$DB59,"")</f>
        <v>1.7011455251392239E-2</v>
      </c>
      <c r="AF60" s="20">
        <f>IFERROR('POF 17-18 | despesa (SCN124)'!AF59/'POF 17-18 | despesa (SCN124)'!$DB59,"")</f>
        <v>2.6014885850176484E-3</v>
      </c>
      <c r="AG60" s="20">
        <f>IFERROR('POF 17-18 | despesa (SCN124)'!AG59/'POF 17-18 | despesa (SCN124)'!$DB59,"")</f>
        <v>9.2785061817029918E-3</v>
      </c>
      <c r="AH60" s="20">
        <f>IFERROR('POF 17-18 | despesa (SCN124)'!AH59/'POF 17-18 | despesa (SCN124)'!$DB59,"")</f>
        <v>3.6846488749295789E-3</v>
      </c>
      <c r="AI60" s="20">
        <f>IFERROR('POF 17-18 | despesa (SCN124)'!AI59/'POF 17-18 | despesa (SCN124)'!$DB59,"")</f>
        <v>9.3129348481938833E-3</v>
      </c>
      <c r="AJ60" s="20">
        <f>IFERROR('POF 17-18 | despesa (SCN124)'!AJ59/'POF 17-18 | despesa (SCN124)'!$DB59,"")</f>
        <v>6.8219938456204913E-3</v>
      </c>
      <c r="AK60" s="20">
        <f>IFERROR('POF 17-18 | despesa (SCN124)'!AK59/'POF 17-18 | despesa (SCN124)'!$DB59,"")</f>
        <v>6.0316853783250312E-3</v>
      </c>
      <c r="AL60" s="20">
        <f>IFERROR('POF 17-18 | despesa (SCN124)'!AL59/'POF 17-18 | despesa (SCN124)'!$DB59,"")</f>
        <v>4.2881952260709058E-3</v>
      </c>
      <c r="AM60" s="20">
        <f>IFERROR('POF 17-18 | despesa (SCN124)'!AM59/'POF 17-18 | despesa (SCN124)'!$DB59,"")</f>
        <v>4.0307471858090776E-3</v>
      </c>
      <c r="AN60" s="20">
        <f>IFERROR('POF 17-18 | despesa (SCN124)'!AN59/'POF 17-18 | despesa (SCN124)'!$DB59,"")</f>
        <v>3.2406750006981071E-3</v>
      </c>
      <c r="AO60" s="20">
        <f>IFERROR('POF 17-18 | despesa (SCN124)'!AO59/'POF 17-18 | despesa (SCN124)'!$DB59,"")</f>
        <v>8.4847501744418907E-3</v>
      </c>
      <c r="AP60" s="20">
        <f>IFERROR('POF 17-18 | despesa (SCN124)'!AP59/'POF 17-18 | despesa (SCN124)'!$DB59,"")</f>
        <v>1.4925757337303181E-2</v>
      </c>
      <c r="AQ60" s="20">
        <f>IFERROR('POF 17-18 | despesa (SCN124)'!AQ59/'POF 17-18 | despesa (SCN124)'!$DB59,"")</f>
        <v>5.1714065386709402E-3</v>
      </c>
      <c r="AR60" s="20">
        <f>IFERROR('POF 17-18 | despesa (SCN124)'!AR59/'POF 17-18 | despesa (SCN124)'!$DB59,"")</f>
        <v>1.3176602696532707E-2</v>
      </c>
      <c r="AS60" s="20">
        <f>IFERROR('POF 17-18 | despesa (SCN124)'!AS59/'POF 17-18 | despesa (SCN124)'!$DB59,"")</f>
        <v>9.4904147117754207E-3</v>
      </c>
      <c r="AT60" s="20">
        <f>IFERROR('POF 17-18 | despesa (SCN124)'!AT59/'POF 17-18 | despesa (SCN124)'!$DB59,"")</f>
        <v>7.3814002312391613E-3</v>
      </c>
      <c r="AU60" s="20">
        <f>IFERROR('POF 17-18 | despesa (SCN124)'!AU59/'POF 17-18 | despesa (SCN124)'!$DB59,"")</f>
        <v>8.1312442219820518E-3</v>
      </c>
      <c r="AV60" s="20">
        <f>IFERROR('POF 17-18 | despesa (SCN124)'!AV59/'POF 17-18 | despesa (SCN124)'!$DB59,"")</f>
        <v>1.0029434147554941E-2</v>
      </c>
      <c r="AW60" s="20">
        <f>IFERROR('POF 17-18 | despesa (SCN124)'!AW59/'POF 17-18 | despesa (SCN124)'!$DB59,"")</f>
        <v>1.5023596312808935E-2</v>
      </c>
      <c r="AX60" s="20">
        <f>IFERROR('POF 17-18 | despesa (SCN124)'!AX59/'POF 17-18 | despesa (SCN124)'!$DB59,"")</f>
        <v>1.2867973274754498E-2</v>
      </c>
      <c r="AY60" s="20">
        <f>IFERROR('POF 17-18 | despesa (SCN124)'!AY59/'POF 17-18 | despesa (SCN124)'!$DB59,"")</f>
        <v>9.4087060459152327E-3</v>
      </c>
      <c r="AZ60" s="20">
        <f>IFERROR('POF 17-18 | despesa (SCN124)'!AZ59/'POF 17-18 | despesa (SCN124)'!$DB59,"")</f>
        <v>1.0268342645665431E-2</v>
      </c>
      <c r="BA60" s="20">
        <f>IFERROR('POF 17-18 | despesa (SCN124)'!BA59/'POF 17-18 | despesa (SCN124)'!$DB59,"")</f>
        <v>1.1936690724412009E-2</v>
      </c>
      <c r="BB60" s="20">
        <f>IFERROR('POF 17-18 | despesa (SCN124)'!BB59/'POF 17-18 | despesa (SCN124)'!$DB59,"")</f>
        <v>8.7736114790559015E-3</v>
      </c>
      <c r="BC60" s="20">
        <f>IFERROR('POF 17-18 | despesa (SCN124)'!BC59/'POF 17-18 | despesa (SCN124)'!$DB59,"")</f>
        <v>6.1529763941081993E-3</v>
      </c>
      <c r="BD60" s="20">
        <f>IFERROR('POF 17-18 | despesa (SCN124)'!BD59/'POF 17-18 | despesa (SCN124)'!$DB59,"")</f>
        <v>9.5191013051829591E-3</v>
      </c>
      <c r="BE60" s="20">
        <f>IFERROR('POF 17-18 | despesa (SCN124)'!BE59/'POF 17-18 | despesa (SCN124)'!$DB59,"")</f>
        <v>3.7668824435168943E-3</v>
      </c>
      <c r="BF60" s="20">
        <f>IFERROR('POF 17-18 | despesa (SCN124)'!BF59/'POF 17-18 | despesa (SCN124)'!$DB59,"")</f>
        <v>3.4585675740026016E-3</v>
      </c>
      <c r="BG60" s="20">
        <f>IFERROR('POF 17-18 | despesa (SCN124)'!BG59/'POF 17-18 | despesa (SCN124)'!$DB59,"")</f>
        <v>6.8987348932965488E-3</v>
      </c>
      <c r="BH60" s="20">
        <f>IFERROR('POF 17-18 | despesa (SCN124)'!BH59/'POF 17-18 | despesa (SCN124)'!$DB59,"")</f>
        <v>1.1891171960015292E-2</v>
      </c>
      <c r="BI60" s="20">
        <f>IFERROR('POF 17-18 | despesa (SCN124)'!BI59/'POF 17-18 | despesa (SCN124)'!$DB59,"")</f>
        <v>1.208815505383393E-2</v>
      </c>
      <c r="BJ60" s="20">
        <f>IFERROR('POF 17-18 | despesa (SCN124)'!BJ59/'POF 17-18 | despesa (SCN124)'!$DB59,"")</f>
        <v>1.0519357678415581E-2</v>
      </c>
      <c r="BK60" s="20">
        <f>IFERROR('POF 17-18 | despesa (SCN124)'!BK59/'POF 17-18 | despesa (SCN124)'!$DB59,"")</f>
        <v>1.9144947233252944E-2</v>
      </c>
      <c r="BL60" s="20">
        <f>IFERROR('POF 17-18 | despesa (SCN124)'!BL59/'POF 17-18 | despesa (SCN124)'!$DB59,"")</f>
        <v>1.0918137030355511E-2</v>
      </c>
      <c r="BM60" s="20">
        <f>IFERROR('POF 17-18 | despesa (SCN124)'!BM59/'POF 17-18 | despesa (SCN124)'!$DB59,"")</f>
        <v>1.2212950995777646E-2</v>
      </c>
      <c r="BN60" s="20">
        <f>IFERROR('POF 17-18 | despesa (SCN124)'!BN59/'POF 17-18 | despesa (SCN124)'!$DB59,"")</f>
        <v>3.2121654201832557E-3</v>
      </c>
      <c r="BO60" s="20">
        <f>IFERROR('POF 17-18 | despesa (SCN124)'!BO59/'POF 17-18 | despesa (SCN124)'!$DB59,"")</f>
        <v>6.8543116078487697E-3</v>
      </c>
      <c r="BP60" s="20">
        <f>IFERROR('POF 17-18 | despesa (SCN124)'!BP59/'POF 17-18 | despesa (SCN124)'!$DB59,"")</f>
        <v>8.5872763433552119E-3</v>
      </c>
      <c r="BQ60" s="20">
        <f>IFERROR('POF 17-18 | despesa (SCN124)'!BQ59/'POF 17-18 | despesa (SCN124)'!$DB59,"")</f>
        <v>6.9565604522111267E-3</v>
      </c>
      <c r="BR60" s="20">
        <f>IFERROR('POF 17-18 | despesa (SCN124)'!BR59/'POF 17-18 | despesa (SCN124)'!$DB59,"")</f>
        <v>1.3912554405002445E-2</v>
      </c>
      <c r="BS60" s="20">
        <f>IFERROR('POF 17-18 | despesa (SCN124)'!BS59/'POF 17-18 | despesa (SCN124)'!$DB59,"")</f>
        <v>3.3024832316625396E-3</v>
      </c>
      <c r="BT60" s="20">
        <f>IFERROR('POF 17-18 | despesa (SCN124)'!BT59/'POF 17-18 | despesa (SCN124)'!$DB59,"")</f>
        <v>7.7774404141589407E-3</v>
      </c>
      <c r="BU60" s="20">
        <f>IFERROR('POF 17-18 | despesa (SCN124)'!BU59/'POF 17-18 | despesa (SCN124)'!$DB59,"")</f>
        <v>9.5311688694010473E-3</v>
      </c>
      <c r="BV60" s="20">
        <f>IFERROR('POF 17-18 | despesa (SCN124)'!BV59/'POF 17-18 | despesa (SCN124)'!$DB59,"")</f>
        <v>7.1414537827252465E-3</v>
      </c>
      <c r="BW60" s="20">
        <f>IFERROR('POF 17-18 | despesa (SCN124)'!BW59/'POF 17-18 | despesa (SCN124)'!$DB59,"")</f>
        <v>2.6668859525151149E-3</v>
      </c>
      <c r="BX60" s="20">
        <f>IFERROR('POF 17-18 | despesa (SCN124)'!BX59/'POF 17-18 | despesa (SCN124)'!$DB59,"")</f>
        <v>8.4391371728687638E-3</v>
      </c>
      <c r="BY60" s="20">
        <f>IFERROR('POF 17-18 | despesa (SCN124)'!BY59/'POF 17-18 | despesa (SCN124)'!$DB59,"")</f>
        <v>1.6902835152505759E-2</v>
      </c>
      <c r="BZ60" s="20">
        <f>IFERROR('POF 17-18 | despesa (SCN124)'!BZ59/'POF 17-18 | despesa (SCN124)'!$DB59,"")</f>
        <v>1.2392124617735699E-2</v>
      </c>
      <c r="CA60" s="20">
        <f>IFERROR('POF 17-18 | despesa (SCN124)'!CA59/'POF 17-18 | despesa (SCN124)'!$DB59,"")</f>
        <v>1.2543343691045313E-2</v>
      </c>
      <c r="CB60" s="20">
        <f>IFERROR('POF 17-18 | despesa (SCN124)'!CB59/'POF 17-18 | despesa (SCN124)'!$DB59,"")</f>
        <v>1.4273153146771064E-2</v>
      </c>
      <c r="CC60" s="20">
        <f>IFERROR('POF 17-18 | despesa (SCN124)'!CC59/'POF 17-18 | despesa (SCN124)'!$DB59,"")</f>
        <v>9.1046762751078106E-3</v>
      </c>
      <c r="CD60" s="20">
        <f>IFERROR('POF 17-18 | despesa (SCN124)'!CD59/'POF 17-18 | despesa (SCN124)'!$DB59,"")</f>
        <v>1.2009653136235523E-2</v>
      </c>
      <c r="CE60" s="20">
        <f>IFERROR('POF 17-18 | despesa (SCN124)'!CE59/'POF 17-18 | despesa (SCN124)'!$DB59,"")</f>
        <v>1.2104128815792555E-2</v>
      </c>
      <c r="CF60" s="20">
        <f>IFERROR('POF 17-18 | despesa (SCN124)'!CF59/'POF 17-18 | despesa (SCN124)'!$DB59,"")</f>
        <v>1.3240407170880176E-2</v>
      </c>
      <c r="CG60" s="20">
        <f>IFERROR('POF 17-18 | despesa (SCN124)'!CG59/'POF 17-18 | despesa (SCN124)'!$DB59,"")</f>
        <v>1.4212002271503387E-2</v>
      </c>
      <c r="CH60" s="20">
        <f>IFERROR('POF 17-18 | despesa (SCN124)'!CH59/'POF 17-18 | despesa (SCN124)'!$DB59,"")</f>
        <v>9.8726486344705936E-3</v>
      </c>
      <c r="CI60" s="20">
        <f>IFERROR('POF 17-18 | despesa (SCN124)'!CI59/'POF 17-18 | despesa (SCN124)'!$DB59,"")</f>
        <v>7.6440879533894784E-3</v>
      </c>
      <c r="CJ60" s="20">
        <f>IFERROR('POF 17-18 | despesa (SCN124)'!CJ59/'POF 17-18 | despesa (SCN124)'!$DB59,"")</f>
        <v>1.8514481590528702E-2</v>
      </c>
      <c r="CK60" s="20">
        <f>IFERROR('POF 17-18 | despesa (SCN124)'!CK59/'POF 17-18 | despesa (SCN124)'!$DB59,"")</f>
        <v>1.9115425483364094E-2</v>
      </c>
      <c r="CL60" s="20">
        <f>IFERROR('POF 17-18 | despesa (SCN124)'!CL59/'POF 17-18 | despesa (SCN124)'!$DB59,"")</f>
        <v>8.5016839003381525E-3</v>
      </c>
      <c r="CM60" s="20">
        <f>IFERROR('POF 17-18 | despesa (SCN124)'!CM59/'POF 17-18 | despesa (SCN124)'!$DB59,"")</f>
        <v>9.774427839525127E-3</v>
      </c>
      <c r="CN60" s="20">
        <f>IFERROR('POF 17-18 | despesa (SCN124)'!CN59/'POF 17-18 | despesa (SCN124)'!$DB59,"")</f>
        <v>3.4905532102937974E-2</v>
      </c>
      <c r="CO60" s="20">
        <f>IFERROR('POF 17-18 | despesa (SCN124)'!CO59/'POF 17-18 | despesa (SCN124)'!$DB59,"")</f>
        <v>1.2882283660457211E-2</v>
      </c>
      <c r="CP60" s="20">
        <f>IFERROR('POF 17-18 | despesa (SCN124)'!CP59/'POF 17-18 | despesa (SCN124)'!$DB59,"")</f>
        <v>8.4539961439145106E-3</v>
      </c>
      <c r="CQ60" s="20">
        <f>IFERROR('POF 17-18 | despesa (SCN124)'!CQ59/'POF 17-18 | despesa (SCN124)'!$DB59,"")</f>
        <v>2.0855228059896813E-2</v>
      </c>
      <c r="CR60" s="20">
        <f>IFERROR('POF 17-18 | despesa (SCN124)'!CR59/'POF 17-18 | despesa (SCN124)'!$DB59,"")</f>
        <v>2.448273155440981E-2</v>
      </c>
      <c r="CS60" s="20">
        <f>IFERROR('POF 17-18 | despesa (SCN124)'!CS59/'POF 17-18 | despesa (SCN124)'!$DB59,"")</f>
        <v>4.8042111872079584E-3</v>
      </c>
      <c r="CT60" s="20">
        <f>IFERROR('POF 17-18 | despesa (SCN124)'!CT59/'POF 17-18 | despesa (SCN124)'!$DB59,"")</f>
        <v>1.4352858024673246E-2</v>
      </c>
      <c r="CU60" s="20">
        <f>IFERROR('POF 17-18 | despesa (SCN124)'!CU59/'POF 17-18 | despesa (SCN124)'!$DB59,"")</f>
        <v>1.4093220497437676E-2</v>
      </c>
      <c r="CV60" s="20">
        <f>IFERROR('POF 17-18 | despesa (SCN124)'!CV59/'POF 17-18 | despesa (SCN124)'!$DB59,"")</f>
        <v>1.652770247558856E-2</v>
      </c>
      <c r="CW60" s="20">
        <f>IFERROR('POF 17-18 | despesa (SCN124)'!CW59/'POF 17-18 | despesa (SCN124)'!$DB59,"")</f>
        <v>4.863471983012839E-2</v>
      </c>
      <c r="CX60" s="20">
        <f>IFERROR('POF 17-18 | despesa (SCN124)'!CX59/'POF 17-18 | despesa (SCN124)'!$DB59,"")</f>
        <v>1.2395221677176204E-2</v>
      </c>
      <c r="CY60" s="20">
        <f>IFERROR('POF 17-18 | despesa (SCN124)'!CY59/'POF 17-18 | despesa (SCN124)'!$DB59,"")</f>
        <v>2.0623498943296951E-2</v>
      </c>
      <c r="CZ60" s="20">
        <f>IFERROR('POF 17-18 | despesa (SCN124)'!CZ59/'POF 17-18 | despesa (SCN124)'!$DB59,"")</f>
        <v>4.5470051464946475E-2</v>
      </c>
      <c r="DA60" s="20">
        <f>IFERROR('POF 17-18 | despesa (SCN124)'!DA59/'POF 17-18 | despesa (SCN124)'!$DB59,"")</f>
        <v>7.1920701175490166E-3</v>
      </c>
      <c r="DB60" s="40">
        <f>IFERROR('POF 17-18 | despesa (SCN124)'!DB59/'POF 17-18 | despesa (SCN124)'!$DB59,"")</f>
        <v>1</v>
      </c>
      <c r="DC60" s="6"/>
      <c r="DD60" s="26">
        <v>182</v>
      </c>
      <c r="DF60" s="34">
        <f t="shared" si="3"/>
        <v>0.66007931694163802</v>
      </c>
      <c r="DG60" s="20">
        <f t="shared" si="4"/>
        <v>0.44141790409409482</v>
      </c>
      <c r="DH60" s="20">
        <f t="shared" si="5"/>
        <v>0.88236314515774017</v>
      </c>
      <c r="DI60" s="20">
        <f t="shared" si="6"/>
        <v>0.65024757121685217</v>
      </c>
      <c r="DJ60" s="20">
        <f t="shared" si="7"/>
        <v>2.3590032915934205</v>
      </c>
      <c r="DK60" s="20">
        <f t="shared" si="8"/>
        <v>0.87353692530818172</v>
      </c>
      <c r="DL60" s="20">
        <f t="shared" si="9"/>
        <v>0.61286511910677766</v>
      </c>
      <c r="DM60" s="20">
        <f t="shared" si="10"/>
        <v>0.45746929668934433</v>
      </c>
      <c r="DN60" s="20">
        <f t="shared" si="11"/>
        <v>0.67268036636868467</v>
      </c>
      <c r="DO60" s="20">
        <f t="shared" si="12"/>
        <v>0.55643004825812392</v>
      </c>
      <c r="DP60" s="20">
        <f t="shared" si="13"/>
        <v>0.38141699076596502</v>
      </c>
      <c r="DQ60" s="20">
        <f t="shared" si="14"/>
        <v>1.1789227113262237</v>
      </c>
      <c r="DR60" s="20">
        <f t="shared" si="15"/>
        <v>0.9899113224525381</v>
      </c>
      <c r="DS60" s="20">
        <f t="shared" si="16"/>
        <v>0.43966268680981901</v>
      </c>
      <c r="DT60" s="20">
        <f t="shared" si="17"/>
        <v>0.46203583407925214</v>
      </c>
      <c r="DU60" s="20">
        <f t="shared" si="18"/>
        <v>0.87042437921052718</v>
      </c>
      <c r="DV60" s="20">
        <f t="shared" si="19"/>
        <v>2.5782905669505798</v>
      </c>
      <c r="DW60" s="20">
        <f t="shared" si="20"/>
        <v>0.54777752906936872</v>
      </c>
      <c r="DX60" s="20">
        <f t="shared" si="21"/>
        <v>0.44111141582206015</v>
      </c>
      <c r="DY60" s="20">
        <f t="shared" si="22"/>
        <v>0.6164689078415152</v>
      </c>
      <c r="DZ60" s="20">
        <f t="shared" si="23"/>
        <v>0.95131622479729938</v>
      </c>
      <c r="EA60" s="20">
        <f t="shared" si="24"/>
        <v>0.6143456272236365</v>
      </c>
      <c r="EB60" s="20">
        <f t="shared" si="25"/>
        <v>1.1662833447507042</v>
      </c>
      <c r="EC60" s="20">
        <f t="shared" si="26"/>
        <v>0.92105111497035341</v>
      </c>
      <c r="ED60" s="20">
        <f t="shared" si="27"/>
        <v>2.933926606662725</v>
      </c>
      <c r="EE60" s="20">
        <f t="shared" si="28"/>
        <v>3.0960848557533875</v>
      </c>
      <c r="EF60" s="20">
        <f t="shared" si="29"/>
        <v>0.47347092247321199</v>
      </c>
      <c r="EG60" s="20">
        <f t="shared" si="30"/>
        <v>1.6886881250699446</v>
      </c>
      <c r="EH60" s="20">
        <f t="shared" si="31"/>
        <v>0.6706060952371834</v>
      </c>
      <c r="EI60" s="20">
        <f t="shared" si="32"/>
        <v>1.6949541423712868</v>
      </c>
      <c r="EJ60" s="20">
        <f t="shared" si="33"/>
        <v>1.2416028799029295</v>
      </c>
      <c r="EK60" s="20">
        <f t="shared" si="34"/>
        <v>1.0977667388551557</v>
      </c>
      <c r="EL60" s="20">
        <f t="shared" si="35"/>
        <v>0.78045153114490484</v>
      </c>
      <c r="EM60" s="20">
        <f t="shared" si="36"/>
        <v>0.7335959878172521</v>
      </c>
      <c r="EN60" s="20">
        <f t="shared" si="37"/>
        <v>0.58980285012705547</v>
      </c>
      <c r="EO60" s="20">
        <f t="shared" si="38"/>
        <v>1.5442245317484242</v>
      </c>
      <c r="EP60" s="20">
        <f t="shared" si="39"/>
        <v>2.716487835389179</v>
      </c>
      <c r="EQ60" s="20">
        <f t="shared" si="40"/>
        <v>0.94119599003811116</v>
      </c>
      <c r="ER60" s="20">
        <f t="shared" si="41"/>
        <v>2.3981416907689526</v>
      </c>
      <c r="ES60" s="20">
        <f t="shared" si="42"/>
        <v>1.7272554775431266</v>
      </c>
      <c r="ET60" s="20">
        <f t="shared" si="43"/>
        <v>1.3434148420855274</v>
      </c>
      <c r="EU60" s="20">
        <f t="shared" si="44"/>
        <v>1.4798864484007335</v>
      </c>
      <c r="EV60" s="20">
        <f t="shared" si="45"/>
        <v>1.8253570148549991</v>
      </c>
      <c r="EW60" s="20">
        <f t="shared" si="46"/>
        <v>2.7342945289312262</v>
      </c>
      <c r="EX60" s="20">
        <f t="shared" si="47"/>
        <v>2.3419711360053186</v>
      </c>
      <c r="EY60" s="20">
        <f t="shared" si="48"/>
        <v>1.7123845003565723</v>
      </c>
      <c r="EZ60" s="20">
        <f t="shared" si="49"/>
        <v>1.8688383615111084</v>
      </c>
      <c r="FA60" s="20">
        <f t="shared" si="50"/>
        <v>2.1724777118429857</v>
      </c>
      <c r="FB60" s="20">
        <f t="shared" si="51"/>
        <v>1.5967972891881741</v>
      </c>
      <c r="FC60" s="20">
        <f t="shared" si="52"/>
        <v>1.1198417037276922</v>
      </c>
      <c r="FD60" s="20">
        <f t="shared" si="53"/>
        <v>1.7324764375432986</v>
      </c>
      <c r="FE60" s="20">
        <f t="shared" si="54"/>
        <v>0.68557260472007475</v>
      </c>
      <c r="FF60" s="20">
        <f t="shared" si="55"/>
        <v>0.62945929846847348</v>
      </c>
      <c r="FG60" s="20">
        <f t="shared" si="56"/>
        <v>1.2555697505799719</v>
      </c>
      <c r="FH60" s="20">
        <f t="shared" si="57"/>
        <v>2.1641932967227833</v>
      </c>
      <c r="FI60" s="20">
        <f t="shared" si="58"/>
        <v>2.2000442197977752</v>
      </c>
      <c r="FJ60" s="20">
        <f t="shared" si="59"/>
        <v>1.9145230974716356</v>
      </c>
      <c r="FK60" s="20">
        <f t="shared" si="60"/>
        <v>3.4843803964520359</v>
      </c>
      <c r="FL60" s="20">
        <f t="shared" si="61"/>
        <v>1.987100939524703</v>
      </c>
      <c r="FM60" s="20">
        <f t="shared" si="62"/>
        <v>2.2227570812315318</v>
      </c>
      <c r="FN60" s="20">
        <f t="shared" si="63"/>
        <v>0.58461410647335255</v>
      </c>
      <c r="FO60" s="20">
        <f t="shared" si="64"/>
        <v>1.247484712628476</v>
      </c>
      <c r="FP60" s="20">
        <f t="shared" si="65"/>
        <v>1.5628842944906485</v>
      </c>
      <c r="FQ60" s="20">
        <f t="shared" si="66"/>
        <v>1.266094002302425</v>
      </c>
      <c r="FR60" s="20">
        <f t="shared" si="67"/>
        <v>2.5320849017104452</v>
      </c>
      <c r="FS60" s="20">
        <f t="shared" si="68"/>
        <v>0.60105194816258223</v>
      </c>
      <c r="FT60" s="20">
        <f t="shared" si="69"/>
        <v>1.4154941553769271</v>
      </c>
      <c r="FU60" s="20">
        <f t="shared" si="70"/>
        <v>1.7346727342309907</v>
      </c>
      <c r="FV60" s="20">
        <f t="shared" si="71"/>
        <v>1.2997445884559948</v>
      </c>
      <c r="FW60" s="20">
        <f t="shared" si="72"/>
        <v>0.48537324335775089</v>
      </c>
      <c r="FX60" s="20">
        <f t="shared" si="73"/>
        <v>1.5359229654621149</v>
      </c>
      <c r="FY60" s="20">
        <f t="shared" si="74"/>
        <v>3.0763159977560481</v>
      </c>
      <c r="FZ60" s="20">
        <f t="shared" si="75"/>
        <v>2.2553666804278971</v>
      </c>
      <c r="GA60" s="20">
        <f t="shared" si="76"/>
        <v>2.2828885517702471</v>
      </c>
      <c r="GB60" s="20">
        <f t="shared" si="77"/>
        <v>2.5977138727123337</v>
      </c>
      <c r="GC60" s="20">
        <f t="shared" si="78"/>
        <v>1.6570510820696216</v>
      </c>
      <c r="GD60" s="20">
        <f t="shared" si="79"/>
        <v>2.1857568707948651</v>
      </c>
      <c r="GE60" s="20">
        <f t="shared" si="80"/>
        <v>2.2029514444742451</v>
      </c>
      <c r="GF60" s="20">
        <f t="shared" si="81"/>
        <v>2.4097541051001921</v>
      </c>
      <c r="GG60" s="20">
        <f t="shared" si="82"/>
        <v>2.5865844134136164</v>
      </c>
      <c r="GH60" s="20">
        <f t="shared" si="83"/>
        <v>1.7968220514736479</v>
      </c>
      <c r="GI60" s="20">
        <f t="shared" si="84"/>
        <v>1.3912240075168851</v>
      </c>
      <c r="GJ60" s="20">
        <f t="shared" si="85"/>
        <v>3.3696356494762236</v>
      </c>
      <c r="GK60" s="20">
        <f t="shared" si="86"/>
        <v>3.4790074379722649</v>
      </c>
      <c r="GL60" s="20">
        <f t="shared" si="87"/>
        <v>1.5473064698615437</v>
      </c>
      <c r="GM60" s="20">
        <f t="shared" si="88"/>
        <v>1.7789458667935731</v>
      </c>
      <c r="GN60" s="20">
        <f t="shared" si="89"/>
        <v>6.3528068427347115</v>
      </c>
      <c r="GO60" s="20">
        <f t="shared" si="90"/>
        <v>2.3445756262032122</v>
      </c>
      <c r="GP60" s="20">
        <f t="shared" si="91"/>
        <v>1.5386272981924409</v>
      </c>
      <c r="GQ60" s="20">
        <f t="shared" si="92"/>
        <v>3.79565150690122</v>
      </c>
      <c r="GR60" s="20">
        <f t="shared" si="93"/>
        <v>4.4558571429025857</v>
      </c>
      <c r="GS60" s="20">
        <f t="shared" si="94"/>
        <v>0.87436643607184839</v>
      </c>
      <c r="GT60" s="20">
        <f t="shared" si="95"/>
        <v>2.6122201604905309</v>
      </c>
      <c r="GU60" s="20">
        <f t="shared" si="96"/>
        <v>2.5649661305336569</v>
      </c>
      <c r="GV60" s="20">
        <f t="shared" si="97"/>
        <v>3.008041850557118</v>
      </c>
      <c r="GW60" s="20">
        <f t="shared" si="98"/>
        <v>8.8515190090833666</v>
      </c>
      <c r="GX60" s="20">
        <f t="shared" si="99"/>
        <v>2.2559303452460693</v>
      </c>
      <c r="GY60" s="20">
        <f t="shared" si="100"/>
        <v>3.7534768076800451</v>
      </c>
      <c r="GZ60" s="20">
        <f t="shared" si="101"/>
        <v>8.2755493666202575</v>
      </c>
      <c r="HA60" s="21">
        <f t="shared" si="102"/>
        <v>1.308956761393921</v>
      </c>
    </row>
    <row r="61" spans="2:209" x14ac:dyDescent="0.3">
      <c r="B61" s="11">
        <v>20922</v>
      </c>
      <c r="C61" s="13" t="s">
        <v>162</v>
      </c>
      <c r="D61" s="13">
        <v>58</v>
      </c>
      <c r="E61" s="13" t="str">
        <f t="shared" si="2"/>
        <v>S</v>
      </c>
      <c r="F61" s="20">
        <f>IFERROR('POF 17-18 | despesa (SCN124)'!F60/'POF 17-18 | despesa (SCN124)'!$DB60,"")</f>
        <v>2.0542608367094812E-3</v>
      </c>
      <c r="G61" s="20">
        <f>IFERROR('POF 17-18 | despesa (SCN124)'!G60/'POF 17-18 | despesa (SCN124)'!$DB60,"")</f>
        <v>9.7746499878028671E-3</v>
      </c>
      <c r="H61" s="20">
        <f>IFERROR('POF 17-18 | despesa (SCN124)'!H60/'POF 17-18 | despesa (SCN124)'!$DB60,"")</f>
        <v>2.4168617999837556E-3</v>
      </c>
      <c r="I61" s="20">
        <f>IFERROR('POF 17-18 | despesa (SCN124)'!I60/'POF 17-18 | despesa (SCN124)'!$DB60,"")</f>
        <v>2.6380234930892567E-3</v>
      </c>
      <c r="J61" s="20">
        <f>IFERROR('POF 17-18 | despesa (SCN124)'!J60/'POF 17-18 | despesa (SCN124)'!$DB60,"")</f>
        <v>3.7500398989951684E-3</v>
      </c>
      <c r="K61" s="20">
        <f>IFERROR('POF 17-18 | despesa (SCN124)'!K60/'POF 17-18 | despesa (SCN124)'!$DB60,"")</f>
        <v>4.4858449741004506E-3</v>
      </c>
      <c r="L61" s="20">
        <f>IFERROR('POF 17-18 | despesa (SCN124)'!L60/'POF 17-18 | despesa (SCN124)'!$DB60,"")</f>
        <v>2.0652291330776132E-2</v>
      </c>
      <c r="M61" s="20">
        <f>IFERROR('POF 17-18 | despesa (SCN124)'!M60/'POF 17-18 | despesa (SCN124)'!$DB60,"")</f>
        <v>1.0346808033521934E-3</v>
      </c>
      <c r="N61" s="20">
        <f>IFERROR('POF 17-18 | despesa (SCN124)'!N60/'POF 17-18 | despesa (SCN124)'!$DB60,"")</f>
        <v>3.3148819745906907E-3</v>
      </c>
      <c r="O61" s="20">
        <f>IFERROR('POF 17-18 | despesa (SCN124)'!O60/'POF 17-18 | despesa (SCN124)'!$DB60,"")</f>
        <v>4.5986827892342133E-3</v>
      </c>
      <c r="P61" s="20">
        <f>IFERROR('POF 17-18 | despesa (SCN124)'!P60/'POF 17-18 | despesa (SCN124)'!$DB60,"")</f>
        <v>4.0734181832077282E-3</v>
      </c>
      <c r="Q61" s="20">
        <f>IFERROR('POF 17-18 | despesa (SCN124)'!Q60/'POF 17-18 | despesa (SCN124)'!$DB60,"")</f>
        <v>1.0569171535115352E-2</v>
      </c>
      <c r="R61" s="20">
        <f>IFERROR('POF 17-18 | despesa (SCN124)'!R60/'POF 17-18 | despesa (SCN124)'!$DB60,"")</f>
        <v>3.1294826937471455E-3</v>
      </c>
      <c r="S61" s="20">
        <f>IFERROR('POF 17-18 | despesa (SCN124)'!S60/'POF 17-18 | despesa (SCN124)'!$DB60,"")</f>
        <v>6.0675834289520463E-3</v>
      </c>
      <c r="T61" s="20">
        <f>IFERROR('POF 17-18 | despesa (SCN124)'!T60/'POF 17-18 | despesa (SCN124)'!$DB60,"")</f>
        <v>6.5812758290158448E-3</v>
      </c>
      <c r="U61" s="20">
        <f>IFERROR('POF 17-18 | despesa (SCN124)'!U60/'POF 17-18 | despesa (SCN124)'!$DB60,"")</f>
        <v>4.8623520580262534E-3</v>
      </c>
      <c r="V61" s="20">
        <f>IFERROR('POF 17-18 | despesa (SCN124)'!V60/'POF 17-18 | despesa (SCN124)'!$DB60,"")</f>
        <v>3.8049509971491429E-3</v>
      </c>
      <c r="W61" s="20">
        <f>IFERROR('POF 17-18 | despesa (SCN124)'!W60/'POF 17-18 | despesa (SCN124)'!$DB60,"")</f>
        <v>3.0065451232971396E-3</v>
      </c>
      <c r="X61" s="20">
        <f>IFERROR('POF 17-18 | despesa (SCN124)'!X60/'POF 17-18 | despesa (SCN124)'!$DB60,"")</f>
        <v>1.1633136284913933E-2</v>
      </c>
      <c r="Y61" s="20">
        <f>IFERROR('POF 17-18 | despesa (SCN124)'!Y60/'POF 17-18 | despesa (SCN124)'!$DB60,"")</f>
        <v>9.2794828204992592E-3</v>
      </c>
      <c r="Z61" s="20">
        <f>IFERROR('POF 17-18 | despesa (SCN124)'!Z60/'POF 17-18 | despesa (SCN124)'!$DB60,"")</f>
        <v>4.0023188573406138E-3</v>
      </c>
      <c r="AA61" s="20">
        <f>IFERROR('POF 17-18 | despesa (SCN124)'!AA60/'POF 17-18 | despesa (SCN124)'!$DB60,"")</f>
        <v>2.780668058095979E-3</v>
      </c>
      <c r="AB61" s="20">
        <f>IFERROR('POF 17-18 | despesa (SCN124)'!AB60/'POF 17-18 | despesa (SCN124)'!$DB60,"")</f>
        <v>6.8931759095407479E-3</v>
      </c>
      <c r="AC61" s="20">
        <f>IFERROR('POF 17-18 | despesa (SCN124)'!AC60/'POF 17-18 | despesa (SCN124)'!$DB60,"")</f>
        <v>4.97622059841097E-3</v>
      </c>
      <c r="AD61" s="20">
        <f>IFERROR('POF 17-18 | despesa (SCN124)'!AD60/'POF 17-18 | despesa (SCN124)'!$DB60,"")</f>
        <v>9.0215945350597317E-3</v>
      </c>
      <c r="AE61" s="20">
        <f>IFERROR('POF 17-18 | despesa (SCN124)'!AE60/'POF 17-18 | despesa (SCN124)'!$DB60,"")</f>
        <v>1.9548764096179718E-3</v>
      </c>
      <c r="AF61" s="20">
        <f>IFERROR('POF 17-18 | despesa (SCN124)'!AF60/'POF 17-18 | despesa (SCN124)'!$DB60,"")</f>
        <v>1.9104091033170123E-2</v>
      </c>
      <c r="AG61" s="20">
        <f>IFERROR('POF 17-18 | despesa (SCN124)'!AG60/'POF 17-18 | despesa (SCN124)'!$DB60,"")</f>
        <v>2.6810436096556781E-3</v>
      </c>
      <c r="AH61" s="20">
        <f>IFERROR('POF 17-18 | despesa (SCN124)'!AH60/'POF 17-18 | despesa (SCN124)'!$DB60,"")</f>
        <v>4.8514663248922524E-3</v>
      </c>
      <c r="AI61" s="20">
        <f>IFERROR('POF 17-18 | despesa (SCN124)'!AI60/'POF 17-18 | despesa (SCN124)'!$DB60,"")</f>
        <v>5.2336715238518869E-3</v>
      </c>
      <c r="AJ61" s="20">
        <f>IFERROR('POF 17-18 | despesa (SCN124)'!AJ60/'POF 17-18 | despesa (SCN124)'!$DB60,"")</f>
        <v>3.9890777063152976E-3</v>
      </c>
      <c r="AK61" s="20">
        <f>IFERROR('POF 17-18 | despesa (SCN124)'!AK60/'POF 17-18 | despesa (SCN124)'!$DB60,"")</f>
        <v>9.1566203747522387E-3</v>
      </c>
      <c r="AL61" s="20">
        <f>IFERROR('POF 17-18 | despesa (SCN124)'!AL60/'POF 17-18 | despesa (SCN124)'!$DB60,"")</f>
        <v>1.977269704459795E-3</v>
      </c>
      <c r="AM61" s="20">
        <f>IFERROR('POF 17-18 | despesa (SCN124)'!AM60/'POF 17-18 | despesa (SCN124)'!$DB60,"")</f>
        <v>3.8127512021370637E-3</v>
      </c>
      <c r="AN61" s="20">
        <f>IFERROR('POF 17-18 | despesa (SCN124)'!AN60/'POF 17-18 | despesa (SCN124)'!$DB60,"")</f>
        <v>1.1411440902885591E-2</v>
      </c>
      <c r="AO61" s="20">
        <f>IFERROR('POF 17-18 | despesa (SCN124)'!AO60/'POF 17-18 | despesa (SCN124)'!$DB60,"")</f>
        <v>1.1041101491497084E-2</v>
      </c>
      <c r="AP61" s="20">
        <f>IFERROR('POF 17-18 | despesa (SCN124)'!AP60/'POF 17-18 | despesa (SCN124)'!$DB60,"")</f>
        <v>5.4867788098441096E-3</v>
      </c>
      <c r="AQ61" s="20">
        <f>IFERROR('POF 17-18 | despesa (SCN124)'!AQ60/'POF 17-18 | despesa (SCN124)'!$DB60,"")</f>
        <v>7.8043428415183842E-3</v>
      </c>
      <c r="AR61" s="20">
        <f>IFERROR('POF 17-18 | despesa (SCN124)'!AR60/'POF 17-18 | despesa (SCN124)'!$DB60,"")</f>
        <v>6.869049245609651E-3</v>
      </c>
      <c r="AS61" s="20">
        <f>IFERROR('POF 17-18 | despesa (SCN124)'!AS60/'POF 17-18 | despesa (SCN124)'!$DB60,"")</f>
        <v>3.0958323786963284E-3</v>
      </c>
      <c r="AT61" s="20">
        <f>IFERROR('POF 17-18 | despesa (SCN124)'!AT60/'POF 17-18 | despesa (SCN124)'!$DB60,"")</f>
        <v>3.9659721417146451E-3</v>
      </c>
      <c r="AU61" s="20">
        <f>IFERROR('POF 17-18 | despesa (SCN124)'!AU60/'POF 17-18 | despesa (SCN124)'!$DB60,"")</f>
        <v>1.234122041241882E-2</v>
      </c>
      <c r="AV61" s="20">
        <f>IFERROR('POF 17-18 | despesa (SCN124)'!AV60/'POF 17-18 | despesa (SCN124)'!$DB60,"")</f>
        <v>2.729934476678679E-3</v>
      </c>
      <c r="AW61" s="20">
        <f>IFERROR('POF 17-18 | despesa (SCN124)'!AW60/'POF 17-18 | despesa (SCN124)'!$DB60,"")</f>
        <v>7.6513861934276199E-3</v>
      </c>
      <c r="AX61" s="20">
        <f>IFERROR('POF 17-18 | despesa (SCN124)'!AX60/'POF 17-18 | despesa (SCN124)'!$DB60,"")</f>
        <v>2.0066781400555404E-2</v>
      </c>
      <c r="AY61" s="20">
        <f>IFERROR('POF 17-18 | despesa (SCN124)'!AY60/'POF 17-18 | despesa (SCN124)'!$DB60,"")</f>
        <v>3.4211072599374215E-3</v>
      </c>
      <c r="AZ61" s="20">
        <f>IFERROR('POF 17-18 | despesa (SCN124)'!AZ60/'POF 17-18 | despesa (SCN124)'!$DB60,"")</f>
        <v>2.5469543857008802E-3</v>
      </c>
      <c r="BA61" s="20">
        <f>IFERROR('POF 17-18 | despesa (SCN124)'!BA60/'POF 17-18 | despesa (SCN124)'!$DB60,"")</f>
        <v>9.2286384108012081E-3</v>
      </c>
      <c r="BB61" s="20">
        <f>IFERROR('POF 17-18 | despesa (SCN124)'!BB60/'POF 17-18 | despesa (SCN124)'!$DB60,"")</f>
        <v>5.2833954798654015E-3</v>
      </c>
      <c r="BC61" s="20">
        <f>IFERROR('POF 17-18 | despesa (SCN124)'!BC60/'POF 17-18 | despesa (SCN124)'!$DB60,"")</f>
        <v>4.7997006813925731E-3</v>
      </c>
      <c r="BD61" s="20">
        <f>IFERROR('POF 17-18 | despesa (SCN124)'!BD60/'POF 17-18 | despesa (SCN124)'!$DB60,"")</f>
        <v>4.2441758134184457E-3</v>
      </c>
      <c r="BE61" s="20">
        <f>IFERROR('POF 17-18 | despesa (SCN124)'!BE60/'POF 17-18 | despesa (SCN124)'!$DB60,"")</f>
        <v>1.9663503109178464E-2</v>
      </c>
      <c r="BF61" s="20">
        <f>IFERROR('POF 17-18 | despesa (SCN124)'!BF60/'POF 17-18 | despesa (SCN124)'!$DB60,"")</f>
        <v>1.4312253398960348E-2</v>
      </c>
      <c r="BG61" s="20">
        <f>IFERROR('POF 17-18 | despesa (SCN124)'!BG60/'POF 17-18 | despesa (SCN124)'!$DB60,"")</f>
        <v>4.2575024992465666E-3</v>
      </c>
      <c r="BH61" s="20">
        <f>IFERROR('POF 17-18 | despesa (SCN124)'!BH60/'POF 17-18 | despesa (SCN124)'!$DB60,"")</f>
        <v>5.2042919160264914E-3</v>
      </c>
      <c r="BI61" s="20">
        <f>IFERROR('POF 17-18 | despesa (SCN124)'!BI60/'POF 17-18 | despesa (SCN124)'!$DB60,"")</f>
        <v>6.995535888349105E-3</v>
      </c>
      <c r="BJ61" s="20">
        <f>IFERROR('POF 17-18 | despesa (SCN124)'!BJ60/'POF 17-18 | despesa (SCN124)'!$DB60,"")</f>
        <v>1.5521655480979852E-2</v>
      </c>
      <c r="BK61" s="20">
        <f>IFERROR('POF 17-18 | despesa (SCN124)'!BK60/'POF 17-18 | despesa (SCN124)'!$DB60,"")</f>
        <v>4.4915299699306126E-3</v>
      </c>
      <c r="BL61" s="20">
        <f>IFERROR('POF 17-18 | despesa (SCN124)'!BL60/'POF 17-18 | despesa (SCN124)'!$DB60,"")</f>
        <v>5.2639452484570127E-3</v>
      </c>
      <c r="BM61" s="20">
        <f>IFERROR('POF 17-18 | despesa (SCN124)'!BM60/'POF 17-18 | despesa (SCN124)'!$DB60,"")</f>
        <v>7.7049241089174741E-3</v>
      </c>
      <c r="BN61" s="20">
        <f>IFERROR('POF 17-18 | despesa (SCN124)'!BN60/'POF 17-18 | despesa (SCN124)'!$DB60,"")</f>
        <v>1.3449637659486695E-2</v>
      </c>
      <c r="BO61" s="20">
        <f>IFERROR('POF 17-18 | despesa (SCN124)'!BO60/'POF 17-18 | despesa (SCN124)'!$DB60,"")</f>
        <v>2.1928792109014803E-3</v>
      </c>
      <c r="BP61" s="20">
        <f>IFERROR('POF 17-18 | despesa (SCN124)'!BP60/'POF 17-18 | despesa (SCN124)'!$DB60,"")</f>
        <v>1.8950401990872282E-2</v>
      </c>
      <c r="BQ61" s="20">
        <f>IFERROR('POF 17-18 | despesa (SCN124)'!BQ60/'POF 17-18 | despesa (SCN124)'!$DB60,"")</f>
        <v>1.5182530864353505E-2</v>
      </c>
      <c r="BR61" s="20">
        <f>IFERROR('POF 17-18 | despesa (SCN124)'!BR60/'POF 17-18 | despesa (SCN124)'!$DB60,"")</f>
        <v>3.6461179288690168E-3</v>
      </c>
      <c r="BS61" s="20">
        <f>IFERROR('POF 17-18 | despesa (SCN124)'!BS60/'POF 17-18 | despesa (SCN124)'!$DB60,"")</f>
        <v>7.3844183549388216E-3</v>
      </c>
      <c r="BT61" s="20">
        <f>IFERROR('POF 17-18 | despesa (SCN124)'!BT60/'POF 17-18 | despesa (SCN124)'!$DB60,"")</f>
        <v>1.232302461242289E-2</v>
      </c>
      <c r="BU61" s="20">
        <f>IFERROR('POF 17-18 | despesa (SCN124)'!BU60/'POF 17-18 | despesa (SCN124)'!$DB60,"")</f>
        <v>1.4594459414790656E-2</v>
      </c>
      <c r="BV61" s="20">
        <f>IFERROR('POF 17-18 | despesa (SCN124)'!BV60/'POF 17-18 | despesa (SCN124)'!$DB60,"")</f>
        <v>8.3479686004350878E-3</v>
      </c>
      <c r="BW61" s="20">
        <f>IFERROR('POF 17-18 | despesa (SCN124)'!BW60/'POF 17-18 | despesa (SCN124)'!$DB60,"")</f>
        <v>1.1695212598304057E-2</v>
      </c>
      <c r="BX61" s="20">
        <f>IFERROR('POF 17-18 | despesa (SCN124)'!BX60/'POF 17-18 | despesa (SCN124)'!$DB60,"")</f>
        <v>1.6005409395283152E-2</v>
      </c>
      <c r="BY61" s="20">
        <f>IFERROR('POF 17-18 | despesa (SCN124)'!BY60/'POF 17-18 | despesa (SCN124)'!$DB60,"")</f>
        <v>6.0560512891357143E-3</v>
      </c>
      <c r="BZ61" s="20">
        <f>IFERROR('POF 17-18 | despesa (SCN124)'!BZ60/'POF 17-18 | despesa (SCN124)'!$DB60,"")</f>
        <v>6.3671314015928291E-3</v>
      </c>
      <c r="CA61" s="20">
        <f>IFERROR('POF 17-18 | despesa (SCN124)'!CA60/'POF 17-18 | despesa (SCN124)'!$DB60,"")</f>
        <v>1.9966980539190937E-2</v>
      </c>
      <c r="CB61" s="20">
        <f>IFERROR('POF 17-18 | despesa (SCN124)'!CB60/'POF 17-18 | despesa (SCN124)'!$DB60,"")</f>
        <v>7.4588286729338231E-3</v>
      </c>
      <c r="CC61" s="20">
        <f>IFERROR('POF 17-18 | despesa (SCN124)'!CC60/'POF 17-18 | despesa (SCN124)'!$DB60,"")</f>
        <v>6.5893574904187227E-3</v>
      </c>
      <c r="CD61" s="20">
        <f>IFERROR('POF 17-18 | despesa (SCN124)'!CD60/'POF 17-18 | despesa (SCN124)'!$DB60,"")</f>
        <v>9.2775652468098605E-3</v>
      </c>
      <c r="CE61" s="20">
        <f>IFERROR('POF 17-18 | despesa (SCN124)'!CE60/'POF 17-18 | despesa (SCN124)'!$DB60,"")</f>
        <v>3.9324835744882727E-2</v>
      </c>
      <c r="CF61" s="20">
        <f>IFERROR('POF 17-18 | despesa (SCN124)'!CF60/'POF 17-18 | despesa (SCN124)'!$DB60,"")</f>
        <v>3.5544966295431371E-3</v>
      </c>
      <c r="CG61" s="20">
        <f>IFERROR('POF 17-18 | despesa (SCN124)'!CG60/'POF 17-18 | despesa (SCN124)'!$DB60,"")</f>
        <v>8.0399600744013745E-3</v>
      </c>
      <c r="CH61" s="20">
        <f>IFERROR('POF 17-18 | despesa (SCN124)'!CH60/'POF 17-18 | despesa (SCN124)'!$DB60,"")</f>
        <v>7.6412721357585252E-3</v>
      </c>
      <c r="CI61" s="20">
        <f>IFERROR('POF 17-18 | despesa (SCN124)'!CI60/'POF 17-18 | despesa (SCN124)'!$DB60,"")</f>
        <v>2.3644609987561994E-2</v>
      </c>
      <c r="CJ61" s="20">
        <f>IFERROR('POF 17-18 | despesa (SCN124)'!CJ60/'POF 17-18 | despesa (SCN124)'!$DB60,"")</f>
        <v>5.6801492723848159E-3</v>
      </c>
      <c r="CK61" s="20">
        <f>IFERROR('POF 17-18 | despesa (SCN124)'!CK60/'POF 17-18 | despesa (SCN124)'!$DB60,"")</f>
        <v>6.919099063615269E-3</v>
      </c>
      <c r="CL61" s="20">
        <f>IFERROR('POF 17-18 | despesa (SCN124)'!CL60/'POF 17-18 | despesa (SCN124)'!$DB60,"")</f>
        <v>2.3153147420032084E-2</v>
      </c>
      <c r="CM61" s="20">
        <f>IFERROR('POF 17-18 | despesa (SCN124)'!CM60/'POF 17-18 | despesa (SCN124)'!$DB60,"")</f>
        <v>4.3340779912087395E-2</v>
      </c>
      <c r="CN61" s="20">
        <f>IFERROR('POF 17-18 | despesa (SCN124)'!CN60/'POF 17-18 | despesa (SCN124)'!$DB60,"")</f>
        <v>1.1603856039130318E-2</v>
      </c>
      <c r="CO61" s="20">
        <f>IFERROR('POF 17-18 | despesa (SCN124)'!CO60/'POF 17-18 | despesa (SCN124)'!$DB60,"")</f>
        <v>9.4913761446392443E-3</v>
      </c>
      <c r="CP61" s="20">
        <f>IFERROR('POF 17-18 | despesa (SCN124)'!CP60/'POF 17-18 | despesa (SCN124)'!$DB60,"")</f>
        <v>2.3006707309290587E-2</v>
      </c>
      <c r="CQ61" s="20">
        <f>IFERROR('POF 17-18 | despesa (SCN124)'!CQ60/'POF 17-18 | despesa (SCN124)'!$DB60,"")</f>
        <v>1.2947769574599755E-2</v>
      </c>
      <c r="CR61" s="20">
        <f>IFERROR('POF 17-18 | despesa (SCN124)'!CR60/'POF 17-18 | despesa (SCN124)'!$DB60,"")</f>
        <v>1.9314570523419242E-2</v>
      </c>
      <c r="CS61" s="20">
        <f>IFERROR('POF 17-18 | despesa (SCN124)'!CS60/'POF 17-18 | despesa (SCN124)'!$DB60,"")</f>
        <v>8.444677518633089E-3</v>
      </c>
      <c r="CT61" s="20">
        <f>IFERROR('POF 17-18 | despesa (SCN124)'!CT60/'POF 17-18 | despesa (SCN124)'!$DB60,"")</f>
        <v>3.2785988991837628E-2</v>
      </c>
      <c r="CU61" s="20">
        <f>IFERROR('POF 17-18 | despesa (SCN124)'!CU60/'POF 17-18 | despesa (SCN124)'!$DB60,"")</f>
        <v>2.0955008881557938E-2</v>
      </c>
      <c r="CV61" s="20">
        <f>IFERROR('POF 17-18 | despesa (SCN124)'!CV60/'POF 17-18 | despesa (SCN124)'!$DB60,"")</f>
        <v>1.6628875464225056E-2</v>
      </c>
      <c r="CW61" s="20">
        <f>IFERROR('POF 17-18 | despesa (SCN124)'!CW60/'POF 17-18 | despesa (SCN124)'!$DB60,"")</f>
        <v>5.3581999744437871E-3</v>
      </c>
      <c r="CX61" s="20">
        <f>IFERROR('POF 17-18 | despesa (SCN124)'!CX60/'POF 17-18 | despesa (SCN124)'!$DB60,"")</f>
        <v>5.8295000713394912E-2</v>
      </c>
      <c r="CY61" s="20">
        <f>IFERROR('POF 17-18 | despesa (SCN124)'!CY60/'POF 17-18 | despesa (SCN124)'!$DB60,"")</f>
        <v>2.3037752049867334E-2</v>
      </c>
      <c r="CZ61" s="20">
        <f>IFERROR('POF 17-18 | despesa (SCN124)'!CZ60/'POF 17-18 | despesa (SCN124)'!$DB60,"")</f>
        <v>8.1297198535699462E-3</v>
      </c>
      <c r="DA61" s="20">
        <f>IFERROR('POF 17-18 | despesa (SCN124)'!DA60/'POF 17-18 | despesa (SCN124)'!$DB60,"")</f>
        <v>5.6487548145171471E-3</v>
      </c>
      <c r="DB61" s="40">
        <f>IFERROR('POF 17-18 | despesa (SCN124)'!DB60/'POF 17-18 | despesa (SCN124)'!$DB60,"")</f>
        <v>1</v>
      </c>
      <c r="DC61" s="6"/>
      <c r="DD61" s="26">
        <v>198</v>
      </c>
      <c r="DF61" s="34">
        <f t="shared" si="3"/>
        <v>0.40674364566847726</v>
      </c>
      <c r="DG61" s="20">
        <f t="shared" si="4"/>
        <v>1.9353806975849677</v>
      </c>
      <c r="DH61" s="20">
        <f t="shared" si="5"/>
        <v>0.47853863639678362</v>
      </c>
      <c r="DI61" s="20">
        <f t="shared" si="6"/>
        <v>0.52232865163167286</v>
      </c>
      <c r="DJ61" s="20">
        <f t="shared" si="7"/>
        <v>0.74250790000104339</v>
      </c>
      <c r="DK61" s="20">
        <f t="shared" si="8"/>
        <v>0.88819730487188919</v>
      </c>
      <c r="DL61" s="20">
        <f t="shared" si="9"/>
        <v>4.0891536834936737</v>
      </c>
      <c r="DM61" s="20">
        <f t="shared" si="10"/>
        <v>0.20486679906373428</v>
      </c>
      <c r="DN61" s="20">
        <f t="shared" si="11"/>
        <v>0.65634663096895673</v>
      </c>
      <c r="DO61" s="20">
        <f t="shared" si="12"/>
        <v>0.91053919226837421</v>
      </c>
      <c r="DP61" s="20">
        <f t="shared" si="13"/>
        <v>0.80653680027513019</v>
      </c>
      <c r="DQ61" s="20">
        <f t="shared" si="14"/>
        <v>2.0926959639528397</v>
      </c>
      <c r="DR61" s="20">
        <f t="shared" si="15"/>
        <v>0.61963757336193481</v>
      </c>
      <c r="DS61" s="20">
        <f t="shared" si="16"/>
        <v>1.2013815189325052</v>
      </c>
      <c r="DT61" s="20">
        <f t="shared" si="17"/>
        <v>1.3030926141451373</v>
      </c>
      <c r="DU61" s="20">
        <f t="shared" si="18"/>
        <v>0.96274570748919819</v>
      </c>
      <c r="DV61" s="20">
        <f t="shared" si="19"/>
        <v>0.75338029743553026</v>
      </c>
      <c r="DW61" s="20">
        <f t="shared" si="20"/>
        <v>0.59529593441283368</v>
      </c>
      <c r="DX61" s="20">
        <f t="shared" si="21"/>
        <v>2.3033609844129588</v>
      </c>
      <c r="DY61" s="20">
        <f t="shared" si="22"/>
        <v>1.8373375984588534</v>
      </c>
      <c r="DZ61" s="20">
        <f t="shared" si="23"/>
        <v>0.79245913375344157</v>
      </c>
      <c r="EA61" s="20">
        <f t="shared" si="24"/>
        <v>0.55057227550300381</v>
      </c>
      <c r="EB61" s="20">
        <f t="shared" si="25"/>
        <v>1.364848830089068</v>
      </c>
      <c r="EC61" s="20">
        <f t="shared" si="26"/>
        <v>0.98529167848537202</v>
      </c>
      <c r="ED61" s="20">
        <f t="shared" si="27"/>
        <v>1.7862757179418269</v>
      </c>
      <c r="EE61" s="20">
        <f t="shared" si="28"/>
        <v>0.38706552910435843</v>
      </c>
      <c r="EF61" s="20">
        <f t="shared" si="29"/>
        <v>3.7826100245676844</v>
      </c>
      <c r="EG61" s="20">
        <f t="shared" si="30"/>
        <v>0.53084663471182425</v>
      </c>
      <c r="EH61" s="20">
        <f t="shared" si="31"/>
        <v>0.96059033232866597</v>
      </c>
      <c r="EI61" s="20">
        <f t="shared" si="32"/>
        <v>1.0362669617226736</v>
      </c>
      <c r="EJ61" s="20">
        <f t="shared" si="33"/>
        <v>0.78983738585042895</v>
      </c>
      <c r="EK61" s="20">
        <f t="shared" si="34"/>
        <v>1.8130108342009432</v>
      </c>
      <c r="EL61" s="20">
        <f t="shared" si="35"/>
        <v>0.39149940148303941</v>
      </c>
      <c r="EM61" s="20">
        <f t="shared" si="36"/>
        <v>0.75492473802313864</v>
      </c>
      <c r="EN61" s="20">
        <f t="shared" si="37"/>
        <v>2.2594652987713468</v>
      </c>
      <c r="EO61" s="20">
        <f t="shared" si="38"/>
        <v>2.1861380953164224</v>
      </c>
      <c r="EP61" s="20">
        <f t="shared" si="39"/>
        <v>1.0863822043491338</v>
      </c>
      <c r="EQ61" s="20">
        <f t="shared" si="40"/>
        <v>1.5452598826206401</v>
      </c>
      <c r="ER61" s="20">
        <f t="shared" si="41"/>
        <v>1.360071750630711</v>
      </c>
      <c r="ES61" s="20">
        <f t="shared" si="42"/>
        <v>0.61297481098187301</v>
      </c>
      <c r="ET61" s="20">
        <f t="shared" si="43"/>
        <v>0.78526248405949972</v>
      </c>
      <c r="EU61" s="20">
        <f t="shared" si="44"/>
        <v>2.4435616416589263</v>
      </c>
      <c r="EV61" s="20">
        <f t="shared" si="45"/>
        <v>0.54052702638237848</v>
      </c>
      <c r="EW61" s="20">
        <f t="shared" si="46"/>
        <v>1.5149744662986688</v>
      </c>
      <c r="EX61" s="20">
        <f t="shared" si="47"/>
        <v>3.9732227173099699</v>
      </c>
      <c r="EY61" s="20">
        <f t="shared" si="48"/>
        <v>0.67737923746760942</v>
      </c>
      <c r="EZ61" s="20">
        <f t="shared" si="49"/>
        <v>0.50429696836877425</v>
      </c>
      <c r="FA61" s="20">
        <f t="shared" si="50"/>
        <v>1.8272704053386393</v>
      </c>
      <c r="FB61" s="20">
        <f t="shared" si="51"/>
        <v>1.0461123050133494</v>
      </c>
      <c r="FC61" s="20">
        <f t="shared" si="52"/>
        <v>0.95034073491572946</v>
      </c>
      <c r="FD61" s="20">
        <f t="shared" si="53"/>
        <v>0.84034681105685227</v>
      </c>
      <c r="FE61" s="20">
        <f t="shared" si="54"/>
        <v>3.8933736156173357</v>
      </c>
      <c r="FF61" s="20">
        <f t="shared" si="55"/>
        <v>2.833826172994149</v>
      </c>
      <c r="FG61" s="20">
        <f t="shared" si="56"/>
        <v>0.84298549485082019</v>
      </c>
      <c r="FH61" s="20">
        <f t="shared" si="57"/>
        <v>1.0304497993732453</v>
      </c>
      <c r="FI61" s="20">
        <f t="shared" si="58"/>
        <v>1.3851161058931227</v>
      </c>
      <c r="FJ61" s="20">
        <f t="shared" si="59"/>
        <v>3.0732877852340108</v>
      </c>
      <c r="FK61" s="20">
        <f t="shared" si="60"/>
        <v>0.88932293404626128</v>
      </c>
      <c r="FL61" s="20">
        <f t="shared" si="61"/>
        <v>1.0422611591944886</v>
      </c>
      <c r="FM61" s="20">
        <f t="shared" si="62"/>
        <v>1.5255749735656599</v>
      </c>
      <c r="FN61" s="20">
        <f t="shared" si="63"/>
        <v>2.6630282565783654</v>
      </c>
      <c r="FO61" s="20">
        <f t="shared" si="64"/>
        <v>0.43419008375849311</v>
      </c>
      <c r="FP61" s="20">
        <f t="shared" si="65"/>
        <v>3.7521795941927119</v>
      </c>
      <c r="FQ61" s="20">
        <f t="shared" si="66"/>
        <v>3.0061411111419938</v>
      </c>
      <c r="FR61" s="20">
        <f t="shared" si="67"/>
        <v>0.72193134991606533</v>
      </c>
      <c r="FS61" s="20">
        <f t="shared" si="68"/>
        <v>1.4621148342778867</v>
      </c>
      <c r="FT61" s="20">
        <f t="shared" si="69"/>
        <v>2.4399588732597324</v>
      </c>
      <c r="FU61" s="20">
        <f t="shared" si="70"/>
        <v>2.8897029641285497</v>
      </c>
      <c r="FV61" s="20">
        <f t="shared" si="71"/>
        <v>1.6528977828861473</v>
      </c>
      <c r="FW61" s="20">
        <f t="shared" si="72"/>
        <v>2.3156520944642032</v>
      </c>
      <c r="FX61" s="20">
        <f t="shared" si="73"/>
        <v>3.1690710602660639</v>
      </c>
      <c r="FY61" s="20">
        <f t="shared" si="74"/>
        <v>1.1990981552488715</v>
      </c>
      <c r="FZ61" s="20">
        <f t="shared" si="75"/>
        <v>1.2606920175153802</v>
      </c>
      <c r="GA61" s="20">
        <f t="shared" si="76"/>
        <v>3.9534621467598057</v>
      </c>
      <c r="GB61" s="20">
        <f t="shared" si="77"/>
        <v>1.476848077240897</v>
      </c>
      <c r="GC61" s="20">
        <f t="shared" si="78"/>
        <v>1.3046927831029071</v>
      </c>
      <c r="GD61" s="20">
        <f t="shared" si="79"/>
        <v>1.8369579188683525</v>
      </c>
      <c r="GE61" s="20">
        <f t="shared" si="80"/>
        <v>7.7863174774867803</v>
      </c>
      <c r="GF61" s="20">
        <f t="shared" si="81"/>
        <v>0.70379033264954116</v>
      </c>
      <c r="GG61" s="20">
        <f t="shared" si="82"/>
        <v>1.5919120947314722</v>
      </c>
      <c r="GH61" s="20">
        <f t="shared" si="83"/>
        <v>1.5129718828801879</v>
      </c>
      <c r="GI61" s="20">
        <f t="shared" si="84"/>
        <v>4.681632777537275</v>
      </c>
      <c r="GJ61" s="20">
        <f t="shared" si="85"/>
        <v>1.1246695559321935</v>
      </c>
      <c r="GK61" s="20">
        <f t="shared" si="86"/>
        <v>1.3699816145958232</v>
      </c>
      <c r="GL61" s="20">
        <f t="shared" si="87"/>
        <v>4.5843231891663523</v>
      </c>
      <c r="GM61" s="20">
        <f t="shared" si="88"/>
        <v>8.5814744225933044</v>
      </c>
      <c r="GN61" s="20">
        <f t="shared" si="89"/>
        <v>2.2975634957478031</v>
      </c>
      <c r="GO61" s="20">
        <f t="shared" si="90"/>
        <v>1.8792924766385704</v>
      </c>
      <c r="GP61" s="20">
        <f t="shared" si="91"/>
        <v>4.5553280472395361</v>
      </c>
      <c r="GQ61" s="20">
        <f t="shared" si="92"/>
        <v>2.5636583757707516</v>
      </c>
      <c r="GR61" s="20">
        <f t="shared" si="93"/>
        <v>3.8242849636370098</v>
      </c>
      <c r="GS61" s="20">
        <f t="shared" si="94"/>
        <v>1.6720461486893516</v>
      </c>
      <c r="GT61" s="20">
        <f t="shared" si="95"/>
        <v>6.4916258203838506</v>
      </c>
      <c r="GU61" s="20">
        <f t="shared" si="96"/>
        <v>4.1490917585484715</v>
      </c>
      <c r="GV61" s="20">
        <f t="shared" si="97"/>
        <v>3.292517341916561</v>
      </c>
      <c r="GW61" s="20">
        <f t="shared" si="98"/>
        <v>1.0609235949398699</v>
      </c>
      <c r="GX61" s="20">
        <f t="shared" si="99"/>
        <v>11.542410141252192</v>
      </c>
      <c r="GY61" s="20">
        <f t="shared" si="100"/>
        <v>4.5614749058737321</v>
      </c>
      <c r="GZ61" s="20">
        <f t="shared" si="101"/>
        <v>1.6096845310068493</v>
      </c>
      <c r="HA61" s="21">
        <f t="shared" si="102"/>
        <v>1.118453453274395</v>
      </c>
    </row>
    <row r="62" spans="2:209" x14ac:dyDescent="0.3">
      <c r="B62" s="11">
        <v>20923</v>
      </c>
      <c r="C62" s="13" t="s">
        <v>163</v>
      </c>
      <c r="D62" s="13">
        <v>59</v>
      </c>
      <c r="E62" s="13" t="str">
        <f t="shared" si="2"/>
        <v>S</v>
      </c>
      <c r="F62" s="20">
        <f>IFERROR('POF 17-18 | despesa (SCN124)'!F61/'POF 17-18 | despesa (SCN124)'!$DB61,"")</f>
        <v>5.0959381173516748E-3</v>
      </c>
      <c r="G62" s="20">
        <f>IFERROR('POF 17-18 | despesa (SCN124)'!G61/'POF 17-18 | despesa (SCN124)'!$DB61,"")</f>
        <v>1.7150812201137235E-3</v>
      </c>
      <c r="H62" s="20">
        <f>IFERROR('POF 17-18 | despesa (SCN124)'!H61/'POF 17-18 | despesa (SCN124)'!$DB61,"")</f>
        <v>2.5534813486401122E-3</v>
      </c>
      <c r="I62" s="20">
        <f>IFERROR('POF 17-18 | despesa (SCN124)'!I61/'POF 17-18 | despesa (SCN124)'!$DB61,"")</f>
        <v>3.3954798125352043E-3</v>
      </c>
      <c r="J62" s="20">
        <f>IFERROR('POF 17-18 | despesa (SCN124)'!J61/'POF 17-18 | despesa (SCN124)'!$DB61,"")</f>
        <v>2.0413176237888374E-3</v>
      </c>
      <c r="K62" s="20">
        <f>IFERROR('POF 17-18 | despesa (SCN124)'!K61/'POF 17-18 | despesa (SCN124)'!$DB61,"")</f>
        <v>4.2663894034124863E-3</v>
      </c>
      <c r="L62" s="20">
        <f>IFERROR('POF 17-18 | despesa (SCN124)'!L61/'POF 17-18 | despesa (SCN124)'!$DB61,"")</f>
        <v>3.4618654837527034E-3</v>
      </c>
      <c r="M62" s="20">
        <f>IFERROR('POF 17-18 | despesa (SCN124)'!M61/'POF 17-18 | despesa (SCN124)'!$DB61,"")</f>
        <v>1.5769861716513945E-3</v>
      </c>
      <c r="N62" s="20">
        <f>IFERROR('POF 17-18 | despesa (SCN124)'!N61/'POF 17-18 | despesa (SCN124)'!$DB61,"")</f>
        <v>3.0281046297279553E-3</v>
      </c>
      <c r="O62" s="20">
        <f>IFERROR('POF 17-18 | despesa (SCN124)'!O61/'POF 17-18 | despesa (SCN124)'!$DB61,"")</f>
        <v>2.2955418401741177E-3</v>
      </c>
      <c r="P62" s="20">
        <f>IFERROR('POF 17-18 | despesa (SCN124)'!P61/'POF 17-18 | despesa (SCN124)'!$DB61,"")</f>
        <v>2.1357013926209686E-3</v>
      </c>
      <c r="Q62" s="20">
        <f>IFERROR('POF 17-18 | despesa (SCN124)'!Q61/'POF 17-18 | despesa (SCN124)'!$DB61,"")</f>
        <v>1.2077081706341596E-2</v>
      </c>
      <c r="R62" s="20">
        <f>IFERROR('POF 17-18 | despesa (SCN124)'!R61/'POF 17-18 | despesa (SCN124)'!$DB61,"")</f>
        <v>2.6448004816421846E-3</v>
      </c>
      <c r="S62" s="20">
        <f>IFERROR('POF 17-18 | despesa (SCN124)'!S61/'POF 17-18 | despesa (SCN124)'!$DB61,"")</f>
        <v>2.1051746682829919E-3</v>
      </c>
      <c r="T62" s="20">
        <f>IFERROR('POF 17-18 | despesa (SCN124)'!T61/'POF 17-18 | despesa (SCN124)'!$DB61,"")</f>
        <v>2.715406313612923E-3</v>
      </c>
      <c r="U62" s="20">
        <f>IFERROR('POF 17-18 | despesa (SCN124)'!U61/'POF 17-18 | despesa (SCN124)'!$DB61,"")</f>
        <v>3.7292953747705025E-3</v>
      </c>
      <c r="V62" s="20">
        <f>IFERROR('POF 17-18 | despesa (SCN124)'!V61/'POF 17-18 | despesa (SCN124)'!$DB61,"")</f>
        <v>3.8010639597048186E-3</v>
      </c>
      <c r="W62" s="20">
        <f>IFERROR('POF 17-18 | despesa (SCN124)'!W61/'POF 17-18 | despesa (SCN124)'!$DB61,"")</f>
        <v>2.6600919368119464E-3</v>
      </c>
      <c r="X62" s="20">
        <f>IFERROR('POF 17-18 | despesa (SCN124)'!X61/'POF 17-18 | despesa (SCN124)'!$DB61,"")</f>
        <v>4.674283884587507E-3</v>
      </c>
      <c r="Y62" s="20">
        <f>IFERROR('POF 17-18 | despesa (SCN124)'!Y61/'POF 17-18 | despesa (SCN124)'!$DB61,"")</f>
        <v>8.2520638197957318E-3</v>
      </c>
      <c r="Z62" s="20">
        <f>IFERROR('POF 17-18 | despesa (SCN124)'!Z61/'POF 17-18 | despesa (SCN124)'!$DB61,"")</f>
        <v>4.4464101423061309E-3</v>
      </c>
      <c r="AA62" s="20">
        <f>IFERROR('POF 17-18 | despesa (SCN124)'!AA61/'POF 17-18 | despesa (SCN124)'!$DB61,"")</f>
        <v>5.8121157405940458E-3</v>
      </c>
      <c r="AB62" s="20">
        <f>IFERROR('POF 17-18 | despesa (SCN124)'!AB61/'POF 17-18 | despesa (SCN124)'!$DB61,"")</f>
        <v>5.5974286389705646E-3</v>
      </c>
      <c r="AC62" s="20">
        <f>IFERROR('POF 17-18 | despesa (SCN124)'!AC61/'POF 17-18 | despesa (SCN124)'!$DB61,"")</f>
        <v>4.049762600212347E-3</v>
      </c>
      <c r="AD62" s="20">
        <f>IFERROR('POF 17-18 | despesa (SCN124)'!AD61/'POF 17-18 | despesa (SCN124)'!$DB61,"")</f>
        <v>5.3461420541415826E-3</v>
      </c>
      <c r="AE62" s="20">
        <f>IFERROR('POF 17-18 | despesa (SCN124)'!AE61/'POF 17-18 | despesa (SCN124)'!$DB61,"")</f>
        <v>2.5681959657255552E-3</v>
      </c>
      <c r="AF62" s="20">
        <f>IFERROR('POF 17-18 | despesa (SCN124)'!AF61/'POF 17-18 | despesa (SCN124)'!$DB61,"")</f>
        <v>3.4772257131869106E-3</v>
      </c>
      <c r="AG62" s="20">
        <f>IFERROR('POF 17-18 | despesa (SCN124)'!AG61/'POF 17-18 | despesa (SCN124)'!$DB61,"")</f>
        <v>5.436295049309728E-3</v>
      </c>
      <c r="AH62" s="20">
        <f>IFERROR('POF 17-18 | despesa (SCN124)'!AH61/'POF 17-18 | despesa (SCN124)'!$DB61,"")</f>
        <v>4.1582305161402639E-3</v>
      </c>
      <c r="AI62" s="20">
        <f>IFERROR('POF 17-18 | despesa (SCN124)'!AI61/'POF 17-18 | despesa (SCN124)'!$DB61,"")</f>
        <v>6.4321361906479052E-3</v>
      </c>
      <c r="AJ62" s="20">
        <f>IFERROR('POF 17-18 | despesa (SCN124)'!AJ61/'POF 17-18 | despesa (SCN124)'!$DB61,"")</f>
        <v>6.1975149833650902E-3</v>
      </c>
      <c r="AK62" s="20">
        <f>IFERROR('POF 17-18 | despesa (SCN124)'!AK61/'POF 17-18 | despesa (SCN124)'!$DB61,"")</f>
        <v>4.6308994111998424E-3</v>
      </c>
      <c r="AL62" s="20">
        <f>IFERROR('POF 17-18 | despesa (SCN124)'!AL61/'POF 17-18 | despesa (SCN124)'!$DB61,"")</f>
        <v>9.5803123932333891E-3</v>
      </c>
      <c r="AM62" s="20">
        <f>IFERROR('POF 17-18 | despesa (SCN124)'!AM61/'POF 17-18 | despesa (SCN124)'!$DB61,"")</f>
        <v>7.6182095538599309E-3</v>
      </c>
      <c r="AN62" s="20">
        <f>IFERROR('POF 17-18 | despesa (SCN124)'!AN61/'POF 17-18 | despesa (SCN124)'!$DB61,"")</f>
        <v>9.2758208622130602E-3</v>
      </c>
      <c r="AO62" s="20">
        <f>IFERROR('POF 17-18 | despesa (SCN124)'!AO61/'POF 17-18 | despesa (SCN124)'!$DB61,"")</f>
        <v>3.2311879674089615E-3</v>
      </c>
      <c r="AP62" s="20">
        <f>IFERROR('POF 17-18 | despesa (SCN124)'!AP61/'POF 17-18 | despesa (SCN124)'!$DB61,"")</f>
        <v>9.6014064235219621E-3</v>
      </c>
      <c r="AQ62" s="20">
        <f>IFERROR('POF 17-18 | despesa (SCN124)'!AQ61/'POF 17-18 | despesa (SCN124)'!$DB61,"")</f>
        <v>7.4479608720935111E-3</v>
      </c>
      <c r="AR62" s="20">
        <f>IFERROR('POF 17-18 | despesa (SCN124)'!AR61/'POF 17-18 | despesa (SCN124)'!$DB61,"")</f>
        <v>5.9960443976983012E-3</v>
      </c>
      <c r="AS62" s="20">
        <f>IFERROR('POF 17-18 | despesa (SCN124)'!AS61/'POF 17-18 | despesa (SCN124)'!$DB61,"")</f>
        <v>4.3437011825526667E-3</v>
      </c>
      <c r="AT62" s="20">
        <f>IFERROR('POF 17-18 | despesa (SCN124)'!AT61/'POF 17-18 | despesa (SCN124)'!$DB61,"")</f>
        <v>7.3547664080265938E-3</v>
      </c>
      <c r="AU62" s="20">
        <f>IFERROR('POF 17-18 | despesa (SCN124)'!AU61/'POF 17-18 | despesa (SCN124)'!$DB61,"")</f>
        <v>4.1251977268162076E-3</v>
      </c>
      <c r="AV62" s="20">
        <f>IFERROR('POF 17-18 | despesa (SCN124)'!AV61/'POF 17-18 | despesa (SCN124)'!$DB61,"")</f>
        <v>5.9442169515630874E-3</v>
      </c>
      <c r="AW62" s="20">
        <f>IFERROR('POF 17-18 | despesa (SCN124)'!AW61/'POF 17-18 | despesa (SCN124)'!$DB61,"")</f>
        <v>7.0303629750390209E-3</v>
      </c>
      <c r="AX62" s="20">
        <f>IFERROR('POF 17-18 | despesa (SCN124)'!AX61/'POF 17-18 | despesa (SCN124)'!$DB61,"")</f>
        <v>9.4339404338105361E-3</v>
      </c>
      <c r="AY62" s="20">
        <f>IFERROR('POF 17-18 | despesa (SCN124)'!AY61/'POF 17-18 | despesa (SCN124)'!$DB61,"")</f>
        <v>5.869745146285456E-3</v>
      </c>
      <c r="AZ62" s="20">
        <f>IFERROR('POF 17-18 | despesa (SCN124)'!AZ61/'POF 17-18 | despesa (SCN124)'!$DB61,"")</f>
        <v>5.0781993803626375E-3</v>
      </c>
      <c r="BA62" s="20">
        <f>IFERROR('POF 17-18 | despesa (SCN124)'!BA61/'POF 17-18 | despesa (SCN124)'!$DB61,"")</f>
        <v>7.9257329987400191E-3</v>
      </c>
      <c r="BB62" s="20">
        <f>IFERROR('POF 17-18 | despesa (SCN124)'!BB61/'POF 17-18 | despesa (SCN124)'!$DB61,"")</f>
        <v>1.0218963004955934E-2</v>
      </c>
      <c r="BC62" s="20">
        <f>IFERROR('POF 17-18 | despesa (SCN124)'!BC61/'POF 17-18 | despesa (SCN124)'!$DB61,"")</f>
        <v>5.8406272467054175E-3</v>
      </c>
      <c r="BD62" s="20">
        <f>IFERROR('POF 17-18 | despesa (SCN124)'!BD61/'POF 17-18 | despesa (SCN124)'!$DB61,"")</f>
        <v>5.0560314430726965E-3</v>
      </c>
      <c r="BE62" s="20">
        <f>IFERROR('POF 17-18 | despesa (SCN124)'!BE61/'POF 17-18 | despesa (SCN124)'!$DB61,"")</f>
        <v>8.2777207354072929E-3</v>
      </c>
      <c r="BF62" s="20">
        <f>IFERROR('POF 17-18 | despesa (SCN124)'!BF61/'POF 17-18 | despesa (SCN124)'!$DB61,"")</f>
        <v>4.6375129574209584E-3</v>
      </c>
      <c r="BG62" s="20">
        <f>IFERROR('POF 17-18 | despesa (SCN124)'!BG61/'POF 17-18 | despesa (SCN124)'!$DB61,"")</f>
        <v>5.5486983072346686E-3</v>
      </c>
      <c r="BH62" s="20">
        <f>IFERROR('POF 17-18 | despesa (SCN124)'!BH61/'POF 17-18 | despesa (SCN124)'!$DB61,"")</f>
        <v>3.6404716280261278E-3</v>
      </c>
      <c r="BI62" s="20">
        <f>IFERROR('POF 17-18 | despesa (SCN124)'!BI61/'POF 17-18 | despesa (SCN124)'!$DB61,"")</f>
        <v>8.6576798364840432E-3</v>
      </c>
      <c r="BJ62" s="20">
        <f>IFERROR('POF 17-18 | despesa (SCN124)'!BJ61/'POF 17-18 | despesa (SCN124)'!$DB61,"")</f>
        <v>1.4040444171787306E-2</v>
      </c>
      <c r="BK62" s="20">
        <f>IFERROR('POF 17-18 | despesa (SCN124)'!BK61/'POF 17-18 | despesa (SCN124)'!$DB61,"")</f>
        <v>6.587618381783897E-3</v>
      </c>
      <c r="BL62" s="20">
        <f>IFERROR('POF 17-18 | despesa (SCN124)'!BL61/'POF 17-18 | despesa (SCN124)'!$DB61,"")</f>
        <v>9.8280043419645934E-3</v>
      </c>
      <c r="BM62" s="20">
        <f>IFERROR('POF 17-18 | despesa (SCN124)'!BM61/'POF 17-18 | despesa (SCN124)'!$DB61,"")</f>
        <v>5.5871166029515607E-3</v>
      </c>
      <c r="BN62" s="20">
        <f>IFERROR('POF 17-18 | despesa (SCN124)'!BN61/'POF 17-18 | despesa (SCN124)'!$DB61,"")</f>
        <v>8.2407419655951119E-3</v>
      </c>
      <c r="BO62" s="20">
        <f>IFERROR('POF 17-18 | despesa (SCN124)'!BO61/'POF 17-18 | despesa (SCN124)'!$DB61,"")</f>
        <v>4.9837561132930691E-3</v>
      </c>
      <c r="BP62" s="20">
        <f>IFERROR('POF 17-18 | despesa (SCN124)'!BP61/'POF 17-18 | despesa (SCN124)'!$DB61,"")</f>
        <v>1.0481381846217063E-2</v>
      </c>
      <c r="BQ62" s="20">
        <f>IFERROR('POF 17-18 | despesa (SCN124)'!BQ61/'POF 17-18 | despesa (SCN124)'!$DB61,"")</f>
        <v>8.2340297800282992E-3</v>
      </c>
      <c r="BR62" s="20">
        <f>IFERROR('POF 17-18 | despesa (SCN124)'!BR61/'POF 17-18 | despesa (SCN124)'!$DB61,"")</f>
        <v>6.1946853806771375E-3</v>
      </c>
      <c r="BS62" s="20">
        <f>IFERROR('POF 17-18 | despesa (SCN124)'!BS61/'POF 17-18 | despesa (SCN124)'!$DB61,"")</f>
        <v>1.8388264415795424E-2</v>
      </c>
      <c r="BT62" s="20">
        <f>IFERROR('POF 17-18 | despesa (SCN124)'!BT61/'POF 17-18 | despesa (SCN124)'!$DB61,"")</f>
        <v>1.0666053565319069E-2</v>
      </c>
      <c r="BU62" s="20">
        <f>IFERROR('POF 17-18 | despesa (SCN124)'!BU61/'POF 17-18 | despesa (SCN124)'!$DB61,"")</f>
        <v>1.0119870329168362E-2</v>
      </c>
      <c r="BV62" s="20">
        <f>IFERROR('POF 17-18 | despesa (SCN124)'!BV61/'POF 17-18 | despesa (SCN124)'!$DB61,"")</f>
        <v>4.8651235657833887E-3</v>
      </c>
      <c r="BW62" s="20">
        <f>IFERROR('POF 17-18 | despesa (SCN124)'!BW61/'POF 17-18 | despesa (SCN124)'!$DB61,"")</f>
        <v>1.1113945611379473E-2</v>
      </c>
      <c r="BX62" s="20">
        <f>IFERROR('POF 17-18 | despesa (SCN124)'!BX61/'POF 17-18 | despesa (SCN124)'!$DB61,"")</f>
        <v>2.1451443605320482E-2</v>
      </c>
      <c r="BY62" s="20">
        <f>IFERROR('POF 17-18 | despesa (SCN124)'!BY61/'POF 17-18 | despesa (SCN124)'!$DB61,"")</f>
        <v>1.99778012592726E-2</v>
      </c>
      <c r="BZ62" s="20">
        <f>IFERROR('POF 17-18 | despesa (SCN124)'!BZ61/'POF 17-18 | despesa (SCN124)'!$DB61,"")</f>
        <v>9.2900998774564335E-3</v>
      </c>
      <c r="CA62" s="20">
        <f>IFERROR('POF 17-18 | despesa (SCN124)'!CA61/'POF 17-18 | despesa (SCN124)'!$DB61,"")</f>
        <v>1.9528317668334325E-2</v>
      </c>
      <c r="CB62" s="20">
        <f>IFERROR('POF 17-18 | despesa (SCN124)'!CB61/'POF 17-18 | despesa (SCN124)'!$DB61,"")</f>
        <v>1.9226925359838838E-2</v>
      </c>
      <c r="CC62" s="20">
        <f>IFERROR('POF 17-18 | despesa (SCN124)'!CC61/'POF 17-18 | despesa (SCN124)'!$DB61,"")</f>
        <v>9.7726591694174327E-3</v>
      </c>
      <c r="CD62" s="20">
        <f>IFERROR('POF 17-18 | despesa (SCN124)'!CD61/'POF 17-18 | despesa (SCN124)'!$DB61,"")</f>
        <v>1.3060621340893934E-2</v>
      </c>
      <c r="CE62" s="20">
        <f>IFERROR('POF 17-18 | despesa (SCN124)'!CE61/'POF 17-18 | despesa (SCN124)'!$DB61,"")</f>
        <v>1.0288765931688853E-2</v>
      </c>
      <c r="CF62" s="20">
        <f>IFERROR('POF 17-18 | despesa (SCN124)'!CF61/'POF 17-18 | despesa (SCN124)'!$DB61,"")</f>
        <v>1.7568258541584763E-2</v>
      </c>
      <c r="CG62" s="20">
        <f>IFERROR('POF 17-18 | despesa (SCN124)'!CG61/'POF 17-18 | despesa (SCN124)'!$DB61,"")</f>
        <v>2.0074210591772255E-2</v>
      </c>
      <c r="CH62" s="20">
        <f>IFERROR('POF 17-18 | despesa (SCN124)'!CH61/'POF 17-18 | despesa (SCN124)'!$DB61,"")</f>
        <v>2.7197312283677531E-2</v>
      </c>
      <c r="CI62" s="20">
        <f>IFERROR('POF 17-18 | despesa (SCN124)'!CI61/'POF 17-18 | despesa (SCN124)'!$DB61,"")</f>
        <v>8.2517859638360138E-3</v>
      </c>
      <c r="CJ62" s="20">
        <f>IFERROR('POF 17-18 | despesa (SCN124)'!CJ61/'POF 17-18 | despesa (SCN124)'!$DB61,"")</f>
        <v>1.3477686572915199E-2</v>
      </c>
      <c r="CK62" s="20">
        <f>IFERROR('POF 17-18 | despesa (SCN124)'!CK61/'POF 17-18 | despesa (SCN124)'!$DB61,"")</f>
        <v>1.1363589439480249E-2</v>
      </c>
      <c r="CL62" s="20">
        <f>IFERROR('POF 17-18 | despesa (SCN124)'!CL61/'POF 17-18 | despesa (SCN124)'!$DB61,"")</f>
        <v>1.5771509759115693E-2</v>
      </c>
      <c r="CM62" s="20">
        <f>IFERROR('POF 17-18 | despesa (SCN124)'!CM61/'POF 17-18 | despesa (SCN124)'!$DB61,"")</f>
        <v>1.4546772488063442E-2</v>
      </c>
      <c r="CN62" s="20">
        <f>IFERROR('POF 17-18 | despesa (SCN124)'!CN61/'POF 17-18 | despesa (SCN124)'!$DB61,"")</f>
        <v>1.5782950449473216E-2</v>
      </c>
      <c r="CO62" s="20">
        <f>IFERROR('POF 17-18 | despesa (SCN124)'!CO61/'POF 17-18 | despesa (SCN124)'!$DB61,"")</f>
        <v>1.0720159862139249E-2</v>
      </c>
      <c r="CP62" s="20">
        <f>IFERROR('POF 17-18 | despesa (SCN124)'!CP61/'POF 17-18 | despesa (SCN124)'!$DB61,"")</f>
        <v>1.7762937073115551E-2</v>
      </c>
      <c r="CQ62" s="20">
        <f>IFERROR('POF 17-18 | despesa (SCN124)'!CQ61/'POF 17-18 | despesa (SCN124)'!$DB61,"")</f>
        <v>1.6128548212398841E-2</v>
      </c>
      <c r="CR62" s="20">
        <f>IFERROR('POF 17-18 | despesa (SCN124)'!CR61/'POF 17-18 | despesa (SCN124)'!$DB61,"")</f>
        <v>6.0520034255797141E-3</v>
      </c>
      <c r="CS62" s="20">
        <f>IFERROR('POF 17-18 | despesa (SCN124)'!CS61/'POF 17-18 | despesa (SCN124)'!$DB61,"")</f>
        <v>3.068021619781568E-2</v>
      </c>
      <c r="CT62" s="20">
        <f>IFERROR('POF 17-18 | despesa (SCN124)'!CT61/'POF 17-18 | despesa (SCN124)'!$DB61,"")</f>
        <v>2.3396292351635921E-2</v>
      </c>
      <c r="CU62" s="20">
        <f>IFERROR('POF 17-18 | despesa (SCN124)'!CU61/'POF 17-18 | despesa (SCN124)'!$DB61,"")</f>
        <v>2.4366665535529172E-2</v>
      </c>
      <c r="CV62" s="20">
        <f>IFERROR('POF 17-18 | despesa (SCN124)'!CV61/'POF 17-18 | despesa (SCN124)'!$DB61,"")</f>
        <v>2.7514641982858804E-2</v>
      </c>
      <c r="CW62" s="20">
        <f>IFERROR('POF 17-18 | despesa (SCN124)'!CW61/'POF 17-18 | despesa (SCN124)'!$DB61,"")</f>
        <v>2.8159816119941741E-2</v>
      </c>
      <c r="CX62" s="20">
        <f>IFERROR('POF 17-18 | despesa (SCN124)'!CX61/'POF 17-18 | despesa (SCN124)'!$DB61,"")</f>
        <v>4.9356715938985572E-2</v>
      </c>
      <c r="CY62" s="20">
        <f>IFERROR('POF 17-18 | despesa (SCN124)'!CY61/'POF 17-18 | despesa (SCN124)'!$DB61,"")</f>
        <v>1.8948170540161624E-2</v>
      </c>
      <c r="CZ62" s="20">
        <f>IFERROR('POF 17-18 | despesa (SCN124)'!CZ61/'POF 17-18 | despesa (SCN124)'!$DB61,"")</f>
        <v>2.6793251972262646E-2</v>
      </c>
      <c r="DA62" s="20">
        <f>IFERROR('POF 17-18 | despesa (SCN124)'!DA61/'POF 17-18 | despesa (SCN124)'!$DB61,"")</f>
        <v>3.0046817386038434E-2</v>
      </c>
      <c r="DB62" s="40">
        <f>IFERROR('POF 17-18 | despesa (SCN124)'!DB61/'POF 17-18 | despesa (SCN124)'!$DB61,"")</f>
        <v>1</v>
      </c>
      <c r="DC62" s="6"/>
      <c r="DD62" s="26">
        <v>254</v>
      </c>
      <c r="DF62" s="34">
        <f t="shared" si="3"/>
        <v>1.2943682818073254</v>
      </c>
      <c r="DG62" s="20">
        <f t="shared" si="4"/>
        <v>0.43563062990888579</v>
      </c>
      <c r="DH62" s="20">
        <f t="shared" si="5"/>
        <v>0.64858426255458856</v>
      </c>
      <c r="DI62" s="20">
        <f t="shared" si="6"/>
        <v>0.86245187238394194</v>
      </c>
      <c r="DJ62" s="20">
        <f t="shared" si="7"/>
        <v>0.51849467644236469</v>
      </c>
      <c r="DK62" s="20">
        <f t="shared" si="8"/>
        <v>1.0836629084667715</v>
      </c>
      <c r="DL62" s="20">
        <f t="shared" si="9"/>
        <v>0.87931383287318665</v>
      </c>
      <c r="DM62" s="20">
        <f t="shared" si="10"/>
        <v>0.40055448759945422</v>
      </c>
      <c r="DN62" s="20">
        <f t="shared" si="11"/>
        <v>0.76913857595090063</v>
      </c>
      <c r="DO62" s="20">
        <f t="shared" si="12"/>
        <v>0.58306762740422591</v>
      </c>
      <c r="DP62" s="20">
        <f t="shared" si="13"/>
        <v>0.54246815372572599</v>
      </c>
      <c r="DQ62" s="20">
        <f t="shared" si="14"/>
        <v>3.0675787534107655</v>
      </c>
      <c r="DR62" s="20">
        <f t="shared" si="15"/>
        <v>0.6717793223371149</v>
      </c>
      <c r="DS62" s="20">
        <f t="shared" si="16"/>
        <v>0.53471436574387998</v>
      </c>
      <c r="DT62" s="20">
        <f t="shared" si="17"/>
        <v>0.68971320365768241</v>
      </c>
      <c r="DU62" s="20">
        <f t="shared" si="18"/>
        <v>0.94724102519170761</v>
      </c>
      <c r="DV62" s="20">
        <f t="shared" si="19"/>
        <v>0.96547024576502394</v>
      </c>
      <c r="DW62" s="20">
        <f t="shared" si="20"/>
        <v>0.67566335195023441</v>
      </c>
      <c r="DX62" s="20">
        <f t="shared" si="21"/>
        <v>1.1872681066852269</v>
      </c>
      <c r="DY62" s="20">
        <f t="shared" si="22"/>
        <v>2.0960242102281157</v>
      </c>
      <c r="DZ62" s="20">
        <f t="shared" si="23"/>
        <v>1.1293881761457571</v>
      </c>
      <c r="EA62" s="20">
        <f t="shared" si="24"/>
        <v>1.4762773981108877</v>
      </c>
      <c r="EB62" s="20">
        <f t="shared" si="25"/>
        <v>1.4217468742985233</v>
      </c>
      <c r="EC62" s="20">
        <f t="shared" si="26"/>
        <v>1.028639700453936</v>
      </c>
      <c r="ED62" s="20">
        <f t="shared" si="27"/>
        <v>1.3579200817519619</v>
      </c>
      <c r="EE62" s="20">
        <f t="shared" si="28"/>
        <v>0.65232177529429103</v>
      </c>
      <c r="EF62" s="20">
        <f t="shared" si="29"/>
        <v>0.88321533114947526</v>
      </c>
      <c r="EG62" s="20">
        <f t="shared" si="30"/>
        <v>1.3808189425246709</v>
      </c>
      <c r="EH62" s="20">
        <f t="shared" si="31"/>
        <v>1.056190551099627</v>
      </c>
      <c r="EI62" s="20">
        <f t="shared" si="32"/>
        <v>1.633762592424568</v>
      </c>
      <c r="EJ62" s="20">
        <f t="shared" si="33"/>
        <v>1.5741688057747329</v>
      </c>
      <c r="EK62" s="20">
        <f t="shared" si="34"/>
        <v>1.1762484504447599</v>
      </c>
      <c r="EL62" s="20">
        <f t="shared" si="35"/>
        <v>2.4333993478812808</v>
      </c>
      <c r="EM62" s="20">
        <f t="shared" si="36"/>
        <v>1.9350252266804224</v>
      </c>
      <c r="EN62" s="20">
        <f t="shared" si="37"/>
        <v>2.3560584990021174</v>
      </c>
      <c r="EO62" s="20">
        <f t="shared" si="38"/>
        <v>0.82072174372187623</v>
      </c>
      <c r="EP62" s="20">
        <f t="shared" si="39"/>
        <v>2.4387572315745785</v>
      </c>
      <c r="EQ62" s="20">
        <f t="shared" si="40"/>
        <v>1.8917820615117518</v>
      </c>
      <c r="ER62" s="20">
        <f t="shared" si="41"/>
        <v>1.5229952770153685</v>
      </c>
      <c r="ES62" s="20">
        <f t="shared" si="42"/>
        <v>1.1033001003683773</v>
      </c>
      <c r="ET62" s="20">
        <f t="shared" si="43"/>
        <v>1.8681106676387549</v>
      </c>
      <c r="EU62" s="20">
        <f t="shared" si="44"/>
        <v>1.0478002226113168</v>
      </c>
      <c r="EV62" s="20">
        <f t="shared" si="45"/>
        <v>1.5098311056970242</v>
      </c>
      <c r="EW62" s="20">
        <f t="shared" si="46"/>
        <v>1.7857121956599113</v>
      </c>
      <c r="EX62" s="20">
        <f t="shared" si="47"/>
        <v>2.396220870187876</v>
      </c>
      <c r="EY62" s="20">
        <f t="shared" si="48"/>
        <v>1.4909152671565058</v>
      </c>
      <c r="EZ62" s="20">
        <f t="shared" si="49"/>
        <v>1.2898626426121098</v>
      </c>
      <c r="FA62" s="20">
        <f t="shared" si="50"/>
        <v>2.0131361816799647</v>
      </c>
      <c r="FB62" s="20">
        <f t="shared" si="51"/>
        <v>2.5956166032588075</v>
      </c>
      <c r="FC62" s="20">
        <f t="shared" si="52"/>
        <v>1.483519320663176</v>
      </c>
      <c r="FD62" s="20">
        <f t="shared" si="53"/>
        <v>1.284231986540465</v>
      </c>
      <c r="FE62" s="20">
        <f t="shared" si="54"/>
        <v>2.1025410667934525</v>
      </c>
      <c r="FF62" s="20">
        <f t="shared" si="55"/>
        <v>1.1779282911849234</v>
      </c>
      <c r="FG62" s="20">
        <f t="shared" si="56"/>
        <v>1.4093693700376058</v>
      </c>
      <c r="FH62" s="20">
        <f t="shared" si="57"/>
        <v>0.92467979351863649</v>
      </c>
      <c r="FI62" s="20">
        <f t="shared" si="58"/>
        <v>2.1990506784669468</v>
      </c>
      <c r="FJ62" s="20">
        <f t="shared" si="59"/>
        <v>3.5662728196339755</v>
      </c>
      <c r="FK62" s="20">
        <f t="shared" si="60"/>
        <v>1.6732550689731098</v>
      </c>
      <c r="FL62" s="20">
        <f t="shared" si="61"/>
        <v>2.4963131028590069</v>
      </c>
      <c r="FM62" s="20">
        <f t="shared" si="62"/>
        <v>1.4191276171496965</v>
      </c>
      <c r="FN62" s="20">
        <f t="shared" si="63"/>
        <v>2.0931484592611582</v>
      </c>
      <c r="FO62" s="20">
        <f t="shared" si="64"/>
        <v>1.2658740527764396</v>
      </c>
      <c r="FP62" s="20">
        <f t="shared" si="65"/>
        <v>2.6622709889391341</v>
      </c>
      <c r="FQ62" s="20">
        <f t="shared" si="66"/>
        <v>2.091443564127188</v>
      </c>
      <c r="FR62" s="20">
        <f t="shared" si="67"/>
        <v>1.5734500866919929</v>
      </c>
      <c r="FS62" s="20">
        <f t="shared" si="68"/>
        <v>4.6706191616120378</v>
      </c>
      <c r="FT62" s="20">
        <f t="shared" si="69"/>
        <v>2.7091776055910435</v>
      </c>
      <c r="FU62" s="20">
        <f t="shared" si="70"/>
        <v>2.5704470636087642</v>
      </c>
      <c r="FV62" s="20">
        <f t="shared" si="71"/>
        <v>1.2357413857089807</v>
      </c>
      <c r="FW62" s="20">
        <f t="shared" si="72"/>
        <v>2.822942185290386</v>
      </c>
      <c r="FX62" s="20">
        <f t="shared" si="73"/>
        <v>5.4486666757514026</v>
      </c>
      <c r="FY62" s="20">
        <f t="shared" si="74"/>
        <v>5.0743615198552403</v>
      </c>
      <c r="FZ62" s="20">
        <f t="shared" si="75"/>
        <v>2.3596853688739343</v>
      </c>
      <c r="GA62" s="20">
        <f t="shared" si="76"/>
        <v>4.9601926877569182</v>
      </c>
      <c r="GB62" s="20">
        <f t="shared" si="77"/>
        <v>4.8836390413990651</v>
      </c>
      <c r="GC62" s="20">
        <f t="shared" si="78"/>
        <v>2.482255429032028</v>
      </c>
      <c r="GD62" s="20">
        <f t="shared" si="79"/>
        <v>3.3173978205870593</v>
      </c>
      <c r="GE62" s="20">
        <f t="shared" si="80"/>
        <v>2.6133465466489687</v>
      </c>
      <c r="GF62" s="20">
        <f t="shared" si="81"/>
        <v>4.4623376695625296</v>
      </c>
      <c r="GG62" s="20">
        <f t="shared" si="82"/>
        <v>5.0988494903101529</v>
      </c>
      <c r="GH62" s="20">
        <f t="shared" si="83"/>
        <v>6.9081173200540924</v>
      </c>
      <c r="GI62" s="20">
        <f t="shared" si="84"/>
        <v>2.0959536348143475</v>
      </c>
      <c r="GJ62" s="20">
        <f t="shared" si="85"/>
        <v>3.4233323895204606</v>
      </c>
      <c r="GK62" s="20">
        <f t="shared" si="86"/>
        <v>2.8863517176279831</v>
      </c>
      <c r="GL62" s="20">
        <f t="shared" si="87"/>
        <v>4.0059634788153859</v>
      </c>
      <c r="GM62" s="20">
        <f t="shared" si="88"/>
        <v>3.6948802119681141</v>
      </c>
      <c r="GN62" s="20">
        <f t="shared" si="89"/>
        <v>4.0088694141661971</v>
      </c>
      <c r="GO62" s="20">
        <f t="shared" si="90"/>
        <v>2.7229206049833694</v>
      </c>
      <c r="GP62" s="20">
        <f t="shared" si="91"/>
        <v>4.5117860165713504</v>
      </c>
      <c r="GQ62" s="20">
        <f t="shared" si="92"/>
        <v>4.0966512459493059</v>
      </c>
      <c r="GR62" s="20">
        <f t="shared" si="93"/>
        <v>1.5372088700972473</v>
      </c>
      <c r="GS62" s="20">
        <f t="shared" si="94"/>
        <v>7.7927749142451832</v>
      </c>
      <c r="GT62" s="20">
        <f t="shared" si="95"/>
        <v>5.9426582573155242</v>
      </c>
      <c r="GU62" s="20">
        <f t="shared" si="96"/>
        <v>6.1891330460244101</v>
      </c>
      <c r="GV62" s="20">
        <f t="shared" si="97"/>
        <v>6.988719063646136</v>
      </c>
      <c r="GW62" s="20">
        <f t="shared" si="98"/>
        <v>7.152593294465202</v>
      </c>
      <c r="GX62" s="20">
        <f t="shared" si="99"/>
        <v>12.536605848502335</v>
      </c>
      <c r="GY62" s="20">
        <f t="shared" si="100"/>
        <v>4.8128353172010527</v>
      </c>
      <c r="GZ62" s="20">
        <f t="shared" si="101"/>
        <v>6.805486000954712</v>
      </c>
      <c r="HA62" s="21">
        <f t="shared" si="102"/>
        <v>7.6318916160537622</v>
      </c>
    </row>
    <row r="63" spans="2:209" x14ac:dyDescent="0.3">
      <c r="B63" s="11">
        <v>20931</v>
      </c>
      <c r="C63" s="13" t="s">
        <v>164</v>
      </c>
      <c r="D63" s="13">
        <v>60</v>
      </c>
      <c r="E63" s="13" t="str">
        <f t="shared" si="2"/>
        <v>S</v>
      </c>
      <c r="F63" s="20">
        <f>IFERROR('POF 17-18 | despesa (SCN124)'!F62/'POF 17-18 | despesa (SCN124)'!$DB62,"")</f>
        <v>6.7395590449384375E-3</v>
      </c>
      <c r="G63" s="20">
        <f>IFERROR('POF 17-18 | despesa (SCN124)'!G62/'POF 17-18 | despesa (SCN124)'!$DB62,"")</f>
        <v>6.5834584247840304E-3</v>
      </c>
      <c r="H63" s="20">
        <f>IFERROR('POF 17-18 | despesa (SCN124)'!H62/'POF 17-18 | despesa (SCN124)'!$DB62,"")</f>
        <v>6.6705343823397654E-3</v>
      </c>
      <c r="I63" s="20">
        <f>IFERROR('POF 17-18 | despesa (SCN124)'!I62/'POF 17-18 | despesa (SCN124)'!$DB62,"")</f>
        <v>7.9994028839850614E-3</v>
      </c>
      <c r="J63" s="20">
        <f>IFERROR('POF 17-18 | despesa (SCN124)'!J62/'POF 17-18 | despesa (SCN124)'!$DB62,"")</f>
        <v>7.0906117252334732E-3</v>
      </c>
      <c r="K63" s="20">
        <f>IFERROR('POF 17-18 | despesa (SCN124)'!K62/'POF 17-18 | despesa (SCN124)'!$DB62,"")</f>
        <v>7.3652117027504854E-3</v>
      </c>
      <c r="L63" s="20">
        <f>IFERROR('POF 17-18 | despesa (SCN124)'!L62/'POF 17-18 | despesa (SCN124)'!$DB62,"")</f>
        <v>7.4957919303669978E-3</v>
      </c>
      <c r="M63" s="20">
        <f>IFERROR('POF 17-18 | despesa (SCN124)'!M62/'POF 17-18 | despesa (SCN124)'!$DB62,"")</f>
        <v>9.1060715762414073E-3</v>
      </c>
      <c r="N63" s="20">
        <f>IFERROR('POF 17-18 | despesa (SCN124)'!N62/'POF 17-18 | despesa (SCN124)'!$DB62,"")</f>
        <v>9.0718293162196685E-3</v>
      </c>
      <c r="O63" s="20">
        <f>IFERROR('POF 17-18 | despesa (SCN124)'!O62/'POF 17-18 | despesa (SCN124)'!$DB62,"")</f>
        <v>8.1464662513578527E-3</v>
      </c>
      <c r="P63" s="20">
        <f>IFERROR('POF 17-18 | despesa (SCN124)'!P62/'POF 17-18 | despesa (SCN124)'!$DB62,"")</f>
        <v>8.5184211100523891E-3</v>
      </c>
      <c r="Q63" s="20">
        <f>IFERROR('POF 17-18 | despesa (SCN124)'!Q62/'POF 17-18 | despesa (SCN124)'!$DB62,"")</f>
        <v>8.3743568435032719E-3</v>
      </c>
      <c r="R63" s="20">
        <f>IFERROR('POF 17-18 | despesa (SCN124)'!R62/'POF 17-18 | despesa (SCN124)'!$DB62,"")</f>
        <v>8.5639749135960966E-3</v>
      </c>
      <c r="S63" s="20">
        <f>IFERROR('POF 17-18 | despesa (SCN124)'!S62/'POF 17-18 | despesa (SCN124)'!$DB62,"")</f>
        <v>8.5005745723909405E-3</v>
      </c>
      <c r="T63" s="20">
        <f>IFERROR('POF 17-18 | despesa (SCN124)'!T62/'POF 17-18 | despesa (SCN124)'!$DB62,"")</f>
        <v>8.4933567661961817E-3</v>
      </c>
      <c r="U63" s="20">
        <f>IFERROR('POF 17-18 | despesa (SCN124)'!U62/'POF 17-18 | despesa (SCN124)'!$DB62,"")</f>
        <v>9.2221897924065037E-3</v>
      </c>
      <c r="V63" s="20">
        <f>IFERROR('POF 17-18 | despesa (SCN124)'!V62/'POF 17-18 | despesa (SCN124)'!$DB62,"")</f>
        <v>8.7670861740204234E-3</v>
      </c>
      <c r="W63" s="20">
        <f>IFERROR('POF 17-18 | despesa (SCN124)'!W62/'POF 17-18 | despesa (SCN124)'!$DB62,"")</f>
        <v>1.0177375849477087E-2</v>
      </c>
      <c r="X63" s="20">
        <f>IFERROR('POF 17-18 | despesa (SCN124)'!X62/'POF 17-18 | despesa (SCN124)'!$DB62,"")</f>
        <v>9.2813387926522876E-3</v>
      </c>
      <c r="Y63" s="20">
        <f>IFERROR('POF 17-18 | despesa (SCN124)'!Y62/'POF 17-18 | despesa (SCN124)'!$DB62,"")</f>
        <v>9.4817870480410869E-3</v>
      </c>
      <c r="Z63" s="20">
        <f>IFERROR('POF 17-18 | despesa (SCN124)'!Z62/'POF 17-18 | despesa (SCN124)'!$DB62,"")</f>
        <v>8.5126444043475639E-3</v>
      </c>
      <c r="AA63" s="20">
        <f>IFERROR('POF 17-18 | despesa (SCN124)'!AA62/'POF 17-18 | despesa (SCN124)'!$DB62,"")</f>
        <v>8.2027078495295926E-3</v>
      </c>
      <c r="AB63" s="20">
        <f>IFERROR('POF 17-18 | despesa (SCN124)'!AB62/'POF 17-18 | despesa (SCN124)'!$DB62,"")</f>
        <v>8.0399229014620991E-3</v>
      </c>
      <c r="AC63" s="20">
        <f>IFERROR('POF 17-18 | despesa (SCN124)'!AC62/'POF 17-18 | despesa (SCN124)'!$DB62,"")</f>
        <v>8.0274928332669717E-3</v>
      </c>
      <c r="AD63" s="20">
        <f>IFERROR('POF 17-18 | despesa (SCN124)'!AD62/'POF 17-18 | despesa (SCN124)'!$DB62,"")</f>
        <v>9.1855254957085835E-3</v>
      </c>
      <c r="AE63" s="20">
        <f>IFERROR('POF 17-18 | despesa (SCN124)'!AE62/'POF 17-18 | despesa (SCN124)'!$DB62,"")</f>
        <v>9.469397367409543E-3</v>
      </c>
      <c r="AF63" s="20">
        <f>IFERROR('POF 17-18 | despesa (SCN124)'!AF62/'POF 17-18 | despesa (SCN124)'!$DB62,"")</f>
        <v>9.3149851445027219E-3</v>
      </c>
      <c r="AG63" s="20">
        <f>IFERROR('POF 17-18 | despesa (SCN124)'!AG62/'POF 17-18 | despesa (SCN124)'!$DB62,"")</f>
        <v>9.76382798410768E-3</v>
      </c>
      <c r="AH63" s="20">
        <f>IFERROR('POF 17-18 | despesa (SCN124)'!AH62/'POF 17-18 | despesa (SCN124)'!$DB62,"")</f>
        <v>9.7491802585098208E-3</v>
      </c>
      <c r="AI63" s="20">
        <f>IFERROR('POF 17-18 | despesa (SCN124)'!AI62/'POF 17-18 | despesa (SCN124)'!$DB62,"")</f>
        <v>9.5962889086931048E-3</v>
      </c>
      <c r="AJ63" s="20">
        <f>IFERROR('POF 17-18 | despesa (SCN124)'!AJ62/'POF 17-18 | despesa (SCN124)'!$DB62,"")</f>
        <v>9.5360789290583024E-3</v>
      </c>
      <c r="AK63" s="20">
        <f>IFERROR('POF 17-18 | despesa (SCN124)'!AK62/'POF 17-18 | despesa (SCN124)'!$DB62,"")</f>
        <v>9.1202698762836657E-3</v>
      </c>
      <c r="AL63" s="20">
        <f>IFERROR('POF 17-18 | despesa (SCN124)'!AL62/'POF 17-18 | despesa (SCN124)'!$DB62,"")</f>
        <v>9.8107199871696922E-3</v>
      </c>
      <c r="AM63" s="20">
        <f>IFERROR('POF 17-18 | despesa (SCN124)'!AM62/'POF 17-18 | despesa (SCN124)'!$DB62,"")</f>
        <v>9.5874880346968182E-3</v>
      </c>
      <c r="AN63" s="20">
        <f>IFERROR('POF 17-18 | despesa (SCN124)'!AN62/'POF 17-18 | despesa (SCN124)'!$DB62,"")</f>
        <v>9.8149552803416459E-3</v>
      </c>
      <c r="AO63" s="20">
        <f>IFERROR('POF 17-18 | despesa (SCN124)'!AO62/'POF 17-18 | despesa (SCN124)'!$DB62,"")</f>
        <v>1.0103976516877142E-2</v>
      </c>
      <c r="AP63" s="20">
        <f>IFERROR('POF 17-18 | despesa (SCN124)'!AP62/'POF 17-18 | despesa (SCN124)'!$DB62,"")</f>
        <v>9.888643491598223E-3</v>
      </c>
      <c r="AQ63" s="20">
        <f>IFERROR('POF 17-18 | despesa (SCN124)'!AQ62/'POF 17-18 | despesa (SCN124)'!$DB62,"")</f>
        <v>9.8886063951792846E-3</v>
      </c>
      <c r="AR63" s="20">
        <f>IFERROR('POF 17-18 | despesa (SCN124)'!AR62/'POF 17-18 | despesa (SCN124)'!$DB62,"")</f>
        <v>1.0402704998026034E-2</v>
      </c>
      <c r="AS63" s="20">
        <f>IFERROR('POF 17-18 | despesa (SCN124)'!AS62/'POF 17-18 | despesa (SCN124)'!$DB62,"")</f>
        <v>1.0308298825216087E-2</v>
      </c>
      <c r="AT63" s="20">
        <f>IFERROR('POF 17-18 | despesa (SCN124)'!AT62/'POF 17-18 | despesa (SCN124)'!$DB62,"")</f>
        <v>9.9214808439654113E-3</v>
      </c>
      <c r="AU63" s="20">
        <f>IFERROR('POF 17-18 | despesa (SCN124)'!AU62/'POF 17-18 | despesa (SCN124)'!$DB62,"")</f>
        <v>9.3920049423815797E-3</v>
      </c>
      <c r="AV63" s="20">
        <f>IFERROR('POF 17-18 | despesa (SCN124)'!AV62/'POF 17-18 | despesa (SCN124)'!$DB62,"")</f>
        <v>9.541818649964345E-3</v>
      </c>
      <c r="AW63" s="20">
        <f>IFERROR('POF 17-18 | despesa (SCN124)'!AW62/'POF 17-18 | despesa (SCN124)'!$DB62,"")</f>
        <v>1.0088804542225297E-2</v>
      </c>
      <c r="AX63" s="20">
        <f>IFERROR('POF 17-18 | despesa (SCN124)'!AX62/'POF 17-18 | despesa (SCN124)'!$DB62,"")</f>
        <v>8.6527266165836465E-3</v>
      </c>
      <c r="AY63" s="20">
        <f>IFERROR('POF 17-18 | despesa (SCN124)'!AY62/'POF 17-18 | despesa (SCN124)'!$DB62,"")</f>
        <v>9.4943835218243133E-3</v>
      </c>
      <c r="AZ63" s="20">
        <f>IFERROR('POF 17-18 | despesa (SCN124)'!AZ62/'POF 17-18 | despesa (SCN124)'!$DB62,"")</f>
        <v>6.2101283750867165E-3</v>
      </c>
      <c r="BA63" s="20">
        <f>IFERROR('POF 17-18 | despesa (SCN124)'!BA62/'POF 17-18 | despesa (SCN124)'!$DB62,"")</f>
        <v>6.4240656861440674E-3</v>
      </c>
      <c r="BB63" s="20">
        <f>IFERROR('POF 17-18 | despesa (SCN124)'!BB62/'POF 17-18 | despesa (SCN124)'!$DB62,"")</f>
        <v>6.9719121401032955E-3</v>
      </c>
      <c r="BC63" s="20">
        <f>IFERROR('POF 17-18 | despesa (SCN124)'!BC62/'POF 17-18 | despesa (SCN124)'!$DB62,"")</f>
        <v>8.3299672594523526E-3</v>
      </c>
      <c r="BD63" s="20">
        <f>IFERROR('POF 17-18 | despesa (SCN124)'!BD62/'POF 17-18 | despesa (SCN124)'!$DB62,"")</f>
        <v>8.8822872035246841E-3</v>
      </c>
      <c r="BE63" s="20">
        <f>IFERROR('POF 17-18 | despesa (SCN124)'!BE62/'POF 17-18 | despesa (SCN124)'!$DB62,"")</f>
        <v>1.0536693853433941E-2</v>
      </c>
      <c r="BF63" s="20">
        <f>IFERROR('POF 17-18 | despesa (SCN124)'!BF62/'POF 17-18 | despesa (SCN124)'!$DB62,"")</f>
        <v>1.048185543560793E-2</v>
      </c>
      <c r="BG63" s="20">
        <f>IFERROR('POF 17-18 | despesa (SCN124)'!BG62/'POF 17-18 | despesa (SCN124)'!$DB62,"")</f>
        <v>1.0382940870635569E-2</v>
      </c>
      <c r="BH63" s="20">
        <f>IFERROR('POF 17-18 | despesa (SCN124)'!BH62/'POF 17-18 | despesa (SCN124)'!$DB62,"")</f>
        <v>1.12677947110798E-2</v>
      </c>
      <c r="BI63" s="20">
        <f>IFERROR('POF 17-18 | despesa (SCN124)'!BI62/'POF 17-18 | despesa (SCN124)'!$DB62,"")</f>
        <v>9.6725024801991195E-3</v>
      </c>
      <c r="BJ63" s="20">
        <f>IFERROR('POF 17-18 | despesa (SCN124)'!BJ62/'POF 17-18 | despesa (SCN124)'!$DB62,"")</f>
        <v>9.7846507392329949E-3</v>
      </c>
      <c r="BK63" s="20">
        <f>IFERROR('POF 17-18 | despesa (SCN124)'!BK62/'POF 17-18 | despesa (SCN124)'!$DB62,"")</f>
        <v>1.0573096876814144E-2</v>
      </c>
      <c r="BL63" s="20">
        <f>IFERROR('POF 17-18 | despesa (SCN124)'!BL62/'POF 17-18 | despesa (SCN124)'!$DB62,"")</f>
        <v>1.030119245705835E-2</v>
      </c>
      <c r="BM63" s="20">
        <f>IFERROR('POF 17-18 | despesa (SCN124)'!BM62/'POF 17-18 | despesa (SCN124)'!$DB62,"")</f>
        <v>1.0208071992733722E-2</v>
      </c>
      <c r="BN63" s="20">
        <f>IFERROR('POF 17-18 | despesa (SCN124)'!BN62/'POF 17-18 | despesa (SCN124)'!$DB62,"")</f>
        <v>9.7040144732695559E-3</v>
      </c>
      <c r="BO63" s="20">
        <f>IFERROR('POF 17-18 | despesa (SCN124)'!BO62/'POF 17-18 | despesa (SCN124)'!$DB62,"")</f>
        <v>1.0235626736322095E-2</v>
      </c>
      <c r="BP63" s="20">
        <f>IFERROR('POF 17-18 | despesa (SCN124)'!BP62/'POF 17-18 | despesa (SCN124)'!$DB62,"")</f>
        <v>1.0310692515070542E-2</v>
      </c>
      <c r="BQ63" s="20">
        <f>IFERROR('POF 17-18 | despesa (SCN124)'!BQ62/'POF 17-18 | despesa (SCN124)'!$DB62,"")</f>
        <v>1.0982627680295743E-2</v>
      </c>
      <c r="BR63" s="20">
        <f>IFERROR('POF 17-18 | despesa (SCN124)'!BR62/'POF 17-18 | despesa (SCN124)'!$DB62,"")</f>
        <v>1.0528993782051667E-2</v>
      </c>
      <c r="BS63" s="20">
        <f>IFERROR('POF 17-18 | despesa (SCN124)'!BS62/'POF 17-18 | despesa (SCN124)'!$DB62,"")</f>
        <v>1.0270232417131391E-2</v>
      </c>
      <c r="BT63" s="20">
        <f>IFERROR('POF 17-18 | despesa (SCN124)'!BT62/'POF 17-18 | despesa (SCN124)'!$DB62,"")</f>
        <v>9.8898701953111772E-3</v>
      </c>
      <c r="BU63" s="20">
        <f>IFERROR('POF 17-18 | despesa (SCN124)'!BU62/'POF 17-18 | despesa (SCN124)'!$DB62,"")</f>
        <v>1.1230450721716729E-2</v>
      </c>
      <c r="BV63" s="20">
        <f>IFERROR('POF 17-18 | despesa (SCN124)'!BV62/'POF 17-18 | despesa (SCN124)'!$DB62,"")</f>
        <v>1.0142616848287905E-2</v>
      </c>
      <c r="BW63" s="20">
        <f>IFERROR('POF 17-18 | despesa (SCN124)'!BW62/'POF 17-18 | despesa (SCN124)'!$DB62,"")</f>
        <v>1.0440138764518889E-2</v>
      </c>
      <c r="BX63" s="20">
        <f>IFERROR('POF 17-18 | despesa (SCN124)'!BX62/'POF 17-18 | despesa (SCN124)'!$DB62,"")</f>
        <v>1.1792080928941094E-2</v>
      </c>
      <c r="BY63" s="20">
        <f>IFERROR('POF 17-18 | despesa (SCN124)'!BY62/'POF 17-18 | despesa (SCN124)'!$DB62,"")</f>
        <v>1.1512930887271197E-2</v>
      </c>
      <c r="BZ63" s="20">
        <f>IFERROR('POF 17-18 | despesa (SCN124)'!BZ62/'POF 17-18 | despesa (SCN124)'!$DB62,"")</f>
        <v>1.2156938043113985E-2</v>
      </c>
      <c r="CA63" s="20">
        <f>IFERROR('POF 17-18 | despesa (SCN124)'!CA62/'POF 17-18 | despesa (SCN124)'!$DB62,"")</f>
        <v>1.1094392285997168E-2</v>
      </c>
      <c r="CB63" s="20">
        <f>IFERROR('POF 17-18 | despesa (SCN124)'!CB62/'POF 17-18 | despesa (SCN124)'!$DB62,"")</f>
        <v>1.0021939382632451E-2</v>
      </c>
      <c r="CC63" s="20">
        <f>IFERROR('POF 17-18 | despesa (SCN124)'!CC62/'POF 17-18 | despesa (SCN124)'!$DB62,"")</f>
        <v>9.0378256786261095E-3</v>
      </c>
      <c r="CD63" s="20">
        <f>IFERROR('POF 17-18 | despesa (SCN124)'!CD62/'POF 17-18 | despesa (SCN124)'!$DB62,"")</f>
        <v>1.0048832727196344E-2</v>
      </c>
      <c r="CE63" s="20">
        <f>IFERROR('POF 17-18 | despesa (SCN124)'!CE62/'POF 17-18 | despesa (SCN124)'!$DB62,"")</f>
        <v>1.3593737348298936E-2</v>
      </c>
      <c r="CF63" s="20">
        <f>IFERROR('POF 17-18 | despesa (SCN124)'!CF62/'POF 17-18 | despesa (SCN124)'!$DB62,"")</f>
        <v>1.0604532835928772E-2</v>
      </c>
      <c r="CG63" s="20">
        <f>IFERROR('POF 17-18 | despesa (SCN124)'!CG62/'POF 17-18 | despesa (SCN124)'!$DB62,"")</f>
        <v>1.0455047564224157E-2</v>
      </c>
      <c r="CH63" s="20">
        <f>IFERROR('POF 17-18 | despesa (SCN124)'!CH62/'POF 17-18 | despesa (SCN124)'!$DB62,"")</f>
        <v>1.0776333022077108E-2</v>
      </c>
      <c r="CI63" s="20">
        <f>IFERROR('POF 17-18 | despesa (SCN124)'!CI62/'POF 17-18 | despesa (SCN124)'!$DB62,"")</f>
        <v>1.1689926083104214E-2</v>
      </c>
      <c r="CJ63" s="20">
        <f>IFERROR('POF 17-18 | despesa (SCN124)'!CJ62/'POF 17-18 | despesa (SCN124)'!$DB62,"")</f>
        <v>1.0817068625332028E-2</v>
      </c>
      <c r="CK63" s="20">
        <f>IFERROR('POF 17-18 | despesa (SCN124)'!CK62/'POF 17-18 | despesa (SCN124)'!$DB62,"")</f>
        <v>1.0692498039645958E-2</v>
      </c>
      <c r="CL63" s="20">
        <f>IFERROR('POF 17-18 | despesa (SCN124)'!CL62/'POF 17-18 | despesa (SCN124)'!$DB62,"")</f>
        <v>1.0561137369793548E-2</v>
      </c>
      <c r="CM63" s="20">
        <f>IFERROR('POF 17-18 | despesa (SCN124)'!CM62/'POF 17-18 | despesa (SCN124)'!$DB62,"")</f>
        <v>1.1190771096671702E-2</v>
      </c>
      <c r="CN63" s="20">
        <f>IFERROR('POF 17-18 | despesa (SCN124)'!CN62/'POF 17-18 | despesa (SCN124)'!$DB62,"")</f>
        <v>1.1833425151176373E-2</v>
      </c>
      <c r="CO63" s="20">
        <f>IFERROR('POF 17-18 | despesa (SCN124)'!CO62/'POF 17-18 | despesa (SCN124)'!$DB62,"")</f>
        <v>1.1585559523466536E-2</v>
      </c>
      <c r="CP63" s="20">
        <f>IFERROR('POF 17-18 | despesa (SCN124)'!CP62/'POF 17-18 | despesa (SCN124)'!$DB62,"")</f>
        <v>1.1569711197320653E-2</v>
      </c>
      <c r="CQ63" s="20">
        <f>IFERROR('POF 17-18 | despesa (SCN124)'!CQ62/'POF 17-18 | despesa (SCN124)'!$DB62,"")</f>
        <v>1.2286621593606184E-2</v>
      </c>
      <c r="CR63" s="20">
        <f>IFERROR('POF 17-18 | despesa (SCN124)'!CR62/'POF 17-18 | despesa (SCN124)'!$DB62,"")</f>
        <v>1.2499044217713804E-2</v>
      </c>
      <c r="CS63" s="20">
        <f>IFERROR('POF 17-18 | despesa (SCN124)'!CS62/'POF 17-18 | despesa (SCN124)'!$DB62,"")</f>
        <v>1.143117419626437E-2</v>
      </c>
      <c r="CT63" s="20">
        <f>IFERROR('POF 17-18 | despesa (SCN124)'!CT62/'POF 17-18 | despesa (SCN124)'!$DB62,"")</f>
        <v>1.149380477831172E-2</v>
      </c>
      <c r="CU63" s="20">
        <f>IFERROR('POF 17-18 | despesa (SCN124)'!CU62/'POF 17-18 | despesa (SCN124)'!$DB62,"")</f>
        <v>1.3592414338174668E-2</v>
      </c>
      <c r="CV63" s="20">
        <f>IFERROR('POF 17-18 | despesa (SCN124)'!CV62/'POF 17-18 | despesa (SCN124)'!$DB62,"")</f>
        <v>1.2152277389746361E-2</v>
      </c>
      <c r="CW63" s="20">
        <f>IFERROR('POF 17-18 | despesa (SCN124)'!CW62/'POF 17-18 | despesa (SCN124)'!$DB62,"")</f>
        <v>1.2925068356103766E-2</v>
      </c>
      <c r="CX63" s="20">
        <f>IFERROR('POF 17-18 | despesa (SCN124)'!CX62/'POF 17-18 | despesa (SCN124)'!$DB62,"")</f>
        <v>1.6500496627226361E-2</v>
      </c>
      <c r="CY63" s="20">
        <f>IFERROR('POF 17-18 | despesa (SCN124)'!CY62/'POF 17-18 | despesa (SCN124)'!$DB62,"")</f>
        <v>1.3395376571601626E-2</v>
      </c>
      <c r="CZ63" s="20">
        <f>IFERROR('POF 17-18 | despesa (SCN124)'!CZ62/'POF 17-18 | despesa (SCN124)'!$DB62,"")</f>
        <v>1.3272288808523767E-2</v>
      </c>
      <c r="DA63" s="20">
        <f>IFERROR('POF 17-18 | despesa (SCN124)'!DA62/'POF 17-18 | despesa (SCN124)'!$DB62,"")</f>
        <v>1.4589987417343969E-2</v>
      </c>
      <c r="DB63" s="40">
        <f>IFERROR('POF 17-18 | despesa (SCN124)'!DB62/'POF 17-18 | despesa (SCN124)'!$DB62,"")</f>
        <v>1</v>
      </c>
      <c r="DC63" s="6"/>
      <c r="DD63" s="26">
        <v>25463</v>
      </c>
      <c r="DF63" s="34">
        <f t="shared" si="3"/>
        <v>171.60939196126745</v>
      </c>
      <c r="DG63" s="20">
        <f t="shared" si="4"/>
        <v>167.63460187027576</v>
      </c>
      <c r="DH63" s="20">
        <f t="shared" si="5"/>
        <v>169.85181697751744</v>
      </c>
      <c r="DI63" s="20">
        <f t="shared" si="6"/>
        <v>203.68879563491163</v>
      </c>
      <c r="DJ63" s="20">
        <f t="shared" si="7"/>
        <v>180.54824635961992</v>
      </c>
      <c r="DK63" s="20">
        <f t="shared" si="8"/>
        <v>187.5403855871356</v>
      </c>
      <c r="DL63" s="20">
        <f t="shared" si="9"/>
        <v>190.86534992293485</v>
      </c>
      <c r="DM63" s="20">
        <f t="shared" si="10"/>
        <v>231.86790054583494</v>
      </c>
      <c r="DN63" s="20">
        <f t="shared" si="11"/>
        <v>230.99598987890141</v>
      </c>
      <c r="DO63" s="20">
        <f t="shared" si="12"/>
        <v>207.43347015832501</v>
      </c>
      <c r="DP63" s="20">
        <f t="shared" si="13"/>
        <v>216.90455672526397</v>
      </c>
      <c r="DQ63" s="20">
        <f t="shared" si="14"/>
        <v>213.23624830612383</v>
      </c>
      <c r="DR63" s="20">
        <f t="shared" si="15"/>
        <v>218.0644932248974</v>
      </c>
      <c r="DS63" s="20">
        <f t="shared" si="16"/>
        <v>216.45013033679052</v>
      </c>
      <c r="DT63" s="20">
        <f t="shared" si="17"/>
        <v>216.26634333765338</v>
      </c>
      <c r="DU63" s="20">
        <f t="shared" si="18"/>
        <v>234.82461868404681</v>
      </c>
      <c r="DV63" s="20">
        <f t="shared" si="19"/>
        <v>223.23631524908205</v>
      </c>
      <c r="DW63" s="20">
        <f t="shared" si="20"/>
        <v>259.14652125523503</v>
      </c>
      <c r="DX63" s="20">
        <f t="shared" si="21"/>
        <v>236.33072967730521</v>
      </c>
      <c r="DY63" s="20">
        <f t="shared" si="22"/>
        <v>241.43474360427021</v>
      </c>
      <c r="DZ63" s="20">
        <f t="shared" si="23"/>
        <v>216.75746446790203</v>
      </c>
      <c r="EA63" s="20">
        <f t="shared" si="24"/>
        <v>208.86554997257201</v>
      </c>
      <c r="EB63" s="20">
        <f t="shared" si="25"/>
        <v>204.72055683992943</v>
      </c>
      <c r="EC63" s="20">
        <f t="shared" si="26"/>
        <v>204.4040500134769</v>
      </c>
      <c r="ED63" s="20">
        <f t="shared" si="27"/>
        <v>233.89103569722766</v>
      </c>
      <c r="EE63" s="20">
        <f t="shared" si="28"/>
        <v>241.11926516634918</v>
      </c>
      <c r="EF63" s="20">
        <f t="shared" si="29"/>
        <v>237.18746673447282</v>
      </c>
      <c r="EG63" s="20">
        <f t="shared" si="30"/>
        <v>248.61635195933385</v>
      </c>
      <c r="EH63" s="20">
        <f t="shared" si="31"/>
        <v>248.24337692243557</v>
      </c>
      <c r="EI63" s="20">
        <f t="shared" si="32"/>
        <v>244.35030448205254</v>
      </c>
      <c r="EJ63" s="20">
        <f t="shared" si="33"/>
        <v>242.81717777061155</v>
      </c>
      <c r="EK63" s="20">
        <f t="shared" si="34"/>
        <v>232.22943185981097</v>
      </c>
      <c r="EL63" s="20">
        <f t="shared" si="35"/>
        <v>249.81036303330188</v>
      </c>
      <c r="EM63" s="20">
        <f t="shared" si="36"/>
        <v>244.12620782748508</v>
      </c>
      <c r="EN63" s="20">
        <f t="shared" si="37"/>
        <v>249.91820630333933</v>
      </c>
      <c r="EO63" s="20">
        <f t="shared" si="38"/>
        <v>257.27755404924267</v>
      </c>
      <c r="EP63" s="20">
        <f t="shared" si="39"/>
        <v>251.79452922656554</v>
      </c>
      <c r="EQ63" s="20">
        <f t="shared" si="40"/>
        <v>251.79358464045012</v>
      </c>
      <c r="ER63" s="20">
        <f t="shared" si="41"/>
        <v>264.88407736473692</v>
      </c>
      <c r="ES63" s="20">
        <f t="shared" si="42"/>
        <v>262.48021298647723</v>
      </c>
      <c r="ET63" s="20">
        <f t="shared" si="43"/>
        <v>252.63066672989126</v>
      </c>
      <c r="EU63" s="20">
        <f t="shared" si="44"/>
        <v>239.14862184786216</v>
      </c>
      <c r="EV63" s="20">
        <f t="shared" si="45"/>
        <v>242.96332828404212</v>
      </c>
      <c r="EW63" s="20">
        <f t="shared" si="46"/>
        <v>256.89123005868277</v>
      </c>
      <c r="EX63" s="20">
        <f t="shared" si="47"/>
        <v>220.32437783806938</v>
      </c>
      <c r="EY63" s="20">
        <f t="shared" si="48"/>
        <v>241.75548761621249</v>
      </c>
      <c r="EZ63" s="20">
        <f t="shared" si="49"/>
        <v>158.12849881483305</v>
      </c>
      <c r="FA63" s="20">
        <f t="shared" si="50"/>
        <v>163.57598456628639</v>
      </c>
      <c r="FB63" s="20">
        <f t="shared" si="51"/>
        <v>177.5257988234502</v>
      </c>
      <c r="FC63" s="20">
        <f t="shared" si="52"/>
        <v>212.10595632743525</v>
      </c>
      <c r="FD63" s="20">
        <f t="shared" si="53"/>
        <v>226.16967906334904</v>
      </c>
      <c r="FE63" s="20">
        <f t="shared" si="54"/>
        <v>268.29583558998843</v>
      </c>
      <c r="FF63" s="20">
        <f t="shared" si="55"/>
        <v>266.89948495688469</v>
      </c>
      <c r="FG63" s="20">
        <f t="shared" si="56"/>
        <v>264.38082338899352</v>
      </c>
      <c r="FH63" s="20">
        <f t="shared" si="57"/>
        <v>286.91185672822496</v>
      </c>
      <c r="FI63" s="20">
        <f t="shared" si="58"/>
        <v>246.29093065331017</v>
      </c>
      <c r="FJ63" s="20">
        <f t="shared" si="59"/>
        <v>249.14656177308976</v>
      </c>
      <c r="FK63" s="20">
        <f t="shared" si="60"/>
        <v>269.22276577431853</v>
      </c>
      <c r="FL63" s="20">
        <f t="shared" si="61"/>
        <v>262.29926353407677</v>
      </c>
      <c r="FM63" s="20">
        <f t="shared" si="62"/>
        <v>259.92813715097878</v>
      </c>
      <c r="FN63" s="20">
        <f t="shared" si="63"/>
        <v>247.09332053286269</v>
      </c>
      <c r="FO63" s="20">
        <f t="shared" si="64"/>
        <v>260.62976358696949</v>
      </c>
      <c r="FP63" s="20">
        <f t="shared" si="65"/>
        <v>262.54116351124122</v>
      </c>
      <c r="FQ63" s="20">
        <f t="shared" si="66"/>
        <v>279.6506486233705</v>
      </c>
      <c r="FR63" s="20">
        <f t="shared" si="67"/>
        <v>268.09976867238157</v>
      </c>
      <c r="FS63" s="20">
        <f t="shared" si="68"/>
        <v>261.51092803741659</v>
      </c>
      <c r="FT63" s="20">
        <f t="shared" si="69"/>
        <v>251.82576478320851</v>
      </c>
      <c r="FU63" s="20">
        <f t="shared" si="70"/>
        <v>285.96096672707307</v>
      </c>
      <c r="FV63" s="20">
        <f t="shared" si="71"/>
        <v>258.26145280795492</v>
      </c>
      <c r="FW63" s="20">
        <f t="shared" si="72"/>
        <v>265.83725336094449</v>
      </c>
      <c r="FX63" s="20">
        <f t="shared" si="73"/>
        <v>300.26175669362709</v>
      </c>
      <c r="FY63" s="20">
        <f t="shared" si="74"/>
        <v>293.1537591825865</v>
      </c>
      <c r="FZ63" s="20">
        <f t="shared" si="75"/>
        <v>309.55211339181142</v>
      </c>
      <c r="GA63" s="20">
        <f t="shared" si="76"/>
        <v>282.49651077834591</v>
      </c>
      <c r="GB63" s="20">
        <f t="shared" si="77"/>
        <v>255.18864249997009</v>
      </c>
      <c r="GC63" s="20">
        <f t="shared" si="78"/>
        <v>230.13015525485662</v>
      </c>
      <c r="GD63" s="20">
        <f t="shared" si="79"/>
        <v>255.8734277326005</v>
      </c>
      <c r="GE63" s="20">
        <f t="shared" si="80"/>
        <v>346.13733409973582</v>
      </c>
      <c r="GF63" s="20">
        <f t="shared" si="81"/>
        <v>270.02321960125431</v>
      </c>
      <c r="GG63" s="20">
        <f t="shared" si="82"/>
        <v>266.21687612783973</v>
      </c>
      <c r="GH63" s="20">
        <f t="shared" si="83"/>
        <v>274.39776774114938</v>
      </c>
      <c r="GI63" s="20">
        <f t="shared" si="84"/>
        <v>297.66058785408262</v>
      </c>
      <c r="GJ63" s="20">
        <f t="shared" si="85"/>
        <v>275.43501840682944</v>
      </c>
      <c r="GK63" s="20">
        <f t="shared" si="86"/>
        <v>272.26307758350504</v>
      </c>
      <c r="GL63" s="20">
        <f t="shared" si="87"/>
        <v>268.91824084705314</v>
      </c>
      <c r="GM63" s="20">
        <f t="shared" si="88"/>
        <v>284.95060443455156</v>
      </c>
      <c r="GN63" s="20">
        <f t="shared" si="89"/>
        <v>301.31450462440398</v>
      </c>
      <c r="GO63" s="20">
        <f t="shared" si="90"/>
        <v>295.00310214602843</v>
      </c>
      <c r="GP63" s="20">
        <f t="shared" si="91"/>
        <v>294.59955621737578</v>
      </c>
      <c r="GQ63" s="20">
        <f t="shared" si="92"/>
        <v>312.85424563799427</v>
      </c>
      <c r="GR63" s="20">
        <f t="shared" si="93"/>
        <v>318.2631629156466</v>
      </c>
      <c r="GS63" s="20">
        <f t="shared" si="94"/>
        <v>291.07198855947968</v>
      </c>
      <c r="GT63" s="20">
        <f t="shared" si="95"/>
        <v>292.66675107015135</v>
      </c>
      <c r="GU63" s="20">
        <f t="shared" si="96"/>
        <v>346.10364629294156</v>
      </c>
      <c r="GV63" s="20">
        <f t="shared" si="97"/>
        <v>309.43343917511157</v>
      </c>
      <c r="GW63" s="20">
        <f t="shared" si="98"/>
        <v>329.11101555147019</v>
      </c>
      <c r="GX63" s="20">
        <f t="shared" si="99"/>
        <v>420.15214561906481</v>
      </c>
      <c r="GY63" s="20">
        <f t="shared" si="100"/>
        <v>341.08647364269223</v>
      </c>
      <c r="GZ63" s="20">
        <f t="shared" si="101"/>
        <v>337.9522899314407</v>
      </c>
      <c r="HA63" s="21">
        <f t="shared" si="102"/>
        <v>371.5048496078295</v>
      </c>
    </row>
    <row r="64" spans="2:209" x14ac:dyDescent="0.3">
      <c r="B64" s="11">
        <v>21001</v>
      </c>
      <c r="C64" s="13" t="s">
        <v>165</v>
      </c>
      <c r="D64" s="13">
        <v>61</v>
      </c>
      <c r="E64" s="13" t="str">
        <f t="shared" si="2"/>
        <v>S</v>
      </c>
      <c r="F64" s="20">
        <f>IFERROR('POF 17-18 | despesa (SCN124)'!F63/'POF 17-18 | despesa (SCN124)'!$DB63,"")</f>
        <v>4.7013333567776797E-3</v>
      </c>
      <c r="G64" s="20">
        <f>IFERROR('POF 17-18 | despesa (SCN124)'!G63/'POF 17-18 | despesa (SCN124)'!$DB63,"")</f>
        <v>4.8738197691001219E-3</v>
      </c>
      <c r="H64" s="20">
        <f>IFERROR('POF 17-18 | despesa (SCN124)'!H63/'POF 17-18 | despesa (SCN124)'!$DB63,"")</f>
        <v>6.8077617723497214E-3</v>
      </c>
      <c r="I64" s="20">
        <f>IFERROR('POF 17-18 | despesa (SCN124)'!I63/'POF 17-18 | despesa (SCN124)'!$DB63,"")</f>
        <v>5.4638523226904099E-3</v>
      </c>
      <c r="J64" s="20">
        <f>IFERROR('POF 17-18 | despesa (SCN124)'!J63/'POF 17-18 | despesa (SCN124)'!$DB63,"")</f>
        <v>4.6133128826586134E-3</v>
      </c>
      <c r="K64" s="20">
        <f>IFERROR('POF 17-18 | despesa (SCN124)'!K63/'POF 17-18 | despesa (SCN124)'!$DB63,"")</f>
        <v>4.9801992876805524E-3</v>
      </c>
      <c r="L64" s="20">
        <f>IFERROR('POF 17-18 | despesa (SCN124)'!L63/'POF 17-18 | despesa (SCN124)'!$DB63,"")</f>
        <v>5.2617068054724063E-3</v>
      </c>
      <c r="M64" s="20">
        <f>IFERROR('POF 17-18 | despesa (SCN124)'!M63/'POF 17-18 | despesa (SCN124)'!$DB63,"")</f>
        <v>5.94203501153429E-3</v>
      </c>
      <c r="N64" s="20">
        <f>IFERROR('POF 17-18 | despesa (SCN124)'!N63/'POF 17-18 | despesa (SCN124)'!$DB63,"")</f>
        <v>5.9170486855461358E-3</v>
      </c>
      <c r="O64" s="20">
        <f>IFERROR('POF 17-18 | despesa (SCN124)'!O63/'POF 17-18 | despesa (SCN124)'!$DB63,"")</f>
        <v>5.8426921179141949E-3</v>
      </c>
      <c r="P64" s="20">
        <f>IFERROR('POF 17-18 | despesa (SCN124)'!P63/'POF 17-18 | despesa (SCN124)'!$DB63,"")</f>
        <v>5.6879728069409033E-3</v>
      </c>
      <c r="Q64" s="20">
        <f>IFERROR('POF 17-18 | despesa (SCN124)'!Q63/'POF 17-18 | despesa (SCN124)'!$DB63,"")</f>
        <v>5.9173960033703224E-3</v>
      </c>
      <c r="R64" s="20">
        <f>IFERROR('POF 17-18 | despesa (SCN124)'!R63/'POF 17-18 | despesa (SCN124)'!$DB63,"")</f>
        <v>6.128699658718843E-3</v>
      </c>
      <c r="S64" s="20">
        <f>IFERROR('POF 17-18 | despesa (SCN124)'!S63/'POF 17-18 | despesa (SCN124)'!$DB63,"")</f>
        <v>7.2318197697888199E-3</v>
      </c>
      <c r="T64" s="20">
        <f>IFERROR('POF 17-18 | despesa (SCN124)'!T63/'POF 17-18 | despesa (SCN124)'!$DB63,"")</f>
        <v>6.1243550665395973E-3</v>
      </c>
      <c r="U64" s="20">
        <f>IFERROR('POF 17-18 | despesa (SCN124)'!U63/'POF 17-18 | despesa (SCN124)'!$DB63,"")</f>
        <v>6.9589657131322443E-3</v>
      </c>
      <c r="V64" s="20">
        <f>IFERROR('POF 17-18 | despesa (SCN124)'!V63/'POF 17-18 | despesa (SCN124)'!$DB63,"")</f>
        <v>6.9833809831118566E-3</v>
      </c>
      <c r="W64" s="20">
        <f>IFERROR('POF 17-18 | despesa (SCN124)'!W63/'POF 17-18 | despesa (SCN124)'!$DB63,"")</f>
        <v>6.6729789333865022E-3</v>
      </c>
      <c r="X64" s="20">
        <f>IFERROR('POF 17-18 | despesa (SCN124)'!X63/'POF 17-18 | despesa (SCN124)'!$DB63,"")</f>
        <v>7.1683701514201016E-3</v>
      </c>
      <c r="Y64" s="20">
        <f>IFERROR('POF 17-18 | despesa (SCN124)'!Y63/'POF 17-18 | despesa (SCN124)'!$DB63,"")</f>
        <v>7.5446513369044257E-3</v>
      </c>
      <c r="Z64" s="20">
        <f>IFERROR('POF 17-18 | despesa (SCN124)'!Z63/'POF 17-18 | despesa (SCN124)'!$DB63,"")</f>
        <v>7.8168686798263491E-3</v>
      </c>
      <c r="AA64" s="20">
        <f>IFERROR('POF 17-18 | despesa (SCN124)'!AA63/'POF 17-18 | despesa (SCN124)'!$DB63,"")</f>
        <v>9.5468820555248812E-3</v>
      </c>
      <c r="AB64" s="20">
        <f>IFERROR('POF 17-18 | despesa (SCN124)'!AB63/'POF 17-18 | despesa (SCN124)'!$DB63,"")</f>
        <v>1.0461300415449053E-2</v>
      </c>
      <c r="AC64" s="20">
        <f>IFERROR('POF 17-18 | despesa (SCN124)'!AC63/'POF 17-18 | despesa (SCN124)'!$DB63,"")</f>
        <v>7.1171036531992938E-3</v>
      </c>
      <c r="AD64" s="20">
        <f>IFERROR('POF 17-18 | despesa (SCN124)'!AD63/'POF 17-18 | despesa (SCN124)'!$DB63,"")</f>
        <v>8.6212575108076672E-3</v>
      </c>
      <c r="AE64" s="20">
        <f>IFERROR('POF 17-18 | despesa (SCN124)'!AE63/'POF 17-18 | despesa (SCN124)'!$DB63,"")</f>
        <v>8.1800186248900883E-3</v>
      </c>
      <c r="AF64" s="20">
        <f>IFERROR('POF 17-18 | despesa (SCN124)'!AF63/'POF 17-18 | despesa (SCN124)'!$DB63,"")</f>
        <v>8.0713894720785447E-3</v>
      </c>
      <c r="AG64" s="20">
        <f>IFERROR('POF 17-18 | despesa (SCN124)'!AG63/'POF 17-18 | despesa (SCN124)'!$DB63,"")</f>
        <v>7.9372582598363425E-3</v>
      </c>
      <c r="AH64" s="20">
        <f>IFERROR('POF 17-18 | despesa (SCN124)'!AH63/'POF 17-18 | despesa (SCN124)'!$DB63,"")</f>
        <v>9.9298093170290466E-3</v>
      </c>
      <c r="AI64" s="20">
        <f>IFERROR('POF 17-18 | despesa (SCN124)'!AI63/'POF 17-18 | despesa (SCN124)'!$DB63,"")</f>
        <v>8.1155623378929096E-3</v>
      </c>
      <c r="AJ64" s="20">
        <f>IFERROR('POF 17-18 | despesa (SCN124)'!AJ63/'POF 17-18 | despesa (SCN124)'!$DB63,"")</f>
        <v>9.6199649012338444E-3</v>
      </c>
      <c r="AK64" s="20">
        <f>IFERROR('POF 17-18 | despesa (SCN124)'!AK63/'POF 17-18 | despesa (SCN124)'!$DB63,"")</f>
        <v>9.2812675567566019E-3</v>
      </c>
      <c r="AL64" s="20">
        <f>IFERROR('POF 17-18 | despesa (SCN124)'!AL63/'POF 17-18 | despesa (SCN124)'!$DB63,"")</f>
        <v>8.8905545937218462E-3</v>
      </c>
      <c r="AM64" s="20">
        <f>IFERROR('POF 17-18 | despesa (SCN124)'!AM63/'POF 17-18 | despesa (SCN124)'!$DB63,"")</f>
        <v>6.788296972803508E-3</v>
      </c>
      <c r="AN64" s="20">
        <f>IFERROR('POF 17-18 | despesa (SCN124)'!AN63/'POF 17-18 | despesa (SCN124)'!$DB63,"")</f>
        <v>1.0019455040814832E-2</v>
      </c>
      <c r="AO64" s="20">
        <f>IFERROR('POF 17-18 | despesa (SCN124)'!AO63/'POF 17-18 | despesa (SCN124)'!$DB63,"")</f>
        <v>7.8822567131012766E-3</v>
      </c>
      <c r="AP64" s="20">
        <f>IFERROR('POF 17-18 | despesa (SCN124)'!AP63/'POF 17-18 | despesa (SCN124)'!$DB63,"")</f>
        <v>8.2497727183788536E-3</v>
      </c>
      <c r="AQ64" s="20">
        <f>IFERROR('POF 17-18 | despesa (SCN124)'!AQ63/'POF 17-18 | despesa (SCN124)'!$DB63,"")</f>
        <v>7.672058465719658E-3</v>
      </c>
      <c r="AR64" s="20">
        <f>IFERROR('POF 17-18 | despesa (SCN124)'!AR63/'POF 17-18 | despesa (SCN124)'!$DB63,"")</f>
        <v>9.7605926369058963E-3</v>
      </c>
      <c r="AS64" s="20">
        <f>IFERROR('POF 17-18 | despesa (SCN124)'!AS63/'POF 17-18 | despesa (SCN124)'!$DB63,"")</f>
        <v>8.1666908610015278E-3</v>
      </c>
      <c r="AT64" s="20">
        <f>IFERROR('POF 17-18 | despesa (SCN124)'!AT63/'POF 17-18 | despesa (SCN124)'!$DB63,"")</f>
        <v>8.2176485253753571E-3</v>
      </c>
      <c r="AU64" s="20">
        <f>IFERROR('POF 17-18 | despesa (SCN124)'!AU63/'POF 17-18 | despesa (SCN124)'!$DB63,"")</f>
        <v>8.1479182857576299E-3</v>
      </c>
      <c r="AV64" s="20">
        <f>IFERROR('POF 17-18 | despesa (SCN124)'!AV63/'POF 17-18 | despesa (SCN124)'!$DB63,"")</f>
        <v>9.1058347447700461E-3</v>
      </c>
      <c r="AW64" s="20">
        <f>IFERROR('POF 17-18 | despesa (SCN124)'!AW63/'POF 17-18 | despesa (SCN124)'!$DB63,"")</f>
        <v>1.0314562223498566E-2</v>
      </c>
      <c r="AX64" s="20">
        <f>IFERROR('POF 17-18 | despesa (SCN124)'!AX63/'POF 17-18 | despesa (SCN124)'!$DB63,"")</f>
        <v>1.0160648261767814E-2</v>
      </c>
      <c r="AY64" s="20">
        <f>IFERROR('POF 17-18 | despesa (SCN124)'!AY63/'POF 17-18 | despesa (SCN124)'!$DB63,"")</f>
        <v>1.0224793062438368E-2</v>
      </c>
      <c r="AZ64" s="20">
        <f>IFERROR('POF 17-18 | despesa (SCN124)'!AZ63/'POF 17-18 | despesa (SCN124)'!$DB63,"")</f>
        <v>1.2195475526390623E-2</v>
      </c>
      <c r="BA64" s="20">
        <f>IFERROR('POF 17-18 | despesa (SCN124)'!BA63/'POF 17-18 | despesa (SCN124)'!$DB63,"")</f>
        <v>1.3866447985543985E-2</v>
      </c>
      <c r="BB64" s="20">
        <f>IFERROR('POF 17-18 | despesa (SCN124)'!BB63/'POF 17-18 | despesa (SCN124)'!$DB63,"")</f>
        <v>1.2631401070446628E-2</v>
      </c>
      <c r="BC64" s="20">
        <f>IFERROR('POF 17-18 | despesa (SCN124)'!BC63/'POF 17-18 | despesa (SCN124)'!$DB63,"")</f>
        <v>1.0766324557367474E-2</v>
      </c>
      <c r="BD64" s="20">
        <f>IFERROR('POF 17-18 | despesa (SCN124)'!BD63/'POF 17-18 | despesa (SCN124)'!$DB63,"")</f>
        <v>1.0050460643394255E-2</v>
      </c>
      <c r="BE64" s="20">
        <f>IFERROR('POF 17-18 | despesa (SCN124)'!BE63/'POF 17-18 | despesa (SCN124)'!$DB63,"")</f>
        <v>9.5208926561732073E-3</v>
      </c>
      <c r="BF64" s="20">
        <f>IFERROR('POF 17-18 | despesa (SCN124)'!BF63/'POF 17-18 | despesa (SCN124)'!$DB63,"")</f>
        <v>1.1182842759907188E-2</v>
      </c>
      <c r="BG64" s="20">
        <f>IFERROR('POF 17-18 | despesa (SCN124)'!BG63/'POF 17-18 | despesa (SCN124)'!$DB63,"")</f>
        <v>9.4081924991993894E-3</v>
      </c>
      <c r="BH64" s="20">
        <f>IFERROR('POF 17-18 | despesa (SCN124)'!BH63/'POF 17-18 | despesa (SCN124)'!$DB63,"")</f>
        <v>1.0588497345903945E-2</v>
      </c>
      <c r="BI64" s="20">
        <f>IFERROR('POF 17-18 | despesa (SCN124)'!BI63/'POF 17-18 | despesa (SCN124)'!$DB63,"")</f>
        <v>9.2809406656886393E-3</v>
      </c>
      <c r="BJ64" s="20">
        <f>IFERROR('POF 17-18 | despesa (SCN124)'!BJ63/'POF 17-18 | despesa (SCN124)'!$DB63,"")</f>
        <v>8.7385168141822563E-3</v>
      </c>
      <c r="BK64" s="20">
        <f>IFERROR('POF 17-18 | despesa (SCN124)'!BK63/'POF 17-18 | despesa (SCN124)'!$DB63,"")</f>
        <v>1.0565778566431181E-2</v>
      </c>
      <c r="BL64" s="20">
        <f>IFERROR('POF 17-18 | despesa (SCN124)'!BL63/'POF 17-18 | despesa (SCN124)'!$DB63,"")</f>
        <v>9.8931822996691648E-3</v>
      </c>
      <c r="BM64" s="20">
        <f>IFERROR('POF 17-18 | despesa (SCN124)'!BM63/'POF 17-18 | despesa (SCN124)'!$DB63,"")</f>
        <v>1.0290801805410659E-2</v>
      </c>
      <c r="BN64" s="20">
        <f>IFERROR('POF 17-18 | despesa (SCN124)'!BN63/'POF 17-18 | despesa (SCN124)'!$DB63,"")</f>
        <v>1.0597655224292672E-2</v>
      </c>
      <c r="BO64" s="20">
        <f>IFERROR('POF 17-18 | despesa (SCN124)'!BO63/'POF 17-18 | despesa (SCN124)'!$DB63,"")</f>
        <v>1.1162787120570207E-2</v>
      </c>
      <c r="BP64" s="20">
        <f>IFERROR('POF 17-18 | despesa (SCN124)'!BP63/'POF 17-18 | despesa (SCN124)'!$DB63,"")</f>
        <v>9.4602647229404275E-3</v>
      </c>
      <c r="BQ64" s="20">
        <f>IFERROR('POF 17-18 | despesa (SCN124)'!BQ63/'POF 17-18 | despesa (SCN124)'!$DB63,"")</f>
        <v>1.1217398233291648E-2</v>
      </c>
      <c r="BR64" s="20">
        <f>IFERROR('POF 17-18 | despesa (SCN124)'!BR63/'POF 17-18 | despesa (SCN124)'!$DB63,"")</f>
        <v>9.850387197030637E-3</v>
      </c>
      <c r="BS64" s="20">
        <f>IFERROR('POF 17-18 | despesa (SCN124)'!BS63/'POF 17-18 | despesa (SCN124)'!$DB63,"")</f>
        <v>1.1092091038771451E-2</v>
      </c>
      <c r="BT64" s="20">
        <f>IFERROR('POF 17-18 | despesa (SCN124)'!BT63/'POF 17-18 | despesa (SCN124)'!$DB63,"")</f>
        <v>9.0600074398229577E-3</v>
      </c>
      <c r="BU64" s="20">
        <f>IFERROR('POF 17-18 | despesa (SCN124)'!BU63/'POF 17-18 | despesa (SCN124)'!$DB63,"")</f>
        <v>1.0905936317812986E-2</v>
      </c>
      <c r="BV64" s="20">
        <f>IFERROR('POF 17-18 | despesa (SCN124)'!BV63/'POF 17-18 | despesa (SCN124)'!$DB63,"")</f>
        <v>9.1745578437340807E-3</v>
      </c>
      <c r="BW64" s="20">
        <f>IFERROR('POF 17-18 | despesa (SCN124)'!BW63/'POF 17-18 | despesa (SCN124)'!$DB63,"")</f>
        <v>9.9863257661213355E-3</v>
      </c>
      <c r="BX64" s="20">
        <f>IFERROR('POF 17-18 | despesa (SCN124)'!BX63/'POF 17-18 | despesa (SCN124)'!$DB63,"")</f>
        <v>9.9035978446349506E-3</v>
      </c>
      <c r="BY64" s="20">
        <f>IFERROR('POF 17-18 | despesa (SCN124)'!BY63/'POF 17-18 | despesa (SCN124)'!$DB63,"")</f>
        <v>8.9481341371083888E-3</v>
      </c>
      <c r="BZ64" s="20">
        <f>IFERROR('POF 17-18 | despesa (SCN124)'!BZ63/'POF 17-18 | despesa (SCN124)'!$DB63,"")</f>
        <v>1.0050824507658337E-2</v>
      </c>
      <c r="CA64" s="20">
        <f>IFERROR('POF 17-18 | despesa (SCN124)'!CA63/'POF 17-18 | despesa (SCN124)'!$DB63,"")</f>
        <v>1.258343196999088E-2</v>
      </c>
      <c r="CB64" s="20">
        <f>IFERROR('POF 17-18 | despesa (SCN124)'!CB63/'POF 17-18 | despesa (SCN124)'!$DB63,"")</f>
        <v>1.0437944374409333E-2</v>
      </c>
      <c r="CC64" s="20">
        <f>IFERROR('POF 17-18 | despesa (SCN124)'!CC63/'POF 17-18 | despesa (SCN124)'!$DB63,"")</f>
        <v>1.2555186875083989E-2</v>
      </c>
      <c r="CD64" s="20">
        <f>IFERROR('POF 17-18 | despesa (SCN124)'!CD63/'POF 17-18 | despesa (SCN124)'!$DB63,"")</f>
        <v>1.1548098082858834E-2</v>
      </c>
      <c r="CE64" s="20">
        <f>IFERROR('POF 17-18 | despesa (SCN124)'!CE63/'POF 17-18 | despesa (SCN124)'!$DB63,"")</f>
        <v>9.74751971491228E-3</v>
      </c>
      <c r="CF64" s="20">
        <f>IFERROR('POF 17-18 | despesa (SCN124)'!CF63/'POF 17-18 | despesa (SCN124)'!$DB63,"")</f>
        <v>1.0105639941469239E-2</v>
      </c>
      <c r="CG64" s="20">
        <f>IFERROR('POF 17-18 | despesa (SCN124)'!CG63/'POF 17-18 | despesa (SCN124)'!$DB63,"")</f>
        <v>1.2620034412230712E-2</v>
      </c>
      <c r="CH64" s="20">
        <f>IFERROR('POF 17-18 | despesa (SCN124)'!CH63/'POF 17-18 | despesa (SCN124)'!$DB63,"")</f>
        <v>1.3369079049357472E-2</v>
      </c>
      <c r="CI64" s="20">
        <f>IFERROR('POF 17-18 | despesa (SCN124)'!CI63/'POF 17-18 | despesa (SCN124)'!$DB63,"")</f>
        <v>1.1967163718015901E-2</v>
      </c>
      <c r="CJ64" s="20">
        <f>IFERROR('POF 17-18 | despesa (SCN124)'!CJ63/'POF 17-18 | despesa (SCN124)'!$DB63,"")</f>
        <v>1.2296757514049088E-2</v>
      </c>
      <c r="CK64" s="20">
        <f>IFERROR('POF 17-18 | despesa (SCN124)'!CK63/'POF 17-18 | despesa (SCN124)'!$DB63,"")</f>
        <v>1.3307539006957639E-2</v>
      </c>
      <c r="CL64" s="20">
        <f>IFERROR('POF 17-18 | despesa (SCN124)'!CL63/'POF 17-18 | despesa (SCN124)'!$DB63,"")</f>
        <v>1.291768252410121E-2</v>
      </c>
      <c r="CM64" s="20">
        <f>IFERROR('POF 17-18 | despesa (SCN124)'!CM63/'POF 17-18 | despesa (SCN124)'!$DB63,"")</f>
        <v>1.2018336730773096E-2</v>
      </c>
      <c r="CN64" s="20">
        <f>IFERROR('POF 17-18 | despesa (SCN124)'!CN63/'POF 17-18 | despesa (SCN124)'!$DB63,"")</f>
        <v>1.2879126978933453E-2</v>
      </c>
      <c r="CO64" s="20">
        <f>IFERROR('POF 17-18 | despesa (SCN124)'!CO63/'POF 17-18 | despesa (SCN124)'!$DB63,"")</f>
        <v>1.3588651191763895E-2</v>
      </c>
      <c r="CP64" s="20">
        <f>IFERROR('POF 17-18 | despesa (SCN124)'!CP63/'POF 17-18 | despesa (SCN124)'!$DB63,"")</f>
        <v>1.2354466925970198E-2</v>
      </c>
      <c r="CQ64" s="20">
        <f>IFERROR('POF 17-18 | despesa (SCN124)'!CQ63/'POF 17-18 | despesa (SCN124)'!$DB63,"")</f>
        <v>1.4190032163691281E-2</v>
      </c>
      <c r="CR64" s="20">
        <f>IFERROR('POF 17-18 | despesa (SCN124)'!CR63/'POF 17-18 | despesa (SCN124)'!$DB63,"")</f>
        <v>1.5346416601287808E-2</v>
      </c>
      <c r="CS64" s="20">
        <f>IFERROR('POF 17-18 | despesa (SCN124)'!CS63/'POF 17-18 | despesa (SCN124)'!$DB63,"")</f>
        <v>1.2672169783308627E-2</v>
      </c>
      <c r="CT64" s="20">
        <f>IFERROR('POF 17-18 | despesa (SCN124)'!CT63/'POF 17-18 | despesa (SCN124)'!$DB63,"")</f>
        <v>1.8240603458889063E-2</v>
      </c>
      <c r="CU64" s="20">
        <f>IFERROR('POF 17-18 | despesa (SCN124)'!CU63/'POF 17-18 | despesa (SCN124)'!$DB63,"")</f>
        <v>1.3463116608310779E-2</v>
      </c>
      <c r="CV64" s="20">
        <f>IFERROR('POF 17-18 | despesa (SCN124)'!CV63/'POF 17-18 | despesa (SCN124)'!$DB63,"")</f>
        <v>1.3792616877149114E-2</v>
      </c>
      <c r="CW64" s="20">
        <f>IFERROR('POF 17-18 | despesa (SCN124)'!CW63/'POF 17-18 | despesa (SCN124)'!$DB63,"")</f>
        <v>1.6677707832727977E-2</v>
      </c>
      <c r="CX64" s="20">
        <f>IFERROR('POF 17-18 | despesa (SCN124)'!CX63/'POF 17-18 | despesa (SCN124)'!$DB63,"")</f>
        <v>1.4807780586391704E-2</v>
      </c>
      <c r="CY64" s="20">
        <f>IFERROR('POF 17-18 | despesa (SCN124)'!CY63/'POF 17-18 | despesa (SCN124)'!$DB63,"")</f>
        <v>1.685084429076E-2</v>
      </c>
      <c r="CZ64" s="20">
        <f>IFERROR('POF 17-18 | despesa (SCN124)'!CZ63/'POF 17-18 | despesa (SCN124)'!$DB63,"")</f>
        <v>2.1199524320176712E-2</v>
      </c>
      <c r="DA64" s="20">
        <f>IFERROR('POF 17-18 | despesa (SCN124)'!DA63/'POF 17-18 | despesa (SCN124)'!$DB63,"")</f>
        <v>1.8950687551313562E-2</v>
      </c>
      <c r="DB64" s="40">
        <f>IFERROR('POF 17-18 | despesa (SCN124)'!DB63/'POF 17-18 | despesa (SCN124)'!$DB63,"")</f>
        <v>1</v>
      </c>
      <c r="DC64" s="6"/>
      <c r="DD64" s="26">
        <v>38937</v>
      </c>
      <c r="DF64" s="34">
        <f t="shared" si="3"/>
        <v>183.05581691285252</v>
      </c>
      <c r="DG64" s="20">
        <f t="shared" si="4"/>
        <v>189.77192034945145</v>
      </c>
      <c r="DH64" s="20">
        <f t="shared" si="5"/>
        <v>265.07382012998107</v>
      </c>
      <c r="DI64" s="20">
        <f t="shared" si="6"/>
        <v>212.7460178885965</v>
      </c>
      <c r="DJ64" s="20">
        <f t="shared" si="7"/>
        <v>179.62856371207843</v>
      </c>
      <c r="DK64" s="20">
        <f t="shared" si="8"/>
        <v>193.91401966441768</v>
      </c>
      <c r="DL64" s="20">
        <f t="shared" si="9"/>
        <v>204.87507788467909</v>
      </c>
      <c r="DM64" s="20">
        <f t="shared" si="10"/>
        <v>231.36501724411065</v>
      </c>
      <c r="DN64" s="20">
        <f t="shared" si="11"/>
        <v>230.39212466910988</v>
      </c>
      <c r="DO64" s="20">
        <f t="shared" si="12"/>
        <v>227.49690299522501</v>
      </c>
      <c r="DP64" s="20">
        <f t="shared" si="13"/>
        <v>221.47259718385794</v>
      </c>
      <c r="DQ64" s="20">
        <f t="shared" si="14"/>
        <v>230.40564818323026</v>
      </c>
      <c r="DR64" s="20">
        <f t="shared" si="15"/>
        <v>238.63317861153558</v>
      </c>
      <c r="DS64" s="20">
        <f t="shared" si="16"/>
        <v>281.5853663762673</v>
      </c>
      <c r="DT64" s="20">
        <f t="shared" si="17"/>
        <v>238.46401322585231</v>
      </c>
      <c r="DU64" s="20">
        <f t="shared" si="18"/>
        <v>270.96124797223018</v>
      </c>
      <c r="DV64" s="20">
        <f t="shared" si="19"/>
        <v>271.91190533942637</v>
      </c>
      <c r="DW64" s="20">
        <f t="shared" si="20"/>
        <v>259.82578072927026</v>
      </c>
      <c r="DX64" s="20">
        <f t="shared" si="21"/>
        <v>279.11482858584452</v>
      </c>
      <c r="DY64" s="20">
        <f t="shared" si="22"/>
        <v>293.76608910504763</v>
      </c>
      <c r="DZ64" s="20">
        <f t="shared" si="23"/>
        <v>304.36541578639856</v>
      </c>
      <c r="EA64" s="20">
        <f t="shared" si="24"/>
        <v>371.72694659597232</v>
      </c>
      <c r="EB64" s="20">
        <f t="shared" si="25"/>
        <v>407.3316542763398</v>
      </c>
      <c r="EC64" s="20">
        <f t="shared" si="26"/>
        <v>277.11866494462089</v>
      </c>
      <c r="ED64" s="20">
        <f t="shared" si="27"/>
        <v>335.68590369831816</v>
      </c>
      <c r="EE64" s="20">
        <f t="shared" si="28"/>
        <v>318.50538519734539</v>
      </c>
      <c r="EF64" s="20">
        <f t="shared" si="29"/>
        <v>314.27569187432232</v>
      </c>
      <c r="EG64" s="20">
        <f t="shared" si="30"/>
        <v>309.05302486324769</v>
      </c>
      <c r="EH64" s="20">
        <f t="shared" si="31"/>
        <v>386.63698537715999</v>
      </c>
      <c r="EI64" s="20">
        <f t="shared" si="32"/>
        <v>315.99565075053624</v>
      </c>
      <c r="EJ64" s="20">
        <f t="shared" si="33"/>
        <v>374.57257335934219</v>
      </c>
      <c r="EK64" s="20">
        <f t="shared" si="34"/>
        <v>361.38471485743179</v>
      </c>
      <c r="EL64" s="20">
        <f t="shared" si="35"/>
        <v>346.17152421574752</v>
      </c>
      <c r="EM64" s="20">
        <f t="shared" si="36"/>
        <v>264.31591923005021</v>
      </c>
      <c r="EN64" s="20">
        <f t="shared" si="37"/>
        <v>390.12752092420715</v>
      </c>
      <c r="EO64" s="20">
        <f t="shared" si="38"/>
        <v>306.9114296380244</v>
      </c>
      <c r="EP64" s="20">
        <f t="shared" si="39"/>
        <v>321.22140033551744</v>
      </c>
      <c r="EQ64" s="20">
        <f t="shared" si="40"/>
        <v>298.7269404797263</v>
      </c>
      <c r="ER64" s="20">
        <f t="shared" si="41"/>
        <v>380.04819550320491</v>
      </c>
      <c r="ES64" s="20">
        <f t="shared" si="42"/>
        <v>317.98644205481651</v>
      </c>
      <c r="ET64" s="20">
        <f t="shared" si="43"/>
        <v>319.9705806325403</v>
      </c>
      <c r="EU64" s="20">
        <f t="shared" si="44"/>
        <v>317.25549429254482</v>
      </c>
      <c r="EV64" s="20">
        <f t="shared" si="45"/>
        <v>354.55388745711127</v>
      </c>
      <c r="EW64" s="20">
        <f t="shared" si="46"/>
        <v>401.61810929636368</v>
      </c>
      <c r="EX64" s="20">
        <f t="shared" si="47"/>
        <v>395.62516136845335</v>
      </c>
      <c r="EY64" s="20">
        <f t="shared" si="48"/>
        <v>398.12276747216276</v>
      </c>
      <c r="EZ64" s="20">
        <f t="shared" si="49"/>
        <v>474.85523057107167</v>
      </c>
      <c r="FA64" s="20">
        <f t="shared" si="50"/>
        <v>539.91788521312617</v>
      </c>
      <c r="FB64" s="20">
        <f t="shared" si="51"/>
        <v>491.82886347998038</v>
      </c>
      <c r="FC64" s="20">
        <f t="shared" si="52"/>
        <v>419.20837929021735</v>
      </c>
      <c r="FD64" s="20">
        <f t="shared" si="53"/>
        <v>391.33478607184213</v>
      </c>
      <c r="FE64" s="20">
        <f t="shared" si="54"/>
        <v>370.71499735341615</v>
      </c>
      <c r="FF64" s="20">
        <f t="shared" si="55"/>
        <v>435.42634854250616</v>
      </c>
      <c r="FG64" s="20">
        <f t="shared" si="56"/>
        <v>366.32679134132661</v>
      </c>
      <c r="FH64" s="20">
        <f t="shared" si="57"/>
        <v>412.28432115746187</v>
      </c>
      <c r="FI64" s="20">
        <f t="shared" si="58"/>
        <v>361.37198669991852</v>
      </c>
      <c r="FJ64" s="20">
        <f t="shared" si="59"/>
        <v>340.25162919381449</v>
      </c>
      <c r="FK64" s="20">
        <f t="shared" si="60"/>
        <v>411.39972004113088</v>
      </c>
      <c r="FL64" s="20">
        <f t="shared" si="61"/>
        <v>385.21083920221827</v>
      </c>
      <c r="FM64" s="20">
        <f t="shared" si="62"/>
        <v>400.69294989727484</v>
      </c>
      <c r="FN64" s="20">
        <f t="shared" si="63"/>
        <v>412.6409014682838</v>
      </c>
      <c r="FO64" s="20">
        <f t="shared" si="64"/>
        <v>434.64544211364216</v>
      </c>
      <c r="FP64" s="20">
        <f t="shared" si="65"/>
        <v>368.35432751713142</v>
      </c>
      <c r="FQ64" s="20">
        <f t="shared" si="66"/>
        <v>436.77183500967692</v>
      </c>
      <c r="FR64" s="20">
        <f t="shared" si="67"/>
        <v>383.5445262907819</v>
      </c>
      <c r="FS64" s="20">
        <f t="shared" si="68"/>
        <v>431.892748776644</v>
      </c>
      <c r="FT64" s="20">
        <f t="shared" si="69"/>
        <v>352.76950968438649</v>
      </c>
      <c r="FU64" s="20">
        <f t="shared" si="70"/>
        <v>424.64444240668422</v>
      </c>
      <c r="FV64" s="20">
        <f t="shared" si="71"/>
        <v>357.22975876147387</v>
      </c>
      <c r="FW64" s="20">
        <f t="shared" si="72"/>
        <v>388.83756635546644</v>
      </c>
      <c r="FX64" s="20">
        <f t="shared" si="73"/>
        <v>385.61638927655105</v>
      </c>
      <c r="FY64" s="20">
        <f t="shared" si="74"/>
        <v>348.41349889658932</v>
      </c>
      <c r="FZ64" s="20">
        <f t="shared" si="75"/>
        <v>391.3489538546927</v>
      </c>
      <c r="GA64" s="20">
        <f t="shared" si="76"/>
        <v>489.96109061553489</v>
      </c>
      <c r="GB64" s="20">
        <f t="shared" si="77"/>
        <v>406.42224010637619</v>
      </c>
      <c r="GC64" s="20">
        <f t="shared" si="78"/>
        <v>488.86131135514529</v>
      </c>
      <c r="GD64" s="20">
        <f t="shared" si="79"/>
        <v>449.64829505227442</v>
      </c>
      <c r="GE64" s="20">
        <f t="shared" si="80"/>
        <v>379.53917513953945</v>
      </c>
      <c r="GF64" s="20">
        <f t="shared" si="81"/>
        <v>393.48330240098778</v>
      </c>
      <c r="GG64" s="20">
        <f t="shared" si="82"/>
        <v>491.38627990902722</v>
      </c>
      <c r="GH64" s="20">
        <f t="shared" si="83"/>
        <v>520.55183094483186</v>
      </c>
      <c r="GI64" s="20">
        <f t="shared" si="84"/>
        <v>465.96545368838514</v>
      </c>
      <c r="GJ64" s="20">
        <f t="shared" si="85"/>
        <v>478.79884732452933</v>
      </c>
      <c r="GK64" s="20">
        <f t="shared" si="86"/>
        <v>518.15564631390964</v>
      </c>
      <c r="GL64" s="20">
        <f t="shared" si="87"/>
        <v>502.97580444092881</v>
      </c>
      <c r="GM64" s="20">
        <f t="shared" si="88"/>
        <v>467.95797728611205</v>
      </c>
      <c r="GN64" s="20">
        <f t="shared" si="89"/>
        <v>501.47456717873183</v>
      </c>
      <c r="GO64" s="20">
        <f t="shared" si="90"/>
        <v>529.10131145371076</v>
      </c>
      <c r="GP64" s="20">
        <f t="shared" si="91"/>
        <v>481.04587869650157</v>
      </c>
      <c r="GQ64" s="20">
        <f t="shared" si="92"/>
        <v>552.51728235764745</v>
      </c>
      <c r="GR64" s="20">
        <f t="shared" si="93"/>
        <v>597.54342320434341</v>
      </c>
      <c r="GS64" s="20">
        <f t="shared" si="94"/>
        <v>493.41627485268799</v>
      </c>
      <c r="GT64" s="20">
        <f t="shared" si="95"/>
        <v>710.23437687876344</v>
      </c>
      <c r="GU64" s="20">
        <f t="shared" si="96"/>
        <v>524.21337137779676</v>
      </c>
      <c r="GV64" s="20">
        <f t="shared" si="97"/>
        <v>537.04312334555505</v>
      </c>
      <c r="GW64" s="20">
        <f t="shared" si="98"/>
        <v>649.37990988292927</v>
      </c>
      <c r="GX64" s="20">
        <f t="shared" si="99"/>
        <v>576.57055269233376</v>
      </c>
      <c r="GY64" s="20">
        <f t="shared" si="100"/>
        <v>656.12132414932216</v>
      </c>
      <c r="GZ64" s="20">
        <f t="shared" si="101"/>
        <v>825.44587845472063</v>
      </c>
      <c r="HA64" s="21">
        <f t="shared" si="102"/>
        <v>737.88292118549612</v>
      </c>
    </row>
    <row r="65" spans="2:209" x14ac:dyDescent="0.3">
      <c r="B65" s="11">
        <v>22001</v>
      </c>
      <c r="C65" s="13" t="s">
        <v>166</v>
      </c>
      <c r="D65" s="13">
        <v>62</v>
      </c>
      <c r="E65" s="13" t="str">
        <f t="shared" si="2"/>
        <v>S</v>
      </c>
      <c r="F65" s="20">
        <f>IFERROR('POF 17-18 | despesa (SCN124)'!F64/'POF 17-18 | despesa (SCN124)'!$DB64,"")</f>
        <v>1.5880688467027866E-3</v>
      </c>
      <c r="G65" s="20">
        <f>IFERROR('POF 17-18 | despesa (SCN124)'!G64/'POF 17-18 | despesa (SCN124)'!$DB64,"")</f>
        <v>2.9281881812319123E-3</v>
      </c>
      <c r="H65" s="20">
        <f>IFERROR('POF 17-18 | despesa (SCN124)'!H64/'POF 17-18 | despesa (SCN124)'!$DB64,"")</f>
        <v>4.4740567901129054E-3</v>
      </c>
      <c r="I65" s="20">
        <f>IFERROR('POF 17-18 | despesa (SCN124)'!I64/'POF 17-18 | despesa (SCN124)'!$DB64,"")</f>
        <v>3.5260620941408951E-3</v>
      </c>
      <c r="J65" s="20">
        <f>IFERROR('POF 17-18 | despesa (SCN124)'!J64/'POF 17-18 | despesa (SCN124)'!$DB64,"")</f>
        <v>5.5504086610028841E-3</v>
      </c>
      <c r="K65" s="20">
        <f>IFERROR('POF 17-18 | despesa (SCN124)'!K64/'POF 17-18 | despesa (SCN124)'!$DB64,"")</f>
        <v>3.605383279640838E-3</v>
      </c>
      <c r="L65" s="20">
        <f>IFERROR('POF 17-18 | despesa (SCN124)'!L64/'POF 17-18 | despesa (SCN124)'!$DB64,"")</f>
        <v>3.6365063444798126E-3</v>
      </c>
      <c r="M65" s="20">
        <f>IFERROR('POF 17-18 | despesa (SCN124)'!M64/'POF 17-18 | despesa (SCN124)'!$DB64,"")</f>
        <v>4.2566245136639782E-3</v>
      </c>
      <c r="N65" s="20">
        <f>IFERROR('POF 17-18 | despesa (SCN124)'!N64/'POF 17-18 | despesa (SCN124)'!$DB64,"")</f>
        <v>5.1612005933530285E-3</v>
      </c>
      <c r="O65" s="20">
        <f>IFERROR('POF 17-18 | despesa (SCN124)'!O64/'POF 17-18 | despesa (SCN124)'!$DB64,"")</f>
        <v>6.7317988811110918E-3</v>
      </c>
      <c r="P65" s="20">
        <f>IFERROR('POF 17-18 | despesa (SCN124)'!P64/'POF 17-18 | despesa (SCN124)'!$DB64,"")</f>
        <v>4.4151573050281879E-3</v>
      </c>
      <c r="Q65" s="20">
        <f>IFERROR('POF 17-18 | despesa (SCN124)'!Q64/'POF 17-18 | despesa (SCN124)'!$DB64,"")</f>
        <v>3.9931350688533979E-3</v>
      </c>
      <c r="R65" s="20">
        <f>IFERROR('POF 17-18 | despesa (SCN124)'!R64/'POF 17-18 | despesa (SCN124)'!$DB64,"")</f>
        <v>3.4269881109484793E-3</v>
      </c>
      <c r="S65" s="20">
        <f>IFERROR('POF 17-18 | despesa (SCN124)'!S64/'POF 17-18 | despesa (SCN124)'!$DB64,"")</f>
        <v>3.0167456439748478E-3</v>
      </c>
      <c r="T65" s="20">
        <f>IFERROR('POF 17-18 | despesa (SCN124)'!T64/'POF 17-18 | despesa (SCN124)'!$DB64,"")</f>
        <v>3.7390587590632124E-3</v>
      </c>
      <c r="U65" s="20">
        <f>IFERROR('POF 17-18 | despesa (SCN124)'!U64/'POF 17-18 | despesa (SCN124)'!$DB64,"")</f>
        <v>3.8471496732994555E-3</v>
      </c>
      <c r="V65" s="20">
        <f>IFERROR('POF 17-18 | despesa (SCN124)'!V64/'POF 17-18 | despesa (SCN124)'!$DB64,"")</f>
        <v>4.4103239570607421E-3</v>
      </c>
      <c r="W65" s="20">
        <f>IFERROR('POF 17-18 | despesa (SCN124)'!W64/'POF 17-18 | despesa (SCN124)'!$DB64,"")</f>
        <v>4.1232235911041496E-3</v>
      </c>
      <c r="X65" s="20">
        <f>IFERROR('POF 17-18 | despesa (SCN124)'!X64/'POF 17-18 | despesa (SCN124)'!$DB64,"")</f>
        <v>3.6648438482323252E-3</v>
      </c>
      <c r="Y65" s="20">
        <f>IFERROR('POF 17-18 | despesa (SCN124)'!Y64/'POF 17-18 | despesa (SCN124)'!$DB64,"")</f>
        <v>6.6743846857120447E-3</v>
      </c>
      <c r="Z65" s="20">
        <f>IFERROR('POF 17-18 | despesa (SCN124)'!Z64/'POF 17-18 | despesa (SCN124)'!$DB64,"")</f>
        <v>6.012873459493656E-3</v>
      </c>
      <c r="AA65" s="20">
        <f>IFERROR('POF 17-18 | despesa (SCN124)'!AA64/'POF 17-18 | despesa (SCN124)'!$DB64,"")</f>
        <v>3.7886576747160751E-3</v>
      </c>
      <c r="AB65" s="20">
        <f>IFERROR('POF 17-18 | despesa (SCN124)'!AB64/'POF 17-18 | despesa (SCN124)'!$DB64,"")</f>
        <v>7.166070002900103E-3</v>
      </c>
      <c r="AC65" s="20">
        <f>IFERROR('POF 17-18 | despesa (SCN124)'!AC64/'POF 17-18 | despesa (SCN124)'!$DB64,"")</f>
        <v>1.0967730871644984E-2</v>
      </c>
      <c r="AD65" s="20">
        <f>IFERROR('POF 17-18 | despesa (SCN124)'!AD64/'POF 17-18 | despesa (SCN124)'!$DB64,"")</f>
        <v>4.4907407604012524E-3</v>
      </c>
      <c r="AE65" s="20">
        <f>IFERROR('POF 17-18 | despesa (SCN124)'!AE64/'POF 17-18 | despesa (SCN124)'!$DB64,"")</f>
        <v>4.2916593121438834E-3</v>
      </c>
      <c r="AF65" s="20">
        <f>IFERROR('POF 17-18 | despesa (SCN124)'!AF64/'POF 17-18 | despesa (SCN124)'!$DB64,"")</f>
        <v>4.428032007586887E-3</v>
      </c>
      <c r="AG65" s="20">
        <f>IFERROR('POF 17-18 | despesa (SCN124)'!AG64/'POF 17-18 | despesa (SCN124)'!$DB64,"")</f>
        <v>7.1340426255027548E-3</v>
      </c>
      <c r="AH65" s="20">
        <f>IFERROR('POF 17-18 | despesa (SCN124)'!AH64/'POF 17-18 | despesa (SCN124)'!$DB64,"")</f>
        <v>3.1722760370285086E-3</v>
      </c>
      <c r="AI65" s="20">
        <f>IFERROR('POF 17-18 | despesa (SCN124)'!AI64/'POF 17-18 | despesa (SCN124)'!$DB64,"")</f>
        <v>1.0541339467184075E-2</v>
      </c>
      <c r="AJ65" s="20">
        <f>IFERROR('POF 17-18 | despesa (SCN124)'!AJ64/'POF 17-18 | despesa (SCN124)'!$DB64,"")</f>
        <v>1.2111081424367899E-2</v>
      </c>
      <c r="AK65" s="20">
        <f>IFERROR('POF 17-18 | despesa (SCN124)'!AK64/'POF 17-18 | despesa (SCN124)'!$DB64,"")</f>
        <v>9.1145464495769549E-3</v>
      </c>
      <c r="AL65" s="20">
        <f>IFERROR('POF 17-18 | despesa (SCN124)'!AL64/'POF 17-18 | despesa (SCN124)'!$DB64,"")</f>
        <v>6.911619770258972E-3</v>
      </c>
      <c r="AM65" s="20">
        <f>IFERROR('POF 17-18 | despesa (SCN124)'!AM64/'POF 17-18 | despesa (SCN124)'!$DB64,"")</f>
        <v>9.3113573793582628E-3</v>
      </c>
      <c r="AN65" s="20">
        <f>IFERROR('POF 17-18 | despesa (SCN124)'!AN64/'POF 17-18 | despesa (SCN124)'!$DB64,"")</f>
        <v>8.1010186600579005E-3</v>
      </c>
      <c r="AO65" s="20">
        <f>IFERROR('POF 17-18 | despesa (SCN124)'!AO64/'POF 17-18 | despesa (SCN124)'!$DB64,"")</f>
        <v>9.9593986359343429E-3</v>
      </c>
      <c r="AP65" s="20">
        <f>IFERROR('POF 17-18 | despesa (SCN124)'!AP64/'POF 17-18 | despesa (SCN124)'!$DB64,"")</f>
        <v>7.6527154492084344E-3</v>
      </c>
      <c r="AQ65" s="20">
        <f>IFERROR('POF 17-18 | despesa (SCN124)'!AQ64/'POF 17-18 | despesa (SCN124)'!$DB64,"")</f>
        <v>1.1515292980401231E-2</v>
      </c>
      <c r="AR65" s="20">
        <f>IFERROR('POF 17-18 | despesa (SCN124)'!AR64/'POF 17-18 | despesa (SCN124)'!$DB64,"")</f>
        <v>1.430082156728376E-2</v>
      </c>
      <c r="AS65" s="20">
        <f>IFERROR('POF 17-18 | despesa (SCN124)'!AS64/'POF 17-18 | despesa (SCN124)'!$DB64,"")</f>
        <v>6.8451803288655496E-3</v>
      </c>
      <c r="AT65" s="20">
        <f>IFERROR('POF 17-18 | despesa (SCN124)'!AT64/'POF 17-18 | despesa (SCN124)'!$DB64,"")</f>
        <v>7.7822753980403671E-3</v>
      </c>
      <c r="AU65" s="20">
        <f>IFERROR('POF 17-18 | despesa (SCN124)'!AU64/'POF 17-18 | despesa (SCN124)'!$DB64,"")</f>
        <v>6.6706220836898547E-3</v>
      </c>
      <c r="AV65" s="20">
        <f>IFERROR('POF 17-18 | despesa (SCN124)'!AV64/'POF 17-18 | despesa (SCN124)'!$DB64,"")</f>
        <v>5.7933066055954972E-3</v>
      </c>
      <c r="AW65" s="20">
        <f>IFERROR('POF 17-18 | despesa (SCN124)'!AW64/'POF 17-18 | despesa (SCN124)'!$DB64,"")</f>
        <v>1.6267943005864122E-2</v>
      </c>
      <c r="AX65" s="20">
        <f>IFERROR('POF 17-18 | despesa (SCN124)'!AX64/'POF 17-18 | despesa (SCN124)'!$DB64,"")</f>
        <v>1.0532397749970092E-2</v>
      </c>
      <c r="AY65" s="20">
        <f>IFERROR('POF 17-18 | despesa (SCN124)'!AY64/'POF 17-18 | despesa (SCN124)'!$DB64,"")</f>
        <v>1.8010951590702942E-2</v>
      </c>
      <c r="AZ65" s="20">
        <f>IFERROR('POF 17-18 | despesa (SCN124)'!AZ64/'POF 17-18 | despesa (SCN124)'!$DB64,"")</f>
        <v>4.9809823545040842E-3</v>
      </c>
      <c r="BA65" s="20">
        <f>IFERROR('POF 17-18 | despesa (SCN124)'!BA64/'POF 17-18 | despesa (SCN124)'!$DB64,"")</f>
        <v>7.4731014815238262E-3</v>
      </c>
      <c r="BB65" s="20">
        <f>IFERROR('POF 17-18 | despesa (SCN124)'!BB64/'POF 17-18 | despesa (SCN124)'!$DB64,"")</f>
        <v>4.301145273934528E-3</v>
      </c>
      <c r="BC65" s="20">
        <f>IFERROR('POF 17-18 | despesa (SCN124)'!BC64/'POF 17-18 | despesa (SCN124)'!$DB64,"")</f>
        <v>1.082808962644112E-2</v>
      </c>
      <c r="BD65" s="20">
        <f>IFERROR('POF 17-18 | despesa (SCN124)'!BD64/'POF 17-18 | despesa (SCN124)'!$DB64,"")</f>
        <v>2.5074842625381539E-3</v>
      </c>
      <c r="BE65" s="20">
        <f>IFERROR('POF 17-18 | despesa (SCN124)'!BE64/'POF 17-18 | despesa (SCN124)'!$DB64,"")</f>
        <v>5.188980859952284E-3</v>
      </c>
      <c r="BF65" s="20">
        <f>IFERROR('POF 17-18 | despesa (SCN124)'!BF64/'POF 17-18 | despesa (SCN124)'!$DB64,"")</f>
        <v>7.6020070404825496E-3</v>
      </c>
      <c r="BG65" s="20">
        <f>IFERROR('POF 17-18 | despesa (SCN124)'!BG64/'POF 17-18 | despesa (SCN124)'!$DB64,"")</f>
        <v>7.9873557902302231E-3</v>
      </c>
      <c r="BH65" s="20">
        <f>IFERROR('POF 17-18 | despesa (SCN124)'!BH64/'POF 17-18 | despesa (SCN124)'!$DB64,"")</f>
        <v>1.3545650533121898E-2</v>
      </c>
      <c r="BI65" s="20">
        <f>IFERROR('POF 17-18 | despesa (SCN124)'!BI64/'POF 17-18 | despesa (SCN124)'!$DB64,"")</f>
        <v>1.0359499994412475E-2</v>
      </c>
      <c r="BJ65" s="20">
        <f>IFERROR('POF 17-18 | despesa (SCN124)'!BJ64/'POF 17-18 | despesa (SCN124)'!$DB64,"")</f>
        <v>9.7099089674547272E-3</v>
      </c>
      <c r="BK65" s="20">
        <f>IFERROR('POF 17-18 | despesa (SCN124)'!BK64/'POF 17-18 | despesa (SCN124)'!$DB64,"")</f>
        <v>5.5826233390183838E-3</v>
      </c>
      <c r="BL65" s="20">
        <f>IFERROR('POF 17-18 | despesa (SCN124)'!BL64/'POF 17-18 | despesa (SCN124)'!$DB64,"")</f>
        <v>1.5748897577759501E-2</v>
      </c>
      <c r="BM65" s="20">
        <f>IFERROR('POF 17-18 | despesa (SCN124)'!BM64/'POF 17-18 | despesa (SCN124)'!$DB64,"")</f>
        <v>9.6710922231920803E-3</v>
      </c>
      <c r="BN65" s="20">
        <f>IFERROR('POF 17-18 | despesa (SCN124)'!BN64/'POF 17-18 | despesa (SCN124)'!$DB64,"")</f>
        <v>9.1654381024201086E-3</v>
      </c>
      <c r="BO65" s="20">
        <f>IFERROR('POF 17-18 | despesa (SCN124)'!BO64/'POF 17-18 | despesa (SCN124)'!$DB64,"")</f>
        <v>8.9943767114761663E-3</v>
      </c>
      <c r="BP65" s="20">
        <f>IFERROR('POF 17-18 | despesa (SCN124)'!BP64/'POF 17-18 | despesa (SCN124)'!$DB64,"")</f>
        <v>1.7119810720838916E-2</v>
      </c>
      <c r="BQ65" s="20">
        <f>IFERROR('POF 17-18 | despesa (SCN124)'!BQ64/'POF 17-18 | despesa (SCN124)'!$DB64,"")</f>
        <v>2.2917760028338986E-2</v>
      </c>
      <c r="BR65" s="20">
        <f>IFERROR('POF 17-18 | despesa (SCN124)'!BR64/'POF 17-18 | despesa (SCN124)'!$DB64,"")</f>
        <v>6.6169482501482364E-3</v>
      </c>
      <c r="BS65" s="20">
        <f>IFERROR('POF 17-18 | despesa (SCN124)'!BS64/'POF 17-18 | despesa (SCN124)'!$DB64,"")</f>
        <v>1.3131023963586645E-2</v>
      </c>
      <c r="BT65" s="20">
        <f>IFERROR('POF 17-18 | despesa (SCN124)'!BT64/'POF 17-18 | despesa (SCN124)'!$DB64,"")</f>
        <v>1.2411864657877077E-2</v>
      </c>
      <c r="BU65" s="20">
        <f>IFERROR('POF 17-18 | despesa (SCN124)'!BU64/'POF 17-18 | despesa (SCN124)'!$DB64,"")</f>
        <v>7.5822698628055093E-3</v>
      </c>
      <c r="BV65" s="20">
        <f>IFERROR('POF 17-18 | despesa (SCN124)'!BV64/'POF 17-18 | despesa (SCN124)'!$DB64,"")</f>
        <v>6.6003108511871527E-3</v>
      </c>
      <c r="BW65" s="20">
        <f>IFERROR('POF 17-18 | despesa (SCN124)'!BW64/'POF 17-18 | despesa (SCN124)'!$DB64,"")</f>
        <v>1.4068858418388834E-2</v>
      </c>
      <c r="BX65" s="20">
        <f>IFERROR('POF 17-18 | despesa (SCN124)'!BX64/'POF 17-18 | despesa (SCN124)'!$DB64,"")</f>
        <v>1.4716853477097664E-2</v>
      </c>
      <c r="BY65" s="20">
        <f>IFERROR('POF 17-18 | despesa (SCN124)'!BY64/'POF 17-18 | despesa (SCN124)'!$DB64,"")</f>
        <v>6.676982983818934E-3</v>
      </c>
      <c r="BZ65" s="20">
        <f>IFERROR('POF 17-18 | despesa (SCN124)'!BZ64/'POF 17-18 | despesa (SCN124)'!$DB64,"")</f>
        <v>1.7254556278251822E-2</v>
      </c>
      <c r="CA65" s="20">
        <f>IFERROR('POF 17-18 | despesa (SCN124)'!CA64/'POF 17-18 | despesa (SCN124)'!$DB64,"")</f>
        <v>2.0125389575079901E-2</v>
      </c>
      <c r="CB65" s="20">
        <f>IFERROR('POF 17-18 | despesa (SCN124)'!CB64/'POF 17-18 | despesa (SCN124)'!$DB64,"")</f>
        <v>1.0751379390763711E-2</v>
      </c>
      <c r="CC65" s="20">
        <f>IFERROR('POF 17-18 | despesa (SCN124)'!CC64/'POF 17-18 | despesa (SCN124)'!$DB64,"")</f>
        <v>9.6752054439845601E-3</v>
      </c>
      <c r="CD65" s="20">
        <f>IFERROR('POF 17-18 | despesa (SCN124)'!CD64/'POF 17-18 | despesa (SCN124)'!$DB64,"")</f>
        <v>1.4034543161124026E-2</v>
      </c>
      <c r="CE65" s="20">
        <f>IFERROR('POF 17-18 | despesa (SCN124)'!CE64/'POF 17-18 | despesa (SCN124)'!$DB64,"")</f>
        <v>1.552653351771831E-2</v>
      </c>
      <c r="CF65" s="20">
        <f>IFERROR('POF 17-18 | despesa (SCN124)'!CF64/'POF 17-18 | despesa (SCN124)'!$DB64,"")</f>
        <v>9.923012302573378E-3</v>
      </c>
      <c r="CG65" s="20">
        <f>IFERROR('POF 17-18 | despesa (SCN124)'!CG64/'POF 17-18 | despesa (SCN124)'!$DB64,"")</f>
        <v>1.1862257027490107E-2</v>
      </c>
      <c r="CH65" s="20">
        <f>IFERROR('POF 17-18 | despesa (SCN124)'!CH64/'POF 17-18 | despesa (SCN124)'!$DB64,"")</f>
        <v>1.1659443740038479E-2</v>
      </c>
      <c r="CI65" s="20">
        <f>IFERROR('POF 17-18 | despesa (SCN124)'!CI64/'POF 17-18 | despesa (SCN124)'!$DB64,"")</f>
        <v>1.5205538583513948E-2</v>
      </c>
      <c r="CJ65" s="20">
        <f>IFERROR('POF 17-18 | despesa (SCN124)'!CJ64/'POF 17-18 | despesa (SCN124)'!$DB64,"")</f>
        <v>1.2757005428265624E-2</v>
      </c>
      <c r="CK65" s="20">
        <f>IFERROR('POF 17-18 | despesa (SCN124)'!CK64/'POF 17-18 | despesa (SCN124)'!$DB64,"")</f>
        <v>1.4308208477936025E-2</v>
      </c>
      <c r="CL65" s="20">
        <f>IFERROR('POF 17-18 | despesa (SCN124)'!CL64/'POF 17-18 | despesa (SCN124)'!$DB64,"")</f>
        <v>1.1325831746713163E-2</v>
      </c>
      <c r="CM65" s="20">
        <f>IFERROR('POF 17-18 | despesa (SCN124)'!CM64/'POF 17-18 | despesa (SCN124)'!$DB64,"")</f>
        <v>1.3735368653840466E-2</v>
      </c>
      <c r="CN65" s="20">
        <f>IFERROR('POF 17-18 | despesa (SCN124)'!CN64/'POF 17-18 | despesa (SCN124)'!$DB64,"")</f>
        <v>1.4999089351858111E-2</v>
      </c>
      <c r="CO65" s="20">
        <f>IFERROR('POF 17-18 | despesa (SCN124)'!CO64/'POF 17-18 | despesa (SCN124)'!$DB64,"")</f>
        <v>1.7708213955156205E-2</v>
      </c>
      <c r="CP65" s="20">
        <f>IFERROR('POF 17-18 | despesa (SCN124)'!CP64/'POF 17-18 | despesa (SCN124)'!$DB64,"")</f>
        <v>1.0045568818336037E-2</v>
      </c>
      <c r="CQ65" s="20">
        <f>IFERROR('POF 17-18 | despesa (SCN124)'!CQ64/'POF 17-18 | despesa (SCN124)'!$DB64,"")</f>
        <v>1.5469254926897148E-2</v>
      </c>
      <c r="CR65" s="20">
        <f>IFERROR('POF 17-18 | despesa (SCN124)'!CR64/'POF 17-18 | despesa (SCN124)'!$DB64,"")</f>
        <v>2.3555739940404864E-2</v>
      </c>
      <c r="CS65" s="20">
        <f>IFERROR('POF 17-18 | despesa (SCN124)'!CS64/'POF 17-18 | despesa (SCN124)'!$DB64,"")</f>
        <v>1.190462464261596E-2</v>
      </c>
      <c r="CT65" s="20">
        <f>IFERROR('POF 17-18 | despesa (SCN124)'!CT64/'POF 17-18 | despesa (SCN124)'!$DB64,"")</f>
        <v>2.2576853827355307E-2</v>
      </c>
      <c r="CU65" s="20">
        <f>IFERROR('POF 17-18 | despesa (SCN124)'!CU64/'POF 17-18 | despesa (SCN124)'!$DB64,"")</f>
        <v>1.4873317266491149E-2</v>
      </c>
      <c r="CV65" s="20">
        <f>IFERROR('POF 17-18 | despesa (SCN124)'!CV64/'POF 17-18 | despesa (SCN124)'!$DB64,"")</f>
        <v>1.8100314439234662E-2</v>
      </c>
      <c r="CW65" s="20">
        <f>IFERROR('POF 17-18 | despesa (SCN124)'!CW64/'POF 17-18 | despesa (SCN124)'!$DB64,"")</f>
        <v>2.3314543217636749E-2</v>
      </c>
      <c r="CX65" s="20">
        <f>IFERROR('POF 17-18 | despesa (SCN124)'!CX64/'POF 17-18 | despesa (SCN124)'!$DB64,"")</f>
        <v>7.465459477620868E-3</v>
      </c>
      <c r="CY65" s="20">
        <f>IFERROR('POF 17-18 | despesa (SCN124)'!CY64/'POF 17-18 | despesa (SCN124)'!$DB64,"")</f>
        <v>2.872219944818883E-2</v>
      </c>
      <c r="CZ65" s="20">
        <f>IFERROR('POF 17-18 | despesa (SCN124)'!CZ64/'POF 17-18 | despesa (SCN124)'!$DB64,"")</f>
        <v>1.1524971559215216E-2</v>
      </c>
      <c r="DA65" s="20">
        <f>IFERROR('POF 17-18 | despesa (SCN124)'!DA64/'POF 17-18 | despesa (SCN124)'!$DB64,"")</f>
        <v>3.0462998322649881E-2</v>
      </c>
      <c r="DB65" s="40">
        <f>IFERROR('POF 17-18 | despesa (SCN124)'!DB64/'POF 17-18 | despesa (SCN124)'!$DB64,"")</f>
        <v>1</v>
      </c>
      <c r="DC65" s="6"/>
      <c r="DD65" s="26">
        <v>3779</v>
      </c>
      <c r="DF65" s="34">
        <f t="shared" si="3"/>
        <v>6.0013121716898308</v>
      </c>
      <c r="DG65" s="20">
        <f t="shared" si="4"/>
        <v>11.065623136875397</v>
      </c>
      <c r="DH65" s="20">
        <f t="shared" si="5"/>
        <v>16.907460609836669</v>
      </c>
      <c r="DI65" s="20">
        <f t="shared" si="6"/>
        <v>13.324988653758442</v>
      </c>
      <c r="DJ65" s="20">
        <f t="shared" si="7"/>
        <v>20.974994329929899</v>
      </c>
      <c r="DK65" s="20">
        <f t="shared" si="8"/>
        <v>13.624743413762728</v>
      </c>
      <c r="DL65" s="20">
        <f t="shared" si="9"/>
        <v>13.742357475789213</v>
      </c>
      <c r="DM65" s="20">
        <f t="shared" si="10"/>
        <v>16.085784037136175</v>
      </c>
      <c r="DN65" s="20">
        <f t="shared" si="11"/>
        <v>19.504177042281096</v>
      </c>
      <c r="DO65" s="20">
        <f t="shared" si="12"/>
        <v>25.439467971718816</v>
      </c>
      <c r="DP65" s="20">
        <f t="shared" si="13"/>
        <v>16.684879455701523</v>
      </c>
      <c r="DQ65" s="20">
        <f t="shared" si="14"/>
        <v>15.09005742519699</v>
      </c>
      <c r="DR65" s="20">
        <f t="shared" si="15"/>
        <v>12.950588071274304</v>
      </c>
      <c r="DS65" s="20">
        <f t="shared" si="16"/>
        <v>11.40028178858095</v>
      </c>
      <c r="DT65" s="20">
        <f t="shared" si="17"/>
        <v>14.12990305049988</v>
      </c>
      <c r="DU65" s="20">
        <f t="shared" si="18"/>
        <v>14.538378615398642</v>
      </c>
      <c r="DV65" s="20">
        <f t="shared" si="19"/>
        <v>16.666614233732545</v>
      </c>
      <c r="DW65" s="20">
        <f t="shared" si="20"/>
        <v>15.581661950782582</v>
      </c>
      <c r="DX65" s="20">
        <f t="shared" si="21"/>
        <v>13.849444902469957</v>
      </c>
      <c r="DY65" s="20">
        <f t="shared" si="22"/>
        <v>25.222499727305816</v>
      </c>
      <c r="DZ65" s="20">
        <f t="shared" si="23"/>
        <v>22.722648803426527</v>
      </c>
      <c r="EA65" s="20">
        <f t="shared" si="24"/>
        <v>14.317337352752048</v>
      </c>
      <c r="EB65" s="20">
        <f t="shared" si="25"/>
        <v>27.08057854095949</v>
      </c>
      <c r="EC65" s="20">
        <f t="shared" si="26"/>
        <v>41.447054963946393</v>
      </c>
      <c r="ED65" s="20">
        <f t="shared" si="27"/>
        <v>16.970509333556333</v>
      </c>
      <c r="EE65" s="20">
        <f t="shared" si="28"/>
        <v>16.218180540591735</v>
      </c>
      <c r="EF65" s="20">
        <f t="shared" si="29"/>
        <v>16.733532956670846</v>
      </c>
      <c r="EG65" s="20">
        <f t="shared" si="30"/>
        <v>26.959547081774911</v>
      </c>
      <c r="EH65" s="20">
        <f t="shared" si="31"/>
        <v>11.988031143930733</v>
      </c>
      <c r="EI65" s="20">
        <f t="shared" si="32"/>
        <v>39.835721846488617</v>
      </c>
      <c r="EJ65" s="20">
        <f t="shared" si="33"/>
        <v>45.767776702686291</v>
      </c>
      <c r="EK65" s="20">
        <f t="shared" si="34"/>
        <v>34.443871032951314</v>
      </c>
      <c r="EL65" s="20">
        <f t="shared" si="35"/>
        <v>26.119011111808653</v>
      </c>
      <c r="EM65" s="20">
        <f t="shared" si="36"/>
        <v>35.187619536594873</v>
      </c>
      <c r="EN65" s="20">
        <f t="shared" si="37"/>
        <v>30.613749516358805</v>
      </c>
      <c r="EO65" s="20">
        <f t="shared" si="38"/>
        <v>37.63656744519588</v>
      </c>
      <c r="EP65" s="20">
        <f t="shared" si="39"/>
        <v>28.919611682558674</v>
      </c>
      <c r="EQ65" s="20">
        <f t="shared" si="40"/>
        <v>43.516292172936254</v>
      </c>
      <c r="ER65" s="20">
        <f t="shared" si="41"/>
        <v>54.042804702765331</v>
      </c>
      <c r="ES65" s="20">
        <f t="shared" si="42"/>
        <v>25.867936462782911</v>
      </c>
      <c r="ET65" s="20">
        <f t="shared" si="43"/>
        <v>29.409218729194546</v>
      </c>
      <c r="EU65" s="20">
        <f t="shared" si="44"/>
        <v>25.208280854263961</v>
      </c>
      <c r="EV65" s="20">
        <f t="shared" si="45"/>
        <v>21.892905662545385</v>
      </c>
      <c r="EW65" s="20">
        <f t="shared" si="46"/>
        <v>61.476556619160519</v>
      </c>
      <c r="EX65" s="20">
        <f t="shared" si="47"/>
        <v>39.801931097136979</v>
      </c>
      <c r="EY65" s="20">
        <f t="shared" si="48"/>
        <v>68.063386061266414</v>
      </c>
      <c r="EZ65" s="20">
        <f t="shared" si="49"/>
        <v>18.823132317670932</v>
      </c>
      <c r="FA65" s="20">
        <f t="shared" si="50"/>
        <v>28.24085049867854</v>
      </c>
      <c r="FB65" s="20">
        <f t="shared" si="51"/>
        <v>16.25402799019858</v>
      </c>
      <c r="FC65" s="20">
        <f t="shared" si="52"/>
        <v>40.91935069832099</v>
      </c>
      <c r="FD65" s="20">
        <f t="shared" si="53"/>
        <v>9.4757830281316835</v>
      </c>
      <c r="FE65" s="20">
        <f t="shared" si="54"/>
        <v>19.60915866975968</v>
      </c>
      <c r="FF65" s="20">
        <f t="shared" si="55"/>
        <v>28.727984605983554</v>
      </c>
      <c r="FG65" s="20">
        <f t="shared" si="56"/>
        <v>30.184217531280012</v>
      </c>
      <c r="FH65" s="20">
        <f t="shared" si="57"/>
        <v>51.189013364667652</v>
      </c>
      <c r="FI65" s="20">
        <f t="shared" si="58"/>
        <v>39.148550478884744</v>
      </c>
      <c r="FJ65" s="20">
        <f t="shared" si="59"/>
        <v>36.693745988011415</v>
      </c>
      <c r="FK65" s="20">
        <f t="shared" si="60"/>
        <v>21.096733598150472</v>
      </c>
      <c r="FL65" s="20">
        <f t="shared" si="61"/>
        <v>59.515083946353158</v>
      </c>
      <c r="FM65" s="20">
        <f t="shared" si="62"/>
        <v>36.547057511442873</v>
      </c>
      <c r="FN65" s="20">
        <f t="shared" si="63"/>
        <v>34.63619058904559</v>
      </c>
      <c r="FO65" s="20">
        <f t="shared" si="64"/>
        <v>33.989749592668431</v>
      </c>
      <c r="FP65" s="20">
        <f t="shared" si="65"/>
        <v>64.695764714050256</v>
      </c>
      <c r="FQ65" s="20">
        <f t="shared" si="66"/>
        <v>86.606215147093025</v>
      </c>
      <c r="FR65" s="20">
        <f t="shared" si="67"/>
        <v>25.005447437310185</v>
      </c>
      <c r="FS65" s="20">
        <f t="shared" si="68"/>
        <v>49.622139558393933</v>
      </c>
      <c r="FT65" s="20">
        <f t="shared" si="69"/>
        <v>46.904436542117473</v>
      </c>
      <c r="FU65" s="20">
        <f t="shared" si="70"/>
        <v>28.653397811542021</v>
      </c>
      <c r="FV65" s="20">
        <f t="shared" si="71"/>
        <v>24.94257470663625</v>
      </c>
      <c r="FW65" s="20">
        <f t="shared" si="72"/>
        <v>53.166215963091403</v>
      </c>
      <c r="FX65" s="20">
        <f t="shared" si="73"/>
        <v>55.614989289952071</v>
      </c>
      <c r="FY65" s="20">
        <f t="shared" si="74"/>
        <v>25.232318695851752</v>
      </c>
      <c r="FZ65" s="20">
        <f t="shared" si="75"/>
        <v>65.204968175513628</v>
      </c>
      <c r="GA65" s="20">
        <f t="shared" si="76"/>
        <v>76.05384720422694</v>
      </c>
      <c r="GB65" s="20">
        <f t="shared" si="77"/>
        <v>40.629462717696065</v>
      </c>
      <c r="GC65" s="20">
        <f t="shared" si="78"/>
        <v>36.562601372817653</v>
      </c>
      <c r="GD65" s="20">
        <f t="shared" si="79"/>
        <v>53.036538605887692</v>
      </c>
      <c r="GE65" s="20">
        <f t="shared" si="80"/>
        <v>58.674770163457495</v>
      </c>
      <c r="GF65" s="20">
        <f t="shared" si="81"/>
        <v>37.499063491424792</v>
      </c>
      <c r="GG65" s="20">
        <f t="shared" si="82"/>
        <v>44.827469306885114</v>
      </c>
      <c r="GH65" s="20">
        <f t="shared" si="83"/>
        <v>44.061037893605409</v>
      </c>
      <c r="GI65" s="20">
        <f t="shared" si="84"/>
        <v>57.461730307099209</v>
      </c>
      <c r="GJ65" s="20">
        <f t="shared" si="85"/>
        <v>48.208723513415798</v>
      </c>
      <c r="GK65" s="20">
        <f t="shared" si="86"/>
        <v>54.07071983812024</v>
      </c>
      <c r="GL65" s="20">
        <f t="shared" si="87"/>
        <v>42.800318170829044</v>
      </c>
      <c r="GM65" s="20">
        <f t="shared" si="88"/>
        <v>51.90595814286312</v>
      </c>
      <c r="GN65" s="20">
        <f t="shared" si="89"/>
        <v>56.681558660671797</v>
      </c>
      <c r="GO65" s="20">
        <f t="shared" si="90"/>
        <v>66.919340536535302</v>
      </c>
      <c r="GP65" s="20">
        <f t="shared" si="91"/>
        <v>37.962204564491884</v>
      </c>
      <c r="GQ65" s="20">
        <f t="shared" si="92"/>
        <v>58.458314368744318</v>
      </c>
      <c r="GR65" s="20">
        <f t="shared" si="93"/>
        <v>89.017141234789989</v>
      </c>
      <c r="GS65" s="20">
        <f t="shared" si="94"/>
        <v>44.987576524445714</v>
      </c>
      <c r="GT65" s="20">
        <f t="shared" si="95"/>
        <v>85.317930613575697</v>
      </c>
      <c r="GU65" s="20">
        <f t="shared" si="96"/>
        <v>56.206265950070055</v>
      </c>
      <c r="GV65" s="20">
        <f t="shared" si="97"/>
        <v>68.401088265867784</v>
      </c>
      <c r="GW65" s="20">
        <f t="shared" si="98"/>
        <v>88.105658819449275</v>
      </c>
      <c r="GX65" s="20">
        <f t="shared" si="99"/>
        <v>28.211971365929259</v>
      </c>
      <c r="GY65" s="20">
        <f t="shared" si="100"/>
        <v>108.54119171470559</v>
      </c>
      <c r="GZ65" s="20">
        <f t="shared" si="101"/>
        <v>43.552867522274305</v>
      </c>
      <c r="HA65" s="21">
        <f t="shared" si="102"/>
        <v>115.1196706612939</v>
      </c>
    </row>
    <row r="66" spans="2:209" x14ac:dyDescent="0.3">
      <c r="B66" s="11">
        <v>22002</v>
      </c>
      <c r="C66" s="13" t="s">
        <v>167</v>
      </c>
      <c r="D66" s="13">
        <v>63</v>
      </c>
      <c r="E66" s="13" t="str">
        <f t="shared" si="2"/>
        <v>S</v>
      </c>
      <c r="F66" s="20">
        <f>IFERROR('POF 17-18 | despesa (SCN124)'!F65/'POF 17-18 | despesa (SCN124)'!$DB65,"")</f>
        <v>6.3093133344914905E-3</v>
      </c>
      <c r="G66" s="20">
        <f>IFERROR('POF 17-18 | despesa (SCN124)'!G65/'POF 17-18 | despesa (SCN124)'!$DB65,"")</f>
        <v>3.2875426478043892E-3</v>
      </c>
      <c r="H66" s="20">
        <f>IFERROR('POF 17-18 | despesa (SCN124)'!H65/'POF 17-18 | despesa (SCN124)'!$DB65,"")</f>
        <v>5.0962804647302394E-3</v>
      </c>
      <c r="I66" s="20">
        <f>IFERROR('POF 17-18 | despesa (SCN124)'!I65/'POF 17-18 | despesa (SCN124)'!$DB65,"")</f>
        <v>8.9762302796860486E-3</v>
      </c>
      <c r="J66" s="20">
        <f>IFERROR('POF 17-18 | despesa (SCN124)'!J65/'POF 17-18 | despesa (SCN124)'!$DB65,"")</f>
        <v>6.3788349224072451E-3</v>
      </c>
      <c r="K66" s="20">
        <f>IFERROR('POF 17-18 | despesa (SCN124)'!K65/'POF 17-18 | despesa (SCN124)'!$DB65,"")</f>
        <v>2.540337876312449E-3</v>
      </c>
      <c r="L66" s="20">
        <f>IFERROR('POF 17-18 | despesa (SCN124)'!L65/'POF 17-18 | despesa (SCN124)'!$DB65,"")</f>
        <v>3.7433224120226455E-3</v>
      </c>
      <c r="M66" s="20">
        <f>IFERROR('POF 17-18 | despesa (SCN124)'!M65/'POF 17-18 | despesa (SCN124)'!$DB65,"")</f>
        <v>3.1675499610194636E-3</v>
      </c>
      <c r="N66" s="20">
        <f>IFERROR('POF 17-18 | despesa (SCN124)'!N65/'POF 17-18 | despesa (SCN124)'!$DB65,"")</f>
        <v>5.7667746547125955E-3</v>
      </c>
      <c r="O66" s="20">
        <f>IFERROR('POF 17-18 | despesa (SCN124)'!O65/'POF 17-18 | despesa (SCN124)'!$DB65,"")</f>
        <v>7.6186318872405248E-3</v>
      </c>
      <c r="P66" s="20">
        <f>IFERROR('POF 17-18 | despesa (SCN124)'!P65/'POF 17-18 | despesa (SCN124)'!$DB65,"")</f>
        <v>3.8965287923900097E-3</v>
      </c>
      <c r="Q66" s="20">
        <f>IFERROR('POF 17-18 | despesa (SCN124)'!Q65/'POF 17-18 | despesa (SCN124)'!$DB65,"")</f>
        <v>4.8410055508094126E-3</v>
      </c>
      <c r="R66" s="20">
        <f>IFERROR('POF 17-18 | despesa (SCN124)'!R65/'POF 17-18 | despesa (SCN124)'!$DB65,"")</f>
        <v>2.7496316969917133E-3</v>
      </c>
      <c r="S66" s="20">
        <f>IFERROR('POF 17-18 | despesa (SCN124)'!S65/'POF 17-18 | despesa (SCN124)'!$DB65,"")</f>
        <v>3.5591243085403902E-3</v>
      </c>
      <c r="T66" s="20">
        <f>IFERROR('POF 17-18 | despesa (SCN124)'!T65/'POF 17-18 | despesa (SCN124)'!$DB65,"")</f>
        <v>6.346967546517741E-3</v>
      </c>
      <c r="U66" s="20">
        <f>IFERROR('POF 17-18 | despesa (SCN124)'!U65/'POF 17-18 | despesa (SCN124)'!$DB65,"")</f>
        <v>2.5557376441284361E-3</v>
      </c>
      <c r="V66" s="20">
        <f>IFERROR('POF 17-18 | despesa (SCN124)'!V65/'POF 17-18 | despesa (SCN124)'!$DB65,"")</f>
        <v>6.1748594540210269E-3</v>
      </c>
      <c r="W66" s="20">
        <f>IFERROR('POF 17-18 | despesa (SCN124)'!W65/'POF 17-18 | despesa (SCN124)'!$DB65,"")</f>
        <v>6.1087307331602102E-3</v>
      </c>
      <c r="X66" s="20">
        <f>IFERROR('POF 17-18 | despesa (SCN124)'!X65/'POF 17-18 | despesa (SCN124)'!$DB65,"")</f>
        <v>3.2541266882736551E-3</v>
      </c>
      <c r="Y66" s="20">
        <f>IFERROR('POF 17-18 | despesa (SCN124)'!Y65/'POF 17-18 | despesa (SCN124)'!$DB65,"")</f>
        <v>4.1121216073291477E-3</v>
      </c>
      <c r="Z66" s="20">
        <f>IFERROR('POF 17-18 | despesa (SCN124)'!Z65/'POF 17-18 | despesa (SCN124)'!$DB65,"")</f>
        <v>8.0206516583065744E-3</v>
      </c>
      <c r="AA66" s="20">
        <f>IFERROR('POF 17-18 | despesa (SCN124)'!AA65/'POF 17-18 | despesa (SCN124)'!$DB65,"")</f>
        <v>3.8827898022062179E-3</v>
      </c>
      <c r="AB66" s="20">
        <f>IFERROR('POF 17-18 | despesa (SCN124)'!AB65/'POF 17-18 | despesa (SCN124)'!$DB65,"")</f>
        <v>3.5311875179679817E-3</v>
      </c>
      <c r="AC66" s="20">
        <f>IFERROR('POF 17-18 | despesa (SCN124)'!AC65/'POF 17-18 | despesa (SCN124)'!$DB65,"")</f>
        <v>8.8550429110310167E-3</v>
      </c>
      <c r="AD66" s="20">
        <f>IFERROR('POF 17-18 | despesa (SCN124)'!AD65/'POF 17-18 | despesa (SCN124)'!$DB65,"")</f>
        <v>6.0261283660027172E-3</v>
      </c>
      <c r="AE66" s="20">
        <f>IFERROR('POF 17-18 | despesa (SCN124)'!AE65/'POF 17-18 | despesa (SCN124)'!$DB65,"")</f>
        <v>3.4906995241024484E-3</v>
      </c>
      <c r="AF66" s="20">
        <f>IFERROR('POF 17-18 | despesa (SCN124)'!AF65/'POF 17-18 | despesa (SCN124)'!$DB65,"")</f>
        <v>4.5743413535469174E-3</v>
      </c>
      <c r="AG66" s="20">
        <f>IFERROR('POF 17-18 | despesa (SCN124)'!AG65/'POF 17-18 | despesa (SCN124)'!$DB65,"")</f>
        <v>3.5251764093398663E-3</v>
      </c>
      <c r="AH66" s="20">
        <f>IFERROR('POF 17-18 | despesa (SCN124)'!AH65/'POF 17-18 | despesa (SCN124)'!$DB65,"")</f>
        <v>7.0705443309852156E-3</v>
      </c>
      <c r="AI66" s="20">
        <f>IFERROR('POF 17-18 | despesa (SCN124)'!AI65/'POF 17-18 | despesa (SCN124)'!$DB65,"")</f>
        <v>8.1476307925969233E-3</v>
      </c>
      <c r="AJ66" s="20">
        <f>IFERROR('POF 17-18 | despesa (SCN124)'!AJ65/'POF 17-18 | despesa (SCN124)'!$DB65,"")</f>
        <v>4.5422215356467448E-3</v>
      </c>
      <c r="AK66" s="20">
        <f>IFERROR('POF 17-18 | despesa (SCN124)'!AK65/'POF 17-18 | despesa (SCN124)'!$DB65,"")</f>
        <v>5.1313284184082326E-3</v>
      </c>
      <c r="AL66" s="20">
        <f>IFERROR('POF 17-18 | despesa (SCN124)'!AL65/'POF 17-18 | despesa (SCN124)'!$DB65,"")</f>
        <v>8.5666422825314073E-3</v>
      </c>
      <c r="AM66" s="20">
        <f>IFERROR('POF 17-18 | despesa (SCN124)'!AM65/'POF 17-18 | despesa (SCN124)'!$DB65,"")</f>
        <v>1.0746964638788728E-2</v>
      </c>
      <c r="AN66" s="20">
        <f>IFERROR('POF 17-18 | despesa (SCN124)'!AN65/'POF 17-18 | despesa (SCN124)'!$DB65,"")</f>
        <v>8.505335433584376E-3</v>
      </c>
      <c r="AO66" s="20">
        <f>IFERROR('POF 17-18 | despesa (SCN124)'!AO65/'POF 17-18 | despesa (SCN124)'!$DB65,"")</f>
        <v>8.4508962912549519E-3</v>
      </c>
      <c r="AP66" s="20">
        <f>IFERROR('POF 17-18 | despesa (SCN124)'!AP65/'POF 17-18 | despesa (SCN124)'!$DB65,"")</f>
        <v>6.7265447023432687E-3</v>
      </c>
      <c r="AQ66" s="20">
        <f>IFERROR('POF 17-18 | despesa (SCN124)'!AQ65/'POF 17-18 | despesa (SCN124)'!$DB65,"")</f>
        <v>6.993917747934922E-3</v>
      </c>
      <c r="AR66" s="20">
        <f>IFERROR('POF 17-18 | despesa (SCN124)'!AR65/'POF 17-18 | despesa (SCN124)'!$DB65,"")</f>
        <v>8.4148970287187871E-3</v>
      </c>
      <c r="AS66" s="20">
        <f>IFERROR('POF 17-18 | despesa (SCN124)'!AS65/'POF 17-18 | despesa (SCN124)'!$DB65,"")</f>
        <v>8.7443030644885015E-3</v>
      </c>
      <c r="AT66" s="20">
        <f>IFERROR('POF 17-18 | despesa (SCN124)'!AT65/'POF 17-18 | despesa (SCN124)'!$DB65,"")</f>
        <v>6.5662777302045398E-3</v>
      </c>
      <c r="AU66" s="20">
        <f>IFERROR('POF 17-18 | despesa (SCN124)'!AU65/'POF 17-18 | despesa (SCN124)'!$DB65,"")</f>
        <v>4.5658261830841505E-3</v>
      </c>
      <c r="AV66" s="20">
        <f>IFERROR('POF 17-18 | despesa (SCN124)'!AV65/'POF 17-18 | despesa (SCN124)'!$DB65,"")</f>
        <v>9.0843096179676723E-3</v>
      </c>
      <c r="AW66" s="20">
        <f>IFERROR('POF 17-18 | despesa (SCN124)'!AW65/'POF 17-18 | despesa (SCN124)'!$DB65,"")</f>
        <v>7.1754049150321523E-3</v>
      </c>
      <c r="AX66" s="20">
        <f>IFERROR('POF 17-18 | despesa (SCN124)'!AX65/'POF 17-18 | despesa (SCN124)'!$DB65,"")</f>
        <v>5.9164139641344135E-3</v>
      </c>
      <c r="AY66" s="20">
        <f>IFERROR('POF 17-18 | despesa (SCN124)'!AY65/'POF 17-18 | despesa (SCN124)'!$DB65,"")</f>
        <v>8.0024061517272836E-3</v>
      </c>
      <c r="AZ66" s="20">
        <f>IFERROR('POF 17-18 | despesa (SCN124)'!AZ65/'POF 17-18 | despesa (SCN124)'!$DB65,"")</f>
        <v>7.8594424776751558E-3</v>
      </c>
      <c r="BA66" s="20">
        <f>IFERROR('POF 17-18 | despesa (SCN124)'!BA65/'POF 17-18 | despesa (SCN124)'!$DB65,"")</f>
        <v>4.1515449055595198E-3</v>
      </c>
      <c r="BB66" s="20">
        <f>IFERROR('POF 17-18 | despesa (SCN124)'!BB65/'POF 17-18 | despesa (SCN124)'!$DB65,"")</f>
        <v>1.0519502578407945E-2</v>
      </c>
      <c r="BC66" s="20">
        <f>IFERROR('POF 17-18 | despesa (SCN124)'!BC65/'POF 17-18 | despesa (SCN124)'!$DB65,"")</f>
        <v>5.5693491567523441E-3</v>
      </c>
      <c r="BD66" s="20">
        <f>IFERROR('POF 17-18 | despesa (SCN124)'!BD65/'POF 17-18 | despesa (SCN124)'!$DB65,"")</f>
        <v>1.5888213229824522E-2</v>
      </c>
      <c r="BE66" s="20">
        <f>IFERROR('POF 17-18 | despesa (SCN124)'!BE65/'POF 17-18 | despesa (SCN124)'!$DB65,"")</f>
        <v>1.0261763841265445E-2</v>
      </c>
      <c r="BF66" s="20">
        <f>IFERROR('POF 17-18 | despesa (SCN124)'!BF65/'POF 17-18 | despesa (SCN124)'!$DB65,"")</f>
        <v>5.5474437299107022E-3</v>
      </c>
      <c r="BG66" s="20">
        <f>IFERROR('POF 17-18 | despesa (SCN124)'!BG65/'POF 17-18 | despesa (SCN124)'!$DB65,"")</f>
        <v>7.629618254602742E-3</v>
      </c>
      <c r="BH66" s="20">
        <f>IFERROR('POF 17-18 | despesa (SCN124)'!BH65/'POF 17-18 | despesa (SCN124)'!$DB65,"")</f>
        <v>7.4510884760151368E-3</v>
      </c>
      <c r="BI66" s="20">
        <f>IFERROR('POF 17-18 | despesa (SCN124)'!BI65/'POF 17-18 | despesa (SCN124)'!$DB65,"")</f>
        <v>8.5499387341879899E-3</v>
      </c>
      <c r="BJ66" s="20">
        <f>IFERROR('POF 17-18 | despesa (SCN124)'!BJ65/'POF 17-18 | despesa (SCN124)'!$DB65,"")</f>
        <v>6.9895662281618922E-3</v>
      </c>
      <c r="BK66" s="20">
        <f>IFERROR('POF 17-18 | despesa (SCN124)'!BK65/'POF 17-18 | despesa (SCN124)'!$DB65,"")</f>
        <v>5.0657773167766054E-3</v>
      </c>
      <c r="BL66" s="20">
        <f>IFERROR('POF 17-18 | despesa (SCN124)'!BL65/'POF 17-18 | despesa (SCN124)'!$DB65,"")</f>
        <v>8.5398581819410187E-3</v>
      </c>
      <c r="BM66" s="20">
        <f>IFERROR('POF 17-18 | despesa (SCN124)'!BM65/'POF 17-18 | despesa (SCN124)'!$DB65,"")</f>
        <v>8.5540468322660244E-3</v>
      </c>
      <c r="BN66" s="20">
        <f>IFERROR('POF 17-18 | despesa (SCN124)'!BN65/'POF 17-18 | despesa (SCN124)'!$DB65,"")</f>
        <v>2.7646617386621188E-2</v>
      </c>
      <c r="BO66" s="20">
        <f>IFERROR('POF 17-18 | despesa (SCN124)'!BO65/'POF 17-18 | despesa (SCN124)'!$DB65,"")</f>
        <v>7.1788914628095578E-3</v>
      </c>
      <c r="BP66" s="20">
        <f>IFERROR('POF 17-18 | despesa (SCN124)'!BP65/'POF 17-18 | despesa (SCN124)'!$DB65,"")</f>
        <v>8.9202136883927124E-3</v>
      </c>
      <c r="BQ66" s="20">
        <f>IFERROR('POF 17-18 | despesa (SCN124)'!BQ65/'POF 17-18 | despesa (SCN124)'!$DB65,"")</f>
        <v>9.143384313130918E-3</v>
      </c>
      <c r="BR66" s="20">
        <f>IFERROR('POF 17-18 | despesa (SCN124)'!BR65/'POF 17-18 | despesa (SCN124)'!$DB65,"")</f>
        <v>1.0348440353659796E-2</v>
      </c>
      <c r="BS66" s="20">
        <f>IFERROR('POF 17-18 | despesa (SCN124)'!BS65/'POF 17-18 | despesa (SCN124)'!$DB65,"")</f>
        <v>5.4774231198655016E-3</v>
      </c>
      <c r="BT66" s="20">
        <f>IFERROR('POF 17-18 | despesa (SCN124)'!BT65/'POF 17-18 | despesa (SCN124)'!$DB65,"")</f>
        <v>6.2912954341440173E-3</v>
      </c>
      <c r="BU66" s="20">
        <f>IFERROR('POF 17-18 | despesa (SCN124)'!BU65/'POF 17-18 | despesa (SCN124)'!$DB65,"")</f>
        <v>1.0216628874609859E-2</v>
      </c>
      <c r="BV66" s="20">
        <f>IFERROR('POF 17-18 | despesa (SCN124)'!BV65/'POF 17-18 | despesa (SCN124)'!$DB65,"")</f>
        <v>1.7936325817364446E-2</v>
      </c>
      <c r="BW66" s="20">
        <f>IFERROR('POF 17-18 | despesa (SCN124)'!BW65/'POF 17-18 | despesa (SCN124)'!$DB65,"")</f>
        <v>1.6887186266813344E-2</v>
      </c>
      <c r="BX66" s="20">
        <f>IFERROR('POF 17-18 | despesa (SCN124)'!BX65/'POF 17-18 | despesa (SCN124)'!$DB65,"")</f>
        <v>1.0808166134599203E-2</v>
      </c>
      <c r="BY66" s="20">
        <f>IFERROR('POF 17-18 | despesa (SCN124)'!BY65/'POF 17-18 | despesa (SCN124)'!$DB65,"")</f>
        <v>1.6300667456798684E-2</v>
      </c>
      <c r="BZ66" s="20">
        <f>IFERROR('POF 17-18 | despesa (SCN124)'!BZ65/'POF 17-18 | despesa (SCN124)'!$DB65,"")</f>
        <v>2.0049437427741471E-2</v>
      </c>
      <c r="CA66" s="20">
        <f>IFERROR('POF 17-18 | despesa (SCN124)'!CA65/'POF 17-18 | despesa (SCN124)'!$DB65,"")</f>
        <v>1.2801306227699318E-2</v>
      </c>
      <c r="CB66" s="20">
        <f>IFERROR('POF 17-18 | despesa (SCN124)'!CB65/'POF 17-18 | despesa (SCN124)'!$DB65,"")</f>
        <v>1.2566300981163401E-2</v>
      </c>
      <c r="CC66" s="20">
        <f>IFERROR('POF 17-18 | despesa (SCN124)'!CC65/'POF 17-18 | despesa (SCN124)'!$DB65,"")</f>
        <v>1.2757618196957357E-2</v>
      </c>
      <c r="CD66" s="20">
        <f>IFERROR('POF 17-18 | despesa (SCN124)'!CD65/'POF 17-18 | despesa (SCN124)'!$DB65,"")</f>
        <v>1.0681964720543656E-2</v>
      </c>
      <c r="CE66" s="20">
        <f>IFERROR('POF 17-18 | despesa (SCN124)'!CE65/'POF 17-18 | despesa (SCN124)'!$DB65,"")</f>
        <v>7.2527882964242034E-3</v>
      </c>
      <c r="CF66" s="20">
        <f>IFERROR('POF 17-18 | despesa (SCN124)'!CF65/'POF 17-18 | despesa (SCN124)'!$DB65,"")</f>
        <v>7.2642775235582848E-3</v>
      </c>
      <c r="CG66" s="20">
        <f>IFERROR('POF 17-18 | despesa (SCN124)'!CG65/'POF 17-18 | despesa (SCN124)'!$DB65,"")</f>
        <v>1.3925735468029582E-2</v>
      </c>
      <c r="CH66" s="20">
        <f>IFERROR('POF 17-18 | despesa (SCN124)'!CH65/'POF 17-18 | despesa (SCN124)'!$DB65,"")</f>
        <v>8.0024277873076838E-3</v>
      </c>
      <c r="CI66" s="20">
        <f>IFERROR('POF 17-18 | despesa (SCN124)'!CI65/'POF 17-18 | despesa (SCN124)'!$DB65,"")</f>
        <v>1.1235789049250135E-2</v>
      </c>
      <c r="CJ66" s="20">
        <f>IFERROR('POF 17-18 | despesa (SCN124)'!CJ65/'POF 17-18 | despesa (SCN124)'!$DB65,"")</f>
        <v>8.0870943564444204E-3</v>
      </c>
      <c r="CK66" s="20">
        <f>IFERROR('POF 17-18 | despesa (SCN124)'!CK65/'POF 17-18 | despesa (SCN124)'!$DB65,"")</f>
        <v>1.4734126912099339E-2</v>
      </c>
      <c r="CL66" s="20">
        <f>IFERROR('POF 17-18 | despesa (SCN124)'!CL65/'POF 17-18 | despesa (SCN124)'!$DB65,"")</f>
        <v>1.8194799214549952E-2</v>
      </c>
      <c r="CM66" s="20">
        <f>IFERROR('POF 17-18 | despesa (SCN124)'!CM65/'POF 17-18 | despesa (SCN124)'!$DB65,"")</f>
        <v>1.4713306638054122E-2</v>
      </c>
      <c r="CN66" s="20">
        <f>IFERROR('POF 17-18 | despesa (SCN124)'!CN65/'POF 17-18 | despesa (SCN124)'!$DB65,"")</f>
        <v>1.5743757545974096E-2</v>
      </c>
      <c r="CO66" s="20">
        <f>IFERROR('POF 17-18 | despesa (SCN124)'!CO65/'POF 17-18 | despesa (SCN124)'!$DB65,"")</f>
        <v>1.2276515363820083E-2</v>
      </c>
      <c r="CP66" s="20">
        <f>IFERROR('POF 17-18 | despesa (SCN124)'!CP65/'POF 17-18 | despesa (SCN124)'!$DB65,"")</f>
        <v>2.2936277657228211E-2</v>
      </c>
      <c r="CQ66" s="20">
        <f>IFERROR('POF 17-18 | despesa (SCN124)'!CQ65/'POF 17-18 | despesa (SCN124)'!$DB65,"")</f>
        <v>1.6781080586470529E-2</v>
      </c>
      <c r="CR66" s="20">
        <f>IFERROR('POF 17-18 | despesa (SCN124)'!CR65/'POF 17-18 | despesa (SCN124)'!$DB65,"")</f>
        <v>1.5761342784333575E-2</v>
      </c>
      <c r="CS66" s="20">
        <f>IFERROR('POF 17-18 | despesa (SCN124)'!CS65/'POF 17-18 | despesa (SCN124)'!$DB65,"")</f>
        <v>1.9224400518481261E-2</v>
      </c>
      <c r="CT66" s="20">
        <f>IFERROR('POF 17-18 | despesa (SCN124)'!CT65/'POF 17-18 | despesa (SCN124)'!$DB65,"")</f>
        <v>2.9944457884874705E-2</v>
      </c>
      <c r="CU66" s="20">
        <f>IFERROR('POF 17-18 | despesa (SCN124)'!CU65/'POF 17-18 | despesa (SCN124)'!$DB65,"")</f>
        <v>1.7369908810999948E-2</v>
      </c>
      <c r="CV66" s="20">
        <f>IFERROR('POF 17-18 | despesa (SCN124)'!CV65/'POF 17-18 | despesa (SCN124)'!$DB65,"")</f>
        <v>2.0409220196761817E-2</v>
      </c>
      <c r="CW66" s="20">
        <f>IFERROR('POF 17-18 | despesa (SCN124)'!CW65/'POF 17-18 | despesa (SCN124)'!$DB65,"")</f>
        <v>2.1507590460315595E-2</v>
      </c>
      <c r="CX66" s="20">
        <f>IFERROR('POF 17-18 | despesa (SCN124)'!CX65/'POF 17-18 | despesa (SCN124)'!$DB65,"")</f>
        <v>2.2453490040341185E-2</v>
      </c>
      <c r="CY66" s="20">
        <f>IFERROR('POF 17-18 | despesa (SCN124)'!CY65/'POF 17-18 | despesa (SCN124)'!$DB65,"")</f>
        <v>2.2246180134501872E-2</v>
      </c>
      <c r="CZ66" s="20">
        <f>IFERROR('POF 17-18 | despesa (SCN124)'!CZ65/'POF 17-18 | despesa (SCN124)'!$DB65,"")</f>
        <v>3.7453605782833861E-2</v>
      </c>
      <c r="DA66" s="20">
        <f>IFERROR('POF 17-18 | despesa (SCN124)'!DA65/'POF 17-18 | despesa (SCN124)'!$DB65,"")</f>
        <v>2.215127034655975E-2</v>
      </c>
      <c r="DB66" s="40">
        <f>IFERROR('POF 17-18 | despesa (SCN124)'!DB65/'POF 17-18 | despesa (SCN124)'!$DB65,"")</f>
        <v>1</v>
      </c>
      <c r="DC66" s="6"/>
      <c r="DD66" s="26">
        <v>5482</v>
      </c>
      <c r="DF66" s="34">
        <f t="shared" si="3"/>
        <v>34.587655699682351</v>
      </c>
      <c r="DG66" s="20">
        <f t="shared" si="4"/>
        <v>18.022308795263662</v>
      </c>
      <c r="DH66" s="20">
        <f t="shared" si="5"/>
        <v>27.937809507651174</v>
      </c>
      <c r="DI66" s="20">
        <f t="shared" si="6"/>
        <v>49.207694393238917</v>
      </c>
      <c r="DJ66" s="20">
        <f t="shared" si="7"/>
        <v>34.968773044636521</v>
      </c>
      <c r="DK66" s="20">
        <f t="shared" si="8"/>
        <v>13.926132237944845</v>
      </c>
      <c r="DL66" s="20">
        <f t="shared" si="9"/>
        <v>20.520893462708141</v>
      </c>
      <c r="DM66" s="20">
        <f t="shared" si="10"/>
        <v>17.364508886308698</v>
      </c>
      <c r="DN66" s="20">
        <f t="shared" si="11"/>
        <v>31.613458657134448</v>
      </c>
      <c r="DO66" s="20">
        <f t="shared" si="12"/>
        <v>41.765340005852558</v>
      </c>
      <c r="DP66" s="20">
        <f t="shared" si="13"/>
        <v>21.360770839882033</v>
      </c>
      <c r="DQ66" s="20">
        <f t="shared" si="14"/>
        <v>26.5383924295372</v>
      </c>
      <c r="DR66" s="20">
        <f t="shared" si="15"/>
        <v>15.073480962908572</v>
      </c>
      <c r="DS66" s="20">
        <f t="shared" si="16"/>
        <v>19.511119459418421</v>
      </c>
      <c r="DT66" s="20">
        <f t="shared" si="17"/>
        <v>34.794076090010257</v>
      </c>
      <c r="DU66" s="20">
        <f t="shared" si="18"/>
        <v>14.010553765112087</v>
      </c>
      <c r="DV66" s="20">
        <f t="shared" si="19"/>
        <v>33.850579526943271</v>
      </c>
      <c r="DW66" s="20">
        <f t="shared" si="20"/>
        <v>33.488061879184272</v>
      </c>
      <c r="DX66" s="20">
        <f t="shared" si="21"/>
        <v>17.839122505116176</v>
      </c>
      <c r="DY66" s="20">
        <f t="shared" si="22"/>
        <v>22.542650651378388</v>
      </c>
      <c r="DZ66" s="20">
        <f t="shared" si="23"/>
        <v>43.969212390836638</v>
      </c>
      <c r="EA66" s="20">
        <f t="shared" si="24"/>
        <v>21.285453695694486</v>
      </c>
      <c r="EB66" s="20">
        <f t="shared" si="25"/>
        <v>19.357969973500477</v>
      </c>
      <c r="EC66" s="20">
        <f t="shared" si="26"/>
        <v>48.543345238272032</v>
      </c>
      <c r="ED66" s="20">
        <f t="shared" si="27"/>
        <v>33.035235702426895</v>
      </c>
      <c r="EE66" s="20">
        <f t="shared" si="28"/>
        <v>19.136014791129622</v>
      </c>
      <c r="EF66" s="20">
        <f t="shared" si="29"/>
        <v>25.076539300144201</v>
      </c>
      <c r="EG66" s="20">
        <f t="shared" si="30"/>
        <v>19.325017076001146</v>
      </c>
      <c r="EH66" s="20">
        <f t="shared" si="31"/>
        <v>38.760724022460948</v>
      </c>
      <c r="EI66" s="20">
        <f t="shared" si="32"/>
        <v>44.665312005016332</v>
      </c>
      <c r="EJ66" s="20">
        <f t="shared" si="33"/>
        <v>24.900458458415454</v>
      </c>
      <c r="EK66" s="20">
        <f t="shared" si="34"/>
        <v>28.129942389713932</v>
      </c>
      <c r="EL66" s="20">
        <f t="shared" si="35"/>
        <v>46.962332992837176</v>
      </c>
      <c r="EM66" s="20">
        <f t="shared" si="36"/>
        <v>58.914860149839804</v>
      </c>
      <c r="EN66" s="20">
        <f t="shared" si="37"/>
        <v>46.626248846909547</v>
      </c>
      <c r="EO66" s="20">
        <f t="shared" si="38"/>
        <v>46.327813468659649</v>
      </c>
      <c r="EP66" s="20">
        <f t="shared" si="39"/>
        <v>36.874918058245797</v>
      </c>
      <c r="EQ66" s="20">
        <f t="shared" si="40"/>
        <v>38.340657094179242</v>
      </c>
      <c r="ER66" s="20">
        <f t="shared" si="41"/>
        <v>46.130465511436391</v>
      </c>
      <c r="ES66" s="20">
        <f t="shared" si="42"/>
        <v>47.936269399525962</v>
      </c>
      <c r="ET66" s="20">
        <f t="shared" si="43"/>
        <v>35.996334516981285</v>
      </c>
      <c r="EU66" s="20">
        <f t="shared" si="44"/>
        <v>25.029859135667312</v>
      </c>
      <c r="EV66" s="20">
        <f t="shared" si="45"/>
        <v>49.800185325698777</v>
      </c>
      <c r="EW66" s="20">
        <f t="shared" si="46"/>
        <v>39.335569744206261</v>
      </c>
      <c r="EX66" s="20">
        <f t="shared" si="47"/>
        <v>32.433781351384852</v>
      </c>
      <c r="EY66" s="20">
        <f t="shared" si="48"/>
        <v>43.869190523768971</v>
      </c>
      <c r="EZ66" s="20">
        <f t="shared" si="49"/>
        <v>43.085463662615204</v>
      </c>
      <c r="FA66" s="20">
        <f t="shared" si="50"/>
        <v>22.758769172277287</v>
      </c>
      <c r="FB66" s="20">
        <f t="shared" si="51"/>
        <v>57.667913134832354</v>
      </c>
      <c r="FC66" s="20">
        <f t="shared" si="52"/>
        <v>30.531172077316349</v>
      </c>
      <c r="FD66" s="20">
        <f t="shared" si="53"/>
        <v>87.09918492589803</v>
      </c>
      <c r="FE66" s="20">
        <f t="shared" si="54"/>
        <v>56.254989377817168</v>
      </c>
      <c r="FF66" s="20">
        <f t="shared" si="55"/>
        <v>30.411086527370468</v>
      </c>
      <c r="FG66" s="20">
        <f t="shared" si="56"/>
        <v>41.825567271732233</v>
      </c>
      <c r="FH66" s="20">
        <f t="shared" si="57"/>
        <v>40.846867025514982</v>
      </c>
      <c r="FI66" s="20">
        <f t="shared" si="58"/>
        <v>46.870764140818558</v>
      </c>
      <c r="FJ66" s="20">
        <f t="shared" si="59"/>
        <v>38.316802062783495</v>
      </c>
      <c r="FK66" s="20">
        <f t="shared" si="60"/>
        <v>27.77059125056935</v>
      </c>
      <c r="FL66" s="20">
        <f t="shared" si="61"/>
        <v>46.815502553400663</v>
      </c>
      <c r="FM66" s="20">
        <f t="shared" si="62"/>
        <v>46.893284734482343</v>
      </c>
      <c r="FN66" s="20">
        <f t="shared" si="63"/>
        <v>151.55875651345735</v>
      </c>
      <c r="FO66" s="20">
        <f t="shared" si="64"/>
        <v>39.354682999121998</v>
      </c>
      <c r="FP66" s="20">
        <f t="shared" si="65"/>
        <v>48.900611439768852</v>
      </c>
      <c r="FQ66" s="20">
        <f t="shared" si="66"/>
        <v>50.124032804583692</v>
      </c>
      <c r="FR66" s="20">
        <f t="shared" si="67"/>
        <v>56.730150018763005</v>
      </c>
      <c r="FS66" s="20">
        <f t="shared" si="68"/>
        <v>30.027233543102678</v>
      </c>
      <c r="FT66" s="20">
        <f t="shared" si="69"/>
        <v>34.488881569977501</v>
      </c>
      <c r="FU66" s="20">
        <f t="shared" si="70"/>
        <v>56.007559490611243</v>
      </c>
      <c r="FV66" s="20">
        <f t="shared" si="71"/>
        <v>98.326938130791902</v>
      </c>
      <c r="FW66" s="20">
        <f t="shared" si="72"/>
        <v>92.575555114670749</v>
      </c>
      <c r="FX66" s="20">
        <f t="shared" si="73"/>
        <v>59.250366749872832</v>
      </c>
      <c r="FY66" s="20">
        <f t="shared" si="74"/>
        <v>89.36025899817038</v>
      </c>
      <c r="FZ66" s="20">
        <f t="shared" si="75"/>
        <v>109.91101597887874</v>
      </c>
      <c r="GA66" s="20">
        <f t="shared" si="76"/>
        <v>70.176760740247659</v>
      </c>
      <c r="GB66" s="20">
        <f t="shared" si="77"/>
        <v>68.888461978737766</v>
      </c>
      <c r="GC66" s="20">
        <f t="shared" si="78"/>
        <v>69.937262955720229</v>
      </c>
      <c r="GD66" s="20">
        <f t="shared" si="79"/>
        <v>58.558530598020326</v>
      </c>
      <c r="GE66" s="20">
        <f t="shared" si="80"/>
        <v>39.759785440997483</v>
      </c>
      <c r="GF66" s="20">
        <f t="shared" si="81"/>
        <v>39.822769384146518</v>
      </c>
      <c r="GG66" s="20">
        <f t="shared" si="82"/>
        <v>76.340881835738173</v>
      </c>
      <c r="GH66" s="20">
        <f t="shared" si="83"/>
        <v>43.869309130020724</v>
      </c>
      <c r="GI66" s="20">
        <f t="shared" si="84"/>
        <v>61.594595567989238</v>
      </c>
      <c r="GJ66" s="20">
        <f t="shared" si="85"/>
        <v>44.333451262028312</v>
      </c>
      <c r="GK66" s="20">
        <f t="shared" si="86"/>
        <v>80.772483732128578</v>
      </c>
      <c r="GL66" s="20">
        <f t="shared" si="87"/>
        <v>99.743889294162841</v>
      </c>
      <c r="GM66" s="20">
        <f t="shared" si="88"/>
        <v>80.658346989812699</v>
      </c>
      <c r="GN66" s="20">
        <f t="shared" si="89"/>
        <v>86.307278867029993</v>
      </c>
      <c r="GO66" s="20">
        <f t="shared" si="90"/>
        <v>67.299857224461704</v>
      </c>
      <c r="GP66" s="20">
        <f t="shared" si="91"/>
        <v>125.73667411692504</v>
      </c>
      <c r="GQ66" s="20">
        <f t="shared" si="92"/>
        <v>91.993883775031435</v>
      </c>
      <c r="GR66" s="20">
        <f t="shared" si="93"/>
        <v>86.403681143716653</v>
      </c>
      <c r="GS66" s="20">
        <f t="shared" si="94"/>
        <v>105.38816364231427</v>
      </c>
      <c r="GT66" s="20">
        <f t="shared" si="95"/>
        <v>164.15551812488314</v>
      </c>
      <c r="GU66" s="20">
        <f t="shared" si="96"/>
        <v>95.221840101901719</v>
      </c>
      <c r="GV66" s="20">
        <f t="shared" si="97"/>
        <v>111.88334511864828</v>
      </c>
      <c r="GW66" s="20">
        <f t="shared" si="98"/>
        <v>117.90461090345009</v>
      </c>
      <c r="GX66" s="20">
        <f t="shared" si="99"/>
        <v>123.09003240115038</v>
      </c>
      <c r="GY66" s="20">
        <f t="shared" si="100"/>
        <v>121.95355949733927</v>
      </c>
      <c r="GZ66" s="20">
        <f t="shared" si="101"/>
        <v>205.32066690149523</v>
      </c>
      <c r="HA66" s="21">
        <f t="shared" si="102"/>
        <v>121.43326403984055</v>
      </c>
    </row>
    <row r="67" spans="2:209" x14ac:dyDescent="0.3">
      <c r="B67" s="11">
        <v>23001</v>
      </c>
      <c r="C67" s="13" t="s">
        <v>168</v>
      </c>
      <c r="D67" s="13">
        <v>64</v>
      </c>
      <c r="E67" s="13" t="str">
        <f t="shared" si="2"/>
        <v>S</v>
      </c>
      <c r="F67" s="20">
        <f>IFERROR('POF 17-18 | despesa (SCN124)'!F66/'POF 17-18 | despesa (SCN124)'!$DB66,"")</f>
        <v>5.874318117578315E-3</v>
      </c>
      <c r="G67" s="20">
        <f>IFERROR('POF 17-18 | despesa (SCN124)'!G66/'POF 17-18 | despesa (SCN124)'!$DB66,"")</f>
        <v>8.5333767200965194E-3</v>
      </c>
      <c r="H67" s="20">
        <f>IFERROR('POF 17-18 | despesa (SCN124)'!H66/'POF 17-18 | despesa (SCN124)'!$DB66,"")</f>
        <v>7.7005431586062018E-3</v>
      </c>
      <c r="I67" s="20">
        <f>IFERROR('POF 17-18 | despesa (SCN124)'!I66/'POF 17-18 | despesa (SCN124)'!$DB66,"")</f>
        <v>5.4425421224793416E-3</v>
      </c>
      <c r="J67" s="20">
        <f>IFERROR('POF 17-18 | despesa (SCN124)'!J66/'POF 17-18 | despesa (SCN124)'!$DB66,"")</f>
        <v>1.0997779324626219E-2</v>
      </c>
      <c r="K67" s="20">
        <f>IFERROR('POF 17-18 | despesa (SCN124)'!K66/'POF 17-18 | despesa (SCN124)'!$DB66,"")</f>
        <v>5.94575154011416E-3</v>
      </c>
      <c r="L67" s="20">
        <f>IFERROR('POF 17-18 | despesa (SCN124)'!L66/'POF 17-18 | despesa (SCN124)'!$DB66,"")</f>
        <v>1.0396127971137257E-2</v>
      </c>
      <c r="M67" s="20">
        <f>IFERROR('POF 17-18 | despesa (SCN124)'!M66/'POF 17-18 | despesa (SCN124)'!$DB66,"")</f>
        <v>7.0003717663912795E-3</v>
      </c>
      <c r="N67" s="20">
        <f>IFERROR('POF 17-18 | despesa (SCN124)'!N66/'POF 17-18 | despesa (SCN124)'!$DB66,"")</f>
        <v>6.5668650758863344E-3</v>
      </c>
      <c r="O67" s="20">
        <f>IFERROR('POF 17-18 | despesa (SCN124)'!O66/'POF 17-18 | despesa (SCN124)'!$DB66,"")</f>
        <v>8.1029200359215951E-3</v>
      </c>
      <c r="P67" s="20">
        <f>IFERROR('POF 17-18 | despesa (SCN124)'!P66/'POF 17-18 | despesa (SCN124)'!$DB66,"")</f>
        <v>6.7641366718118488E-3</v>
      </c>
      <c r="Q67" s="20">
        <f>IFERROR('POF 17-18 | despesa (SCN124)'!Q66/'POF 17-18 | despesa (SCN124)'!$DB66,"")</f>
        <v>9.0529373518851083E-3</v>
      </c>
      <c r="R67" s="20">
        <f>IFERROR('POF 17-18 | despesa (SCN124)'!R66/'POF 17-18 | despesa (SCN124)'!$DB66,"")</f>
        <v>7.2650140221758898E-3</v>
      </c>
      <c r="S67" s="20">
        <f>IFERROR('POF 17-18 | despesa (SCN124)'!S66/'POF 17-18 | despesa (SCN124)'!$DB66,"")</f>
        <v>8.5155946258916315E-3</v>
      </c>
      <c r="T67" s="20">
        <f>IFERROR('POF 17-18 | despesa (SCN124)'!T66/'POF 17-18 | despesa (SCN124)'!$DB66,"")</f>
        <v>7.0817632659892623E-3</v>
      </c>
      <c r="U67" s="20">
        <f>IFERROR('POF 17-18 | despesa (SCN124)'!U66/'POF 17-18 | despesa (SCN124)'!$DB66,"")</f>
        <v>9.6011681887794645E-3</v>
      </c>
      <c r="V67" s="20">
        <f>IFERROR('POF 17-18 | despesa (SCN124)'!V66/'POF 17-18 | despesa (SCN124)'!$DB66,"")</f>
        <v>7.6569321030132828E-3</v>
      </c>
      <c r="W67" s="20">
        <f>IFERROR('POF 17-18 | despesa (SCN124)'!W66/'POF 17-18 | despesa (SCN124)'!$DB66,"")</f>
        <v>2.3780194625701089E-2</v>
      </c>
      <c r="X67" s="20">
        <f>IFERROR('POF 17-18 | despesa (SCN124)'!X66/'POF 17-18 | despesa (SCN124)'!$DB66,"")</f>
        <v>1.169981495400866E-2</v>
      </c>
      <c r="Y67" s="20">
        <f>IFERROR('POF 17-18 | despesa (SCN124)'!Y66/'POF 17-18 | despesa (SCN124)'!$DB66,"")</f>
        <v>1.6272013462264402E-2</v>
      </c>
      <c r="Z67" s="20">
        <f>IFERROR('POF 17-18 | despesa (SCN124)'!Z66/'POF 17-18 | despesa (SCN124)'!$DB66,"")</f>
        <v>7.4227881332194949E-3</v>
      </c>
      <c r="AA67" s="20">
        <f>IFERROR('POF 17-18 | despesa (SCN124)'!AA66/'POF 17-18 | despesa (SCN124)'!$DB66,"")</f>
        <v>1.089605336112179E-2</v>
      </c>
      <c r="AB67" s="20">
        <f>IFERROR('POF 17-18 | despesa (SCN124)'!AB66/'POF 17-18 | despesa (SCN124)'!$DB66,"")</f>
        <v>1.202109598239493E-2</v>
      </c>
      <c r="AC67" s="20">
        <f>IFERROR('POF 17-18 | despesa (SCN124)'!AC66/'POF 17-18 | despesa (SCN124)'!$DB66,"")</f>
        <v>1.1372914539275436E-2</v>
      </c>
      <c r="AD67" s="20">
        <f>IFERROR('POF 17-18 | despesa (SCN124)'!AD66/'POF 17-18 | despesa (SCN124)'!$DB66,"")</f>
        <v>8.3671765232357573E-3</v>
      </c>
      <c r="AE67" s="20">
        <f>IFERROR('POF 17-18 | despesa (SCN124)'!AE66/'POF 17-18 | despesa (SCN124)'!$DB66,"")</f>
        <v>4.6564707781365901E-3</v>
      </c>
      <c r="AF67" s="20">
        <f>IFERROR('POF 17-18 | despesa (SCN124)'!AF66/'POF 17-18 | despesa (SCN124)'!$DB66,"")</f>
        <v>6.7044979296641168E-3</v>
      </c>
      <c r="AG67" s="20">
        <f>IFERROR('POF 17-18 | despesa (SCN124)'!AG66/'POF 17-18 | despesa (SCN124)'!$DB66,"")</f>
        <v>1.095526800786977E-2</v>
      </c>
      <c r="AH67" s="20">
        <f>IFERROR('POF 17-18 | despesa (SCN124)'!AH66/'POF 17-18 | despesa (SCN124)'!$DB66,"")</f>
        <v>1.9842045997166564E-2</v>
      </c>
      <c r="AI67" s="20">
        <f>IFERROR('POF 17-18 | despesa (SCN124)'!AI66/'POF 17-18 | despesa (SCN124)'!$DB66,"")</f>
        <v>7.8053143019408975E-3</v>
      </c>
      <c r="AJ67" s="20">
        <f>IFERROR('POF 17-18 | despesa (SCN124)'!AJ66/'POF 17-18 | despesa (SCN124)'!$DB66,"")</f>
        <v>1.1583739478428117E-2</v>
      </c>
      <c r="AK67" s="20">
        <f>IFERROR('POF 17-18 | despesa (SCN124)'!AK66/'POF 17-18 | despesa (SCN124)'!$DB66,"")</f>
        <v>8.8701267780184768E-3</v>
      </c>
      <c r="AL67" s="20">
        <f>IFERROR('POF 17-18 | despesa (SCN124)'!AL66/'POF 17-18 | despesa (SCN124)'!$DB66,"")</f>
        <v>9.1952203471081899E-3</v>
      </c>
      <c r="AM67" s="20">
        <f>IFERROR('POF 17-18 | despesa (SCN124)'!AM66/'POF 17-18 | despesa (SCN124)'!$DB66,"")</f>
        <v>2.1250464635324495E-2</v>
      </c>
      <c r="AN67" s="20">
        <f>IFERROR('POF 17-18 | despesa (SCN124)'!AN66/'POF 17-18 | despesa (SCN124)'!$DB66,"")</f>
        <v>2.3012091188464409E-2</v>
      </c>
      <c r="AO67" s="20">
        <f>IFERROR('POF 17-18 | despesa (SCN124)'!AO66/'POF 17-18 | despesa (SCN124)'!$DB66,"")</f>
        <v>1.0751712162240077E-2</v>
      </c>
      <c r="AP67" s="20">
        <f>IFERROR('POF 17-18 | despesa (SCN124)'!AP66/'POF 17-18 | despesa (SCN124)'!$DB66,"")</f>
        <v>8.7009279353148332E-3</v>
      </c>
      <c r="AQ67" s="20">
        <f>IFERROR('POF 17-18 | despesa (SCN124)'!AQ66/'POF 17-18 | despesa (SCN124)'!$DB66,"")</f>
        <v>1.0283477694968761E-2</v>
      </c>
      <c r="AR67" s="20">
        <f>IFERROR('POF 17-18 | despesa (SCN124)'!AR66/'POF 17-18 | despesa (SCN124)'!$DB66,"")</f>
        <v>6.530727491865158E-3</v>
      </c>
      <c r="AS67" s="20">
        <f>IFERROR('POF 17-18 | despesa (SCN124)'!AS66/'POF 17-18 | despesa (SCN124)'!$DB66,"")</f>
        <v>1.2137939705929199E-2</v>
      </c>
      <c r="AT67" s="20">
        <f>IFERROR('POF 17-18 | despesa (SCN124)'!AT66/'POF 17-18 | despesa (SCN124)'!$DB66,"")</f>
        <v>1.2321849125362617E-2</v>
      </c>
      <c r="AU67" s="20">
        <f>IFERROR('POF 17-18 | despesa (SCN124)'!AU66/'POF 17-18 | despesa (SCN124)'!$DB66,"")</f>
        <v>9.0277334306854296E-3</v>
      </c>
      <c r="AV67" s="20">
        <f>IFERROR('POF 17-18 | despesa (SCN124)'!AV66/'POF 17-18 | despesa (SCN124)'!$DB66,"")</f>
        <v>1.0130712126892658E-2</v>
      </c>
      <c r="AW67" s="20">
        <f>IFERROR('POF 17-18 | despesa (SCN124)'!AW66/'POF 17-18 | despesa (SCN124)'!$DB66,"")</f>
        <v>8.1132658085832348E-3</v>
      </c>
      <c r="AX67" s="20">
        <f>IFERROR('POF 17-18 | despesa (SCN124)'!AX66/'POF 17-18 | despesa (SCN124)'!$DB66,"")</f>
        <v>1.33975683264187E-2</v>
      </c>
      <c r="AY67" s="20">
        <f>IFERROR('POF 17-18 | despesa (SCN124)'!AY66/'POF 17-18 | despesa (SCN124)'!$DB66,"")</f>
        <v>1.7187216017437161E-2</v>
      </c>
      <c r="AZ67" s="20">
        <f>IFERROR('POF 17-18 | despesa (SCN124)'!AZ66/'POF 17-18 | despesa (SCN124)'!$DB66,"")</f>
        <v>9.2426554878847333E-3</v>
      </c>
      <c r="BA67" s="20">
        <f>IFERROR('POF 17-18 | despesa (SCN124)'!BA66/'POF 17-18 | despesa (SCN124)'!$DB66,"")</f>
        <v>7.1275698013146061E-3</v>
      </c>
      <c r="BB67" s="20">
        <f>IFERROR('POF 17-18 | despesa (SCN124)'!BB66/'POF 17-18 | despesa (SCN124)'!$DB66,"")</f>
        <v>5.4372942087980011E-3</v>
      </c>
      <c r="BC67" s="20">
        <f>IFERROR('POF 17-18 | despesa (SCN124)'!BC66/'POF 17-18 | despesa (SCN124)'!$DB66,"")</f>
        <v>2.8866114858538943E-2</v>
      </c>
      <c r="BD67" s="20">
        <f>IFERROR('POF 17-18 | despesa (SCN124)'!BD66/'POF 17-18 | despesa (SCN124)'!$DB66,"")</f>
        <v>8.2169243819060368E-3</v>
      </c>
      <c r="BE67" s="20">
        <f>IFERROR('POF 17-18 | despesa (SCN124)'!BE66/'POF 17-18 | despesa (SCN124)'!$DB66,"")</f>
        <v>1.1282534493406698E-2</v>
      </c>
      <c r="BF67" s="20">
        <f>IFERROR('POF 17-18 | despesa (SCN124)'!BF66/'POF 17-18 | despesa (SCN124)'!$DB66,"")</f>
        <v>9.8745472569674655E-3</v>
      </c>
      <c r="BG67" s="20">
        <f>IFERROR('POF 17-18 | despesa (SCN124)'!BG66/'POF 17-18 | despesa (SCN124)'!$DB66,"")</f>
        <v>8.3724678801684882E-3</v>
      </c>
      <c r="BH67" s="20">
        <f>IFERROR('POF 17-18 | despesa (SCN124)'!BH66/'POF 17-18 | despesa (SCN124)'!$DB66,"")</f>
        <v>8.4587768561646837E-3</v>
      </c>
      <c r="BI67" s="20">
        <f>IFERROR('POF 17-18 | despesa (SCN124)'!BI66/'POF 17-18 | despesa (SCN124)'!$DB66,"")</f>
        <v>1.3762682840185851E-2</v>
      </c>
      <c r="BJ67" s="20">
        <f>IFERROR('POF 17-18 | despesa (SCN124)'!BJ66/'POF 17-18 | despesa (SCN124)'!$DB66,"")</f>
        <v>1.5287267172166089E-2</v>
      </c>
      <c r="BK67" s="20">
        <f>IFERROR('POF 17-18 | despesa (SCN124)'!BK66/'POF 17-18 | despesa (SCN124)'!$DB66,"")</f>
        <v>9.7192584971344149E-3</v>
      </c>
      <c r="BL67" s="20">
        <f>IFERROR('POF 17-18 | despesa (SCN124)'!BL66/'POF 17-18 | despesa (SCN124)'!$DB66,"")</f>
        <v>7.7076377535606547E-3</v>
      </c>
      <c r="BM67" s="20">
        <f>IFERROR('POF 17-18 | despesa (SCN124)'!BM66/'POF 17-18 | despesa (SCN124)'!$DB66,"")</f>
        <v>1.081696984658834E-2</v>
      </c>
      <c r="BN67" s="20">
        <f>IFERROR('POF 17-18 | despesa (SCN124)'!BN66/'POF 17-18 | despesa (SCN124)'!$DB66,"")</f>
        <v>1.3952373673739586E-2</v>
      </c>
      <c r="BO67" s="20">
        <f>IFERROR('POF 17-18 | despesa (SCN124)'!BO66/'POF 17-18 | despesa (SCN124)'!$DB66,"")</f>
        <v>5.6741528694443759E-3</v>
      </c>
      <c r="BP67" s="20">
        <f>IFERROR('POF 17-18 | despesa (SCN124)'!BP66/'POF 17-18 | despesa (SCN124)'!$DB66,"")</f>
        <v>6.9337672934568816E-3</v>
      </c>
      <c r="BQ67" s="20">
        <f>IFERROR('POF 17-18 | despesa (SCN124)'!BQ66/'POF 17-18 | despesa (SCN124)'!$DB66,"")</f>
        <v>1.0667795945535094E-2</v>
      </c>
      <c r="BR67" s="20">
        <f>IFERROR('POF 17-18 | despesa (SCN124)'!BR66/'POF 17-18 | despesa (SCN124)'!$DB66,"")</f>
        <v>6.1772913698643272E-3</v>
      </c>
      <c r="BS67" s="20">
        <f>IFERROR('POF 17-18 | despesa (SCN124)'!BS66/'POF 17-18 | despesa (SCN124)'!$DB66,"")</f>
        <v>7.5137149117373214E-3</v>
      </c>
      <c r="BT67" s="20">
        <f>IFERROR('POF 17-18 | despesa (SCN124)'!BT66/'POF 17-18 | despesa (SCN124)'!$DB66,"")</f>
        <v>1.2746499072259667E-2</v>
      </c>
      <c r="BU67" s="20">
        <f>IFERROR('POF 17-18 | despesa (SCN124)'!BU66/'POF 17-18 | despesa (SCN124)'!$DB66,"")</f>
        <v>1.7384996688919907E-2</v>
      </c>
      <c r="BV67" s="20">
        <f>IFERROR('POF 17-18 | despesa (SCN124)'!BV66/'POF 17-18 | despesa (SCN124)'!$DB66,"")</f>
        <v>1.1833963945896983E-2</v>
      </c>
      <c r="BW67" s="20">
        <f>IFERROR('POF 17-18 | despesa (SCN124)'!BW66/'POF 17-18 | despesa (SCN124)'!$DB66,"")</f>
        <v>1.8165073104250137E-2</v>
      </c>
      <c r="BX67" s="20">
        <f>IFERROR('POF 17-18 | despesa (SCN124)'!BX66/'POF 17-18 | despesa (SCN124)'!$DB66,"")</f>
        <v>1.2503786679817767E-2</v>
      </c>
      <c r="BY67" s="20">
        <f>IFERROR('POF 17-18 | despesa (SCN124)'!BY66/'POF 17-18 | despesa (SCN124)'!$DB66,"")</f>
        <v>1.7424074238826717E-2</v>
      </c>
      <c r="BZ67" s="20">
        <f>IFERROR('POF 17-18 | despesa (SCN124)'!BZ66/'POF 17-18 | despesa (SCN124)'!$DB66,"")</f>
        <v>1.4116407767420274E-2</v>
      </c>
      <c r="CA67" s="20">
        <f>IFERROR('POF 17-18 | despesa (SCN124)'!CA66/'POF 17-18 | despesa (SCN124)'!$DB66,"")</f>
        <v>6.3896462633948404E-3</v>
      </c>
      <c r="CB67" s="20">
        <f>IFERROR('POF 17-18 | despesa (SCN124)'!CB66/'POF 17-18 | despesa (SCN124)'!$DB66,"")</f>
        <v>4.9690098100322218E-3</v>
      </c>
      <c r="CC67" s="20">
        <f>IFERROR('POF 17-18 | despesa (SCN124)'!CC66/'POF 17-18 | despesa (SCN124)'!$DB66,"")</f>
        <v>1.9193997980237604E-2</v>
      </c>
      <c r="CD67" s="20">
        <f>IFERROR('POF 17-18 | despesa (SCN124)'!CD66/'POF 17-18 | despesa (SCN124)'!$DB66,"")</f>
        <v>1.3116950948826559E-2</v>
      </c>
      <c r="CE67" s="20">
        <f>IFERROR('POF 17-18 | despesa (SCN124)'!CE66/'POF 17-18 | despesa (SCN124)'!$DB66,"")</f>
        <v>9.708278753013987E-3</v>
      </c>
      <c r="CF67" s="20">
        <f>IFERROR('POF 17-18 | despesa (SCN124)'!CF66/'POF 17-18 | despesa (SCN124)'!$DB66,"")</f>
        <v>9.8187140155321356E-3</v>
      </c>
      <c r="CG67" s="20">
        <f>IFERROR('POF 17-18 | despesa (SCN124)'!CG66/'POF 17-18 | despesa (SCN124)'!$DB66,"")</f>
        <v>1.0220338114263918E-2</v>
      </c>
      <c r="CH67" s="20">
        <f>IFERROR('POF 17-18 | despesa (SCN124)'!CH66/'POF 17-18 | despesa (SCN124)'!$DB66,"")</f>
        <v>7.6652039719610774E-3</v>
      </c>
      <c r="CI67" s="20">
        <f>IFERROR('POF 17-18 | despesa (SCN124)'!CI66/'POF 17-18 | despesa (SCN124)'!$DB66,"")</f>
        <v>5.7112635821746985E-3</v>
      </c>
      <c r="CJ67" s="20">
        <f>IFERROR('POF 17-18 | despesa (SCN124)'!CJ66/'POF 17-18 | despesa (SCN124)'!$DB66,"")</f>
        <v>8.368306531390415E-3</v>
      </c>
      <c r="CK67" s="20">
        <f>IFERROR('POF 17-18 | despesa (SCN124)'!CK66/'POF 17-18 | despesa (SCN124)'!$DB66,"")</f>
        <v>3.4689085792253653E-3</v>
      </c>
      <c r="CL67" s="20">
        <f>IFERROR('POF 17-18 | despesa (SCN124)'!CL66/'POF 17-18 | despesa (SCN124)'!$DB66,"")</f>
        <v>1.2626364048405267E-2</v>
      </c>
      <c r="CM67" s="20">
        <f>IFERROR('POF 17-18 | despesa (SCN124)'!CM66/'POF 17-18 | despesa (SCN124)'!$DB66,"")</f>
        <v>1.1257183067466108E-2</v>
      </c>
      <c r="CN67" s="20">
        <f>IFERROR('POF 17-18 | despesa (SCN124)'!CN66/'POF 17-18 | despesa (SCN124)'!$DB66,"")</f>
        <v>9.4367965737576272E-3</v>
      </c>
      <c r="CO67" s="20">
        <f>IFERROR('POF 17-18 | despesa (SCN124)'!CO66/'POF 17-18 | despesa (SCN124)'!$DB66,"")</f>
        <v>5.9387860323499402E-3</v>
      </c>
      <c r="CP67" s="20">
        <f>IFERROR('POF 17-18 | despesa (SCN124)'!CP66/'POF 17-18 | despesa (SCN124)'!$DB66,"")</f>
        <v>1.1233255317601059E-2</v>
      </c>
      <c r="CQ67" s="20">
        <f>IFERROR('POF 17-18 | despesa (SCN124)'!CQ66/'POF 17-18 | despesa (SCN124)'!$DB66,"")</f>
        <v>8.0997551668076269E-3</v>
      </c>
      <c r="CR67" s="20">
        <f>IFERROR('POF 17-18 | despesa (SCN124)'!CR66/'POF 17-18 | despesa (SCN124)'!$DB66,"")</f>
        <v>8.921893572390675E-3</v>
      </c>
      <c r="CS67" s="20">
        <f>IFERROR('POF 17-18 | despesa (SCN124)'!CS66/'POF 17-18 | despesa (SCN124)'!$DB66,"")</f>
        <v>3.1873846392901765E-3</v>
      </c>
      <c r="CT67" s="20">
        <f>IFERROR('POF 17-18 | despesa (SCN124)'!CT66/'POF 17-18 | despesa (SCN124)'!$DB66,"")</f>
        <v>6.8735261918037773E-3</v>
      </c>
      <c r="CU67" s="20">
        <f>IFERROR('POF 17-18 | despesa (SCN124)'!CU66/'POF 17-18 | despesa (SCN124)'!$DB66,"")</f>
        <v>7.6116171492341496E-3</v>
      </c>
      <c r="CV67" s="20">
        <f>IFERROR('POF 17-18 | despesa (SCN124)'!CV66/'POF 17-18 | despesa (SCN124)'!$DB66,"")</f>
        <v>3.7906038766339382E-3</v>
      </c>
      <c r="CW67" s="20">
        <f>IFERROR('POF 17-18 | despesa (SCN124)'!CW66/'POF 17-18 | despesa (SCN124)'!$DB66,"")</f>
        <v>3.8545058573998757E-3</v>
      </c>
      <c r="CX67" s="20">
        <f>IFERROR('POF 17-18 | despesa (SCN124)'!CX66/'POF 17-18 | despesa (SCN124)'!$DB66,"")</f>
        <v>5.0793368197031338E-3</v>
      </c>
      <c r="CY67" s="20">
        <f>IFERROR('POF 17-18 | despesa (SCN124)'!CY66/'POF 17-18 | despesa (SCN124)'!$DB66,"")</f>
        <v>3.4588800433893235E-3</v>
      </c>
      <c r="CZ67" s="20">
        <f>IFERROR('POF 17-18 | despesa (SCN124)'!CZ66/'POF 17-18 | despesa (SCN124)'!$DB66,"")</f>
        <v>8.2563744747316519E-3</v>
      </c>
      <c r="DA67" s="20">
        <f>IFERROR('POF 17-18 | despesa (SCN124)'!DA66/'POF 17-18 | despesa (SCN124)'!$DB66,"")</f>
        <v>5.6879568116039881E-3</v>
      </c>
      <c r="DB67" s="40">
        <f>IFERROR('POF 17-18 | despesa (SCN124)'!DB66/'POF 17-18 | despesa (SCN124)'!$DB66,"")</f>
        <v>1</v>
      </c>
      <c r="DC67" s="6"/>
      <c r="DD67" s="26">
        <v>0</v>
      </c>
      <c r="DF67" s="34">
        <f t="shared" si="3"/>
        <v>0</v>
      </c>
      <c r="DG67" s="20">
        <f t="shared" si="4"/>
        <v>0</v>
      </c>
      <c r="DH67" s="20">
        <f t="shared" si="5"/>
        <v>0</v>
      </c>
      <c r="DI67" s="20">
        <f t="shared" si="6"/>
        <v>0</v>
      </c>
      <c r="DJ67" s="20">
        <f t="shared" si="7"/>
        <v>0</v>
      </c>
      <c r="DK67" s="20">
        <f t="shared" si="8"/>
        <v>0</v>
      </c>
      <c r="DL67" s="20">
        <f t="shared" si="9"/>
        <v>0</v>
      </c>
      <c r="DM67" s="20">
        <f t="shared" si="10"/>
        <v>0</v>
      </c>
      <c r="DN67" s="20">
        <f t="shared" si="11"/>
        <v>0</v>
      </c>
      <c r="DO67" s="20">
        <f t="shared" si="12"/>
        <v>0</v>
      </c>
      <c r="DP67" s="20">
        <f t="shared" si="13"/>
        <v>0</v>
      </c>
      <c r="DQ67" s="20">
        <f t="shared" si="14"/>
        <v>0</v>
      </c>
      <c r="DR67" s="20">
        <f t="shared" si="15"/>
        <v>0</v>
      </c>
      <c r="DS67" s="20">
        <f t="shared" si="16"/>
        <v>0</v>
      </c>
      <c r="DT67" s="20">
        <f t="shared" si="17"/>
        <v>0</v>
      </c>
      <c r="DU67" s="20">
        <f t="shared" si="18"/>
        <v>0</v>
      </c>
      <c r="DV67" s="20">
        <f t="shared" si="19"/>
        <v>0</v>
      </c>
      <c r="DW67" s="20">
        <f t="shared" si="20"/>
        <v>0</v>
      </c>
      <c r="DX67" s="20">
        <f t="shared" si="21"/>
        <v>0</v>
      </c>
      <c r="DY67" s="20">
        <f t="shared" si="22"/>
        <v>0</v>
      </c>
      <c r="DZ67" s="20">
        <f t="shared" si="23"/>
        <v>0</v>
      </c>
      <c r="EA67" s="20">
        <f t="shared" si="24"/>
        <v>0</v>
      </c>
      <c r="EB67" s="20">
        <f t="shared" si="25"/>
        <v>0</v>
      </c>
      <c r="EC67" s="20">
        <f t="shared" si="26"/>
        <v>0</v>
      </c>
      <c r="ED67" s="20">
        <f t="shared" si="27"/>
        <v>0</v>
      </c>
      <c r="EE67" s="20">
        <f t="shared" si="28"/>
        <v>0</v>
      </c>
      <c r="EF67" s="20">
        <f t="shared" si="29"/>
        <v>0</v>
      </c>
      <c r="EG67" s="20">
        <f t="shared" si="30"/>
        <v>0</v>
      </c>
      <c r="EH67" s="20">
        <f t="shared" si="31"/>
        <v>0</v>
      </c>
      <c r="EI67" s="20">
        <f t="shared" si="32"/>
        <v>0</v>
      </c>
      <c r="EJ67" s="20">
        <f t="shared" si="33"/>
        <v>0</v>
      </c>
      <c r="EK67" s="20">
        <f t="shared" si="34"/>
        <v>0</v>
      </c>
      <c r="EL67" s="20">
        <f t="shared" si="35"/>
        <v>0</v>
      </c>
      <c r="EM67" s="20">
        <f t="shared" si="36"/>
        <v>0</v>
      </c>
      <c r="EN67" s="20">
        <f t="shared" si="37"/>
        <v>0</v>
      </c>
      <c r="EO67" s="20">
        <f t="shared" si="38"/>
        <v>0</v>
      </c>
      <c r="EP67" s="20">
        <f t="shared" si="39"/>
        <v>0</v>
      </c>
      <c r="EQ67" s="20">
        <f t="shared" si="40"/>
        <v>0</v>
      </c>
      <c r="ER67" s="20">
        <f t="shared" si="41"/>
        <v>0</v>
      </c>
      <c r="ES67" s="20">
        <f t="shared" si="42"/>
        <v>0</v>
      </c>
      <c r="ET67" s="20">
        <f t="shared" si="43"/>
        <v>0</v>
      </c>
      <c r="EU67" s="20">
        <f t="shared" si="44"/>
        <v>0</v>
      </c>
      <c r="EV67" s="20">
        <f t="shared" si="45"/>
        <v>0</v>
      </c>
      <c r="EW67" s="20">
        <f t="shared" si="46"/>
        <v>0</v>
      </c>
      <c r="EX67" s="20">
        <f t="shared" si="47"/>
        <v>0</v>
      </c>
      <c r="EY67" s="20">
        <f t="shared" si="48"/>
        <v>0</v>
      </c>
      <c r="EZ67" s="20">
        <f t="shared" si="49"/>
        <v>0</v>
      </c>
      <c r="FA67" s="20">
        <f t="shared" si="50"/>
        <v>0</v>
      </c>
      <c r="FB67" s="20">
        <f t="shared" si="51"/>
        <v>0</v>
      </c>
      <c r="FC67" s="20">
        <f t="shared" si="52"/>
        <v>0</v>
      </c>
      <c r="FD67" s="20">
        <f t="shared" si="53"/>
        <v>0</v>
      </c>
      <c r="FE67" s="20">
        <f t="shared" si="54"/>
        <v>0</v>
      </c>
      <c r="FF67" s="20">
        <f t="shared" si="55"/>
        <v>0</v>
      </c>
      <c r="FG67" s="20">
        <f t="shared" si="56"/>
        <v>0</v>
      </c>
      <c r="FH67" s="20">
        <f t="shared" si="57"/>
        <v>0</v>
      </c>
      <c r="FI67" s="20">
        <f t="shared" si="58"/>
        <v>0</v>
      </c>
      <c r="FJ67" s="20">
        <f t="shared" si="59"/>
        <v>0</v>
      </c>
      <c r="FK67" s="20">
        <f t="shared" si="60"/>
        <v>0</v>
      </c>
      <c r="FL67" s="20">
        <f t="shared" si="61"/>
        <v>0</v>
      </c>
      <c r="FM67" s="20">
        <f t="shared" si="62"/>
        <v>0</v>
      </c>
      <c r="FN67" s="20">
        <f t="shared" si="63"/>
        <v>0</v>
      </c>
      <c r="FO67" s="20">
        <f t="shared" si="64"/>
        <v>0</v>
      </c>
      <c r="FP67" s="20">
        <f t="shared" si="65"/>
        <v>0</v>
      </c>
      <c r="FQ67" s="20">
        <f t="shared" si="66"/>
        <v>0</v>
      </c>
      <c r="FR67" s="20">
        <f t="shared" si="67"/>
        <v>0</v>
      </c>
      <c r="FS67" s="20">
        <f t="shared" si="68"/>
        <v>0</v>
      </c>
      <c r="FT67" s="20">
        <f t="shared" si="69"/>
        <v>0</v>
      </c>
      <c r="FU67" s="20">
        <f t="shared" si="70"/>
        <v>0</v>
      </c>
      <c r="FV67" s="20">
        <f t="shared" si="71"/>
        <v>0</v>
      </c>
      <c r="FW67" s="20">
        <f t="shared" si="72"/>
        <v>0</v>
      </c>
      <c r="FX67" s="20">
        <f t="shared" si="73"/>
        <v>0</v>
      </c>
      <c r="FY67" s="20">
        <f t="shared" si="74"/>
        <v>0</v>
      </c>
      <c r="FZ67" s="20">
        <f t="shared" si="75"/>
        <v>0</v>
      </c>
      <c r="GA67" s="20">
        <f t="shared" si="76"/>
        <v>0</v>
      </c>
      <c r="GB67" s="20">
        <f t="shared" si="77"/>
        <v>0</v>
      </c>
      <c r="GC67" s="20">
        <f t="shared" si="78"/>
        <v>0</v>
      </c>
      <c r="GD67" s="20">
        <f t="shared" si="79"/>
        <v>0</v>
      </c>
      <c r="GE67" s="20">
        <f t="shared" si="80"/>
        <v>0</v>
      </c>
      <c r="GF67" s="20">
        <f t="shared" si="81"/>
        <v>0</v>
      </c>
      <c r="GG67" s="20">
        <f t="shared" si="82"/>
        <v>0</v>
      </c>
      <c r="GH67" s="20">
        <f t="shared" si="83"/>
        <v>0</v>
      </c>
      <c r="GI67" s="20">
        <f t="shared" si="84"/>
        <v>0</v>
      </c>
      <c r="GJ67" s="20">
        <f t="shared" si="85"/>
        <v>0</v>
      </c>
      <c r="GK67" s="20">
        <f t="shared" si="86"/>
        <v>0</v>
      </c>
      <c r="GL67" s="20">
        <f t="shared" si="87"/>
        <v>0</v>
      </c>
      <c r="GM67" s="20">
        <f t="shared" si="88"/>
        <v>0</v>
      </c>
      <c r="GN67" s="20">
        <f t="shared" si="89"/>
        <v>0</v>
      </c>
      <c r="GO67" s="20">
        <f t="shared" si="90"/>
        <v>0</v>
      </c>
      <c r="GP67" s="20">
        <f t="shared" si="91"/>
        <v>0</v>
      </c>
      <c r="GQ67" s="20">
        <f t="shared" si="92"/>
        <v>0</v>
      </c>
      <c r="GR67" s="20">
        <f t="shared" si="93"/>
        <v>0</v>
      </c>
      <c r="GS67" s="20">
        <f t="shared" si="94"/>
        <v>0</v>
      </c>
      <c r="GT67" s="20">
        <f t="shared" si="95"/>
        <v>0</v>
      </c>
      <c r="GU67" s="20">
        <f t="shared" si="96"/>
        <v>0</v>
      </c>
      <c r="GV67" s="20">
        <f t="shared" si="97"/>
        <v>0</v>
      </c>
      <c r="GW67" s="20">
        <f t="shared" si="98"/>
        <v>0</v>
      </c>
      <c r="GX67" s="20">
        <f t="shared" si="99"/>
        <v>0</v>
      </c>
      <c r="GY67" s="20">
        <f t="shared" si="100"/>
        <v>0</v>
      </c>
      <c r="GZ67" s="20">
        <f t="shared" si="101"/>
        <v>0</v>
      </c>
      <c r="HA67" s="21">
        <f t="shared" si="102"/>
        <v>0</v>
      </c>
    </row>
    <row r="68" spans="2:209" x14ac:dyDescent="0.3">
      <c r="B68" s="11">
        <v>23002</v>
      </c>
      <c r="C68" s="13" t="s">
        <v>169</v>
      </c>
      <c r="D68" s="13">
        <v>65</v>
      </c>
      <c r="E68" s="13" t="str">
        <f t="shared" si="2"/>
        <v>S</v>
      </c>
      <c r="F68" s="20">
        <f>IFERROR('POF 17-18 | despesa (SCN124)'!F67/'POF 17-18 | despesa (SCN124)'!$DB67,"")</f>
        <v>9.9817027005167352E-3</v>
      </c>
      <c r="G68" s="20">
        <f>IFERROR('POF 17-18 | despesa (SCN124)'!G67/'POF 17-18 | despesa (SCN124)'!$DB67,"")</f>
        <v>3.051553813997898E-3</v>
      </c>
      <c r="H68" s="20">
        <f>IFERROR('POF 17-18 | despesa (SCN124)'!H67/'POF 17-18 | despesa (SCN124)'!$DB67,"")</f>
        <v>5.382075475310103E-3</v>
      </c>
      <c r="I68" s="20">
        <f>IFERROR('POF 17-18 | despesa (SCN124)'!I67/'POF 17-18 | despesa (SCN124)'!$DB67,"")</f>
        <v>8.4288376763892899E-3</v>
      </c>
      <c r="J68" s="20">
        <f>IFERROR('POF 17-18 | despesa (SCN124)'!J67/'POF 17-18 | despesa (SCN124)'!$DB67,"")</f>
        <v>9.711857057091931E-3</v>
      </c>
      <c r="K68" s="20">
        <f>IFERROR('POF 17-18 | despesa (SCN124)'!K67/'POF 17-18 | despesa (SCN124)'!$DB67,"")</f>
        <v>8.6503448789937137E-3</v>
      </c>
      <c r="L68" s="20">
        <f>IFERROR('POF 17-18 | despesa (SCN124)'!L67/'POF 17-18 | despesa (SCN124)'!$DB67,"")</f>
        <v>8.8669975424359258E-3</v>
      </c>
      <c r="M68" s="20">
        <f>IFERROR('POF 17-18 | despesa (SCN124)'!M67/'POF 17-18 | despesa (SCN124)'!$DB67,"")</f>
        <v>6.847489724195412E-3</v>
      </c>
      <c r="N68" s="20">
        <f>IFERROR('POF 17-18 | despesa (SCN124)'!N67/'POF 17-18 | despesa (SCN124)'!$DB67,"")</f>
        <v>7.6792097097442029E-3</v>
      </c>
      <c r="O68" s="20">
        <f>IFERROR('POF 17-18 | despesa (SCN124)'!O67/'POF 17-18 | despesa (SCN124)'!$DB67,"")</f>
        <v>9.7858308488152981E-3</v>
      </c>
      <c r="P68" s="20">
        <f>IFERROR('POF 17-18 | despesa (SCN124)'!P67/'POF 17-18 | despesa (SCN124)'!$DB67,"")</f>
        <v>9.3186368019932912E-3</v>
      </c>
      <c r="Q68" s="20">
        <f>IFERROR('POF 17-18 | despesa (SCN124)'!Q67/'POF 17-18 | despesa (SCN124)'!$DB67,"")</f>
        <v>6.747665954900877E-3</v>
      </c>
      <c r="R68" s="20">
        <f>IFERROR('POF 17-18 | despesa (SCN124)'!R67/'POF 17-18 | despesa (SCN124)'!$DB67,"")</f>
        <v>4.0052149894119144E-3</v>
      </c>
      <c r="S68" s="20">
        <f>IFERROR('POF 17-18 | despesa (SCN124)'!S67/'POF 17-18 | despesa (SCN124)'!$DB67,"")</f>
        <v>8.5329926617029456E-3</v>
      </c>
      <c r="T68" s="20">
        <f>IFERROR('POF 17-18 | despesa (SCN124)'!T67/'POF 17-18 | despesa (SCN124)'!$DB67,"")</f>
        <v>3.5871843416783542E-3</v>
      </c>
      <c r="U68" s="20">
        <f>IFERROR('POF 17-18 | despesa (SCN124)'!U67/'POF 17-18 | despesa (SCN124)'!$DB67,"")</f>
        <v>1.2242291158199746E-2</v>
      </c>
      <c r="V68" s="20">
        <f>IFERROR('POF 17-18 | despesa (SCN124)'!V67/'POF 17-18 | despesa (SCN124)'!$DB67,"")</f>
        <v>6.1699337521634832E-3</v>
      </c>
      <c r="W68" s="20">
        <f>IFERROR('POF 17-18 | despesa (SCN124)'!W67/'POF 17-18 | despesa (SCN124)'!$DB67,"")</f>
        <v>8.7642446772004268E-3</v>
      </c>
      <c r="X68" s="20">
        <f>IFERROR('POF 17-18 | despesa (SCN124)'!X67/'POF 17-18 | despesa (SCN124)'!$DB67,"")</f>
        <v>1.0072507863866619E-2</v>
      </c>
      <c r="Y68" s="20">
        <f>IFERROR('POF 17-18 | despesa (SCN124)'!Y67/'POF 17-18 | despesa (SCN124)'!$DB67,"")</f>
        <v>1.3064828356745543E-2</v>
      </c>
      <c r="Z68" s="20">
        <f>IFERROR('POF 17-18 | despesa (SCN124)'!Z67/'POF 17-18 | despesa (SCN124)'!$DB67,"")</f>
        <v>1.5860242149428251E-2</v>
      </c>
      <c r="AA68" s="20">
        <f>IFERROR('POF 17-18 | despesa (SCN124)'!AA67/'POF 17-18 | despesa (SCN124)'!$DB67,"")</f>
        <v>6.8532044072188558E-3</v>
      </c>
      <c r="AB68" s="20">
        <f>IFERROR('POF 17-18 | despesa (SCN124)'!AB67/'POF 17-18 | despesa (SCN124)'!$DB67,"")</f>
        <v>4.4385886960511571E-3</v>
      </c>
      <c r="AC68" s="20">
        <f>IFERROR('POF 17-18 | despesa (SCN124)'!AC67/'POF 17-18 | despesa (SCN124)'!$DB67,"")</f>
        <v>1.2275600952731397E-2</v>
      </c>
      <c r="AD68" s="20">
        <f>IFERROR('POF 17-18 | despesa (SCN124)'!AD67/'POF 17-18 | despesa (SCN124)'!$DB67,"")</f>
        <v>9.5127008948549027E-3</v>
      </c>
      <c r="AE68" s="20">
        <f>IFERROR('POF 17-18 | despesa (SCN124)'!AE67/'POF 17-18 | despesa (SCN124)'!$DB67,"")</f>
        <v>9.0403521378883273E-3</v>
      </c>
      <c r="AF68" s="20">
        <f>IFERROR('POF 17-18 | despesa (SCN124)'!AF67/'POF 17-18 | despesa (SCN124)'!$DB67,"")</f>
        <v>6.4280706780902377E-3</v>
      </c>
      <c r="AG68" s="20">
        <f>IFERROR('POF 17-18 | despesa (SCN124)'!AG67/'POF 17-18 | despesa (SCN124)'!$DB67,"")</f>
        <v>1.6437086520075493E-2</v>
      </c>
      <c r="AH68" s="20">
        <f>IFERROR('POF 17-18 | despesa (SCN124)'!AH67/'POF 17-18 | despesa (SCN124)'!$DB67,"")</f>
        <v>6.8276129029443064E-3</v>
      </c>
      <c r="AI68" s="20">
        <f>IFERROR('POF 17-18 | despesa (SCN124)'!AI67/'POF 17-18 | despesa (SCN124)'!$DB67,"")</f>
        <v>4.1939111306824976E-3</v>
      </c>
      <c r="AJ68" s="20">
        <f>IFERROR('POF 17-18 | despesa (SCN124)'!AJ67/'POF 17-18 | despesa (SCN124)'!$DB67,"")</f>
        <v>1.9339201437784084E-2</v>
      </c>
      <c r="AK68" s="20">
        <f>IFERROR('POF 17-18 | despesa (SCN124)'!AK67/'POF 17-18 | despesa (SCN124)'!$DB67,"")</f>
        <v>7.1061102705027579E-3</v>
      </c>
      <c r="AL68" s="20">
        <f>IFERROR('POF 17-18 | despesa (SCN124)'!AL67/'POF 17-18 | despesa (SCN124)'!$DB67,"")</f>
        <v>1.384415146063519E-2</v>
      </c>
      <c r="AM68" s="20">
        <f>IFERROR('POF 17-18 | despesa (SCN124)'!AM67/'POF 17-18 | despesa (SCN124)'!$DB67,"")</f>
        <v>1.4314169705882602E-2</v>
      </c>
      <c r="AN68" s="20">
        <f>IFERROR('POF 17-18 | despesa (SCN124)'!AN67/'POF 17-18 | despesa (SCN124)'!$DB67,"")</f>
        <v>1.4789035193235385E-2</v>
      </c>
      <c r="AO68" s="20">
        <f>IFERROR('POF 17-18 | despesa (SCN124)'!AO67/'POF 17-18 | despesa (SCN124)'!$DB67,"")</f>
        <v>1.1179823455252034E-2</v>
      </c>
      <c r="AP68" s="20">
        <f>IFERROR('POF 17-18 | despesa (SCN124)'!AP67/'POF 17-18 | despesa (SCN124)'!$DB67,"")</f>
        <v>1.0289709582643879E-2</v>
      </c>
      <c r="AQ68" s="20">
        <f>IFERROR('POF 17-18 | despesa (SCN124)'!AQ67/'POF 17-18 | despesa (SCN124)'!$DB67,"")</f>
        <v>1.0142210233692151E-2</v>
      </c>
      <c r="AR68" s="20">
        <f>IFERROR('POF 17-18 | despesa (SCN124)'!AR67/'POF 17-18 | despesa (SCN124)'!$DB67,"")</f>
        <v>7.9805176805924378E-3</v>
      </c>
      <c r="AS68" s="20">
        <f>IFERROR('POF 17-18 | despesa (SCN124)'!AS67/'POF 17-18 | despesa (SCN124)'!$DB67,"")</f>
        <v>6.3979302397845321E-3</v>
      </c>
      <c r="AT68" s="20">
        <f>IFERROR('POF 17-18 | despesa (SCN124)'!AT67/'POF 17-18 | despesa (SCN124)'!$DB67,"")</f>
        <v>1.1932271584031012E-2</v>
      </c>
      <c r="AU68" s="20">
        <f>IFERROR('POF 17-18 | despesa (SCN124)'!AU67/'POF 17-18 | despesa (SCN124)'!$DB67,"")</f>
        <v>9.3112130911538436E-3</v>
      </c>
      <c r="AV68" s="20">
        <f>IFERROR('POF 17-18 | despesa (SCN124)'!AV67/'POF 17-18 | despesa (SCN124)'!$DB67,"")</f>
        <v>7.4357839431928073E-3</v>
      </c>
      <c r="AW68" s="20">
        <f>IFERROR('POF 17-18 | despesa (SCN124)'!AW67/'POF 17-18 | despesa (SCN124)'!$DB67,"")</f>
        <v>7.9099311062770326E-3</v>
      </c>
      <c r="AX68" s="20">
        <f>IFERROR('POF 17-18 | despesa (SCN124)'!AX67/'POF 17-18 | despesa (SCN124)'!$DB67,"")</f>
        <v>6.6553297329878429E-3</v>
      </c>
      <c r="AY68" s="20">
        <f>IFERROR('POF 17-18 | despesa (SCN124)'!AY67/'POF 17-18 | despesa (SCN124)'!$DB67,"")</f>
        <v>7.2629015267282309E-3</v>
      </c>
      <c r="AZ68" s="20">
        <f>IFERROR('POF 17-18 | despesa (SCN124)'!AZ67/'POF 17-18 | despesa (SCN124)'!$DB67,"")</f>
        <v>5.4617679034726398E-3</v>
      </c>
      <c r="BA68" s="20">
        <f>IFERROR('POF 17-18 | despesa (SCN124)'!BA67/'POF 17-18 | despesa (SCN124)'!$DB67,"")</f>
        <v>5.6237015347366864E-3</v>
      </c>
      <c r="BB68" s="20">
        <f>IFERROR('POF 17-18 | despesa (SCN124)'!BB67/'POF 17-18 | despesa (SCN124)'!$DB67,"")</f>
        <v>3.787466769239984E-3</v>
      </c>
      <c r="BC68" s="20">
        <f>IFERROR('POF 17-18 | despesa (SCN124)'!BC67/'POF 17-18 | despesa (SCN124)'!$DB67,"")</f>
        <v>7.6908825148491958E-3</v>
      </c>
      <c r="BD68" s="20">
        <f>IFERROR('POF 17-18 | despesa (SCN124)'!BD67/'POF 17-18 | despesa (SCN124)'!$DB67,"")</f>
        <v>2.0958815121414152E-2</v>
      </c>
      <c r="BE68" s="20">
        <f>IFERROR('POF 17-18 | despesa (SCN124)'!BE67/'POF 17-18 | despesa (SCN124)'!$DB67,"")</f>
        <v>9.1142392029054786E-3</v>
      </c>
      <c r="BF68" s="20">
        <f>IFERROR('POF 17-18 | despesa (SCN124)'!BF67/'POF 17-18 | despesa (SCN124)'!$DB67,"")</f>
        <v>1.3324904633528187E-2</v>
      </c>
      <c r="BG68" s="20">
        <f>IFERROR('POF 17-18 | despesa (SCN124)'!BG67/'POF 17-18 | despesa (SCN124)'!$DB67,"")</f>
        <v>1.9399446299349806E-2</v>
      </c>
      <c r="BH68" s="20">
        <f>IFERROR('POF 17-18 | despesa (SCN124)'!BH67/'POF 17-18 | despesa (SCN124)'!$DB67,"")</f>
        <v>1.0880547245865888E-2</v>
      </c>
      <c r="BI68" s="20">
        <f>IFERROR('POF 17-18 | despesa (SCN124)'!BI67/'POF 17-18 | despesa (SCN124)'!$DB67,"")</f>
        <v>7.750971671625557E-3</v>
      </c>
      <c r="BJ68" s="20">
        <f>IFERROR('POF 17-18 | despesa (SCN124)'!BJ67/'POF 17-18 | despesa (SCN124)'!$DB67,"")</f>
        <v>1.9600965568384619E-2</v>
      </c>
      <c r="BK68" s="20">
        <f>IFERROR('POF 17-18 | despesa (SCN124)'!BK67/'POF 17-18 | despesa (SCN124)'!$DB67,"")</f>
        <v>7.2031316783972878E-3</v>
      </c>
      <c r="BL68" s="20">
        <f>IFERROR('POF 17-18 | despesa (SCN124)'!BL67/'POF 17-18 | despesa (SCN124)'!$DB67,"")</f>
        <v>4.6953109996297317E-3</v>
      </c>
      <c r="BM68" s="20">
        <f>IFERROR('POF 17-18 | despesa (SCN124)'!BM67/'POF 17-18 | despesa (SCN124)'!$DB67,"")</f>
        <v>7.9720496468119219E-3</v>
      </c>
      <c r="BN68" s="20">
        <f>IFERROR('POF 17-18 | despesa (SCN124)'!BN67/'POF 17-18 | despesa (SCN124)'!$DB67,"")</f>
        <v>7.2972202277460253E-3</v>
      </c>
      <c r="BO68" s="20">
        <f>IFERROR('POF 17-18 | despesa (SCN124)'!BO67/'POF 17-18 | despesa (SCN124)'!$DB67,"")</f>
        <v>1.1945704788156116E-2</v>
      </c>
      <c r="BP68" s="20">
        <f>IFERROR('POF 17-18 | despesa (SCN124)'!BP67/'POF 17-18 | despesa (SCN124)'!$DB67,"")</f>
        <v>2.9389780315603773E-2</v>
      </c>
      <c r="BQ68" s="20">
        <f>IFERROR('POF 17-18 | despesa (SCN124)'!BQ67/'POF 17-18 | despesa (SCN124)'!$DB67,"")</f>
        <v>5.9267382264709054E-3</v>
      </c>
      <c r="BR68" s="20">
        <f>IFERROR('POF 17-18 | despesa (SCN124)'!BR67/'POF 17-18 | despesa (SCN124)'!$DB67,"")</f>
        <v>9.4679437633417921E-3</v>
      </c>
      <c r="BS68" s="20">
        <f>IFERROR('POF 17-18 | despesa (SCN124)'!BS67/'POF 17-18 | despesa (SCN124)'!$DB67,"")</f>
        <v>9.162493586829256E-3</v>
      </c>
      <c r="BT68" s="20">
        <f>IFERROR('POF 17-18 | despesa (SCN124)'!BT67/'POF 17-18 | despesa (SCN124)'!$DB67,"")</f>
        <v>9.7506402418381447E-3</v>
      </c>
      <c r="BU68" s="20">
        <f>IFERROR('POF 17-18 | despesa (SCN124)'!BU67/'POF 17-18 | despesa (SCN124)'!$DB67,"")</f>
        <v>8.420775059369676E-3</v>
      </c>
      <c r="BV68" s="20">
        <f>IFERROR('POF 17-18 | despesa (SCN124)'!BV67/'POF 17-18 | despesa (SCN124)'!$DB67,"")</f>
        <v>1.6969013127090978E-2</v>
      </c>
      <c r="BW68" s="20">
        <f>IFERROR('POF 17-18 | despesa (SCN124)'!BW67/'POF 17-18 | despesa (SCN124)'!$DB67,"")</f>
        <v>2.4536113517012733E-2</v>
      </c>
      <c r="BX68" s="20">
        <f>IFERROR('POF 17-18 | despesa (SCN124)'!BX67/'POF 17-18 | despesa (SCN124)'!$DB67,"")</f>
        <v>1.6965645592209925E-2</v>
      </c>
      <c r="BY68" s="20">
        <f>IFERROR('POF 17-18 | despesa (SCN124)'!BY67/'POF 17-18 | despesa (SCN124)'!$DB67,"")</f>
        <v>1.2050246531428445E-2</v>
      </c>
      <c r="BZ68" s="20">
        <f>IFERROR('POF 17-18 | despesa (SCN124)'!BZ67/'POF 17-18 | despesa (SCN124)'!$DB67,"")</f>
        <v>1.6604240474934293E-2</v>
      </c>
      <c r="CA68" s="20">
        <f>IFERROR('POF 17-18 | despesa (SCN124)'!CA67/'POF 17-18 | despesa (SCN124)'!$DB67,"")</f>
        <v>7.8316386297817599E-3</v>
      </c>
      <c r="CB68" s="20">
        <f>IFERROR('POF 17-18 | despesa (SCN124)'!CB67/'POF 17-18 | despesa (SCN124)'!$DB67,"")</f>
        <v>4.4016077733364497E-3</v>
      </c>
      <c r="CC68" s="20">
        <f>IFERROR('POF 17-18 | despesa (SCN124)'!CC67/'POF 17-18 | despesa (SCN124)'!$DB67,"")</f>
        <v>1.0144311988591866E-2</v>
      </c>
      <c r="CD68" s="20">
        <f>IFERROR('POF 17-18 | despesa (SCN124)'!CD67/'POF 17-18 | despesa (SCN124)'!$DB67,"")</f>
        <v>1.0474828649727746E-2</v>
      </c>
      <c r="CE68" s="20">
        <f>IFERROR('POF 17-18 | despesa (SCN124)'!CE67/'POF 17-18 | despesa (SCN124)'!$DB67,"")</f>
        <v>8.2863768773492347E-3</v>
      </c>
      <c r="CF68" s="20">
        <f>IFERROR('POF 17-18 | despesa (SCN124)'!CF67/'POF 17-18 | despesa (SCN124)'!$DB67,"")</f>
        <v>7.1003468291691175E-3</v>
      </c>
      <c r="CG68" s="20">
        <f>IFERROR('POF 17-18 | despesa (SCN124)'!CG67/'POF 17-18 | despesa (SCN124)'!$DB67,"")</f>
        <v>1.3232121910176742E-2</v>
      </c>
      <c r="CH68" s="20">
        <f>IFERROR('POF 17-18 | despesa (SCN124)'!CH67/'POF 17-18 | despesa (SCN124)'!$DB67,"")</f>
        <v>5.8932765953210071E-3</v>
      </c>
      <c r="CI68" s="20">
        <f>IFERROR('POF 17-18 | despesa (SCN124)'!CI67/'POF 17-18 | despesa (SCN124)'!$DB67,"")</f>
        <v>7.6668619898160343E-3</v>
      </c>
      <c r="CJ68" s="20">
        <f>IFERROR('POF 17-18 | despesa (SCN124)'!CJ67/'POF 17-18 | despesa (SCN124)'!$DB67,"")</f>
        <v>4.1186838926030494E-3</v>
      </c>
      <c r="CK68" s="20">
        <f>IFERROR('POF 17-18 | despesa (SCN124)'!CK67/'POF 17-18 | despesa (SCN124)'!$DB67,"")</f>
        <v>2.6220225692193898E-3</v>
      </c>
      <c r="CL68" s="20">
        <f>IFERROR('POF 17-18 | despesa (SCN124)'!CL67/'POF 17-18 | despesa (SCN124)'!$DB67,"")</f>
        <v>2.6958650287259252E-2</v>
      </c>
      <c r="CM68" s="20">
        <f>IFERROR('POF 17-18 | despesa (SCN124)'!CM67/'POF 17-18 | despesa (SCN124)'!$DB67,"")</f>
        <v>5.8629335028572002E-3</v>
      </c>
      <c r="CN68" s="20">
        <f>IFERROR('POF 17-18 | despesa (SCN124)'!CN67/'POF 17-18 | despesa (SCN124)'!$DB67,"")</f>
        <v>1.6553575023953868E-2</v>
      </c>
      <c r="CO68" s="20">
        <f>IFERROR('POF 17-18 | despesa (SCN124)'!CO67/'POF 17-18 | despesa (SCN124)'!$DB67,"")</f>
        <v>1.3931239932077719E-3</v>
      </c>
      <c r="CP68" s="20">
        <f>IFERROR('POF 17-18 | despesa (SCN124)'!CP67/'POF 17-18 | despesa (SCN124)'!$DB67,"")</f>
        <v>7.8092524539050655E-3</v>
      </c>
      <c r="CQ68" s="20">
        <f>IFERROR('POF 17-18 | despesa (SCN124)'!CQ67/'POF 17-18 | despesa (SCN124)'!$DB67,"")</f>
        <v>1.4977313017951795E-2</v>
      </c>
      <c r="CR68" s="20">
        <f>IFERROR('POF 17-18 | despesa (SCN124)'!CR67/'POF 17-18 | despesa (SCN124)'!$DB67,"")</f>
        <v>2.380014705324128E-2</v>
      </c>
      <c r="CS68" s="20">
        <f>IFERROR('POF 17-18 | despesa (SCN124)'!CS67/'POF 17-18 | despesa (SCN124)'!$DB67,"")</f>
        <v>6.6215884589343058E-3</v>
      </c>
      <c r="CT68" s="20">
        <f>IFERROR('POF 17-18 | despesa (SCN124)'!CT67/'POF 17-18 | despesa (SCN124)'!$DB67,"")</f>
        <v>1.1685983661336595E-2</v>
      </c>
      <c r="CU68" s="20">
        <f>IFERROR('POF 17-18 | despesa (SCN124)'!CU67/'POF 17-18 | despesa (SCN124)'!$DB67,"")</f>
        <v>5.4885706624796821E-3</v>
      </c>
      <c r="CV68" s="20">
        <f>IFERROR('POF 17-18 | despesa (SCN124)'!CV67/'POF 17-18 | despesa (SCN124)'!$DB67,"")</f>
        <v>9.110951310954768E-3</v>
      </c>
      <c r="CW68" s="20">
        <f>IFERROR('POF 17-18 | despesa (SCN124)'!CW67/'POF 17-18 | despesa (SCN124)'!$DB67,"")</f>
        <v>4.7590691662665321E-3</v>
      </c>
      <c r="CX68" s="20">
        <f>IFERROR('POF 17-18 | despesa (SCN124)'!CX67/'POF 17-18 | despesa (SCN124)'!$DB67,"")</f>
        <v>3.0995882351993732E-2</v>
      </c>
      <c r="CY68" s="20">
        <f>IFERROR('POF 17-18 | despesa (SCN124)'!CY67/'POF 17-18 | despesa (SCN124)'!$DB67,"")</f>
        <v>5.4950109531747273E-3</v>
      </c>
      <c r="CZ68" s="20">
        <f>IFERROR('POF 17-18 | despesa (SCN124)'!CZ67/'POF 17-18 | despesa (SCN124)'!$DB67,"")</f>
        <v>5.7973660216281524E-3</v>
      </c>
      <c r="DA68" s="20">
        <f>IFERROR('POF 17-18 | despesa (SCN124)'!DA67/'POF 17-18 | despesa (SCN124)'!$DB67,"")</f>
        <v>3.1868743382446925E-4</v>
      </c>
      <c r="DB68" s="40">
        <f>IFERROR('POF 17-18 | despesa (SCN124)'!DB67/'POF 17-18 | despesa (SCN124)'!$DB67,"")</f>
        <v>1</v>
      </c>
      <c r="DC68" s="6"/>
      <c r="DD68" s="26">
        <v>0</v>
      </c>
      <c r="DF68" s="34">
        <f t="shared" si="3"/>
        <v>0</v>
      </c>
      <c r="DG68" s="20">
        <f t="shared" si="4"/>
        <v>0</v>
      </c>
      <c r="DH68" s="20">
        <f t="shared" si="5"/>
        <v>0</v>
      </c>
      <c r="DI68" s="20">
        <f t="shared" si="6"/>
        <v>0</v>
      </c>
      <c r="DJ68" s="20">
        <f t="shared" si="7"/>
        <v>0</v>
      </c>
      <c r="DK68" s="20">
        <f t="shared" si="8"/>
        <v>0</v>
      </c>
      <c r="DL68" s="20">
        <f t="shared" si="9"/>
        <v>0</v>
      </c>
      <c r="DM68" s="20">
        <f t="shared" si="10"/>
        <v>0</v>
      </c>
      <c r="DN68" s="20">
        <f t="shared" si="11"/>
        <v>0</v>
      </c>
      <c r="DO68" s="20">
        <f t="shared" si="12"/>
        <v>0</v>
      </c>
      <c r="DP68" s="20">
        <f t="shared" si="13"/>
        <v>0</v>
      </c>
      <c r="DQ68" s="20">
        <f t="shared" si="14"/>
        <v>0</v>
      </c>
      <c r="DR68" s="20">
        <f t="shared" si="15"/>
        <v>0</v>
      </c>
      <c r="DS68" s="20">
        <f t="shared" si="16"/>
        <v>0</v>
      </c>
      <c r="DT68" s="20">
        <f t="shared" si="17"/>
        <v>0</v>
      </c>
      <c r="DU68" s="20">
        <f t="shared" si="18"/>
        <v>0</v>
      </c>
      <c r="DV68" s="20">
        <f t="shared" si="19"/>
        <v>0</v>
      </c>
      <c r="DW68" s="20">
        <f t="shared" si="20"/>
        <v>0</v>
      </c>
      <c r="DX68" s="20">
        <f t="shared" si="21"/>
        <v>0</v>
      </c>
      <c r="DY68" s="20">
        <f t="shared" si="22"/>
        <v>0</v>
      </c>
      <c r="DZ68" s="20">
        <f t="shared" si="23"/>
        <v>0</v>
      </c>
      <c r="EA68" s="20">
        <f t="shared" si="24"/>
        <v>0</v>
      </c>
      <c r="EB68" s="20">
        <f t="shared" si="25"/>
        <v>0</v>
      </c>
      <c r="EC68" s="20">
        <f t="shared" si="26"/>
        <v>0</v>
      </c>
      <c r="ED68" s="20">
        <f t="shared" si="27"/>
        <v>0</v>
      </c>
      <c r="EE68" s="20">
        <f t="shared" si="28"/>
        <v>0</v>
      </c>
      <c r="EF68" s="20">
        <f t="shared" si="29"/>
        <v>0</v>
      </c>
      <c r="EG68" s="20">
        <f t="shared" si="30"/>
        <v>0</v>
      </c>
      <c r="EH68" s="20">
        <f t="shared" si="31"/>
        <v>0</v>
      </c>
      <c r="EI68" s="20">
        <f t="shared" si="32"/>
        <v>0</v>
      </c>
      <c r="EJ68" s="20">
        <f t="shared" si="33"/>
        <v>0</v>
      </c>
      <c r="EK68" s="20">
        <f t="shared" si="34"/>
        <v>0</v>
      </c>
      <c r="EL68" s="20">
        <f t="shared" si="35"/>
        <v>0</v>
      </c>
      <c r="EM68" s="20">
        <f t="shared" si="36"/>
        <v>0</v>
      </c>
      <c r="EN68" s="20">
        <f t="shared" si="37"/>
        <v>0</v>
      </c>
      <c r="EO68" s="20">
        <f t="shared" si="38"/>
        <v>0</v>
      </c>
      <c r="EP68" s="20">
        <f t="shared" si="39"/>
        <v>0</v>
      </c>
      <c r="EQ68" s="20">
        <f t="shared" si="40"/>
        <v>0</v>
      </c>
      <c r="ER68" s="20">
        <f t="shared" si="41"/>
        <v>0</v>
      </c>
      <c r="ES68" s="20">
        <f t="shared" si="42"/>
        <v>0</v>
      </c>
      <c r="ET68" s="20">
        <f t="shared" si="43"/>
        <v>0</v>
      </c>
      <c r="EU68" s="20">
        <f t="shared" si="44"/>
        <v>0</v>
      </c>
      <c r="EV68" s="20">
        <f t="shared" si="45"/>
        <v>0</v>
      </c>
      <c r="EW68" s="20">
        <f t="shared" si="46"/>
        <v>0</v>
      </c>
      <c r="EX68" s="20">
        <f t="shared" si="47"/>
        <v>0</v>
      </c>
      <c r="EY68" s="20">
        <f t="shared" si="48"/>
        <v>0</v>
      </c>
      <c r="EZ68" s="20">
        <f t="shared" si="49"/>
        <v>0</v>
      </c>
      <c r="FA68" s="20">
        <f t="shared" si="50"/>
        <v>0</v>
      </c>
      <c r="FB68" s="20">
        <f t="shared" si="51"/>
        <v>0</v>
      </c>
      <c r="FC68" s="20">
        <f t="shared" si="52"/>
        <v>0</v>
      </c>
      <c r="FD68" s="20">
        <f t="shared" si="53"/>
        <v>0</v>
      </c>
      <c r="FE68" s="20">
        <f t="shared" si="54"/>
        <v>0</v>
      </c>
      <c r="FF68" s="20">
        <f t="shared" si="55"/>
        <v>0</v>
      </c>
      <c r="FG68" s="20">
        <f t="shared" si="56"/>
        <v>0</v>
      </c>
      <c r="FH68" s="20">
        <f t="shared" si="57"/>
        <v>0</v>
      </c>
      <c r="FI68" s="20">
        <f t="shared" si="58"/>
        <v>0</v>
      </c>
      <c r="FJ68" s="20">
        <f t="shared" si="59"/>
        <v>0</v>
      </c>
      <c r="FK68" s="20">
        <f t="shared" si="60"/>
        <v>0</v>
      </c>
      <c r="FL68" s="20">
        <f t="shared" si="61"/>
        <v>0</v>
      </c>
      <c r="FM68" s="20">
        <f t="shared" si="62"/>
        <v>0</v>
      </c>
      <c r="FN68" s="20">
        <f t="shared" si="63"/>
        <v>0</v>
      </c>
      <c r="FO68" s="20">
        <f t="shared" si="64"/>
        <v>0</v>
      </c>
      <c r="FP68" s="20">
        <f t="shared" si="65"/>
        <v>0</v>
      </c>
      <c r="FQ68" s="20">
        <f t="shared" si="66"/>
        <v>0</v>
      </c>
      <c r="FR68" s="20">
        <f t="shared" si="67"/>
        <v>0</v>
      </c>
      <c r="FS68" s="20">
        <f t="shared" si="68"/>
        <v>0</v>
      </c>
      <c r="FT68" s="20">
        <f t="shared" si="69"/>
        <v>0</v>
      </c>
      <c r="FU68" s="20">
        <f t="shared" si="70"/>
        <v>0</v>
      </c>
      <c r="FV68" s="20">
        <f t="shared" si="71"/>
        <v>0</v>
      </c>
      <c r="FW68" s="20">
        <f t="shared" si="72"/>
        <v>0</v>
      </c>
      <c r="FX68" s="20">
        <f t="shared" si="73"/>
        <v>0</v>
      </c>
      <c r="FY68" s="20">
        <f t="shared" si="74"/>
        <v>0</v>
      </c>
      <c r="FZ68" s="20">
        <f t="shared" si="75"/>
        <v>0</v>
      </c>
      <c r="GA68" s="20">
        <f t="shared" si="76"/>
        <v>0</v>
      </c>
      <c r="GB68" s="20">
        <f t="shared" si="77"/>
        <v>0</v>
      </c>
      <c r="GC68" s="20">
        <f t="shared" si="78"/>
        <v>0</v>
      </c>
      <c r="GD68" s="20">
        <f t="shared" si="79"/>
        <v>0</v>
      </c>
      <c r="GE68" s="20">
        <f t="shared" si="80"/>
        <v>0</v>
      </c>
      <c r="GF68" s="20">
        <f t="shared" si="81"/>
        <v>0</v>
      </c>
      <c r="GG68" s="20">
        <f t="shared" si="82"/>
        <v>0</v>
      </c>
      <c r="GH68" s="20">
        <f t="shared" si="83"/>
        <v>0</v>
      </c>
      <c r="GI68" s="20">
        <f t="shared" si="84"/>
        <v>0</v>
      </c>
      <c r="GJ68" s="20">
        <f t="shared" si="85"/>
        <v>0</v>
      </c>
      <c r="GK68" s="20">
        <f t="shared" si="86"/>
        <v>0</v>
      </c>
      <c r="GL68" s="20">
        <f t="shared" si="87"/>
        <v>0</v>
      </c>
      <c r="GM68" s="20">
        <f t="shared" si="88"/>
        <v>0</v>
      </c>
      <c r="GN68" s="20">
        <f t="shared" si="89"/>
        <v>0</v>
      </c>
      <c r="GO68" s="20">
        <f t="shared" si="90"/>
        <v>0</v>
      </c>
      <c r="GP68" s="20">
        <f t="shared" si="91"/>
        <v>0</v>
      </c>
      <c r="GQ68" s="20">
        <f t="shared" si="92"/>
        <v>0</v>
      </c>
      <c r="GR68" s="20">
        <f t="shared" si="93"/>
        <v>0</v>
      </c>
      <c r="GS68" s="20">
        <f t="shared" si="94"/>
        <v>0</v>
      </c>
      <c r="GT68" s="20">
        <f t="shared" si="95"/>
        <v>0</v>
      </c>
      <c r="GU68" s="20">
        <f t="shared" si="96"/>
        <v>0</v>
      </c>
      <c r="GV68" s="20">
        <f t="shared" si="97"/>
        <v>0</v>
      </c>
      <c r="GW68" s="20">
        <f t="shared" si="98"/>
        <v>0</v>
      </c>
      <c r="GX68" s="20">
        <f t="shared" si="99"/>
        <v>0</v>
      </c>
      <c r="GY68" s="20">
        <f t="shared" si="100"/>
        <v>0</v>
      </c>
      <c r="GZ68" s="20">
        <f t="shared" si="101"/>
        <v>0</v>
      </c>
      <c r="HA68" s="21">
        <f t="shared" si="102"/>
        <v>0</v>
      </c>
    </row>
    <row r="69" spans="2:209" x14ac:dyDescent="0.3">
      <c r="B69" s="11">
        <v>23003</v>
      </c>
      <c r="C69" s="13" t="s">
        <v>170</v>
      </c>
      <c r="D69" s="13">
        <v>66</v>
      </c>
      <c r="E69" s="13" t="str">
        <f t="shared" ref="E69:E127" si="105">IF(SUM(F69:DA69)=0,"N","S")</f>
        <v>S</v>
      </c>
      <c r="F69" s="20">
        <f>IFERROR('POF 17-18 | despesa (SCN124)'!F68/'POF 17-18 | despesa (SCN124)'!$DB68,"")</f>
        <v>3.3845077730992805E-3</v>
      </c>
      <c r="G69" s="20">
        <f>IFERROR('POF 17-18 | despesa (SCN124)'!G68/'POF 17-18 | despesa (SCN124)'!$DB68,"")</f>
        <v>1.6636434122152082E-3</v>
      </c>
      <c r="H69" s="20">
        <f>IFERROR('POF 17-18 | despesa (SCN124)'!H68/'POF 17-18 | despesa (SCN124)'!$DB68,"")</f>
        <v>2.6029404167146469E-3</v>
      </c>
      <c r="I69" s="20">
        <f>IFERROR('POF 17-18 | despesa (SCN124)'!I68/'POF 17-18 | despesa (SCN124)'!$DB68,"")</f>
        <v>8.64273428366454E-4</v>
      </c>
      <c r="J69" s="20">
        <f>IFERROR('POF 17-18 | despesa (SCN124)'!J68/'POF 17-18 | despesa (SCN124)'!$DB68,"")</f>
        <v>1.2838186521299064E-3</v>
      </c>
      <c r="K69" s="20">
        <f>IFERROR('POF 17-18 | despesa (SCN124)'!K68/'POF 17-18 | despesa (SCN124)'!$DB68,"")</f>
        <v>4.6148926732978313E-3</v>
      </c>
      <c r="L69" s="20">
        <f>IFERROR('POF 17-18 | despesa (SCN124)'!L68/'POF 17-18 | despesa (SCN124)'!$DB68,"")</f>
        <v>4.9583286025183344E-3</v>
      </c>
      <c r="M69" s="20">
        <f>IFERROR('POF 17-18 | despesa (SCN124)'!M68/'POF 17-18 | despesa (SCN124)'!$DB68,"")</f>
        <v>2.1536676478564575E-3</v>
      </c>
      <c r="N69" s="20">
        <f>IFERROR('POF 17-18 | despesa (SCN124)'!N68/'POF 17-18 | despesa (SCN124)'!$DB68,"")</f>
        <v>2.0578081679306598E-3</v>
      </c>
      <c r="O69" s="20">
        <f>IFERROR('POF 17-18 | despesa (SCN124)'!O68/'POF 17-18 | despesa (SCN124)'!$DB68,"")</f>
        <v>2.2093333029795485E-3</v>
      </c>
      <c r="P69" s="20">
        <f>IFERROR('POF 17-18 | despesa (SCN124)'!P68/'POF 17-18 | despesa (SCN124)'!$DB68,"")</f>
        <v>3.4318457098705879E-3</v>
      </c>
      <c r="Q69" s="20">
        <f>IFERROR('POF 17-18 | despesa (SCN124)'!Q68/'POF 17-18 | despesa (SCN124)'!$DB68,"")</f>
        <v>2.9827473460926988E-3</v>
      </c>
      <c r="R69" s="20">
        <f>IFERROR('POF 17-18 | despesa (SCN124)'!R68/'POF 17-18 | despesa (SCN124)'!$DB68,"")</f>
        <v>1.3537581154843253E-3</v>
      </c>
      <c r="S69" s="20">
        <f>IFERROR('POF 17-18 | despesa (SCN124)'!S68/'POF 17-18 | despesa (SCN124)'!$DB68,"")</f>
        <v>3.3236090557494042E-3</v>
      </c>
      <c r="T69" s="20">
        <f>IFERROR('POF 17-18 | despesa (SCN124)'!T68/'POF 17-18 | despesa (SCN124)'!$DB68,"")</f>
        <v>1.899840124949118E-3</v>
      </c>
      <c r="U69" s="20">
        <f>IFERROR('POF 17-18 | despesa (SCN124)'!U68/'POF 17-18 | despesa (SCN124)'!$DB68,"")</f>
        <v>1.6139352009817607E-3</v>
      </c>
      <c r="V69" s="20">
        <f>IFERROR('POF 17-18 | despesa (SCN124)'!V68/'POF 17-18 | despesa (SCN124)'!$DB68,"")</f>
        <v>1.933679278586587E-3</v>
      </c>
      <c r="W69" s="20">
        <f>IFERROR('POF 17-18 | despesa (SCN124)'!W68/'POF 17-18 | despesa (SCN124)'!$DB68,"")</f>
        <v>2.9157481736826062E-3</v>
      </c>
      <c r="X69" s="20">
        <f>IFERROR('POF 17-18 | despesa (SCN124)'!X68/'POF 17-18 | despesa (SCN124)'!$DB68,"")</f>
        <v>4.0203690335983517E-3</v>
      </c>
      <c r="Y69" s="20">
        <f>IFERROR('POF 17-18 | despesa (SCN124)'!Y68/'POF 17-18 | despesa (SCN124)'!$DB68,"")</f>
        <v>3.9211069452096611E-3</v>
      </c>
      <c r="Z69" s="20">
        <f>IFERROR('POF 17-18 | despesa (SCN124)'!Z68/'POF 17-18 | despesa (SCN124)'!$DB68,"")</f>
        <v>4.0771511390537592E-3</v>
      </c>
      <c r="AA69" s="20">
        <f>IFERROR('POF 17-18 | despesa (SCN124)'!AA68/'POF 17-18 | despesa (SCN124)'!$DB68,"")</f>
        <v>5.3978218115676574E-3</v>
      </c>
      <c r="AB69" s="20">
        <f>IFERROR('POF 17-18 | despesa (SCN124)'!AB68/'POF 17-18 | despesa (SCN124)'!$DB68,"")</f>
        <v>2.5291107129591529E-3</v>
      </c>
      <c r="AC69" s="20">
        <f>IFERROR('POF 17-18 | despesa (SCN124)'!AC68/'POF 17-18 | despesa (SCN124)'!$DB68,"")</f>
        <v>4.1724993436978346E-3</v>
      </c>
      <c r="AD69" s="20">
        <f>IFERROR('POF 17-18 | despesa (SCN124)'!AD68/'POF 17-18 | despesa (SCN124)'!$DB68,"")</f>
        <v>3.8701704317868862E-3</v>
      </c>
      <c r="AE69" s="20">
        <f>IFERROR('POF 17-18 | despesa (SCN124)'!AE68/'POF 17-18 | despesa (SCN124)'!$DB68,"")</f>
        <v>4.3163434616773902E-3</v>
      </c>
      <c r="AF69" s="20">
        <f>IFERROR('POF 17-18 | despesa (SCN124)'!AF68/'POF 17-18 | despesa (SCN124)'!$DB68,"")</f>
        <v>2.5186831894045102E-3</v>
      </c>
      <c r="AG69" s="20">
        <f>IFERROR('POF 17-18 | despesa (SCN124)'!AG68/'POF 17-18 | despesa (SCN124)'!$DB68,"")</f>
        <v>3.2920106058042767E-3</v>
      </c>
      <c r="AH69" s="20">
        <f>IFERROR('POF 17-18 | despesa (SCN124)'!AH68/'POF 17-18 | despesa (SCN124)'!$DB68,"")</f>
        <v>2.219476039143985E-2</v>
      </c>
      <c r="AI69" s="20">
        <f>IFERROR('POF 17-18 | despesa (SCN124)'!AI68/'POF 17-18 | despesa (SCN124)'!$DB68,"")</f>
        <v>6.8526493286618726E-3</v>
      </c>
      <c r="AJ69" s="20">
        <f>IFERROR('POF 17-18 | despesa (SCN124)'!AJ68/'POF 17-18 | despesa (SCN124)'!$DB68,"")</f>
        <v>6.8433880828220675E-3</v>
      </c>
      <c r="AK69" s="20">
        <f>IFERROR('POF 17-18 | despesa (SCN124)'!AK68/'POF 17-18 | despesa (SCN124)'!$DB68,"")</f>
        <v>3.3322250846639944E-3</v>
      </c>
      <c r="AL69" s="20">
        <f>IFERROR('POF 17-18 | despesa (SCN124)'!AL68/'POF 17-18 | despesa (SCN124)'!$DB68,"")</f>
        <v>6.390331784192755E-3</v>
      </c>
      <c r="AM69" s="20">
        <f>IFERROR('POF 17-18 | despesa (SCN124)'!AM68/'POF 17-18 | despesa (SCN124)'!$DB68,"")</f>
        <v>1.2314673981764904E-2</v>
      </c>
      <c r="AN69" s="20">
        <f>IFERROR('POF 17-18 | despesa (SCN124)'!AN68/'POF 17-18 | despesa (SCN124)'!$DB68,"")</f>
        <v>4.0220929818656458E-3</v>
      </c>
      <c r="AO69" s="20">
        <f>IFERROR('POF 17-18 | despesa (SCN124)'!AO68/'POF 17-18 | despesa (SCN124)'!$DB68,"")</f>
        <v>8.5146695226884575E-3</v>
      </c>
      <c r="AP69" s="20">
        <f>IFERROR('POF 17-18 | despesa (SCN124)'!AP68/'POF 17-18 | despesa (SCN124)'!$DB68,"")</f>
        <v>5.6330323518837709E-3</v>
      </c>
      <c r="AQ69" s="20">
        <f>IFERROR('POF 17-18 | despesa (SCN124)'!AQ68/'POF 17-18 | despesa (SCN124)'!$DB68,"")</f>
        <v>4.305268676515644E-3</v>
      </c>
      <c r="AR69" s="20">
        <f>IFERROR('POF 17-18 | despesa (SCN124)'!AR68/'POF 17-18 | despesa (SCN124)'!$DB68,"")</f>
        <v>6.3799672708330863E-3</v>
      </c>
      <c r="AS69" s="20">
        <f>IFERROR('POF 17-18 | despesa (SCN124)'!AS68/'POF 17-18 | despesa (SCN124)'!$DB68,"")</f>
        <v>5.9155946616694577E-3</v>
      </c>
      <c r="AT69" s="20">
        <f>IFERROR('POF 17-18 | despesa (SCN124)'!AT68/'POF 17-18 | despesa (SCN124)'!$DB68,"")</f>
        <v>1.0175965357845923E-2</v>
      </c>
      <c r="AU69" s="20">
        <f>IFERROR('POF 17-18 | despesa (SCN124)'!AU68/'POF 17-18 | despesa (SCN124)'!$DB68,"")</f>
        <v>3.6604869936554952E-3</v>
      </c>
      <c r="AV69" s="20">
        <f>IFERROR('POF 17-18 | despesa (SCN124)'!AV68/'POF 17-18 | despesa (SCN124)'!$DB68,"")</f>
        <v>5.3009261803455268E-3</v>
      </c>
      <c r="AW69" s="20">
        <f>IFERROR('POF 17-18 | despesa (SCN124)'!AW68/'POF 17-18 | despesa (SCN124)'!$DB68,"")</f>
        <v>8.1939629612798673E-3</v>
      </c>
      <c r="AX69" s="20">
        <f>IFERROR('POF 17-18 | despesa (SCN124)'!AX68/'POF 17-18 | despesa (SCN124)'!$DB68,"")</f>
        <v>6.6309428490623681E-3</v>
      </c>
      <c r="AY69" s="20">
        <f>IFERROR('POF 17-18 | despesa (SCN124)'!AY68/'POF 17-18 | despesa (SCN124)'!$DB68,"")</f>
        <v>8.3353873222360205E-3</v>
      </c>
      <c r="AZ69" s="20">
        <f>IFERROR('POF 17-18 | despesa (SCN124)'!AZ68/'POF 17-18 | despesa (SCN124)'!$DB68,"")</f>
        <v>4.0844824510736684E-3</v>
      </c>
      <c r="BA69" s="20">
        <f>IFERROR('POF 17-18 | despesa (SCN124)'!BA68/'POF 17-18 | despesa (SCN124)'!$DB68,"")</f>
        <v>4.2070174790508411E-3</v>
      </c>
      <c r="BB69" s="20">
        <f>IFERROR('POF 17-18 | despesa (SCN124)'!BB68/'POF 17-18 | despesa (SCN124)'!$DB68,"")</f>
        <v>5.8194217059763867E-3</v>
      </c>
      <c r="BC69" s="20">
        <f>IFERROR('POF 17-18 | despesa (SCN124)'!BC68/'POF 17-18 | despesa (SCN124)'!$DB68,"")</f>
        <v>4.2721817475309693E-3</v>
      </c>
      <c r="BD69" s="20">
        <f>IFERROR('POF 17-18 | despesa (SCN124)'!BD68/'POF 17-18 | despesa (SCN124)'!$DB68,"")</f>
        <v>5.5766576062243967E-3</v>
      </c>
      <c r="BE69" s="20">
        <f>IFERROR('POF 17-18 | despesa (SCN124)'!BE68/'POF 17-18 | despesa (SCN124)'!$DB68,"")</f>
        <v>1.0502633155541882E-2</v>
      </c>
      <c r="BF69" s="20">
        <f>IFERROR('POF 17-18 | despesa (SCN124)'!BF68/'POF 17-18 | despesa (SCN124)'!$DB68,"")</f>
        <v>8.0403905845798807E-3</v>
      </c>
      <c r="BG69" s="20">
        <f>IFERROR('POF 17-18 | despesa (SCN124)'!BG68/'POF 17-18 | despesa (SCN124)'!$DB68,"")</f>
        <v>6.6257753185343556E-3</v>
      </c>
      <c r="BH69" s="20">
        <f>IFERROR('POF 17-18 | despesa (SCN124)'!BH68/'POF 17-18 | despesa (SCN124)'!$DB68,"")</f>
        <v>5.8711477565548901E-3</v>
      </c>
      <c r="BI69" s="20">
        <f>IFERROR('POF 17-18 | despesa (SCN124)'!BI68/'POF 17-18 | despesa (SCN124)'!$DB68,"")</f>
        <v>7.9580732281851422E-3</v>
      </c>
      <c r="BJ69" s="20">
        <f>IFERROR('POF 17-18 | despesa (SCN124)'!BJ68/'POF 17-18 | despesa (SCN124)'!$DB68,"")</f>
        <v>7.3727678588818091E-3</v>
      </c>
      <c r="BK69" s="20">
        <f>IFERROR('POF 17-18 | despesa (SCN124)'!BK68/'POF 17-18 | despesa (SCN124)'!$DB68,"")</f>
        <v>7.1152601568201445E-3</v>
      </c>
      <c r="BL69" s="20">
        <f>IFERROR('POF 17-18 | despesa (SCN124)'!BL68/'POF 17-18 | despesa (SCN124)'!$DB68,"")</f>
        <v>1.1767279657051372E-2</v>
      </c>
      <c r="BM69" s="20">
        <f>IFERROR('POF 17-18 | despesa (SCN124)'!BM68/'POF 17-18 | despesa (SCN124)'!$DB68,"")</f>
        <v>8.692478787970229E-3</v>
      </c>
      <c r="BN69" s="20">
        <f>IFERROR('POF 17-18 | despesa (SCN124)'!BN68/'POF 17-18 | despesa (SCN124)'!$DB68,"")</f>
        <v>1.4791053296600406E-2</v>
      </c>
      <c r="BO69" s="20">
        <f>IFERROR('POF 17-18 | despesa (SCN124)'!BO68/'POF 17-18 | despesa (SCN124)'!$DB68,"")</f>
        <v>8.9366549997787949E-3</v>
      </c>
      <c r="BP69" s="20">
        <f>IFERROR('POF 17-18 | despesa (SCN124)'!BP68/'POF 17-18 | despesa (SCN124)'!$DB68,"")</f>
        <v>1.1337405322954222E-2</v>
      </c>
      <c r="BQ69" s="20">
        <f>IFERROR('POF 17-18 | despesa (SCN124)'!BQ68/'POF 17-18 | despesa (SCN124)'!$DB68,"")</f>
        <v>1.0378783542843507E-2</v>
      </c>
      <c r="BR69" s="20">
        <f>IFERROR('POF 17-18 | despesa (SCN124)'!BR68/'POF 17-18 | despesa (SCN124)'!$DB68,"")</f>
        <v>5.7806507779153242E-3</v>
      </c>
      <c r="BS69" s="20">
        <f>IFERROR('POF 17-18 | despesa (SCN124)'!BS68/'POF 17-18 | despesa (SCN124)'!$DB68,"")</f>
        <v>9.4461136391261087E-3</v>
      </c>
      <c r="BT69" s="20">
        <f>IFERROR('POF 17-18 | despesa (SCN124)'!BT68/'POF 17-18 | despesa (SCN124)'!$DB68,"")</f>
        <v>3.7563566192178897E-2</v>
      </c>
      <c r="BU69" s="20">
        <f>IFERROR('POF 17-18 | despesa (SCN124)'!BU68/'POF 17-18 | despesa (SCN124)'!$DB68,"")</f>
        <v>1.232086705873196E-2</v>
      </c>
      <c r="BV69" s="20">
        <f>IFERROR('POF 17-18 | despesa (SCN124)'!BV68/'POF 17-18 | despesa (SCN124)'!$DB68,"")</f>
        <v>8.8696391789899291E-3</v>
      </c>
      <c r="BW69" s="20">
        <f>IFERROR('POF 17-18 | despesa (SCN124)'!BW68/'POF 17-18 | despesa (SCN124)'!$DB68,"")</f>
        <v>3.2450238791650106E-2</v>
      </c>
      <c r="BX69" s="20">
        <f>IFERROR('POF 17-18 | despesa (SCN124)'!BX68/'POF 17-18 | despesa (SCN124)'!$DB68,"")</f>
        <v>1.8326688668361946E-2</v>
      </c>
      <c r="BY69" s="20">
        <f>IFERROR('POF 17-18 | despesa (SCN124)'!BY68/'POF 17-18 | despesa (SCN124)'!$DB68,"")</f>
        <v>1.3063385285807905E-2</v>
      </c>
      <c r="BZ69" s="20">
        <f>IFERROR('POF 17-18 | despesa (SCN124)'!BZ68/'POF 17-18 | despesa (SCN124)'!$DB68,"")</f>
        <v>9.3888138763833905E-3</v>
      </c>
      <c r="CA69" s="20">
        <f>IFERROR('POF 17-18 | despesa (SCN124)'!CA68/'POF 17-18 | despesa (SCN124)'!$DB68,"")</f>
        <v>1.8877749798278064E-2</v>
      </c>
      <c r="CB69" s="20">
        <f>IFERROR('POF 17-18 | despesa (SCN124)'!CB68/'POF 17-18 | despesa (SCN124)'!$DB68,"")</f>
        <v>1.4157058299991847E-2</v>
      </c>
      <c r="CC69" s="20">
        <f>IFERROR('POF 17-18 | despesa (SCN124)'!CC68/'POF 17-18 | despesa (SCN124)'!$DB68,"")</f>
        <v>9.2721728269377027E-3</v>
      </c>
      <c r="CD69" s="20">
        <f>IFERROR('POF 17-18 | despesa (SCN124)'!CD68/'POF 17-18 | despesa (SCN124)'!$DB68,"")</f>
        <v>5.9028277346153384E-3</v>
      </c>
      <c r="CE69" s="20">
        <f>IFERROR('POF 17-18 | despesa (SCN124)'!CE68/'POF 17-18 | despesa (SCN124)'!$DB68,"")</f>
        <v>1.2032540806469594E-2</v>
      </c>
      <c r="CF69" s="20">
        <f>IFERROR('POF 17-18 | despesa (SCN124)'!CF68/'POF 17-18 | despesa (SCN124)'!$DB68,"")</f>
        <v>6.0739469799000155E-3</v>
      </c>
      <c r="CG69" s="20">
        <f>IFERROR('POF 17-18 | despesa (SCN124)'!CG68/'POF 17-18 | despesa (SCN124)'!$DB68,"")</f>
        <v>7.1576097719012769E-3</v>
      </c>
      <c r="CH69" s="20">
        <f>IFERROR('POF 17-18 | despesa (SCN124)'!CH68/'POF 17-18 | despesa (SCN124)'!$DB68,"")</f>
        <v>1.5221809081999594E-2</v>
      </c>
      <c r="CI69" s="20">
        <f>IFERROR('POF 17-18 | despesa (SCN124)'!CI68/'POF 17-18 | despesa (SCN124)'!$DB68,"")</f>
        <v>9.7685948580483375E-3</v>
      </c>
      <c r="CJ69" s="20">
        <f>IFERROR('POF 17-18 | despesa (SCN124)'!CJ68/'POF 17-18 | despesa (SCN124)'!$DB68,"")</f>
        <v>1.5099927908627922E-2</v>
      </c>
      <c r="CK69" s="20">
        <f>IFERROR('POF 17-18 | despesa (SCN124)'!CK68/'POF 17-18 | despesa (SCN124)'!$DB68,"")</f>
        <v>6.930849162280062E-3</v>
      </c>
      <c r="CL69" s="20">
        <f>IFERROR('POF 17-18 | despesa (SCN124)'!CL68/'POF 17-18 | despesa (SCN124)'!$DB68,"")</f>
        <v>2.4907923244020438E-2</v>
      </c>
      <c r="CM69" s="20">
        <f>IFERROR('POF 17-18 | despesa (SCN124)'!CM68/'POF 17-18 | despesa (SCN124)'!$DB68,"")</f>
        <v>1.2646431615039122E-2</v>
      </c>
      <c r="CN69" s="20">
        <f>IFERROR('POF 17-18 | despesa (SCN124)'!CN68/'POF 17-18 | despesa (SCN124)'!$DB68,"")</f>
        <v>1.5755668215667991E-2</v>
      </c>
      <c r="CO69" s="20">
        <f>IFERROR('POF 17-18 | despesa (SCN124)'!CO68/'POF 17-18 | despesa (SCN124)'!$DB68,"")</f>
        <v>3.7690415277092895E-2</v>
      </c>
      <c r="CP69" s="20">
        <f>IFERROR('POF 17-18 | despesa (SCN124)'!CP68/'POF 17-18 | despesa (SCN124)'!$DB68,"")</f>
        <v>1.7695831088543629E-2</v>
      </c>
      <c r="CQ69" s="20">
        <f>IFERROR('POF 17-18 | despesa (SCN124)'!CQ68/'POF 17-18 | despesa (SCN124)'!$DB68,"")</f>
        <v>2.2121076970335725E-2</v>
      </c>
      <c r="CR69" s="20">
        <f>IFERROR('POF 17-18 | despesa (SCN124)'!CR68/'POF 17-18 | despesa (SCN124)'!$DB68,"")</f>
        <v>3.6194144867727922E-2</v>
      </c>
      <c r="CS69" s="20">
        <f>IFERROR('POF 17-18 | despesa (SCN124)'!CS68/'POF 17-18 | despesa (SCN124)'!$DB68,"")</f>
        <v>1.8786504956439645E-2</v>
      </c>
      <c r="CT69" s="20">
        <f>IFERROR('POF 17-18 | despesa (SCN124)'!CT68/'POF 17-18 | despesa (SCN124)'!$DB68,"")</f>
        <v>1.1532394812813131E-2</v>
      </c>
      <c r="CU69" s="20">
        <f>IFERROR('POF 17-18 | despesa (SCN124)'!CU68/'POF 17-18 | despesa (SCN124)'!$DB68,"")</f>
        <v>1.2404641929296904E-2</v>
      </c>
      <c r="CV69" s="20">
        <f>IFERROR('POF 17-18 | despesa (SCN124)'!CV68/'POF 17-18 | despesa (SCN124)'!$DB68,"")</f>
        <v>1.3739923890715692E-2</v>
      </c>
      <c r="CW69" s="20">
        <f>IFERROR('POF 17-18 | despesa (SCN124)'!CW68/'POF 17-18 | despesa (SCN124)'!$DB68,"")</f>
        <v>4.5454601152692321E-2</v>
      </c>
      <c r="CX69" s="20">
        <f>IFERROR('POF 17-18 | despesa (SCN124)'!CX68/'POF 17-18 | despesa (SCN124)'!$DB68,"")</f>
        <v>8.6274982426980135E-3</v>
      </c>
      <c r="CY69" s="20">
        <f>IFERROR('POF 17-18 | despesa (SCN124)'!CY68/'POF 17-18 | despesa (SCN124)'!$DB68,"")</f>
        <v>2.9162350094619927E-2</v>
      </c>
      <c r="CZ69" s="20">
        <f>IFERROR('POF 17-18 | despesa (SCN124)'!CZ68/'POF 17-18 | despesa (SCN124)'!$DB68,"")</f>
        <v>2.3989118764079553E-2</v>
      </c>
      <c r="DA69" s="20">
        <f>IFERROR('POF 17-18 | despesa (SCN124)'!DA68/'POF 17-18 | despesa (SCN124)'!$DB68,"")</f>
        <v>3.9876989983177839E-2</v>
      </c>
      <c r="DB69" s="40">
        <f>IFERROR('POF 17-18 | despesa (SCN124)'!DB68/'POF 17-18 | despesa (SCN124)'!$DB68,"")</f>
        <v>1</v>
      </c>
      <c r="DC69" s="6"/>
      <c r="DD69" s="26">
        <v>1311</v>
      </c>
      <c r="DF69" s="34">
        <f t="shared" ref="DF69:DF127" si="106">IFERROR(F69*$DD69,"")</f>
        <v>4.4370896905331563</v>
      </c>
      <c r="DG69" s="20">
        <f t="shared" ref="DG69:DG127" si="107">IFERROR(G69*$DD69,"")</f>
        <v>2.1810365134141381</v>
      </c>
      <c r="DH69" s="20">
        <f t="shared" ref="DH69:DH127" si="108">IFERROR(H69*$DD69,"")</f>
        <v>3.4124548863129021</v>
      </c>
      <c r="DI69" s="20">
        <f t="shared" ref="DI69:DI127" si="109">IFERROR(I69*$DD69,"")</f>
        <v>1.1330624645884213</v>
      </c>
      <c r="DJ69" s="20">
        <f t="shared" ref="DJ69:DJ127" si="110">IFERROR(J69*$DD69,"")</f>
        <v>1.6830862529423074</v>
      </c>
      <c r="DK69" s="20">
        <f t="shared" ref="DK69:DK127" si="111">IFERROR(K69*$DD69,"")</f>
        <v>6.0501242946934566</v>
      </c>
      <c r="DL69" s="20">
        <f t="shared" ref="DL69:DL127" si="112">IFERROR(L69*$DD69,"")</f>
        <v>6.5003687979015368</v>
      </c>
      <c r="DM69" s="20">
        <f t="shared" ref="DM69:DM127" si="113">IFERROR(M69*$DD69,"")</f>
        <v>2.8234582863398159</v>
      </c>
      <c r="DN69" s="20">
        <f t="shared" ref="DN69:DN127" si="114">IFERROR(N69*$DD69,"")</f>
        <v>2.6977865081570949</v>
      </c>
      <c r="DO69" s="20">
        <f t="shared" ref="DO69:DO127" si="115">IFERROR(O69*$DD69,"")</f>
        <v>2.8964359602061882</v>
      </c>
      <c r="DP69" s="20">
        <f t="shared" ref="DP69:DP127" si="116">IFERROR(P69*$DD69,"")</f>
        <v>4.4991497256403408</v>
      </c>
      <c r="DQ69" s="20">
        <f t="shared" ref="DQ69:DQ127" si="117">IFERROR(Q69*$DD69,"")</f>
        <v>3.9103817707275281</v>
      </c>
      <c r="DR69" s="20">
        <f t="shared" ref="DR69:DR127" si="118">IFERROR(R69*$DD69,"")</f>
        <v>1.7747768893999505</v>
      </c>
      <c r="DS69" s="20">
        <f t="shared" ref="DS69:DS127" si="119">IFERROR(S69*$DD69,"")</f>
        <v>4.3572514720874684</v>
      </c>
      <c r="DT69" s="20">
        <f t="shared" ref="DT69:DT127" si="120">IFERROR(T69*$DD69,"")</f>
        <v>2.4906904038082938</v>
      </c>
      <c r="DU69" s="20">
        <f t="shared" ref="DU69:DU127" si="121">IFERROR(U69*$DD69,"")</f>
        <v>2.1158690484870881</v>
      </c>
      <c r="DV69" s="20">
        <f t="shared" ref="DV69:DV127" si="122">IFERROR(V69*$DD69,"")</f>
        <v>2.5350535342270155</v>
      </c>
      <c r="DW69" s="20">
        <f t="shared" ref="DW69:DW127" si="123">IFERROR(W69*$DD69,"")</f>
        <v>3.8225458556978968</v>
      </c>
      <c r="DX69" s="20">
        <f t="shared" ref="DX69:DX127" si="124">IFERROR(X69*$DD69,"")</f>
        <v>5.2707038030474394</v>
      </c>
      <c r="DY69" s="20">
        <f t="shared" ref="DY69:DY127" si="125">IFERROR(Y69*$DD69,"")</f>
        <v>5.1405712051698655</v>
      </c>
      <c r="DZ69" s="20">
        <f t="shared" ref="DZ69:DZ127" si="126">IFERROR(Z69*$DD69,"")</f>
        <v>5.3451451432994785</v>
      </c>
      <c r="EA69" s="20">
        <f t="shared" ref="EA69:EA127" si="127">IFERROR(AA69*$DD69,"")</f>
        <v>7.0765443949651985</v>
      </c>
      <c r="EB69" s="20">
        <f t="shared" ref="EB69:EB127" si="128">IFERROR(AB69*$DD69,"")</f>
        <v>3.3156641446894493</v>
      </c>
      <c r="EC69" s="20">
        <f t="shared" ref="EC69:EC127" si="129">IFERROR(AC69*$DD69,"")</f>
        <v>5.4701466395878615</v>
      </c>
      <c r="ED69" s="20">
        <f t="shared" ref="ED69:ED127" si="130">IFERROR(AD69*$DD69,"")</f>
        <v>5.0737934360726076</v>
      </c>
      <c r="EE69" s="20">
        <f t="shared" ref="EE69:EE127" si="131">IFERROR(AE69*$DD69,"")</f>
        <v>5.6587262782590582</v>
      </c>
      <c r="EF69" s="20">
        <f t="shared" ref="EF69:EF127" si="132">IFERROR(AF69*$DD69,"")</f>
        <v>3.301993661309313</v>
      </c>
      <c r="EG69" s="20">
        <f t="shared" ref="EG69:EG127" si="133">IFERROR(AG69*$DD69,"")</f>
        <v>4.3158259042094071</v>
      </c>
      <c r="EH69" s="20">
        <f t="shared" ref="EH69:EH127" si="134">IFERROR(AH69*$DD69,"")</f>
        <v>29.097330873177643</v>
      </c>
      <c r="EI69" s="20">
        <f t="shared" ref="EI69:EI127" si="135">IFERROR(AI69*$DD69,"")</f>
        <v>8.9838232698757157</v>
      </c>
      <c r="EJ69" s="20">
        <f t="shared" ref="EJ69:EJ127" si="136">IFERROR(AJ69*$DD69,"")</f>
        <v>8.9716817765797305</v>
      </c>
      <c r="EK69" s="20">
        <f t="shared" ref="EK69:EK127" si="137">IFERROR(AK69*$DD69,"")</f>
        <v>4.3685470859944964</v>
      </c>
      <c r="EL69" s="20">
        <f t="shared" ref="EL69:EL127" si="138">IFERROR(AL69*$DD69,"")</f>
        <v>8.3777249690767022</v>
      </c>
      <c r="EM69" s="20">
        <f t="shared" ref="EM69:EM127" si="139">IFERROR(AM69*$DD69,"")</f>
        <v>16.14453759009379</v>
      </c>
      <c r="EN69" s="20">
        <f t="shared" ref="EN69:EN127" si="140">IFERROR(AN69*$DD69,"")</f>
        <v>5.2729638992258616</v>
      </c>
      <c r="EO69" s="20">
        <f t="shared" ref="EO69:EO127" si="141">IFERROR(AO69*$DD69,"")</f>
        <v>11.162731744244567</v>
      </c>
      <c r="EP69" s="20">
        <f t="shared" ref="EP69:EP127" si="142">IFERROR(AP69*$DD69,"")</f>
        <v>7.3849054133196237</v>
      </c>
      <c r="EQ69" s="20">
        <f t="shared" ref="EQ69:EQ127" si="143">IFERROR(AQ69*$DD69,"")</f>
        <v>5.6442072349120096</v>
      </c>
      <c r="ER69" s="20">
        <f t="shared" ref="ER69:ER127" si="144">IFERROR(AR69*$DD69,"")</f>
        <v>8.364137092062176</v>
      </c>
      <c r="ES69" s="20">
        <f t="shared" ref="ES69:ES127" si="145">IFERROR(AS69*$DD69,"")</f>
        <v>7.7553446014486589</v>
      </c>
      <c r="ET69" s="20">
        <f t="shared" ref="ET69:ET127" si="146">IFERROR(AT69*$DD69,"")</f>
        <v>13.340690584136006</v>
      </c>
      <c r="EU69" s="20">
        <f t="shared" ref="EU69:EU127" si="147">IFERROR(AU69*$DD69,"")</f>
        <v>4.7988984486823547</v>
      </c>
      <c r="EV69" s="20">
        <f t="shared" ref="EV69:EV127" si="148">IFERROR(AV69*$DD69,"")</f>
        <v>6.9495142224329856</v>
      </c>
      <c r="EW69" s="20">
        <f t="shared" ref="EW69:EW127" si="149">IFERROR(AW69*$DD69,"")</f>
        <v>10.742285442237906</v>
      </c>
      <c r="EX69" s="20">
        <f t="shared" ref="EX69:EX127" si="150">IFERROR(AX69*$DD69,"")</f>
        <v>8.6931660751207644</v>
      </c>
      <c r="EY69" s="20">
        <f t="shared" ref="EY69:EY127" si="151">IFERROR(AY69*$DD69,"")</f>
        <v>10.927692779451423</v>
      </c>
      <c r="EZ69" s="20">
        <f t="shared" ref="EZ69:EZ127" si="152">IFERROR(AZ69*$DD69,"")</f>
        <v>5.3547564933575789</v>
      </c>
      <c r="FA69" s="20">
        <f t="shared" ref="FA69:FA127" si="153">IFERROR(BA69*$DD69,"")</f>
        <v>5.515399915035653</v>
      </c>
      <c r="FB69" s="20">
        <f t="shared" ref="FB69:FB127" si="154">IFERROR(BB69*$DD69,"")</f>
        <v>7.6292618565350425</v>
      </c>
      <c r="FC69" s="20">
        <f t="shared" ref="FC69:FC127" si="155">IFERROR(BC69*$DD69,"")</f>
        <v>5.600830271013101</v>
      </c>
      <c r="FD69" s="20">
        <f t="shared" ref="FD69:FD127" si="156">IFERROR(BD69*$DD69,"")</f>
        <v>7.3109981217601838</v>
      </c>
      <c r="FE69" s="20">
        <f t="shared" ref="FE69:FE127" si="157">IFERROR(BE69*$DD69,"")</f>
        <v>13.768952066915407</v>
      </c>
      <c r="FF69" s="20">
        <f t="shared" ref="FF69:FF127" si="158">IFERROR(BF69*$DD69,"")</f>
        <v>10.540952056384224</v>
      </c>
      <c r="FG69" s="20">
        <f t="shared" ref="FG69:FG127" si="159">IFERROR(BG69*$DD69,"")</f>
        <v>8.6863914425985396</v>
      </c>
      <c r="FH69" s="20">
        <f t="shared" ref="FH69:FH127" si="160">IFERROR(BH69*$DD69,"")</f>
        <v>7.697074708843461</v>
      </c>
      <c r="FI69" s="20">
        <f t="shared" ref="FI69:FI127" si="161">IFERROR(BI69*$DD69,"")</f>
        <v>10.433034002150722</v>
      </c>
      <c r="FJ69" s="20">
        <f t="shared" ref="FJ69:FJ127" si="162">IFERROR(BJ69*$DD69,"")</f>
        <v>9.6656986629940516</v>
      </c>
      <c r="FK69" s="20">
        <f t="shared" ref="FK69:FK127" si="163">IFERROR(BK69*$DD69,"")</f>
        <v>9.3281060655912089</v>
      </c>
      <c r="FL69" s="20">
        <f t="shared" ref="FL69:FL127" si="164">IFERROR(BL69*$DD69,"")</f>
        <v>15.426903630394349</v>
      </c>
      <c r="FM69" s="20">
        <f t="shared" ref="FM69:FM127" si="165">IFERROR(BM69*$DD69,"")</f>
        <v>11.39583969102897</v>
      </c>
      <c r="FN69" s="20">
        <f t="shared" ref="FN69:FN127" si="166">IFERROR(BN69*$DD69,"")</f>
        <v>19.391070871843134</v>
      </c>
      <c r="FO69" s="20">
        <f t="shared" ref="FO69:FO127" si="167">IFERROR(BO69*$DD69,"")</f>
        <v>11.715954704710001</v>
      </c>
      <c r="FP69" s="20">
        <f t="shared" ref="FP69:FP127" si="168">IFERROR(BP69*$DD69,"")</f>
        <v>14.863338378392985</v>
      </c>
      <c r="FQ69" s="20">
        <f t="shared" ref="FQ69:FQ127" si="169">IFERROR(BQ69*$DD69,"")</f>
        <v>13.606585224667837</v>
      </c>
      <c r="FR69" s="20">
        <f t="shared" ref="FR69:FR127" si="170">IFERROR(BR69*$DD69,"")</f>
        <v>7.5784331698469902</v>
      </c>
      <c r="FS69" s="20">
        <f t="shared" ref="FS69:FS127" si="171">IFERROR(BS69*$DD69,"")</f>
        <v>12.383854980894329</v>
      </c>
      <c r="FT69" s="20">
        <f t="shared" ref="FT69:FT127" si="172">IFERROR(BT69*$DD69,"")</f>
        <v>49.245835277946533</v>
      </c>
      <c r="FU69" s="20">
        <f t="shared" ref="FU69:FU127" si="173">IFERROR(BU69*$DD69,"")</f>
        <v>16.152656713997597</v>
      </c>
      <c r="FV69" s="20">
        <f t="shared" ref="FV69:FV127" si="174">IFERROR(BV69*$DD69,"")</f>
        <v>11.628096963655796</v>
      </c>
      <c r="FW69" s="20">
        <f t="shared" ref="FW69:FW127" si="175">IFERROR(BW69*$DD69,"")</f>
        <v>42.54226305585329</v>
      </c>
      <c r="FX69" s="20">
        <f t="shared" ref="FX69:FX127" si="176">IFERROR(BX69*$DD69,"")</f>
        <v>24.026288844222513</v>
      </c>
      <c r="FY69" s="20">
        <f t="shared" ref="FY69:FY127" si="177">IFERROR(BY69*$DD69,"")</f>
        <v>17.126098109694166</v>
      </c>
      <c r="FZ69" s="20">
        <f t="shared" ref="FZ69:FZ127" si="178">IFERROR(BZ69*$DD69,"")</f>
        <v>12.308734991938625</v>
      </c>
      <c r="GA69" s="20">
        <f t="shared" ref="GA69:GA127" si="179">IFERROR(CA69*$DD69,"")</f>
        <v>24.748729985542543</v>
      </c>
      <c r="GB69" s="20">
        <f t="shared" ref="GB69:GB127" si="180">IFERROR(CB69*$DD69,"")</f>
        <v>18.55990343128931</v>
      </c>
      <c r="GC69" s="20">
        <f t="shared" ref="GC69:GC127" si="181">IFERROR(CC69*$DD69,"")</f>
        <v>12.155818576115328</v>
      </c>
      <c r="GD69" s="20">
        <f t="shared" ref="GD69:GD127" si="182">IFERROR(CD69*$DD69,"")</f>
        <v>7.7386071600807087</v>
      </c>
      <c r="GE69" s="20">
        <f t="shared" ref="GE69:GE127" si="183">IFERROR(CE69*$DD69,"")</f>
        <v>15.774660997281638</v>
      </c>
      <c r="GF69" s="20">
        <f t="shared" ref="GF69:GF127" si="184">IFERROR(CF69*$DD69,"")</f>
        <v>7.96294449064892</v>
      </c>
      <c r="GG69" s="20">
        <f t="shared" ref="GG69:GG127" si="185">IFERROR(CG69*$DD69,"")</f>
        <v>9.3836264109625738</v>
      </c>
      <c r="GH69" s="20">
        <f t="shared" ref="GH69:GH127" si="186">IFERROR(CH69*$DD69,"")</f>
        <v>19.955791706501468</v>
      </c>
      <c r="GI69" s="20">
        <f t="shared" ref="GI69:GI127" si="187">IFERROR(CI69*$DD69,"")</f>
        <v>12.80662785890137</v>
      </c>
      <c r="GJ69" s="20">
        <f t="shared" ref="GJ69:GJ127" si="188">IFERROR(CJ69*$DD69,"")</f>
        <v>19.796005488211204</v>
      </c>
      <c r="GK69" s="20">
        <f t="shared" ref="GK69:GK127" si="189">IFERROR(CK69*$DD69,"")</f>
        <v>9.0863432517491614</v>
      </c>
      <c r="GL69" s="20">
        <f t="shared" ref="GL69:GL127" si="190">IFERROR(CL69*$DD69,"")</f>
        <v>32.654287372910794</v>
      </c>
      <c r="GM69" s="20">
        <f t="shared" ref="GM69:GM127" si="191">IFERROR(CM69*$DD69,"")</f>
        <v>16.579471847316288</v>
      </c>
      <c r="GN69" s="20">
        <f t="shared" ref="GN69:GN127" si="192">IFERROR(CN69*$DD69,"")</f>
        <v>20.655681030740737</v>
      </c>
      <c r="GO69" s="20">
        <f t="shared" ref="GO69:GO127" si="193">IFERROR(CO69*$DD69,"")</f>
        <v>49.412134428268786</v>
      </c>
      <c r="GP69" s="20">
        <f t="shared" ref="GP69:GP127" si="194">IFERROR(CP69*$DD69,"")</f>
        <v>23.199234557080697</v>
      </c>
      <c r="GQ69" s="20">
        <f t="shared" ref="GQ69:GQ127" si="195">IFERROR(CQ69*$DD69,"")</f>
        <v>29.000731908110136</v>
      </c>
      <c r="GR69" s="20">
        <f t="shared" ref="GR69:GR127" si="196">IFERROR(CR69*$DD69,"")</f>
        <v>47.450523921591305</v>
      </c>
      <c r="GS69" s="20">
        <f t="shared" ref="GS69:GS127" si="197">IFERROR(CS69*$DD69,"")</f>
        <v>24.629107997892376</v>
      </c>
      <c r="GT69" s="20">
        <f t="shared" ref="GT69:GT127" si="198">IFERROR(CT69*$DD69,"")</f>
        <v>15.118969599598014</v>
      </c>
      <c r="GU69" s="20">
        <f t="shared" ref="GU69:GU127" si="199">IFERROR(CU69*$DD69,"")</f>
        <v>16.262485569308243</v>
      </c>
      <c r="GV69" s="20">
        <f t="shared" ref="GV69:GV127" si="200">IFERROR(CV69*$DD69,"")</f>
        <v>18.013040220728271</v>
      </c>
      <c r="GW69" s="20">
        <f t="shared" ref="GW69:GW127" si="201">IFERROR(CW69*$DD69,"")</f>
        <v>59.590982111179635</v>
      </c>
      <c r="GX69" s="20">
        <f t="shared" ref="GX69:GX127" si="202">IFERROR(CX69*$DD69,"")</f>
        <v>11.310650196177095</v>
      </c>
      <c r="GY69" s="20">
        <f t="shared" ref="GY69:GY127" si="203">IFERROR(CY69*$DD69,"")</f>
        <v>38.231840974046726</v>
      </c>
      <c r="GZ69" s="20">
        <f t="shared" ref="GZ69:GZ127" si="204">IFERROR(CZ69*$DD69,"")</f>
        <v>31.449734699708294</v>
      </c>
      <c r="HA69" s="21">
        <f t="shared" ref="HA69:HA127" si="205">IFERROR(DA69*$DD69,"")</f>
        <v>52.278733867946144</v>
      </c>
    </row>
    <row r="70" spans="2:209" x14ac:dyDescent="0.3">
      <c r="B70" s="11">
        <v>24911</v>
      </c>
      <c r="C70" s="13" t="s">
        <v>171</v>
      </c>
      <c r="D70" s="13">
        <v>67</v>
      </c>
      <c r="E70" s="13" t="str">
        <f t="shared" si="105"/>
        <v>N</v>
      </c>
      <c r="F70" s="20" t="str">
        <f>IFERROR('POF 17-18 | despesa (SCN124)'!F69/'POF 17-18 | despesa (SCN124)'!$DB69,"")</f>
        <v/>
      </c>
      <c r="G70" s="20" t="str">
        <f>IFERROR('POF 17-18 | despesa (SCN124)'!G69/'POF 17-18 | despesa (SCN124)'!$DB69,"")</f>
        <v/>
      </c>
      <c r="H70" s="20" t="str">
        <f>IFERROR('POF 17-18 | despesa (SCN124)'!H69/'POF 17-18 | despesa (SCN124)'!$DB69,"")</f>
        <v/>
      </c>
      <c r="I70" s="20" t="str">
        <f>IFERROR('POF 17-18 | despesa (SCN124)'!I69/'POF 17-18 | despesa (SCN124)'!$DB69,"")</f>
        <v/>
      </c>
      <c r="J70" s="20" t="str">
        <f>IFERROR('POF 17-18 | despesa (SCN124)'!J69/'POF 17-18 | despesa (SCN124)'!$DB69,"")</f>
        <v/>
      </c>
      <c r="K70" s="20" t="str">
        <f>IFERROR('POF 17-18 | despesa (SCN124)'!K69/'POF 17-18 | despesa (SCN124)'!$DB69,"")</f>
        <v/>
      </c>
      <c r="L70" s="20" t="str">
        <f>IFERROR('POF 17-18 | despesa (SCN124)'!L69/'POF 17-18 | despesa (SCN124)'!$DB69,"")</f>
        <v/>
      </c>
      <c r="M70" s="20" t="str">
        <f>IFERROR('POF 17-18 | despesa (SCN124)'!M69/'POF 17-18 | despesa (SCN124)'!$DB69,"")</f>
        <v/>
      </c>
      <c r="N70" s="20" t="str">
        <f>IFERROR('POF 17-18 | despesa (SCN124)'!N69/'POF 17-18 | despesa (SCN124)'!$DB69,"")</f>
        <v/>
      </c>
      <c r="O70" s="20" t="str">
        <f>IFERROR('POF 17-18 | despesa (SCN124)'!O69/'POF 17-18 | despesa (SCN124)'!$DB69,"")</f>
        <v/>
      </c>
      <c r="P70" s="20" t="str">
        <f>IFERROR('POF 17-18 | despesa (SCN124)'!P69/'POF 17-18 | despesa (SCN124)'!$DB69,"")</f>
        <v/>
      </c>
      <c r="Q70" s="20" t="str">
        <f>IFERROR('POF 17-18 | despesa (SCN124)'!Q69/'POF 17-18 | despesa (SCN124)'!$DB69,"")</f>
        <v/>
      </c>
      <c r="R70" s="20" t="str">
        <f>IFERROR('POF 17-18 | despesa (SCN124)'!R69/'POF 17-18 | despesa (SCN124)'!$DB69,"")</f>
        <v/>
      </c>
      <c r="S70" s="20" t="str">
        <f>IFERROR('POF 17-18 | despesa (SCN124)'!S69/'POF 17-18 | despesa (SCN124)'!$DB69,"")</f>
        <v/>
      </c>
      <c r="T70" s="20" t="str">
        <f>IFERROR('POF 17-18 | despesa (SCN124)'!T69/'POF 17-18 | despesa (SCN124)'!$DB69,"")</f>
        <v/>
      </c>
      <c r="U70" s="20" t="str">
        <f>IFERROR('POF 17-18 | despesa (SCN124)'!U69/'POF 17-18 | despesa (SCN124)'!$DB69,"")</f>
        <v/>
      </c>
      <c r="V70" s="20" t="str">
        <f>IFERROR('POF 17-18 | despesa (SCN124)'!V69/'POF 17-18 | despesa (SCN124)'!$DB69,"")</f>
        <v/>
      </c>
      <c r="W70" s="20" t="str">
        <f>IFERROR('POF 17-18 | despesa (SCN124)'!W69/'POF 17-18 | despesa (SCN124)'!$DB69,"")</f>
        <v/>
      </c>
      <c r="X70" s="20" t="str">
        <f>IFERROR('POF 17-18 | despesa (SCN124)'!X69/'POF 17-18 | despesa (SCN124)'!$DB69,"")</f>
        <v/>
      </c>
      <c r="Y70" s="20" t="str">
        <f>IFERROR('POF 17-18 | despesa (SCN124)'!Y69/'POF 17-18 | despesa (SCN124)'!$DB69,"")</f>
        <v/>
      </c>
      <c r="Z70" s="20" t="str">
        <f>IFERROR('POF 17-18 | despesa (SCN124)'!Z69/'POF 17-18 | despesa (SCN124)'!$DB69,"")</f>
        <v/>
      </c>
      <c r="AA70" s="20" t="str">
        <f>IFERROR('POF 17-18 | despesa (SCN124)'!AA69/'POF 17-18 | despesa (SCN124)'!$DB69,"")</f>
        <v/>
      </c>
      <c r="AB70" s="20" t="str">
        <f>IFERROR('POF 17-18 | despesa (SCN124)'!AB69/'POF 17-18 | despesa (SCN124)'!$DB69,"")</f>
        <v/>
      </c>
      <c r="AC70" s="20" t="str">
        <f>IFERROR('POF 17-18 | despesa (SCN124)'!AC69/'POF 17-18 | despesa (SCN124)'!$DB69,"")</f>
        <v/>
      </c>
      <c r="AD70" s="20" t="str">
        <f>IFERROR('POF 17-18 | despesa (SCN124)'!AD69/'POF 17-18 | despesa (SCN124)'!$DB69,"")</f>
        <v/>
      </c>
      <c r="AE70" s="20" t="str">
        <f>IFERROR('POF 17-18 | despesa (SCN124)'!AE69/'POF 17-18 | despesa (SCN124)'!$DB69,"")</f>
        <v/>
      </c>
      <c r="AF70" s="20" t="str">
        <f>IFERROR('POF 17-18 | despesa (SCN124)'!AF69/'POF 17-18 | despesa (SCN124)'!$DB69,"")</f>
        <v/>
      </c>
      <c r="AG70" s="20" t="str">
        <f>IFERROR('POF 17-18 | despesa (SCN124)'!AG69/'POF 17-18 | despesa (SCN124)'!$DB69,"")</f>
        <v/>
      </c>
      <c r="AH70" s="20" t="str">
        <f>IFERROR('POF 17-18 | despesa (SCN124)'!AH69/'POF 17-18 | despesa (SCN124)'!$DB69,"")</f>
        <v/>
      </c>
      <c r="AI70" s="20" t="str">
        <f>IFERROR('POF 17-18 | despesa (SCN124)'!AI69/'POF 17-18 | despesa (SCN124)'!$DB69,"")</f>
        <v/>
      </c>
      <c r="AJ70" s="20" t="str">
        <f>IFERROR('POF 17-18 | despesa (SCN124)'!AJ69/'POF 17-18 | despesa (SCN124)'!$DB69,"")</f>
        <v/>
      </c>
      <c r="AK70" s="20" t="str">
        <f>IFERROR('POF 17-18 | despesa (SCN124)'!AK69/'POF 17-18 | despesa (SCN124)'!$DB69,"")</f>
        <v/>
      </c>
      <c r="AL70" s="20" t="str">
        <f>IFERROR('POF 17-18 | despesa (SCN124)'!AL69/'POF 17-18 | despesa (SCN124)'!$DB69,"")</f>
        <v/>
      </c>
      <c r="AM70" s="20" t="str">
        <f>IFERROR('POF 17-18 | despesa (SCN124)'!AM69/'POF 17-18 | despesa (SCN124)'!$DB69,"")</f>
        <v/>
      </c>
      <c r="AN70" s="20" t="str">
        <f>IFERROR('POF 17-18 | despesa (SCN124)'!AN69/'POF 17-18 | despesa (SCN124)'!$DB69,"")</f>
        <v/>
      </c>
      <c r="AO70" s="20" t="str">
        <f>IFERROR('POF 17-18 | despesa (SCN124)'!AO69/'POF 17-18 | despesa (SCN124)'!$DB69,"")</f>
        <v/>
      </c>
      <c r="AP70" s="20" t="str">
        <f>IFERROR('POF 17-18 | despesa (SCN124)'!AP69/'POF 17-18 | despesa (SCN124)'!$DB69,"")</f>
        <v/>
      </c>
      <c r="AQ70" s="20" t="str">
        <f>IFERROR('POF 17-18 | despesa (SCN124)'!AQ69/'POF 17-18 | despesa (SCN124)'!$DB69,"")</f>
        <v/>
      </c>
      <c r="AR70" s="20" t="str">
        <f>IFERROR('POF 17-18 | despesa (SCN124)'!AR69/'POF 17-18 | despesa (SCN124)'!$DB69,"")</f>
        <v/>
      </c>
      <c r="AS70" s="20" t="str">
        <f>IFERROR('POF 17-18 | despesa (SCN124)'!AS69/'POF 17-18 | despesa (SCN124)'!$DB69,"")</f>
        <v/>
      </c>
      <c r="AT70" s="20" t="str">
        <f>IFERROR('POF 17-18 | despesa (SCN124)'!AT69/'POF 17-18 | despesa (SCN124)'!$DB69,"")</f>
        <v/>
      </c>
      <c r="AU70" s="20" t="str">
        <f>IFERROR('POF 17-18 | despesa (SCN124)'!AU69/'POF 17-18 | despesa (SCN124)'!$DB69,"")</f>
        <v/>
      </c>
      <c r="AV70" s="20" t="str">
        <f>IFERROR('POF 17-18 | despesa (SCN124)'!AV69/'POF 17-18 | despesa (SCN124)'!$DB69,"")</f>
        <v/>
      </c>
      <c r="AW70" s="20" t="str">
        <f>IFERROR('POF 17-18 | despesa (SCN124)'!AW69/'POF 17-18 | despesa (SCN124)'!$DB69,"")</f>
        <v/>
      </c>
      <c r="AX70" s="20" t="str">
        <f>IFERROR('POF 17-18 | despesa (SCN124)'!AX69/'POF 17-18 | despesa (SCN124)'!$DB69,"")</f>
        <v/>
      </c>
      <c r="AY70" s="20" t="str">
        <f>IFERROR('POF 17-18 | despesa (SCN124)'!AY69/'POF 17-18 | despesa (SCN124)'!$DB69,"")</f>
        <v/>
      </c>
      <c r="AZ70" s="20" t="str">
        <f>IFERROR('POF 17-18 | despesa (SCN124)'!AZ69/'POF 17-18 | despesa (SCN124)'!$DB69,"")</f>
        <v/>
      </c>
      <c r="BA70" s="20" t="str">
        <f>IFERROR('POF 17-18 | despesa (SCN124)'!BA69/'POF 17-18 | despesa (SCN124)'!$DB69,"")</f>
        <v/>
      </c>
      <c r="BB70" s="20" t="str">
        <f>IFERROR('POF 17-18 | despesa (SCN124)'!BB69/'POF 17-18 | despesa (SCN124)'!$DB69,"")</f>
        <v/>
      </c>
      <c r="BC70" s="20" t="str">
        <f>IFERROR('POF 17-18 | despesa (SCN124)'!BC69/'POF 17-18 | despesa (SCN124)'!$DB69,"")</f>
        <v/>
      </c>
      <c r="BD70" s="20" t="str">
        <f>IFERROR('POF 17-18 | despesa (SCN124)'!BD69/'POF 17-18 | despesa (SCN124)'!$DB69,"")</f>
        <v/>
      </c>
      <c r="BE70" s="20" t="str">
        <f>IFERROR('POF 17-18 | despesa (SCN124)'!BE69/'POF 17-18 | despesa (SCN124)'!$DB69,"")</f>
        <v/>
      </c>
      <c r="BF70" s="20" t="str">
        <f>IFERROR('POF 17-18 | despesa (SCN124)'!BF69/'POF 17-18 | despesa (SCN124)'!$DB69,"")</f>
        <v/>
      </c>
      <c r="BG70" s="20" t="str">
        <f>IFERROR('POF 17-18 | despesa (SCN124)'!BG69/'POF 17-18 | despesa (SCN124)'!$DB69,"")</f>
        <v/>
      </c>
      <c r="BH70" s="20" t="str">
        <f>IFERROR('POF 17-18 | despesa (SCN124)'!BH69/'POF 17-18 | despesa (SCN124)'!$DB69,"")</f>
        <v/>
      </c>
      <c r="BI70" s="20" t="str">
        <f>IFERROR('POF 17-18 | despesa (SCN124)'!BI69/'POF 17-18 | despesa (SCN124)'!$DB69,"")</f>
        <v/>
      </c>
      <c r="BJ70" s="20" t="str">
        <f>IFERROR('POF 17-18 | despesa (SCN124)'!BJ69/'POF 17-18 | despesa (SCN124)'!$DB69,"")</f>
        <v/>
      </c>
      <c r="BK70" s="20" t="str">
        <f>IFERROR('POF 17-18 | despesa (SCN124)'!BK69/'POF 17-18 | despesa (SCN124)'!$DB69,"")</f>
        <v/>
      </c>
      <c r="BL70" s="20" t="str">
        <f>IFERROR('POF 17-18 | despesa (SCN124)'!BL69/'POF 17-18 | despesa (SCN124)'!$DB69,"")</f>
        <v/>
      </c>
      <c r="BM70" s="20" t="str">
        <f>IFERROR('POF 17-18 | despesa (SCN124)'!BM69/'POF 17-18 | despesa (SCN124)'!$DB69,"")</f>
        <v/>
      </c>
      <c r="BN70" s="20" t="str">
        <f>IFERROR('POF 17-18 | despesa (SCN124)'!BN69/'POF 17-18 | despesa (SCN124)'!$DB69,"")</f>
        <v/>
      </c>
      <c r="BO70" s="20" t="str">
        <f>IFERROR('POF 17-18 | despesa (SCN124)'!BO69/'POF 17-18 | despesa (SCN124)'!$DB69,"")</f>
        <v/>
      </c>
      <c r="BP70" s="20" t="str">
        <f>IFERROR('POF 17-18 | despesa (SCN124)'!BP69/'POF 17-18 | despesa (SCN124)'!$DB69,"")</f>
        <v/>
      </c>
      <c r="BQ70" s="20" t="str">
        <f>IFERROR('POF 17-18 | despesa (SCN124)'!BQ69/'POF 17-18 | despesa (SCN124)'!$DB69,"")</f>
        <v/>
      </c>
      <c r="BR70" s="20" t="str">
        <f>IFERROR('POF 17-18 | despesa (SCN124)'!BR69/'POF 17-18 | despesa (SCN124)'!$DB69,"")</f>
        <v/>
      </c>
      <c r="BS70" s="20" t="str">
        <f>IFERROR('POF 17-18 | despesa (SCN124)'!BS69/'POF 17-18 | despesa (SCN124)'!$DB69,"")</f>
        <v/>
      </c>
      <c r="BT70" s="20" t="str">
        <f>IFERROR('POF 17-18 | despesa (SCN124)'!BT69/'POF 17-18 | despesa (SCN124)'!$DB69,"")</f>
        <v/>
      </c>
      <c r="BU70" s="20" t="str">
        <f>IFERROR('POF 17-18 | despesa (SCN124)'!BU69/'POF 17-18 | despesa (SCN124)'!$DB69,"")</f>
        <v/>
      </c>
      <c r="BV70" s="20" t="str">
        <f>IFERROR('POF 17-18 | despesa (SCN124)'!BV69/'POF 17-18 | despesa (SCN124)'!$DB69,"")</f>
        <v/>
      </c>
      <c r="BW70" s="20" t="str">
        <f>IFERROR('POF 17-18 | despesa (SCN124)'!BW69/'POF 17-18 | despesa (SCN124)'!$DB69,"")</f>
        <v/>
      </c>
      <c r="BX70" s="20" t="str">
        <f>IFERROR('POF 17-18 | despesa (SCN124)'!BX69/'POF 17-18 | despesa (SCN124)'!$DB69,"")</f>
        <v/>
      </c>
      <c r="BY70" s="20" t="str">
        <f>IFERROR('POF 17-18 | despesa (SCN124)'!BY69/'POF 17-18 | despesa (SCN124)'!$DB69,"")</f>
        <v/>
      </c>
      <c r="BZ70" s="20" t="str">
        <f>IFERROR('POF 17-18 | despesa (SCN124)'!BZ69/'POF 17-18 | despesa (SCN124)'!$DB69,"")</f>
        <v/>
      </c>
      <c r="CA70" s="20" t="str">
        <f>IFERROR('POF 17-18 | despesa (SCN124)'!CA69/'POF 17-18 | despesa (SCN124)'!$DB69,"")</f>
        <v/>
      </c>
      <c r="CB70" s="20" t="str">
        <f>IFERROR('POF 17-18 | despesa (SCN124)'!CB69/'POF 17-18 | despesa (SCN124)'!$DB69,"")</f>
        <v/>
      </c>
      <c r="CC70" s="20" t="str">
        <f>IFERROR('POF 17-18 | despesa (SCN124)'!CC69/'POF 17-18 | despesa (SCN124)'!$DB69,"")</f>
        <v/>
      </c>
      <c r="CD70" s="20" t="str">
        <f>IFERROR('POF 17-18 | despesa (SCN124)'!CD69/'POF 17-18 | despesa (SCN124)'!$DB69,"")</f>
        <v/>
      </c>
      <c r="CE70" s="20" t="str">
        <f>IFERROR('POF 17-18 | despesa (SCN124)'!CE69/'POF 17-18 | despesa (SCN124)'!$DB69,"")</f>
        <v/>
      </c>
      <c r="CF70" s="20" t="str">
        <f>IFERROR('POF 17-18 | despesa (SCN124)'!CF69/'POF 17-18 | despesa (SCN124)'!$DB69,"")</f>
        <v/>
      </c>
      <c r="CG70" s="20" t="str">
        <f>IFERROR('POF 17-18 | despesa (SCN124)'!CG69/'POF 17-18 | despesa (SCN124)'!$DB69,"")</f>
        <v/>
      </c>
      <c r="CH70" s="20" t="str">
        <f>IFERROR('POF 17-18 | despesa (SCN124)'!CH69/'POF 17-18 | despesa (SCN124)'!$DB69,"")</f>
        <v/>
      </c>
      <c r="CI70" s="20" t="str">
        <f>IFERROR('POF 17-18 | despesa (SCN124)'!CI69/'POF 17-18 | despesa (SCN124)'!$DB69,"")</f>
        <v/>
      </c>
      <c r="CJ70" s="20" t="str">
        <f>IFERROR('POF 17-18 | despesa (SCN124)'!CJ69/'POF 17-18 | despesa (SCN124)'!$DB69,"")</f>
        <v/>
      </c>
      <c r="CK70" s="20" t="str">
        <f>IFERROR('POF 17-18 | despesa (SCN124)'!CK69/'POF 17-18 | despesa (SCN124)'!$DB69,"")</f>
        <v/>
      </c>
      <c r="CL70" s="20" t="str">
        <f>IFERROR('POF 17-18 | despesa (SCN124)'!CL69/'POF 17-18 | despesa (SCN124)'!$DB69,"")</f>
        <v/>
      </c>
      <c r="CM70" s="20" t="str">
        <f>IFERROR('POF 17-18 | despesa (SCN124)'!CM69/'POF 17-18 | despesa (SCN124)'!$DB69,"")</f>
        <v/>
      </c>
      <c r="CN70" s="20" t="str">
        <f>IFERROR('POF 17-18 | despesa (SCN124)'!CN69/'POF 17-18 | despesa (SCN124)'!$DB69,"")</f>
        <v/>
      </c>
      <c r="CO70" s="20" t="str">
        <f>IFERROR('POF 17-18 | despesa (SCN124)'!CO69/'POF 17-18 | despesa (SCN124)'!$DB69,"")</f>
        <v/>
      </c>
      <c r="CP70" s="20" t="str">
        <f>IFERROR('POF 17-18 | despesa (SCN124)'!CP69/'POF 17-18 | despesa (SCN124)'!$DB69,"")</f>
        <v/>
      </c>
      <c r="CQ70" s="20" t="str">
        <f>IFERROR('POF 17-18 | despesa (SCN124)'!CQ69/'POF 17-18 | despesa (SCN124)'!$DB69,"")</f>
        <v/>
      </c>
      <c r="CR70" s="20" t="str">
        <f>IFERROR('POF 17-18 | despesa (SCN124)'!CR69/'POF 17-18 | despesa (SCN124)'!$DB69,"")</f>
        <v/>
      </c>
      <c r="CS70" s="20" t="str">
        <f>IFERROR('POF 17-18 | despesa (SCN124)'!CS69/'POF 17-18 | despesa (SCN124)'!$DB69,"")</f>
        <v/>
      </c>
      <c r="CT70" s="20" t="str">
        <f>IFERROR('POF 17-18 | despesa (SCN124)'!CT69/'POF 17-18 | despesa (SCN124)'!$DB69,"")</f>
        <v/>
      </c>
      <c r="CU70" s="20" t="str">
        <f>IFERROR('POF 17-18 | despesa (SCN124)'!CU69/'POF 17-18 | despesa (SCN124)'!$DB69,"")</f>
        <v/>
      </c>
      <c r="CV70" s="20" t="str">
        <f>IFERROR('POF 17-18 | despesa (SCN124)'!CV69/'POF 17-18 | despesa (SCN124)'!$DB69,"")</f>
        <v/>
      </c>
      <c r="CW70" s="20" t="str">
        <f>IFERROR('POF 17-18 | despesa (SCN124)'!CW69/'POF 17-18 | despesa (SCN124)'!$DB69,"")</f>
        <v/>
      </c>
      <c r="CX70" s="20" t="str">
        <f>IFERROR('POF 17-18 | despesa (SCN124)'!CX69/'POF 17-18 | despesa (SCN124)'!$DB69,"")</f>
        <v/>
      </c>
      <c r="CY70" s="20" t="str">
        <f>IFERROR('POF 17-18 | despesa (SCN124)'!CY69/'POF 17-18 | despesa (SCN124)'!$DB69,"")</f>
        <v/>
      </c>
      <c r="CZ70" s="20" t="str">
        <f>IFERROR('POF 17-18 | despesa (SCN124)'!CZ69/'POF 17-18 | despesa (SCN124)'!$DB69,"")</f>
        <v/>
      </c>
      <c r="DA70" s="20" t="str">
        <f>IFERROR('POF 17-18 | despesa (SCN124)'!DA69/'POF 17-18 | despesa (SCN124)'!$DB69,"")</f>
        <v/>
      </c>
      <c r="DB70" s="40" t="str">
        <f>IFERROR('POF 17-18 | despesa (SCN124)'!DB69/'POF 17-18 | despesa (SCN124)'!$DB69,"")</f>
        <v/>
      </c>
      <c r="DC70" s="6"/>
      <c r="DD70" s="26">
        <v>0</v>
      </c>
      <c r="DF70" s="34" t="str">
        <f t="shared" si="106"/>
        <v/>
      </c>
      <c r="DG70" s="20" t="str">
        <f t="shared" si="107"/>
        <v/>
      </c>
      <c r="DH70" s="20" t="str">
        <f t="shared" si="108"/>
        <v/>
      </c>
      <c r="DI70" s="20" t="str">
        <f t="shared" si="109"/>
        <v/>
      </c>
      <c r="DJ70" s="20" t="str">
        <f t="shared" si="110"/>
        <v/>
      </c>
      <c r="DK70" s="20" t="str">
        <f t="shared" si="111"/>
        <v/>
      </c>
      <c r="DL70" s="20" t="str">
        <f t="shared" si="112"/>
        <v/>
      </c>
      <c r="DM70" s="20" t="str">
        <f t="shared" si="113"/>
        <v/>
      </c>
      <c r="DN70" s="20" t="str">
        <f t="shared" si="114"/>
        <v/>
      </c>
      <c r="DO70" s="20" t="str">
        <f t="shared" si="115"/>
        <v/>
      </c>
      <c r="DP70" s="20" t="str">
        <f t="shared" si="116"/>
        <v/>
      </c>
      <c r="DQ70" s="20" t="str">
        <f t="shared" si="117"/>
        <v/>
      </c>
      <c r="DR70" s="20" t="str">
        <f t="shared" si="118"/>
        <v/>
      </c>
      <c r="DS70" s="20" t="str">
        <f t="shared" si="119"/>
        <v/>
      </c>
      <c r="DT70" s="20" t="str">
        <f t="shared" si="120"/>
        <v/>
      </c>
      <c r="DU70" s="20" t="str">
        <f t="shared" si="121"/>
        <v/>
      </c>
      <c r="DV70" s="20" t="str">
        <f t="shared" si="122"/>
        <v/>
      </c>
      <c r="DW70" s="20" t="str">
        <f t="shared" si="123"/>
        <v/>
      </c>
      <c r="DX70" s="20" t="str">
        <f t="shared" si="124"/>
        <v/>
      </c>
      <c r="DY70" s="20" t="str">
        <f t="shared" si="125"/>
        <v/>
      </c>
      <c r="DZ70" s="20" t="str">
        <f t="shared" si="126"/>
        <v/>
      </c>
      <c r="EA70" s="20" t="str">
        <f t="shared" si="127"/>
        <v/>
      </c>
      <c r="EB70" s="20" t="str">
        <f t="shared" si="128"/>
        <v/>
      </c>
      <c r="EC70" s="20" t="str">
        <f t="shared" si="129"/>
        <v/>
      </c>
      <c r="ED70" s="20" t="str">
        <f t="shared" si="130"/>
        <v/>
      </c>
      <c r="EE70" s="20" t="str">
        <f t="shared" si="131"/>
        <v/>
      </c>
      <c r="EF70" s="20" t="str">
        <f t="shared" si="132"/>
        <v/>
      </c>
      <c r="EG70" s="20" t="str">
        <f t="shared" si="133"/>
        <v/>
      </c>
      <c r="EH70" s="20" t="str">
        <f t="shared" si="134"/>
        <v/>
      </c>
      <c r="EI70" s="20" t="str">
        <f t="shared" si="135"/>
        <v/>
      </c>
      <c r="EJ70" s="20" t="str">
        <f t="shared" si="136"/>
        <v/>
      </c>
      <c r="EK70" s="20" t="str">
        <f t="shared" si="137"/>
        <v/>
      </c>
      <c r="EL70" s="20" t="str">
        <f t="shared" si="138"/>
        <v/>
      </c>
      <c r="EM70" s="20" t="str">
        <f t="shared" si="139"/>
        <v/>
      </c>
      <c r="EN70" s="20" t="str">
        <f t="shared" si="140"/>
        <v/>
      </c>
      <c r="EO70" s="20" t="str">
        <f t="shared" si="141"/>
        <v/>
      </c>
      <c r="EP70" s="20" t="str">
        <f t="shared" si="142"/>
        <v/>
      </c>
      <c r="EQ70" s="20" t="str">
        <f t="shared" si="143"/>
        <v/>
      </c>
      <c r="ER70" s="20" t="str">
        <f t="shared" si="144"/>
        <v/>
      </c>
      <c r="ES70" s="20" t="str">
        <f t="shared" si="145"/>
        <v/>
      </c>
      <c r="ET70" s="20" t="str">
        <f t="shared" si="146"/>
        <v/>
      </c>
      <c r="EU70" s="20" t="str">
        <f t="shared" si="147"/>
        <v/>
      </c>
      <c r="EV70" s="20" t="str">
        <f t="shared" si="148"/>
        <v/>
      </c>
      <c r="EW70" s="20" t="str">
        <f t="shared" si="149"/>
        <v/>
      </c>
      <c r="EX70" s="20" t="str">
        <f t="shared" si="150"/>
        <v/>
      </c>
      <c r="EY70" s="20" t="str">
        <f t="shared" si="151"/>
        <v/>
      </c>
      <c r="EZ70" s="20" t="str">
        <f t="shared" si="152"/>
        <v/>
      </c>
      <c r="FA70" s="20" t="str">
        <f t="shared" si="153"/>
        <v/>
      </c>
      <c r="FB70" s="20" t="str">
        <f t="shared" si="154"/>
        <v/>
      </c>
      <c r="FC70" s="20" t="str">
        <f t="shared" si="155"/>
        <v/>
      </c>
      <c r="FD70" s="20" t="str">
        <f t="shared" si="156"/>
        <v/>
      </c>
      <c r="FE70" s="20" t="str">
        <f t="shared" si="157"/>
        <v/>
      </c>
      <c r="FF70" s="20" t="str">
        <f t="shared" si="158"/>
        <v/>
      </c>
      <c r="FG70" s="20" t="str">
        <f t="shared" si="159"/>
        <v/>
      </c>
      <c r="FH70" s="20" t="str">
        <f t="shared" si="160"/>
        <v/>
      </c>
      <c r="FI70" s="20" t="str">
        <f t="shared" si="161"/>
        <v/>
      </c>
      <c r="FJ70" s="20" t="str">
        <f t="shared" si="162"/>
        <v/>
      </c>
      <c r="FK70" s="20" t="str">
        <f t="shared" si="163"/>
        <v/>
      </c>
      <c r="FL70" s="20" t="str">
        <f t="shared" si="164"/>
        <v/>
      </c>
      <c r="FM70" s="20" t="str">
        <f t="shared" si="165"/>
        <v/>
      </c>
      <c r="FN70" s="20" t="str">
        <f t="shared" si="166"/>
        <v/>
      </c>
      <c r="FO70" s="20" t="str">
        <f t="shared" si="167"/>
        <v/>
      </c>
      <c r="FP70" s="20" t="str">
        <f t="shared" si="168"/>
        <v/>
      </c>
      <c r="FQ70" s="20" t="str">
        <f t="shared" si="169"/>
        <v/>
      </c>
      <c r="FR70" s="20" t="str">
        <f t="shared" si="170"/>
        <v/>
      </c>
      <c r="FS70" s="20" t="str">
        <f t="shared" si="171"/>
        <v/>
      </c>
      <c r="FT70" s="20" t="str">
        <f t="shared" si="172"/>
        <v/>
      </c>
      <c r="FU70" s="20" t="str">
        <f t="shared" si="173"/>
        <v/>
      </c>
      <c r="FV70" s="20" t="str">
        <f t="shared" si="174"/>
        <v/>
      </c>
      <c r="FW70" s="20" t="str">
        <f t="shared" si="175"/>
        <v/>
      </c>
      <c r="FX70" s="20" t="str">
        <f t="shared" si="176"/>
        <v/>
      </c>
      <c r="FY70" s="20" t="str">
        <f t="shared" si="177"/>
        <v/>
      </c>
      <c r="FZ70" s="20" t="str">
        <f t="shared" si="178"/>
        <v/>
      </c>
      <c r="GA70" s="20" t="str">
        <f t="shared" si="179"/>
        <v/>
      </c>
      <c r="GB70" s="20" t="str">
        <f t="shared" si="180"/>
        <v/>
      </c>
      <c r="GC70" s="20" t="str">
        <f t="shared" si="181"/>
        <v/>
      </c>
      <c r="GD70" s="20" t="str">
        <f t="shared" si="182"/>
        <v/>
      </c>
      <c r="GE70" s="20" t="str">
        <f t="shared" si="183"/>
        <v/>
      </c>
      <c r="GF70" s="20" t="str">
        <f t="shared" si="184"/>
        <v/>
      </c>
      <c r="GG70" s="20" t="str">
        <f t="shared" si="185"/>
        <v/>
      </c>
      <c r="GH70" s="20" t="str">
        <f t="shared" si="186"/>
        <v/>
      </c>
      <c r="GI70" s="20" t="str">
        <f t="shared" si="187"/>
        <v/>
      </c>
      <c r="GJ70" s="20" t="str">
        <f t="shared" si="188"/>
        <v/>
      </c>
      <c r="GK70" s="20" t="str">
        <f t="shared" si="189"/>
        <v/>
      </c>
      <c r="GL70" s="20" t="str">
        <f t="shared" si="190"/>
        <v/>
      </c>
      <c r="GM70" s="20" t="str">
        <f t="shared" si="191"/>
        <v/>
      </c>
      <c r="GN70" s="20" t="str">
        <f t="shared" si="192"/>
        <v/>
      </c>
      <c r="GO70" s="20" t="str">
        <f t="shared" si="193"/>
        <v/>
      </c>
      <c r="GP70" s="20" t="str">
        <f t="shared" si="194"/>
        <v/>
      </c>
      <c r="GQ70" s="20" t="str">
        <f t="shared" si="195"/>
        <v/>
      </c>
      <c r="GR70" s="20" t="str">
        <f t="shared" si="196"/>
        <v/>
      </c>
      <c r="GS70" s="20" t="str">
        <f t="shared" si="197"/>
        <v/>
      </c>
      <c r="GT70" s="20" t="str">
        <f t="shared" si="198"/>
        <v/>
      </c>
      <c r="GU70" s="20" t="str">
        <f t="shared" si="199"/>
        <v/>
      </c>
      <c r="GV70" s="20" t="str">
        <f t="shared" si="200"/>
        <v/>
      </c>
      <c r="GW70" s="20" t="str">
        <f t="shared" si="201"/>
        <v/>
      </c>
      <c r="GX70" s="20" t="str">
        <f t="shared" si="202"/>
        <v/>
      </c>
      <c r="GY70" s="20" t="str">
        <f t="shared" si="203"/>
        <v/>
      </c>
      <c r="GZ70" s="20" t="str">
        <f t="shared" si="204"/>
        <v/>
      </c>
      <c r="HA70" s="21" t="str">
        <f t="shared" si="205"/>
        <v/>
      </c>
    </row>
    <row r="71" spans="2:209" x14ac:dyDescent="0.3">
      <c r="B71" s="11">
        <v>24912</v>
      </c>
      <c r="C71" s="13" t="s">
        <v>172</v>
      </c>
      <c r="D71" s="13">
        <v>68</v>
      </c>
      <c r="E71" s="13" t="str">
        <f t="shared" si="105"/>
        <v>N</v>
      </c>
      <c r="F71" s="20" t="str">
        <f>IFERROR('POF 17-18 | despesa (SCN124)'!F70/'POF 17-18 | despesa (SCN124)'!$DB70,"")</f>
        <v/>
      </c>
      <c r="G71" s="20" t="str">
        <f>IFERROR('POF 17-18 | despesa (SCN124)'!G70/'POF 17-18 | despesa (SCN124)'!$DB70,"")</f>
        <v/>
      </c>
      <c r="H71" s="20" t="str">
        <f>IFERROR('POF 17-18 | despesa (SCN124)'!H70/'POF 17-18 | despesa (SCN124)'!$DB70,"")</f>
        <v/>
      </c>
      <c r="I71" s="20" t="str">
        <f>IFERROR('POF 17-18 | despesa (SCN124)'!I70/'POF 17-18 | despesa (SCN124)'!$DB70,"")</f>
        <v/>
      </c>
      <c r="J71" s="20" t="str">
        <f>IFERROR('POF 17-18 | despesa (SCN124)'!J70/'POF 17-18 | despesa (SCN124)'!$DB70,"")</f>
        <v/>
      </c>
      <c r="K71" s="20" t="str">
        <f>IFERROR('POF 17-18 | despesa (SCN124)'!K70/'POF 17-18 | despesa (SCN124)'!$DB70,"")</f>
        <v/>
      </c>
      <c r="L71" s="20" t="str">
        <f>IFERROR('POF 17-18 | despesa (SCN124)'!L70/'POF 17-18 | despesa (SCN124)'!$DB70,"")</f>
        <v/>
      </c>
      <c r="M71" s="20" t="str">
        <f>IFERROR('POF 17-18 | despesa (SCN124)'!M70/'POF 17-18 | despesa (SCN124)'!$DB70,"")</f>
        <v/>
      </c>
      <c r="N71" s="20" t="str">
        <f>IFERROR('POF 17-18 | despesa (SCN124)'!N70/'POF 17-18 | despesa (SCN124)'!$DB70,"")</f>
        <v/>
      </c>
      <c r="O71" s="20" t="str">
        <f>IFERROR('POF 17-18 | despesa (SCN124)'!O70/'POF 17-18 | despesa (SCN124)'!$DB70,"")</f>
        <v/>
      </c>
      <c r="P71" s="20" t="str">
        <f>IFERROR('POF 17-18 | despesa (SCN124)'!P70/'POF 17-18 | despesa (SCN124)'!$DB70,"")</f>
        <v/>
      </c>
      <c r="Q71" s="20" t="str">
        <f>IFERROR('POF 17-18 | despesa (SCN124)'!Q70/'POF 17-18 | despesa (SCN124)'!$DB70,"")</f>
        <v/>
      </c>
      <c r="R71" s="20" t="str">
        <f>IFERROR('POF 17-18 | despesa (SCN124)'!R70/'POF 17-18 | despesa (SCN124)'!$DB70,"")</f>
        <v/>
      </c>
      <c r="S71" s="20" t="str">
        <f>IFERROR('POF 17-18 | despesa (SCN124)'!S70/'POF 17-18 | despesa (SCN124)'!$DB70,"")</f>
        <v/>
      </c>
      <c r="T71" s="20" t="str">
        <f>IFERROR('POF 17-18 | despesa (SCN124)'!T70/'POF 17-18 | despesa (SCN124)'!$DB70,"")</f>
        <v/>
      </c>
      <c r="U71" s="20" t="str">
        <f>IFERROR('POF 17-18 | despesa (SCN124)'!U70/'POF 17-18 | despesa (SCN124)'!$DB70,"")</f>
        <v/>
      </c>
      <c r="V71" s="20" t="str">
        <f>IFERROR('POF 17-18 | despesa (SCN124)'!V70/'POF 17-18 | despesa (SCN124)'!$DB70,"")</f>
        <v/>
      </c>
      <c r="W71" s="20" t="str">
        <f>IFERROR('POF 17-18 | despesa (SCN124)'!W70/'POF 17-18 | despesa (SCN124)'!$DB70,"")</f>
        <v/>
      </c>
      <c r="X71" s="20" t="str">
        <f>IFERROR('POF 17-18 | despesa (SCN124)'!X70/'POF 17-18 | despesa (SCN124)'!$DB70,"")</f>
        <v/>
      </c>
      <c r="Y71" s="20" t="str">
        <f>IFERROR('POF 17-18 | despesa (SCN124)'!Y70/'POF 17-18 | despesa (SCN124)'!$DB70,"")</f>
        <v/>
      </c>
      <c r="Z71" s="20" t="str">
        <f>IFERROR('POF 17-18 | despesa (SCN124)'!Z70/'POF 17-18 | despesa (SCN124)'!$DB70,"")</f>
        <v/>
      </c>
      <c r="AA71" s="20" t="str">
        <f>IFERROR('POF 17-18 | despesa (SCN124)'!AA70/'POF 17-18 | despesa (SCN124)'!$DB70,"")</f>
        <v/>
      </c>
      <c r="AB71" s="20" t="str">
        <f>IFERROR('POF 17-18 | despesa (SCN124)'!AB70/'POF 17-18 | despesa (SCN124)'!$DB70,"")</f>
        <v/>
      </c>
      <c r="AC71" s="20" t="str">
        <f>IFERROR('POF 17-18 | despesa (SCN124)'!AC70/'POF 17-18 | despesa (SCN124)'!$DB70,"")</f>
        <v/>
      </c>
      <c r="AD71" s="20" t="str">
        <f>IFERROR('POF 17-18 | despesa (SCN124)'!AD70/'POF 17-18 | despesa (SCN124)'!$DB70,"")</f>
        <v/>
      </c>
      <c r="AE71" s="20" t="str">
        <f>IFERROR('POF 17-18 | despesa (SCN124)'!AE70/'POF 17-18 | despesa (SCN124)'!$DB70,"")</f>
        <v/>
      </c>
      <c r="AF71" s="20" t="str">
        <f>IFERROR('POF 17-18 | despesa (SCN124)'!AF70/'POF 17-18 | despesa (SCN124)'!$DB70,"")</f>
        <v/>
      </c>
      <c r="AG71" s="20" t="str">
        <f>IFERROR('POF 17-18 | despesa (SCN124)'!AG70/'POF 17-18 | despesa (SCN124)'!$DB70,"")</f>
        <v/>
      </c>
      <c r="AH71" s="20" t="str">
        <f>IFERROR('POF 17-18 | despesa (SCN124)'!AH70/'POF 17-18 | despesa (SCN124)'!$DB70,"")</f>
        <v/>
      </c>
      <c r="AI71" s="20" t="str">
        <f>IFERROR('POF 17-18 | despesa (SCN124)'!AI70/'POF 17-18 | despesa (SCN124)'!$DB70,"")</f>
        <v/>
      </c>
      <c r="AJ71" s="20" t="str">
        <f>IFERROR('POF 17-18 | despesa (SCN124)'!AJ70/'POF 17-18 | despesa (SCN124)'!$DB70,"")</f>
        <v/>
      </c>
      <c r="AK71" s="20" t="str">
        <f>IFERROR('POF 17-18 | despesa (SCN124)'!AK70/'POF 17-18 | despesa (SCN124)'!$DB70,"")</f>
        <v/>
      </c>
      <c r="AL71" s="20" t="str">
        <f>IFERROR('POF 17-18 | despesa (SCN124)'!AL70/'POF 17-18 | despesa (SCN124)'!$DB70,"")</f>
        <v/>
      </c>
      <c r="AM71" s="20" t="str">
        <f>IFERROR('POF 17-18 | despesa (SCN124)'!AM70/'POF 17-18 | despesa (SCN124)'!$DB70,"")</f>
        <v/>
      </c>
      <c r="AN71" s="20" t="str">
        <f>IFERROR('POF 17-18 | despesa (SCN124)'!AN70/'POF 17-18 | despesa (SCN124)'!$DB70,"")</f>
        <v/>
      </c>
      <c r="AO71" s="20" t="str">
        <f>IFERROR('POF 17-18 | despesa (SCN124)'!AO70/'POF 17-18 | despesa (SCN124)'!$DB70,"")</f>
        <v/>
      </c>
      <c r="AP71" s="20" t="str">
        <f>IFERROR('POF 17-18 | despesa (SCN124)'!AP70/'POF 17-18 | despesa (SCN124)'!$DB70,"")</f>
        <v/>
      </c>
      <c r="AQ71" s="20" t="str">
        <f>IFERROR('POF 17-18 | despesa (SCN124)'!AQ70/'POF 17-18 | despesa (SCN124)'!$DB70,"")</f>
        <v/>
      </c>
      <c r="AR71" s="20" t="str">
        <f>IFERROR('POF 17-18 | despesa (SCN124)'!AR70/'POF 17-18 | despesa (SCN124)'!$DB70,"")</f>
        <v/>
      </c>
      <c r="AS71" s="20" t="str">
        <f>IFERROR('POF 17-18 | despesa (SCN124)'!AS70/'POF 17-18 | despesa (SCN124)'!$DB70,"")</f>
        <v/>
      </c>
      <c r="AT71" s="20" t="str">
        <f>IFERROR('POF 17-18 | despesa (SCN124)'!AT70/'POF 17-18 | despesa (SCN124)'!$DB70,"")</f>
        <v/>
      </c>
      <c r="AU71" s="20" t="str">
        <f>IFERROR('POF 17-18 | despesa (SCN124)'!AU70/'POF 17-18 | despesa (SCN124)'!$DB70,"")</f>
        <v/>
      </c>
      <c r="AV71" s="20" t="str">
        <f>IFERROR('POF 17-18 | despesa (SCN124)'!AV70/'POF 17-18 | despesa (SCN124)'!$DB70,"")</f>
        <v/>
      </c>
      <c r="AW71" s="20" t="str">
        <f>IFERROR('POF 17-18 | despesa (SCN124)'!AW70/'POF 17-18 | despesa (SCN124)'!$DB70,"")</f>
        <v/>
      </c>
      <c r="AX71" s="20" t="str">
        <f>IFERROR('POF 17-18 | despesa (SCN124)'!AX70/'POF 17-18 | despesa (SCN124)'!$DB70,"")</f>
        <v/>
      </c>
      <c r="AY71" s="20" t="str">
        <f>IFERROR('POF 17-18 | despesa (SCN124)'!AY70/'POF 17-18 | despesa (SCN124)'!$DB70,"")</f>
        <v/>
      </c>
      <c r="AZ71" s="20" t="str">
        <f>IFERROR('POF 17-18 | despesa (SCN124)'!AZ70/'POF 17-18 | despesa (SCN124)'!$DB70,"")</f>
        <v/>
      </c>
      <c r="BA71" s="20" t="str">
        <f>IFERROR('POF 17-18 | despesa (SCN124)'!BA70/'POF 17-18 | despesa (SCN124)'!$DB70,"")</f>
        <v/>
      </c>
      <c r="BB71" s="20" t="str">
        <f>IFERROR('POF 17-18 | despesa (SCN124)'!BB70/'POF 17-18 | despesa (SCN124)'!$DB70,"")</f>
        <v/>
      </c>
      <c r="BC71" s="20" t="str">
        <f>IFERROR('POF 17-18 | despesa (SCN124)'!BC70/'POF 17-18 | despesa (SCN124)'!$DB70,"")</f>
        <v/>
      </c>
      <c r="BD71" s="20" t="str">
        <f>IFERROR('POF 17-18 | despesa (SCN124)'!BD70/'POF 17-18 | despesa (SCN124)'!$DB70,"")</f>
        <v/>
      </c>
      <c r="BE71" s="20" t="str">
        <f>IFERROR('POF 17-18 | despesa (SCN124)'!BE70/'POF 17-18 | despesa (SCN124)'!$DB70,"")</f>
        <v/>
      </c>
      <c r="BF71" s="20" t="str">
        <f>IFERROR('POF 17-18 | despesa (SCN124)'!BF70/'POF 17-18 | despesa (SCN124)'!$DB70,"")</f>
        <v/>
      </c>
      <c r="BG71" s="20" t="str">
        <f>IFERROR('POF 17-18 | despesa (SCN124)'!BG70/'POF 17-18 | despesa (SCN124)'!$DB70,"")</f>
        <v/>
      </c>
      <c r="BH71" s="20" t="str">
        <f>IFERROR('POF 17-18 | despesa (SCN124)'!BH70/'POF 17-18 | despesa (SCN124)'!$DB70,"")</f>
        <v/>
      </c>
      <c r="BI71" s="20" t="str">
        <f>IFERROR('POF 17-18 | despesa (SCN124)'!BI70/'POF 17-18 | despesa (SCN124)'!$DB70,"")</f>
        <v/>
      </c>
      <c r="BJ71" s="20" t="str">
        <f>IFERROR('POF 17-18 | despesa (SCN124)'!BJ70/'POF 17-18 | despesa (SCN124)'!$DB70,"")</f>
        <v/>
      </c>
      <c r="BK71" s="20" t="str">
        <f>IFERROR('POF 17-18 | despesa (SCN124)'!BK70/'POF 17-18 | despesa (SCN124)'!$DB70,"")</f>
        <v/>
      </c>
      <c r="BL71" s="20" t="str">
        <f>IFERROR('POF 17-18 | despesa (SCN124)'!BL70/'POF 17-18 | despesa (SCN124)'!$DB70,"")</f>
        <v/>
      </c>
      <c r="BM71" s="20" t="str">
        <f>IFERROR('POF 17-18 | despesa (SCN124)'!BM70/'POF 17-18 | despesa (SCN124)'!$DB70,"")</f>
        <v/>
      </c>
      <c r="BN71" s="20" t="str">
        <f>IFERROR('POF 17-18 | despesa (SCN124)'!BN70/'POF 17-18 | despesa (SCN124)'!$DB70,"")</f>
        <v/>
      </c>
      <c r="BO71" s="20" t="str">
        <f>IFERROR('POF 17-18 | despesa (SCN124)'!BO70/'POF 17-18 | despesa (SCN124)'!$DB70,"")</f>
        <v/>
      </c>
      <c r="BP71" s="20" t="str">
        <f>IFERROR('POF 17-18 | despesa (SCN124)'!BP70/'POF 17-18 | despesa (SCN124)'!$DB70,"")</f>
        <v/>
      </c>
      <c r="BQ71" s="20" t="str">
        <f>IFERROR('POF 17-18 | despesa (SCN124)'!BQ70/'POF 17-18 | despesa (SCN124)'!$DB70,"")</f>
        <v/>
      </c>
      <c r="BR71" s="20" t="str">
        <f>IFERROR('POF 17-18 | despesa (SCN124)'!BR70/'POF 17-18 | despesa (SCN124)'!$DB70,"")</f>
        <v/>
      </c>
      <c r="BS71" s="20" t="str">
        <f>IFERROR('POF 17-18 | despesa (SCN124)'!BS70/'POF 17-18 | despesa (SCN124)'!$DB70,"")</f>
        <v/>
      </c>
      <c r="BT71" s="20" t="str">
        <f>IFERROR('POF 17-18 | despesa (SCN124)'!BT70/'POF 17-18 | despesa (SCN124)'!$DB70,"")</f>
        <v/>
      </c>
      <c r="BU71" s="20" t="str">
        <f>IFERROR('POF 17-18 | despesa (SCN124)'!BU70/'POF 17-18 | despesa (SCN124)'!$DB70,"")</f>
        <v/>
      </c>
      <c r="BV71" s="20" t="str">
        <f>IFERROR('POF 17-18 | despesa (SCN124)'!BV70/'POF 17-18 | despesa (SCN124)'!$DB70,"")</f>
        <v/>
      </c>
      <c r="BW71" s="20" t="str">
        <f>IFERROR('POF 17-18 | despesa (SCN124)'!BW70/'POF 17-18 | despesa (SCN124)'!$DB70,"")</f>
        <v/>
      </c>
      <c r="BX71" s="20" t="str">
        <f>IFERROR('POF 17-18 | despesa (SCN124)'!BX70/'POF 17-18 | despesa (SCN124)'!$DB70,"")</f>
        <v/>
      </c>
      <c r="BY71" s="20" t="str">
        <f>IFERROR('POF 17-18 | despesa (SCN124)'!BY70/'POF 17-18 | despesa (SCN124)'!$DB70,"")</f>
        <v/>
      </c>
      <c r="BZ71" s="20" t="str">
        <f>IFERROR('POF 17-18 | despesa (SCN124)'!BZ70/'POF 17-18 | despesa (SCN124)'!$DB70,"")</f>
        <v/>
      </c>
      <c r="CA71" s="20" t="str">
        <f>IFERROR('POF 17-18 | despesa (SCN124)'!CA70/'POF 17-18 | despesa (SCN124)'!$DB70,"")</f>
        <v/>
      </c>
      <c r="CB71" s="20" t="str">
        <f>IFERROR('POF 17-18 | despesa (SCN124)'!CB70/'POF 17-18 | despesa (SCN124)'!$DB70,"")</f>
        <v/>
      </c>
      <c r="CC71" s="20" t="str">
        <f>IFERROR('POF 17-18 | despesa (SCN124)'!CC70/'POF 17-18 | despesa (SCN124)'!$DB70,"")</f>
        <v/>
      </c>
      <c r="CD71" s="20" t="str">
        <f>IFERROR('POF 17-18 | despesa (SCN124)'!CD70/'POF 17-18 | despesa (SCN124)'!$DB70,"")</f>
        <v/>
      </c>
      <c r="CE71" s="20" t="str">
        <f>IFERROR('POF 17-18 | despesa (SCN124)'!CE70/'POF 17-18 | despesa (SCN124)'!$DB70,"")</f>
        <v/>
      </c>
      <c r="CF71" s="20" t="str">
        <f>IFERROR('POF 17-18 | despesa (SCN124)'!CF70/'POF 17-18 | despesa (SCN124)'!$DB70,"")</f>
        <v/>
      </c>
      <c r="CG71" s="20" t="str">
        <f>IFERROR('POF 17-18 | despesa (SCN124)'!CG70/'POF 17-18 | despesa (SCN124)'!$DB70,"")</f>
        <v/>
      </c>
      <c r="CH71" s="20" t="str">
        <f>IFERROR('POF 17-18 | despesa (SCN124)'!CH70/'POF 17-18 | despesa (SCN124)'!$DB70,"")</f>
        <v/>
      </c>
      <c r="CI71" s="20" t="str">
        <f>IFERROR('POF 17-18 | despesa (SCN124)'!CI70/'POF 17-18 | despesa (SCN124)'!$DB70,"")</f>
        <v/>
      </c>
      <c r="CJ71" s="20" t="str">
        <f>IFERROR('POF 17-18 | despesa (SCN124)'!CJ70/'POF 17-18 | despesa (SCN124)'!$DB70,"")</f>
        <v/>
      </c>
      <c r="CK71" s="20" t="str">
        <f>IFERROR('POF 17-18 | despesa (SCN124)'!CK70/'POF 17-18 | despesa (SCN124)'!$DB70,"")</f>
        <v/>
      </c>
      <c r="CL71" s="20" t="str">
        <f>IFERROR('POF 17-18 | despesa (SCN124)'!CL70/'POF 17-18 | despesa (SCN124)'!$DB70,"")</f>
        <v/>
      </c>
      <c r="CM71" s="20" t="str">
        <f>IFERROR('POF 17-18 | despesa (SCN124)'!CM70/'POF 17-18 | despesa (SCN124)'!$DB70,"")</f>
        <v/>
      </c>
      <c r="CN71" s="20" t="str">
        <f>IFERROR('POF 17-18 | despesa (SCN124)'!CN70/'POF 17-18 | despesa (SCN124)'!$DB70,"")</f>
        <v/>
      </c>
      <c r="CO71" s="20" t="str">
        <f>IFERROR('POF 17-18 | despesa (SCN124)'!CO70/'POF 17-18 | despesa (SCN124)'!$DB70,"")</f>
        <v/>
      </c>
      <c r="CP71" s="20" t="str">
        <f>IFERROR('POF 17-18 | despesa (SCN124)'!CP70/'POF 17-18 | despesa (SCN124)'!$DB70,"")</f>
        <v/>
      </c>
      <c r="CQ71" s="20" t="str">
        <f>IFERROR('POF 17-18 | despesa (SCN124)'!CQ70/'POF 17-18 | despesa (SCN124)'!$DB70,"")</f>
        <v/>
      </c>
      <c r="CR71" s="20" t="str">
        <f>IFERROR('POF 17-18 | despesa (SCN124)'!CR70/'POF 17-18 | despesa (SCN124)'!$DB70,"")</f>
        <v/>
      </c>
      <c r="CS71" s="20" t="str">
        <f>IFERROR('POF 17-18 | despesa (SCN124)'!CS70/'POF 17-18 | despesa (SCN124)'!$DB70,"")</f>
        <v/>
      </c>
      <c r="CT71" s="20" t="str">
        <f>IFERROR('POF 17-18 | despesa (SCN124)'!CT70/'POF 17-18 | despesa (SCN124)'!$DB70,"")</f>
        <v/>
      </c>
      <c r="CU71" s="20" t="str">
        <f>IFERROR('POF 17-18 | despesa (SCN124)'!CU70/'POF 17-18 | despesa (SCN124)'!$DB70,"")</f>
        <v/>
      </c>
      <c r="CV71" s="20" t="str">
        <f>IFERROR('POF 17-18 | despesa (SCN124)'!CV70/'POF 17-18 | despesa (SCN124)'!$DB70,"")</f>
        <v/>
      </c>
      <c r="CW71" s="20" t="str">
        <f>IFERROR('POF 17-18 | despesa (SCN124)'!CW70/'POF 17-18 | despesa (SCN124)'!$DB70,"")</f>
        <v/>
      </c>
      <c r="CX71" s="20" t="str">
        <f>IFERROR('POF 17-18 | despesa (SCN124)'!CX70/'POF 17-18 | despesa (SCN124)'!$DB70,"")</f>
        <v/>
      </c>
      <c r="CY71" s="20" t="str">
        <f>IFERROR('POF 17-18 | despesa (SCN124)'!CY70/'POF 17-18 | despesa (SCN124)'!$DB70,"")</f>
        <v/>
      </c>
      <c r="CZ71" s="20" t="str">
        <f>IFERROR('POF 17-18 | despesa (SCN124)'!CZ70/'POF 17-18 | despesa (SCN124)'!$DB70,"")</f>
        <v/>
      </c>
      <c r="DA71" s="20" t="str">
        <f>IFERROR('POF 17-18 | despesa (SCN124)'!DA70/'POF 17-18 | despesa (SCN124)'!$DB70,"")</f>
        <v/>
      </c>
      <c r="DB71" s="40" t="str">
        <f>IFERROR('POF 17-18 | despesa (SCN124)'!DB70/'POF 17-18 | despesa (SCN124)'!$DB70,"")</f>
        <v/>
      </c>
      <c r="DC71" s="6"/>
      <c r="DD71" s="27">
        <v>107</v>
      </c>
      <c r="DF71" s="34">
        <f>IFERROR(F72*$DD71,"")</f>
        <v>0.19012511815201177</v>
      </c>
      <c r="DG71" s="20">
        <f t="shared" ref="DG71:FR71" si="206">IFERROR(G72*$DD71,"")</f>
        <v>0</v>
      </c>
      <c r="DH71" s="20">
        <f t="shared" si="206"/>
        <v>0.15713323547989214</v>
      </c>
      <c r="DI71" s="20">
        <f t="shared" si="206"/>
        <v>0.12866887244823411</v>
      </c>
      <c r="DJ71" s="20">
        <f t="shared" si="206"/>
        <v>0.23258856336076217</v>
      </c>
      <c r="DK71" s="20">
        <f t="shared" si="206"/>
        <v>4.6694890621677969E-2</v>
      </c>
      <c r="DL71" s="20">
        <f t="shared" si="206"/>
        <v>0.24323055090240586</v>
      </c>
      <c r="DM71" s="20">
        <f t="shared" si="206"/>
        <v>2.9591950885095093E-2</v>
      </c>
      <c r="DN71" s="20">
        <f t="shared" si="206"/>
        <v>0.17725506208767239</v>
      </c>
      <c r="DO71" s="20">
        <f t="shared" si="206"/>
        <v>0.17684708238029451</v>
      </c>
      <c r="DP71" s="20">
        <f t="shared" si="206"/>
        <v>0.7787680307720225</v>
      </c>
      <c r="DQ71" s="20">
        <f t="shared" si="206"/>
        <v>0.34970199377369499</v>
      </c>
      <c r="DR71" s="20">
        <f t="shared" si="206"/>
        <v>0.29760932266622997</v>
      </c>
      <c r="DS71" s="20">
        <f t="shared" si="206"/>
        <v>0.34245039111198339</v>
      </c>
      <c r="DT71" s="20">
        <f t="shared" si="206"/>
        <v>5.5765805825749382E-3</v>
      </c>
      <c r="DU71" s="20">
        <f t="shared" si="206"/>
        <v>0.82026645759829298</v>
      </c>
      <c r="DV71" s="20">
        <f t="shared" si="206"/>
        <v>0.63162140130131439</v>
      </c>
      <c r="DW71" s="20">
        <f t="shared" si="206"/>
        <v>6.4879058319166627E-2</v>
      </c>
      <c r="DX71" s="20">
        <f t="shared" si="206"/>
        <v>0.53432054847453492</v>
      </c>
      <c r="DY71" s="20">
        <f t="shared" si="206"/>
        <v>0.3653102305077443</v>
      </c>
      <c r="DZ71" s="20">
        <f t="shared" si="206"/>
        <v>2.2909636160324345E-2</v>
      </c>
      <c r="EA71" s="20">
        <f t="shared" si="206"/>
        <v>0.68532381394015707</v>
      </c>
      <c r="EB71" s="20">
        <f t="shared" si="206"/>
        <v>5.3051364417427048E-2</v>
      </c>
      <c r="EC71" s="20">
        <f t="shared" si="206"/>
        <v>0.3286786935847455</v>
      </c>
      <c r="ED71" s="20">
        <f t="shared" si="206"/>
        <v>0.40258361426952816</v>
      </c>
      <c r="EE71" s="20">
        <f t="shared" si="206"/>
        <v>5.5070460659364086E-2</v>
      </c>
      <c r="EF71" s="20">
        <f t="shared" si="206"/>
        <v>0.45333341345320433</v>
      </c>
      <c r="EG71" s="20">
        <f t="shared" si="206"/>
        <v>0.73168305295898095</v>
      </c>
      <c r="EH71" s="20">
        <f t="shared" si="206"/>
        <v>9.0874004661588209E-2</v>
      </c>
      <c r="EI71" s="20">
        <f t="shared" si="206"/>
        <v>0.97215361753062635</v>
      </c>
      <c r="EJ71" s="20">
        <f t="shared" si="206"/>
        <v>0.19917374621389844</v>
      </c>
      <c r="EK71" s="20">
        <f t="shared" si="206"/>
        <v>0.25098583287843568</v>
      </c>
      <c r="EL71" s="20">
        <f t="shared" si="206"/>
        <v>0.4578627122370576</v>
      </c>
      <c r="EM71" s="20">
        <f t="shared" si="206"/>
        <v>0.56402491841586322</v>
      </c>
      <c r="EN71" s="20">
        <f t="shared" si="206"/>
        <v>1.3641953382823118</v>
      </c>
      <c r="EO71" s="20">
        <f t="shared" si="206"/>
        <v>0.14830544734912596</v>
      </c>
      <c r="EP71" s="20">
        <f t="shared" si="206"/>
        <v>0.41182669600160138</v>
      </c>
      <c r="EQ71" s="20">
        <f t="shared" si="206"/>
        <v>0.58425074939175181</v>
      </c>
      <c r="ER71" s="20">
        <f t="shared" si="206"/>
        <v>0.64513724786710769</v>
      </c>
      <c r="ES71" s="20">
        <f t="shared" si="206"/>
        <v>1.0805109807717657</v>
      </c>
      <c r="ET71" s="20">
        <f t="shared" si="206"/>
        <v>0.28263788851847066</v>
      </c>
      <c r="EU71" s="20">
        <f t="shared" si="206"/>
        <v>0.31037209000908128</v>
      </c>
      <c r="EV71" s="20">
        <f t="shared" si="206"/>
        <v>0.57723789137102555</v>
      </c>
      <c r="EW71" s="20">
        <f t="shared" si="206"/>
        <v>0.3073775796089821</v>
      </c>
      <c r="EX71" s="20">
        <f t="shared" si="206"/>
        <v>0.77976274250946809</v>
      </c>
      <c r="EY71" s="20">
        <f t="shared" si="206"/>
        <v>0.16377704087534656</v>
      </c>
      <c r="EZ71" s="20">
        <f t="shared" si="206"/>
        <v>1.2424628691720982</v>
      </c>
      <c r="FA71" s="20">
        <f t="shared" si="206"/>
        <v>7.4942570774999079E-2</v>
      </c>
      <c r="FB71" s="20">
        <f t="shared" si="206"/>
        <v>0.78271708140561624</v>
      </c>
      <c r="FC71" s="20">
        <f t="shared" si="206"/>
        <v>3.3780344840662523E-2</v>
      </c>
      <c r="FD71" s="20">
        <f t="shared" si="206"/>
        <v>0.34245362896802173</v>
      </c>
      <c r="FE71" s="20">
        <f t="shared" si="206"/>
        <v>0.90557726383630821</v>
      </c>
      <c r="FF71" s="20">
        <f t="shared" si="206"/>
        <v>0.60836288522187643</v>
      </c>
      <c r="FG71" s="20">
        <f t="shared" si="206"/>
        <v>0.62730032940161917</v>
      </c>
      <c r="FH71" s="20">
        <f t="shared" si="206"/>
        <v>1.0775774582830477</v>
      </c>
      <c r="FI71" s="20">
        <f t="shared" si="206"/>
        <v>1.9717402060194584</v>
      </c>
      <c r="FJ71" s="20">
        <f t="shared" si="206"/>
        <v>0.14286142827948037</v>
      </c>
      <c r="FK71" s="20">
        <f t="shared" si="206"/>
        <v>0.66029276961913075</v>
      </c>
      <c r="FL71" s="20">
        <f t="shared" si="206"/>
        <v>1.0020996006684109</v>
      </c>
      <c r="FM71" s="20">
        <f t="shared" si="206"/>
        <v>0.3916833911430937</v>
      </c>
      <c r="FN71" s="20">
        <f t="shared" si="206"/>
        <v>0.61352732626230966</v>
      </c>
      <c r="FO71" s="20">
        <f t="shared" si="206"/>
        <v>0.37657221652167328</v>
      </c>
      <c r="FP71" s="20">
        <f t="shared" si="206"/>
        <v>0.37039922178863516</v>
      </c>
      <c r="FQ71" s="20">
        <f t="shared" si="206"/>
        <v>0.29056821314095249</v>
      </c>
      <c r="FR71" s="20">
        <f t="shared" si="206"/>
        <v>1.7065536323046928</v>
      </c>
      <c r="FS71" s="20">
        <f t="shared" ref="FS71:HA71" si="207">IFERROR(BS72*$DD71,"")</f>
        <v>0.23803636284203714</v>
      </c>
      <c r="FT71" s="20">
        <f t="shared" si="207"/>
        <v>1.1303331926104885</v>
      </c>
      <c r="FU71" s="20">
        <f t="shared" si="207"/>
        <v>0.38597118093159211</v>
      </c>
      <c r="FV71" s="20">
        <f t="shared" si="207"/>
        <v>1.5751836438849742</v>
      </c>
      <c r="FW71" s="20">
        <f t="shared" si="207"/>
        <v>2.0682338924097969</v>
      </c>
      <c r="FX71" s="20">
        <f t="shared" si="207"/>
        <v>0.25672922558574474</v>
      </c>
      <c r="FY71" s="20">
        <f t="shared" si="207"/>
        <v>1.5276145454703995</v>
      </c>
      <c r="FZ71" s="20">
        <f t="shared" si="207"/>
        <v>0.2169478897942638</v>
      </c>
      <c r="GA71" s="20">
        <f t="shared" si="207"/>
        <v>2.2207360940918823</v>
      </c>
      <c r="GB71" s="20">
        <f t="shared" si="207"/>
        <v>0.89871365761620969</v>
      </c>
      <c r="GC71" s="20">
        <f t="shared" si="207"/>
        <v>0.7298494309201351</v>
      </c>
      <c r="GD71" s="20">
        <f t="shared" si="207"/>
        <v>1.3819188798402271</v>
      </c>
      <c r="GE71" s="20">
        <f t="shared" si="207"/>
        <v>1.6559520024913168</v>
      </c>
      <c r="GF71" s="20">
        <f t="shared" si="207"/>
        <v>0.99286975769087149</v>
      </c>
      <c r="GG71" s="20">
        <f t="shared" si="207"/>
        <v>1.2309330516349395</v>
      </c>
      <c r="GH71" s="20">
        <f t="shared" si="207"/>
        <v>1.4668467509252163</v>
      </c>
      <c r="GI71" s="20">
        <f t="shared" si="207"/>
        <v>1.3011731796123744</v>
      </c>
      <c r="GJ71" s="20">
        <f t="shared" si="207"/>
        <v>0.99509037990889182</v>
      </c>
      <c r="GK71" s="20">
        <f t="shared" si="207"/>
        <v>2.6648938062475236</v>
      </c>
      <c r="GL71" s="20">
        <f t="shared" si="207"/>
        <v>0.98099119101815757</v>
      </c>
      <c r="GM71" s="20">
        <f t="shared" si="207"/>
        <v>1.3628044088366373</v>
      </c>
      <c r="GN71" s="20">
        <f t="shared" si="207"/>
        <v>1.7790321379124254</v>
      </c>
      <c r="GO71" s="20">
        <f t="shared" si="207"/>
        <v>1.3347983016716232</v>
      </c>
      <c r="GP71" s="20">
        <f t="shared" si="207"/>
        <v>1.8775332605046136</v>
      </c>
      <c r="GQ71" s="20">
        <f t="shared" si="207"/>
        <v>2.7257636716957458</v>
      </c>
      <c r="GR71" s="20">
        <f t="shared" si="207"/>
        <v>9.3186386281487543</v>
      </c>
      <c r="GS71" s="20">
        <f t="shared" si="207"/>
        <v>2.7275944284794877</v>
      </c>
      <c r="GT71" s="20">
        <f t="shared" si="207"/>
        <v>4.1993134510769368</v>
      </c>
      <c r="GU71" s="20">
        <f t="shared" si="207"/>
        <v>1.8358745704832828</v>
      </c>
      <c r="GV71" s="20">
        <f t="shared" si="207"/>
        <v>11.483461540559004</v>
      </c>
      <c r="GW71" s="20">
        <f t="shared" si="207"/>
        <v>1.5138655793069182</v>
      </c>
      <c r="GX71" s="20">
        <f t="shared" si="207"/>
        <v>3.7777991500239727</v>
      </c>
      <c r="GY71" s="20">
        <f t="shared" si="207"/>
        <v>1.619212091893188</v>
      </c>
      <c r="GZ71" s="20">
        <f t="shared" si="207"/>
        <v>4.5467989478866722</v>
      </c>
      <c r="HA71" s="21">
        <f t="shared" si="207"/>
        <v>2.2612793629787373</v>
      </c>
    </row>
    <row r="72" spans="2:209" x14ac:dyDescent="0.3">
      <c r="B72" s="11">
        <v>24921</v>
      </c>
      <c r="C72" s="13" t="s">
        <v>173</v>
      </c>
      <c r="D72" s="13">
        <v>69</v>
      </c>
      <c r="E72" s="13" t="str">
        <f t="shared" si="105"/>
        <v>S</v>
      </c>
      <c r="F72" s="20">
        <f>IFERROR('POF 17-18 | despesa (SCN124)'!F71/'POF 17-18 | despesa (SCN124)'!$DB71,"")</f>
        <v>1.7768702631029139E-3</v>
      </c>
      <c r="G72" s="20">
        <f>IFERROR('POF 17-18 | despesa (SCN124)'!G71/'POF 17-18 | despesa (SCN124)'!$DB71,"")</f>
        <v>0</v>
      </c>
      <c r="H72" s="20">
        <f>IFERROR('POF 17-18 | despesa (SCN124)'!H71/'POF 17-18 | despesa (SCN124)'!$DB71,"")</f>
        <v>1.4685349110270293E-3</v>
      </c>
      <c r="I72" s="20">
        <f>IFERROR('POF 17-18 | despesa (SCN124)'!I71/'POF 17-18 | despesa (SCN124)'!$DB71,"")</f>
        <v>1.2025128266190104E-3</v>
      </c>
      <c r="J72" s="20">
        <f>IFERROR('POF 17-18 | despesa (SCN124)'!J71/'POF 17-18 | despesa (SCN124)'!$DB71,"")</f>
        <v>2.1737248912220763E-3</v>
      </c>
      <c r="K72" s="20">
        <f>IFERROR('POF 17-18 | despesa (SCN124)'!K71/'POF 17-18 | despesa (SCN124)'!$DB71,"")</f>
        <v>4.3640084693156983E-4</v>
      </c>
      <c r="L72" s="20">
        <f>IFERROR('POF 17-18 | despesa (SCN124)'!L71/'POF 17-18 | despesa (SCN124)'!$DB71,"")</f>
        <v>2.2731827187140734E-3</v>
      </c>
      <c r="M72" s="20">
        <f>IFERROR('POF 17-18 | despesa (SCN124)'!M71/'POF 17-18 | despesa (SCN124)'!$DB71,"")</f>
        <v>2.7656028864574855E-4</v>
      </c>
      <c r="N72" s="20">
        <f>IFERROR('POF 17-18 | despesa (SCN124)'!N71/'POF 17-18 | despesa (SCN124)'!$DB71,"")</f>
        <v>1.6565893653053493E-3</v>
      </c>
      <c r="O72" s="20">
        <f>IFERROR('POF 17-18 | despesa (SCN124)'!O71/'POF 17-18 | despesa (SCN124)'!$DB71,"")</f>
        <v>1.6527764708438738E-3</v>
      </c>
      <c r="P72" s="20">
        <f>IFERROR('POF 17-18 | despesa (SCN124)'!P71/'POF 17-18 | despesa (SCN124)'!$DB71,"")</f>
        <v>7.2782058950656313E-3</v>
      </c>
      <c r="Q72" s="20">
        <f>IFERROR('POF 17-18 | despesa (SCN124)'!Q71/'POF 17-18 | despesa (SCN124)'!$DB71,"")</f>
        <v>3.2682429324644392E-3</v>
      </c>
      <c r="R72" s="20">
        <f>IFERROR('POF 17-18 | despesa (SCN124)'!R71/'POF 17-18 | despesa (SCN124)'!$DB71,"")</f>
        <v>2.7813955389367285E-3</v>
      </c>
      <c r="S72" s="20">
        <f>IFERROR('POF 17-18 | despesa (SCN124)'!S71/'POF 17-18 | despesa (SCN124)'!$DB71,"")</f>
        <v>3.2004709449718074E-3</v>
      </c>
      <c r="T72" s="20">
        <f>IFERROR('POF 17-18 | despesa (SCN124)'!T71/'POF 17-18 | despesa (SCN124)'!$DB71,"")</f>
        <v>5.2117575538083537E-5</v>
      </c>
      <c r="U72" s="20">
        <f>IFERROR('POF 17-18 | despesa (SCN124)'!U71/'POF 17-18 | despesa (SCN124)'!$DB71,"")</f>
        <v>7.6660416597971303E-3</v>
      </c>
      <c r="V72" s="20">
        <f>IFERROR('POF 17-18 | despesa (SCN124)'!V71/'POF 17-18 | despesa (SCN124)'!$DB71,"")</f>
        <v>5.9030037504795739E-3</v>
      </c>
      <c r="W72" s="20">
        <f>IFERROR('POF 17-18 | despesa (SCN124)'!W71/'POF 17-18 | despesa (SCN124)'!$DB71,"")</f>
        <v>6.0634633943146385E-4</v>
      </c>
      <c r="X72" s="20">
        <f>IFERROR('POF 17-18 | despesa (SCN124)'!X71/'POF 17-18 | despesa (SCN124)'!$DB71,"")</f>
        <v>4.993649985743317E-3</v>
      </c>
      <c r="Y72" s="20">
        <f>IFERROR('POF 17-18 | despesa (SCN124)'!Y71/'POF 17-18 | despesa (SCN124)'!$DB71,"")</f>
        <v>3.4141143038106943E-3</v>
      </c>
      <c r="Z72" s="20">
        <f>IFERROR('POF 17-18 | despesa (SCN124)'!Z71/'POF 17-18 | despesa (SCN124)'!$DB71,"")</f>
        <v>2.1410874916190977E-4</v>
      </c>
      <c r="AA72" s="20">
        <f>IFERROR('POF 17-18 | despesa (SCN124)'!AA71/'POF 17-18 | despesa (SCN124)'!$DB71,"")</f>
        <v>6.4048954573846456E-3</v>
      </c>
      <c r="AB72" s="20">
        <f>IFERROR('POF 17-18 | despesa (SCN124)'!AB71/'POF 17-18 | despesa (SCN124)'!$DB71,"")</f>
        <v>4.9580714408810323E-4</v>
      </c>
      <c r="AC72" s="20">
        <f>IFERROR('POF 17-18 | despesa (SCN124)'!AC71/'POF 17-18 | despesa (SCN124)'!$DB71,"")</f>
        <v>3.0717634914462196E-3</v>
      </c>
      <c r="AD72" s="20">
        <f>IFERROR('POF 17-18 | despesa (SCN124)'!AD71/'POF 17-18 | despesa (SCN124)'!$DB71,"")</f>
        <v>3.7624636847619452E-3</v>
      </c>
      <c r="AE72" s="20">
        <f>IFERROR('POF 17-18 | despesa (SCN124)'!AE71/'POF 17-18 | despesa (SCN124)'!$DB71,"")</f>
        <v>5.1467720242396339E-4</v>
      </c>
      <c r="AF72" s="20">
        <f>IFERROR('POF 17-18 | despesa (SCN124)'!AF71/'POF 17-18 | despesa (SCN124)'!$DB71,"")</f>
        <v>4.2367608733944332E-3</v>
      </c>
      <c r="AG72" s="20">
        <f>IFERROR('POF 17-18 | despesa (SCN124)'!AG71/'POF 17-18 | despesa (SCN124)'!$DB71,"")</f>
        <v>6.8381593734484197E-3</v>
      </c>
      <c r="AH72" s="20">
        <f>IFERROR('POF 17-18 | despesa (SCN124)'!AH71/'POF 17-18 | despesa (SCN124)'!$DB71,"")</f>
        <v>8.4928976319241316E-4</v>
      </c>
      <c r="AI72" s="20">
        <f>IFERROR('POF 17-18 | despesa (SCN124)'!AI71/'POF 17-18 | despesa (SCN124)'!$DB71,"")</f>
        <v>9.0855478273890317E-3</v>
      </c>
      <c r="AJ72" s="20">
        <f>IFERROR('POF 17-18 | despesa (SCN124)'!AJ71/'POF 17-18 | despesa (SCN124)'!$DB71,"")</f>
        <v>1.8614368805037237E-3</v>
      </c>
      <c r="AK72" s="20">
        <f>IFERROR('POF 17-18 | despesa (SCN124)'!AK71/'POF 17-18 | despesa (SCN124)'!$DB71,"")</f>
        <v>2.3456619895180905E-3</v>
      </c>
      <c r="AL72" s="20">
        <f>IFERROR('POF 17-18 | despesa (SCN124)'!AL71/'POF 17-18 | despesa (SCN124)'!$DB71,"")</f>
        <v>4.2790907685706318E-3</v>
      </c>
      <c r="AM72" s="20">
        <f>IFERROR('POF 17-18 | despesa (SCN124)'!AM71/'POF 17-18 | despesa (SCN124)'!$DB71,"")</f>
        <v>5.2712609197744223E-3</v>
      </c>
      <c r="AN72" s="20">
        <f>IFERROR('POF 17-18 | despesa (SCN124)'!AN71/'POF 17-18 | despesa (SCN124)'!$DB71,"")</f>
        <v>1.2749489142825343E-2</v>
      </c>
      <c r="AO72" s="20">
        <f>IFERROR('POF 17-18 | despesa (SCN124)'!AO71/'POF 17-18 | despesa (SCN124)'!$DB71,"")</f>
        <v>1.3860322182161304E-3</v>
      </c>
      <c r="AP72" s="20">
        <f>IFERROR('POF 17-18 | despesa (SCN124)'!AP71/'POF 17-18 | despesa (SCN124)'!$DB71,"")</f>
        <v>3.8488476261831902E-3</v>
      </c>
      <c r="AQ72" s="20">
        <f>IFERROR('POF 17-18 | despesa (SCN124)'!AQ71/'POF 17-18 | despesa (SCN124)'!$DB71,"")</f>
        <v>5.4602873774930076E-3</v>
      </c>
      <c r="AR72" s="20">
        <f>IFERROR('POF 17-18 | despesa (SCN124)'!AR71/'POF 17-18 | despesa (SCN124)'!$DB71,"")</f>
        <v>6.029320073524371E-3</v>
      </c>
      <c r="AS72" s="20">
        <f>IFERROR('POF 17-18 | despesa (SCN124)'!AS71/'POF 17-18 | despesa (SCN124)'!$DB71,"")</f>
        <v>1.0098233465156689E-2</v>
      </c>
      <c r="AT72" s="20">
        <f>IFERROR('POF 17-18 | despesa (SCN124)'!AT71/'POF 17-18 | despesa (SCN124)'!$DB71,"")</f>
        <v>2.6414755936305669E-3</v>
      </c>
      <c r="AU72" s="20">
        <f>IFERROR('POF 17-18 | despesa (SCN124)'!AU71/'POF 17-18 | despesa (SCN124)'!$DB71,"")</f>
        <v>2.9006737384026289E-3</v>
      </c>
      <c r="AV72" s="20">
        <f>IFERROR('POF 17-18 | despesa (SCN124)'!AV71/'POF 17-18 | despesa (SCN124)'!$DB71,"")</f>
        <v>5.3947466483273412E-3</v>
      </c>
      <c r="AW72" s="20">
        <f>IFERROR('POF 17-18 | despesa (SCN124)'!AW71/'POF 17-18 | despesa (SCN124)'!$DB71,"")</f>
        <v>2.872687659897029E-3</v>
      </c>
      <c r="AX72" s="20">
        <f>IFERROR('POF 17-18 | despesa (SCN124)'!AX71/'POF 17-18 | despesa (SCN124)'!$DB71,"")</f>
        <v>7.2875022664436271E-3</v>
      </c>
      <c r="AY72" s="20">
        <f>IFERROR('POF 17-18 | despesa (SCN124)'!AY71/'POF 17-18 | despesa (SCN124)'!$DB71,"")</f>
        <v>1.5306265502368838E-3</v>
      </c>
      <c r="AZ72" s="20">
        <f>IFERROR('POF 17-18 | despesa (SCN124)'!AZ71/'POF 17-18 | despesa (SCN124)'!$DB71,"")</f>
        <v>1.1611802515627087E-2</v>
      </c>
      <c r="BA72" s="20">
        <f>IFERROR('POF 17-18 | despesa (SCN124)'!BA71/'POF 17-18 | despesa (SCN124)'!$DB71,"")</f>
        <v>7.0039785771027179E-4</v>
      </c>
      <c r="BB72" s="20">
        <f>IFERROR('POF 17-18 | despesa (SCN124)'!BB71/'POF 17-18 | despesa (SCN124)'!$DB71,"")</f>
        <v>7.3151129103328624E-3</v>
      </c>
      <c r="BC72" s="20">
        <f>IFERROR('POF 17-18 | despesa (SCN124)'!BC71/'POF 17-18 | despesa (SCN124)'!$DB71,"")</f>
        <v>3.1570415738936937E-4</v>
      </c>
      <c r="BD72" s="20">
        <f>IFERROR('POF 17-18 | despesa (SCN124)'!BD71/'POF 17-18 | despesa (SCN124)'!$DB71,"")</f>
        <v>3.2005012053086144E-3</v>
      </c>
      <c r="BE72" s="20">
        <f>IFERROR('POF 17-18 | despesa (SCN124)'!BE71/'POF 17-18 | despesa (SCN124)'!$DB71,"")</f>
        <v>8.4633389143580207E-3</v>
      </c>
      <c r="BF72" s="20">
        <f>IFERROR('POF 17-18 | despesa (SCN124)'!BF71/'POF 17-18 | despesa (SCN124)'!$DB71,"")</f>
        <v>5.6856344413259482E-3</v>
      </c>
      <c r="BG72" s="20">
        <f>IFERROR('POF 17-18 | despesa (SCN124)'!BG71/'POF 17-18 | despesa (SCN124)'!$DB71,"")</f>
        <v>5.8626199009497119E-3</v>
      </c>
      <c r="BH72" s="20">
        <f>IFERROR('POF 17-18 | despesa (SCN124)'!BH71/'POF 17-18 | despesa (SCN124)'!$DB71,"")</f>
        <v>1.0070817367131286E-2</v>
      </c>
      <c r="BI72" s="20">
        <f>IFERROR('POF 17-18 | despesa (SCN124)'!BI71/'POF 17-18 | despesa (SCN124)'!$DB71,"")</f>
        <v>1.8427478560929519E-2</v>
      </c>
      <c r="BJ72" s="20">
        <f>IFERROR('POF 17-18 | despesa (SCN124)'!BJ71/'POF 17-18 | despesa (SCN124)'!$DB71,"")</f>
        <v>1.3351535353222463E-3</v>
      </c>
      <c r="BK72" s="20">
        <f>IFERROR('POF 17-18 | despesa (SCN124)'!BK71/'POF 17-18 | despesa (SCN124)'!$DB71,"")</f>
        <v>6.1709604637301936E-3</v>
      </c>
      <c r="BL72" s="20">
        <f>IFERROR('POF 17-18 | despesa (SCN124)'!BL71/'POF 17-18 | despesa (SCN124)'!$DB71,"")</f>
        <v>9.3654168286767363E-3</v>
      </c>
      <c r="BM72" s="20">
        <f>IFERROR('POF 17-18 | despesa (SCN124)'!BM71/'POF 17-18 | despesa (SCN124)'!$DB71,"")</f>
        <v>3.6605924405896609E-3</v>
      </c>
      <c r="BN72" s="20">
        <f>IFERROR('POF 17-18 | despesa (SCN124)'!BN71/'POF 17-18 | despesa (SCN124)'!$DB71,"")</f>
        <v>5.7339002454421467E-3</v>
      </c>
      <c r="BO72" s="20">
        <f>IFERROR('POF 17-18 | despesa (SCN124)'!BO71/'POF 17-18 | despesa (SCN124)'!$DB71,"")</f>
        <v>3.5193665095483483E-3</v>
      </c>
      <c r="BP72" s="20">
        <f>IFERROR('POF 17-18 | despesa (SCN124)'!BP71/'POF 17-18 | despesa (SCN124)'!$DB71,"")</f>
        <v>3.4616749699872443E-3</v>
      </c>
      <c r="BQ72" s="20">
        <f>IFERROR('POF 17-18 | despesa (SCN124)'!BQ71/'POF 17-18 | despesa (SCN124)'!$DB71,"")</f>
        <v>2.7155907770182474E-3</v>
      </c>
      <c r="BR72" s="20">
        <f>IFERROR('POF 17-18 | despesa (SCN124)'!BR71/'POF 17-18 | despesa (SCN124)'!$DB71,"")</f>
        <v>1.5949099367333578E-2</v>
      </c>
      <c r="BS72" s="20">
        <f>IFERROR('POF 17-18 | despesa (SCN124)'!BS71/'POF 17-18 | despesa (SCN124)'!$DB71,"")</f>
        <v>2.2246389050657677E-3</v>
      </c>
      <c r="BT72" s="20">
        <f>IFERROR('POF 17-18 | despesa (SCN124)'!BT71/'POF 17-18 | despesa (SCN124)'!$DB71,"")</f>
        <v>1.0563861613182134E-2</v>
      </c>
      <c r="BU72" s="20">
        <f>IFERROR('POF 17-18 | despesa (SCN124)'!BU71/'POF 17-18 | despesa (SCN124)'!$DB71,"")</f>
        <v>3.6072072984260945E-3</v>
      </c>
      <c r="BV72" s="20">
        <f>IFERROR('POF 17-18 | despesa (SCN124)'!BV71/'POF 17-18 | despesa (SCN124)'!$DB71,"")</f>
        <v>1.4721342466214713E-2</v>
      </c>
      <c r="BW72" s="20">
        <f>IFERROR('POF 17-18 | despesa (SCN124)'!BW71/'POF 17-18 | despesa (SCN124)'!$DB71,"")</f>
        <v>1.932928871411025E-2</v>
      </c>
      <c r="BX72" s="20">
        <f>IFERROR('POF 17-18 | despesa (SCN124)'!BX71/'POF 17-18 | despesa (SCN124)'!$DB71,"")</f>
        <v>2.399338556876119E-3</v>
      </c>
      <c r="BY72" s="20">
        <f>IFERROR('POF 17-18 | despesa (SCN124)'!BY71/'POF 17-18 | despesa (SCN124)'!$DB71,"")</f>
        <v>1.4276771452994389E-2</v>
      </c>
      <c r="BZ72" s="20">
        <f>IFERROR('POF 17-18 | despesa (SCN124)'!BZ71/'POF 17-18 | despesa (SCN124)'!$DB71,"")</f>
        <v>2.0275503719090074E-3</v>
      </c>
      <c r="CA72" s="20">
        <f>IFERROR('POF 17-18 | despesa (SCN124)'!CA71/'POF 17-18 | despesa (SCN124)'!$DB71,"")</f>
        <v>2.0754542935438151E-2</v>
      </c>
      <c r="CB72" s="20">
        <f>IFERROR('POF 17-18 | despesa (SCN124)'!CB71/'POF 17-18 | despesa (SCN124)'!$DB71,"")</f>
        <v>8.3991930618337353E-3</v>
      </c>
      <c r="CC72" s="20">
        <f>IFERROR('POF 17-18 | despesa (SCN124)'!CC71/'POF 17-18 | despesa (SCN124)'!$DB71,"")</f>
        <v>6.8210227188797668E-3</v>
      </c>
      <c r="CD72" s="20">
        <f>IFERROR('POF 17-18 | despesa (SCN124)'!CD71/'POF 17-18 | despesa (SCN124)'!$DB71,"")</f>
        <v>1.2915129718132964E-2</v>
      </c>
      <c r="CE72" s="20">
        <f>IFERROR('POF 17-18 | despesa (SCN124)'!CE71/'POF 17-18 | despesa (SCN124)'!$DB71,"")</f>
        <v>1.5476186939171185E-2</v>
      </c>
      <c r="CF72" s="20">
        <f>IFERROR('POF 17-18 | despesa (SCN124)'!CF71/'POF 17-18 | despesa (SCN124)'!$DB71,"")</f>
        <v>9.2791566139333783E-3</v>
      </c>
      <c r="CG72" s="20">
        <f>IFERROR('POF 17-18 | despesa (SCN124)'!CG71/'POF 17-18 | despesa (SCN124)'!$DB71,"")</f>
        <v>1.1504047211541491E-2</v>
      </c>
      <c r="CH72" s="20">
        <f>IFERROR('POF 17-18 | despesa (SCN124)'!CH71/'POF 17-18 | despesa (SCN124)'!$DB71,"")</f>
        <v>1.3708848139488004E-2</v>
      </c>
      <c r="CI72" s="20">
        <f>IFERROR('POF 17-18 | despesa (SCN124)'!CI71/'POF 17-18 | despesa (SCN124)'!$DB71,"")</f>
        <v>1.2160497005723126E-2</v>
      </c>
      <c r="CJ72" s="20">
        <f>IFERROR('POF 17-18 | despesa (SCN124)'!CJ71/'POF 17-18 | despesa (SCN124)'!$DB71,"")</f>
        <v>9.2999100926064657E-3</v>
      </c>
      <c r="CK72" s="20">
        <f>IFERROR('POF 17-18 | despesa (SCN124)'!CK71/'POF 17-18 | despesa (SCN124)'!$DB71,"")</f>
        <v>2.490554959109835E-2</v>
      </c>
      <c r="CL72" s="20">
        <f>IFERROR('POF 17-18 | despesa (SCN124)'!CL71/'POF 17-18 | despesa (SCN124)'!$DB71,"")</f>
        <v>9.1681419721323133E-3</v>
      </c>
      <c r="CM72" s="20">
        <f>IFERROR('POF 17-18 | despesa (SCN124)'!CM71/'POF 17-18 | despesa (SCN124)'!$DB71,"")</f>
        <v>1.2736489802211565E-2</v>
      </c>
      <c r="CN72" s="20">
        <f>IFERROR('POF 17-18 | despesa (SCN124)'!CN71/'POF 17-18 | despesa (SCN124)'!$DB71,"")</f>
        <v>1.6626468578620799E-2</v>
      </c>
      <c r="CO72" s="20">
        <f>IFERROR('POF 17-18 | despesa (SCN124)'!CO71/'POF 17-18 | despesa (SCN124)'!$DB71,"")</f>
        <v>1.2474750482912366E-2</v>
      </c>
      <c r="CP72" s="20">
        <f>IFERROR('POF 17-18 | despesa (SCN124)'!CP71/'POF 17-18 | despesa (SCN124)'!$DB71,"")</f>
        <v>1.7547039817800127E-2</v>
      </c>
      <c r="CQ72" s="20">
        <f>IFERROR('POF 17-18 | despesa (SCN124)'!CQ71/'POF 17-18 | despesa (SCN124)'!$DB71,"")</f>
        <v>2.5474426838277997E-2</v>
      </c>
      <c r="CR72" s="20">
        <f>IFERROR('POF 17-18 | despesa (SCN124)'!CR71/'POF 17-18 | despesa (SCN124)'!$DB71,"")</f>
        <v>8.7090080636904238E-2</v>
      </c>
      <c r="CS72" s="20">
        <f>IFERROR('POF 17-18 | despesa (SCN124)'!CS71/'POF 17-18 | despesa (SCN124)'!$DB71,"")</f>
        <v>2.5491536714761568E-2</v>
      </c>
      <c r="CT72" s="20">
        <f>IFERROR('POF 17-18 | despesa (SCN124)'!CT71/'POF 17-18 | despesa (SCN124)'!$DB71,"")</f>
        <v>3.9245920103522777E-2</v>
      </c>
      <c r="CU72" s="20">
        <f>IFERROR('POF 17-18 | despesa (SCN124)'!CU71/'POF 17-18 | despesa (SCN124)'!$DB71,"")</f>
        <v>1.7157706266198905E-2</v>
      </c>
      <c r="CV72" s="20">
        <f>IFERROR('POF 17-18 | despesa (SCN124)'!CV71/'POF 17-18 | despesa (SCN124)'!$DB71,"")</f>
        <v>0.10732207047251406</v>
      </c>
      <c r="CW72" s="20">
        <f>IFERROR('POF 17-18 | despesa (SCN124)'!CW71/'POF 17-18 | despesa (SCN124)'!$DB71,"")</f>
        <v>1.414827644212073E-2</v>
      </c>
      <c r="CX72" s="20">
        <f>IFERROR('POF 17-18 | despesa (SCN124)'!CX71/'POF 17-18 | despesa (SCN124)'!$DB71,"")</f>
        <v>3.5306534112373576E-2</v>
      </c>
      <c r="CY72" s="20">
        <f>IFERROR('POF 17-18 | despesa (SCN124)'!CY71/'POF 17-18 | despesa (SCN124)'!$DB71,"")</f>
        <v>1.5132823288721384E-2</v>
      </c>
      <c r="CZ72" s="20">
        <f>IFERROR('POF 17-18 | despesa (SCN124)'!CZ71/'POF 17-18 | despesa (SCN124)'!$DB71,"")</f>
        <v>4.249344811109039E-2</v>
      </c>
      <c r="DA72" s="20">
        <f>IFERROR('POF 17-18 | despesa (SCN124)'!DA71/'POF 17-18 | despesa (SCN124)'!$DB71,"")</f>
        <v>2.1133451990455489E-2</v>
      </c>
      <c r="DB72" s="40">
        <f>IFERROR('POF 17-18 | despesa (SCN124)'!DB71/'POF 17-18 | despesa (SCN124)'!$DB71,"")</f>
        <v>1</v>
      </c>
      <c r="DC72" s="6"/>
      <c r="DD72" s="26">
        <v>282</v>
      </c>
      <c r="DF72" s="34">
        <f t="shared" si="106"/>
        <v>0.50107741419502172</v>
      </c>
      <c r="DG72" s="20">
        <f t="shared" si="107"/>
        <v>0</v>
      </c>
      <c r="DH72" s="20">
        <f t="shared" si="108"/>
        <v>0.41412684490962226</v>
      </c>
      <c r="DI72" s="20">
        <f t="shared" si="109"/>
        <v>0.33910861710656093</v>
      </c>
      <c r="DJ72" s="20">
        <f t="shared" si="110"/>
        <v>0.6129904193246255</v>
      </c>
      <c r="DK72" s="20">
        <f t="shared" si="111"/>
        <v>0.1230650388347027</v>
      </c>
      <c r="DL72" s="20">
        <f t="shared" si="112"/>
        <v>0.64103752667736869</v>
      </c>
      <c r="DM72" s="20">
        <f t="shared" si="113"/>
        <v>7.7990001398101097E-2</v>
      </c>
      <c r="DN72" s="20">
        <f t="shared" si="114"/>
        <v>0.4671582010161085</v>
      </c>
      <c r="DO72" s="20">
        <f t="shared" si="115"/>
        <v>0.4660829647779724</v>
      </c>
      <c r="DP72" s="20">
        <f t="shared" si="116"/>
        <v>2.0524540624085081</v>
      </c>
      <c r="DQ72" s="20">
        <f t="shared" si="117"/>
        <v>0.9216445069549718</v>
      </c>
      <c r="DR72" s="20">
        <f t="shared" si="118"/>
        <v>0.78435354198015739</v>
      </c>
      <c r="DS72" s="20">
        <f t="shared" si="119"/>
        <v>0.9025328064820497</v>
      </c>
      <c r="DT72" s="20">
        <f t="shared" si="120"/>
        <v>1.4697156301739558E-2</v>
      </c>
      <c r="DU72" s="20">
        <f t="shared" si="121"/>
        <v>2.1618237480627909</v>
      </c>
      <c r="DV72" s="20">
        <f t="shared" si="122"/>
        <v>1.6646470576352399</v>
      </c>
      <c r="DW72" s="20">
        <f t="shared" si="123"/>
        <v>0.17098966771967281</v>
      </c>
      <c r="DX72" s="20">
        <f t="shared" si="124"/>
        <v>1.4082092959796153</v>
      </c>
      <c r="DY72" s="20">
        <f t="shared" si="125"/>
        <v>0.96278023367461574</v>
      </c>
      <c r="DZ72" s="20">
        <f t="shared" si="126"/>
        <v>6.0378667263658557E-2</v>
      </c>
      <c r="EA72" s="20">
        <f t="shared" si="127"/>
        <v>1.80618051898247</v>
      </c>
      <c r="EB72" s="20">
        <f t="shared" si="128"/>
        <v>0.13981761463284512</v>
      </c>
      <c r="EC72" s="20">
        <f t="shared" si="129"/>
        <v>0.86623730458783388</v>
      </c>
      <c r="ED72" s="20">
        <f t="shared" si="130"/>
        <v>1.0610147591028685</v>
      </c>
      <c r="EE72" s="20">
        <f t="shared" si="131"/>
        <v>0.14513897108355767</v>
      </c>
      <c r="EF72" s="20">
        <f t="shared" si="132"/>
        <v>1.1947665662972302</v>
      </c>
      <c r="EG72" s="20">
        <f t="shared" si="133"/>
        <v>1.9283609433124544</v>
      </c>
      <c r="EH72" s="20">
        <f t="shared" si="134"/>
        <v>0.23949971322026051</v>
      </c>
      <c r="EI72" s="20">
        <f t="shared" si="135"/>
        <v>2.562124487323707</v>
      </c>
      <c r="EJ72" s="20">
        <f t="shared" si="136"/>
        <v>0.52492520030205003</v>
      </c>
      <c r="EK72" s="20">
        <f t="shared" si="137"/>
        <v>0.66147668104410151</v>
      </c>
      <c r="EL72" s="20">
        <f t="shared" si="138"/>
        <v>1.2067035967369182</v>
      </c>
      <c r="EM72" s="20">
        <f t="shared" si="139"/>
        <v>1.486495579376387</v>
      </c>
      <c r="EN72" s="20">
        <f t="shared" si="140"/>
        <v>3.5953559382767466</v>
      </c>
      <c r="EO72" s="20">
        <f t="shared" si="141"/>
        <v>0.39086108553694876</v>
      </c>
      <c r="EP72" s="20">
        <f t="shared" si="142"/>
        <v>1.0853750305836596</v>
      </c>
      <c r="EQ72" s="20">
        <f t="shared" si="143"/>
        <v>1.5398010404530282</v>
      </c>
      <c r="ER72" s="20">
        <f t="shared" si="144"/>
        <v>1.7002682607338726</v>
      </c>
      <c r="ES72" s="20">
        <f t="shared" si="145"/>
        <v>2.8477018371741862</v>
      </c>
      <c r="ET72" s="20">
        <f t="shared" si="146"/>
        <v>0.74489611740381989</v>
      </c>
      <c r="EU72" s="20">
        <f t="shared" si="147"/>
        <v>0.81798999422954133</v>
      </c>
      <c r="EV72" s="20">
        <f t="shared" si="148"/>
        <v>1.5213185548283101</v>
      </c>
      <c r="EW72" s="20">
        <f t="shared" si="149"/>
        <v>0.81009792009096215</v>
      </c>
      <c r="EX72" s="20">
        <f t="shared" si="150"/>
        <v>2.0550756391371028</v>
      </c>
      <c r="EY72" s="20">
        <f t="shared" si="151"/>
        <v>0.43163668716680126</v>
      </c>
      <c r="EZ72" s="20">
        <f t="shared" si="152"/>
        <v>3.2745283094068385</v>
      </c>
      <c r="FA72" s="20">
        <f t="shared" si="153"/>
        <v>0.19751219587429664</v>
      </c>
      <c r="FB72" s="20">
        <f t="shared" si="154"/>
        <v>2.0628618407138672</v>
      </c>
      <c r="FC72" s="20">
        <f t="shared" si="155"/>
        <v>8.9028572383802157E-2</v>
      </c>
      <c r="FD72" s="20">
        <f t="shared" si="156"/>
        <v>0.90254133989702923</v>
      </c>
      <c r="FE72" s="20">
        <f t="shared" si="157"/>
        <v>2.3866615738489618</v>
      </c>
      <c r="FF72" s="20">
        <f t="shared" si="158"/>
        <v>1.6033489124539173</v>
      </c>
      <c r="FG72" s="20">
        <f t="shared" si="159"/>
        <v>1.6532588120678187</v>
      </c>
      <c r="FH72" s="20">
        <f t="shared" si="160"/>
        <v>2.8399704975310227</v>
      </c>
      <c r="FI72" s="20">
        <f t="shared" si="161"/>
        <v>5.1965489541821244</v>
      </c>
      <c r="FJ72" s="20">
        <f t="shared" si="162"/>
        <v>0.37651329696087349</v>
      </c>
      <c r="FK72" s="20">
        <f t="shared" si="163"/>
        <v>1.7402108507719145</v>
      </c>
      <c r="FL72" s="20">
        <f t="shared" si="164"/>
        <v>2.6410475456868396</v>
      </c>
      <c r="FM72" s="20">
        <f t="shared" si="165"/>
        <v>1.0322870682462844</v>
      </c>
      <c r="FN72" s="20">
        <f t="shared" si="166"/>
        <v>1.6169598692146854</v>
      </c>
      <c r="FO72" s="20">
        <f t="shared" si="167"/>
        <v>0.99246135569263427</v>
      </c>
      <c r="FP72" s="20">
        <f t="shared" si="168"/>
        <v>0.97619234153640289</v>
      </c>
      <c r="FQ72" s="20">
        <f t="shared" si="169"/>
        <v>0.76579659911914577</v>
      </c>
      <c r="FR72" s="20">
        <f t="shared" si="170"/>
        <v>4.4976460215880687</v>
      </c>
      <c r="FS72" s="20">
        <f t="shared" si="171"/>
        <v>0.62734817122854647</v>
      </c>
      <c r="FT72" s="20">
        <f t="shared" si="172"/>
        <v>2.9790089749173618</v>
      </c>
      <c r="FU72" s="20">
        <f t="shared" si="173"/>
        <v>1.0172324581561587</v>
      </c>
      <c r="FV72" s="20">
        <f t="shared" si="174"/>
        <v>4.1514185754725492</v>
      </c>
      <c r="FW72" s="20">
        <f t="shared" si="175"/>
        <v>5.4508594173790907</v>
      </c>
      <c r="FX72" s="20">
        <f t="shared" si="176"/>
        <v>0.6766134730390656</v>
      </c>
      <c r="FY72" s="20">
        <f t="shared" si="177"/>
        <v>4.0260495497444175</v>
      </c>
      <c r="FZ72" s="20">
        <f t="shared" si="178"/>
        <v>0.57176920487834004</v>
      </c>
      <c r="GA72" s="20">
        <f t="shared" si="179"/>
        <v>5.8527811077935583</v>
      </c>
      <c r="GB72" s="20">
        <f t="shared" si="180"/>
        <v>2.3685724434371132</v>
      </c>
      <c r="GC72" s="20">
        <f t="shared" si="181"/>
        <v>1.9235284067240943</v>
      </c>
      <c r="GD72" s="20">
        <f t="shared" si="182"/>
        <v>3.6420665805134957</v>
      </c>
      <c r="GE72" s="20">
        <f t="shared" si="183"/>
        <v>4.3642847168462744</v>
      </c>
      <c r="GF72" s="20">
        <f t="shared" si="184"/>
        <v>2.6167221651292127</v>
      </c>
      <c r="GG72" s="20">
        <f t="shared" si="185"/>
        <v>3.2441413136547004</v>
      </c>
      <c r="GH72" s="20">
        <f t="shared" si="186"/>
        <v>3.8658951753356172</v>
      </c>
      <c r="GI72" s="20">
        <f t="shared" si="187"/>
        <v>3.4292601556139215</v>
      </c>
      <c r="GJ72" s="20">
        <f t="shared" si="188"/>
        <v>2.6225746461150234</v>
      </c>
      <c r="GK72" s="20">
        <f t="shared" si="189"/>
        <v>7.023364984689735</v>
      </c>
      <c r="GL72" s="20">
        <f t="shared" si="190"/>
        <v>2.5854160361413125</v>
      </c>
      <c r="GM72" s="20">
        <f t="shared" si="191"/>
        <v>3.5916901242236614</v>
      </c>
      <c r="GN72" s="20">
        <f t="shared" si="192"/>
        <v>4.6886641391710651</v>
      </c>
      <c r="GO72" s="20">
        <f t="shared" si="193"/>
        <v>3.5178796361812874</v>
      </c>
      <c r="GP72" s="20">
        <f t="shared" si="194"/>
        <v>4.9482652286196354</v>
      </c>
      <c r="GQ72" s="20">
        <f t="shared" si="195"/>
        <v>7.1837883683943948</v>
      </c>
      <c r="GR72" s="20">
        <f t="shared" si="196"/>
        <v>24.559402739606995</v>
      </c>
      <c r="GS72" s="20">
        <f t="shared" si="197"/>
        <v>7.1886133535627623</v>
      </c>
      <c r="GT72" s="20">
        <f t="shared" si="198"/>
        <v>11.067349469193424</v>
      </c>
      <c r="GU72" s="20">
        <f t="shared" si="199"/>
        <v>4.8384731670680914</v>
      </c>
      <c r="GV72" s="20">
        <f t="shared" si="200"/>
        <v>30.264823873248965</v>
      </c>
      <c r="GW72" s="20">
        <f t="shared" si="201"/>
        <v>3.9898139566780459</v>
      </c>
      <c r="GX72" s="20">
        <f t="shared" si="202"/>
        <v>9.9564426196893479</v>
      </c>
      <c r="GY72" s="20">
        <f t="shared" si="203"/>
        <v>4.2674561674194305</v>
      </c>
      <c r="GZ72" s="20">
        <f t="shared" si="204"/>
        <v>11.98315236732749</v>
      </c>
      <c r="HA72" s="21">
        <f t="shared" si="205"/>
        <v>5.9596334613084476</v>
      </c>
    </row>
    <row r="73" spans="2:209" x14ac:dyDescent="0.3">
      <c r="B73" s="11">
        <v>24922</v>
      </c>
      <c r="C73" s="13" t="s">
        <v>174</v>
      </c>
      <c r="D73" s="13">
        <v>70</v>
      </c>
      <c r="E73" s="13" t="str">
        <f t="shared" si="105"/>
        <v>N</v>
      </c>
      <c r="F73" s="20" t="str">
        <f>IFERROR('POF 17-18 | despesa (SCN124)'!F72/'POF 17-18 | despesa (SCN124)'!$DB72,"")</f>
        <v/>
      </c>
      <c r="G73" s="20" t="str">
        <f>IFERROR('POF 17-18 | despesa (SCN124)'!G72/'POF 17-18 | despesa (SCN124)'!$DB72,"")</f>
        <v/>
      </c>
      <c r="H73" s="20" t="str">
        <f>IFERROR('POF 17-18 | despesa (SCN124)'!H72/'POF 17-18 | despesa (SCN124)'!$DB72,"")</f>
        <v/>
      </c>
      <c r="I73" s="20" t="str">
        <f>IFERROR('POF 17-18 | despesa (SCN124)'!I72/'POF 17-18 | despesa (SCN124)'!$DB72,"")</f>
        <v/>
      </c>
      <c r="J73" s="20" t="str">
        <f>IFERROR('POF 17-18 | despesa (SCN124)'!J72/'POF 17-18 | despesa (SCN124)'!$DB72,"")</f>
        <v/>
      </c>
      <c r="K73" s="20" t="str">
        <f>IFERROR('POF 17-18 | despesa (SCN124)'!K72/'POF 17-18 | despesa (SCN124)'!$DB72,"")</f>
        <v/>
      </c>
      <c r="L73" s="20" t="str">
        <f>IFERROR('POF 17-18 | despesa (SCN124)'!L72/'POF 17-18 | despesa (SCN124)'!$DB72,"")</f>
        <v/>
      </c>
      <c r="M73" s="20" t="str">
        <f>IFERROR('POF 17-18 | despesa (SCN124)'!M72/'POF 17-18 | despesa (SCN124)'!$DB72,"")</f>
        <v/>
      </c>
      <c r="N73" s="20" t="str">
        <f>IFERROR('POF 17-18 | despesa (SCN124)'!N72/'POF 17-18 | despesa (SCN124)'!$DB72,"")</f>
        <v/>
      </c>
      <c r="O73" s="20" t="str">
        <f>IFERROR('POF 17-18 | despesa (SCN124)'!O72/'POF 17-18 | despesa (SCN124)'!$DB72,"")</f>
        <v/>
      </c>
      <c r="P73" s="20" t="str">
        <f>IFERROR('POF 17-18 | despesa (SCN124)'!P72/'POF 17-18 | despesa (SCN124)'!$DB72,"")</f>
        <v/>
      </c>
      <c r="Q73" s="20" t="str">
        <f>IFERROR('POF 17-18 | despesa (SCN124)'!Q72/'POF 17-18 | despesa (SCN124)'!$DB72,"")</f>
        <v/>
      </c>
      <c r="R73" s="20" t="str">
        <f>IFERROR('POF 17-18 | despesa (SCN124)'!R72/'POF 17-18 | despesa (SCN124)'!$DB72,"")</f>
        <v/>
      </c>
      <c r="S73" s="20" t="str">
        <f>IFERROR('POF 17-18 | despesa (SCN124)'!S72/'POF 17-18 | despesa (SCN124)'!$DB72,"")</f>
        <v/>
      </c>
      <c r="T73" s="20" t="str">
        <f>IFERROR('POF 17-18 | despesa (SCN124)'!T72/'POF 17-18 | despesa (SCN124)'!$DB72,"")</f>
        <v/>
      </c>
      <c r="U73" s="20" t="str">
        <f>IFERROR('POF 17-18 | despesa (SCN124)'!U72/'POF 17-18 | despesa (SCN124)'!$DB72,"")</f>
        <v/>
      </c>
      <c r="V73" s="20" t="str">
        <f>IFERROR('POF 17-18 | despesa (SCN124)'!V72/'POF 17-18 | despesa (SCN124)'!$DB72,"")</f>
        <v/>
      </c>
      <c r="W73" s="20" t="str">
        <f>IFERROR('POF 17-18 | despesa (SCN124)'!W72/'POF 17-18 | despesa (SCN124)'!$DB72,"")</f>
        <v/>
      </c>
      <c r="X73" s="20" t="str">
        <f>IFERROR('POF 17-18 | despesa (SCN124)'!X72/'POF 17-18 | despesa (SCN124)'!$DB72,"")</f>
        <v/>
      </c>
      <c r="Y73" s="20" t="str">
        <f>IFERROR('POF 17-18 | despesa (SCN124)'!Y72/'POF 17-18 | despesa (SCN124)'!$DB72,"")</f>
        <v/>
      </c>
      <c r="Z73" s="20" t="str">
        <f>IFERROR('POF 17-18 | despesa (SCN124)'!Z72/'POF 17-18 | despesa (SCN124)'!$DB72,"")</f>
        <v/>
      </c>
      <c r="AA73" s="20" t="str">
        <f>IFERROR('POF 17-18 | despesa (SCN124)'!AA72/'POF 17-18 | despesa (SCN124)'!$DB72,"")</f>
        <v/>
      </c>
      <c r="AB73" s="20" t="str">
        <f>IFERROR('POF 17-18 | despesa (SCN124)'!AB72/'POF 17-18 | despesa (SCN124)'!$DB72,"")</f>
        <v/>
      </c>
      <c r="AC73" s="20" t="str">
        <f>IFERROR('POF 17-18 | despesa (SCN124)'!AC72/'POF 17-18 | despesa (SCN124)'!$DB72,"")</f>
        <v/>
      </c>
      <c r="AD73" s="20" t="str">
        <f>IFERROR('POF 17-18 | despesa (SCN124)'!AD72/'POF 17-18 | despesa (SCN124)'!$DB72,"")</f>
        <v/>
      </c>
      <c r="AE73" s="20" t="str">
        <f>IFERROR('POF 17-18 | despesa (SCN124)'!AE72/'POF 17-18 | despesa (SCN124)'!$DB72,"")</f>
        <v/>
      </c>
      <c r="AF73" s="20" t="str">
        <f>IFERROR('POF 17-18 | despesa (SCN124)'!AF72/'POF 17-18 | despesa (SCN124)'!$DB72,"")</f>
        <v/>
      </c>
      <c r="AG73" s="20" t="str">
        <f>IFERROR('POF 17-18 | despesa (SCN124)'!AG72/'POF 17-18 | despesa (SCN124)'!$DB72,"")</f>
        <v/>
      </c>
      <c r="AH73" s="20" t="str">
        <f>IFERROR('POF 17-18 | despesa (SCN124)'!AH72/'POF 17-18 | despesa (SCN124)'!$DB72,"")</f>
        <v/>
      </c>
      <c r="AI73" s="20" t="str">
        <f>IFERROR('POF 17-18 | despesa (SCN124)'!AI72/'POF 17-18 | despesa (SCN124)'!$DB72,"")</f>
        <v/>
      </c>
      <c r="AJ73" s="20" t="str">
        <f>IFERROR('POF 17-18 | despesa (SCN124)'!AJ72/'POF 17-18 | despesa (SCN124)'!$DB72,"")</f>
        <v/>
      </c>
      <c r="AK73" s="20" t="str">
        <f>IFERROR('POF 17-18 | despesa (SCN124)'!AK72/'POF 17-18 | despesa (SCN124)'!$DB72,"")</f>
        <v/>
      </c>
      <c r="AL73" s="20" t="str">
        <f>IFERROR('POF 17-18 | despesa (SCN124)'!AL72/'POF 17-18 | despesa (SCN124)'!$DB72,"")</f>
        <v/>
      </c>
      <c r="AM73" s="20" t="str">
        <f>IFERROR('POF 17-18 | despesa (SCN124)'!AM72/'POF 17-18 | despesa (SCN124)'!$DB72,"")</f>
        <v/>
      </c>
      <c r="AN73" s="20" t="str">
        <f>IFERROR('POF 17-18 | despesa (SCN124)'!AN72/'POF 17-18 | despesa (SCN124)'!$DB72,"")</f>
        <v/>
      </c>
      <c r="AO73" s="20" t="str">
        <f>IFERROR('POF 17-18 | despesa (SCN124)'!AO72/'POF 17-18 | despesa (SCN124)'!$DB72,"")</f>
        <v/>
      </c>
      <c r="AP73" s="20" t="str">
        <f>IFERROR('POF 17-18 | despesa (SCN124)'!AP72/'POF 17-18 | despesa (SCN124)'!$DB72,"")</f>
        <v/>
      </c>
      <c r="AQ73" s="20" t="str">
        <f>IFERROR('POF 17-18 | despesa (SCN124)'!AQ72/'POF 17-18 | despesa (SCN124)'!$DB72,"")</f>
        <v/>
      </c>
      <c r="AR73" s="20" t="str">
        <f>IFERROR('POF 17-18 | despesa (SCN124)'!AR72/'POF 17-18 | despesa (SCN124)'!$DB72,"")</f>
        <v/>
      </c>
      <c r="AS73" s="20" t="str">
        <f>IFERROR('POF 17-18 | despesa (SCN124)'!AS72/'POF 17-18 | despesa (SCN124)'!$DB72,"")</f>
        <v/>
      </c>
      <c r="AT73" s="20" t="str">
        <f>IFERROR('POF 17-18 | despesa (SCN124)'!AT72/'POF 17-18 | despesa (SCN124)'!$DB72,"")</f>
        <v/>
      </c>
      <c r="AU73" s="20" t="str">
        <f>IFERROR('POF 17-18 | despesa (SCN124)'!AU72/'POF 17-18 | despesa (SCN124)'!$DB72,"")</f>
        <v/>
      </c>
      <c r="AV73" s="20" t="str">
        <f>IFERROR('POF 17-18 | despesa (SCN124)'!AV72/'POF 17-18 | despesa (SCN124)'!$DB72,"")</f>
        <v/>
      </c>
      <c r="AW73" s="20" t="str">
        <f>IFERROR('POF 17-18 | despesa (SCN124)'!AW72/'POF 17-18 | despesa (SCN124)'!$DB72,"")</f>
        <v/>
      </c>
      <c r="AX73" s="20" t="str">
        <f>IFERROR('POF 17-18 | despesa (SCN124)'!AX72/'POF 17-18 | despesa (SCN124)'!$DB72,"")</f>
        <v/>
      </c>
      <c r="AY73" s="20" t="str">
        <f>IFERROR('POF 17-18 | despesa (SCN124)'!AY72/'POF 17-18 | despesa (SCN124)'!$DB72,"")</f>
        <v/>
      </c>
      <c r="AZ73" s="20" t="str">
        <f>IFERROR('POF 17-18 | despesa (SCN124)'!AZ72/'POF 17-18 | despesa (SCN124)'!$DB72,"")</f>
        <v/>
      </c>
      <c r="BA73" s="20" t="str">
        <f>IFERROR('POF 17-18 | despesa (SCN124)'!BA72/'POF 17-18 | despesa (SCN124)'!$DB72,"")</f>
        <v/>
      </c>
      <c r="BB73" s="20" t="str">
        <f>IFERROR('POF 17-18 | despesa (SCN124)'!BB72/'POF 17-18 | despesa (SCN124)'!$DB72,"")</f>
        <v/>
      </c>
      <c r="BC73" s="20" t="str">
        <f>IFERROR('POF 17-18 | despesa (SCN124)'!BC72/'POF 17-18 | despesa (SCN124)'!$DB72,"")</f>
        <v/>
      </c>
      <c r="BD73" s="20" t="str">
        <f>IFERROR('POF 17-18 | despesa (SCN124)'!BD72/'POF 17-18 | despesa (SCN124)'!$DB72,"")</f>
        <v/>
      </c>
      <c r="BE73" s="20" t="str">
        <f>IFERROR('POF 17-18 | despesa (SCN124)'!BE72/'POF 17-18 | despesa (SCN124)'!$DB72,"")</f>
        <v/>
      </c>
      <c r="BF73" s="20" t="str">
        <f>IFERROR('POF 17-18 | despesa (SCN124)'!BF72/'POF 17-18 | despesa (SCN124)'!$DB72,"")</f>
        <v/>
      </c>
      <c r="BG73" s="20" t="str">
        <f>IFERROR('POF 17-18 | despesa (SCN124)'!BG72/'POF 17-18 | despesa (SCN124)'!$DB72,"")</f>
        <v/>
      </c>
      <c r="BH73" s="20" t="str">
        <f>IFERROR('POF 17-18 | despesa (SCN124)'!BH72/'POF 17-18 | despesa (SCN124)'!$DB72,"")</f>
        <v/>
      </c>
      <c r="BI73" s="20" t="str">
        <f>IFERROR('POF 17-18 | despesa (SCN124)'!BI72/'POF 17-18 | despesa (SCN124)'!$DB72,"")</f>
        <v/>
      </c>
      <c r="BJ73" s="20" t="str">
        <f>IFERROR('POF 17-18 | despesa (SCN124)'!BJ72/'POF 17-18 | despesa (SCN124)'!$DB72,"")</f>
        <v/>
      </c>
      <c r="BK73" s="20" t="str">
        <f>IFERROR('POF 17-18 | despesa (SCN124)'!BK72/'POF 17-18 | despesa (SCN124)'!$DB72,"")</f>
        <v/>
      </c>
      <c r="BL73" s="20" t="str">
        <f>IFERROR('POF 17-18 | despesa (SCN124)'!BL72/'POF 17-18 | despesa (SCN124)'!$DB72,"")</f>
        <v/>
      </c>
      <c r="BM73" s="20" t="str">
        <f>IFERROR('POF 17-18 | despesa (SCN124)'!BM72/'POF 17-18 | despesa (SCN124)'!$DB72,"")</f>
        <v/>
      </c>
      <c r="BN73" s="20" t="str">
        <f>IFERROR('POF 17-18 | despesa (SCN124)'!BN72/'POF 17-18 | despesa (SCN124)'!$DB72,"")</f>
        <v/>
      </c>
      <c r="BO73" s="20" t="str">
        <f>IFERROR('POF 17-18 | despesa (SCN124)'!BO72/'POF 17-18 | despesa (SCN124)'!$DB72,"")</f>
        <v/>
      </c>
      <c r="BP73" s="20" t="str">
        <f>IFERROR('POF 17-18 | despesa (SCN124)'!BP72/'POF 17-18 | despesa (SCN124)'!$DB72,"")</f>
        <v/>
      </c>
      <c r="BQ73" s="20" t="str">
        <f>IFERROR('POF 17-18 | despesa (SCN124)'!BQ72/'POF 17-18 | despesa (SCN124)'!$DB72,"")</f>
        <v/>
      </c>
      <c r="BR73" s="20" t="str">
        <f>IFERROR('POF 17-18 | despesa (SCN124)'!BR72/'POF 17-18 | despesa (SCN124)'!$DB72,"")</f>
        <v/>
      </c>
      <c r="BS73" s="20" t="str">
        <f>IFERROR('POF 17-18 | despesa (SCN124)'!BS72/'POF 17-18 | despesa (SCN124)'!$DB72,"")</f>
        <v/>
      </c>
      <c r="BT73" s="20" t="str">
        <f>IFERROR('POF 17-18 | despesa (SCN124)'!BT72/'POF 17-18 | despesa (SCN124)'!$DB72,"")</f>
        <v/>
      </c>
      <c r="BU73" s="20" t="str">
        <f>IFERROR('POF 17-18 | despesa (SCN124)'!BU72/'POF 17-18 | despesa (SCN124)'!$DB72,"")</f>
        <v/>
      </c>
      <c r="BV73" s="20" t="str">
        <f>IFERROR('POF 17-18 | despesa (SCN124)'!BV72/'POF 17-18 | despesa (SCN124)'!$DB72,"")</f>
        <v/>
      </c>
      <c r="BW73" s="20" t="str">
        <f>IFERROR('POF 17-18 | despesa (SCN124)'!BW72/'POF 17-18 | despesa (SCN124)'!$DB72,"")</f>
        <v/>
      </c>
      <c r="BX73" s="20" t="str">
        <f>IFERROR('POF 17-18 | despesa (SCN124)'!BX72/'POF 17-18 | despesa (SCN124)'!$DB72,"")</f>
        <v/>
      </c>
      <c r="BY73" s="20" t="str">
        <f>IFERROR('POF 17-18 | despesa (SCN124)'!BY72/'POF 17-18 | despesa (SCN124)'!$DB72,"")</f>
        <v/>
      </c>
      <c r="BZ73" s="20" t="str">
        <f>IFERROR('POF 17-18 | despesa (SCN124)'!BZ72/'POF 17-18 | despesa (SCN124)'!$DB72,"")</f>
        <v/>
      </c>
      <c r="CA73" s="20" t="str">
        <f>IFERROR('POF 17-18 | despesa (SCN124)'!CA72/'POF 17-18 | despesa (SCN124)'!$DB72,"")</f>
        <v/>
      </c>
      <c r="CB73" s="20" t="str">
        <f>IFERROR('POF 17-18 | despesa (SCN124)'!CB72/'POF 17-18 | despesa (SCN124)'!$DB72,"")</f>
        <v/>
      </c>
      <c r="CC73" s="20" t="str">
        <f>IFERROR('POF 17-18 | despesa (SCN124)'!CC72/'POF 17-18 | despesa (SCN124)'!$DB72,"")</f>
        <v/>
      </c>
      <c r="CD73" s="20" t="str">
        <f>IFERROR('POF 17-18 | despesa (SCN124)'!CD72/'POF 17-18 | despesa (SCN124)'!$DB72,"")</f>
        <v/>
      </c>
      <c r="CE73" s="20" t="str">
        <f>IFERROR('POF 17-18 | despesa (SCN124)'!CE72/'POF 17-18 | despesa (SCN124)'!$DB72,"")</f>
        <v/>
      </c>
      <c r="CF73" s="20" t="str">
        <f>IFERROR('POF 17-18 | despesa (SCN124)'!CF72/'POF 17-18 | despesa (SCN124)'!$DB72,"")</f>
        <v/>
      </c>
      <c r="CG73" s="20" t="str">
        <f>IFERROR('POF 17-18 | despesa (SCN124)'!CG72/'POF 17-18 | despesa (SCN124)'!$DB72,"")</f>
        <v/>
      </c>
      <c r="CH73" s="20" t="str">
        <f>IFERROR('POF 17-18 | despesa (SCN124)'!CH72/'POF 17-18 | despesa (SCN124)'!$DB72,"")</f>
        <v/>
      </c>
      <c r="CI73" s="20" t="str">
        <f>IFERROR('POF 17-18 | despesa (SCN124)'!CI72/'POF 17-18 | despesa (SCN124)'!$DB72,"")</f>
        <v/>
      </c>
      <c r="CJ73" s="20" t="str">
        <f>IFERROR('POF 17-18 | despesa (SCN124)'!CJ72/'POF 17-18 | despesa (SCN124)'!$DB72,"")</f>
        <v/>
      </c>
      <c r="CK73" s="20" t="str">
        <f>IFERROR('POF 17-18 | despesa (SCN124)'!CK72/'POF 17-18 | despesa (SCN124)'!$DB72,"")</f>
        <v/>
      </c>
      <c r="CL73" s="20" t="str">
        <f>IFERROR('POF 17-18 | despesa (SCN124)'!CL72/'POF 17-18 | despesa (SCN124)'!$DB72,"")</f>
        <v/>
      </c>
      <c r="CM73" s="20" t="str">
        <f>IFERROR('POF 17-18 | despesa (SCN124)'!CM72/'POF 17-18 | despesa (SCN124)'!$DB72,"")</f>
        <v/>
      </c>
      <c r="CN73" s="20" t="str">
        <f>IFERROR('POF 17-18 | despesa (SCN124)'!CN72/'POF 17-18 | despesa (SCN124)'!$DB72,"")</f>
        <v/>
      </c>
      <c r="CO73" s="20" t="str">
        <f>IFERROR('POF 17-18 | despesa (SCN124)'!CO72/'POF 17-18 | despesa (SCN124)'!$DB72,"")</f>
        <v/>
      </c>
      <c r="CP73" s="20" t="str">
        <f>IFERROR('POF 17-18 | despesa (SCN124)'!CP72/'POF 17-18 | despesa (SCN124)'!$DB72,"")</f>
        <v/>
      </c>
      <c r="CQ73" s="20" t="str">
        <f>IFERROR('POF 17-18 | despesa (SCN124)'!CQ72/'POF 17-18 | despesa (SCN124)'!$DB72,"")</f>
        <v/>
      </c>
      <c r="CR73" s="20" t="str">
        <f>IFERROR('POF 17-18 | despesa (SCN124)'!CR72/'POF 17-18 | despesa (SCN124)'!$DB72,"")</f>
        <v/>
      </c>
      <c r="CS73" s="20" t="str">
        <f>IFERROR('POF 17-18 | despesa (SCN124)'!CS72/'POF 17-18 | despesa (SCN124)'!$DB72,"")</f>
        <v/>
      </c>
      <c r="CT73" s="20" t="str">
        <f>IFERROR('POF 17-18 | despesa (SCN124)'!CT72/'POF 17-18 | despesa (SCN124)'!$DB72,"")</f>
        <v/>
      </c>
      <c r="CU73" s="20" t="str">
        <f>IFERROR('POF 17-18 | despesa (SCN124)'!CU72/'POF 17-18 | despesa (SCN124)'!$DB72,"")</f>
        <v/>
      </c>
      <c r="CV73" s="20" t="str">
        <f>IFERROR('POF 17-18 | despesa (SCN124)'!CV72/'POF 17-18 | despesa (SCN124)'!$DB72,"")</f>
        <v/>
      </c>
      <c r="CW73" s="20" t="str">
        <f>IFERROR('POF 17-18 | despesa (SCN124)'!CW72/'POF 17-18 | despesa (SCN124)'!$DB72,"")</f>
        <v/>
      </c>
      <c r="CX73" s="20" t="str">
        <f>IFERROR('POF 17-18 | despesa (SCN124)'!CX72/'POF 17-18 | despesa (SCN124)'!$DB72,"")</f>
        <v/>
      </c>
      <c r="CY73" s="20" t="str">
        <f>IFERROR('POF 17-18 | despesa (SCN124)'!CY72/'POF 17-18 | despesa (SCN124)'!$DB72,"")</f>
        <v/>
      </c>
      <c r="CZ73" s="20" t="str">
        <f>IFERROR('POF 17-18 | despesa (SCN124)'!CZ72/'POF 17-18 | despesa (SCN124)'!$DB72,"")</f>
        <v/>
      </c>
      <c r="DA73" s="20" t="str">
        <f>IFERROR('POF 17-18 | despesa (SCN124)'!DA72/'POF 17-18 | despesa (SCN124)'!$DB72,"")</f>
        <v/>
      </c>
      <c r="DB73" s="40" t="str">
        <f>IFERROR('POF 17-18 | despesa (SCN124)'!DB72/'POF 17-18 | despesa (SCN124)'!$DB72,"")</f>
        <v/>
      </c>
      <c r="DC73" s="6"/>
      <c r="DD73" s="26">
        <v>0</v>
      </c>
      <c r="DF73" s="34" t="str">
        <f t="shared" si="106"/>
        <v/>
      </c>
      <c r="DG73" s="20" t="str">
        <f t="shared" si="107"/>
        <v/>
      </c>
      <c r="DH73" s="20" t="str">
        <f t="shared" si="108"/>
        <v/>
      </c>
      <c r="DI73" s="20" t="str">
        <f t="shared" si="109"/>
        <v/>
      </c>
      <c r="DJ73" s="20" t="str">
        <f t="shared" si="110"/>
        <v/>
      </c>
      <c r="DK73" s="20" t="str">
        <f t="shared" si="111"/>
        <v/>
      </c>
      <c r="DL73" s="20" t="str">
        <f t="shared" si="112"/>
        <v/>
      </c>
      <c r="DM73" s="20" t="str">
        <f t="shared" si="113"/>
        <v/>
      </c>
      <c r="DN73" s="20" t="str">
        <f t="shared" si="114"/>
        <v/>
      </c>
      <c r="DO73" s="20" t="str">
        <f t="shared" si="115"/>
        <v/>
      </c>
      <c r="DP73" s="20" t="str">
        <f t="shared" si="116"/>
        <v/>
      </c>
      <c r="DQ73" s="20" t="str">
        <f t="shared" si="117"/>
        <v/>
      </c>
      <c r="DR73" s="20" t="str">
        <f t="shared" si="118"/>
        <v/>
      </c>
      <c r="DS73" s="20" t="str">
        <f t="shared" si="119"/>
        <v/>
      </c>
      <c r="DT73" s="20" t="str">
        <f t="shared" si="120"/>
        <v/>
      </c>
      <c r="DU73" s="20" t="str">
        <f t="shared" si="121"/>
        <v/>
      </c>
      <c r="DV73" s="20" t="str">
        <f t="shared" si="122"/>
        <v/>
      </c>
      <c r="DW73" s="20" t="str">
        <f t="shared" si="123"/>
        <v/>
      </c>
      <c r="DX73" s="20" t="str">
        <f t="shared" si="124"/>
        <v/>
      </c>
      <c r="DY73" s="20" t="str">
        <f t="shared" si="125"/>
        <v/>
      </c>
      <c r="DZ73" s="20" t="str">
        <f t="shared" si="126"/>
        <v/>
      </c>
      <c r="EA73" s="20" t="str">
        <f t="shared" si="127"/>
        <v/>
      </c>
      <c r="EB73" s="20" t="str">
        <f t="shared" si="128"/>
        <v/>
      </c>
      <c r="EC73" s="20" t="str">
        <f t="shared" si="129"/>
        <v/>
      </c>
      <c r="ED73" s="20" t="str">
        <f t="shared" si="130"/>
        <v/>
      </c>
      <c r="EE73" s="20" t="str">
        <f t="shared" si="131"/>
        <v/>
      </c>
      <c r="EF73" s="20" t="str">
        <f t="shared" si="132"/>
        <v/>
      </c>
      <c r="EG73" s="20" t="str">
        <f t="shared" si="133"/>
        <v/>
      </c>
      <c r="EH73" s="20" t="str">
        <f t="shared" si="134"/>
        <v/>
      </c>
      <c r="EI73" s="20" t="str">
        <f t="shared" si="135"/>
        <v/>
      </c>
      <c r="EJ73" s="20" t="str">
        <f t="shared" si="136"/>
        <v/>
      </c>
      <c r="EK73" s="20" t="str">
        <f t="shared" si="137"/>
        <v/>
      </c>
      <c r="EL73" s="20" t="str">
        <f t="shared" si="138"/>
        <v/>
      </c>
      <c r="EM73" s="20" t="str">
        <f t="shared" si="139"/>
        <v/>
      </c>
      <c r="EN73" s="20" t="str">
        <f t="shared" si="140"/>
        <v/>
      </c>
      <c r="EO73" s="20" t="str">
        <f t="shared" si="141"/>
        <v/>
      </c>
      <c r="EP73" s="20" t="str">
        <f t="shared" si="142"/>
        <v/>
      </c>
      <c r="EQ73" s="20" t="str">
        <f t="shared" si="143"/>
        <v/>
      </c>
      <c r="ER73" s="20" t="str">
        <f t="shared" si="144"/>
        <v/>
      </c>
      <c r="ES73" s="20" t="str">
        <f t="shared" si="145"/>
        <v/>
      </c>
      <c r="ET73" s="20" t="str">
        <f t="shared" si="146"/>
        <v/>
      </c>
      <c r="EU73" s="20" t="str">
        <f t="shared" si="147"/>
        <v/>
      </c>
      <c r="EV73" s="20" t="str">
        <f t="shared" si="148"/>
        <v/>
      </c>
      <c r="EW73" s="20" t="str">
        <f t="shared" si="149"/>
        <v/>
      </c>
      <c r="EX73" s="20" t="str">
        <f t="shared" si="150"/>
        <v/>
      </c>
      <c r="EY73" s="20" t="str">
        <f t="shared" si="151"/>
        <v/>
      </c>
      <c r="EZ73" s="20" t="str">
        <f t="shared" si="152"/>
        <v/>
      </c>
      <c r="FA73" s="20" t="str">
        <f t="shared" si="153"/>
        <v/>
      </c>
      <c r="FB73" s="20" t="str">
        <f t="shared" si="154"/>
        <v/>
      </c>
      <c r="FC73" s="20" t="str">
        <f t="shared" si="155"/>
        <v/>
      </c>
      <c r="FD73" s="20" t="str">
        <f t="shared" si="156"/>
        <v/>
      </c>
      <c r="FE73" s="20" t="str">
        <f t="shared" si="157"/>
        <v/>
      </c>
      <c r="FF73" s="20" t="str">
        <f t="shared" si="158"/>
        <v/>
      </c>
      <c r="FG73" s="20" t="str">
        <f t="shared" si="159"/>
        <v/>
      </c>
      <c r="FH73" s="20" t="str">
        <f t="shared" si="160"/>
        <v/>
      </c>
      <c r="FI73" s="20" t="str">
        <f t="shared" si="161"/>
        <v/>
      </c>
      <c r="FJ73" s="20" t="str">
        <f t="shared" si="162"/>
        <v/>
      </c>
      <c r="FK73" s="20" t="str">
        <f t="shared" si="163"/>
        <v/>
      </c>
      <c r="FL73" s="20" t="str">
        <f t="shared" si="164"/>
        <v/>
      </c>
      <c r="FM73" s="20" t="str">
        <f t="shared" si="165"/>
        <v/>
      </c>
      <c r="FN73" s="20" t="str">
        <f t="shared" si="166"/>
        <v/>
      </c>
      <c r="FO73" s="20" t="str">
        <f t="shared" si="167"/>
        <v/>
      </c>
      <c r="FP73" s="20" t="str">
        <f t="shared" si="168"/>
        <v/>
      </c>
      <c r="FQ73" s="20" t="str">
        <f t="shared" si="169"/>
        <v/>
      </c>
      <c r="FR73" s="20" t="str">
        <f t="shared" si="170"/>
        <v/>
      </c>
      <c r="FS73" s="20" t="str">
        <f t="shared" si="171"/>
        <v/>
      </c>
      <c r="FT73" s="20" t="str">
        <f t="shared" si="172"/>
        <v/>
      </c>
      <c r="FU73" s="20" t="str">
        <f t="shared" si="173"/>
        <v/>
      </c>
      <c r="FV73" s="20" t="str">
        <f t="shared" si="174"/>
        <v/>
      </c>
      <c r="FW73" s="20" t="str">
        <f t="shared" si="175"/>
        <v/>
      </c>
      <c r="FX73" s="20" t="str">
        <f t="shared" si="176"/>
        <v/>
      </c>
      <c r="FY73" s="20" t="str">
        <f t="shared" si="177"/>
        <v/>
      </c>
      <c r="FZ73" s="20" t="str">
        <f t="shared" si="178"/>
        <v/>
      </c>
      <c r="GA73" s="20" t="str">
        <f t="shared" si="179"/>
        <v/>
      </c>
      <c r="GB73" s="20" t="str">
        <f t="shared" si="180"/>
        <v/>
      </c>
      <c r="GC73" s="20" t="str">
        <f t="shared" si="181"/>
        <v/>
      </c>
      <c r="GD73" s="20" t="str">
        <f t="shared" si="182"/>
        <v/>
      </c>
      <c r="GE73" s="20" t="str">
        <f t="shared" si="183"/>
        <v/>
      </c>
      <c r="GF73" s="20" t="str">
        <f t="shared" si="184"/>
        <v/>
      </c>
      <c r="GG73" s="20" t="str">
        <f t="shared" si="185"/>
        <v/>
      </c>
      <c r="GH73" s="20" t="str">
        <f t="shared" si="186"/>
        <v/>
      </c>
      <c r="GI73" s="20" t="str">
        <f t="shared" si="187"/>
        <v/>
      </c>
      <c r="GJ73" s="20" t="str">
        <f t="shared" si="188"/>
        <v/>
      </c>
      <c r="GK73" s="20" t="str">
        <f t="shared" si="189"/>
        <v/>
      </c>
      <c r="GL73" s="20" t="str">
        <f t="shared" si="190"/>
        <v/>
      </c>
      <c r="GM73" s="20" t="str">
        <f t="shared" si="191"/>
        <v/>
      </c>
      <c r="GN73" s="20" t="str">
        <f t="shared" si="192"/>
        <v/>
      </c>
      <c r="GO73" s="20" t="str">
        <f t="shared" si="193"/>
        <v/>
      </c>
      <c r="GP73" s="20" t="str">
        <f t="shared" si="194"/>
        <v/>
      </c>
      <c r="GQ73" s="20" t="str">
        <f t="shared" si="195"/>
        <v/>
      </c>
      <c r="GR73" s="20" t="str">
        <f t="shared" si="196"/>
        <v/>
      </c>
      <c r="GS73" s="20" t="str">
        <f t="shared" si="197"/>
        <v/>
      </c>
      <c r="GT73" s="20" t="str">
        <f t="shared" si="198"/>
        <v/>
      </c>
      <c r="GU73" s="20" t="str">
        <f t="shared" si="199"/>
        <v/>
      </c>
      <c r="GV73" s="20" t="str">
        <f t="shared" si="200"/>
        <v/>
      </c>
      <c r="GW73" s="20" t="str">
        <f t="shared" si="201"/>
        <v/>
      </c>
      <c r="GX73" s="20" t="str">
        <f t="shared" si="202"/>
        <v/>
      </c>
      <c r="GY73" s="20" t="str">
        <f t="shared" si="203"/>
        <v/>
      </c>
      <c r="GZ73" s="20" t="str">
        <f t="shared" si="204"/>
        <v/>
      </c>
      <c r="HA73" s="21" t="str">
        <f t="shared" si="205"/>
        <v/>
      </c>
    </row>
    <row r="74" spans="2:209" x14ac:dyDescent="0.3">
      <c r="B74" s="11">
        <v>25001</v>
      </c>
      <c r="C74" s="13" t="s">
        <v>175</v>
      </c>
      <c r="D74" s="13">
        <v>71</v>
      </c>
      <c r="E74" s="13" t="str">
        <f t="shared" si="105"/>
        <v>S</v>
      </c>
      <c r="F74" s="20">
        <f>IFERROR('POF 17-18 | despesa (SCN124)'!F73/'POF 17-18 | despesa (SCN124)'!$DB73,"")</f>
        <v>6.349445511365878E-3</v>
      </c>
      <c r="G74" s="20">
        <f>IFERROR('POF 17-18 | despesa (SCN124)'!G73/'POF 17-18 | despesa (SCN124)'!$DB73,"")</f>
        <v>5.9697926749529657E-3</v>
      </c>
      <c r="H74" s="20">
        <f>IFERROR('POF 17-18 | despesa (SCN124)'!H73/'POF 17-18 | despesa (SCN124)'!$DB73,"")</f>
        <v>6.2147974208577256E-3</v>
      </c>
      <c r="I74" s="20">
        <f>IFERROR('POF 17-18 | despesa (SCN124)'!I73/'POF 17-18 | despesa (SCN124)'!$DB73,"")</f>
        <v>9.3338536988088906E-3</v>
      </c>
      <c r="J74" s="20">
        <f>IFERROR('POF 17-18 | despesa (SCN124)'!J73/'POF 17-18 | despesa (SCN124)'!$DB73,"")</f>
        <v>6.6379307513193368E-3</v>
      </c>
      <c r="K74" s="20">
        <f>IFERROR('POF 17-18 | despesa (SCN124)'!K73/'POF 17-18 | despesa (SCN124)'!$DB73,"")</f>
        <v>1.0059168430213634E-2</v>
      </c>
      <c r="L74" s="20">
        <f>IFERROR('POF 17-18 | despesa (SCN124)'!L73/'POF 17-18 | despesa (SCN124)'!$DB73,"")</f>
        <v>7.2328061216300147E-3</v>
      </c>
      <c r="M74" s="20">
        <f>IFERROR('POF 17-18 | despesa (SCN124)'!M73/'POF 17-18 | despesa (SCN124)'!$DB73,"")</f>
        <v>4.6570302919617381E-3</v>
      </c>
      <c r="N74" s="20">
        <f>IFERROR('POF 17-18 | despesa (SCN124)'!N73/'POF 17-18 | despesa (SCN124)'!$DB73,"")</f>
        <v>6.0266491599436332E-3</v>
      </c>
      <c r="O74" s="20">
        <f>IFERROR('POF 17-18 | despesa (SCN124)'!O73/'POF 17-18 | despesa (SCN124)'!$DB73,"")</f>
        <v>6.5958868036546858E-3</v>
      </c>
      <c r="P74" s="20">
        <f>IFERROR('POF 17-18 | despesa (SCN124)'!P73/'POF 17-18 | despesa (SCN124)'!$DB73,"")</f>
        <v>5.8842420815727187E-3</v>
      </c>
      <c r="Q74" s="20">
        <f>IFERROR('POF 17-18 | despesa (SCN124)'!Q73/'POF 17-18 | despesa (SCN124)'!$DB73,"")</f>
        <v>1.8376772290435918E-2</v>
      </c>
      <c r="R74" s="20">
        <f>IFERROR('POF 17-18 | despesa (SCN124)'!R73/'POF 17-18 | despesa (SCN124)'!$DB73,"")</f>
        <v>6.8727777979574389E-3</v>
      </c>
      <c r="S74" s="20">
        <f>IFERROR('POF 17-18 | despesa (SCN124)'!S73/'POF 17-18 | despesa (SCN124)'!$DB73,"")</f>
        <v>6.357753165747956E-3</v>
      </c>
      <c r="T74" s="20">
        <f>IFERROR('POF 17-18 | despesa (SCN124)'!T73/'POF 17-18 | despesa (SCN124)'!$DB73,"")</f>
        <v>6.3139455238729724E-3</v>
      </c>
      <c r="U74" s="20">
        <f>IFERROR('POF 17-18 | despesa (SCN124)'!U73/'POF 17-18 | despesa (SCN124)'!$DB73,"")</f>
        <v>5.5244990470568476E-3</v>
      </c>
      <c r="V74" s="20">
        <f>IFERROR('POF 17-18 | despesa (SCN124)'!V73/'POF 17-18 | despesa (SCN124)'!$DB73,"")</f>
        <v>1.0741039629655278E-2</v>
      </c>
      <c r="W74" s="20">
        <f>IFERROR('POF 17-18 | despesa (SCN124)'!W73/'POF 17-18 | despesa (SCN124)'!$DB73,"")</f>
        <v>6.1665485694048887E-3</v>
      </c>
      <c r="X74" s="20">
        <f>IFERROR('POF 17-18 | despesa (SCN124)'!X73/'POF 17-18 | despesa (SCN124)'!$DB73,"")</f>
        <v>5.5554623058025722E-3</v>
      </c>
      <c r="Y74" s="20">
        <f>IFERROR('POF 17-18 | despesa (SCN124)'!Y73/'POF 17-18 | despesa (SCN124)'!$DB73,"")</f>
        <v>1.5566587828272594E-2</v>
      </c>
      <c r="Z74" s="20">
        <f>IFERROR('POF 17-18 | despesa (SCN124)'!Z73/'POF 17-18 | despesa (SCN124)'!$DB73,"")</f>
        <v>7.66682366677344E-3</v>
      </c>
      <c r="AA74" s="20">
        <f>IFERROR('POF 17-18 | despesa (SCN124)'!AA73/'POF 17-18 | despesa (SCN124)'!$DB73,"")</f>
        <v>7.7744504102377245E-3</v>
      </c>
      <c r="AB74" s="20">
        <f>IFERROR('POF 17-18 | despesa (SCN124)'!AB73/'POF 17-18 | despesa (SCN124)'!$DB73,"")</f>
        <v>6.4321006206467055E-3</v>
      </c>
      <c r="AC74" s="20">
        <f>IFERROR('POF 17-18 | despesa (SCN124)'!AC73/'POF 17-18 | despesa (SCN124)'!$DB73,"")</f>
        <v>7.1873731230042443E-3</v>
      </c>
      <c r="AD74" s="20">
        <f>IFERROR('POF 17-18 | despesa (SCN124)'!AD73/'POF 17-18 | despesa (SCN124)'!$DB73,"")</f>
        <v>7.2308359175614441E-3</v>
      </c>
      <c r="AE74" s="20">
        <f>IFERROR('POF 17-18 | despesa (SCN124)'!AE73/'POF 17-18 | despesa (SCN124)'!$DB73,"")</f>
        <v>6.8263878105944472E-3</v>
      </c>
      <c r="AF74" s="20">
        <f>IFERROR('POF 17-18 | despesa (SCN124)'!AF73/'POF 17-18 | despesa (SCN124)'!$DB73,"")</f>
        <v>7.3680570438901371E-3</v>
      </c>
      <c r="AG74" s="20">
        <f>IFERROR('POF 17-18 | despesa (SCN124)'!AG73/'POF 17-18 | despesa (SCN124)'!$DB73,"")</f>
        <v>7.2099456064957735E-3</v>
      </c>
      <c r="AH74" s="20">
        <f>IFERROR('POF 17-18 | despesa (SCN124)'!AH73/'POF 17-18 | despesa (SCN124)'!$DB73,"")</f>
        <v>9.2842624252676871E-3</v>
      </c>
      <c r="AI74" s="20">
        <f>IFERROR('POF 17-18 | despesa (SCN124)'!AI73/'POF 17-18 | despesa (SCN124)'!$DB73,"")</f>
        <v>6.4505460920251537E-3</v>
      </c>
      <c r="AJ74" s="20">
        <f>IFERROR('POF 17-18 | despesa (SCN124)'!AJ73/'POF 17-18 | despesa (SCN124)'!$DB73,"")</f>
        <v>8.0862117592478567E-3</v>
      </c>
      <c r="AK74" s="20">
        <f>IFERROR('POF 17-18 | despesa (SCN124)'!AK73/'POF 17-18 | despesa (SCN124)'!$DB73,"")</f>
        <v>5.9456566201632937E-3</v>
      </c>
      <c r="AL74" s="20">
        <f>IFERROR('POF 17-18 | despesa (SCN124)'!AL73/'POF 17-18 | despesa (SCN124)'!$DB73,"")</f>
        <v>6.8635705211254616E-3</v>
      </c>
      <c r="AM74" s="20">
        <f>IFERROR('POF 17-18 | despesa (SCN124)'!AM73/'POF 17-18 | despesa (SCN124)'!$DB73,"")</f>
        <v>7.9486366702036602E-3</v>
      </c>
      <c r="AN74" s="20">
        <f>IFERROR('POF 17-18 | despesa (SCN124)'!AN73/'POF 17-18 | despesa (SCN124)'!$DB73,"")</f>
        <v>7.0595296711819539E-3</v>
      </c>
      <c r="AO74" s="20">
        <f>IFERROR('POF 17-18 | despesa (SCN124)'!AO73/'POF 17-18 | despesa (SCN124)'!$DB73,"")</f>
        <v>1.0571553286477697E-2</v>
      </c>
      <c r="AP74" s="20">
        <f>IFERROR('POF 17-18 | despesa (SCN124)'!AP73/'POF 17-18 | despesa (SCN124)'!$DB73,"")</f>
        <v>6.7173248737731365E-3</v>
      </c>
      <c r="AQ74" s="20">
        <f>IFERROR('POF 17-18 | despesa (SCN124)'!AQ73/'POF 17-18 | despesa (SCN124)'!$DB73,"")</f>
        <v>9.1513944626026647E-3</v>
      </c>
      <c r="AR74" s="20">
        <f>IFERROR('POF 17-18 | despesa (SCN124)'!AR73/'POF 17-18 | despesa (SCN124)'!$DB73,"")</f>
        <v>1.2307363225484702E-2</v>
      </c>
      <c r="AS74" s="20">
        <f>IFERROR('POF 17-18 | despesa (SCN124)'!AS73/'POF 17-18 | despesa (SCN124)'!$DB73,"")</f>
        <v>7.6990574374106082E-3</v>
      </c>
      <c r="AT74" s="20">
        <f>IFERROR('POF 17-18 | despesa (SCN124)'!AT73/'POF 17-18 | despesa (SCN124)'!$DB73,"")</f>
        <v>7.6366897052961378E-3</v>
      </c>
      <c r="AU74" s="20">
        <f>IFERROR('POF 17-18 | despesa (SCN124)'!AU73/'POF 17-18 | despesa (SCN124)'!$DB73,"")</f>
        <v>9.3467072369096439E-3</v>
      </c>
      <c r="AV74" s="20">
        <f>IFERROR('POF 17-18 | despesa (SCN124)'!AV73/'POF 17-18 | despesa (SCN124)'!$DB73,"")</f>
        <v>8.2418040939930895E-3</v>
      </c>
      <c r="AW74" s="20">
        <f>IFERROR('POF 17-18 | despesa (SCN124)'!AW73/'POF 17-18 | despesa (SCN124)'!$DB73,"")</f>
        <v>6.1163818879518116E-3</v>
      </c>
      <c r="AX74" s="20">
        <f>IFERROR('POF 17-18 | despesa (SCN124)'!AX73/'POF 17-18 | despesa (SCN124)'!$DB73,"")</f>
        <v>7.6761975333182794E-3</v>
      </c>
      <c r="AY74" s="20">
        <f>IFERROR('POF 17-18 | despesa (SCN124)'!AY73/'POF 17-18 | despesa (SCN124)'!$DB73,"")</f>
        <v>1.0772327786519079E-2</v>
      </c>
      <c r="AZ74" s="20">
        <f>IFERROR('POF 17-18 | despesa (SCN124)'!AZ73/'POF 17-18 | despesa (SCN124)'!$DB73,"")</f>
        <v>5.7343159561827044E-3</v>
      </c>
      <c r="BA74" s="20">
        <f>IFERROR('POF 17-18 | despesa (SCN124)'!BA73/'POF 17-18 | despesa (SCN124)'!$DB73,"")</f>
        <v>6.9703292476568706E-3</v>
      </c>
      <c r="BB74" s="20">
        <f>IFERROR('POF 17-18 | despesa (SCN124)'!BB73/'POF 17-18 | despesa (SCN124)'!$DB73,"")</f>
        <v>7.1034175289262239E-3</v>
      </c>
      <c r="BC74" s="20">
        <f>IFERROR('POF 17-18 | despesa (SCN124)'!BC73/'POF 17-18 | despesa (SCN124)'!$DB73,"")</f>
        <v>6.4344092447195167E-3</v>
      </c>
      <c r="BD74" s="20">
        <f>IFERROR('POF 17-18 | despesa (SCN124)'!BD73/'POF 17-18 | despesa (SCN124)'!$DB73,"")</f>
        <v>9.0327814600592495E-3</v>
      </c>
      <c r="BE74" s="20">
        <f>IFERROR('POF 17-18 | despesa (SCN124)'!BE73/'POF 17-18 | despesa (SCN124)'!$DB73,"")</f>
        <v>7.7732881238068907E-3</v>
      </c>
      <c r="BF74" s="20">
        <f>IFERROR('POF 17-18 | despesa (SCN124)'!BF73/'POF 17-18 | despesa (SCN124)'!$DB73,"")</f>
        <v>6.089282153182031E-3</v>
      </c>
      <c r="BG74" s="20">
        <f>IFERROR('POF 17-18 | despesa (SCN124)'!BG73/'POF 17-18 | despesa (SCN124)'!$DB73,"")</f>
        <v>8.2129992993938486E-3</v>
      </c>
      <c r="BH74" s="20">
        <f>IFERROR('POF 17-18 | despesa (SCN124)'!BH73/'POF 17-18 | despesa (SCN124)'!$DB73,"")</f>
        <v>7.9974713889049039E-3</v>
      </c>
      <c r="BI74" s="20">
        <f>IFERROR('POF 17-18 | despesa (SCN124)'!BI73/'POF 17-18 | despesa (SCN124)'!$DB73,"")</f>
        <v>1.9024982441451042E-2</v>
      </c>
      <c r="BJ74" s="20">
        <f>IFERROR('POF 17-18 | despesa (SCN124)'!BJ73/'POF 17-18 | despesa (SCN124)'!$DB73,"")</f>
        <v>7.830866763650652E-3</v>
      </c>
      <c r="BK74" s="20">
        <f>IFERROR('POF 17-18 | despesa (SCN124)'!BK73/'POF 17-18 | despesa (SCN124)'!$DB73,"")</f>
        <v>6.8278487251002195E-3</v>
      </c>
      <c r="BL74" s="20">
        <f>IFERROR('POF 17-18 | despesa (SCN124)'!BL73/'POF 17-18 | despesa (SCN124)'!$DB73,"")</f>
        <v>1.2220094221114076E-2</v>
      </c>
      <c r="BM74" s="20">
        <f>IFERROR('POF 17-18 | despesa (SCN124)'!BM73/'POF 17-18 | despesa (SCN124)'!$DB73,"")</f>
        <v>8.4219874220181744E-3</v>
      </c>
      <c r="BN74" s="20">
        <f>IFERROR('POF 17-18 | despesa (SCN124)'!BN73/'POF 17-18 | despesa (SCN124)'!$DB73,"")</f>
        <v>6.664909409630649E-3</v>
      </c>
      <c r="BO74" s="20">
        <f>IFERROR('POF 17-18 | despesa (SCN124)'!BO73/'POF 17-18 | despesa (SCN124)'!$DB73,"")</f>
        <v>1.0069119847934209E-2</v>
      </c>
      <c r="BP74" s="20">
        <f>IFERROR('POF 17-18 | despesa (SCN124)'!BP73/'POF 17-18 | despesa (SCN124)'!$DB73,"")</f>
        <v>6.8124448094734153E-3</v>
      </c>
      <c r="BQ74" s="20">
        <f>IFERROR('POF 17-18 | despesa (SCN124)'!BQ73/'POF 17-18 | despesa (SCN124)'!$DB73,"")</f>
        <v>8.4223901755242532E-3</v>
      </c>
      <c r="BR74" s="20">
        <f>IFERROR('POF 17-18 | despesa (SCN124)'!BR73/'POF 17-18 | despesa (SCN124)'!$DB73,"")</f>
        <v>7.1817859405484746E-3</v>
      </c>
      <c r="BS74" s="20">
        <f>IFERROR('POF 17-18 | despesa (SCN124)'!BS73/'POF 17-18 | despesa (SCN124)'!$DB73,"")</f>
        <v>1.2055976362947191E-2</v>
      </c>
      <c r="BT74" s="20">
        <f>IFERROR('POF 17-18 | despesa (SCN124)'!BT73/'POF 17-18 | despesa (SCN124)'!$DB73,"")</f>
        <v>1.2436622801881833E-2</v>
      </c>
      <c r="BU74" s="20">
        <f>IFERROR('POF 17-18 | despesa (SCN124)'!BU73/'POF 17-18 | despesa (SCN124)'!$DB73,"")</f>
        <v>9.0865848658900177E-3</v>
      </c>
      <c r="BV74" s="20">
        <f>IFERROR('POF 17-18 | despesa (SCN124)'!BV73/'POF 17-18 | despesa (SCN124)'!$DB73,"")</f>
        <v>1.1356015471087057E-2</v>
      </c>
      <c r="BW74" s="20">
        <f>IFERROR('POF 17-18 | despesa (SCN124)'!BW73/'POF 17-18 | despesa (SCN124)'!$DB73,"")</f>
        <v>1.1558037948464904E-2</v>
      </c>
      <c r="BX74" s="20">
        <f>IFERROR('POF 17-18 | despesa (SCN124)'!BX73/'POF 17-18 | despesa (SCN124)'!$DB73,"")</f>
        <v>9.1160915290570393E-3</v>
      </c>
      <c r="BY74" s="20">
        <f>IFERROR('POF 17-18 | despesa (SCN124)'!BY73/'POF 17-18 | despesa (SCN124)'!$DB73,"")</f>
        <v>1.0525473264486532E-2</v>
      </c>
      <c r="BZ74" s="20">
        <f>IFERROR('POF 17-18 | despesa (SCN124)'!BZ73/'POF 17-18 | despesa (SCN124)'!$DB73,"")</f>
        <v>1.0184296834072806E-2</v>
      </c>
      <c r="CA74" s="20">
        <f>IFERROR('POF 17-18 | despesa (SCN124)'!CA73/'POF 17-18 | despesa (SCN124)'!$DB73,"")</f>
        <v>1.206479598947701E-2</v>
      </c>
      <c r="CB74" s="20">
        <f>IFERROR('POF 17-18 | despesa (SCN124)'!CB73/'POF 17-18 | despesa (SCN124)'!$DB73,"")</f>
        <v>5.7243825354911914E-3</v>
      </c>
      <c r="CC74" s="20">
        <f>IFERROR('POF 17-18 | despesa (SCN124)'!CC73/'POF 17-18 | despesa (SCN124)'!$DB73,"")</f>
        <v>1.6208266505265408E-2</v>
      </c>
      <c r="CD74" s="20">
        <f>IFERROR('POF 17-18 | despesa (SCN124)'!CD73/'POF 17-18 | despesa (SCN124)'!$DB73,"")</f>
        <v>1.0269784613840757E-2</v>
      </c>
      <c r="CE74" s="20">
        <f>IFERROR('POF 17-18 | despesa (SCN124)'!CE73/'POF 17-18 | despesa (SCN124)'!$DB73,"")</f>
        <v>1.2823031106155378E-2</v>
      </c>
      <c r="CF74" s="20">
        <f>IFERROR('POF 17-18 | despesa (SCN124)'!CF73/'POF 17-18 | despesa (SCN124)'!$DB73,"")</f>
        <v>9.7284953273424554E-3</v>
      </c>
      <c r="CG74" s="20">
        <f>IFERROR('POF 17-18 | despesa (SCN124)'!CG73/'POF 17-18 | despesa (SCN124)'!$DB73,"")</f>
        <v>9.2786617120478587E-3</v>
      </c>
      <c r="CH74" s="20">
        <f>IFERROR('POF 17-18 | despesa (SCN124)'!CH73/'POF 17-18 | despesa (SCN124)'!$DB73,"")</f>
        <v>1.3040566940446169E-2</v>
      </c>
      <c r="CI74" s="20">
        <f>IFERROR('POF 17-18 | despesa (SCN124)'!CI73/'POF 17-18 | despesa (SCN124)'!$DB73,"")</f>
        <v>9.7541293023634471E-3</v>
      </c>
      <c r="CJ74" s="20">
        <f>IFERROR('POF 17-18 | despesa (SCN124)'!CJ73/'POF 17-18 | despesa (SCN124)'!$DB73,"")</f>
        <v>1.4234040768586311E-2</v>
      </c>
      <c r="CK74" s="20">
        <f>IFERROR('POF 17-18 | despesa (SCN124)'!CK73/'POF 17-18 | despesa (SCN124)'!$DB73,"")</f>
        <v>1.2426611686931393E-2</v>
      </c>
      <c r="CL74" s="20">
        <f>IFERROR('POF 17-18 | despesa (SCN124)'!CL73/'POF 17-18 | despesa (SCN124)'!$DB73,"")</f>
        <v>1.1173741781692996E-2</v>
      </c>
      <c r="CM74" s="20">
        <f>IFERROR('POF 17-18 | despesa (SCN124)'!CM73/'POF 17-18 | despesa (SCN124)'!$DB73,"")</f>
        <v>1.3342021744527997E-2</v>
      </c>
      <c r="CN74" s="20">
        <f>IFERROR('POF 17-18 | despesa (SCN124)'!CN73/'POF 17-18 | despesa (SCN124)'!$DB73,"")</f>
        <v>1.5389000397969239E-2</v>
      </c>
      <c r="CO74" s="20">
        <f>IFERROR('POF 17-18 | despesa (SCN124)'!CO73/'POF 17-18 | despesa (SCN124)'!$DB73,"")</f>
        <v>1.2518145337891371E-2</v>
      </c>
      <c r="CP74" s="20">
        <f>IFERROR('POF 17-18 | despesa (SCN124)'!CP73/'POF 17-18 | despesa (SCN124)'!$DB73,"")</f>
        <v>7.6773204272760345E-3</v>
      </c>
      <c r="CQ74" s="20">
        <f>IFERROR('POF 17-18 | despesa (SCN124)'!CQ73/'POF 17-18 | despesa (SCN124)'!$DB73,"")</f>
        <v>1.2092692493640785E-2</v>
      </c>
      <c r="CR74" s="20">
        <f>IFERROR('POF 17-18 | despesa (SCN124)'!CR73/'POF 17-18 | despesa (SCN124)'!$DB73,"")</f>
        <v>1.6021791761070579E-2</v>
      </c>
      <c r="CS74" s="20">
        <f>IFERROR('POF 17-18 | despesa (SCN124)'!CS73/'POF 17-18 | despesa (SCN124)'!$DB73,"")</f>
        <v>1.3653883762327519E-2</v>
      </c>
      <c r="CT74" s="20">
        <f>IFERROR('POF 17-18 | despesa (SCN124)'!CT73/'POF 17-18 | despesa (SCN124)'!$DB73,"")</f>
        <v>1.3335152964369391E-2</v>
      </c>
      <c r="CU74" s="20">
        <f>IFERROR('POF 17-18 | despesa (SCN124)'!CU73/'POF 17-18 | despesa (SCN124)'!$DB73,"")</f>
        <v>1.345511764368347E-2</v>
      </c>
      <c r="CV74" s="20">
        <f>IFERROR('POF 17-18 | despesa (SCN124)'!CV73/'POF 17-18 | despesa (SCN124)'!$DB73,"")</f>
        <v>1.9536236987284964E-2</v>
      </c>
      <c r="CW74" s="20">
        <f>IFERROR('POF 17-18 | despesa (SCN124)'!CW73/'POF 17-18 | despesa (SCN124)'!$DB73,"")</f>
        <v>1.5002888744193196E-2</v>
      </c>
      <c r="CX74" s="20">
        <f>IFERROR('POF 17-18 | despesa (SCN124)'!CX73/'POF 17-18 | despesa (SCN124)'!$DB73,"")</f>
        <v>4.0951217269174632E-2</v>
      </c>
      <c r="CY74" s="20">
        <f>IFERROR('POF 17-18 | despesa (SCN124)'!CY73/'POF 17-18 | despesa (SCN124)'!$DB73,"")</f>
        <v>2.1359909481322648E-2</v>
      </c>
      <c r="CZ74" s="20">
        <f>IFERROR('POF 17-18 | despesa (SCN124)'!CZ73/'POF 17-18 | despesa (SCN124)'!$DB73,"")</f>
        <v>2.2302078159595156E-2</v>
      </c>
      <c r="DA74" s="20">
        <f>IFERROR('POF 17-18 | despesa (SCN124)'!DA73/'POF 17-18 | despesa (SCN124)'!$DB73,"")</f>
        <v>1.9484032726224353E-2</v>
      </c>
      <c r="DB74" s="40">
        <f>IFERROR('POF 17-18 | despesa (SCN124)'!DB73/'POF 17-18 | despesa (SCN124)'!$DB73,"")</f>
        <v>1</v>
      </c>
      <c r="DC74" s="6"/>
      <c r="DD74" s="26">
        <v>9709</v>
      </c>
      <c r="DF74" s="34">
        <f t="shared" si="106"/>
        <v>61.646766469851308</v>
      </c>
      <c r="DG74" s="20">
        <f t="shared" si="107"/>
        <v>57.960717081118347</v>
      </c>
      <c r="DH74" s="20">
        <f t="shared" si="108"/>
        <v>60.33946815910766</v>
      </c>
      <c r="DI74" s="20">
        <f t="shared" si="109"/>
        <v>90.622385561735513</v>
      </c>
      <c r="DJ74" s="20">
        <f t="shared" si="110"/>
        <v>64.447669664559442</v>
      </c>
      <c r="DK74" s="20">
        <f t="shared" si="111"/>
        <v>97.664466288944169</v>
      </c>
      <c r="DL74" s="20">
        <f t="shared" si="112"/>
        <v>70.223314634905819</v>
      </c>
      <c r="DM74" s="20">
        <f t="shared" si="113"/>
        <v>45.215107104656518</v>
      </c>
      <c r="DN74" s="20">
        <f t="shared" si="114"/>
        <v>58.512736693892734</v>
      </c>
      <c r="DO74" s="20">
        <f t="shared" si="115"/>
        <v>64.039464976683348</v>
      </c>
      <c r="DP74" s="20">
        <f t="shared" si="116"/>
        <v>57.130106369989527</v>
      </c>
      <c r="DQ74" s="20">
        <f t="shared" si="117"/>
        <v>178.42008216784234</v>
      </c>
      <c r="DR74" s="20">
        <f t="shared" si="118"/>
        <v>66.727799640368772</v>
      </c>
      <c r="DS74" s="20">
        <f t="shared" si="119"/>
        <v>61.727425486246908</v>
      </c>
      <c r="DT74" s="20">
        <f t="shared" si="120"/>
        <v>61.30209709128269</v>
      </c>
      <c r="DU74" s="20">
        <f t="shared" si="121"/>
        <v>53.637361247874935</v>
      </c>
      <c r="DV74" s="20">
        <f t="shared" si="122"/>
        <v>104.2847537643231</v>
      </c>
      <c r="DW74" s="20">
        <f t="shared" si="123"/>
        <v>59.871020060352066</v>
      </c>
      <c r="DX74" s="20">
        <f t="shared" si="124"/>
        <v>53.937983527037176</v>
      </c>
      <c r="DY74" s="20">
        <f t="shared" si="125"/>
        <v>151.13600122469862</v>
      </c>
      <c r="DZ74" s="20">
        <f t="shared" si="126"/>
        <v>74.437190980703335</v>
      </c>
      <c r="EA74" s="20">
        <f t="shared" si="127"/>
        <v>75.482139032998063</v>
      </c>
      <c r="EB74" s="20">
        <f t="shared" si="128"/>
        <v>62.449264925858863</v>
      </c>
      <c r="EC74" s="20">
        <f t="shared" si="129"/>
        <v>69.782205651248205</v>
      </c>
      <c r="ED74" s="20">
        <f t="shared" si="130"/>
        <v>70.204185923604058</v>
      </c>
      <c r="EE74" s="20">
        <f t="shared" si="131"/>
        <v>66.277399253061489</v>
      </c>
      <c r="EF74" s="20">
        <f t="shared" si="132"/>
        <v>71.536465839129335</v>
      </c>
      <c r="EG74" s="20">
        <f t="shared" si="133"/>
        <v>70.001361893467461</v>
      </c>
      <c r="EH74" s="20">
        <f t="shared" si="134"/>
        <v>90.140903886923979</v>
      </c>
      <c r="EI74" s="20">
        <f t="shared" si="135"/>
        <v>62.628352007472216</v>
      </c>
      <c r="EJ74" s="20">
        <f t="shared" si="136"/>
        <v>78.509029970537441</v>
      </c>
      <c r="EK74" s="20">
        <f t="shared" si="137"/>
        <v>57.72638012516542</v>
      </c>
      <c r="EL74" s="20">
        <f t="shared" si="138"/>
        <v>66.63840618960711</v>
      </c>
      <c r="EM74" s="20">
        <f t="shared" si="139"/>
        <v>77.17331343100733</v>
      </c>
      <c r="EN74" s="20">
        <f t="shared" si="140"/>
        <v>68.540973577505596</v>
      </c>
      <c r="EO74" s="20">
        <f t="shared" si="141"/>
        <v>102.63921085841196</v>
      </c>
      <c r="EP74" s="20">
        <f t="shared" si="142"/>
        <v>65.218507199463389</v>
      </c>
      <c r="EQ74" s="20">
        <f t="shared" si="143"/>
        <v>88.850888837409272</v>
      </c>
      <c r="ER74" s="20">
        <f t="shared" si="144"/>
        <v>119.49218955623097</v>
      </c>
      <c r="ES74" s="20">
        <f t="shared" si="145"/>
        <v>74.750148659819601</v>
      </c>
      <c r="ET74" s="20">
        <f t="shared" si="146"/>
        <v>74.144620348720196</v>
      </c>
      <c r="EU74" s="20">
        <f t="shared" si="147"/>
        <v>90.747180563155737</v>
      </c>
      <c r="EV74" s="20">
        <f t="shared" si="148"/>
        <v>80.019675948578907</v>
      </c>
      <c r="EW74" s="20">
        <f t="shared" si="149"/>
        <v>59.38395175012414</v>
      </c>
      <c r="EX74" s="20">
        <f t="shared" si="150"/>
        <v>74.528201850987173</v>
      </c>
      <c r="EY74" s="20">
        <f t="shared" si="151"/>
        <v>104.58853047931373</v>
      </c>
      <c r="EZ74" s="20">
        <f t="shared" si="152"/>
        <v>55.674473618577878</v>
      </c>
      <c r="FA74" s="20">
        <f t="shared" si="153"/>
        <v>67.674926665500564</v>
      </c>
      <c r="FB74" s="20">
        <f t="shared" si="154"/>
        <v>68.967080788344703</v>
      </c>
      <c r="FC74" s="20">
        <f t="shared" si="155"/>
        <v>62.471679356981788</v>
      </c>
      <c r="FD74" s="20">
        <f t="shared" si="156"/>
        <v>87.699275195715259</v>
      </c>
      <c r="FE74" s="20">
        <f t="shared" si="157"/>
        <v>75.470854394041098</v>
      </c>
      <c r="FF74" s="20">
        <f t="shared" si="158"/>
        <v>59.120840425244339</v>
      </c>
      <c r="FG74" s="20">
        <f t="shared" si="159"/>
        <v>79.740010197814883</v>
      </c>
      <c r="FH74" s="20">
        <f t="shared" si="160"/>
        <v>77.647449714877709</v>
      </c>
      <c r="FI74" s="20">
        <f t="shared" si="161"/>
        <v>184.71355452404816</v>
      </c>
      <c r="FJ74" s="20">
        <f t="shared" si="162"/>
        <v>76.029885408284173</v>
      </c>
      <c r="FK74" s="20">
        <f t="shared" si="163"/>
        <v>66.291583271998036</v>
      </c>
      <c r="FL74" s="20">
        <f t="shared" si="164"/>
        <v>118.64489479279656</v>
      </c>
      <c r="FM74" s="20">
        <f t="shared" si="165"/>
        <v>81.769075880374459</v>
      </c>
      <c r="FN74" s="20">
        <f t="shared" si="166"/>
        <v>64.709605458103965</v>
      </c>
      <c r="FO74" s="20">
        <f t="shared" si="167"/>
        <v>97.761084603593233</v>
      </c>
      <c r="FP74" s="20">
        <f t="shared" si="168"/>
        <v>66.142026655177389</v>
      </c>
      <c r="FQ74" s="20">
        <f t="shared" si="169"/>
        <v>81.772986214164973</v>
      </c>
      <c r="FR74" s="20">
        <f t="shared" si="170"/>
        <v>69.727959696785135</v>
      </c>
      <c r="FS74" s="20">
        <f t="shared" si="171"/>
        <v>117.05147450785428</v>
      </c>
      <c r="FT74" s="20">
        <f t="shared" si="172"/>
        <v>120.74717078347072</v>
      </c>
      <c r="FU74" s="20">
        <f t="shared" si="173"/>
        <v>88.221652462926187</v>
      </c>
      <c r="FV74" s="20">
        <f t="shared" si="174"/>
        <v>110.25555420878423</v>
      </c>
      <c r="FW74" s="20">
        <f t="shared" si="175"/>
        <v>112.21699044164575</v>
      </c>
      <c r="FX74" s="20">
        <f t="shared" si="176"/>
        <v>88.508132655614801</v>
      </c>
      <c r="FY74" s="20">
        <f t="shared" si="177"/>
        <v>102.19181992489975</v>
      </c>
      <c r="FZ74" s="20">
        <f t="shared" si="178"/>
        <v>98.879337962012883</v>
      </c>
      <c r="GA74" s="20">
        <f t="shared" si="179"/>
        <v>117.13710426183229</v>
      </c>
      <c r="GB74" s="20">
        <f t="shared" si="180"/>
        <v>55.578030037083977</v>
      </c>
      <c r="GC74" s="20">
        <f t="shared" si="181"/>
        <v>157.36605949962185</v>
      </c>
      <c r="GD74" s="20">
        <f t="shared" si="182"/>
        <v>99.709338815779901</v>
      </c>
      <c r="GE74" s="20">
        <f t="shared" si="183"/>
        <v>124.49880900966257</v>
      </c>
      <c r="GF74" s="20">
        <f t="shared" si="184"/>
        <v>94.453961133167894</v>
      </c>
      <c r="GG74" s="20">
        <f t="shared" si="185"/>
        <v>90.086526562272667</v>
      </c>
      <c r="GH74" s="20">
        <f t="shared" si="186"/>
        <v>126.61086442479186</v>
      </c>
      <c r="GI74" s="20">
        <f t="shared" si="187"/>
        <v>94.702841396646704</v>
      </c>
      <c r="GJ74" s="20">
        <f t="shared" si="188"/>
        <v>138.19830182220448</v>
      </c>
      <c r="GK74" s="20">
        <f t="shared" si="189"/>
        <v>120.6499728684169</v>
      </c>
      <c r="GL74" s="20">
        <f t="shared" si="190"/>
        <v>108.4858589584573</v>
      </c>
      <c r="GM74" s="20">
        <f t="shared" si="191"/>
        <v>129.53768911762234</v>
      </c>
      <c r="GN74" s="20">
        <f t="shared" si="192"/>
        <v>149.41180486388333</v>
      </c>
      <c r="GO74" s="20">
        <f t="shared" si="193"/>
        <v>121.53867308558732</v>
      </c>
      <c r="GP74" s="20">
        <f t="shared" si="194"/>
        <v>74.539104028423026</v>
      </c>
      <c r="GQ74" s="20">
        <f t="shared" si="195"/>
        <v>117.40795142075838</v>
      </c>
      <c r="GR74" s="20">
        <f t="shared" si="196"/>
        <v>155.55557620823424</v>
      </c>
      <c r="GS74" s="20">
        <f t="shared" si="197"/>
        <v>132.56555744843789</v>
      </c>
      <c r="GT74" s="20">
        <f t="shared" si="198"/>
        <v>129.47100013106242</v>
      </c>
      <c r="GU74" s="20">
        <f t="shared" si="199"/>
        <v>130.63573720252282</v>
      </c>
      <c r="GV74" s="20">
        <f t="shared" si="200"/>
        <v>189.67732490954972</v>
      </c>
      <c r="GW74" s="20">
        <f t="shared" si="201"/>
        <v>145.66304681737174</v>
      </c>
      <c r="GX74" s="20">
        <f t="shared" si="202"/>
        <v>397.59536846641652</v>
      </c>
      <c r="GY74" s="20">
        <f t="shared" si="203"/>
        <v>207.38336115416161</v>
      </c>
      <c r="GZ74" s="20">
        <f t="shared" si="204"/>
        <v>216.53087685150936</v>
      </c>
      <c r="HA74" s="21">
        <f t="shared" si="205"/>
        <v>189.17047373891225</v>
      </c>
    </row>
    <row r="75" spans="2:209" x14ac:dyDescent="0.3">
      <c r="B75" s="11">
        <v>26001</v>
      </c>
      <c r="C75" s="13" t="s">
        <v>176</v>
      </c>
      <c r="D75" s="13">
        <v>72</v>
      </c>
      <c r="E75" s="13" t="str">
        <f t="shared" si="105"/>
        <v>N</v>
      </c>
      <c r="F75" s="20" t="str">
        <f>IFERROR('POF 17-18 | despesa (SCN124)'!F74/'POF 17-18 | despesa (SCN124)'!$DB74,"")</f>
        <v/>
      </c>
      <c r="G75" s="20" t="str">
        <f>IFERROR('POF 17-18 | despesa (SCN124)'!G74/'POF 17-18 | despesa (SCN124)'!$DB74,"")</f>
        <v/>
      </c>
      <c r="H75" s="20" t="str">
        <f>IFERROR('POF 17-18 | despesa (SCN124)'!H74/'POF 17-18 | despesa (SCN124)'!$DB74,"")</f>
        <v/>
      </c>
      <c r="I75" s="20" t="str">
        <f>IFERROR('POF 17-18 | despesa (SCN124)'!I74/'POF 17-18 | despesa (SCN124)'!$DB74,"")</f>
        <v/>
      </c>
      <c r="J75" s="20" t="str">
        <f>IFERROR('POF 17-18 | despesa (SCN124)'!J74/'POF 17-18 | despesa (SCN124)'!$DB74,"")</f>
        <v/>
      </c>
      <c r="K75" s="20" t="str">
        <f>IFERROR('POF 17-18 | despesa (SCN124)'!K74/'POF 17-18 | despesa (SCN124)'!$DB74,"")</f>
        <v/>
      </c>
      <c r="L75" s="20" t="str">
        <f>IFERROR('POF 17-18 | despesa (SCN124)'!L74/'POF 17-18 | despesa (SCN124)'!$DB74,"")</f>
        <v/>
      </c>
      <c r="M75" s="20" t="str">
        <f>IFERROR('POF 17-18 | despesa (SCN124)'!M74/'POF 17-18 | despesa (SCN124)'!$DB74,"")</f>
        <v/>
      </c>
      <c r="N75" s="20" t="str">
        <f>IFERROR('POF 17-18 | despesa (SCN124)'!N74/'POF 17-18 | despesa (SCN124)'!$DB74,"")</f>
        <v/>
      </c>
      <c r="O75" s="20" t="str">
        <f>IFERROR('POF 17-18 | despesa (SCN124)'!O74/'POF 17-18 | despesa (SCN124)'!$DB74,"")</f>
        <v/>
      </c>
      <c r="P75" s="20" t="str">
        <f>IFERROR('POF 17-18 | despesa (SCN124)'!P74/'POF 17-18 | despesa (SCN124)'!$DB74,"")</f>
        <v/>
      </c>
      <c r="Q75" s="20" t="str">
        <f>IFERROR('POF 17-18 | despesa (SCN124)'!Q74/'POF 17-18 | despesa (SCN124)'!$DB74,"")</f>
        <v/>
      </c>
      <c r="R75" s="20" t="str">
        <f>IFERROR('POF 17-18 | despesa (SCN124)'!R74/'POF 17-18 | despesa (SCN124)'!$DB74,"")</f>
        <v/>
      </c>
      <c r="S75" s="20" t="str">
        <f>IFERROR('POF 17-18 | despesa (SCN124)'!S74/'POF 17-18 | despesa (SCN124)'!$DB74,"")</f>
        <v/>
      </c>
      <c r="T75" s="20" t="str">
        <f>IFERROR('POF 17-18 | despesa (SCN124)'!T74/'POF 17-18 | despesa (SCN124)'!$DB74,"")</f>
        <v/>
      </c>
      <c r="U75" s="20" t="str">
        <f>IFERROR('POF 17-18 | despesa (SCN124)'!U74/'POF 17-18 | despesa (SCN124)'!$DB74,"")</f>
        <v/>
      </c>
      <c r="V75" s="20" t="str">
        <f>IFERROR('POF 17-18 | despesa (SCN124)'!V74/'POF 17-18 | despesa (SCN124)'!$DB74,"")</f>
        <v/>
      </c>
      <c r="W75" s="20" t="str">
        <f>IFERROR('POF 17-18 | despesa (SCN124)'!W74/'POF 17-18 | despesa (SCN124)'!$DB74,"")</f>
        <v/>
      </c>
      <c r="X75" s="20" t="str">
        <f>IFERROR('POF 17-18 | despesa (SCN124)'!X74/'POF 17-18 | despesa (SCN124)'!$DB74,"")</f>
        <v/>
      </c>
      <c r="Y75" s="20" t="str">
        <f>IFERROR('POF 17-18 | despesa (SCN124)'!Y74/'POF 17-18 | despesa (SCN124)'!$DB74,"")</f>
        <v/>
      </c>
      <c r="Z75" s="20" t="str">
        <f>IFERROR('POF 17-18 | despesa (SCN124)'!Z74/'POF 17-18 | despesa (SCN124)'!$DB74,"")</f>
        <v/>
      </c>
      <c r="AA75" s="20" t="str">
        <f>IFERROR('POF 17-18 | despesa (SCN124)'!AA74/'POF 17-18 | despesa (SCN124)'!$DB74,"")</f>
        <v/>
      </c>
      <c r="AB75" s="20" t="str">
        <f>IFERROR('POF 17-18 | despesa (SCN124)'!AB74/'POF 17-18 | despesa (SCN124)'!$DB74,"")</f>
        <v/>
      </c>
      <c r="AC75" s="20" t="str">
        <f>IFERROR('POF 17-18 | despesa (SCN124)'!AC74/'POF 17-18 | despesa (SCN124)'!$DB74,"")</f>
        <v/>
      </c>
      <c r="AD75" s="20" t="str">
        <f>IFERROR('POF 17-18 | despesa (SCN124)'!AD74/'POF 17-18 | despesa (SCN124)'!$DB74,"")</f>
        <v/>
      </c>
      <c r="AE75" s="20" t="str">
        <f>IFERROR('POF 17-18 | despesa (SCN124)'!AE74/'POF 17-18 | despesa (SCN124)'!$DB74,"")</f>
        <v/>
      </c>
      <c r="AF75" s="20" t="str">
        <f>IFERROR('POF 17-18 | despesa (SCN124)'!AF74/'POF 17-18 | despesa (SCN124)'!$DB74,"")</f>
        <v/>
      </c>
      <c r="AG75" s="20" t="str">
        <f>IFERROR('POF 17-18 | despesa (SCN124)'!AG74/'POF 17-18 | despesa (SCN124)'!$DB74,"")</f>
        <v/>
      </c>
      <c r="AH75" s="20" t="str">
        <f>IFERROR('POF 17-18 | despesa (SCN124)'!AH74/'POF 17-18 | despesa (SCN124)'!$DB74,"")</f>
        <v/>
      </c>
      <c r="AI75" s="20" t="str">
        <f>IFERROR('POF 17-18 | despesa (SCN124)'!AI74/'POF 17-18 | despesa (SCN124)'!$DB74,"")</f>
        <v/>
      </c>
      <c r="AJ75" s="20" t="str">
        <f>IFERROR('POF 17-18 | despesa (SCN124)'!AJ74/'POF 17-18 | despesa (SCN124)'!$DB74,"")</f>
        <v/>
      </c>
      <c r="AK75" s="20" t="str">
        <f>IFERROR('POF 17-18 | despesa (SCN124)'!AK74/'POF 17-18 | despesa (SCN124)'!$DB74,"")</f>
        <v/>
      </c>
      <c r="AL75" s="20" t="str">
        <f>IFERROR('POF 17-18 | despesa (SCN124)'!AL74/'POF 17-18 | despesa (SCN124)'!$DB74,"")</f>
        <v/>
      </c>
      <c r="AM75" s="20" t="str">
        <f>IFERROR('POF 17-18 | despesa (SCN124)'!AM74/'POF 17-18 | despesa (SCN124)'!$DB74,"")</f>
        <v/>
      </c>
      <c r="AN75" s="20" t="str">
        <f>IFERROR('POF 17-18 | despesa (SCN124)'!AN74/'POF 17-18 | despesa (SCN124)'!$DB74,"")</f>
        <v/>
      </c>
      <c r="AO75" s="20" t="str">
        <f>IFERROR('POF 17-18 | despesa (SCN124)'!AO74/'POF 17-18 | despesa (SCN124)'!$DB74,"")</f>
        <v/>
      </c>
      <c r="AP75" s="20" t="str">
        <f>IFERROR('POF 17-18 | despesa (SCN124)'!AP74/'POF 17-18 | despesa (SCN124)'!$DB74,"")</f>
        <v/>
      </c>
      <c r="AQ75" s="20" t="str">
        <f>IFERROR('POF 17-18 | despesa (SCN124)'!AQ74/'POF 17-18 | despesa (SCN124)'!$DB74,"")</f>
        <v/>
      </c>
      <c r="AR75" s="20" t="str">
        <f>IFERROR('POF 17-18 | despesa (SCN124)'!AR74/'POF 17-18 | despesa (SCN124)'!$DB74,"")</f>
        <v/>
      </c>
      <c r="AS75" s="20" t="str">
        <f>IFERROR('POF 17-18 | despesa (SCN124)'!AS74/'POF 17-18 | despesa (SCN124)'!$DB74,"")</f>
        <v/>
      </c>
      <c r="AT75" s="20" t="str">
        <f>IFERROR('POF 17-18 | despesa (SCN124)'!AT74/'POF 17-18 | despesa (SCN124)'!$DB74,"")</f>
        <v/>
      </c>
      <c r="AU75" s="20" t="str">
        <f>IFERROR('POF 17-18 | despesa (SCN124)'!AU74/'POF 17-18 | despesa (SCN124)'!$DB74,"")</f>
        <v/>
      </c>
      <c r="AV75" s="20" t="str">
        <f>IFERROR('POF 17-18 | despesa (SCN124)'!AV74/'POF 17-18 | despesa (SCN124)'!$DB74,"")</f>
        <v/>
      </c>
      <c r="AW75" s="20" t="str">
        <f>IFERROR('POF 17-18 | despesa (SCN124)'!AW74/'POF 17-18 | despesa (SCN124)'!$DB74,"")</f>
        <v/>
      </c>
      <c r="AX75" s="20" t="str">
        <f>IFERROR('POF 17-18 | despesa (SCN124)'!AX74/'POF 17-18 | despesa (SCN124)'!$DB74,"")</f>
        <v/>
      </c>
      <c r="AY75" s="20" t="str">
        <f>IFERROR('POF 17-18 | despesa (SCN124)'!AY74/'POF 17-18 | despesa (SCN124)'!$DB74,"")</f>
        <v/>
      </c>
      <c r="AZ75" s="20" t="str">
        <f>IFERROR('POF 17-18 | despesa (SCN124)'!AZ74/'POF 17-18 | despesa (SCN124)'!$DB74,"")</f>
        <v/>
      </c>
      <c r="BA75" s="20" t="str">
        <f>IFERROR('POF 17-18 | despesa (SCN124)'!BA74/'POF 17-18 | despesa (SCN124)'!$DB74,"")</f>
        <v/>
      </c>
      <c r="BB75" s="20" t="str">
        <f>IFERROR('POF 17-18 | despesa (SCN124)'!BB74/'POF 17-18 | despesa (SCN124)'!$DB74,"")</f>
        <v/>
      </c>
      <c r="BC75" s="20" t="str">
        <f>IFERROR('POF 17-18 | despesa (SCN124)'!BC74/'POF 17-18 | despesa (SCN124)'!$DB74,"")</f>
        <v/>
      </c>
      <c r="BD75" s="20" t="str">
        <f>IFERROR('POF 17-18 | despesa (SCN124)'!BD74/'POF 17-18 | despesa (SCN124)'!$DB74,"")</f>
        <v/>
      </c>
      <c r="BE75" s="20" t="str">
        <f>IFERROR('POF 17-18 | despesa (SCN124)'!BE74/'POF 17-18 | despesa (SCN124)'!$DB74,"")</f>
        <v/>
      </c>
      <c r="BF75" s="20" t="str">
        <f>IFERROR('POF 17-18 | despesa (SCN124)'!BF74/'POF 17-18 | despesa (SCN124)'!$DB74,"")</f>
        <v/>
      </c>
      <c r="BG75" s="20" t="str">
        <f>IFERROR('POF 17-18 | despesa (SCN124)'!BG74/'POF 17-18 | despesa (SCN124)'!$DB74,"")</f>
        <v/>
      </c>
      <c r="BH75" s="20" t="str">
        <f>IFERROR('POF 17-18 | despesa (SCN124)'!BH74/'POF 17-18 | despesa (SCN124)'!$DB74,"")</f>
        <v/>
      </c>
      <c r="BI75" s="20" t="str">
        <f>IFERROR('POF 17-18 | despesa (SCN124)'!BI74/'POF 17-18 | despesa (SCN124)'!$DB74,"")</f>
        <v/>
      </c>
      <c r="BJ75" s="20" t="str">
        <f>IFERROR('POF 17-18 | despesa (SCN124)'!BJ74/'POF 17-18 | despesa (SCN124)'!$DB74,"")</f>
        <v/>
      </c>
      <c r="BK75" s="20" t="str">
        <f>IFERROR('POF 17-18 | despesa (SCN124)'!BK74/'POF 17-18 | despesa (SCN124)'!$DB74,"")</f>
        <v/>
      </c>
      <c r="BL75" s="20" t="str">
        <f>IFERROR('POF 17-18 | despesa (SCN124)'!BL74/'POF 17-18 | despesa (SCN124)'!$DB74,"")</f>
        <v/>
      </c>
      <c r="BM75" s="20" t="str">
        <f>IFERROR('POF 17-18 | despesa (SCN124)'!BM74/'POF 17-18 | despesa (SCN124)'!$DB74,"")</f>
        <v/>
      </c>
      <c r="BN75" s="20" t="str">
        <f>IFERROR('POF 17-18 | despesa (SCN124)'!BN74/'POF 17-18 | despesa (SCN124)'!$DB74,"")</f>
        <v/>
      </c>
      <c r="BO75" s="20" t="str">
        <f>IFERROR('POF 17-18 | despesa (SCN124)'!BO74/'POF 17-18 | despesa (SCN124)'!$DB74,"")</f>
        <v/>
      </c>
      <c r="BP75" s="20" t="str">
        <f>IFERROR('POF 17-18 | despesa (SCN124)'!BP74/'POF 17-18 | despesa (SCN124)'!$DB74,"")</f>
        <v/>
      </c>
      <c r="BQ75" s="20" t="str">
        <f>IFERROR('POF 17-18 | despesa (SCN124)'!BQ74/'POF 17-18 | despesa (SCN124)'!$DB74,"")</f>
        <v/>
      </c>
      <c r="BR75" s="20" t="str">
        <f>IFERROR('POF 17-18 | despesa (SCN124)'!BR74/'POF 17-18 | despesa (SCN124)'!$DB74,"")</f>
        <v/>
      </c>
      <c r="BS75" s="20" t="str">
        <f>IFERROR('POF 17-18 | despesa (SCN124)'!BS74/'POF 17-18 | despesa (SCN124)'!$DB74,"")</f>
        <v/>
      </c>
      <c r="BT75" s="20" t="str">
        <f>IFERROR('POF 17-18 | despesa (SCN124)'!BT74/'POF 17-18 | despesa (SCN124)'!$DB74,"")</f>
        <v/>
      </c>
      <c r="BU75" s="20" t="str">
        <f>IFERROR('POF 17-18 | despesa (SCN124)'!BU74/'POF 17-18 | despesa (SCN124)'!$DB74,"")</f>
        <v/>
      </c>
      <c r="BV75" s="20" t="str">
        <f>IFERROR('POF 17-18 | despesa (SCN124)'!BV74/'POF 17-18 | despesa (SCN124)'!$DB74,"")</f>
        <v/>
      </c>
      <c r="BW75" s="20" t="str">
        <f>IFERROR('POF 17-18 | despesa (SCN124)'!BW74/'POF 17-18 | despesa (SCN124)'!$DB74,"")</f>
        <v/>
      </c>
      <c r="BX75" s="20" t="str">
        <f>IFERROR('POF 17-18 | despesa (SCN124)'!BX74/'POF 17-18 | despesa (SCN124)'!$DB74,"")</f>
        <v/>
      </c>
      <c r="BY75" s="20" t="str">
        <f>IFERROR('POF 17-18 | despesa (SCN124)'!BY74/'POF 17-18 | despesa (SCN124)'!$DB74,"")</f>
        <v/>
      </c>
      <c r="BZ75" s="20" t="str">
        <f>IFERROR('POF 17-18 | despesa (SCN124)'!BZ74/'POF 17-18 | despesa (SCN124)'!$DB74,"")</f>
        <v/>
      </c>
      <c r="CA75" s="20" t="str">
        <f>IFERROR('POF 17-18 | despesa (SCN124)'!CA74/'POF 17-18 | despesa (SCN124)'!$DB74,"")</f>
        <v/>
      </c>
      <c r="CB75" s="20" t="str">
        <f>IFERROR('POF 17-18 | despesa (SCN124)'!CB74/'POF 17-18 | despesa (SCN124)'!$DB74,"")</f>
        <v/>
      </c>
      <c r="CC75" s="20" t="str">
        <f>IFERROR('POF 17-18 | despesa (SCN124)'!CC74/'POF 17-18 | despesa (SCN124)'!$DB74,"")</f>
        <v/>
      </c>
      <c r="CD75" s="20" t="str">
        <f>IFERROR('POF 17-18 | despesa (SCN124)'!CD74/'POF 17-18 | despesa (SCN124)'!$DB74,"")</f>
        <v/>
      </c>
      <c r="CE75" s="20" t="str">
        <f>IFERROR('POF 17-18 | despesa (SCN124)'!CE74/'POF 17-18 | despesa (SCN124)'!$DB74,"")</f>
        <v/>
      </c>
      <c r="CF75" s="20" t="str">
        <f>IFERROR('POF 17-18 | despesa (SCN124)'!CF74/'POF 17-18 | despesa (SCN124)'!$DB74,"")</f>
        <v/>
      </c>
      <c r="CG75" s="20" t="str">
        <f>IFERROR('POF 17-18 | despesa (SCN124)'!CG74/'POF 17-18 | despesa (SCN124)'!$DB74,"")</f>
        <v/>
      </c>
      <c r="CH75" s="20" t="str">
        <f>IFERROR('POF 17-18 | despesa (SCN124)'!CH74/'POF 17-18 | despesa (SCN124)'!$DB74,"")</f>
        <v/>
      </c>
      <c r="CI75" s="20" t="str">
        <f>IFERROR('POF 17-18 | despesa (SCN124)'!CI74/'POF 17-18 | despesa (SCN124)'!$DB74,"")</f>
        <v/>
      </c>
      <c r="CJ75" s="20" t="str">
        <f>IFERROR('POF 17-18 | despesa (SCN124)'!CJ74/'POF 17-18 | despesa (SCN124)'!$DB74,"")</f>
        <v/>
      </c>
      <c r="CK75" s="20" t="str">
        <f>IFERROR('POF 17-18 | despesa (SCN124)'!CK74/'POF 17-18 | despesa (SCN124)'!$DB74,"")</f>
        <v/>
      </c>
      <c r="CL75" s="20" t="str">
        <f>IFERROR('POF 17-18 | despesa (SCN124)'!CL74/'POF 17-18 | despesa (SCN124)'!$DB74,"")</f>
        <v/>
      </c>
      <c r="CM75" s="20" t="str">
        <f>IFERROR('POF 17-18 | despesa (SCN124)'!CM74/'POF 17-18 | despesa (SCN124)'!$DB74,"")</f>
        <v/>
      </c>
      <c r="CN75" s="20" t="str">
        <f>IFERROR('POF 17-18 | despesa (SCN124)'!CN74/'POF 17-18 | despesa (SCN124)'!$DB74,"")</f>
        <v/>
      </c>
      <c r="CO75" s="20" t="str">
        <f>IFERROR('POF 17-18 | despesa (SCN124)'!CO74/'POF 17-18 | despesa (SCN124)'!$DB74,"")</f>
        <v/>
      </c>
      <c r="CP75" s="20" t="str">
        <f>IFERROR('POF 17-18 | despesa (SCN124)'!CP74/'POF 17-18 | despesa (SCN124)'!$DB74,"")</f>
        <v/>
      </c>
      <c r="CQ75" s="20" t="str">
        <f>IFERROR('POF 17-18 | despesa (SCN124)'!CQ74/'POF 17-18 | despesa (SCN124)'!$DB74,"")</f>
        <v/>
      </c>
      <c r="CR75" s="20" t="str">
        <f>IFERROR('POF 17-18 | despesa (SCN124)'!CR74/'POF 17-18 | despesa (SCN124)'!$DB74,"")</f>
        <v/>
      </c>
      <c r="CS75" s="20" t="str">
        <f>IFERROR('POF 17-18 | despesa (SCN124)'!CS74/'POF 17-18 | despesa (SCN124)'!$DB74,"")</f>
        <v/>
      </c>
      <c r="CT75" s="20" t="str">
        <f>IFERROR('POF 17-18 | despesa (SCN124)'!CT74/'POF 17-18 | despesa (SCN124)'!$DB74,"")</f>
        <v/>
      </c>
      <c r="CU75" s="20" t="str">
        <f>IFERROR('POF 17-18 | despesa (SCN124)'!CU74/'POF 17-18 | despesa (SCN124)'!$DB74,"")</f>
        <v/>
      </c>
      <c r="CV75" s="20" t="str">
        <f>IFERROR('POF 17-18 | despesa (SCN124)'!CV74/'POF 17-18 | despesa (SCN124)'!$DB74,"")</f>
        <v/>
      </c>
      <c r="CW75" s="20" t="str">
        <f>IFERROR('POF 17-18 | despesa (SCN124)'!CW74/'POF 17-18 | despesa (SCN124)'!$DB74,"")</f>
        <v/>
      </c>
      <c r="CX75" s="20" t="str">
        <f>IFERROR('POF 17-18 | despesa (SCN124)'!CX74/'POF 17-18 | despesa (SCN124)'!$DB74,"")</f>
        <v/>
      </c>
      <c r="CY75" s="20" t="str">
        <f>IFERROR('POF 17-18 | despesa (SCN124)'!CY74/'POF 17-18 | despesa (SCN124)'!$DB74,"")</f>
        <v/>
      </c>
      <c r="CZ75" s="20" t="str">
        <f>IFERROR('POF 17-18 | despesa (SCN124)'!CZ74/'POF 17-18 | despesa (SCN124)'!$DB74,"")</f>
        <v/>
      </c>
      <c r="DA75" s="20" t="str">
        <f>IFERROR('POF 17-18 | despesa (SCN124)'!DA74/'POF 17-18 | despesa (SCN124)'!$DB74,"")</f>
        <v/>
      </c>
      <c r="DB75" s="40" t="str">
        <f>IFERROR('POF 17-18 | despesa (SCN124)'!DB74/'POF 17-18 | despesa (SCN124)'!$DB74,"")</f>
        <v/>
      </c>
      <c r="DC75" s="6"/>
      <c r="DD75" s="26">
        <v>0</v>
      </c>
      <c r="DF75" s="34" t="str">
        <f t="shared" si="106"/>
        <v/>
      </c>
      <c r="DG75" s="20" t="str">
        <f t="shared" si="107"/>
        <v/>
      </c>
      <c r="DH75" s="20" t="str">
        <f t="shared" si="108"/>
        <v/>
      </c>
      <c r="DI75" s="20" t="str">
        <f t="shared" si="109"/>
        <v/>
      </c>
      <c r="DJ75" s="20" t="str">
        <f t="shared" si="110"/>
        <v/>
      </c>
      <c r="DK75" s="20" t="str">
        <f t="shared" si="111"/>
        <v/>
      </c>
      <c r="DL75" s="20" t="str">
        <f t="shared" si="112"/>
        <v/>
      </c>
      <c r="DM75" s="20" t="str">
        <f t="shared" si="113"/>
        <v/>
      </c>
      <c r="DN75" s="20" t="str">
        <f t="shared" si="114"/>
        <v/>
      </c>
      <c r="DO75" s="20" t="str">
        <f t="shared" si="115"/>
        <v/>
      </c>
      <c r="DP75" s="20" t="str">
        <f t="shared" si="116"/>
        <v/>
      </c>
      <c r="DQ75" s="20" t="str">
        <f t="shared" si="117"/>
        <v/>
      </c>
      <c r="DR75" s="20" t="str">
        <f t="shared" si="118"/>
        <v/>
      </c>
      <c r="DS75" s="20" t="str">
        <f t="shared" si="119"/>
        <v/>
      </c>
      <c r="DT75" s="20" t="str">
        <f t="shared" si="120"/>
        <v/>
      </c>
      <c r="DU75" s="20" t="str">
        <f t="shared" si="121"/>
        <v/>
      </c>
      <c r="DV75" s="20" t="str">
        <f t="shared" si="122"/>
        <v/>
      </c>
      <c r="DW75" s="20" t="str">
        <f t="shared" si="123"/>
        <v/>
      </c>
      <c r="DX75" s="20" t="str">
        <f t="shared" si="124"/>
        <v/>
      </c>
      <c r="DY75" s="20" t="str">
        <f t="shared" si="125"/>
        <v/>
      </c>
      <c r="DZ75" s="20" t="str">
        <f t="shared" si="126"/>
        <v/>
      </c>
      <c r="EA75" s="20" t="str">
        <f t="shared" si="127"/>
        <v/>
      </c>
      <c r="EB75" s="20" t="str">
        <f t="shared" si="128"/>
        <v/>
      </c>
      <c r="EC75" s="20" t="str">
        <f t="shared" si="129"/>
        <v/>
      </c>
      <c r="ED75" s="20" t="str">
        <f t="shared" si="130"/>
        <v/>
      </c>
      <c r="EE75" s="20" t="str">
        <f t="shared" si="131"/>
        <v/>
      </c>
      <c r="EF75" s="20" t="str">
        <f t="shared" si="132"/>
        <v/>
      </c>
      <c r="EG75" s="20" t="str">
        <f t="shared" si="133"/>
        <v/>
      </c>
      <c r="EH75" s="20" t="str">
        <f t="shared" si="134"/>
        <v/>
      </c>
      <c r="EI75" s="20" t="str">
        <f t="shared" si="135"/>
        <v/>
      </c>
      <c r="EJ75" s="20" t="str">
        <f t="shared" si="136"/>
        <v/>
      </c>
      <c r="EK75" s="20" t="str">
        <f t="shared" si="137"/>
        <v/>
      </c>
      <c r="EL75" s="20" t="str">
        <f t="shared" si="138"/>
        <v/>
      </c>
      <c r="EM75" s="20" t="str">
        <f t="shared" si="139"/>
        <v/>
      </c>
      <c r="EN75" s="20" t="str">
        <f t="shared" si="140"/>
        <v/>
      </c>
      <c r="EO75" s="20" t="str">
        <f t="shared" si="141"/>
        <v/>
      </c>
      <c r="EP75" s="20" t="str">
        <f t="shared" si="142"/>
        <v/>
      </c>
      <c r="EQ75" s="20" t="str">
        <f t="shared" si="143"/>
        <v/>
      </c>
      <c r="ER75" s="20" t="str">
        <f t="shared" si="144"/>
        <v/>
      </c>
      <c r="ES75" s="20" t="str">
        <f t="shared" si="145"/>
        <v/>
      </c>
      <c r="ET75" s="20" t="str">
        <f t="shared" si="146"/>
        <v/>
      </c>
      <c r="EU75" s="20" t="str">
        <f t="shared" si="147"/>
        <v/>
      </c>
      <c r="EV75" s="20" t="str">
        <f t="shared" si="148"/>
        <v/>
      </c>
      <c r="EW75" s="20" t="str">
        <f t="shared" si="149"/>
        <v/>
      </c>
      <c r="EX75" s="20" t="str">
        <f t="shared" si="150"/>
        <v/>
      </c>
      <c r="EY75" s="20" t="str">
        <f t="shared" si="151"/>
        <v/>
      </c>
      <c r="EZ75" s="20" t="str">
        <f t="shared" si="152"/>
        <v/>
      </c>
      <c r="FA75" s="20" t="str">
        <f t="shared" si="153"/>
        <v/>
      </c>
      <c r="FB75" s="20" t="str">
        <f t="shared" si="154"/>
        <v/>
      </c>
      <c r="FC75" s="20" t="str">
        <f t="shared" si="155"/>
        <v/>
      </c>
      <c r="FD75" s="20" t="str">
        <f t="shared" si="156"/>
        <v/>
      </c>
      <c r="FE75" s="20" t="str">
        <f t="shared" si="157"/>
        <v/>
      </c>
      <c r="FF75" s="20" t="str">
        <f t="shared" si="158"/>
        <v/>
      </c>
      <c r="FG75" s="20" t="str">
        <f t="shared" si="159"/>
        <v/>
      </c>
      <c r="FH75" s="20" t="str">
        <f t="shared" si="160"/>
        <v/>
      </c>
      <c r="FI75" s="20" t="str">
        <f t="shared" si="161"/>
        <v/>
      </c>
      <c r="FJ75" s="20" t="str">
        <f t="shared" si="162"/>
        <v/>
      </c>
      <c r="FK75" s="20" t="str">
        <f t="shared" si="163"/>
        <v/>
      </c>
      <c r="FL75" s="20" t="str">
        <f t="shared" si="164"/>
        <v/>
      </c>
      <c r="FM75" s="20" t="str">
        <f t="shared" si="165"/>
        <v/>
      </c>
      <c r="FN75" s="20" t="str">
        <f t="shared" si="166"/>
        <v/>
      </c>
      <c r="FO75" s="20" t="str">
        <f t="shared" si="167"/>
        <v/>
      </c>
      <c r="FP75" s="20" t="str">
        <f t="shared" si="168"/>
        <v/>
      </c>
      <c r="FQ75" s="20" t="str">
        <f t="shared" si="169"/>
        <v/>
      </c>
      <c r="FR75" s="20" t="str">
        <f t="shared" si="170"/>
        <v/>
      </c>
      <c r="FS75" s="20" t="str">
        <f t="shared" si="171"/>
        <v/>
      </c>
      <c r="FT75" s="20" t="str">
        <f t="shared" si="172"/>
        <v/>
      </c>
      <c r="FU75" s="20" t="str">
        <f t="shared" si="173"/>
        <v/>
      </c>
      <c r="FV75" s="20" t="str">
        <f t="shared" si="174"/>
        <v/>
      </c>
      <c r="FW75" s="20" t="str">
        <f t="shared" si="175"/>
        <v/>
      </c>
      <c r="FX75" s="20" t="str">
        <f t="shared" si="176"/>
        <v/>
      </c>
      <c r="FY75" s="20" t="str">
        <f t="shared" si="177"/>
        <v/>
      </c>
      <c r="FZ75" s="20" t="str">
        <f t="shared" si="178"/>
        <v/>
      </c>
      <c r="GA75" s="20" t="str">
        <f t="shared" si="179"/>
        <v/>
      </c>
      <c r="GB75" s="20" t="str">
        <f t="shared" si="180"/>
        <v/>
      </c>
      <c r="GC75" s="20" t="str">
        <f t="shared" si="181"/>
        <v/>
      </c>
      <c r="GD75" s="20" t="str">
        <f t="shared" si="182"/>
        <v/>
      </c>
      <c r="GE75" s="20" t="str">
        <f t="shared" si="183"/>
        <v/>
      </c>
      <c r="GF75" s="20" t="str">
        <f t="shared" si="184"/>
        <v/>
      </c>
      <c r="GG75" s="20" t="str">
        <f t="shared" si="185"/>
        <v/>
      </c>
      <c r="GH75" s="20" t="str">
        <f t="shared" si="186"/>
        <v/>
      </c>
      <c r="GI75" s="20" t="str">
        <f t="shared" si="187"/>
        <v/>
      </c>
      <c r="GJ75" s="20" t="str">
        <f t="shared" si="188"/>
        <v/>
      </c>
      <c r="GK75" s="20" t="str">
        <f t="shared" si="189"/>
        <v/>
      </c>
      <c r="GL75" s="20" t="str">
        <f t="shared" si="190"/>
        <v/>
      </c>
      <c r="GM75" s="20" t="str">
        <f t="shared" si="191"/>
        <v/>
      </c>
      <c r="GN75" s="20" t="str">
        <f t="shared" si="192"/>
        <v/>
      </c>
      <c r="GO75" s="20" t="str">
        <f t="shared" si="193"/>
        <v/>
      </c>
      <c r="GP75" s="20" t="str">
        <f t="shared" si="194"/>
        <v/>
      </c>
      <c r="GQ75" s="20" t="str">
        <f t="shared" si="195"/>
        <v/>
      </c>
      <c r="GR75" s="20" t="str">
        <f t="shared" si="196"/>
        <v/>
      </c>
      <c r="GS75" s="20" t="str">
        <f t="shared" si="197"/>
        <v/>
      </c>
      <c r="GT75" s="20" t="str">
        <f t="shared" si="198"/>
        <v/>
      </c>
      <c r="GU75" s="20" t="str">
        <f t="shared" si="199"/>
        <v/>
      </c>
      <c r="GV75" s="20" t="str">
        <f t="shared" si="200"/>
        <v/>
      </c>
      <c r="GW75" s="20" t="str">
        <f t="shared" si="201"/>
        <v/>
      </c>
      <c r="GX75" s="20" t="str">
        <f t="shared" si="202"/>
        <v/>
      </c>
      <c r="GY75" s="20" t="str">
        <f t="shared" si="203"/>
        <v/>
      </c>
      <c r="GZ75" s="20" t="str">
        <f t="shared" si="204"/>
        <v/>
      </c>
      <c r="HA75" s="21" t="str">
        <f t="shared" si="205"/>
        <v/>
      </c>
    </row>
    <row r="76" spans="2:209" x14ac:dyDescent="0.3">
      <c r="B76" s="11">
        <v>26002</v>
      </c>
      <c r="C76" s="13" t="s">
        <v>177</v>
      </c>
      <c r="D76" s="13">
        <v>73</v>
      </c>
      <c r="E76" s="13" t="str">
        <f t="shared" si="105"/>
        <v>S</v>
      </c>
      <c r="F76" s="20">
        <f>IFERROR('POF 17-18 | despesa (SCN124)'!F75/'POF 17-18 | despesa (SCN124)'!$DB75,"")</f>
        <v>4.3926776732128997E-3</v>
      </c>
      <c r="G76" s="20">
        <f>IFERROR('POF 17-18 | despesa (SCN124)'!G75/'POF 17-18 | despesa (SCN124)'!$DB75,"")</f>
        <v>1.3666047581368207E-3</v>
      </c>
      <c r="H76" s="20">
        <f>IFERROR('POF 17-18 | despesa (SCN124)'!H75/'POF 17-18 | despesa (SCN124)'!$DB75,"")</f>
        <v>1.6858584390092501E-3</v>
      </c>
      <c r="I76" s="20">
        <f>IFERROR('POF 17-18 | despesa (SCN124)'!I75/'POF 17-18 | despesa (SCN124)'!$DB75,"")</f>
        <v>2.1514817070341116E-3</v>
      </c>
      <c r="J76" s="20">
        <f>IFERROR('POF 17-18 | despesa (SCN124)'!J75/'POF 17-18 | despesa (SCN124)'!$DB75,"")</f>
        <v>1.9503222189625835E-3</v>
      </c>
      <c r="K76" s="20">
        <f>IFERROR('POF 17-18 | despesa (SCN124)'!K75/'POF 17-18 | despesa (SCN124)'!$DB75,"")</f>
        <v>1.8095512930469777E-3</v>
      </c>
      <c r="L76" s="20">
        <f>IFERROR('POF 17-18 | despesa (SCN124)'!L75/'POF 17-18 | despesa (SCN124)'!$DB75,"")</f>
        <v>5.5851483115315799E-3</v>
      </c>
      <c r="M76" s="20">
        <f>IFERROR('POF 17-18 | despesa (SCN124)'!M75/'POF 17-18 | despesa (SCN124)'!$DB75,"")</f>
        <v>1.8607355744918259E-3</v>
      </c>
      <c r="N76" s="20">
        <f>IFERROR('POF 17-18 | despesa (SCN124)'!N75/'POF 17-18 | despesa (SCN124)'!$DB75,"")</f>
        <v>2.4432641032435093E-3</v>
      </c>
      <c r="O76" s="20">
        <f>IFERROR('POF 17-18 | despesa (SCN124)'!O75/'POF 17-18 | despesa (SCN124)'!$DB75,"")</f>
        <v>3.9254864055353134E-3</v>
      </c>
      <c r="P76" s="20">
        <f>IFERROR('POF 17-18 | despesa (SCN124)'!P75/'POF 17-18 | despesa (SCN124)'!$DB75,"")</f>
        <v>3.3937578130242381E-3</v>
      </c>
      <c r="Q76" s="20">
        <f>IFERROR('POF 17-18 | despesa (SCN124)'!Q75/'POF 17-18 | despesa (SCN124)'!$DB75,"")</f>
        <v>6.4996829267172521E-3</v>
      </c>
      <c r="R76" s="20">
        <f>IFERROR('POF 17-18 | despesa (SCN124)'!R75/'POF 17-18 | despesa (SCN124)'!$DB75,"")</f>
        <v>1.9087244396902338E-3</v>
      </c>
      <c r="S76" s="20">
        <f>IFERROR('POF 17-18 | despesa (SCN124)'!S75/'POF 17-18 | despesa (SCN124)'!$DB75,"")</f>
        <v>3.4570805857218143E-3</v>
      </c>
      <c r="T76" s="20">
        <f>IFERROR('POF 17-18 | despesa (SCN124)'!T75/'POF 17-18 | despesa (SCN124)'!$DB75,"")</f>
        <v>3.0371362873508187E-3</v>
      </c>
      <c r="U76" s="20">
        <f>IFERROR('POF 17-18 | despesa (SCN124)'!U75/'POF 17-18 | despesa (SCN124)'!$DB75,"")</f>
        <v>3.6370694113639192E-3</v>
      </c>
      <c r="V76" s="20">
        <f>IFERROR('POF 17-18 | despesa (SCN124)'!V75/'POF 17-18 | despesa (SCN124)'!$DB75,"")</f>
        <v>4.448766896073166E-3</v>
      </c>
      <c r="W76" s="20">
        <f>IFERROR('POF 17-18 | despesa (SCN124)'!W75/'POF 17-18 | despesa (SCN124)'!$DB75,"")</f>
        <v>3.0467666124875344E-3</v>
      </c>
      <c r="X76" s="20">
        <f>IFERROR('POF 17-18 | despesa (SCN124)'!X75/'POF 17-18 | despesa (SCN124)'!$DB75,"")</f>
        <v>3.8994795918480514E-3</v>
      </c>
      <c r="Y76" s="20">
        <f>IFERROR('POF 17-18 | despesa (SCN124)'!Y75/'POF 17-18 | despesa (SCN124)'!$DB75,"")</f>
        <v>4.9356482523617356E-3</v>
      </c>
      <c r="Z76" s="20">
        <f>IFERROR('POF 17-18 | despesa (SCN124)'!Z75/'POF 17-18 | despesa (SCN124)'!$DB75,"")</f>
        <v>4.3484300966068201E-3</v>
      </c>
      <c r="AA76" s="20">
        <f>IFERROR('POF 17-18 | despesa (SCN124)'!AA75/'POF 17-18 | despesa (SCN124)'!$DB75,"")</f>
        <v>3.8845772651171224E-3</v>
      </c>
      <c r="AB76" s="20">
        <f>IFERROR('POF 17-18 | despesa (SCN124)'!AB75/'POF 17-18 | despesa (SCN124)'!$DB75,"")</f>
        <v>3.2317838839913469E-3</v>
      </c>
      <c r="AC76" s="20">
        <f>IFERROR('POF 17-18 | despesa (SCN124)'!AC75/'POF 17-18 | despesa (SCN124)'!$DB75,"")</f>
        <v>5.6320698223957209E-3</v>
      </c>
      <c r="AD76" s="20">
        <f>IFERROR('POF 17-18 | despesa (SCN124)'!AD75/'POF 17-18 | despesa (SCN124)'!$DB75,"")</f>
        <v>4.3321272153960507E-3</v>
      </c>
      <c r="AE76" s="20">
        <f>IFERROR('POF 17-18 | despesa (SCN124)'!AE75/'POF 17-18 | despesa (SCN124)'!$DB75,"")</f>
        <v>4.7142627728887247E-3</v>
      </c>
      <c r="AF76" s="20">
        <f>IFERROR('POF 17-18 | despesa (SCN124)'!AF75/'POF 17-18 | despesa (SCN124)'!$DB75,"")</f>
        <v>2.2706559862375403E-3</v>
      </c>
      <c r="AG76" s="20">
        <f>IFERROR('POF 17-18 | despesa (SCN124)'!AG75/'POF 17-18 | despesa (SCN124)'!$DB75,"")</f>
        <v>3.6993547437533E-3</v>
      </c>
      <c r="AH76" s="20">
        <f>IFERROR('POF 17-18 | despesa (SCN124)'!AH75/'POF 17-18 | despesa (SCN124)'!$DB75,"")</f>
        <v>4.2314306289561931E-3</v>
      </c>
      <c r="AI76" s="20">
        <f>IFERROR('POF 17-18 | despesa (SCN124)'!AI75/'POF 17-18 | despesa (SCN124)'!$DB75,"")</f>
        <v>4.5588750378970583E-3</v>
      </c>
      <c r="AJ76" s="20">
        <f>IFERROR('POF 17-18 | despesa (SCN124)'!AJ75/'POF 17-18 | despesa (SCN124)'!$DB75,"")</f>
        <v>7.6776013303650218E-3</v>
      </c>
      <c r="AK76" s="20">
        <f>IFERROR('POF 17-18 | despesa (SCN124)'!AK75/'POF 17-18 | despesa (SCN124)'!$DB75,"")</f>
        <v>4.6899660853638794E-3</v>
      </c>
      <c r="AL76" s="20">
        <f>IFERROR('POF 17-18 | despesa (SCN124)'!AL75/'POF 17-18 | despesa (SCN124)'!$DB75,"")</f>
        <v>1.1552263287436955E-2</v>
      </c>
      <c r="AM76" s="20">
        <f>IFERROR('POF 17-18 | despesa (SCN124)'!AM75/'POF 17-18 | despesa (SCN124)'!$DB75,"")</f>
        <v>4.6367013384973413E-3</v>
      </c>
      <c r="AN76" s="20">
        <f>IFERROR('POF 17-18 | despesa (SCN124)'!AN75/'POF 17-18 | despesa (SCN124)'!$DB75,"")</f>
        <v>4.2886940846828718E-3</v>
      </c>
      <c r="AO76" s="20">
        <f>IFERROR('POF 17-18 | despesa (SCN124)'!AO75/'POF 17-18 | despesa (SCN124)'!$DB75,"")</f>
        <v>5.681860910180238E-3</v>
      </c>
      <c r="AP76" s="20">
        <f>IFERROR('POF 17-18 | despesa (SCN124)'!AP75/'POF 17-18 | despesa (SCN124)'!$DB75,"")</f>
        <v>7.926245397554408E-3</v>
      </c>
      <c r="AQ76" s="20">
        <f>IFERROR('POF 17-18 | despesa (SCN124)'!AQ75/'POF 17-18 | despesa (SCN124)'!$DB75,"")</f>
        <v>4.2356834620826062E-3</v>
      </c>
      <c r="AR76" s="20">
        <f>IFERROR('POF 17-18 | despesa (SCN124)'!AR75/'POF 17-18 | despesa (SCN124)'!$DB75,"")</f>
        <v>6.6329536923875479E-3</v>
      </c>
      <c r="AS76" s="20">
        <f>IFERROR('POF 17-18 | despesa (SCN124)'!AS75/'POF 17-18 | despesa (SCN124)'!$DB75,"")</f>
        <v>8.2723160218426666E-3</v>
      </c>
      <c r="AT76" s="20">
        <f>IFERROR('POF 17-18 | despesa (SCN124)'!AT75/'POF 17-18 | despesa (SCN124)'!$DB75,"")</f>
        <v>1.0618100477514861E-2</v>
      </c>
      <c r="AU76" s="20">
        <f>IFERROR('POF 17-18 | despesa (SCN124)'!AU75/'POF 17-18 | despesa (SCN124)'!$DB75,"")</f>
        <v>1.1564631001524005E-2</v>
      </c>
      <c r="AV76" s="20">
        <f>IFERROR('POF 17-18 | despesa (SCN124)'!AV75/'POF 17-18 | despesa (SCN124)'!$DB75,"")</f>
        <v>4.7152081130133602E-3</v>
      </c>
      <c r="AW76" s="20">
        <f>IFERROR('POF 17-18 | despesa (SCN124)'!AW75/'POF 17-18 | despesa (SCN124)'!$DB75,"")</f>
        <v>3.779155520335419E-3</v>
      </c>
      <c r="AX76" s="20">
        <f>IFERROR('POF 17-18 | despesa (SCN124)'!AX75/'POF 17-18 | despesa (SCN124)'!$DB75,"")</f>
        <v>4.5399191774085322E-3</v>
      </c>
      <c r="AY76" s="20">
        <f>IFERROR('POF 17-18 | despesa (SCN124)'!AY75/'POF 17-18 | despesa (SCN124)'!$DB75,"")</f>
        <v>8.8262455710793521E-3</v>
      </c>
      <c r="AZ76" s="20">
        <f>IFERROR('POF 17-18 | despesa (SCN124)'!AZ75/'POF 17-18 | despesa (SCN124)'!$DB75,"")</f>
        <v>1.7052591298267216E-3</v>
      </c>
      <c r="BA76" s="20">
        <f>IFERROR('POF 17-18 | despesa (SCN124)'!BA75/'POF 17-18 | despesa (SCN124)'!$DB75,"")</f>
        <v>2.8129076896303493E-3</v>
      </c>
      <c r="BB76" s="20">
        <f>IFERROR('POF 17-18 | despesa (SCN124)'!BB75/'POF 17-18 | despesa (SCN124)'!$DB75,"")</f>
        <v>5.3520842258023699E-3</v>
      </c>
      <c r="BC76" s="20">
        <f>IFERROR('POF 17-18 | despesa (SCN124)'!BC75/'POF 17-18 | despesa (SCN124)'!$DB75,"")</f>
        <v>3.1832180333790164E-3</v>
      </c>
      <c r="BD76" s="20">
        <f>IFERROR('POF 17-18 | despesa (SCN124)'!BD75/'POF 17-18 | despesa (SCN124)'!$DB75,"")</f>
        <v>4.9400328134096031E-3</v>
      </c>
      <c r="BE76" s="20">
        <f>IFERROR('POF 17-18 | despesa (SCN124)'!BE75/'POF 17-18 | despesa (SCN124)'!$DB75,"")</f>
        <v>1.0482245719591547E-2</v>
      </c>
      <c r="BF76" s="20">
        <f>IFERROR('POF 17-18 | despesa (SCN124)'!BF75/'POF 17-18 | despesa (SCN124)'!$DB75,"")</f>
        <v>7.379804144969959E-3</v>
      </c>
      <c r="BG76" s="20">
        <f>IFERROR('POF 17-18 | despesa (SCN124)'!BG75/'POF 17-18 | despesa (SCN124)'!$DB75,"")</f>
        <v>6.1830928621708706E-3</v>
      </c>
      <c r="BH76" s="20">
        <f>IFERROR('POF 17-18 | despesa (SCN124)'!BH75/'POF 17-18 | despesa (SCN124)'!$DB75,"")</f>
        <v>4.8292844729138345E-3</v>
      </c>
      <c r="BI76" s="20">
        <f>IFERROR('POF 17-18 | despesa (SCN124)'!BI75/'POF 17-18 | despesa (SCN124)'!$DB75,"")</f>
        <v>7.2000886427422998E-3</v>
      </c>
      <c r="BJ76" s="20">
        <f>IFERROR('POF 17-18 | despesa (SCN124)'!BJ75/'POF 17-18 | despesa (SCN124)'!$DB75,"")</f>
        <v>1.3996117908759743E-2</v>
      </c>
      <c r="BK76" s="20">
        <f>IFERROR('POF 17-18 | despesa (SCN124)'!BK75/'POF 17-18 | despesa (SCN124)'!$DB75,"")</f>
        <v>4.7765308103833032E-3</v>
      </c>
      <c r="BL76" s="20">
        <f>IFERROR('POF 17-18 | despesa (SCN124)'!BL75/'POF 17-18 | despesa (SCN124)'!$DB75,"")</f>
        <v>1.0063815855072432E-2</v>
      </c>
      <c r="BM76" s="20">
        <f>IFERROR('POF 17-18 | despesa (SCN124)'!BM75/'POF 17-18 | despesa (SCN124)'!$DB75,"")</f>
        <v>1.1209761054933459E-2</v>
      </c>
      <c r="BN76" s="20">
        <f>IFERROR('POF 17-18 | despesa (SCN124)'!BN75/'POF 17-18 | despesa (SCN124)'!$DB75,"")</f>
        <v>7.8757106572064726E-3</v>
      </c>
      <c r="BO76" s="20">
        <f>IFERROR('POF 17-18 | despesa (SCN124)'!BO75/'POF 17-18 | despesa (SCN124)'!$DB75,"")</f>
        <v>7.7017894266061234E-3</v>
      </c>
      <c r="BP76" s="20">
        <f>IFERROR('POF 17-18 | despesa (SCN124)'!BP75/'POF 17-18 | despesa (SCN124)'!$DB75,"")</f>
        <v>7.0639519937067191E-3</v>
      </c>
      <c r="BQ76" s="20">
        <f>IFERROR('POF 17-18 | despesa (SCN124)'!BQ75/'POF 17-18 | despesa (SCN124)'!$DB75,"")</f>
        <v>8.0964685014097079E-3</v>
      </c>
      <c r="BR76" s="20">
        <f>IFERROR('POF 17-18 | despesa (SCN124)'!BR75/'POF 17-18 | despesa (SCN124)'!$DB75,"")</f>
        <v>8.3347046427126956E-3</v>
      </c>
      <c r="BS76" s="20">
        <f>IFERROR('POF 17-18 | despesa (SCN124)'!BS75/'POF 17-18 | despesa (SCN124)'!$DB75,"")</f>
        <v>1.2097846901776401E-2</v>
      </c>
      <c r="BT76" s="20">
        <f>IFERROR('POF 17-18 | despesa (SCN124)'!BT75/'POF 17-18 | despesa (SCN124)'!$DB75,"")</f>
        <v>1.1163158637284783E-2</v>
      </c>
      <c r="BU76" s="20">
        <f>IFERROR('POF 17-18 | despesa (SCN124)'!BU75/'POF 17-18 | despesa (SCN124)'!$DB75,"")</f>
        <v>7.126179117457429E-3</v>
      </c>
      <c r="BV76" s="20">
        <f>IFERROR('POF 17-18 | despesa (SCN124)'!BV75/'POF 17-18 | despesa (SCN124)'!$DB75,"")</f>
        <v>1.1960672086887E-2</v>
      </c>
      <c r="BW76" s="20">
        <f>IFERROR('POF 17-18 | despesa (SCN124)'!BW75/'POF 17-18 | despesa (SCN124)'!$DB75,"")</f>
        <v>7.2332309681655453E-3</v>
      </c>
      <c r="BX76" s="20">
        <f>IFERROR('POF 17-18 | despesa (SCN124)'!BX75/'POF 17-18 | despesa (SCN124)'!$DB75,"")</f>
        <v>1.3042438695722358E-2</v>
      </c>
      <c r="BY76" s="20">
        <f>IFERROR('POF 17-18 | despesa (SCN124)'!BY75/'POF 17-18 | despesa (SCN124)'!$DB75,"")</f>
        <v>9.9268211181208228E-3</v>
      </c>
      <c r="BZ76" s="20">
        <f>IFERROR('POF 17-18 | despesa (SCN124)'!BZ75/'POF 17-18 | despesa (SCN124)'!$DB75,"")</f>
        <v>8.2776676036972231E-3</v>
      </c>
      <c r="CA76" s="20">
        <f>IFERROR('POF 17-18 | despesa (SCN124)'!CA75/'POF 17-18 | despesa (SCN124)'!$DB75,"")</f>
        <v>1.5685200459462405E-2</v>
      </c>
      <c r="CB76" s="20">
        <f>IFERROR('POF 17-18 | despesa (SCN124)'!CB75/'POF 17-18 | despesa (SCN124)'!$DB75,"")</f>
        <v>1.5180053757488394E-2</v>
      </c>
      <c r="CC76" s="20">
        <f>IFERROR('POF 17-18 | despesa (SCN124)'!CC75/'POF 17-18 | despesa (SCN124)'!$DB75,"")</f>
        <v>7.5212672018045122E-3</v>
      </c>
      <c r="CD76" s="20">
        <f>IFERROR('POF 17-18 | despesa (SCN124)'!CD75/'POF 17-18 | despesa (SCN124)'!$DB75,"")</f>
        <v>1.5076363937638651E-2</v>
      </c>
      <c r="CE76" s="20">
        <f>IFERROR('POF 17-18 | despesa (SCN124)'!CE75/'POF 17-18 | despesa (SCN124)'!$DB75,"")</f>
        <v>1.4696627953901737E-2</v>
      </c>
      <c r="CF76" s="20">
        <f>IFERROR('POF 17-18 | despesa (SCN124)'!CF75/'POF 17-18 | despesa (SCN124)'!$DB75,"")</f>
        <v>1.0982364700618969E-2</v>
      </c>
      <c r="CG76" s="20">
        <f>IFERROR('POF 17-18 | despesa (SCN124)'!CG75/'POF 17-18 | despesa (SCN124)'!$DB75,"")</f>
        <v>1.3131868039401043E-2</v>
      </c>
      <c r="CH76" s="20">
        <f>IFERROR('POF 17-18 | despesa (SCN124)'!CH75/'POF 17-18 | despesa (SCN124)'!$DB75,"")</f>
        <v>8.9793613909923062E-3</v>
      </c>
      <c r="CI76" s="20">
        <f>IFERROR('POF 17-18 | despesa (SCN124)'!CI75/'POF 17-18 | despesa (SCN124)'!$DB75,"")</f>
        <v>1.0495094600553803E-2</v>
      </c>
      <c r="CJ76" s="20">
        <f>IFERROR('POF 17-18 | despesa (SCN124)'!CJ75/'POF 17-18 | despesa (SCN124)'!$DB75,"")</f>
        <v>1.8536776466378177E-2</v>
      </c>
      <c r="CK76" s="20">
        <f>IFERROR('POF 17-18 | despesa (SCN124)'!CK75/'POF 17-18 | despesa (SCN124)'!$DB75,"")</f>
        <v>2.4384446826992572E-2</v>
      </c>
      <c r="CL76" s="20">
        <f>IFERROR('POF 17-18 | despesa (SCN124)'!CL75/'POF 17-18 | despesa (SCN124)'!$DB75,"")</f>
        <v>1.6967654530375111E-2</v>
      </c>
      <c r="CM76" s="20">
        <f>IFERROR('POF 17-18 | despesa (SCN124)'!CM75/'POF 17-18 | despesa (SCN124)'!$DB75,"")</f>
        <v>1.6471285891166171E-2</v>
      </c>
      <c r="CN76" s="20">
        <f>IFERROR('POF 17-18 | despesa (SCN124)'!CN75/'POF 17-18 | despesa (SCN124)'!$DB75,"")</f>
        <v>1.1902324520980639E-2</v>
      </c>
      <c r="CO76" s="20">
        <f>IFERROR('POF 17-18 | despesa (SCN124)'!CO75/'POF 17-18 | despesa (SCN124)'!$DB75,"")</f>
        <v>1.6042854684537269E-2</v>
      </c>
      <c r="CP76" s="20">
        <f>IFERROR('POF 17-18 | despesa (SCN124)'!CP75/'POF 17-18 | despesa (SCN124)'!$DB75,"")</f>
        <v>1.6866498917401926E-2</v>
      </c>
      <c r="CQ76" s="20">
        <f>IFERROR('POF 17-18 | despesa (SCN124)'!CQ75/'POF 17-18 | despesa (SCN124)'!$DB75,"")</f>
        <v>1.6968542074789456E-2</v>
      </c>
      <c r="CR76" s="20">
        <f>IFERROR('POF 17-18 | despesa (SCN124)'!CR75/'POF 17-18 | despesa (SCN124)'!$DB75,"")</f>
        <v>1.2473393809590786E-2</v>
      </c>
      <c r="CS76" s="20">
        <f>IFERROR('POF 17-18 | despesa (SCN124)'!CS75/'POF 17-18 | despesa (SCN124)'!$DB75,"")</f>
        <v>1.8270429274520973E-2</v>
      </c>
      <c r="CT76" s="20">
        <f>IFERROR('POF 17-18 | despesa (SCN124)'!CT75/'POF 17-18 | despesa (SCN124)'!$DB75,"")</f>
        <v>2.0983232348526993E-2</v>
      </c>
      <c r="CU76" s="20">
        <f>IFERROR('POF 17-18 | despesa (SCN124)'!CU75/'POF 17-18 | despesa (SCN124)'!$DB75,"")</f>
        <v>4.1862848571813299E-2</v>
      </c>
      <c r="CV76" s="20">
        <f>IFERROR('POF 17-18 | despesa (SCN124)'!CV75/'POF 17-18 | despesa (SCN124)'!$DB75,"")</f>
        <v>2.8477343383440365E-2</v>
      </c>
      <c r="CW76" s="20">
        <f>IFERROR('POF 17-18 | despesa (SCN124)'!CW75/'POF 17-18 | despesa (SCN124)'!$DB75,"")</f>
        <v>3.8313076366831345E-2</v>
      </c>
      <c r="CX76" s="20">
        <f>IFERROR('POF 17-18 | despesa (SCN124)'!CX75/'POF 17-18 | despesa (SCN124)'!$DB75,"")</f>
        <v>2.9246579613175071E-2</v>
      </c>
      <c r="CY76" s="20">
        <f>IFERROR('POF 17-18 | despesa (SCN124)'!CY75/'POF 17-18 | despesa (SCN124)'!$DB75,"")</f>
        <v>5.3321645537679478E-2</v>
      </c>
      <c r="CZ76" s="20">
        <f>IFERROR('POF 17-18 | despesa (SCN124)'!CZ75/'POF 17-18 | despesa (SCN124)'!$DB75,"")</f>
        <v>3.2983735292161538E-2</v>
      </c>
      <c r="DA76" s="20">
        <f>IFERROR('POF 17-18 | despesa (SCN124)'!DA75/'POF 17-18 | despesa (SCN124)'!$DB75,"")</f>
        <v>4.4187889908085969E-2</v>
      </c>
      <c r="DB76" s="40">
        <f>IFERROR('POF 17-18 | despesa (SCN124)'!DB75/'POF 17-18 | despesa (SCN124)'!$DB75,"")</f>
        <v>1</v>
      </c>
      <c r="DC76" s="6"/>
      <c r="DD76" s="26">
        <v>7292</v>
      </c>
      <c r="DF76" s="34">
        <f t="shared" si="106"/>
        <v>32.031405593068463</v>
      </c>
      <c r="DG76" s="20">
        <f t="shared" si="107"/>
        <v>9.9652818963336962</v>
      </c>
      <c r="DH76" s="20">
        <f t="shared" si="108"/>
        <v>12.293279737255451</v>
      </c>
      <c r="DI76" s="20">
        <f t="shared" si="109"/>
        <v>15.688604607692742</v>
      </c>
      <c r="DJ76" s="20">
        <f t="shared" si="110"/>
        <v>14.221749620675158</v>
      </c>
      <c r="DK76" s="20">
        <f t="shared" si="111"/>
        <v>13.195248028898561</v>
      </c>
      <c r="DL76" s="20">
        <f t="shared" si="112"/>
        <v>40.726901487688281</v>
      </c>
      <c r="DM76" s="20">
        <f t="shared" si="113"/>
        <v>13.568483809194396</v>
      </c>
      <c r="DN76" s="20">
        <f t="shared" si="114"/>
        <v>17.816281840851669</v>
      </c>
      <c r="DO76" s="20">
        <f t="shared" si="115"/>
        <v>28.624646869163506</v>
      </c>
      <c r="DP76" s="20">
        <f t="shared" si="116"/>
        <v>24.747281972572743</v>
      </c>
      <c r="DQ76" s="20">
        <f t="shared" si="117"/>
        <v>47.395687901622203</v>
      </c>
      <c r="DR76" s="20">
        <f t="shared" si="118"/>
        <v>13.918418614221185</v>
      </c>
      <c r="DS76" s="20">
        <f t="shared" si="119"/>
        <v>25.209031631083469</v>
      </c>
      <c r="DT76" s="20">
        <f t="shared" si="120"/>
        <v>22.146797807362169</v>
      </c>
      <c r="DU76" s="20">
        <f t="shared" si="121"/>
        <v>26.521510147665698</v>
      </c>
      <c r="DV76" s="20">
        <f t="shared" si="122"/>
        <v>32.440408206165529</v>
      </c>
      <c r="DW76" s="20">
        <f t="shared" si="123"/>
        <v>22.2170221382591</v>
      </c>
      <c r="DX76" s="20">
        <f t="shared" si="124"/>
        <v>28.43500518375599</v>
      </c>
      <c r="DY76" s="20">
        <f t="shared" si="125"/>
        <v>35.990747056221778</v>
      </c>
      <c r="DZ76" s="20">
        <f t="shared" si="126"/>
        <v>31.708752264456933</v>
      </c>
      <c r="EA76" s="20">
        <f t="shared" si="127"/>
        <v>28.326337417234058</v>
      </c>
      <c r="EB76" s="20">
        <f t="shared" si="128"/>
        <v>23.566168082064902</v>
      </c>
      <c r="EC76" s="20">
        <f t="shared" si="129"/>
        <v>41.069053144909596</v>
      </c>
      <c r="ED76" s="20">
        <f t="shared" si="130"/>
        <v>31.589871654668002</v>
      </c>
      <c r="EE76" s="20">
        <f t="shared" si="131"/>
        <v>34.376404139904579</v>
      </c>
      <c r="EF76" s="20">
        <f t="shared" si="132"/>
        <v>16.557623451644144</v>
      </c>
      <c r="EG76" s="20">
        <f t="shared" si="133"/>
        <v>26.975694791449065</v>
      </c>
      <c r="EH76" s="20">
        <f t="shared" si="134"/>
        <v>30.85559214634856</v>
      </c>
      <c r="EI76" s="20">
        <f t="shared" si="135"/>
        <v>33.243316776345353</v>
      </c>
      <c r="EJ76" s="20">
        <f t="shared" si="136"/>
        <v>55.985068901021741</v>
      </c>
      <c r="EK76" s="20">
        <f t="shared" si="137"/>
        <v>34.199232694473409</v>
      </c>
      <c r="EL76" s="20">
        <f t="shared" si="138"/>
        <v>84.239103891990268</v>
      </c>
      <c r="EM76" s="20">
        <f t="shared" si="139"/>
        <v>33.810826160322613</v>
      </c>
      <c r="EN76" s="20">
        <f t="shared" si="140"/>
        <v>31.2731572655075</v>
      </c>
      <c r="EO76" s="20">
        <f t="shared" si="141"/>
        <v>41.432129757034296</v>
      </c>
      <c r="EP76" s="20">
        <f t="shared" si="142"/>
        <v>57.798181438966743</v>
      </c>
      <c r="EQ76" s="20">
        <f t="shared" si="143"/>
        <v>30.886603805506365</v>
      </c>
      <c r="ER76" s="20">
        <f t="shared" si="144"/>
        <v>48.367498324890001</v>
      </c>
      <c r="ES76" s="20">
        <f t="shared" si="145"/>
        <v>60.321728431276725</v>
      </c>
      <c r="ET76" s="20">
        <f t="shared" si="146"/>
        <v>77.427188682038363</v>
      </c>
      <c r="EU76" s="20">
        <f t="shared" si="147"/>
        <v>84.329289263113054</v>
      </c>
      <c r="EV76" s="20">
        <f t="shared" si="148"/>
        <v>34.383297560093425</v>
      </c>
      <c r="EW76" s="20">
        <f t="shared" si="149"/>
        <v>27.557602054285876</v>
      </c>
      <c r="EX76" s="20">
        <f t="shared" si="150"/>
        <v>33.105090641663018</v>
      </c>
      <c r="EY76" s="20">
        <f t="shared" si="151"/>
        <v>64.360982704310629</v>
      </c>
      <c r="EZ76" s="20">
        <f t="shared" si="152"/>
        <v>12.434749574696454</v>
      </c>
      <c r="FA76" s="20">
        <f t="shared" si="153"/>
        <v>20.511722872784507</v>
      </c>
      <c r="FB76" s="20">
        <f t="shared" si="154"/>
        <v>39.027398174550882</v>
      </c>
      <c r="FC76" s="20">
        <f t="shared" si="155"/>
        <v>23.212025899399787</v>
      </c>
      <c r="FD76" s="20">
        <f t="shared" si="156"/>
        <v>36.022719275382826</v>
      </c>
      <c r="FE76" s="20">
        <f t="shared" si="157"/>
        <v>76.436535787261562</v>
      </c>
      <c r="FF76" s="20">
        <f t="shared" si="158"/>
        <v>53.81353182512094</v>
      </c>
      <c r="FG76" s="20">
        <f t="shared" si="159"/>
        <v>45.087113150949989</v>
      </c>
      <c r="FH76" s="20">
        <f t="shared" si="160"/>
        <v>35.215142376487684</v>
      </c>
      <c r="FI76" s="20">
        <f t="shared" si="161"/>
        <v>52.503046382876853</v>
      </c>
      <c r="FJ76" s="20">
        <f t="shared" si="162"/>
        <v>102.05969179067606</v>
      </c>
      <c r="FK76" s="20">
        <f t="shared" si="163"/>
        <v>34.830462669315047</v>
      </c>
      <c r="FL76" s="20">
        <f t="shared" si="164"/>
        <v>73.385345215188167</v>
      </c>
      <c r="FM76" s="20">
        <f t="shared" si="165"/>
        <v>81.741577612574787</v>
      </c>
      <c r="FN76" s="20">
        <f t="shared" si="166"/>
        <v>57.429682112349596</v>
      </c>
      <c r="FO76" s="20">
        <f t="shared" si="167"/>
        <v>56.161448498811851</v>
      </c>
      <c r="FP76" s="20">
        <f t="shared" si="168"/>
        <v>51.510337938109394</v>
      </c>
      <c r="FQ76" s="20">
        <f t="shared" si="169"/>
        <v>59.039448312279589</v>
      </c>
      <c r="FR76" s="20">
        <f t="shared" si="170"/>
        <v>60.776666254660974</v>
      </c>
      <c r="FS76" s="20">
        <f t="shared" si="171"/>
        <v>88.21749960775351</v>
      </c>
      <c r="FT76" s="20">
        <f t="shared" si="172"/>
        <v>81.401752783080639</v>
      </c>
      <c r="FU76" s="20">
        <f t="shared" si="173"/>
        <v>51.964098124499571</v>
      </c>
      <c r="FV76" s="20">
        <f t="shared" si="174"/>
        <v>87.217220857580003</v>
      </c>
      <c r="FW76" s="20">
        <f t="shared" si="175"/>
        <v>52.744720219863154</v>
      </c>
      <c r="FX76" s="20">
        <f t="shared" si="176"/>
        <v>95.105462969207437</v>
      </c>
      <c r="FY76" s="20">
        <f t="shared" si="177"/>
        <v>72.38637959333704</v>
      </c>
      <c r="FZ76" s="20">
        <f t="shared" si="178"/>
        <v>60.360752166160154</v>
      </c>
      <c r="GA76" s="20">
        <f t="shared" si="179"/>
        <v>114.37648175039986</v>
      </c>
      <c r="GB76" s="20">
        <f t="shared" si="180"/>
        <v>110.69295199960537</v>
      </c>
      <c r="GC76" s="20">
        <f t="shared" si="181"/>
        <v>54.845080435558501</v>
      </c>
      <c r="GD76" s="20">
        <f t="shared" si="182"/>
        <v>109.93684583326105</v>
      </c>
      <c r="GE76" s="20">
        <f t="shared" si="183"/>
        <v>107.16781103985147</v>
      </c>
      <c r="GF76" s="20">
        <f t="shared" si="184"/>
        <v>80.083403396913525</v>
      </c>
      <c r="GG76" s="20">
        <f t="shared" si="185"/>
        <v>95.7575817433124</v>
      </c>
      <c r="GH76" s="20">
        <f t="shared" si="186"/>
        <v>65.477503263115892</v>
      </c>
      <c r="GI76" s="20">
        <f t="shared" si="187"/>
        <v>76.53022982723833</v>
      </c>
      <c r="GJ76" s="20">
        <f t="shared" si="188"/>
        <v>135.17017399282966</v>
      </c>
      <c r="GK76" s="20">
        <f t="shared" si="189"/>
        <v>177.81138626242983</v>
      </c>
      <c r="GL76" s="20">
        <f t="shared" si="190"/>
        <v>123.72813683549531</v>
      </c>
      <c r="GM76" s="20">
        <f t="shared" si="191"/>
        <v>120.10861671838371</v>
      </c>
      <c r="GN76" s="20">
        <f t="shared" si="192"/>
        <v>86.791750406990829</v>
      </c>
      <c r="GO76" s="20">
        <f t="shared" si="193"/>
        <v>116.98449635964577</v>
      </c>
      <c r="GP76" s="20">
        <f t="shared" si="194"/>
        <v>122.99051010569484</v>
      </c>
      <c r="GQ76" s="20">
        <f t="shared" si="195"/>
        <v>123.73460880936472</v>
      </c>
      <c r="GR76" s="20">
        <f t="shared" si="196"/>
        <v>90.955987659536007</v>
      </c>
      <c r="GS76" s="20">
        <f t="shared" si="197"/>
        <v>133.22797026980695</v>
      </c>
      <c r="GT76" s="20">
        <f t="shared" si="198"/>
        <v>153.00973028545883</v>
      </c>
      <c r="GU76" s="20">
        <f t="shared" si="199"/>
        <v>305.26389178566257</v>
      </c>
      <c r="GV76" s="20">
        <f t="shared" si="200"/>
        <v>207.65678795204715</v>
      </c>
      <c r="GW76" s="20">
        <f t="shared" si="201"/>
        <v>279.37895286693418</v>
      </c>
      <c r="GX76" s="20">
        <f t="shared" si="202"/>
        <v>213.26605853927262</v>
      </c>
      <c r="GY76" s="20">
        <f t="shared" si="203"/>
        <v>388.82143926075878</v>
      </c>
      <c r="GZ76" s="20">
        <f t="shared" si="204"/>
        <v>240.51739775044194</v>
      </c>
      <c r="HA76" s="21">
        <f t="shared" si="205"/>
        <v>322.21809320976286</v>
      </c>
    </row>
    <row r="77" spans="2:209" x14ac:dyDescent="0.3">
      <c r="B77" s="11">
        <v>26003</v>
      </c>
      <c r="C77" s="13" t="s">
        <v>178</v>
      </c>
      <c r="D77" s="13">
        <v>74</v>
      </c>
      <c r="E77" s="13" t="str">
        <f t="shared" si="105"/>
        <v>S</v>
      </c>
      <c r="F77" s="20">
        <f>IFERROR('POF 17-18 | despesa (SCN124)'!F76/'POF 17-18 | despesa (SCN124)'!$DB76,"")</f>
        <v>5.4685285009290711E-3</v>
      </c>
      <c r="G77" s="20">
        <f>IFERROR('POF 17-18 | despesa (SCN124)'!G76/'POF 17-18 | despesa (SCN124)'!$DB76,"")</f>
        <v>7.6033347898946755E-3</v>
      </c>
      <c r="H77" s="20">
        <f>IFERROR('POF 17-18 | despesa (SCN124)'!H76/'POF 17-18 | despesa (SCN124)'!$DB76,"")</f>
        <v>7.4836401280308209E-3</v>
      </c>
      <c r="I77" s="20">
        <f>IFERROR('POF 17-18 | despesa (SCN124)'!I76/'POF 17-18 | despesa (SCN124)'!$DB76,"")</f>
        <v>6.810454054571609E-3</v>
      </c>
      <c r="J77" s="20">
        <f>IFERROR('POF 17-18 | despesa (SCN124)'!J76/'POF 17-18 | despesa (SCN124)'!$DB76,"")</f>
        <v>6.1658112406780098E-3</v>
      </c>
      <c r="K77" s="20">
        <f>IFERROR('POF 17-18 | despesa (SCN124)'!K76/'POF 17-18 | despesa (SCN124)'!$DB76,"")</f>
        <v>5.4568956333027781E-3</v>
      </c>
      <c r="L77" s="20">
        <f>IFERROR('POF 17-18 | despesa (SCN124)'!L76/'POF 17-18 | despesa (SCN124)'!$DB76,"")</f>
        <v>9.1667013145906341E-3</v>
      </c>
      <c r="M77" s="20">
        <f>IFERROR('POF 17-18 | despesa (SCN124)'!M76/'POF 17-18 | despesa (SCN124)'!$DB76,"")</f>
        <v>6.3209899995990701E-3</v>
      </c>
      <c r="N77" s="20">
        <f>IFERROR('POF 17-18 | despesa (SCN124)'!N76/'POF 17-18 | despesa (SCN124)'!$DB76,"")</f>
        <v>7.8706794201607866E-3</v>
      </c>
      <c r="O77" s="20">
        <f>IFERROR('POF 17-18 | despesa (SCN124)'!O76/'POF 17-18 | despesa (SCN124)'!$DB76,"")</f>
        <v>8.4068732528374459E-3</v>
      </c>
      <c r="P77" s="20">
        <f>IFERROR('POF 17-18 | despesa (SCN124)'!P76/'POF 17-18 | despesa (SCN124)'!$DB76,"")</f>
        <v>1.0985520703116066E-2</v>
      </c>
      <c r="Q77" s="20">
        <f>IFERROR('POF 17-18 | despesa (SCN124)'!Q76/'POF 17-18 | despesa (SCN124)'!$DB76,"")</f>
        <v>1.1592640259331658E-2</v>
      </c>
      <c r="R77" s="20">
        <f>IFERROR('POF 17-18 | despesa (SCN124)'!R76/'POF 17-18 | despesa (SCN124)'!$DB76,"")</f>
        <v>7.832985520199098E-3</v>
      </c>
      <c r="S77" s="20">
        <f>IFERROR('POF 17-18 | despesa (SCN124)'!S76/'POF 17-18 | despesa (SCN124)'!$DB76,"")</f>
        <v>7.9839188585520988E-3</v>
      </c>
      <c r="T77" s="20">
        <f>IFERROR('POF 17-18 | despesa (SCN124)'!T76/'POF 17-18 | despesa (SCN124)'!$DB76,"")</f>
        <v>9.4983732876038045E-3</v>
      </c>
      <c r="U77" s="20">
        <f>IFERROR('POF 17-18 | despesa (SCN124)'!U76/'POF 17-18 | despesa (SCN124)'!$DB76,"")</f>
        <v>8.3353583433391516E-3</v>
      </c>
      <c r="V77" s="20">
        <f>IFERROR('POF 17-18 | despesa (SCN124)'!V76/'POF 17-18 | despesa (SCN124)'!$DB76,"")</f>
        <v>9.1704018127017166E-3</v>
      </c>
      <c r="W77" s="20">
        <f>IFERROR('POF 17-18 | despesa (SCN124)'!W76/'POF 17-18 | despesa (SCN124)'!$DB76,"")</f>
        <v>7.0134467235490319E-3</v>
      </c>
      <c r="X77" s="20">
        <f>IFERROR('POF 17-18 | despesa (SCN124)'!X76/'POF 17-18 | despesa (SCN124)'!$DB76,"")</f>
        <v>8.9837733898220171E-3</v>
      </c>
      <c r="Y77" s="20">
        <f>IFERROR('POF 17-18 | despesa (SCN124)'!Y76/'POF 17-18 | despesa (SCN124)'!$DB76,"")</f>
        <v>1.0417212098711621E-2</v>
      </c>
      <c r="Z77" s="20">
        <f>IFERROR('POF 17-18 | despesa (SCN124)'!Z76/'POF 17-18 | despesa (SCN124)'!$DB76,"")</f>
        <v>7.7041134952872715E-3</v>
      </c>
      <c r="AA77" s="20">
        <f>IFERROR('POF 17-18 | despesa (SCN124)'!AA76/'POF 17-18 | despesa (SCN124)'!$DB76,"")</f>
        <v>5.3581037216263424E-3</v>
      </c>
      <c r="AB77" s="20">
        <f>IFERROR('POF 17-18 | despesa (SCN124)'!AB76/'POF 17-18 | despesa (SCN124)'!$DB76,"")</f>
        <v>6.6379605026379851E-3</v>
      </c>
      <c r="AC77" s="20">
        <f>IFERROR('POF 17-18 | despesa (SCN124)'!AC76/'POF 17-18 | despesa (SCN124)'!$DB76,"")</f>
        <v>7.9190638561807986E-3</v>
      </c>
      <c r="AD77" s="20">
        <f>IFERROR('POF 17-18 | despesa (SCN124)'!AD76/'POF 17-18 | despesa (SCN124)'!$DB76,"")</f>
        <v>1.3187503120952959E-2</v>
      </c>
      <c r="AE77" s="20">
        <f>IFERROR('POF 17-18 | despesa (SCN124)'!AE76/'POF 17-18 | despesa (SCN124)'!$DB76,"")</f>
        <v>1.0520582471339794E-2</v>
      </c>
      <c r="AF77" s="20">
        <f>IFERROR('POF 17-18 | despesa (SCN124)'!AF76/'POF 17-18 | despesa (SCN124)'!$DB76,"")</f>
        <v>6.1319818668912627E-3</v>
      </c>
      <c r="AG77" s="20">
        <f>IFERROR('POF 17-18 | despesa (SCN124)'!AG76/'POF 17-18 | despesa (SCN124)'!$DB76,"")</f>
        <v>4.7442528587853293E-3</v>
      </c>
      <c r="AH77" s="20">
        <f>IFERROR('POF 17-18 | despesa (SCN124)'!AH76/'POF 17-18 | despesa (SCN124)'!$DB76,"")</f>
        <v>1.1915030215721004E-2</v>
      </c>
      <c r="AI77" s="20">
        <f>IFERROR('POF 17-18 | despesa (SCN124)'!AI76/'POF 17-18 | despesa (SCN124)'!$DB76,"")</f>
        <v>8.886177027549973E-3</v>
      </c>
      <c r="AJ77" s="20">
        <f>IFERROR('POF 17-18 | despesa (SCN124)'!AJ76/'POF 17-18 | despesa (SCN124)'!$DB76,"")</f>
        <v>4.8564372635894583E-3</v>
      </c>
      <c r="AK77" s="20">
        <f>IFERROR('POF 17-18 | despesa (SCN124)'!AK76/'POF 17-18 | despesa (SCN124)'!$DB76,"")</f>
        <v>6.0895525939410472E-3</v>
      </c>
      <c r="AL77" s="20">
        <f>IFERROR('POF 17-18 | despesa (SCN124)'!AL76/'POF 17-18 | despesa (SCN124)'!$DB76,"")</f>
        <v>7.6889019562687063E-3</v>
      </c>
      <c r="AM77" s="20">
        <f>IFERROR('POF 17-18 | despesa (SCN124)'!AM76/'POF 17-18 | despesa (SCN124)'!$DB76,"")</f>
        <v>8.7779774057482381E-3</v>
      </c>
      <c r="AN77" s="20">
        <f>IFERROR('POF 17-18 | despesa (SCN124)'!AN76/'POF 17-18 | despesa (SCN124)'!$DB76,"")</f>
        <v>9.0484680920367121E-3</v>
      </c>
      <c r="AO77" s="20">
        <f>IFERROR('POF 17-18 | despesa (SCN124)'!AO76/'POF 17-18 | despesa (SCN124)'!$DB76,"")</f>
        <v>7.0240129414608646E-3</v>
      </c>
      <c r="AP77" s="20">
        <f>IFERROR('POF 17-18 | despesa (SCN124)'!AP76/'POF 17-18 | despesa (SCN124)'!$DB76,"")</f>
        <v>1.1596655502628801E-2</v>
      </c>
      <c r="AQ77" s="20">
        <f>IFERROR('POF 17-18 | despesa (SCN124)'!AQ76/'POF 17-18 | despesa (SCN124)'!$DB76,"")</f>
        <v>9.5127773096852046E-3</v>
      </c>
      <c r="AR77" s="20">
        <f>IFERROR('POF 17-18 | despesa (SCN124)'!AR76/'POF 17-18 | despesa (SCN124)'!$DB76,"")</f>
        <v>7.7568900701413318E-3</v>
      </c>
      <c r="AS77" s="20">
        <f>IFERROR('POF 17-18 | despesa (SCN124)'!AS76/'POF 17-18 | despesa (SCN124)'!$DB76,"")</f>
        <v>1.3183738432263652E-2</v>
      </c>
      <c r="AT77" s="20">
        <f>IFERROR('POF 17-18 | despesa (SCN124)'!AT76/'POF 17-18 | despesa (SCN124)'!$DB76,"")</f>
        <v>8.4119497934191205E-3</v>
      </c>
      <c r="AU77" s="20">
        <f>IFERROR('POF 17-18 | despesa (SCN124)'!AU76/'POF 17-18 | despesa (SCN124)'!$DB76,"")</f>
        <v>1.1005643698363626E-2</v>
      </c>
      <c r="AV77" s="20">
        <f>IFERROR('POF 17-18 | despesa (SCN124)'!AV76/'POF 17-18 | despesa (SCN124)'!$DB76,"")</f>
        <v>7.4207257106374122E-3</v>
      </c>
      <c r="AW77" s="20">
        <f>IFERROR('POF 17-18 | despesa (SCN124)'!AW76/'POF 17-18 | despesa (SCN124)'!$DB76,"")</f>
        <v>9.8419567551183782E-3</v>
      </c>
      <c r="AX77" s="20">
        <f>IFERROR('POF 17-18 | despesa (SCN124)'!AX76/'POF 17-18 | despesa (SCN124)'!$DB76,"")</f>
        <v>6.6959295101458515E-3</v>
      </c>
      <c r="AY77" s="20">
        <f>IFERROR('POF 17-18 | despesa (SCN124)'!AY76/'POF 17-18 | despesa (SCN124)'!$DB76,"")</f>
        <v>8.9840750856764583E-3</v>
      </c>
      <c r="AZ77" s="20">
        <f>IFERROR('POF 17-18 | despesa (SCN124)'!AZ76/'POF 17-18 | despesa (SCN124)'!$DB76,"")</f>
        <v>4.6246743674078876E-3</v>
      </c>
      <c r="BA77" s="20">
        <f>IFERROR('POF 17-18 | despesa (SCN124)'!BA76/'POF 17-18 | despesa (SCN124)'!$DB76,"")</f>
        <v>4.355261921334919E-3</v>
      </c>
      <c r="BB77" s="20">
        <f>IFERROR('POF 17-18 | despesa (SCN124)'!BB76/'POF 17-18 | despesa (SCN124)'!$DB76,"")</f>
        <v>8.43590279448528E-3</v>
      </c>
      <c r="BC77" s="20">
        <f>IFERROR('POF 17-18 | despesa (SCN124)'!BC76/'POF 17-18 | despesa (SCN124)'!$DB76,"")</f>
        <v>1.2171931674159364E-2</v>
      </c>
      <c r="BD77" s="20">
        <f>IFERROR('POF 17-18 | despesa (SCN124)'!BD76/'POF 17-18 | despesa (SCN124)'!$DB76,"")</f>
        <v>5.3344533444581298E-3</v>
      </c>
      <c r="BE77" s="20">
        <f>IFERROR('POF 17-18 | despesa (SCN124)'!BE76/'POF 17-18 | despesa (SCN124)'!$DB76,"")</f>
        <v>9.2828233140984286E-3</v>
      </c>
      <c r="BF77" s="20">
        <f>IFERROR('POF 17-18 | despesa (SCN124)'!BF76/'POF 17-18 | despesa (SCN124)'!$DB76,"")</f>
        <v>6.7162780661293156E-3</v>
      </c>
      <c r="BG77" s="20">
        <f>IFERROR('POF 17-18 | despesa (SCN124)'!BG76/'POF 17-18 | despesa (SCN124)'!$DB76,"")</f>
        <v>7.6728810388015734E-3</v>
      </c>
      <c r="BH77" s="20">
        <f>IFERROR('POF 17-18 | despesa (SCN124)'!BH76/'POF 17-18 | despesa (SCN124)'!$DB76,"")</f>
        <v>7.318327889175455E-3</v>
      </c>
      <c r="BI77" s="20">
        <f>IFERROR('POF 17-18 | despesa (SCN124)'!BI76/'POF 17-18 | despesa (SCN124)'!$DB76,"")</f>
        <v>7.4884652011684306E-3</v>
      </c>
      <c r="BJ77" s="20">
        <f>IFERROR('POF 17-18 | despesa (SCN124)'!BJ76/'POF 17-18 | despesa (SCN124)'!$DB76,"")</f>
        <v>8.170947884789885E-3</v>
      </c>
      <c r="BK77" s="20">
        <f>IFERROR('POF 17-18 | despesa (SCN124)'!BK76/'POF 17-18 | despesa (SCN124)'!$DB76,"")</f>
        <v>9.8480612127185233E-3</v>
      </c>
      <c r="BL77" s="20">
        <f>IFERROR('POF 17-18 | despesa (SCN124)'!BL76/'POF 17-18 | despesa (SCN124)'!$DB76,"")</f>
        <v>1.0026928577965569E-2</v>
      </c>
      <c r="BM77" s="20">
        <f>IFERROR('POF 17-18 | despesa (SCN124)'!BM76/'POF 17-18 | despesa (SCN124)'!$DB76,"")</f>
        <v>1.2169376757055225E-2</v>
      </c>
      <c r="BN77" s="20">
        <f>IFERROR('POF 17-18 | despesa (SCN124)'!BN76/'POF 17-18 | despesa (SCN124)'!$DB76,"")</f>
        <v>9.7041963928693551E-3</v>
      </c>
      <c r="BO77" s="20">
        <f>IFERROR('POF 17-18 | despesa (SCN124)'!BO76/'POF 17-18 | despesa (SCN124)'!$DB76,"")</f>
        <v>6.5439301514025753E-3</v>
      </c>
      <c r="BP77" s="20">
        <f>IFERROR('POF 17-18 | despesa (SCN124)'!BP76/'POF 17-18 | despesa (SCN124)'!$DB76,"")</f>
        <v>1.3503000236441902E-2</v>
      </c>
      <c r="BQ77" s="20">
        <f>IFERROR('POF 17-18 | despesa (SCN124)'!BQ76/'POF 17-18 | despesa (SCN124)'!$DB76,"")</f>
        <v>8.8179943902903079E-3</v>
      </c>
      <c r="BR77" s="20">
        <f>IFERROR('POF 17-18 | despesa (SCN124)'!BR76/'POF 17-18 | despesa (SCN124)'!$DB76,"")</f>
        <v>1.1487648671731182E-2</v>
      </c>
      <c r="BS77" s="20">
        <f>IFERROR('POF 17-18 | despesa (SCN124)'!BS76/'POF 17-18 | despesa (SCN124)'!$DB76,"")</f>
        <v>1.7980758653948943E-2</v>
      </c>
      <c r="BT77" s="20">
        <f>IFERROR('POF 17-18 | despesa (SCN124)'!BT76/'POF 17-18 | despesa (SCN124)'!$DB76,"")</f>
        <v>5.9256025617103209E-3</v>
      </c>
      <c r="BU77" s="20">
        <f>IFERROR('POF 17-18 | despesa (SCN124)'!BU76/'POF 17-18 | despesa (SCN124)'!$DB76,"")</f>
        <v>1.0917980125967949E-2</v>
      </c>
      <c r="BV77" s="20">
        <f>IFERROR('POF 17-18 | despesa (SCN124)'!BV76/'POF 17-18 | despesa (SCN124)'!$DB76,"")</f>
        <v>6.2783750856150872E-3</v>
      </c>
      <c r="BW77" s="20">
        <f>IFERROR('POF 17-18 | despesa (SCN124)'!BW76/'POF 17-18 | despesa (SCN124)'!$DB76,"")</f>
        <v>1.2006748201469786E-2</v>
      </c>
      <c r="BX77" s="20">
        <f>IFERROR('POF 17-18 | despesa (SCN124)'!BX76/'POF 17-18 | despesa (SCN124)'!$DB76,"")</f>
        <v>1.0528415813312949E-2</v>
      </c>
      <c r="BY77" s="20">
        <f>IFERROR('POF 17-18 | despesa (SCN124)'!BY76/'POF 17-18 | despesa (SCN124)'!$DB76,"")</f>
        <v>1.4480553217468436E-2</v>
      </c>
      <c r="BZ77" s="20">
        <f>IFERROR('POF 17-18 | despesa (SCN124)'!BZ76/'POF 17-18 | despesa (SCN124)'!$DB76,"")</f>
        <v>8.3179257109762209E-3</v>
      </c>
      <c r="CA77" s="20">
        <f>IFERROR('POF 17-18 | despesa (SCN124)'!CA76/'POF 17-18 | despesa (SCN124)'!$DB76,"")</f>
        <v>1.0661729012185246E-2</v>
      </c>
      <c r="CB77" s="20">
        <f>IFERROR('POF 17-18 | despesa (SCN124)'!CB76/'POF 17-18 | despesa (SCN124)'!$DB76,"")</f>
        <v>1.0265177770032191E-2</v>
      </c>
      <c r="CC77" s="20">
        <f>IFERROR('POF 17-18 | despesa (SCN124)'!CC76/'POF 17-18 | despesa (SCN124)'!$DB76,"")</f>
        <v>7.8048096694596295E-3</v>
      </c>
      <c r="CD77" s="20">
        <f>IFERROR('POF 17-18 | despesa (SCN124)'!CD76/'POF 17-18 | despesa (SCN124)'!$DB76,"")</f>
        <v>1.386531615315182E-2</v>
      </c>
      <c r="CE77" s="20">
        <f>IFERROR('POF 17-18 | despesa (SCN124)'!CE76/'POF 17-18 | despesa (SCN124)'!$DB76,"")</f>
        <v>2.7182575110613921E-2</v>
      </c>
      <c r="CF77" s="20">
        <f>IFERROR('POF 17-18 | despesa (SCN124)'!CF76/'POF 17-18 | despesa (SCN124)'!$DB76,"")</f>
        <v>9.23030850111216E-3</v>
      </c>
      <c r="CG77" s="20">
        <f>IFERROR('POF 17-18 | despesa (SCN124)'!CG76/'POF 17-18 | despesa (SCN124)'!$DB76,"")</f>
        <v>1.4149240938708682E-2</v>
      </c>
      <c r="CH77" s="20">
        <f>IFERROR('POF 17-18 | despesa (SCN124)'!CH76/'POF 17-18 | despesa (SCN124)'!$DB76,"")</f>
        <v>1.0237733696699863E-2</v>
      </c>
      <c r="CI77" s="20">
        <f>IFERROR('POF 17-18 | despesa (SCN124)'!CI76/'POF 17-18 | despesa (SCN124)'!$DB76,"")</f>
        <v>1.2734891504154626E-2</v>
      </c>
      <c r="CJ77" s="20">
        <f>IFERROR('POF 17-18 | despesa (SCN124)'!CJ76/'POF 17-18 | despesa (SCN124)'!$DB76,"")</f>
        <v>1.0900264814908325E-2</v>
      </c>
      <c r="CK77" s="20">
        <f>IFERROR('POF 17-18 | despesa (SCN124)'!CK76/'POF 17-18 | despesa (SCN124)'!$DB76,"")</f>
        <v>6.2806846811473763E-3</v>
      </c>
      <c r="CL77" s="20">
        <f>IFERROR('POF 17-18 | despesa (SCN124)'!CL76/'POF 17-18 | despesa (SCN124)'!$DB76,"")</f>
        <v>1.0253720183764711E-2</v>
      </c>
      <c r="CM77" s="20">
        <f>IFERROR('POF 17-18 | despesa (SCN124)'!CM76/'POF 17-18 | despesa (SCN124)'!$DB76,"")</f>
        <v>1.1722943791836792E-2</v>
      </c>
      <c r="CN77" s="20">
        <f>IFERROR('POF 17-18 | despesa (SCN124)'!CN76/'POF 17-18 | despesa (SCN124)'!$DB76,"")</f>
        <v>1.0425132426765639E-2</v>
      </c>
      <c r="CO77" s="20">
        <f>IFERROR('POF 17-18 | despesa (SCN124)'!CO76/'POF 17-18 | despesa (SCN124)'!$DB76,"")</f>
        <v>1.3441907624336374E-2</v>
      </c>
      <c r="CP77" s="20">
        <f>IFERROR('POF 17-18 | despesa (SCN124)'!CP76/'POF 17-18 | despesa (SCN124)'!$DB76,"")</f>
        <v>1.6398165473725981E-2</v>
      </c>
      <c r="CQ77" s="20">
        <f>IFERROR('POF 17-18 | despesa (SCN124)'!CQ76/'POF 17-18 | despesa (SCN124)'!$DB76,"")</f>
        <v>1.4562474490421657E-2</v>
      </c>
      <c r="CR77" s="20">
        <f>IFERROR('POF 17-18 | despesa (SCN124)'!CR76/'POF 17-18 | despesa (SCN124)'!$DB76,"")</f>
        <v>1.4217864536843367E-2</v>
      </c>
      <c r="CS77" s="20">
        <f>IFERROR('POF 17-18 | despesa (SCN124)'!CS76/'POF 17-18 | despesa (SCN124)'!$DB76,"")</f>
        <v>9.2301519805524992E-3</v>
      </c>
      <c r="CT77" s="20">
        <f>IFERROR('POF 17-18 | despesa (SCN124)'!CT76/'POF 17-18 | despesa (SCN124)'!$DB76,"")</f>
        <v>9.2478721698313338E-3</v>
      </c>
      <c r="CU77" s="20">
        <f>IFERROR('POF 17-18 | despesa (SCN124)'!CU76/'POF 17-18 | despesa (SCN124)'!$DB76,"")</f>
        <v>1.355291015367553E-2</v>
      </c>
      <c r="CV77" s="20">
        <f>IFERROR('POF 17-18 | despesa (SCN124)'!CV76/'POF 17-18 | despesa (SCN124)'!$DB76,"")</f>
        <v>1.8157132723368951E-2</v>
      </c>
      <c r="CW77" s="20">
        <f>IFERROR('POF 17-18 | despesa (SCN124)'!CW76/'POF 17-18 | despesa (SCN124)'!$DB76,"")</f>
        <v>1.3789428906791927E-2</v>
      </c>
      <c r="CX77" s="20">
        <f>IFERROR('POF 17-18 | despesa (SCN124)'!CX76/'POF 17-18 | despesa (SCN124)'!$DB76,"")</f>
        <v>1.1350275358493986E-2</v>
      </c>
      <c r="CY77" s="20">
        <f>IFERROR('POF 17-18 | despesa (SCN124)'!CY76/'POF 17-18 | despesa (SCN124)'!$DB76,"")</f>
        <v>3.2316571040140962E-2</v>
      </c>
      <c r="CZ77" s="20">
        <f>IFERROR('POF 17-18 | despesa (SCN124)'!CZ76/'POF 17-18 | despesa (SCN124)'!$DB76,"")</f>
        <v>1.8076362888378765E-2</v>
      </c>
      <c r="DA77" s="20">
        <f>IFERROR('POF 17-18 | despesa (SCN124)'!DA76/'POF 17-18 | despesa (SCN124)'!$DB76,"")</f>
        <v>1.6366910552325802E-2</v>
      </c>
      <c r="DB77" s="40">
        <f>IFERROR('POF 17-18 | despesa (SCN124)'!DB76/'POF 17-18 | despesa (SCN124)'!$DB76,"")</f>
        <v>1</v>
      </c>
      <c r="DC77" s="6"/>
      <c r="DD77" s="26">
        <v>22543</v>
      </c>
      <c r="DF77" s="34">
        <f t="shared" si="106"/>
        <v>123.27703799644405</v>
      </c>
      <c r="DG77" s="20">
        <f t="shared" si="107"/>
        <v>171.40197616859567</v>
      </c>
      <c r="DH77" s="20">
        <f t="shared" si="108"/>
        <v>168.70369940619881</v>
      </c>
      <c r="DI77" s="20">
        <f t="shared" si="109"/>
        <v>153.52806575220779</v>
      </c>
      <c r="DJ77" s="20">
        <f t="shared" si="110"/>
        <v>138.99588279860438</v>
      </c>
      <c r="DK77" s="20">
        <f t="shared" si="111"/>
        <v>123.01479826154453</v>
      </c>
      <c r="DL77" s="20">
        <f t="shared" si="112"/>
        <v>206.64494773481667</v>
      </c>
      <c r="DM77" s="20">
        <f t="shared" si="113"/>
        <v>142.49407756096184</v>
      </c>
      <c r="DN77" s="20">
        <f t="shared" si="114"/>
        <v>177.42872616868462</v>
      </c>
      <c r="DO77" s="20">
        <f t="shared" si="115"/>
        <v>189.51614373871453</v>
      </c>
      <c r="DP77" s="20">
        <f t="shared" si="116"/>
        <v>247.64659321034546</v>
      </c>
      <c r="DQ77" s="20">
        <f t="shared" si="117"/>
        <v>261.33288936611359</v>
      </c>
      <c r="DR77" s="20">
        <f t="shared" si="118"/>
        <v>176.57899258184827</v>
      </c>
      <c r="DS77" s="20">
        <f t="shared" si="119"/>
        <v>179.98148282833995</v>
      </c>
      <c r="DT77" s="20">
        <f t="shared" si="120"/>
        <v>214.12182902245257</v>
      </c>
      <c r="DU77" s="20">
        <f t="shared" si="121"/>
        <v>187.90398313389449</v>
      </c>
      <c r="DV77" s="20">
        <f t="shared" si="122"/>
        <v>206.72836806373479</v>
      </c>
      <c r="DW77" s="20">
        <f t="shared" si="123"/>
        <v>158.10412948896584</v>
      </c>
      <c r="DX77" s="20">
        <f t="shared" si="124"/>
        <v>202.52120352675774</v>
      </c>
      <c r="DY77" s="20">
        <f t="shared" si="125"/>
        <v>234.83521234125607</v>
      </c>
      <c r="DZ77" s="20">
        <f t="shared" si="126"/>
        <v>173.67383052426095</v>
      </c>
      <c r="EA77" s="20">
        <f t="shared" si="127"/>
        <v>120.78773219662264</v>
      </c>
      <c r="EB77" s="20">
        <f t="shared" si="128"/>
        <v>149.6395436109681</v>
      </c>
      <c r="EC77" s="20">
        <f t="shared" si="129"/>
        <v>178.51945650988375</v>
      </c>
      <c r="ED77" s="20">
        <f t="shared" si="130"/>
        <v>297.28588285564257</v>
      </c>
      <c r="EE77" s="20">
        <f t="shared" si="131"/>
        <v>237.16549065141297</v>
      </c>
      <c r="EF77" s="20">
        <f t="shared" si="132"/>
        <v>138.23326722532974</v>
      </c>
      <c r="EG77" s="20">
        <f t="shared" si="133"/>
        <v>106.94969219559768</v>
      </c>
      <c r="EH77" s="20">
        <f t="shared" si="134"/>
        <v>268.60052615299861</v>
      </c>
      <c r="EI77" s="20">
        <f t="shared" si="135"/>
        <v>200.32108873205905</v>
      </c>
      <c r="EJ77" s="20">
        <f t="shared" si="136"/>
        <v>109.47866523309716</v>
      </c>
      <c r="EK77" s="20">
        <f t="shared" si="137"/>
        <v>137.27678412521303</v>
      </c>
      <c r="EL77" s="20">
        <f t="shared" si="138"/>
        <v>173.33091680016545</v>
      </c>
      <c r="EM77" s="20">
        <f t="shared" si="139"/>
        <v>197.88194465778253</v>
      </c>
      <c r="EN77" s="20">
        <f t="shared" si="140"/>
        <v>203.97961619878359</v>
      </c>
      <c r="EO77" s="20">
        <f t="shared" si="141"/>
        <v>158.34232373935228</v>
      </c>
      <c r="EP77" s="20">
        <f t="shared" si="142"/>
        <v>261.42340499576108</v>
      </c>
      <c r="EQ77" s="20">
        <f t="shared" si="143"/>
        <v>214.44653889223358</v>
      </c>
      <c r="ER77" s="20">
        <f t="shared" si="144"/>
        <v>174.86357285119604</v>
      </c>
      <c r="ES77" s="20">
        <f t="shared" si="145"/>
        <v>297.20101547851954</v>
      </c>
      <c r="ET77" s="20">
        <f t="shared" si="146"/>
        <v>189.63058419304724</v>
      </c>
      <c r="EU77" s="20">
        <f t="shared" si="147"/>
        <v>248.10022589221123</v>
      </c>
      <c r="EV77" s="20">
        <f t="shared" si="148"/>
        <v>167.28541969489919</v>
      </c>
      <c r="EW77" s="20">
        <f t="shared" si="149"/>
        <v>221.8672311306336</v>
      </c>
      <c r="EX77" s="20">
        <f t="shared" si="150"/>
        <v>150.94633894721792</v>
      </c>
      <c r="EY77" s="20">
        <f t="shared" si="151"/>
        <v>202.52800465640439</v>
      </c>
      <c r="EZ77" s="20">
        <f t="shared" si="152"/>
        <v>104.254034264476</v>
      </c>
      <c r="FA77" s="20">
        <f t="shared" si="153"/>
        <v>98.180669492653081</v>
      </c>
      <c r="FB77" s="20">
        <f t="shared" si="154"/>
        <v>190.17055669608166</v>
      </c>
      <c r="FC77" s="20">
        <f t="shared" si="155"/>
        <v>274.39185573057455</v>
      </c>
      <c r="FD77" s="20">
        <f t="shared" si="156"/>
        <v>120.25458174411962</v>
      </c>
      <c r="FE77" s="20">
        <f t="shared" si="157"/>
        <v>209.26268596972088</v>
      </c>
      <c r="FF77" s="20">
        <f t="shared" si="158"/>
        <v>151.40505644475317</v>
      </c>
      <c r="FG77" s="20">
        <f t="shared" si="159"/>
        <v>172.96975725770386</v>
      </c>
      <c r="FH77" s="20">
        <f t="shared" si="160"/>
        <v>164.97706560568227</v>
      </c>
      <c r="FI77" s="20">
        <f t="shared" si="161"/>
        <v>168.81247102993993</v>
      </c>
      <c r="FJ77" s="20">
        <f t="shared" si="162"/>
        <v>184.19767816681838</v>
      </c>
      <c r="FK77" s="20">
        <f t="shared" si="163"/>
        <v>222.00484391831367</v>
      </c>
      <c r="FL77" s="20">
        <f t="shared" si="164"/>
        <v>226.03705093307781</v>
      </c>
      <c r="FM77" s="20">
        <f t="shared" si="165"/>
        <v>274.33426023429593</v>
      </c>
      <c r="FN77" s="20">
        <f t="shared" si="166"/>
        <v>218.76169928445387</v>
      </c>
      <c r="FO77" s="20">
        <f t="shared" si="167"/>
        <v>147.51981740306826</v>
      </c>
      <c r="FP77" s="20">
        <f t="shared" si="168"/>
        <v>304.39813433010977</v>
      </c>
      <c r="FQ77" s="20">
        <f t="shared" si="169"/>
        <v>198.78404754031442</v>
      </c>
      <c r="FR77" s="20">
        <f t="shared" si="170"/>
        <v>258.96606400683606</v>
      </c>
      <c r="FS77" s="20">
        <f t="shared" si="171"/>
        <v>405.34024233597103</v>
      </c>
      <c r="FT77" s="20">
        <f t="shared" si="172"/>
        <v>133.58085854863577</v>
      </c>
      <c r="FU77" s="20">
        <f t="shared" si="173"/>
        <v>246.12402597969546</v>
      </c>
      <c r="FV77" s="20">
        <f t="shared" si="174"/>
        <v>141.53340955502091</v>
      </c>
      <c r="FW77" s="20">
        <f t="shared" si="175"/>
        <v>270.66812470573342</v>
      </c>
      <c r="FX77" s="20">
        <f t="shared" si="176"/>
        <v>237.34207767951381</v>
      </c>
      <c r="FY77" s="20">
        <f t="shared" si="177"/>
        <v>326.43511118139094</v>
      </c>
      <c r="FZ77" s="20">
        <f t="shared" si="178"/>
        <v>187.51099930253696</v>
      </c>
      <c r="GA77" s="20">
        <f t="shared" si="179"/>
        <v>240.347357121692</v>
      </c>
      <c r="GB77" s="20">
        <f t="shared" si="180"/>
        <v>231.40790246983568</v>
      </c>
      <c r="GC77" s="20">
        <f t="shared" si="181"/>
        <v>175.94382437862842</v>
      </c>
      <c r="GD77" s="20">
        <f t="shared" si="182"/>
        <v>312.56582204050147</v>
      </c>
      <c r="GE77" s="20">
        <f t="shared" si="183"/>
        <v>612.7767907185696</v>
      </c>
      <c r="GF77" s="20">
        <f t="shared" si="184"/>
        <v>208.07884454057142</v>
      </c>
      <c r="GG77" s="20">
        <f t="shared" si="185"/>
        <v>318.96633848130983</v>
      </c>
      <c r="GH77" s="20">
        <f t="shared" si="186"/>
        <v>230.78923072470502</v>
      </c>
      <c r="GI77" s="20">
        <f t="shared" si="187"/>
        <v>287.08265917815771</v>
      </c>
      <c r="GJ77" s="20">
        <f t="shared" si="188"/>
        <v>245.72466972247835</v>
      </c>
      <c r="GK77" s="20">
        <f t="shared" si="189"/>
        <v>141.5854747671053</v>
      </c>
      <c r="GL77" s="20">
        <f t="shared" si="190"/>
        <v>231.14961410260787</v>
      </c>
      <c r="GM77" s="20">
        <f t="shared" si="191"/>
        <v>264.27032189937682</v>
      </c>
      <c r="GN77" s="20">
        <f t="shared" si="192"/>
        <v>235.0137602965778</v>
      </c>
      <c r="GO77" s="20">
        <f t="shared" si="193"/>
        <v>303.02092357541488</v>
      </c>
      <c r="GP77" s="20">
        <f t="shared" si="194"/>
        <v>369.66384427420479</v>
      </c>
      <c r="GQ77" s="20">
        <f t="shared" si="195"/>
        <v>328.2818624375754</v>
      </c>
      <c r="GR77" s="20">
        <f t="shared" si="196"/>
        <v>320.51332025406003</v>
      </c>
      <c r="GS77" s="20">
        <f t="shared" si="197"/>
        <v>208.07531609759499</v>
      </c>
      <c r="GT77" s="20">
        <f t="shared" si="198"/>
        <v>208.47478232450774</v>
      </c>
      <c r="GU77" s="20">
        <f t="shared" si="199"/>
        <v>305.5232535943075</v>
      </c>
      <c r="GV77" s="20">
        <f t="shared" si="200"/>
        <v>409.31624298290626</v>
      </c>
      <c r="GW77" s="20">
        <f t="shared" si="201"/>
        <v>310.85509584581041</v>
      </c>
      <c r="GX77" s="20">
        <f t="shared" si="202"/>
        <v>255.86925740652993</v>
      </c>
      <c r="GY77" s="20">
        <f t="shared" si="203"/>
        <v>728.5124609578977</v>
      </c>
      <c r="GZ77" s="20">
        <f t="shared" si="204"/>
        <v>407.49544859272248</v>
      </c>
      <c r="HA77" s="21">
        <f t="shared" si="205"/>
        <v>368.95926458108056</v>
      </c>
    </row>
    <row r="78" spans="2:209" x14ac:dyDescent="0.3">
      <c r="B78" s="11">
        <v>26004</v>
      </c>
      <c r="C78" s="13" t="s">
        <v>179</v>
      </c>
      <c r="D78" s="13">
        <v>75</v>
      </c>
      <c r="E78" s="13" t="str">
        <f t="shared" si="105"/>
        <v>S</v>
      </c>
      <c r="F78" s="20">
        <f>IFERROR('POF 17-18 | despesa (SCN124)'!F77/'POF 17-18 | despesa (SCN124)'!$DB77,"")</f>
        <v>1.3061451782401072E-3</v>
      </c>
      <c r="G78" s="20">
        <f>IFERROR('POF 17-18 | despesa (SCN124)'!G77/'POF 17-18 | despesa (SCN124)'!$DB77,"")</f>
        <v>1.8281683121606912E-3</v>
      </c>
      <c r="H78" s="20">
        <f>IFERROR('POF 17-18 | despesa (SCN124)'!H77/'POF 17-18 | despesa (SCN124)'!$DB77,"")</f>
        <v>1.4380387788488797E-3</v>
      </c>
      <c r="I78" s="20">
        <f>IFERROR('POF 17-18 | despesa (SCN124)'!I77/'POF 17-18 | despesa (SCN124)'!$DB77,"")</f>
        <v>1.9488551748049834E-3</v>
      </c>
      <c r="J78" s="20">
        <f>IFERROR('POF 17-18 | despesa (SCN124)'!J77/'POF 17-18 | despesa (SCN124)'!$DB77,"")</f>
        <v>2.6057497711351142E-3</v>
      </c>
      <c r="K78" s="20">
        <f>IFERROR('POF 17-18 | despesa (SCN124)'!K77/'POF 17-18 | despesa (SCN124)'!$DB77,"")</f>
        <v>2.0637637808476653E-3</v>
      </c>
      <c r="L78" s="20">
        <f>IFERROR('POF 17-18 | despesa (SCN124)'!L77/'POF 17-18 | despesa (SCN124)'!$DB77,"")</f>
        <v>1.3677194221128207E-3</v>
      </c>
      <c r="M78" s="20">
        <f>IFERROR('POF 17-18 | despesa (SCN124)'!M77/'POF 17-18 | despesa (SCN124)'!$DB77,"")</f>
        <v>3.6418607768237111E-3</v>
      </c>
      <c r="N78" s="20">
        <f>IFERROR('POF 17-18 | despesa (SCN124)'!N77/'POF 17-18 | despesa (SCN124)'!$DB77,"")</f>
        <v>2.3609409009736283E-3</v>
      </c>
      <c r="O78" s="20">
        <f>IFERROR('POF 17-18 | despesa (SCN124)'!O77/'POF 17-18 | despesa (SCN124)'!$DB77,"")</f>
        <v>2.1053851376108563E-3</v>
      </c>
      <c r="P78" s="20">
        <f>IFERROR('POF 17-18 | despesa (SCN124)'!P77/'POF 17-18 | despesa (SCN124)'!$DB77,"")</f>
        <v>3.8636187489355252E-3</v>
      </c>
      <c r="Q78" s="20">
        <f>IFERROR('POF 17-18 | despesa (SCN124)'!Q77/'POF 17-18 | despesa (SCN124)'!$DB77,"")</f>
        <v>3.0030318581320313E-3</v>
      </c>
      <c r="R78" s="20">
        <f>IFERROR('POF 17-18 | despesa (SCN124)'!R77/'POF 17-18 | despesa (SCN124)'!$DB77,"")</f>
        <v>4.6386587921505131E-3</v>
      </c>
      <c r="S78" s="20">
        <f>IFERROR('POF 17-18 | despesa (SCN124)'!S77/'POF 17-18 | despesa (SCN124)'!$DB77,"")</f>
        <v>2.0825390263351936E-3</v>
      </c>
      <c r="T78" s="20">
        <f>IFERROR('POF 17-18 | despesa (SCN124)'!T77/'POF 17-18 | despesa (SCN124)'!$DB77,"")</f>
        <v>6.225415648185087E-3</v>
      </c>
      <c r="U78" s="20">
        <f>IFERROR('POF 17-18 | despesa (SCN124)'!U77/'POF 17-18 | despesa (SCN124)'!$DB77,"")</f>
        <v>8.0596554910165891E-3</v>
      </c>
      <c r="V78" s="20">
        <f>IFERROR('POF 17-18 | despesa (SCN124)'!V77/'POF 17-18 | despesa (SCN124)'!$DB77,"")</f>
        <v>8.0169555141806209E-3</v>
      </c>
      <c r="W78" s="20">
        <f>IFERROR('POF 17-18 | despesa (SCN124)'!W77/'POF 17-18 | despesa (SCN124)'!$DB77,"")</f>
        <v>5.4926224368642565E-3</v>
      </c>
      <c r="X78" s="20">
        <f>IFERROR('POF 17-18 | despesa (SCN124)'!X77/'POF 17-18 | despesa (SCN124)'!$DB77,"")</f>
        <v>2.1397149763529551E-3</v>
      </c>
      <c r="Y78" s="20">
        <f>IFERROR('POF 17-18 | despesa (SCN124)'!Y77/'POF 17-18 | despesa (SCN124)'!$DB77,"")</f>
        <v>2.8399355573202221E-3</v>
      </c>
      <c r="Z78" s="20">
        <f>IFERROR('POF 17-18 | despesa (SCN124)'!Z77/'POF 17-18 | despesa (SCN124)'!$DB77,"")</f>
        <v>5.7591605391169301E-3</v>
      </c>
      <c r="AA78" s="20">
        <f>IFERROR('POF 17-18 | despesa (SCN124)'!AA77/'POF 17-18 | despesa (SCN124)'!$DB77,"")</f>
        <v>2.6739204560794626E-3</v>
      </c>
      <c r="AB78" s="20">
        <f>IFERROR('POF 17-18 | despesa (SCN124)'!AB77/'POF 17-18 | despesa (SCN124)'!$DB77,"")</f>
        <v>6.7812032593075203E-3</v>
      </c>
      <c r="AC78" s="20">
        <f>IFERROR('POF 17-18 | despesa (SCN124)'!AC77/'POF 17-18 | despesa (SCN124)'!$DB77,"")</f>
        <v>5.468538014591076E-3</v>
      </c>
      <c r="AD78" s="20">
        <f>IFERROR('POF 17-18 | despesa (SCN124)'!AD77/'POF 17-18 | despesa (SCN124)'!$DB77,"")</f>
        <v>7.4387455871184503E-3</v>
      </c>
      <c r="AE78" s="20">
        <f>IFERROR('POF 17-18 | despesa (SCN124)'!AE77/'POF 17-18 | despesa (SCN124)'!$DB77,"")</f>
        <v>4.2181124302195835E-3</v>
      </c>
      <c r="AF78" s="20">
        <f>IFERROR('POF 17-18 | despesa (SCN124)'!AF77/'POF 17-18 | despesa (SCN124)'!$DB77,"")</f>
        <v>5.1145306218205013E-3</v>
      </c>
      <c r="AG78" s="20">
        <f>IFERROR('POF 17-18 | despesa (SCN124)'!AG77/'POF 17-18 | despesa (SCN124)'!$DB77,"")</f>
        <v>5.1585414313260417E-3</v>
      </c>
      <c r="AH78" s="20">
        <f>IFERROR('POF 17-18 | despesa (SCN124)'!AH77/'POF 17-18 | despesa (SCN124)'!$DB77,"")</f>
        <v>8.7083246995740653E-3</v>
      </c>
      <c r="AI78" s="20">
        <f>IFERROR('POF 17-18 | despesa (SCN124)'!AI77/'POF 17-18 | despesa (SCN124)'!$DB77,"")</f>
        <v>3.6288599425748857E-3</v>
      </c>
      <c r="AJ78" s="20">
        <f>IFERROR('POF 17-18 | despesa (SCN124)'!AJ77/'POF 17-18 | despesa (SCN124)'!$DB77,"")</f>
        <v>5.6988414953544706E-3</v>
      </c>
      <c r="AK78" s="20">
        <f>IFERROR('POF 17-18 | despesa (SCN124)'!AK77/'POF 17-18 | despesa (SCN124)'!$DB77,"")</f>
        <v>5.8052812074467913E-3</v>
      </c>
      <c r="AL78" s="20">
        <f>IFERROR('POF 17-18 | despesa (SCN124)'!AL77/'POF 17-18 | despesa (SCN124)'!$DB77,"")</f>
        <v>8.4088410952177194E-3</v>
      </c>
      <c r="AM78" s="20">
        <f>IFERROR('POF 17-18 | despesa (SCN124)'!AM77/'POF 17-18 | despesa (SCN124)'!$DB77,"")</f>
        <v>4.603616899619376E-3</v>
      </c>
      <c r="AN78" s="20">
        <f>IFERROR('POF 17-18 | despesa (SCN124)'!AN77/'POF 17-18 | despesa (SCN124)'!$DB77,"")</f>
        <v>3.9021790410071733E-3</v>
      </c>
      <c r="AO78" s="20">
        <f>IFERROR('POF 17-18 | despesa (SCN124)'!AO77/'POF 17-18 | despesa (SCN124)'!$DB77,"")</f>
        <v>5.9573853769542551E-3</v>
      </c>
      <c r="AP78" s="20">
        <f>IFERROR('POF 17-18 | despesa (SCN124)'!AP77/'POF 17-18 | despesa (SCN124)'!$DB77,"")</f>
        <v>4.2308015357012396E-3</v>
      </c>
      <c r="AQ78" s="20">
        <f>IFERROR('POF 17-18 | despesa (SCN124)'!AQ77/'POF 17-18 | despesa (SCN124)'!$DB77,"")</f>
        <v>9.9544381310904505E-3</v>
      </c>
      <c r="AR78" s="20">
        <f>IFERROR('POF 17-18 | despesa (SCN124)'!AR77/'POF 17-18 | despesa (SCN124)'!$DB77,"")</f>
        <v>5.1919476412431512E-3</v>
      </c>
      <c r="AS78" s="20">
        <f>IFERROR('POF 17-18 | despesa (SCN124)'!AS77/'POF 17-18 | despesa (SCN124)'!$DB77,"")</f>
        <v>4.956703196677667E-3</v>
      </c>
      <c r="AT78" s="20">
        <f>IFERROR('POF 17-18 | despesa (SCN124)'!AT77/'POF 17-18 | despesa (SCN124)'!$DB77,"")</f>
        <v>6.4038544810492756E-3</v>
      </c>
      <c r="AU78" s="20">
        <f>IFERROR('POF 17-18 | despesa (SCN124)'!AU77/'POF 17-18 | despesa (SCN124)'!$DB77,"")</f>
        <v>6.8760515728246456E-3</v>
      </c>
      <c r="AV78" s="20">
        <f>IFERROR('POF 17-18 | despesa (SCN124)'!AV77/'POF 17-18 | despesa (SCN124)'!$DB77,"")</f>
        <v>5.4333244065308903E-3</v>
      </c>
      <c r="AW78" s="20">
        <f>IFERROR('POF 17-18 | despesa (SCN124)'!AW77/'POF 17-18 | despesa (SCN124)'!$DB77,"")</f>
        <v>2.9345943746558463E-3</v>
      </c>
      <c r="AX78" s="20">
        <f>IFERROR('POF 17-18 | despesa (SCN124)'!AX77/'POF 17-18 | despesa (SCN124)'!$DB77,"")</f>
        <v>5.3579828538703606E-3</v>
      </c>
      <c r="AY78" s="20">
        <f>IFERROR('POF 17-18 | despesa (SCN124)'!AY77/'POF 17-18 | despesa (SCN124)'!$DB77,"")</f>
        <v>1.3221434772659408E-2</v>
      </c>
      <c r="AZ78" s="20">
        <f>IFERROR('POF 17-18 | despesa (SCN124)'!AZ77/'POF 17-18 | despesa (SCN124)'!$DB77,"")</f>
        <v>4.631708971970537E-3</v>
      </c>
      <c r="BA78" s="20">
        <f>IFERROR('POF 17-18 | despesa (SCN124)'!BA77/'POF 17-18 | despesa (SCN124)'!$DB77,"")</f>
        <v>1.07206076383761E-2</v>
      </c>
      <c r="BB78" s="20">
        <f>IFERROR('POF 17-18 | despesa (SCN124)'!BB77/'POF 17-18 | despesa (SCN124)'!$DB77,"")</f>
        <v>8.9629993764436325E-3</v>
      </c>
      <c r="BC78" s="20">
        <f>IFERROR('POF 17-18 | despesa (SCN124)'!BC77/'POF 17-18 | despesa (SCN124)'!$DB77,"")</f>
        <v>5.1922375730982873E-3</v>
      </c>
      <c r="BD78" s="20">
        <f>IFERROR('POF 17-18 | despesa (SCN124)'!BD77/'POF 17-18 | despesa (SCN124)'!$DB77,"")</f>
        <v>5.5039135936425509E-3</v>
      </c>
      <c r="BE78" s="20">
        <f>IFERROR('POF 17-18 | despesa (SCN124)'!BE77/'POF 17-18 | despesa (SCN124)'!$DB77,"")</f>
        <v>8.2293443808747705E-3</v>
      </c>
      <c r="BF78" s="20">
        <f>IFERROR('POF 17-18 | despesa (SCN124)'!BF77/'POF 17-18 | despesa (SCN124)'!$DB77,"")</f>
        <v>7.2059652045695418E-3</v>
      </c>
      <c r="BG78" s="20">
        <f>IFERROR('POF 17-18 | despesa (SCN124)'!BG77/'POF 17-18 | despesa (SCN124)'!$DB77,"")</f>
        <v>3.381594169778871E-3</v>
      </c>
      <c r="BH78" s="20">
        <f>IFERROR('POF 17-18 | despesa (SCN124)'!BH77/'POF 17-18 | despesa (SCN124)'!$DB77,"")</f>
        <v>1.4584955370034063E-2</v>
      </c>
      <c r="BI78" s="20">
        <f>IFERROR('POF 17-18 | despesa (SCN124)'!BI77/'POF 17-18 | despesa (SCN124)'!$DB77,"")</f>
        <v>4.8206979066477288E-3</v>
      </c>
      <c r="BJ78" s="20">
        <f>IFERROR('POF 17-18 | despesa (SCN124)'!BJ77/'POF 17-18 | despesa (SCN124)'!$DB77,"")</f>
        <v>1.0030783347721202E-2</v>
      </c>
      <c r="BK78" s="20">
        <f>IFERROR('POF 17-18 | despesa (SCN124)'!BK77/'POF 17-18 | despesa (SCN124)'!$DB77,"")</f>
        <v>5.1525917325223177E-3</v>
      </c>
      <c r="BL78" s="20">
        <f>IFERROR('POF 17-18 | despesa (SCN124)'!BL77/'POF 17-18 | despesa (SCN124)'!$DB77,"")</f>
        <v>6.6033786135438538E-3</v>
      </c>
      <c r="BM78" s="20">
        <f>IFERROR('POF 17-18 | despesa (SCN124)'!BM77/'POF 17-18 | despesa (SCN124)'!$DB77,"")</f>
        <v>8.256602635240997E-3</v>
      </c>
      <c r="BN78" s="20">
        <f>IFERROR('POF 17-18 | despesa (SCN124)'!BN77/'POF 17-18 | despesa (SCN124)'!$DB77,"")</f>
        <v>9.8109333479815247E-3</v>
      </c>
      <c r="BO78" s="20">
        <f>IFERROR('POF 17-18 | despesa (SCN124)'!BO77/'POF 17-18 | despesa (SCN124)'!$DB77,"")</f>
        <v>6.1175481046445643E-3</v>
      </c>
      <c r="BP78" s="20">
        <f>IFERROR('POF 17-18 | despesa (SCN124)'!BP77/'POF 17-18 | despesa (SCN124)'!$DB77,"")</f>
        <v>1.2352818922189181E-2</v>
      </c>
      <c r="BQ78" s="20">
        <f>IFERROR('POF 17-18 | despesa (SCN124)'!BQ77/'POF 17-18 | despesa (SCN124)'!$DB77,"")</f>
        <v>1.1858999550017742E-2</v>
      </c>
      <c r="BR78" s="20">
        <f>IFERROR('POF 17-18 | despesa (SCN124)'!BR77/'POF 17-18 | despesa (SCN124)'!$DB77,"")</f>
        <v>6.0166591725815764E-3</v>
      </c>
      <c r="BS78" s="20">
        <f>IFERROR('POF 17-18 | despesa (SCN124)'!BS77/'POF 17-18 | despesa (SCN124)'!$DB77,"")</f>
        <v>1.2943966038250503E-2</v>
      </c>
      <c r="BT78" s="20">
        <f>IFERROR('POF 17-18 | despesa (SCN124)'!BT77/'POF 17-18 | despesa (SCN124)'!$DB77,"")</f>
        <v>7.9811314618227751E-3</v>
      </c>
      <c r="BU78" s="20">
        <f>IFERROR('POF 17-18 | despesa (SCN124)'!BU77/'POF 17-18 | despesa (SCN124)'!$DB77,"")</f>
        <v>1.0073615850956631E-2</v>
      </c>
      <c r="BV78" s="20">
        <f>IFERROR('POF 17-18 | despesa (SCN124)'!BV77/'POF 17-18 | despesa (SCN124)'!$DB77,"")</f>
        <v>6.1124154784577313E-3</v>
      </c>
      <c r="BW78" s="20">
        <f>IFERROR('POF 17-18 | despesa (SCN124)'!BW77/'POF 17-18 | despesa (SCN124)'!$DB77,"")</f>
        <v>7.1120316225423202E-3</v>
      </c>
      <c r="BX78" s="20">
        <f>IFERROR('POF 17-18 | despesa (SCN124)'!BX77/'POF 17-18 | despesa (SCN124)'!$DB77,"")</f>
        <v>1.1387188076861189E-2</v>
      </c>
      <c r="BY78" s="20">
        <f>IFERROR('POF 17-18 | despesa (SCN124)'!BY77/'POF 17-18 | despesa (SCN124)'!$DB77,"")</f>
        <v>1.9736312051650832E-2</v>
      </c>
      <c r="BZ78" s="20">
        <f>IFERROR('POF 17-18 | despesa (SCN124)'!BZ77/'POF 17-18 | despesa (SCN124)'!$DB77,"")</f>
        <v>1.2077155374402279E-2</v>
      </c>
      <c r="CA78" s="20">
        <f>IFERROR('POF 17-18 | despesa (SCN124)'!CA77/'POF 17-18 | despesa (SCN124)'!$DB77,"")</f>
        <v>1.0866198242124536E-2</v>
      </c>
      <c r="CB78" s="20">
        <f>IFERROR('POF 17-18 | despesa (SCN124)'!CB77/'POF 17-18 | despesa (SCN124)'!$DB77,"")</f>
        <v>1.3116091635483202E-2</v>
      </c>
      <c r="CC78" s="20">
        <f>IFERROR('POF 17-18 | despesa (SCN124)'!CC77/'POF 17-18 | despesa (SCN124)'!$DB77,"")</f>
        <v>7.2376044868912529E-3</v>
      </c>
      <c r="CD78" s="20">
        <f>IFERROR('POF 17-18 | despesa (SCN124)'!CD77/'POF 17-18 | despesa (SCN124)'!$DB77,"")</f>
        <v>6.7309649331951799E-3</v>
      </c>
      <c r="CE78" s="20">
        <f>IFERROR('POF 17-18 | despesa (SCN124)'!CE77/'POF 17-18 | despesa (SCN124)'!$DB77,"")</f>
        <v>1.2088499876416563E-2</v>
      </c>
      <c r="CF78" s="20">
        <f>IFERROR('POF 17-18 | despesa (SCN124)'!CF77/'POF 17-18 | despesa (SCN124)'!$DB77,"")</f>
        <v>6.7550049854411898E-3</v>
      </c>
      <c r="CG78" s="20">
        <f>IFERROR('POF 17-18 | despesa (SCN124)'!CG77/'POF 17-18 | despesa (SCN124)'!$DB77,"")</f>
        <v>1.1140318784650121E-2</v>
      </c>
      <c r="CH78" s="20">
        <f>IFERROR('POF 17-18 | despesa (SCN124)'!CH77/'POF 17-18 | despesa (SCN124)'!$DB77,"")</f>
        <v>1.1302409500585564E-2</v>
      </c>
      <c r="CI78" s="20">
        <f>IFERROR('POF 17-18 | despesa (SCN124)'!CI77/'POF 17-18 | despesa (SCN124)'!$DB77,"")</f>
        <v>1.0433935555693444E-2</v>
      </c>
      <c r="CJ78" s="20">
        <f>IFERROR('POF 17-18 | despesa (SCN124)'!CJ77/'POF 17-18 | despesa (SCN124)'!$DB77,"")</f>
        <v>1.4059133770434745E-2</v>
      </c>
      <c r="CK78" s="20">
        <f>IFERROR('POF 17-18 | despesa (SCN124)'!CK77/'POF 17-18 | despesa (SCN124)'!$DB77,"")</f>
        <v>1.6098654314756374E-2</v>
      </c>
      <c r="CL78" s="20">
        <f>IFERROR('POF 17-18 | despesa (SCN124)'!CL77/'POF 17-18 | despesa (SCN124)'!$DB77,"")</f>
        <v>1.3544341006551951E-2</v>
      </c>
      <c r="CM78" s="20">
        <f>IFERROR('POF 17-18 | despesa (SCN124)'!CM77/'POF 17-18 | despesa (SCN124)'!$DB77,"")</f>
        <v>1.4268263433490627E-2</v>
      </c>
      <c r="CN78" s="20">
        <f>IFERROR('POF 17-18 | despesa (SCN124)'!CN77/'POF 17-18 | despesa (SCN124)'!$DB77,"")</f>
        <v>1.2279899556302962E-2</v>
      </c>
      <c r="CO78" s="20">
        <f>IFERROR('POF 17-18 | despesa (SCN124)'!CO77/'POF 17-18 | despesa (SCN124)'!$DB77,"")</f>
        <v>1.926747390061875E-2</v>
      </c>
      <c r="CP78" s="20">
        <f>IFERROR('POF 17-18 | despesa (SCN124)'!CP77/'POF 17-18 | despesa (SCN124)'!$DB77,"")</f>
        <v>1.8847792278346299E-2</v>
      </c>
      <c r="CQ78" s="20">
        <f>IFERROR('POF 17-18 | despesa (SCN124)'!CQ77/'POF 17-18 | despesa (SCN124)'!$DB77,"")</f>
        <v>1.9050731275810483E-2</v>
      </c>
      <c r="CR78" s="20">
        <f>IFERROR('POF 17-18 | despesa (SCN124)'!CR77/'POF 17-18 | despesa (SCN124)'!$DB77,"")</f>
        <v>2.9883201833734958E-2</v>
      </c>
      <c r="CS78" s="20">
        <f>IFERROR('POF 17-18 | despesa (SCN124)'!CS77/'POF 17-18 | despesa (SCN124)'!$DB77,"")</f>
        <v>1.9369975198916159E-2</v>
      </c>
      <c r="CT78" s="20">
        <f>IFERROR('POF 17-18 | despesa (SCN124)'!CT77/'POF 17-18 | despesa (SCN124)'!$DB77,"")</f>
        <v>1.5171705570455217E-2</v>
      </c>
      <c r="CU78" s="20">
        <f>IFERROR('POF 17-18 | despesa (SCN124)'!CU77/'POF 17-18 | despesa (SCN124)'!$DB77,"")</f>
        <v>2.7931442864026296E-2</v>
      </c>
      <c r="CV78" s="20">
        <f>IFERROR('POF 17-18 | despesa (SCN124)'!CV77/'POF 17-18 | despesa (SCN124)'!$DB77,"")</f>
        <v>2.4079859655177564E-2</v>
      </c>
      <c r="CW78" s="20">
        <f>IFERROR('POF 17-18 | despesa (SCN124)'!CW77/'POF 17-18 | despesa (SCN124)'!$DB77,"")</f>
        <v>3.4948603713550318E-2</v>
      </c>
      <c r="CX78" s="20">
        <f>IFERROR('POF 17-18 | despesa (SCN124)'!CX77/'POF 17-18 | despesa (SCN124)'!$DB77,"")</f>
        <v>3.3898999248956764E-2</v>
      </c>
      <c r="CY78" s="20">
        <f>IFERROR('POF 17-18 | despesa (SCN124)'!CY77/'POF 17-18 | despesa (SCN124)'!$DB77,"")</f>
        <v>3.0644836477671179E-2</v>
      </c>
      <c r="CZ78" s="20">
        <f>IFERROR('POF 17-18 | despesa (SCN124)'!CZ77/'POF 17-18 | despesa (SCN124)'!$DB77,"")</f>
        <v>3.9759050772065159E-2</v>
      </c>
      <c r="DA78" s="20">
        <f>IFERROR('POF 17-18 | despesa (SCN124)'!DA77/'POF 17-18 | despesa (SCN124)'!$DB77,"")</f>
        <v>6.9450861215167262E-2</v>
      </c>
      <c r="DB78" s="40">
        <f>IFERROR('POF 17-18 | despesa (SCN124)'!DB77/'POF 17-18 | despesa (SCN124)'!$DB77,"")</f>
        <v>1</v>
      </c>
      <c r="DC78" s="6"/>
      <c r="DD78" s="26">
        <v>1244</v>
      </c>
      <c r="DF78" s="34">
        <f t="shared" si="106"/>
        <v>1.6248446017306934</v>
      </c>
      <c r="DG78" s="20">
        <f t="shared" si="107"/>
        <v>2.2742413803278998</v>
      </c>
      <c r="DH78" s="20">
        <f t="shared" si="108"/>
        <v>1.7889202408880063</v>
      </c>
      <c r="DI78" s="20">
        <f t="shared" si="109"/>
        <v>2.4243758374573994</v>
      </c>
      <c r="DJ78" s="20">
        <f t="shared" si="110"/>
        <v>3.241552715292082</v>
      </c>
      <c r="DK78" s="20">
        <f t="shared" si="111"/>
        <v>2.5673221433744957</v>
      </c>
      <c r="DL78" s="20">
        <f t="shared" si="112"/>
        <v>1.701442961108349</v>
      </c>
      <c r="DM78" s="20">
        <f t="shared" si="113"/>
        <v>4.5304748063686962</v>
      </c>
      <c r="DN78" s="20">
        <f t="shared" si="114"/>
        <v>2.9370104808111939</v>
      </c>
      <c r="DO78" s="20">
        <f t="shared" si="115"/>
        <v>2.6190991111879054</v>
      </c>
      <c r="DP78" s="20">
        <f t="shared" si="116"/>
        <v>4.8063417236757937</v>
      </c>
      <c r="DQ78" s="20">
        <f t="shared" si="117"/>
        <v>3.735771631516247</v>
      </c>
      <c r="DR78" s="20">
        <f t="shared" si="118"/>
        <v>5.7704915374352383</v>
      </c>
      <c r="DS78" s="20">
        <f t="shared" si="119"/>
        <v>2.5906785487609807</v>
      </c>
      <c r="DT78" s="20">
        <f t="shared" si="120"/>
        <v>7.7444170663422485</v>
      </c>
      <c r="DU78" s="20">
        <f t="shared" si="121"/>
        <v>10.026211430824636</v>
      </c>
      <c r="DV78" s="20">
        <f t="shared" si="122"/>
        <v>9.9730926596406917</v>
      </c>
      <c r="DW78" s="20">
        <f t="shared" si="123"/>
        <v>6.8328223114591351</v>
      </c>
      <c r="DX78" s="20">
        <f t="shared" si="124"/>
        <v>2.6618054305830761</v>
      </c>
      <c r="DY78" s="20">
        <f t="shared" si="125"/>
        <v>3.5328798333063562</v>
      </c>
      <c r="DZ78" s="20">
        <f t="shared" si="126"/>
        <v>7.1643957106614611</v>
      </c>
      <c r="EA78" s="20">
        <f t="shared" si="127"/>
        <v>3.3263570473628516</v>
      </c>
      <c r="EB78" s="20">
        <f t="shared" si="128"/>
        <v>8.4358168545785546</v>
      </c>
      <c r="EC78" s="20">
        <f t="shared" si="129"/>
        <v>6.8028612901512986</v>
      </c>
      <c r="ED78" s="20">
        <f t="shared" si="130"/>
        <v>9.2537995103753516</v>
      </c>
      <c r="EE78" s="20">
        <f t="shared" si="131"/>
        <v>5.2473318631931622</v>
      </c>
      <c r="EF78" s="20">
        <f t="shared" si="132"/>
        <v>6.3624760935447036</v>
      </c>
      <c r="EG78" s="20">
        <f t="shared" si="133"/>
        <v>6.4172255405695955</v>
      </c>
      <c r="EH78" s="20">
        <f t="shared" si="134"/>
        <v>10.833155926270138</v>
      </c>
      <c r="EI78" s="20">
        <f t="shared" si="135"/>
        <v>4.5143017685631577</v>
      </c>
      <c r="EJ78" s="20">
        <f t="shared" si="136"/>
        <v>7.0893588202209612</v>
      </c>
      <c r="EK78" s="20">
        <f t="shared" si="137"/>
        <v>7.2217698220638082</v>
      </c>
      <c r="EL78" s="20">
        <f t="shared" si="138"/>
        <v>10.460598322450842</v>
      </c>
      <c r="EM78" s="20">
        <f t="shared" si="139"/>
        <v>5.726899423126504</v>
      </c>
      <c r="EN78" s="20">
        <f t="shared" si="140"/>
        <v>4.8543107270129235</v>
      </c>
      <c r="EO78" s="20">
        <f t="shared" si="141"/>
        <v>7.410987408931093</v>
      </c>
      <c r="EP78" s="20">
        <f t="shared" si="142"/>
        <v>5.2631171104123418</v>
      </c>
      <c r="EQ78" s="20">
        <f t="shared" si="143"/>
        <v>12.38332103507652</v>
      </c>
      <c r="ER78" s="20">
        <f t="shared" si="144"/>
        <v>6.4587828657064801</v>
      </c>
      <c r="ES78" s="20">
        <f t="shared" si="145"/>
        <v>6.1661387766670179</v>
      </c>
      <c r="ET78" s="20">
        <f t="shared" si="146"/>
        <v>7.9663949744252989</v>
      </c>
      <c r="EU78" s="20">
        <f t="shared" si="147"/>
        <v>8.5538081565938597</v>
      </c>
      <c r="EV78" s="20">
        <f t="shared" si="148"/>
        <v>6.7590555617244279</v>
      </c>
      <c r="EW78" s="20">
        <f t="shared" si="149"/>
        <v>3.650635402071873</v>
      </c>
      <c r="EX78" s="20">
        <f t="shared" si="150"/>
        <v>6.6653306702147281</v>
      </c>
      <c r="EY78" s="20">
        <f t="shared" si="151"/>
        <v>16.447464857188304</v>
      </c>
      <c r="EZ78" s="20">
        <f t="shared" si="152"/>
        <v>5.7618459611313479</v>
      </c>
      <c r="FA78" s="20">
        <f t="shared" si="153"/>
        <v>13.336435902139868</v>
      </c>
      <c r="FB78" s="20">
        <f t="shared" si="154"/>
        <v>11.149971224295879</v>
      </c>
      <c r="FC78" s="20">
        <f t="shared" si="155"/>
        <v>6.459143540934269</v>
      </c>
      <c r="FD78" s="20">
        <f t="shared" si="156"/>
        <v>6.8468685104913334</v>
      </c>
      <c r="FE78" s="20">
        <f t="shared" si="157"/>
        <v>10.237304409808214</v>
      </c>
      <c r="FF78" s="20">
        <f t="shared" si="158"/>
        <v>8.9642207144845099</v>
      </c>
      <c r="FG78" s="20">
        <f t="shared" si="159"/>
        <v>4.2067031472049159</v>
      </c>
      <c r="FH78" s="20">
        <f t="shared" si="160"/>
        <v>18.143684480322374</v>
      </c>
      <c r="FI78" s="20">
        <f t="shared" si="161"/>
        <v>5.9969481958697743</v>
      </c>
      <c r="FJ78" s="20">
        <f t="shared" si="162"/>
        <v>12.478294484565176</v>
      </c>
      <c r="FK78" s="20">
        <f t="shared" si="163"/>
        <v>6.4098241152577629</v>
      </c>
      <c r="FL78" s="20">
        <f t="shared" si="164"/>
        <v>8.2146029952485549</v>
      </c>
      <c r="FM78" s="20">
        <f t="shared" si="165"/>
        <v>10.2712136782398</v>
      </c>
      <c r="FN78" s="20">
        <f t="shared" si="166"/>
        <v>12.204801084889016</v>
      </c>
      <c r="FO78" s="20">
        <f t="shared" si="167"/>
        <v>7.610229842177838</v>
      </c>
      <c r="FP78" s="20">
        <f t="shared" si="168"/>
        <v>15.36690673920334</v>
      </c>
      <c r="FQ78" s="20">
        <f t="shared" si="169"/>
        <v>14.75259544022207</v>
      </c>
      <c r="FR78" s="20">
        <f t="shared" si="170"/>
        <v>7.4847240106914814</v>
      </c>
      <c r="FS78" s="20">
        <f t="shared" si="171"/>
        <v>16.102293751583627</v>
      </c>
      <c r="FT78" s="20">
        <f t="shared" si="172"/>
        <v>9.9285275385075327</v>
      </c>
      <c r="FU78" s="20">
        <f t="shared" si="173"/>
        <v>12.531578118590049</v>
      </c>
      <c r="FV78" s="20">
        <f t="shared" si="174"/>
        <v>7.6038448552014177</v>
      </c>
      <c r="FW78" s="20">
        <f t="shared" si="175"/>
        <v>8.8473673384426466</v>
      </c>
      <c r="FX78" s="20">
        <f t="shared" si="176"/>
        <v>14.165661967615319</v>
      </c>
      <c r="FY78" s="20">
        <f t="shared" si="177"/>
        <v>24.551972192253636</v>
      </c>
      <c r="FZ78" s="20">
        <f t="shared" si="178"/>
        <v>15.023981285756435</v>
      </c>
      <c r="GA78" s="20">
        <f t="shared" si="179"/>
        <v>13.517550613202923</v>
      </c>
      <c r="GB78" s="20">
        <f t="shared" si="180"/>
        <v>16.316417994541105</v>
      </c>
      <c r="GC78" s="20">
        <f t="shared" si="181"/>
        <v>9.0035799816927184</v>
      </c>
      <c r="GD78" s="20">
        <f t="shared" si="182"/>
        <v>8.373320376894803</v>
      </c>
      <c r="GE78" s="20">
        <f t="shared" si="183"/>
        <v>15.038093846262205</v>
      </c>
      <c r="GF78" s="20">
        <f t="shared" si="184"/>
        <v>8.40322620188884</v>
      </c>
      <c r="GG78" s="20">
        <f t="shared" si="185"/>
        <v>13.858556568104751</v>
      </c>
      <c r="GH78" s="20">
        <f t="shared" si="186"/>
        <v>14.060197418728441</v>
      </c>
      <c r="GI78" s="20">
        <f t="shared" si="187"/>
        <v>12.979815831282645</v>
      </c>
      <c r="GJ78" s="20">
        <f t="shared" si="188"/>
        <v>17.489562410420824</v>
      </c>
      <c r="GK78" s="20">
        <f t="shared" si="189"/>
        <v>20.026725967556928</v>
      </c>
      <c r="GL78" s="20">
        <f t="shared" si="190"/>
        <v>16.849160212150629</v>
      </c>
      <c r="GM78" s="20">
        <f t="shared" si="191"/>
        <v>17.74971971126234</v>
      </c>
      <c r="GN78" s="20">
        <f t="shared" si="192"/>
        <v>15.276195048040885</v>
      </c>
      <c r="GO78" s="20">
        <f t="shared" si="193"/>
        <v>23.968737532369726</v>
      </c>
      <c r="GP78" s="20">
        <f t="shared" si="194"/>
        <v>23.446653594262795</v>
      </c>
      <c r="GQ78" s="20">
        <f t="shared" si="195"/>
        <v>23.699109707108242</v>
      </c>
      <c r="GR78" s="20">
        <f t="shared" si="196"/>
        <v>37.174703081166285</v>
      </c>
      <c r="GS78" s="20">
        <f t="shared" si="197"/>
        <v>24.096249147451701</v>
      </c>
      <c r="GT78" s="20">
        <f t="shared" si="198"/>
        <v>18.873601729646289</v>
      </c>
      <c r="GU78" s="20">
        <f t="shared" si="199"/>
        <v>34.74671492284871</v>
      </c>
      <c r="GV78" s="20">
        <f t="shared" si="200"/>
        <v>29.955345411040888</v>
      </c>
      <c r="GW78" s="20">
        <f t="shared" si="201"/>
        <v>43.476063019656593</v>
      </c>
      <c r="GX78" s="20">
        <f t="shared" si="202"/>
        <v>42.170355065702218</v>
      </c>
      <c r="GY78" s="20">
        <f t="shared" si="203"/>
        <v>38.122176578222948</v>
      </c>
      <c r="GZ78" s="20">
        <f t="shared" si="204"/>
        <v>49.460259160449056</v>
      </c>
      <c r="HA78" s="21">
        <f t="shared" si="205"/>
        <v>86.396871351668068</v>
      </c>
    </row>
    <row r="79" spans="2:209" x14ac:dyDescent="0.3">
      <c r="B79" s="11">
        <v>27001</v>
      </c>
      <c r="C79" s="13" t="s">
        <v>180</v>
      </c>
      <c r="D79" s="13">
        <v>76</v>
      </c>
      <c r="E79" s="13" t="str">
        <f t="shared" si="105"/>
        <v>S</v>
      </c>
      <c r="F79" s="20">
        <f>IFERROR('POF 17-18 | despesa (SCN124)'!F78/'POF 17-18 | despesa (SCN124)'!$DB78,"")</f>
        <v>4.9440701248136803E-3</v>
      </c>
      <c r="G79" s="20">
        <f>IFERROR('POF 17-18 | despesa (SCN124)'!G78/'POF 17-18 | despesa (SCN124)'!$DB78,"")</f>
        <v>4.1908629591296117E-3</v>
      </c>
      <c r="H79" s="20">
        <f>IFERROR('POF 17-18 | despesa (SCN124)'!H78/'POF 17-18 | despesa (SCN124)'!$DB78,"")</f>
        <v>3.951254161934448E-3</v>
      </c>
      <c r="I79" s="20">
        <f>IFERROR('POF 17-18 | despesa (SCN124)'!I78/'POF 17-18 | despesa (SCN124)'!$DB78,"")</f>
        <v>3.2664905230740992E-3</v>
      </c>
      <c r="J79" s="20">
        <f>IFERROR('POF 17-18 | despesa (SCN124)'!J78/'POF 17-18 | despesa (SCN124)'!$DB78,"")</f>
        <v>2.977237041619949E-3</v>
      </c>
      <c r="K79" s="20">
        <f>IFERROR('POF 17-18 | despesa (SCN124)'!K78/'POF 17-18 | despesa (SCN124)'!$DB78,"")</f>
        <v>3.8491081921059505E-3</v>
      </c>
      <c r="L79" s="20">
        <f>IFERROR('POF 17-18 | despesa (SCN124)'!L78/'POF 17-18 | despesa (SCN124)'!$DB78,"")</f>
        <v>3.8622796137488167E-3</v>
      </c>
      <c r="M79" s="20">
        <f>IFERROR('POF 17-18 | despesa (SCN124)'!M78/'POF 17-18 | despesa (SCN124)'!$DB78,"")</f>
        <v>5.1521214675383049E-3</v>
      </c>
      <c r="N79" s="20">
        <f>IFERROR('POF 17-18 | despesa (SCN124)'!N78/'POF 17-18 | despesa (SCN124)'!$DB78,"")</f>
        <v>4.9079247742446538E-3</v>
      </c>
      <c r="O79" s="20">
        <f>IFERROR('POF 17-18 | despesa (SCN124)'!O78/'POF 17-18 | despesa (SCN124)'!$DB78,"")</f>
        <v>5.6704086221882489E-3</v>
      </c>
      <c r="P79" s="20">
        <f>IFERROR('POF 17-18 | despesa (SCN124)'!P78/'POF 17-18 | despesa (SCN124)'!$DB78,"")</f>
        <v>4.3007776347472786E-3</v>
      </c>
      <c r="Q79" s="20">
        <f>IFERROR('POF 17-18 | despesa (SCN124)'!Q78/'POF 17-18 | despesa (SCN124)'!$DB78,"")</f>
        <v>3.9493949441064798E-3</v>
      </c>
      <c r="R79" s="20">
        <f>IFERROR('POF 17-18 | despesa (SCN124)'!R78/'POF 17-18 | despesa (SCN124)'!$DB78,"")</f>
        <v>4.0314957411992768E-3</v>
      </c>
      <c r="S79" s="20">
        <f>IFERROR('POF 17-18 | despesa (SCN124)'!S78/'POF 17-18 | despesa (SCN124)'!$DB78,"")</f>
        <v>5.7460167375945745E-3</v>
      </c>
      <c r="T79" s="20">
        <f>IFERROR('POF 17-18 | despesa (SCN124)'!T78/'POF 17-18 | despesa (SCN124)'!$DB78,"")</f>
        <v>7.0839651630963318E-3</v>
      </c>
      <c r="U79" s="20">
        <f>IFERROR('POF 17-18 | despesa (SCN124)'!U78/'POF 17-18 | despesa (SCN124)'!$DB78,"")</f>
        <v>5.5754307578811755E-3</v>
      </c>
      <c r="V79" s="20">
        <f>IFERROR('POF 17-18 | despesa (SCN124)'!V78/'POF 17-18 | despesa (SCN124)'!$DB78,"")</f>
        <v>3.3641363693747068E-3</v>
      </c>
      <c r="W79" s="20">
        <f>IFERROR('POF 17-18 | despesa (SCN124)'!W78/'POF 17-18 | despesa (SCN124)'!$DB78,"")</f>
        <v>9.0877323319824375E-3</v>
      </c>
      <c r="X79" s="20">
        <f>IFERROR('POF 17-18 | despesa (SCN124)'!X78/'POF 17-18 | despesa (SCN124)'!$DB78,"")</f>
        <v>5.6128227526286217E-3</v>
      </c>
      <c r="Y79" s="20">
        <f>IFERROR('POF 17-18 | despesa (SCN124)'!Y78/'POF 17-18 | despesa (SCN124)'!$DB78,"")</f>
        <v>6.6541342427952109E-3</v>
      </c>
      <c r="Z79" s="20">
        <f>IFERROR('POF 17-18 | despesa (SCN124)'!Z78/'POF 17-18 | despesa (SCN124)'!$DB78,"")</f>
        <v>6.6115550348568941E-3</v>
      </c>
      <c r="AA79" s="20">
        <f>IFERROR('POF 17-18 | despesa (SCN124)'!AA78/'POF 17-18 | despesa (SCN124)'!$DB78,"")</f>
        <v>5.5655374337425624E-3</v>
      </c>
      <c r="AB79" s="20">
        <f>IFERROR('POF 17-18 | despesa (SCN124)'!AB78/'POF 17-18 | despesa (SCN124)'!$DB78,"")</f>
        <v>4.3361919108909968E-3</v>
      </c>
      <c r="AC79" s="20">
        <f>IFERROR('POF 17-18 | despesa (SCN124)'!AC78/'POF 17-18 | despesa (SCN124)'!$DB78,"")</f>
        <v>6.6328060541959782E-3</v>
      </c>
      <c r="AD79" s="20">
        <f>IFERROR('POF 17-18 | despesa (SCN124)'!AD78/'POF 17-18 | despesa (SCN124)'!$DB78,"")</f>
        <v>5.0936797555977079E-3</v>
      </c>
      <c r="AE79" s="20">
        <f>IFERROR('POF 17-18 | despesa (SCN124)'!AE78/'POF 17-18 | despesa (SCN124)'!$DB78,"")</f>
        <v>1.5779572901312797E-2</v>
      </c>
      <c r="AF79" s="20">
        <f>IFERROR('POF 17-18 | despesa (SCN124)'!AF78/'POF 17-18 | despesa (SCN124)'!$DB78,"")</f>
        <v>7.187423942332633E-3</v>
      </c>
      <c r="AG79" s="20">
        <f>IFERROR('POF 17-18 | despesa (SCN124)'!AG78/'POF 17-18 | despesa (SCN124)'!$DB78,"")</f>
        <v>6.1829033594259179E-3</v>
      </c>
      <c r="AH79" s="20">
        <f>IFERROR('POF 17-18 | despesa (SCN124)'!AH78/'POF 17-18 | despesa (SCN124)'!$DB78,"")</f>
        <v>5.0070576486841217E-3</v>
      </c>
      <c r="AI79" s="20">
        <f>IFERROR('POF 17-18 | despesa (SCN124)'!AI78/'POF 17-18 | despesa (SCN124)'!$DB78,"")</f>
        <v>5.2475273669420272E-3</v>
      </c>
      <c r="AJ79" s="20">
        <f>IFERROR('POF 17-18 | despesa (SCN124)'!AJ78/'POF 17-18 | despesa (SCN124)'!$DB78,"")</f>
        <v>6.919124236545891E-3</v>
      </c>
      <c r="AK79" s="20">
        <f>IFERROR('POF 17-18 | despesa (SCN124)'!AK78/'POF 17-18 | despesa (SCN124)'!$DB78,"")</f>
        <v>9.5684078275153003E-3</v>
      </c>
      <c r="AL79" s="20">
        <f>IFERROR('POF 17-18 | despesa (SCN124)'!AL78/'POF 17-18 | despesa (SCN124)'!$DB78,"")</f>
        <v>3.7996579720897495E-3</v>
      </c>
      <c r="AM79" s="20">
        <f>IFERROR('POF 17-18 | despesa (SCN124)'!AM78/'POF 17-18 | despesa (SCN124)'!$DB78,"")</f>
        <v>1.0591962250365102E-2</v>
      </c>
      <c r="AN79" s="20">
        <f>IFERROR('POF 17-18 | despesa (SCN124)'!AN78/'POF 17-18 | despesa (SCN124)'!$DB78,"")</f>
        <v>7.8663676848236032E-3</v>
      </c>
      <c r="AO79" s="20">
        <f>IFERROR('POF 17-18 | despesa (SCN124)'!AO78/'POF 17-18 | despesa (SCN124)'!$DB78,"")</f>
        <v>6.0349281278173628E-3</v>
      </c>
      <c r="AP79" s="20">
        <f>IFERROR('POF 17-18 | despesa (SCN124)'!AP78/'POF 17-18 | despesa (SCN124)'!$DB78,"")</f>
        <v>1.1321286246516949E-2</v>
      </c>
      <c r="AQ79" s="20">
        <f>IFERROR('POF 17-18 | despesa (SCN124)'!AQ78/'POF 17-18 | despesa (SCN124)'!$DB78,"")</f>
        <v>9.214915981336903E-3</v>
      </c>
      <c r="AR79" s="20">
        <f>IFERROR('POF 17-18 | despesa (SCN124)'!AR78/'POF 17-18 | despesa (SCN124)'!$DB78,"")</f>
        <v>8.9218975550196134E-3</v>
      </c>
      <c r="AS79" s="20">
        <f>IFERROR('POF 17-18 | despesa (SCN124)'!AS78/'POF 17-18 | despesa (SCN124)'!$DB78,"")</f>
        <v>7.9357819632444628E-3</v>
      </c>
      <c r="AT79" s="20">
        <f>IFERROR('POF 17-18 | despesa (SCN124)'!AT78/'POF 17-18 | despesa (SCN124)'!$DB78,"")</f>
        <v>9.8495867613504831E-3</v>
      </c>
      <c r="AU79" s="20">
        <f>IFERROR('POF 17-18 | despesa (SCN124)'!AU78/'POF 17-18 | despesa (SCN124)'!$DB78,"")</f>
        <v>9.1486673836719927E-3</v>
      </c>
      <c r="AV79" s="20">
        <f>IFERROR('POF 17-18 | despesa (SCN124)'!AV78/'POF 17-18 | despesa (SCN124)'!$DB78,"")</f>
        <v>9.3942684226982279E-3</v>
      </c>
      <c r="AW79" s="20">
        <f>IFERROR('POF 17-18 | despesa (SCN124)'!AW78/'POF 17-18 | despesa (SCN124)'!$DB78,"")</f>
        <v>9.4908601677760138E-3</v>
      </c>
      <c r="AX79" s="20">
        <f>IFERROR('POF 17-18 | despesa (SCN124)'!AX78/'POF 17-18 | despesa (SCN124)'!$DB78,"")</f>
        <v>1.0043717958366363E-2</v>
      </c>
      <c r="AY79" s="20">
        <f>IFERROR('POF 17-18 | despesa (SCN124)'!AY78/'POF 17-18 | despesa (SCN124)'!$DB78,"")</f>
        <v>5.06087549283624E-3</v>
      </c>
      <c r="AZ79" s="20">
        <f>IFERROR('POF 17-18 | despesa (SCN124)'!AZ78/'POF 17-18 | despesa (SCN124)'!$DB78,"")</f>
        <v>7.290498540614569E-3</v>
      </c>
      <c r="BA79" s="20">
        <f>IFERROR('POF 17-18 | despesa (SCN124)'!BA78/'POF 17-18 | despesa (SCN124)'!$DB78,"")</f>
        <v>5.0592158385946093E-3</v>
      </c>
      <c r="BB79" s="20">
        <f>IFERROR('POF 17-18 | despesa (SCN124)'!BB78/'POF 17-18 | despesa (SCN124)'!$DB78,"")</f>
        <v>5.3966857871063966E-3</v>
      </c>
      <c r="BC79" s="20">
        <f>IFERROR('POF 17-18 | despesa (SCN124)'!BC78/'POF 17-18 | despesa (SCN124)'!$DB78,"")</f>
        <v>6.1134204497989876E-3</v>
      </c>
      <c r="BD79" s="20">
        <f>IFERROR('POF 17-18 | despesa (SCN124)'!BD78/'POF 17-18 | despesa (SCN124)'!$DB78,"")</f>
        <v>1.169112682805711E-2</v>
      </c>
      <c r="BE79" s="20">
        <f>IFERROR('POF 17-18 | despesa (SCN124)'!BE78/'POF 17-18 | despesa (SCN124)'!$DB78,"")</f>
        <v>1.0845658266913562E-2</v>
      </c>
      <c r="BF79" s="20">
        <f>IFERROR('POF 17-18 | despesa (SCN124)'!BF78/'POF 17-18 | despesa (SCN124)'!$DB78,"")</f>
        <v>5.8622839189440236E-3</v>
      </c>
      <c r="BG79" s="20">
        <f>IFERROR('POF 17-18 | despesa (SCN124)'!BG78/'POF 17-18 | despesa (SCN124)'!$DB78,"")</f>
        <v>1.023212692507101E-2</v>
      </c>
      <c r="BH79" s="20">
        <f>IFERROR('POF 17-18 | despesa (SCN124)'!BH78/'POF 17-18 | despesa (SCN124)'!$DB78,"")</f>
        <v>6.4829109620762933E-3</v>
      </c>
      <c r="BI79" s="20">
        <f>IFERROR('POF 17-18 | despesa (SCN124)'!BI78/'POF 17-18 | despesa (SCN124)'!$DB78,"")</f>
        <v>1.3412235514615824E-2</v>
      </c>
      <c r="BJ79" s="20">
        <f>IFERROR('POF 17-18 | despesa (SCN124)'!BJ78/'POF 17-18 | despesa (SCN124)'!$DB78,"")</f>
        <v>7.0038144378839059E-3</v>
      </c>
      <c r="BK79" s="20">
        <f>IFERROR('POF 17-18 | despesa (SCN124)'!BK78/'POF 17-18 | despesa (SCN124)'!$DB78,"")</f>
        <v>1.2404853579053634E-2</v>
      </c>
      <c r="BL79" s="20">
        <f>IFERROR('POF 17-18 | despesa (SCN124)'!BL78/'POF 17-18 | despesa (SCN124)'!$DB78,"")</f>
        <v>8.9357500036507231E-3</v>
      </c>
      <c r="BM79" s="20">
        <f>IFERROR('POF 17-18 | despesa (SCN124)'!BM78/'POF 17-18 | despesa (SCN124)'!$DB78,"")</f>
        <v>9.4464675317799431E-3</v>
      </c>
      <c r="BN79" s="20">
        <f>IFERROR('POF 17-18 | despesa (SCN124)'!BN78/'POF 17-18 | despesa (SCN124)'!$DB78,"")</f>
        <v>1.002911784320446E-2</v>
      </c>
      <c r="BO79" s="20">
        <f>IFERROR('POF 17-18 | despesa (SCN124)'!BO78/'POF 17-18 | despesa (SCN124)'!$DB78,"")</f>
        <v>6.1988960710607464E-3</v>
      </c>
      <c r="BP79" s="20">
        <f>IFERROR('POF 17-18 | despesa (SCN124)'!BP78/'POF 17-18 | despesa (SCN124)'!$DB78,"")</f>
        <v>8.4048562617538482E-3</v>
      </c>
      <c r="BQ79" s="20">
        <f>IFERROR('POF 17-18 | despesa (SCN124)'!BQ78/'POF 17-18 | despesa (SCN124)'!$DB78,"")</f>
        <v>8.6762847251923413E-3</v>
      </c>
      <c r="BR79" s="20">
        <f>IFERROR('POF 17-18 | despesa (SCN124)'!BR78/'POF 17-18 | despesa (SCN124)'!$DB78,"")</f>
        <v>9.0468519824895861E-3</v>
      </c>
      <c r="BS79" s="20">
        <f>IFERROR('POF 17-18 | despesa (SCN124)'!BS78/'POF 17-18 | despesa (SCN124)'!$DB78,"")</f>
        <v>1.2777597929642049E-2</v>
      </c>
      <c r="BT79" s="20">
        <f>IFERROR('POF 17-18 | despesa (SCN124)'!BT78/'POF 17-18 | despesa (SCN124)'!$DB78,"")</f>
        <v>7.8540046813731623E-3</v>
      </c>
      <c r="BU79" s="20">
        <f>IFERROR('POF 17-18 | despesa (SCN124)'!BU78/'POF 17-18 | despesa (SCN124)'!$DB78,"")</f>
        <v>9.8255685166145201E-3</v>
      </c>
      <c r="BV79" s="20">
        <f>IFERROR('POF 17-18 | despesa (SCN124)'!BV78/'POF 17-18 | despesa (SCN124)'!$DB78,"")</f>
        <v>1.0107434124113407E-2</v>
      </c>
      <c r="BW79" s="20">
        <f>IFERROR('POF 17-18 | despesa (SCN124)'!BW78/'POF 17-18 | despesa (SCN124)'!$DB78,"")</f>
        <v>1.1010592791193661E-2</v>
      </c>
      <c r="BX79" s="20">
        <f>IFERROR('POF 17-18 | despesa (SCN124)'!BX78/'POF 17-18 | despesa (SCN124)'!$DB78,"")</f>
        <v>1.06325364057665E-2</v>
      </c>
      <c r="BY79" s="20">
        <f>IFERROR('POF 17-18 | despesa (SCN124)'!BY78/'POF 17-18 | despesa (SCN124)'!$DB78,"")</f>
        <v>1.7636686017876716E-2</v>
      </c>
      <c r="BZ79" s="20">
        <f>IFERROR('POF 17-18 | despesa (SCN124)'!BZ78/'POF 17-18 | despesa (SCN124)'!$DB78,"")</f>
        <v>1.1042160401868291E-2</v>
      </c>
      <c r="CA79" s="20">
        <f>IFERROR('POF 17-18 | despesa (SCN124)'!CA78/'POF 17-18 | despesa (SCN124)'!$DB78,"")</f>
        <v>2.0420017283386847E-2</v>
      </c>
      <c r="CB79" s="20">
        <f>IFERROR('POF 17-18 | despesa (SCN124)'!CB78/'POF 17-18 | despesa (SCN124)'!$DB78,"")</f>
        <v>8.2177933351679222E-3</v>
      </c>
      <c r="CC79" s="20">
        <f>IFERROR('POF 17-18 | despesa (SCN124)'!CC78/'POF 17-18 | despesa (SCN124)'!$DB78,"")</f>
        <v>7.7577989840637027E-3</v>
      </c>
      <c r="CD79" s="20">
        <f>IFERROR('POF 17-18 | despesa (SCN124)'!CD78/'POF 17-18 | despesa (SCN124)'!$DB78,"")</f>
        <v>1.0955788400393377E-2</v>
      </c>
      <c r="CE79" s="20">
        <f>IFERROR('POF 17-18 | despesa (SCN124)'!CE78/'POF 17-18 | despesa (SCN124)'!$DB78,"")</f>
        <v>1.1581070162942023E-2</v>
      </c>
      <c r="CF79" s="20">
        <f>IFERROR('POF 17-18 | despesa (SCN124)'!CF78/'POF 17-18 | despesa (SCN124)'!$DB78,"")</f>
        <v>1.0337339759199265E-2</v>
      </c>
      <c r="CG79" s="20">
        <f>IFERROR('POF 17-18 | despesa (SCN124)'!CG78/'POF 17-18 | despesa (SCN124)'!$DB78,"")</f>
        <v>1.4924193041994209E-2</v>
      </c>
      <c r="CH79" s="20">
        <f>IFERROR('POF 17-18 | despesa (SCN124)'!CH78/'POF 17-18 | despesa (SCN124)'!$DB78,"")</f>
        <v>1.4179291151452795E-2</v>
      </c>
      <c r="CI79" s="20">
        <f>IFERROR('POF 17-18 | despesa (SCN124)'!CI78/'POF 17-18 | despesa (SCN124)'!$DB78,"")</f>
        <v>1.1542391184595671E-2</v>
      </c>
      <c r="CJ79" s="20">
        <f>IFERROR('POF 17-18 | despesa (SCN124)'!CJ78/'POF 17-18 | despesa (SCN124)'!$DB78,"")</f>
        <v>1.0676797679235713E-2</v>
      </c>
      <c r="CK79" s="20">
        <f>IFERROR('POF 17-18 | despesa (SCN124)'!CK78/'POF 17-18 | despesa (SCN124)'!$DB78,"")</f>
        <v>1.0922450167860729E-2</v>
      </c>
      <c r="CL79" s="20">
        <f>IFERROR('POF 17-18 | despesa (SCN124)'!CL78/'POF 17-18 | despesa (SCN124)'!$DB78,"")</f>
        <v>1.0982622835818809E-2</v>
      </c>
      <c r="CM79" s="20">
        <f>IFERROR('POF 17-18 | despesa (SCN124)'!CM78/'POF 17-18 | despesa (SCN124)'!$DB78,"")</f>
        <v>2.3580253407912137E-2</v>
      </c>
      <c r="CN79" s="20">
        <f>IFERROR('POF 17-18 | despesa (SCN124)'!CN78/'POF 17-18 | despesa (SCN124)'!$DB78,"")</f>
        <v>1.7608439068316696E-2</v>
      </c>
      <c r="CO79" s="20">
        <f>IFERROR('POF 17-18 | despesa (SCN124)'!CO78/'POF 17-18 | despesa (SCN124)'!$DB78,"")</f>
        <v>9.9696762499878171E-3</v>
      </c>
      <c r="CP79" s="20">
        <f>IFERROR('POF 17-18 | despesa (SCN124)'!CP78/'POF 17-18 | despesa (SCN124)'!$DB78,"")</f>
        <v>1.3378756463683313E-2</v>
      </c>
      <c r="CQ79" s="20">
        <f>IFERROR('POF 17-18 | despesa (SCN124)'!CQ78/'POF 17-18 | despesa (SCN124)'!$DB78,"")</f>
        <v>1.4848569528328118E-2</v>
      </c>
      <c r="CR79" s="20">
        <f>IFERROR('POF 17-18 | despesa (SCN124)'!CR78/'POF 17-18 | despesa (SCN124)'!$DB78,"")</f>
        <v>1.3677358809387277E-2</v>
      </c>
      <c r="CS79" s="20">
        <f>IFERROR('POF 17-18 | despesa (SCN124)'!CS78/'POF 17-18 | despesa (SCN124)'!$DB78,"")</f>
        <v>1.4251011588160176E-2</v>
      </c>
      <c r="CT79" s="20">
        <f>IFERROR('POF 17-18 | despesa (SCN124)'!CT78/'POF 17-18 | despesa (SCN124)'!$DB78,"")</f>
        <v>2.5448241095287105E-2</v>
      </c>
      <c r="CU79" s="20">
        <f>IFERROR('POF 17-18 | despesa (SCN124)'!CU78/'POF 17-18 | despesa (SCN124)'!$DB78,"")</f>
        <v>1.0220856318741029E-2</v>
      </c>
      <c r="CV79" s="20">
        <f>IFERROR('POF 17-18 | despesa (SCN124)'!CV78/'POF 17-18 | despesa (SCN124)'!$DB78,"")</f>
        <v>2.7297034705968514E-2</v>
      </c>
      <c r="CW79" s="20">
        <f>IFERROR('POF 17-18 | despesa (SCN124)'!CW78/'POF 17-18 | despesa (SCN124)'!$DB78,"")</f>
        <v>1.8281319272204534E-2</v>
      </c>
      <c r="CX79" s="20">
        <f>IFERROR('POF 17-18 | despesa (SCN124)'!CX78/'POF 17-18 | despesa (SCN124)'!$DB78,"")</f>
        <v>2.5585325505690003E-2</v>
      </c>
      <c r="CY79" s="20">
        <f>IFERROR('POF 17-18 | despesa (SCN124)'!CY78/'POF 17-18 | despesa (SCN124)'!$DB78,"")</f>
        <v>1.8901588608181006E-2</v>
      </c>
      <c r="CZ79" s="20">
        <f>IFERROR('POF 17-18 | despesa (SCN124)'!CZ78/'POF 17-18 | despesa (SCN124)'!$DB78,"")</f>
        <v>3.4234421246044443E-2</v>
      </c>
      <c r="DA79" s="20">
        <f>IFERROR('POF 17-18 | despesa (SCN124)'!DA78/'POF 17-18 | despesa (SCN124)'!$DB78,"")</f>
        <v>3.5815732213926969E-2</v>
      </c>
      <c r="DB79" s="40">
        <f>IFERROR('POF 17-18 | despesa (SCN124)'!DB78/'POF 17-18 | despesa (SCN124)'!$DB78,"")</f>
        <v>1</v>
      </c>
      <c r="DC79" s="6"/>
      <c r="DD79" s="26">
        <v>1203</v>
      </c>
      <c r="DF79" s="34">
        <f t="shared" si="106"/>
        <v>5.9477163601508574</v>
      </c>
      <c r="DG79" s="20">
        <f t="shared" si="107"/>
        <v>5.0416081398329231</v>
      </c>
      <c r="DH79" s="20">
        <f t="shared" si="108"/>
        <v>4.7533587568071409</v>
      </c>
      <c r="DI79" s="20">
        <f t="shared" si="109"/>
        <v>3.9295880992581411</v>
      </c>
      <c r="DJ79" s="20">
        <f t="shared" si="110"/>
        <v>3.5816161610687987</v>
      </c>
      <c r="DK79" s="20">
        <f t="shared" si="111"/>
        <v>4.630477155103458</v>
      </c>
      <c r="DL79" s="20">
        <f t="shared" si="112"/>
        <v>4.6463223753398264</v>
      </c>
      <c r="DM79" s="20">
        <f t="shared" si="113"/>
        <v>6.1980021254485811</v>
      </c>
      <c r="DN79" s="20">
        <f t="shared" si="114"/>
        <v>5.9042335034163189</v>
      </c>
      <c r="DO79" s="20">
        <f t="shared" si="115"/>
        <v>6.8215015724924637</v>
      </c>
      <c r="DP79" s="20">
        <f t="shared" si="116"/>
        <v>5.1738354946009766</v>
      </c>
      <c r="DQ79" s="20">
        <f t="shared" si="117"/>
        <v>4.7511221177600955</v>
      </c>
      <c r="DR79" s="20">
        <f t="shared" si="118"/>
        <v>4.8498893766627305</v>
      </c>
      <c r="DS79" s="20">
        <f t="shared" si="119"/>
        <v>6.9124581353262728</v>
      </c>
      <c r="DT79" s="20">
        <f t="shared" si="120"/>
        <v>8.5220100912048871</v>
      </c>
      <c r="DU79" s="20">
        <f t="shared" si="121"/>
        <v>6.7072432017310541</v>
      </c>
      <c r="DV79" s="20">
        <f t="shared" si="122"/>
        <v>4.0470560523577719</v>
      </c>
      <c r="DW79" s="20">
        <f t="shared" si="123"/>
        <v>10.932541995374873</v>
      </c>
      <c r="DX79" s="20">
        <f t="shared" si="124"/>
        <v>6.752225771412232</v>
      </c>
      <c r="DY79" s="20">
        <f t="shared" si="125"/>
        <v>8.0049234940826395</v>
      </c>
      <c r="DZ79" s="20">
        <f t="shared" si="126"/>
        <v>7.9537007069328434</v>
      </c>
      <c r="EA79" s="20">
        <f t="shared" si="127"/>
        <v>6.6953415327923027</v>
      </c>
      <c r="EB79" s="20">
        <f t="shared" si="128"/>
        <v>5.2164388688018688</v>
      </c>
      <c r="EC79" s="20">
        <f t="shared" si="129"/>
        <v>7.9792656831977622</v>
      </c>
      <c r="ED79" s="20">
        <f t="shared" si="130"/>
        <v>6.1276967459840428</v>
      </c>
      <c r="EE79" s="20">
        <f t="shared" si="131"/>
        <v>18.982826200279295</v>
      </c>
      <c r="EF79" s="20">
        <f t="shared" si="132"/>
        <v>8.6464710026261571</v>
      </c>
      <c r="EG79" s="20">
        <f t="shared" si="133"/>
        <v>7.438032741389379</v>
      </c>
      <c r="EH79" s="20">
        <f t="shared" si="134"/>
        <v>6.0234903513669984</v>
      </c>
      <c r="EI79" s="20">
        <f t="shared" si="135"/>
        <v>6.3127754224312591</v>
      </c>
      <c r="EJ79" s="20">
        <f t="shared" si="136"/>
        <v>8.3237064565647074</v>
      </c>
      <c r="EK79" s="20">
        <f t="shared" si="137"/>
        <v>11.510794616500906</v>
      </c>
      <c r="EL79" s="20">
        <f t="shared" si="138"/>
        <v>4.5709885404239685</v>
      </c>
      <c r="EM79" s="20">
        <f t="shared" si="139"/>
        <v>12.742130587189218</v>
      </c>
      <c r="EN79" s="20">
        <f t="shared" si="140"/>
        <v>9.4632403248427952</v>
      </c>
      <c r="EO79" s="20">
        <f t="shared" si="141"/>
        <v>7.260018537764287</v>
      </c>
      <c r="EP79" s="20">
        <f t="shared" si="142"/>
        <v>13.619507354559889</v>
      </c>
      <c r="EQ79" s="20">
        <f t="shared" si="143"/>
        <v>11.085543925548293</v>
      </c>
      <c r="ER79" s="20">
        <f t="shared" si="144"/>
        <v>10.733042758688596</v>
      </c>
      <c r="ES79" s="20">
        <f t="shared" si="145"/>
        <v>9.5467457017830881</v>
      </c>
      <c r="ET79" s="20">
        <f t="shared" si="146"/>
        <v>11.849052873904631</v>
      </c>
      <c r="EU79" s="20">
        <f t="shared" si="147"/>
        <v>11.005846862557407</v>
      </c>
      <c r="EV79" s="20">
        <f t="shared" si="148"/>
        <v>11.301304912505968</v>
      </c>
      <c r="EW79" s="20">
        <f t="shared" si="149"/>
        <v>11.417504781834545</v>
      </c>
      <c r="EX79" s="20">
        <f t="shared" si="150"/>
        <v>12.082592703914734</v>
      </c>
      <c r="EY79" s="20">
        <f t="shared" si="151"/>
        <v>6.0882332178819967</v>
      </c>
      <c r="EZ79" s="20">
        <f t="shared" si="152"/>
        <v>8.7704697443593265</v>
      </c>
      <c r="FA79" s="20">
        <f t="shared" si="153"/>
        <v>6.0862366538293147</v>
      </c>
      <c r="FB79" s="20">
        <f t="shared" si="154"/>
        <v>6.4922130018889952</v>
      </c>
      <c r="FC79" s="20">
        <f t="shared" si="155"/>
        <v>7.3544448011081824</v>
      </c>
      <c r="FD79" s="20">
        <f t="shared" si="156"/>
        <v>14.064425574152704</v>
      </c>
      <c r="FE79" s="20">
        <f t="shared" si="157"/>
        <v>13.047326895097015</v>
      </c>
      <c r="FF79" s="20">
        <f t="shared" si="158"/>
        <v>7.0523275544896604</v>
      </c>
      <c r="FG79" s="20">
        <f t="shared" si="159"/>
        <v>12.309248690860425</v>
      </c>
      <c r="FH79" s="20">
        <f t="shared" si="160"/>
        <v>7.7989418873777812</v>
      </c>
      <c r="FI79" s="20">
        <f t="shared" si="161"/>
        <v>16.134919324082837</v>
      </c>
      <c r="FJ79" s="20">
        <f t="shared" si="162"/>
        <v>8.4255887687743396</v>
      </c>
      <c r="FK79" s="20">
        <f t="shared" si="163"/>
        <v>14.92303885560152</v>
      </c>
      <c r="FL79" s="20">
        <f t="shared" si="164"/>
        <v>10.74970725439182</v>
      </c>
      <c r="FM79" s="20">
        <f t="shared" si="165"/>
        <v>11.364100440731271</v>
      </c>
      <c r="FN79" s="20">
        <f t="shared" si="166"/>
        <v>12.065028765374965</v>
      </c>
      <c r="FO79" s="20">
        <f t="shared" si="167"/>
        <v>7.457271973486078</v>
      </c>
      <c r="FP79" s="20">
        <f t="shared" si="168"/>
        <v>10.111042082889879</v>
      </c>
      <c r="FQ79" s="20">
        <f t="shared" si="169"/>
        <v>10.437570524406386</v>
      </c>
      <c r="FR79" s="20">
        <f t="shared" si="170"/>
        <v>10.883362934934972</v>
      </c>
      <c r="FS79" s="20">
        <f t="shared" si="171"/>
        <v>15.371450309359385</v>
      </c>
      <c r="FT79" s="20">
        <f t="shared" si="172"/>
        <v>9.4483676316919141</v>
      </c>
      <c r="FU79" s="20">
        <f t="shared" si="173"/>
        <v>11.820158925487268</v>
      </c>
      <c r="FV79" s="20">
        <f t="shared" si="174"/>
        <v>12.159243251308428</v>
      </c>
      <c r="FW79" s="20">
        <f t="shared" si="175"/>
        <v>13.245743127805973</v>
      </c>
      <c r="FX79" s="20">
        <f t="shared" si="176"/>
        <v>12.790941296137099</v>
      </c>
      <c r="FY79" s="20">
        <f t="shared" si="177"/>
        <v>21.216933279505689</v>
      </c>
      <c r="FZ79" s="20">
        <f t="shared" si="178"/>
        <v>13.283718963447553</v>
      </c>
      <c r="GA79" s="20">
        <f t="shared" si="179"/>
        <v>24.565280791914379</v>
      </c>
      <c r="GB79" s="20">
        <f t="shared" si="180"/>
        <v>9.88600538220701</v>
      </c>
      <c r="GC79" s="20">
        <f t="shared" si="181"/>
        <v>9.3326321778286339</v>
      </c>
      <c r="GD79" s="20">
        <f t="shared" si="182"/>
        <v>13.179813445673233</v>
      </c>
      <c r="GE79" s="20">
        <f t="shared" si="183"/>
        <v>13.932027406019253</v>
      </c>
      <c r="GF79" s="20">
        <f t="shared" si="184"/>
        <v>12.435819730316716</v>
      </c>
      <c r="GG79" s="20">
        <f t="shared" si="185"/>
        <v>17.953804229519033</v>
      </c>
      <c r="GH79" s="20">
        <f t="shared" si="186"/>
        <v>17.057687255197713</v>
      </c>
      <c r="GI79" s="20">
        <f t="shared" si="187"/>
        <v>13.885496595068592</v>
      </c>
      <c r="GJ79" s="20">
        <f t="shared" si="188"/>
        <v>12.844187608120562</v>
      </c>
      <c r="GK79" s="20">
        <f t="shared" si="189"/>
        <v>13.139707551936457</v>
      </c>
      <c r="GL79" s="20">
        <f t="shared" si="190"/>
        <v>13.212095271490027</v>
      </c>
      <c r="GM79" s="20">
        <f t="shared" si="191"/>
        <v>28.367044849718301</v>
      </c>
      <c r="GN79" s="20">
        <f t="shared" si="192"/>
        <v>21.182952199184985</v>
      </c>
      <c r="GO79" s="20">
        <f t="shared" si="193"/>
        <v>11.993520528735344</v>
      </c>
      <c r="GP79" s="20">
        <f t="shared" si="194"/>
        <v>16.094644025811025</v>
      </c>
      <c r="GQ79" s="20">
        <f t="shared" si="195"/>
        <v>17.862829142578725</v>
      </c>
      <c r="GR79" s="20">
        <f t="shared" si="196"/>
        <v>16.453862647692894</v>
      </c>
      <c r="GS79" s="20">
        <f t="shared" si="197"/>
        <v>17.143966940556691</v>
      </c>
      <c r="GT79" s="20">
        <f t="shared" si="198"/>
        <v>30.614234037630386</v>
      </c>
      <c r="GU79" s="20">
        <f t="shared" si="199"/>
        <v>12.295690151445458</v>
      </c>
      <c r="GV79" s="20">
        <f t="shared" si="200"/>
        <v>32.83833275128012</v>
      </c>
      <c r="GW79" s="20">
        <f t="shared" si="201"/>
        <v>21.992427084462054</v>
      </c>
      <c r="GX79" s="20">
        <f t="shared" si="202"/>
        <v>30.779146583345074</v>
      </c>
      <c r="GY79" s="20">
        <f t="shared" si="203"/>
        <v>22.738611095641751</v>
      </c>
      <c r="GZ79" s="20">
        <f t="shared" si="204"/>
        <v>41.184008758991467</v>
      </c>
      <c r="HA79" s="21">
        <f t="shared" si="205"/>
        <v>43.086325853354147</v>
      </c>
    </row>
    <row r="80" spans="2:209" x14ac:dyDescent="0.3">
      <c r="B80" s="11">
        <v>27002</v>
      </c>
      <c r="C80" s="13" t="s">
        <v>181</v>
      </c>
      <c r="D80" s="13">
        <v>77</v>
      </c>
      <c r="E80" s="13" t="str">
        <f t="shared" si="105"/>
        <v>S</v>
      </c>
      <c r="F80" s="20">
        <f>IFERROR('POF 17-18 | despesa (SCN124)'!F79/'POF 17-18 | despesa (SCN124)'!$DB79,"")</f>
        <v>8.5388291186419812E-3</v>
      </c>
      <c r="G80" s="20">
        <f>IFERROR('POF 17-18 | despesa (SCN124)'!G79/'POF 17-18 | despesa (SCN124)'!$DB79,"")</f>
        <v>6.89156456025849E-3</v>
      </c>
      <c r="H80" s="20">
        <f>IFERROR('POF 17-18 | despesa (SCN124)'!H79/'POF 17-18 | despesa (SCN124)'!$DB79,"")</f>
        <v>6.0935186627748507E-3</v>
      </c>
      <c r="I80" s="20">
        <f>IFERROR('POF 17-18 | despesa (SCN124)'!I79/'POF 17-18 | despesa (SCN124)'!$DB79,"")</f>
        <v>6.4620510487557719E-3</v>
      </c>
      <c r="J80" s="20">
        <f>IFERROR('POF 17-18 | despesa (SCN124)'!J79/'POF 17-18 | despesa (SCN124)'!$DB79,"")</f>
        <v>7.8022055035750866E-3</v>
      </c>
      <c r="K80" s="20">
        <f>IFERROR('POF 17-18 | despesa (SCN124)'!K79/'POF 17-18 | despesa (SCN124)'!$DB79,"")</f>
        <v>6.8990124884863264E-3</v>
      </c>
      <c r="L80" s="20">
        <f>IFERROR('POF 17-18 | despesa (SCN124)'!L79/'POF 17-18 | despesa (SCN124)'!$DB79,"")</f>
        <v>7.1411257595385526E-3</v>
      </c>
      <c r="M80" s="20">
        <f>IFERROR('POF 17-18 | despesa (SCN124)'!M79/'POF 17-18 | despesa (SCN124)'!$DB79,"")</f>
        <v>8.0292320460808985E-3</v>
      </c>
      <c r="N80" s="20">
        <f>IFERROR('POF 17-18 | despesa (SCN124)'!N79/'POF 17-18 | despesa (SCN124)'!$DB79,"")</f>
        <v>7.8425905747900142E-3</v>
      </c>
      <c r="O80" s="20">
        <f>IFERROR('POF 17-18 | despesa (SCN124)'!O79/'POF 17-18 | despesa (SCN124)'!$DB79,"")</f>
        <v>8.8182523560974939E-3</v>
      </c>
      <c r="P80" s="20">
        <f>IFERROR('POF 17-18 | despesa (SCN124)'!P79/'POF 17-18 | despesa (SCN124)'!$DB79,"")</f>
        <v>8.8031863787401011E-3</v>
      </c>
      <c r="Q80" s="20">
        <f>IFERROR('POF 17-18 | despesa (SCN124)'!Q79/'POF 17-18 | despesa (SCN124)'!$DB79,"")</f>
        <v>8.9953783759416702E-3</v>
      </c>
      <c r="R80" s="20">
        <f>IFERROR('POF 17-18 | despesa (SCN124)'!R79/'POF 17-18 | despesa (SCN124)'!$DB79,"")</f>
        <v>7.6299856756885847E-3</v>
      </c>
      <c r="S80" s="20">
        <f>IFERROR('POF 17-18 | despesa (SCN124)'!S79/'POF 17-18 | despesa (SCN124)'!$DB79,"")</f>
        <v>7.3630959024851795E-3</v>
      </c>
      <c r="T80" s="20">
        <f>IFERROR('POF 17-18 | despesa (SCN124)'!T79/'POF 17-18 | despesa (SCN124)'!$DB79,"")</f>
        <v>8.3775866571992076E-3</v>
      </c>
      <c r="U80" s="20">
        <f>IFERROR('POF 17-18 | despesa (SCN124)'!U79/'POF 17-18 | despesa (SCN124)'!$DB79,"")</f>
        <v>8.6404967600792557E-3</v>
      </c>
      <c r="V80" s="20">
        <f>IFERROR('POF 17-18 | despesa (SCN124)'!V79/'POF 17-18 | despesa (SCN124)'!$DB79,"")</f>
        <v>8.3969390824680089E-3</v>
      </c>
      <c r="W80" s="20">
        <f>IFERROR('POF 17-18 | despesa (SCN124)'!W79/'POF 17-18 | despesa (SCN124)'!$DB79,"")</f>
        <v>8.4300759578151488E-3</v>
      </c>
      <c r="X80" s="20">
        <f>IFERROR('POF 17-18 | despesa (SCN124)'!X79/'POF 17-18 | despesa (SCN124)'!$DB79,"")</f>
        <v>8.5345488212443948E-3</v>
      </c>
      <c r="Y80" s="20">
        <f>IFERROR('POF 17-18 | despesa (SCN124)'!Y79/'POF 17-18 | despesa (SCN124)'!$DB79,"")</f>
        <v>8.8996089675193353E-3</v>
      </c>
      <c r="Z80" s="20">
        <f>IFERROR('POF 17-18 | despesa (SCN124)'!Z79/'POF 17-18 | despesa (SCN124)'!$DB79,"")</f>
        <v>7.3623808380399213E-3</v>
      </c>
      <c r="AA80" s="20">
        <f>IFERROR('POF 17-18 | despesa (SCN124)'!AA79/'POF 17-18 | despesa (SCN124)'!$DB79,"")</f>
        <v>7.6045837631396277E-3</v>
      </c>
      <c r="AB80" s="20">
        <f>IFERROR('POF 17-18 | despesa (SCN124)'!AB79/'POF 17-18 | despesa (SCN124)'!$DB79,"")</f>
        <v>9.1571214382634523E-3</v>
      </c>
      <c r="AC80" s="20">
        <f>IFERROR('POF 17-18 | despesa (SCN124)'!AC79/'POF 17-18 | despesa (SCN124)'!$DB79,"")</f>
        <v>8.3489848866691255E-3</v>
      </c>
      <c r="AD80" s="20">
        <f>IFERROR('POF 17-18 | despesa (SCN124)'!AD79/'POF 17-18 | despesa (SCN124)'!$DB79,"")</f>
        <v>8.0123528656105541E-3</v>
      </c>
      <c r="AE80" s="20">
        <f>IFERROR('POF 17-18 | despesa (SCN124)'!AE79/'POF 17-18 | despesa (SCN124)'!$DB79,"")</f>
        <v>8.7928136766328678E-3</v>
      </c>
      <c r="AF80" s="20">
        <f>IFERROR('POF 17-18 | despesa (SCN124)'!AF79/'POF 17-18 | despesa (SCN124)'!$DB79,"")</f>
        <v>7.5420403716205198E-3</v>
      </c>
      <c r="AG80" s="20">
        <f>IFERROR('POF 17-18 | despesa (SCN124)'!AG79/'POF 17-18 | despesa (SCN124)'!$DB79,"")</f>
        <v>9.5892165573246806E-3</v>
      </c>
      <c r="AH80" s="20">
        <f>IFERROR('POF 17-18 | despesa (SCN124)'!AH79/'POF 17-18 | despesa (SCN124)'!$DB79,"")</f>
        <v>9.6448994586759412E-3</v>
      </c>
      <c r="AI80" s="20">
        <f>IFERROR('POF 17-18 | despesa (SCN124)'!AI79/'POF 17-18 | despesa (SCN124)'!$DB79,"")</f>
        <v>8.674106345524275E-3</v>
      </c>
      <c r="AJ80" s="20">
        <f>IFERROR('POF 17-18 | despesa (SCN124)'!AJ79/'POF 17-18 | despesa (SCN124)'!$DB79,"")</f>
        <v>9.0724289221555867E-3</v>
      </c>
      <c r="AK80" s="20">
        <f>IFERROR('POF 17-18 | despesa (SCN124)'!AK79/'POF 17-18 | despesa (SCN124)'!$DB79,"")</f>
        <v>8.7813032035154517E-3</v>
      </c>
      <c r="AL80" s="20">
        <f>IFERROR('POF 17-18 | despesa (SCN124)'!AL79/'POF 17-18 | despesa (SCN124)'!$DB79,"")</f>
        <v>8.7753904517405227E-3</v>
      </c>
      <c r="AM80" s="20">
        <f>IFERROR('POF 17-18 | despesa (SCN124)'!AM79/'POF 17-18 | despesa (SCN124)'!$DB79,"")</f>
        <v>9.9120734711097176E-3</v>
      </c>
      <c r="AN80" s="20">
        <f>IFERROR('POF 17-18 | despesa (SCN124)'!AN79/'POF 17-18 | despesa (SCN124)'!$DB79,"")</f>
        <v>9.6258677395675528E-3</v>
      </c>
      <c r="AO80" s="20">
        <f>IFERROR('POF 17-18 | despesa (SCN124)'!AO79/'POF 17-18 | despesa (SCN124)'!$DB79,"")</f>
        <v>1.0834561166559507E-2</v>
      </c>
      <c r="AP80" s="20">
        <f>IFERROR('POF 17-18 | despesa (SCN124)'!AP79/'POF 17-18 | despesa (SCN124)'!$DB79,"")</f>
        <v>7.1364360686369949E-3</v>
      </c>
      <c r="AQ80" s="20">
        <f>IFERROR('POF 17-18 | despesa (SCN124)'!AQ79/'POF 17-18 | despesa (SCN124)'!$DB79,"")</f>
        <v>1.035537689519569E-2</v>
      </c>
      <c r="AR80" s="20">
        <f>IFERROR('POF 17-18 | despesa (SCN124)'!AR79/'POF 17-18 | despesa (SCN124)'!$DB79,"")</f>
        <v>1.1541833877370787E-2</v>
      </c>
      <c r="AS80" s="20">
        <f>IFERROR('POF 17-18 | despesa (SCN124)'!AS79/'POF 17-18 | despesa (SCN124)'!$DB79,"")</f>
        <v>8.9931496690165771E-3</v>
      </c>
      <c r="AT80" s="20">
        <f>IFERROR('POF 17-18 | despesa (SCN124)'!AT79/'POF 17-18 | despesa (SCN124)'!$DB79,"")</f>
        <v>1.0165608928453501E-2</v>
      </c>
      <c r="AU80" s="20">
        <f>IFERROR('POF 17-18 | despesa (SCN124)'!AU79/'POF 17-18 | despesa (SCN124)'!$DB79,"")</f>
        <v>1.1367708852883785E-2</v>
      </c>
      <c r="AV80" s="20">
        <f>IFERROR('POF 17-18 | despesa (SCN124)'!AV79/'POF 17-18 | despesa (SCN124)'!$DB79,"")</f>
        <v>9.0975196387713658E-3</v>
      </c>
      <c r="AW80" s="20">
        <f>IFERROR('POF 17-18 | despesa (SCN124)'!AW79/'POF 17-18 | despesa (SCN124)'!$DB79,"")</f>
        <v>9.2799511993224785E-3</v>
      </c>
      <c r="AX80" s="20">
        <f>IFERROR('POF 17-18 | despesa (SCN124)'!AX79/'POF 17-18 | despesa (SCN124)'!$DB79,"")</f>
        <v>1.0259914228576141E-2</v>
      </c>
      <c r="AY80" s="20">
        <f>IFERROR('POF 17-18 | despesa (SCN124)'!AY79/'POF 17-18 | despesa (SCN124)'!$DB79,"")</f>
        <v>1.0524175314342216E-2</v>
      </c>
      <c r="AZ80" s="20">
        <f>IFERROR('POF 17-18 | despesa (SCN124)'!AZ79/'POF 17-18 | despesa (SCN124)'!$DB79,"")</f>
        <v>7.5623519307300687E-3</v>
      </c>
      <c r="BA80" s="20">
        <f>IFERROR('POF 17-18 | despesa (SCN124)'!BA79/'POF 17-18 | despesa (SCN124)'!$DB79,"")</f>
        <v>6.7095763438122912E-3</v>
      </c>
      <c r="BB80" s="20">
        <f>IFERROR('POF 17-18 | despesa (SCN124)'!BB79/'POF 17-18 | despesa (SCN124)'!$DB79,"")</f>
        <v>1.0755201507785483E-2</v>
      </c>
      <c r="BC80" s="20">
        <f>IFERROR('POF 17-18 | despesa (SCN124)'!BC79/'POF 17-18 | despesa (SCN124)'!$DB79,"")</f>
        <v>9.3635947961839845E-3</v>
      </c>
      <c r="BD80" s="20">
        <f>IFERROR('POF 17-18 | despesa (SCN124)'!BD79/'POF 17-18 | despesa (SCN124)'!$DB79,"")</f>
        <v>9.1516666757727027E-3</v>
      </c>
      <c r="BE80" s="20">
        <f>IFERROR('POF 17-18 | despesa (SCN124)'!BE79/'POF 17-18 | despesa (SCN124)'!$DB79,"")</f>
        <v>1.0131322643789331E-2</v>
      </c>
      <c r="BF80" s="20">
        <f>IFERROR('POF 17-18 | despesa (SCN124)'!BF79/'POF 17-18 | despesa (SCN124)'!$DB79,"")</f>
        <v>9.7053917330830793E-3</v>
      </c>
      <c r="BG80" s="20">
        <f>IFERROR('POF 17-18 | despesa (SCN124)'!BG79/'POF 17-18 | despesa (SCN124)'!$DB79,"")</f>
        <v>1.0224090070733169E-2</v>
      </c>
      <c r="BH80" s="20">
        <f>IFERROR('POF 17-18 | despesa (SCN124)'!BH79/'POF 17-18 | despesa (SCN124)'!$DB79,"")</f>
        <v>1.1331508958380102E-2</v>
      </c>
      <c r="BI80" s="20">
        <f>IFERROR('POF 17-18 | despesa (SCN124)'!BI79/'POF 17-18 | despesa (SCN124)'!$DB79,"")</f>
        <v>9.9009768606387622E-3</v>
      </c>
      <c r="BJ80" s="20">
        <f>IFERROR('POF 17-18 | despesa (SCN124)'!BJ79/'POF 17-18 | despesa (SCN124)'!$DB79,"")</f>
        <v>1.2316170512249539E-2</v>
      </c>
      <c r="BK80" s="20">
        <f>IFERROR('POF 17-18 | despesa (SCN124)'!BK79/'POF 17-18 | despesa (SCN124)'!$DB79,"")</f>
        <v>1.0235585413960422E-2</v>
      </c>
      <c r="BL80" s="20">
        <f>IFERROR('POF 17-18 | despesa (SCN124)'!BL79/'POF 17-18 | despesa (SCN124)'!$DB79,"")</f>
        <v>1.0808691555184545E-2</v>
      </c>
      <c r="BM80" s="20">
        <f>IFERROR('POF 17-18 | despesa (SCN124)'!BM79/'POF 17-18 | despesa (SCN124)'!$DB79,"")</f>
        <v>1.1419848127049362E-2</v>
      </c>
      <c r="BN80" s="20">
        <f>IFERROR('POF 17-18 | despesa (SCN124)'!BN79/'POF 17-18 | despesa (SCN124)'!$DB79,"")</f>
        <v>9.0124344561093861E-3</v>
      </c>
      <c r="BO80" s="20">
        <f>IFERROR('POF 17-18 | despesa (SCN124)'!BO79/'POF 17-18 | despesa (SCN124)'!$DB79,"")</f>
        <v>1.2062308440160501E-2</v>
      </c>
      <c r="BP80" s="20">
        <f>IFERROR('POF 17-18 | despesa (SCN124)'!BP79/'POF 17-18 | despesa (SCN124)'!$DB79,"")</f>
        <v>1.1534603021806148E-2</v>
      </c>
      <c r="BQ80" s="20">
        <f>IFERROR('POF 17-18 | despesa (SCN124)'!BQ79/'POF 17-18 | despesa (SCN124)'!$DB79,"")</f>
        <v>1.0670198311235172E-2</v>
      </c>
      <c r="BR80" s="20">
        <f>IFERROR('POF 17-18 | despesa (SCN124)'!BR79/'POF 17-18 | despesa (SCN124)'!$DB79,"")</f>
        <v>8.4608426652251593E-3</v>
      </c>
      <c r="BS80" s="20">
        <f>IFERROR('POF 17-18 | despesa (SCN124)'!BS79/'POF 17-18 | despesa (SCN124)'!$DB79,"")</f>
        <v>1.2130754299725975E-2</v>
      </c>
      <c r="BT80" s="20">
        <f>IFERROR('POF 17-18 | despesa (SCN124)'!BT79/'POF 17-18 | despesa (SCN124)'!$DB79,"")</f>
        <v>8.9253571589080274E-3</v>
      </c>
      <c r="BU80" s="20">
        <f>IFERROR('POF 17-18 | despesa (SCN124)'!BU79/'POF 17-18 | despesa (SCN124)'!$DB79,"")</f>
        <v>7.9299473014183084E-3</v>
      </c>
      <c r="BV80" s="20">
        <f>IFERROR('POF 17-18 | despesa (SCN124)'!BV79/'POF 17-18 | despesa (SCN124)'!$DB79,"")</f>
        <v>1.180495298841178E-2</v>
      </c>
      <c r="BW80" s="20">
        <f>IFERROR('POF 17-18 | despesa (SCN124)'!BW79/'POF 17-18 | despesa (SCN124)'!$DB79,"")</f>
        <v>1.0671747222003253E-2</v>
      </c>
      <c r="BX80" s="20">
        <f>IFERROR('POF 17-18 | despesa (SCN124)'!BX79/'POF 17-18 | despesa (SCN124)'!$DB79,"")</f>
        <v>1.0575074279537123E-2</v>
      </c>
      <c r="BY80" s="20">
        <f>IFERROR('POF 17-18 | despesa (SCN124)'!BY79/'POF 17-18 | despesa (SCN124)'!$DB79,"")</f>
        <v>1.0217367812116631E-2</v>
      </c>
      <c r="BZ80" s="20">
        <f>IFERROR('POF 17-18 | despesa (SCN124)'!BZ79/'POF 17-18 | despesa (SCN124)'!$DB79,"")</f>
        <v>1.0232443915382323E-2</v>
      </c>
      <c r="CA80" s="20">
        <f>IFERROR('POF 17-18 | despesa (SCN124)'!CA79/'POF 17-18 | despesa (SCN124)'!$DB79,"")</f>
        <v>1.3969427161837607E-2</v>
      </c>
      <c r="CB80" s="20">
        <f>IFERROR('POF 17-18 | despesa (SCN124)'!CB79/'POF 17-18 | despesa (SCN124)'!$DB79,"")</f>
        <v>1.299986501218935E-2</v>
      </c>
      <c r="CC80" s="20">
        <f>IFERROR('POF 17-18 | despesa (SCN124)'!CC79/'POF 17-18 | despesa (SCN124)'!$DB79,"")</f>
        <v>1.0328107465539523E-2</v>
      </c>
      <c r="CD80" s="20">
        <f>IFERROR('POF 17-18 | despesa (SCN124)'!CD79/'POF 17-18 | despesa (SCN124)'!$DB79,"")</f>
        <v>1.0304867702408477E-2</v>
      </c>
      <c r="CE80" s="20">
        <f>IFERROR('POF 17-18 | despesa (SCN124)'!CE79/'POF 17-18 | despesa (SCN124)'!$DB79,"")</f>
        <v>1.1213326268378109E-2</v>
      </c>
      <c r="CF80" s="20">
        <f>IFERROR('POF 17-18 | despesa (SCN124)'!CF79/'POF 17-18 | despesa (SCN124)'!$DB79,"")</f>
        <v>1.0482955483570033E-2</v>
      </c>
      <c r="CG80" s="20">
        <f>IFERROR('POF 17-18 | despesa (SCN124)'!CG79/'POF 17-18 | despesa (SCN124)'!$DB79,"")</f>
        <v>1.2945176216207079E-2</v>
      </c>
      <c r="CH80" s="20">
        <f>IFERROR('POF 17-18 | despesa (SCN124)'!CH79/'POF 17-18 | despesa (SCN124)'!$DB79,"")</f>
        <v>9.2733543869579112E-3</v>
      </c>
      <c r="CI80" s="20">
        <f>IFERROR('POF 17-18 | despesa (SCN124)'!CI79/'POF 17-18 | despesa (SCN124)'!$DB79,"")</f>
        <v>1.2106818180458929E-2</v>
      </c>
      <c r="CJ80" s="20">
        <f>IFERROR('POF 17-18 | despesa (SCN124)'!CJ79/'POF 17-18 | despesa (SCN124)'!$DB79,"")</f>
        <v>9.3806343708809567E-3</v>
      </c>
      <c r="CK80" s="20">
        <f>IFERROR('POF 17-18 | despesa (SCN124)'!CK79/'POF 17-18 | despesa (SCN124)'!$DB79,"")</f>
        <v>1.3094708306462251E-2</v>
      </c>
      <c r="CL80" s="20">
        <f>IFERROR('POF 17-18 | despesa (SCN124)'!CL79/'POF 17-18 | despesa (SCN124)'!$DB79,"")</f>
        <v>1.3170621779648114E-2</v>
      </c>
      <c r="CM80" s="20">
        <f>IFERROR('POF 17-18 | despesa (SCN124)'!CM79/'POF 17-18 | despesa (SCN124)'!$DB79,"")</f>
        <v>1.1918092534797285E-2</v>
      </c>
      <c r="CN80" s="20">
        <f>IFERROR('POF 17-18 | despesa (SCN124)'!CN79/'POF 17-18 | despesa (SCN124)'!$DB79,"")</f>
        <v>1.2084011103874318E-2</v>
      </c>
      <c r="CO80" s="20">
        <f>IFERROR('POF 17-18 | despesa (SCN124)'!CO79/'POF 17-18 | despesa (SCN124)'!$DB79,"")</f>
        <v>1.1336109279372279E-2</v>
      </c>
      <c r="CP80" s="20">
        <f>IFERROR('POF 17-18 | despesa (SCN124)'!CP79/'POF 17-18 | despesa (SCN124)'!$DB79,"")</f>
        <v>1.3029280749648542E-2</v>
      </c>
      <c r="CQ80" s="20">
        <f>IFERROR('POF 17-18 | despesa (SCN124)'!CQ79/'POF 17-18 | despesa (SCN124)'!$DB79,"")</f>
        <v>1.0808604614824325E-2</v>
      </c>
      <c r="CR80" s="20">
        <f>IFERROR('POF 17-18 | despesa (SCN124)'!CR79/'POF 17-18 | despesa (SCN124)'!$DB79,"")</f>
        <v>1.029162773552238E-2</v>
      </c>
      <c r="CS80" s="20">
        <f>IFERROR('POF 17-18 | despesa (SCN124)'!CS79/'POF 17-18 | despesa (SCN124)'!$DB79,"")</f>
        <v>1.2546925129100881E-2</v>
      </c>
      <c r="CT80" s="20">
        <f>IFERROR('POF 17-18 | despesa (SCN124)'!CT79/'POF 17-18 | despesa (SCN124)'!$DB79,"")</f>
        <v>1.1421139196077176E-2</v>
      </c>
      <c r="CU80" s="20">
        <f>IFERROR('POF 17-18 | despesa (SCN124)'!CU79/'POF 17-18 | despesa (SCN124)'!$DB79,"")</f>
        <v>1.2480978893793104E-2</v>
      </c>
      <c r="CV80" s="20">
        <f>IFERROR('POF 17-18 | despesa (SCN124)'!CV79/'POF 17-18 | despesa (SCN124)'!$DB79,"")</f>
        <v>1.2644007223532741E-2</v>
      </c>
      <c r="CW80" s="20">
        <f>IFERROR('POF 17-18 | despesa (SCN124)'!CW79/'POF 17-18 | despesa (SCN124)'!$DB79,"")</f>
        <v>1.1862762595721296E-2</v>
      </c>
      <c r="CX80" s="20">
        <f>IFERROR('POF 17-18 | despesa (SCN124)'!CX79/'POF 17-18 | despesa (SCN124)'!$DB79,"")</f>
        <v>1.0524448565690842E-2</v>
      </c>
      <c r="CY80" s="20">
        <f>IFERROR('POF 17-18 | despesa (SCN124)'!CY79/'POF 17-18 | despesa (SCN124)'!$DB79,"")</f>
        <v>1.4204906774018767E-2</v>
      </c>
      <c r="CZ80" s="20">
        <f>IFERROR('POF 17-18 | despesa (SCN124)'!CZ79/'POF 17-18 | despesa (SCN124)'!$DB79,"")</f>
        <v>1.4829690056909321E-2</v>
      </c>
      <c r="DA80" s="20">
        <f>IFERROR('POF 17-18 | despesa (SCN124)'!DA79/'POF 17-18 | despesa (SCN124)'!$DB79,"")</f>
        <v>1.786245968428634E-2</v>
      </c>
      <c r="DB80" s="40">
        <f>IFERROR('POF 17-18 | despesa (SCN124)'!DB79/'POF 17-18 | despesa (SCN124)'!$DB79,"")</f>
        <v>1</v>
      </c>
      <c r="DC80" s="6"/>
      <c r="DD80" s="26">
        <v>14462</v>
      </c>
      <c r="DF80" s="34">
        <f t="shared" si="106"/>
        <v>123.48854671380033</v>
      </c>
      <c r="DG80" s="20">
        <f t="shared" si="107"/>
        <v>99.665806670458281</v>
      </c>
      <c r="DH80" s="20">
        <f t="shared" si="108"/>
        <v>88.124466901049885</v>
      </c>
      <c r="DI80" s="20">
        <f t="shared" si="109"/>
        <v>93.454182267105978</v>
      </c>
      <c r="DJ80" s="20">
        <f t="shared" si="110"/>
        <v>112.8354959927029</v>
      </c>
      <c r="DK80" s="20">
        <f t="shared" si="111"/>
        <v>99.773518608489255</v>
      </c>
      <c r="DL80" s="20">
        <f t="shared" si="112"/>
        <v>103.27496073444655</v>
      </c>
      <c r="DM80" s="20">
        <f t="shared" si="113"/>
        <v>116.11875385042195</v>
      </c>
      <c r="DN80" s="20">
        <f t="shared" si="114"/>
        <v>113.41954489261319</v>
      </c>
      <c r="DO80" s="20">
        <f t="shared" si="115"/>
        <v>127.52956557388195</v>
      </c>
      <c r="DP80" s="20">
        <f t="shared" si="116"/>
        <v>127.31168140933934</v>
      </c>
      <c r="DQ80" s="20">
        <f t="shared" si="117"/>
        <v>130.09116207286843</v>
      </c>
      <c r="DR80" s="20">
        <f t="shared" si="118"/>
        <v>110.3448528418083</v>
      </c>
      <c r="DS80" s="20">
        <f t="shared" si="119"/>
        <v>106.48509294174066</v>
      </c>
      <c r="DT80" s="20">
        <f t="shared" si="120"/>
        <v>121.15665823641494</v>
      </c>
      <c r="DU80" s="20">
        <f t="shared" si="121"/>
        <v>124.9588641442662</v>
      </c>
      <c r="DV80" s="20">
        <f t="shared" si="122"/>
        <v>121.43653301065234</v>
      </c>
      <c r="DW80" s="20">
        <f t="shared" si="123"/>
        <v>121.91575850192268</v>
      </c>
      <c r="DX80" s="20">
        <f t="shared" si="124"/>
        <v>123.42664505283643</v>
      </c>
      <c r="DY80" s="20">
        <f t="shared" si="125"/>
        <v>128.70614488826462</v>
      </c>
      <c r="DZ80" s="20">
        <f t="shared" si="126"/>
        <v>106.47475167973334</v>
      </c>
      <c r="EA80" s="20">
        <f t="shared" si="127"/>
        <v>109.97749038252529</v>
      </c>
      <c r="EB80" s="20">
        <f t="shared" si="128"/>
        <v>132.43029024016604</v>
      </c>
      <c r="EC80" s="20">
        <f t="shared" si="129"/>
        <v>120.74301943100889</v>
      </c>
      <c r="ED80" s="20">
        <f t="shared" si="130"/>
        <v>115.87464714245984</v>
      </c>
      <c r="EE80" s="20">
        <f t="shared" si="131"/>
        <v>127.16167139146454</v>
      </c>
      <c r="EF80" s="20">
        <f t="shared" si="132"/>
        <v>109.07298785437595</v>
      </c>
      <c r="EG80" s="20">
        <f t="shared" si="133"/>
        <v>138.67924985202953</v>
      </c>
      <c r="EH80" s="20">
        <f t="shared" si="134"/>
        <v>139.48453597137146</v>
      </c>
      <c r="EI80" s="20">
        <f t="shared" si="135"/>
        <v>125.44492596897207</v>
      </c>
      <c r="EJ80" s="20">
        <f t="shared" si="136"/>
        <v>131.20546707221411</v>
      </c>
      <c r="EK80" s="20">
        <f t="shared" si="137"/>
        <v>126.99520692924047</v>
      </c>
      <c r="EL80" s="20">
        <f t="shared" si="138"/>
        <v>126.90969671307144</v>
      </c>
      <c r="EM80" s="20">
        <f t="shared" si="139"/>
        <v>143.34840653918874</v>
      </c>
      <c r="EN80" s="20">
        <f t="shared" si="140"/>
        <v>139.20929924962596</v>
      </c>
      <c r="EO80" s="20">
        <f t="shared" si="141"/>
        <v>156.68942359078358</v>
      </c>
      <c r="EP80" s="20">
        <f t="shared" si="142"/>
        <v>103.20713842462823</v>
      </c>
      <c r="EQ80" s="20">
        <f t="shared" si="143"/>
        <v>149.75946065832005</v>
      </c>
      <c r="ER80" s="20">
        <f t="shared" si="144"/>
        <v>166.91800153453633</v>
      </c>
      <c r="ES80" s="20">
        <f t="shared" si="145"/>
        <v>130.05893051331773</v>
      </c>
      <c r="ET80" s="20">
        <f t="shared" si="146"/>
        <v>147.01503632329454</v>
      </c>
      <c r="EU80" s="20">
        <f t="shared" si="147"/>
        <v>164.39980543040531</v>
      </c>
      <c r="EV80" s="20">
        <f t="shared" si="148"/>
        <v>131.5683290159115</v>
      </c>
      <c r="EW80" s="20">
        <f t="shared" si="149"/>
        <v>134.20665424460168</v>
      </c>
      <c r="EX80" s="20">
        <f t="shared" si="150"/>
        <v>148.37887957366814</v>
      </c>
      <c r="EY80" s="20">
        <f t="shared" si="151"/>
        <v>152.20062339601714</v>
      </c>
      <c r="EZ80" s="20">
        <f t="shared" si="152"/>
        <v>109.36673362221825</v>
      </c>
      <c r="FA80" s="20">
        <f t="shared" si="153"/>
        <v>97.033893084213361</v>
      </c>
      <c r="FB80" s="20">
        <f t="shared" si="154"/>
        <v>155.54172420559365</v>
      </c>
      <c r="FC80" s="20">
        <f t="shared" si="155"/>
        <v>135.41630794241277</v>
      </c>
      <c r="FD80" s="20">
        <f t="shared" si="156"/>
        <v>132.35140346502482</v>
      </c>
      <c r="FE80" s="20">
        <f t="shared" si="157"/>
        <v>146.51918807448129</v>
      </c>
      <c r="FF80" s="20">
        <f t="shared" si="158"/>
        <v>140.3593752438475</v>
      </c>
      <c r="FG80" s="20">
        <f t="shared" si="159"/>
        <v>147.8607906029431</v>
      </c>
      <c r="FH80" s="20">
        <f t="shared" si="160"/>
        <v>163.87628255609303</v>
      </c>
      <c r="FI80" s="20">
        <f t="shared" si="161"/>
        <v>143.18792735855777</v>
      </c>
      <c r="FJ80" s="20">
        <f t="shared" si="162"/>
        <v>178.11645794815283</v>
      </c>
      <c r="FK80" s="20">
        <f t="shared" si="163"/>
        <v>148.02703625669562</v>
      </c>
      <c r="FL80" s="20">
        <f t="shared" si="164"/>
        <v>156.31529727107889</v>
      </c>
      <c r="FM80" s="20">
        <f t="shared" si="165"/>
        <v>165.15384361338786</v>
      </c>
      <c r="FN80" s="20">
        <f t="shared" si="166"/>
        <v>130.33782710425393</v>
      </c>
      <c r="FO80" s="20">
        <f t="shared" si="167"/>
        <v>174.44510466160116</v>
      </c>
      <c r="FP80" s="20">
        <f t="shared" si="168"/>
        <v>166.81342890136051</v>
      </c>
      <c r="FQ80" s="20">
        <f t="shared" si="169"/>
        <v>154.31240797708307</v>
      </c>
      <c r="FR80" s="20">
        <f t="shared" si="170"/>
        <v>122.36070662448626</v>
      </c>
      <c r="FS80" s="20">
        <f t="shared" si="171"/>
        <v>175.43496868263705</v>
      </c>
      <c r="FT80" s="20">
        <f t="shared" si="172"/>
        <v>129.0785152321279</v>
      </c>
      <c r="FU80" s="20">
        <f t="shared" si="173"/>
        <v>114.68289787311157</v>
      </c>
      <c r="FV80" s="20">
        <f t="shared" si="174"/>
        <v>170.72323011841115</v>
      </c>
      <c r="FW80" s="20">
        <f t="shared" si="175"/>
        <v>154.33480832461106</v>
      </c>
      <c r="FX80" s="20">
        <f t="shared" si="176"/>
        <v>152.93672423066587</v>
      </c>
      <c r="FY80" s="20">
        <f t="shared" si="177"/>
        <v>147.76357329883072</v>
      </c>
      <c r="FZ80" s="20">
        <f t="shared" si="178"/>
        <v>147.98160390425915</v>
      </c>
      <c r="GA80" s="20">
        <f t="shared" si="179"/>
        <v>202.02585561449547</v>
      </c>
      <c r="GB80" s="20">
        <f t="shared" si="180"/>
        <v>188.00404780628239</v>
      </c>
      <c r="GC80" s="20">
        <f t="shared" si="181"/>
        <v>149.3650901666326</v>
      </c>
      <c r="GD80" s="20">
        <f t="shared" si="182"/>
        <v>149.02899671223139</v>
      </c>
      <c r="GE80" s="20">
        <f t="shared" si="183"/>
        <v>162.16712449328421</v>
      </c>
      <c r="GF80" s="20">
        <f t="shared" si="184"/>
        <v>151.60450220338981</v>
      </c>
      <c r="GG80" s="20">
        <f t="shared" si="185"/>
        <v>187.21313843878679</v>
      </c>
      <c r="GH80" s="20">
        <f t="shared" si="186"/>
        <v>134.1112511441853</v>
      </c>
      <c r="GI80" s="20">
        <f t="shared" si="187"/>
        <v>175.08880452579703</v>
      </c>
      <c r="GJ80" s="20">
        <f t="shared" si="188"/>
        <v>135.66273427168039</v>
      </c>
      <c r="GK80" s="20">
        <f t="shared" si="189"/>
        <v>189.37567152805707</v>
      </c>
      <c r="GL80" s="20">
        <f t="shared" si="190"/>
        <v>190.47353217727101</v>
      </c>
      <c r="GM80" s="20">
        <f t="shared" si="191"/>
        <v>172.35945423823833</v>
      </c>
      <c r="GN80" s="20">
        <f t="shared" si="192"/>
        <v>174.75896858423039</v>
      </c>
      <c r="GO80" s="20">
        <f t="shared" si="193"/>
        <v>163.94281239828192</v>
      </c>
      <c r="GP80" s="20">
        <f t="shared" si="194"/>
        <v>188.42945820141722</v>
      </c>
      <c r="GQ80" s="20">
        <f t="shared" si="195"/>
        <v>156.31403993958938</v>
      </c>
      <c r="GR80" s="20">
        <f t="shared" si="196"/>
        <v>148.83752031112465</v>
      </c>
      <c r="GS80" s="20">
        <f t="shared" si="197"/>
        <v>181.45363121705694</v>
      </c>
      <c r="GT80" s="20">
        <f t="shared" si="198"/>
        <v>165.17251505366812</v>
      </c>
      <c r="GU80" s="20">
        <f t="shared" si="199"/>
        <v>180.49991676203587</v>
      </c>
      <c r="GV80" s="20">
        <f t="shared" si="200"/>
        <v>182.85763246673051</v>
      </c>
      <c r="GW80" s="20">
        <f t="shared" si="201"/>
        <v>171.55927265932138</v>
      </c>
      <c r="GX80" s="20">
        <f t="shared" si="202"/>
        <v>152.20457515702097</v>
      </c>
      <c r="GY80" s="20">
        <f t="shared" si="203"/>
        <v>205.43136176585941</v>
      </c>
      <c r="GZ80" s="20">
        <f t="shared" si="204"/>
        <v>214.4669776030226</v>
      </c>
      <c r="HA80" s="21">
        <f t="shared" si="205"/>
        <v>258.32689195414906</v>
      </c>
    </row>
    <row r="81" spans="2:209" x14ac:dyDescent="0.3">
      <c r="B81" s="11">
        <v>28001</v>
      </c>
      <c r="C81" s="13" t="s">
        <v>182</v>
      </c>
      <c r="D81" s="13">
        <v>78</v>
      </c>
      <c r="E81" s="13" t="str">
        <f t="shared" si="105"/>
        <v>S</v>
      </c>
      <c r="F81" s="20">
        <f>IFERROR('POF 17-18 | despesa (SCN124)'!F80/'POF 17-18 | despesa (SCN124)'!$DB80,"")</f>
        <v>1.152464759595737E-3</v>
      </c>
      <c r="G81" s="20">
        <f>IFERROR('POF 17-18 | despesa (SCN124)'!G80/'POF 17-18 | despesa (SCN124)'!$DB80,"")</f>
        <v>2.26682329544053E-3</v>
      </c>
      <c r="H81" s="20">
        <f>IFERROR('POF 17-18 | despesa (SCN124)'!H80/'POF 17-18 | despesa (SCN124)'!$DB80,"")</f>
        <v>3.9121241671939717E-3</v>
      </c>
      <c r="I81" s="20">
        <f>IFERROR('POF 17-18 | despesa (SCN124)'!I80/'POF 17-18 | despesa (SCN124)'!$DB80,"")</f>
        <v>1.4012398663948905E-2</v>
      </c>
      <c r="J81" s="20">
        <f>IFERROR('POF 17-18 | despesa (SCN124)'!J80/'POF 17-18 | despesa (SCN124)'!$DB80,"")</f>
        <v>4.7490430688485741E-3</v>
      </c>
      <c r="K81" s="20">
        <f>IFERROR('POF 17-18 | despesa (SCN124)'!K80/'POF 17-18 | despesa (SCN124)'!$DB80,"")</f>
        <v>2.3564524373203655E-2</v>
      </c>
      <c r="L81" s="20">
        <f>IFERROR('POF 17-18 | despesa (SCN124)'!L80/'POF 17-18 | despesa (SCN124)'!$DB80,"")</f>
        <v>8.8788081974389699E-3</v>
      </c>
      <c r="M81" s="20">
        <f>IFERROR('POF 17-18 | despesa (SCN124)'!M80/'POF 17-18 | despesa (SCN124)'!$DB80,"")</f>
        <v>3.1406438160566479E-4</v>
      </c>
      <c r="N81" s="20">
        <f>IFERROR('POF 17-18 | despesa (SCN124)'!N80/'POF 17-18 | despesa (SCN124)'!$DB80,"")</f>
        <v>5.7734384769647651E-3</v>
      </c>
      <c r="O81" s="20">
        <f>IFERROR('POF 17-18 | despesa (SCN124)'!O80/'POF 17-18 | despesa (SCN124)'!$DB80,"")</f>
        <v>8.0295220893390699E-3</v>
      </c>
      <c r="P81" s="20">
        <f>IFERROR('POF 17-18 | despesa (SCN124)'!P80/'POF 17-18 | despesa (SCN124)'!$DB80,"")</f>
        <v>7.6695112660690118E-3</v>
      </c>
      <c r="Q81" s="20">
        <f>IFERROR('POF 17-18 | despesa (SCN124)'!Q80/'POF 17-18 | despesa (SCN124)'!$DB80,"")</f>
        <v>3.4932851740070067E-4</v>
      </c>
      <c r="R81" s="20">
        <f>IFERROR('POF 17-18 | despesa (SCN124)'!R80/'POF 17-18 | despesa (SCN124)'!$DB80,"")</f>
        <v>5.0457271658020393E-2</v>
      </c>
      <c r="S81" s="20">
        <f>IFERROR('POF 17-18 | despesa (SCN124)'!S80/'POF 17-18 | despesa (SCN124)'!$DB80,"")</f>
        <v>8.5795478654345034E-3</v>
      </c>
      <c r="T81" s="20">
        <f>IFERROR('POF 17-18 | despesa (SCN124)'!T80/'POF 17-18 | despesa (SCN124)'!$DB80,"")</f>
        <v>0</v>
      </c>
      <c r="U81" s="20">
        <f>IFERROR('POF 17-18 | despesa (SCN124)'!U80/'POF 17-18 | despesa (SCN124)'!$DB80,"")</f>
        <v>1.3140113508730464E-2</v>
      </c>
      <c r="V81" s="20">
        <f>IFERROR('POF 17-18 | despesa (SCN124)'!V80/'POF 17-18 | despesa (SCN124)'!$DB80,"")</f>
        <v>3.3436037671469684E-4</v>
      </c>
      <c r="W81" s="20">
        <f>IFERROR('POF 17-18 | despesa (SCN124)'!W80/'POF 17-18 | despesa (SCN124)'!$DB80,"")</f>
        <v>0</v>
      </c>
      <c r="X81" s="20">
        <f>IFERROR('POF 17-18 | despesa (SCN124)'!X80/'POF 17-18 | despesa (SCN124)'!$DB80,"")</f>
        <v>3.242800952559767E-2</v>
      </c>
      <c r="Y81" s="20">
        <f>IFERROR('POF 17-18 | despesa (SCN124)'!Y80/'POF 17-18 | despesa (SCN124)'!$DB80,"")</f>
        <v>2.478924740622139E-2</v>
      </c>
      <c r="Z81" s="20">
        <f>IFERROR('POF 17-18 | despesa (SCN124)'!Z80/'POF 17-18 | despesa (SCN124)'!$DB80,"")</f>
        <v>4.4840967527017456E-4</v>
      </c>
      <c r="AA81" s="20">
        <f>IFERROR('POF 17-18 | despesa (SCN124)'!AA80/'POF 17-18 | despesa (SCN124)'!$DB80,"")</f>
        <v>5.2455594538206581E-5</v>
      </c>
      <c r="AB81" s="20">
        <f>IFERROR('POF 17-18 | despesa (SCN124)'!AB80/'POF 17-18 | despesa (SCN124)'!$DB80,"")</f>
        <v>1.4473755292758362E-2</v>
      </c>
      <c r="AC81" s="20">
        <f>IFERROR('POF 17-18 | despesa (SCN124)'!AC80/'POF 17-18 | despesa (SCN124)'!$DB80,"")</f>
        <v>5.9109381038216953E-3</v>
      </c>
      <c r="AD81" s="20">
        <f>IFERROR('POF 17-18 | despesa (SCN124)'!AD80/'POF 17-18 | despesa (SCN124)'!$DB80,"")</f>
        <v>1.5536805263175243E-3</v>
      </c>
      <c r="AE81" s="20">
        <f>IFERROR('POF 17-18 | despesa (SCN124)'!AE80/'POF 17-18 | despesa (SCN124)'!$DB80,"")</f>
        <v>0</v>
      </c>
      <c r="AF81" s="20">
        <f>IFERROR('POF 17-18 | despesa (SCN124)'!AF80/'POF 17-18 | despesa (SCN124)'!$DB80,"")</f>
        <v>7.536219721636016E-3</v>
      </c>
      <c r="AG81" s="20">
        <f>IFERROR('POF 17-18 | despesa (SCN124)'!AG80/'POF 17-18 | despesa (SCN124)'!$DB80,"")</f>
        <v>5.5511272143695398E-3</v>
      </c>
      <c r="AH81" s="20">
        <f>IFERROR('POF 17-18 | despesa (SCN124)'!AH80/'POF 17-18 | despesa (SCN124)'!$DB80,"")</f>
        <v>6.8321069019981725E-3</v>
      </c>
      <c r="AI81" s="20">
        <f>IFERROR('POF 17-18 | despesa (SCN124)'!AI80/'POF 17-18 | despesa (SCN124)'!$DB80,"")</f>
        <v>0</v>
      </c>
      <c r="AJ81" s="20">
        <f>IFERROR('POF 17-18 | despesa (SCN124)'!AJ80/'POF 17-18 | despesa (SCN124)'!$DB80,"")</f>
        <v>0</v>
      </c>
      <c r="AK81" s="20">
        <f>IFERROR('POF 17-18 | despesa (SCN124)'!AK80/'POF 17-18 | despesa (SCN124)'!$DB80,"")</f>
        <v>1.6867270548050883E-3</v>
      </c>
      <c r="AL81" s="20">
        <f>IFERROR('POF 17-18 | despesa (SCN124)'!AL80/'POF 17-18 | despesa (SCN124)'!$DB80,"")</f>
        <v>4.1491280173265666E-3</v>
      </c>
      <c r="AM81" s="20">
        <f>IFERROR('POF 17-18 | despesa (SCN124)'!AM80/'POF 17-18 | despesa (SCN124)'!$DB80,"")</f>
        <v>1.7475576581946744E-2</v>
      </c>
      <c r="AN81" s="20">
        <f>IFERROR('POF 17-18 | despesa (SCN124)'!AN80/'POF 17-18 | despesa (SCN124)'!$DB80,"")</f>
        <v>1.354890138315953E-2</v>
      </c>
      <c r="AO81" s="20">
        <f>IFERROR('POF 17-18 | despesa (SCN124)'!AO80/'POF 17-18 | despesa (SCN124)'!$DB80,"")</f>
        <v>4.4817131436012368E-3</v>
      </c>
      <c r="AP81" s="20">
        <f>IFERROR('POF 17-18 | despesa (SCN124)'!AP80/'POF 17-18 | despesa (SCN124)'!$DB80,"")</f>
        <v>5.7162091183400938E-2</v>
      </c>
      <c r="AQ81" s="20">
        <f>IFERROR('POF 17-18 | despesa (SCN124)'!AQ80/'POF 17-18 | despesa (SCN124)'!$DB80,"")</f>
        <v>0</v>
      </c>
      <c r="AR81" s="20">
        <f>IFERROR('POF 17-18 | despesa (SCN124)'!AR80/'POF 17-18 | despesa (SCN124)'!$DB80,"")</f>
        <v>1.9680100922815545E-2</v>
      </c>
      <c r="AS81" s="20">
        <f>IFERROR('POF 17-18 | despesa (SCN124)'!AS80/'POF 17-18 | despesa (SCN124)'!$DB80,"")</f>
        <v>0</v>
      </c>
      <c r="AT81" s="20">
        <f>IFERROR('POF 17-18 | despesa (SCN124)'!AT80/'POF 17-18 | despesa (SCN124)'!$DB80,"")</f>
        <v>1.4304703552742923E-2</v>
      </c>
      <c r="AU81" s="20">
        <f>IFERROR('POF 17-18 | despesa (SCN124)'!AU80/'POF 17-18 | despesa (SCN124)'!$DB80,"")</f>
        <v>1.873411404361245E-2</v>
      </c>
      <c r="AV81" s="20">
        <f>IFERROR('POF 17-18 | despesa (SCN124)'!AV80/'POF 17-18 | despesa (SCN124)'!$DB80,"")</f>
        <v>4.0187748495842225E-3</v>
      </c>
      <c r="AW81" s="20">
        <f>IFERROR('POF 17-18 | despesa (SCN124)'!AW80/'POF 17-18 | despesa (SCN124)'!$DB80,"")</f>
        <v>2.4965291420109802E-2</v>
      </c>
      <c r="AX81" s="20">
        <f>IFERROR('POF 17-18 | despesa (SCN124)'!AX80/'POF 17-18 | despesa (SCN124)'!$DB80,"")</f>
        <v>7.8726797847274051E-3</v>
      </c>
      <c r="AY81" s="20">
        <f>IFERROR('POF 17-18 | despesa (SCN124)'!AY80/'POF 17-18 | despesa (SCN124)'!$DB80,"")</f>
        <v>1.0254946758938106E-2</v>
      </c>
      <c r="AZ81" s="20">
        <f>IFERROR('POF 17-18 | despesa (SCN124)'!AZ80/'POF 17-18 | despesa (SCN124)'!$DB80,"")</f>
        <v>2.1422181800595307E-2</v>
      </c>
      <c r="BA81" s="20">
        <f>IFERROR('POF 17-18 | despesa (SCN124)'!BA80/'POF 17-18 | despesa (SCN124)'!$DB80,"")</f>
        <v>3.64020102919799E-3</v>
      </c>
      <c r="BB81" s="20">
        <f>IFERROR('POF 17-18 | despesa (SCN124)'!BB80/'POF 17-18 | despesa (SCN124)'!$DB80,"")</f>
        <v>2.0405354484325199E-2</v>
      </c>
      <c r="BC81" s="20">
        <f>IFERROR('POF 17-18 | despesa (SCN124)'!BC80/'POF 17-18 | despesa (SCN124)'!$DB80,"")</f>
        <v>3.7146280631067557E-3</v>
      </c>
      <c r="BD81" s="20">
        <f>IFERROR('POF 17-18 | despesa (SCN124)'!BD80/'POF 17-18 | despesa (SCN124)'!$DB80,"")</f>
        <v>0</v>
      </c>
      <c r="BE81" s="20">
        <f>IFERROR('POF 17-18 | despesa (SCN124)'!BE80/'POF 17-18 | despesa (SCN124)'!$DB80,"")</f>
        <v>2.4615538450338298E-4</v>
      </c>
      <c r="BF81" s="20">
        <f>IFERROR('POF 17-18 | despesa (SCN124)'!BF80/'POF 17-18 | despesa (SCN124)'!$DB80,"")</f>
        <v>2.7995511198715704E-4</v>
      </c>
      <c r="BG81" s="20">
        <f>IFERROR('POF 17-18 | despesa (SCN124)'!BG80/'POF 17-18 | despesa (SCN124)'!$DB80,"")</f>
        <v>1.8187793797718965E-2</v>
      </c>
      <c r="BH81" s="20">
        <f>IFERROR('POF 17-18 | despesa (SCN124)'!BH80/'POF 17-18 | despesa (SCN124)'!$DB80,"")</f>
        <v>7.1538278376673107E-4</v>
      </c>
      <c r="BI81" s="20">
        <f>IFERROR('POF 17-18 | despesa (SCN124)'!BI80/'POF 17-18 | despesa (SCN124)'!$DB80,"")</f>
        <v>3.0170081676347989E-2</v>
      </c>
      <c r="BJ81" s="20">
        <f>IFERROR('POF 17-18 | despesa (SCN124)'!BJ80/'POF 17-18 | despesa (SCN124)'!$DB80,"")</f>
        <v>4.2015030739139141E-4</v>
      </c>
      <c r="BK81" s="20">
        <f>IFERROR('POF 17-18 | despesa (SCN124)'!BK80/'POF 17-18 | despesa (SCN124)'!$DB80,"")</f>
        <v>6.1302202008562418E-3</v>
      </c>
      <c r="BL81" s="20">
        <f>IFERROR('POF 17-18 | despesa (SCN124)'!BL80/'POF 17-18 | despesa (SCN124)'!$DB80,"")</f>
        <v>3.7078204709701033E-3</v>
      </c>
      <c r="BM81" s="20">
        <f>IFERROR('POF 17-18 | despesa (SCN124)'!BM80/'POF 17-18 | despesa (SCN124)'!$DB80,"")</f>
        <v>8.2144061489792287E-3</v>
      </c>
      <c r="BN81" s="20">
        <f>IFERROR('POF 17-18 | despesa (SCN124)'!BN80/'POF 17-18 | despesa (SCN124)'!$DB80,"")</f>
        <v>1.7270502836652941E-2</v>
      </c>
      <c r="BO81" s="20">
        <f>IFERROR('POF 17-18 | despesa (SCN124)'!BO80/'POF 17-18 | despesa (SCN124)'!$DB80,"")</f>
        <v>3.0502519469174545E-2</v>
      </c>
      <c r="BP81" s="20">
        <f>IFERROR('POF 17-18 | despesa (SCN124)'!BP80/'POF 17-18 | despesa (SCN124)'!$DB80,"")</f>
        <v>0</v>
      </c>
      <c r="BQ81" s="20">
        <f>IFERROR('POF 17-18 | despesa (SCN124)'!BQ80/'POF 17-18 | despesa (SCN124)'!$DB80,"")</f>
        <v>5.478049234883646E-3</v>
      </c>
      <c r="BR81" s="20">
        <f>IFERROR('POF 17-18 | despesa (SCN124)'!BR80/'POF 17-18 | despesa (SCN124)'!$DB80,"")</f>
        <v>9.703996307816971E-3</v>
      </c>
      <c r="BS81" s="20">
        <f>IFERROR('POF 17-18 | despesa (SCN124)'!BS80/'POF 17-18 | despesa (SCN124)'!$DB80,"")</f>
        <v>7.9239261627581676E-3</v>
      </c>
      <c r="BT81" s="20">
        <f>IFERROR('POF 17-18 | despesa (SCN124)'!BT80/'POF 17-18 | despesa (SCN124)'!$DB80,"")</f>
        <v>1.2290878355137647E-2</v>
      </c>
      <c r="BU81" s="20">
        <f>IFERROR('POF 17-18 | despesa (SCN124)'!BU80/'POF 17-18 | despesa (SCN124)'!$DB80,"")</f>
        <v>1.7901101835482883E-2</v>
      </c>
      <c r="BV81" s="20">
        <f>IFERROR('POF 17-18 | despesa (SCN124)'!BV80/'POF 17-18 | despesa (SCN124)'!$DB80,"")</f>
        <v>1.674387435349678E-3</v>
      </c>
      <c r="BW81" s="20">
        <f>IFERROR('POF 17-18 | despesa (SCN124)'!BW80/'POF 17-18 | despesa (SCN124)'!$DB80,"")</f>
        <v>9.8064635298149919E-2</v>
      </c>
      <c r="BX81" s="20">
        <f>IFERROR('POF 17-18 | despesa (SCN124)'!BX80/'POF 17-18 | despesa (SCN124)'!$DB80,"")</f>
        <v>2.9881920264039588E-2</v>
      </c>
      <c r="BY81" s="20">
        <f>IFERROR('POF 17-18 | despesa (SCN124)'!BY80/'POF 17-18 | despesa (SCN124)'!$DB80,"")</f>
        <v>0</v>
      </c>
      <c r="BZ81" s="20">
        <f>IFERROR('POF 17-18 | despesa (SCN124)'!BZ80/'POF 17-18 | despesa (SCN124)'!$DB80,"")</f>
        <v>2.2767432062323012E-2</v>
      </c>
      <c r="CA81" s="20">
        <f>IFERROR('POF 17-18 | despesa (SCN124)'!CA80/'POF 17-18 | despesa (SCN124)'!$DB80,"")</f>
        <v>0</v>
      </c>
      <c r="CB81" s="20">
        <f>IFERROR('POF 17-18 | despesa (SCN124)'!CB80/'POF 17-18 | despesa (SCN124)'!$DB80,"")</f>
        <v>0</v>
      </c>
      <c r="CC81" s="20">
        <f>IFERROR('POF 17-18 | despesa (SCN124)'!CC80/'POF 17-18 | despesa (SCN124)'!$DB80,"")</f>
        <v>4.7304135856466138E-3</v>
      </c>
      <c r="CD81" s="20">
        <f>IFERROR('POF 17-18 | despesa (SCN124)'!CD80/'POF 17-18 | despesa (SCN124)'!$DB80,"")</f>
        <v>3.4397222195285876E-2</v>
      </c>
      <c r="CE81" s="20">
        <f>IFERROR('POF 17-18 | despesa (SCN124)'!CE80/'POF 17-18 | despesa (SCN124)'!$DB80,"")</f>
        <v>1.5067677768209292E-3</v>
      </c>
      <c r="CF81" s="20">
        <f>IFERROR('POF 17-18 | despesa (SCN124)'!CF80/'POF 17-18 | despesa (SCN124)'!$DB80,"")</f>
        <v>1.7155756859075469E-3</v>
      </c>
      <c r="CG81" s="20">
        <f>IFERROR('POF 17-18 | despesa (SCN124)'!CG80/'POF 17-18 | despesa (SCN124)'!$DB80,"")</f>
        <v>0</v>
      </c>
      <c r="CH81" s="20">
        <f>IFERROR('POF 17-18 | despesa (SCN124)'!CH80/'POF 17-18 | despesa (SCN124)'!$DB80,"")</f>
        <v>2.9858613428597903E-3</v>
      </c>
      <c r="CI81" s="20">
        <f>IFERROR('POF 17-18 | despesa (SCN124)'!CI80/'POF 17-18 | despesa (SCN124)'!$DB80,"")</f>
        <v>1.1380530351421654E-2</v>
      </c>
      <c r="CJ81" s="20">
        <f>IFERROR('POF 17-18 | despesa (SCN124)'!CJ80/'POF 17-18 | despesa (SCN124)'!$DB80,"")</f>
        <v>2.1737908660490655E-3</v>
      </c>
      <c r="CK81" s="20">
        <f>IFERROR('POF 17-18 | despesa (SCN124)'!CK80/'POF 17-18 | despesa (SCN124)'!$DB80,"")</f>
        <v>0</v>
      </c>
      <c r="CL81" s="20">
        <f>IFERROR('POF 17-18 | despesa (SCN124)'!CL80/'POF 17-18 | despesa (SCN124)'!$DB80,"")</f>
        <v>6.6197121341259125E-3</v>
      </c>
      <c r="CM81" s="20">
        <f>IFERROR('POF 17-18 | despesa (SCN124)'!CM80/'POF 17-18 | despesa (SCN124)'!$DB80,"")</f>
        <v>0</v>
      </c>
      <c r="CN81" s="20">
        <f>IFERROR('POF 17-18 | despesa (SCN124)'!CN80/'POF 17-18 | despesa (SCN124)'!$DB80,"")</f>
        <v>1.3564125507396007E-2</v>
      </c>
      <c r="CO81" s="20">
        <f>IFERROR('POF 17-18 | despesa (SCN124)'!CO80/'POF 17-18 | despesa (SCN124)'!$DB80,"")</f>
        <v>0</v>
      </c>
      <c r="CP81" s="20">
        <f>IFERROR('POF 17-18 | despesa (SCN124)'!CP80/'POF 17-18 | despesa (SCN124)'!$DB80,"")</f>
        <v>7.6055220430961811E-3</v>
      </c>
      <c r="CQ81" s="20">
        <f>IFERROR('POF 17-18 | despesa (SCN124)'!CQ80/'POF 17-18 | despesa (SCN124)'!$DB80,"")</f>
        <v>1.1876542612311292E-2</v>
      </c>
      <c r="CR81" s="20">
        <f>IFERROR('POF 17-18 | despesa (SCN124)'!CR80/'POF 17-18 | despesa (SCN124)'!$DB80,"")</f>
        <v>2.5097681709745369E-3</v>
      </c>
      <c r="CS81" s="20">
        <f>IFERROR('POF 17-18 | despesa (SCN124)'!CS80/'POF 17-18 | despesa (SCN124)'!$DB80,"")</f>
        <v>2.9747296286398374E-3</v>
      </c>
      <c r="CT81" s="20">
        <f>IFERROR('POF 17-18 | despesa (SCN124)'!CT80/'POF 17-18 | despesa (SCN124)'!$DB80,"")</f>
        <v>5.0926514357937068E-2</v>
      </c>
      <c r="CU81" s="20">
        <f>IFERROR('POF 17-18 | despesa (SCN124)'!CU80/'POF 17-18 | despesa (SCN124)'!$DB80,"")</f>
        <v>7.0951628640425089E-3</v>
      </c>
      <c r="CV81" s="20">
        <f>IFERROR('POF 17-18 | despesa (SCN124)'!CV80/'POF 17-18 | despesa (SCN124)'!$DB80,"")</f>
        <v>0</v>
      </c>
      <c r="CW81" s="20">
        <f>IFERROR('POF 17-18 | despesa (SCN124)'!CW80/'POF 17-18 | despesa (SCN124)'!$DB80,"")</f>
        <v>0</v>
      </c>
      <c r="CX81" s="20">
        <f>IFERROR('POF 17-18 | despesa (SCN124)'!CX80/'POF 17-18 | despesa (SCN124)'!$DB80,"")</f>
        <v>1.1170631815470468E-2</v>
      </c>
      <c r="CY81" s="20">
        <f>IFERROR('POF 17-18 | despesa (SCN124)'!CY80/'POF 17-18 | despesa (SCN124)'!$DB80,"")</f>
        <v>1.2619074637723895E-3</v>
      </c>
      <c r="CZ81" s="20">
        <f>IFERROR('POF 17-18 | despesa (SCN124)'!CZ80/'POF 17-18 | despesa (SCN124)'!$DB80,"")</f>
        <v>8.453195802854051E-4</v>
      </c>
      <c r="DA81" s="20">
        <f>IFERROR('POF 17-18 | despesa (SCN124)'!DA80/'POF 17-18 | despesa (SCN124)'!$DB80,"")</f>
        <v>2.8521781711923588E-3</v>
      </c>
      <c r="DB81" s="40">
        <f>IFERROR('POF 17-18 | despesa (SCN124)'!DB80/'POF 17-18 | despesa (SCN124)'!$DB80,"")</f>
        <v>1</v>
      </c>
      <c r="DC81" s="6"/>
      <c r="DD81" s="26">
        <v>79</v>
      </c>
      <c r="DF81" s="34">
        <f t="shared" si="106"/>
        <v>9.1044716008063215E-2</v>
      </c>
      <c r="DG81" s="20">
        <f t="shared" si="107"/>
        <v>0.17907904033980188</v>
      </c>
      <c r="DH81" s="20">
        <f t="shared" si="108"/>
        <v>0.30905780920832376</v>
      </c>
      <c r="DI81" s="20">
        <f t="shared" si="109"/>
        <v>1.1069794944519635</v>
      </c>
      <c r="DJ81" s="20">
        <f t="shared" si="110"/>
        <v>0.37517440243903732</v>
      </c>
      <c r="DK81" s="20">
        <f t="shared" si="111"/>
        <v>1.8615974254830887</v>
      </c>
      <c r="DL81" s="20">
        <f t="shared" si="112"/>
        <v>0.70142584759767868</v>
      </c>
      <c r="DM81" s="20">
        <f t="shared" si="113"/>
        <v>2.4811086146847516E-2</v>
      </c>
      <c r="DN81" s="20">
        <f t="shared" si="114"/>
        <v>0.45610163968021644</v>
      </c>
      <c r="DO81" s="20">
        <f t="shared" si="115"/>
        <v>0.63433224505778651</v>
      </c>
      <c r="DP81" s="20">
        <f t="shared" si="116"/>
        <v>0.60589139001945191</v>
      </c>
      <c r="DQ81" s="20">
        <f t="shared" si="117"/>
        <v>2.7596952874655353E-2</v>
      </c>
      <c r="DR81" s="20">
        <f t="shared" si="118"/>
        <v>3.9861244609836111</v>
      </c>
      <c r="DS81" s="20">
        <f t="shared" si="119"/>
        <v>0.67778428136932578</v>
      </c>
      <c r="DT81" s="20">
        <f t="shared" si="120"/>
        <v>0</v>
      </c>
      <c r="DU81" s="20">
        <f t="shared" si="121"/>
        <v>1.0380689671897068</v>
      </c>
      <c r="DV81" s="20">
        <f t="shared" si="122"/>
        <v>2.6414469760461051E-2</v>
      </c>
      <c r="DW81" s="20">
        <f t="shared" si="123"/>
        <v>0</v>
      </c>
      <c r="DX81" s="20">
        <f t="shared" si="124"/>
        <v>2.5618127525222159</v>
      </c>
      <c r="DY81" s="20">
        <f t="shared" si="125"/>
        <v>1.9583505450914898</v>
      </c>
      <c r="DZ81" s="20">
        <f t="shared" si="126"/>
        <v>3.5424364346343787E-2</v>
      </c>
      <c r="EA81" s="20">
        <f t="shared" si="127"/>
        <v>4.1439919685183199E-3</v>
      </c>
      <c r="EB81" s="20">
        <f t="shared" si="128"/>
        <v>1.1434266681279106</v>
      </c>
      <c r="EC81" s="20">
        <f t="shared" si="129"/>
        <v>0.46696411020191392</v>
      </c>
      <c r="ED81" s="20">
        <f t="shared" si="130"/>
        <v>0.12274076157908442</v>
      </c>
      <c r="EE81" s="20">
        <f t="shared" si="131"/>
        <v>0</v>
      </c>
      <c r="EF81" s="20">
        <f t="shared" si="132"/>
        <v>0.59536135800924528</v>
      </c>
      <c r="EG81" s="20">
        <f t="shared" si="133"/>
        <v>0.43853904993519366</v>
      </c>
      <c r="EH81" s="20">
        <f t="shared" si="134"/>
        <v>0.53973644525785558</v>
      </c>
      <c r="EI81" s="20">
        <f t="shared" si="135"/>
        <v>0</v>
      </c>
      <c r="EJ81" s="20">
        <f t="shared" si="136"/>
        <v>0</v>
      </c>
      <c r="EK81" s="20">
        <f t="shared" si="137"/>
        <v>0.13325143732960198</v>
      </c>
      <c r="EL81" s="20">
        <f t="shared" si="138"/>
        <v>0.32778111336879878</v>
      </c>
      <c r="EM81" s="20">
        <f t="shared" si="139"/>
        <v>1.3805705499737928</v>
      </c>
      <c r="EN81" s="20">
        <f t="shared" si="140"/>
        <v>1.0703632092696029</v>
      </c>
      <c r="EO81" s="20">
        <f t="shared" si="141"/>
        <v>0.35405533834449771</v>
      </c>
      <c r="EP81" s="20">
        <f t="shared" si="142"/>
        <v>4.5158052034886742</v>
      </c>
      <c r="EQ81" s="20">
        <f t="shared" si="143"/>
        <v>0</v>
      </c>
      <c r="ER81" s="20">
        <f t="shared" si="144"/>
        <v>1.5547279729024281</v>
      </c>
      <c r="ES81" s="20">
        <f t="shared" si="145"/>
        <v>0</v>
      </c>
      <c r="ET81" s="20">
        <f t="shared" si="146"/>
        <v>1.130071580666691</v>
      </c>
      <c r="EU81" s="20">
        <f t="shared" si="147"/>
        <v>1.4799950094453835</v>
      </c>
      <c r="EV81" s="20">
        <f t="shared" si="148"/>
        <v>0.31748321311715361</v>
      </c>
      <c r="EW81" s="20">
        <f t="shared" si="149"/>
        <v>1.9722580221886743</v>
      </c>
      <c r="EX81" s="20">
        <f t="shared" si="150"/>
        <v>0.62194170299346496</v>
      </c>
      <c r="EY81" s="20">
        <f t="shared" si="151"/>
        <v>0.81014079395611038</v>
      </c>
      <c r="EZ81" s="20">
        <f t="shared" si="152"/>
        <v>1.6923523622470293</v>
      </c>
      <c r="FA81" s="20">
        <f t="shared" si="153"/>
        <v>0.28757588130664119</v>
      </c>
      <c r="FB81" s="20">
        <f t="shared" si="154"/>
        <v>1.6120230042616908</v>
      </c>
      <c r="FC81" s="20">
        <f t="shared" si="155"/>
        <v>0.29345561698543371</v>
      </c>
      <c r="FD81" s="20">
        <f t="shared" si="156"/>
        <v>0</v>
      </c>
      <c r="FE81" s="20">
        <f t="shared" si="157"/>
        <v>1.9446275375767257E-2</v>
      </c>
      <c r="FF81" s="20">
        <f t="shared" si="158"/>
        <v>2.2116453846985407E-2</v>
      </c>
      <c r="FG81" s="20">
        <f t="shared" si="159"/>
        <v>1.4368357100197982</v>
      </c>
      <c r="FH81" s="20">
        <f t="shared" si="160"/>
        <v>5.6515239917571757E-2</v>
      </c>
      <c r="FI81" s="20">
        <f t="shared" si="161"/>
        <v>2.383436452431491</v>
      </c>
      <c r="FJ81" s="20">
        <f t="shared" si="162"/>
        <v>3.3191874283919919E-2</v>
      </c>
      <c r="FK81" s="20">
        <f t="shared" si="163"/>
        <v>0.48428739586764308</v>
      </c>
      <c r="FL81" s="20">
        <f t="shared" si="164"/>
        <v>0.29291781720663818</v>
      </c>
      <c r="FM81" s="20">
        <f t="shared" si="165"/>
        <v>0.64893808576935907</v>
      </c>
      <c r="FN81" s="20">
        <f t="shared" si="166"/>
        <v>1.3643697240955823</v>
      </c>
      <c r="FO81" s="20">
        <f t="shared" si="167"/>
        <v>2.4096990380647889</v>
      </c>
      <c r="FP81" s="20">
        <f t="shared" si="168"/>
        <v>0</v>
      </c>
      <c r="FQ81" s="20">
        <f t="shared" si="169"/>
        <v>0.43276588955580803</v>
      </c>
      <c r="FR81" s="20">
        <f t="shared" si="170"/>
        <v>0.76661570831754067</v>
      </c>
      <c r="FS81" s="20">
        <f t="shared" si="171"/>
        <v>0.62599016685789521</v>
      </c>
      <c r="FT81" s="20">
        <f t="shared" si="172"/>
        <v>0.97097939005587408</v>
      </c>
      <c r="FU81" s="20">
        <f t="shared" si="173"/>
        <v>1.4141870450031477</v>
      </c>
      <c r="FV81" s="20">
        <f t="shared" si="174"/>
        <v>0.13227660739262456</v>
      </c>
      <c r="FW81" s="20">
        <f t="shared" si="175"/>
        <v>7.7471061885538433</v>
      </c>
      <c r="FX81" s="20">
        <f t="shared" si="176"/>
        <v>2.3606717008591276</v>
      </c>
      <c r="FY81" s="20">
        <f t="shared" si="177"/>
        <v>0</v>
      </c>
      <c r="FZ81" s="20">
        <f t="shared" si="178"/>
        <v>1.7986271329235179</v>
      </c>
      <c r="GA81" s="20">
        <f t="shared" si="179"/>
        <v>0</v>
      </c>
      <c r="GB81" s="20">
        <f t="shared" si="180"/>
        <v>0</v>
      </c>
      <c r="GC81" s="20">
        <f t="shared" si="181"/>
        <v>0.37370267326608247</v>
      </c>
      <c r="GD81" s="20">
        <f t="shared" si="182"/>
        <v>2.7173805534275841</v>
      </c>
      <c r="GE81" s="20">
        <f t="shared" si="183"/>
        <v>0.11903465436885341</v>
      </c>
      <c r="GF81" s="20">
        <f t="shared" si="184"/>
        <v>0.1355304791866962</v>
      </c>
      <c r="GG81" s="20">
        <f t="shared" si="185"/>
        <v>0</v>
      </c>
      <c r="GH81" s="20">
        <f t="shared" si="186"/>
        <v>0.23588304608592342</v>
      </c>
      <c r="GI81" s="20">
        <f t="shared" si="187"/>
        <v>0.8990618977623106</v>
      </c>
      <c r="GJ81" s="20">
        <f t="shared" si="188"/>
        <v>0.17172947841787617</v>
      </c>
      <c r="GK81" s="20">
        <f t="shared" si="189"/>
        <v>0</v>
      </c>
      <c r="GL81" s="20">
        <f t="shared" si="190"/>
        <v>0.52295725859594711</v>
      </c>
      <c r="GM81" s="20">
        <f t="shared" si="191"/>
        <v>0</v>
      </c>
      <c r="GN81" s="20">
        <f t="shared" si="192"/>
        <v>1.0715659150842844</v>
      </c>
      <c r="GO81" s="20">
        <f t="shared" si="193"/>
        <v>0</v>
      </c>
      <c r="GP81" s="20">
        <f t="shared" si="194"/>
        <v>0.60083624140459835</v>
      </c>
      <c r="GQ81" s="20">
        <f t="shared" si="195"/>
        <v>0.93824686637259214</v>
      </c>
      <c r="GR81" s="20">
        <f t="shared" si="196"/>
        <v>0.19827168550698843</v>
      </c>
      <c r="GS81" s="20">
        <f t="shared" si="197"/>
        <v>0.23500364066254714</v>
      </c>
      <c r="GT81" s="20">
        <f t="shared" si="198"/>
        <v>4.0231946342770284</v>
      </c>
      <c r="GU81" s="20">
        <f t="shared" si="199"/>
        <v>0.56051786625935818</v>
      </c>
      <c r="GV81" s="20">
        <f t="shared" si="200"/>
        <v>0</v>
      </c>
      <c r="GW81" s="20">
        <f t="shared" si="201"/>
        <v>0</v>
      </c>
      <c r="GX81" s="20">
        <f t="shared" si="202"/>
        <v>0.88247991342216692</v>
      </c>
      <c r="GY81" s="20">
        <f t="shared" si="203"/>
        <v>9.9690689638018762E-2</v>
      </c>
      <c r="GZ81" s="20">
        <f t="shared" si="204"/>
        <v>6.6780246842547006E-2</v>
      </c>
      <c r="HA81" s="21">
        <f t="shared" si="205"/>
        <v>0.22532207552419634</v>
      </c>
    </row>
    <row r="82" spans="2:209" x14ac:dyDescent="0.3">
      <c r="B82" s="11">
        <v>28002</v>
      </c>
      <c r="C82" s="13" t="s">
        <v>183</v>
      </c>
      <c r="D82" s="13">
        <v>79</v>
      </c>
      <c r="E82" s="13" t="str">
        <f t="shared" si="105"/>
        <v>N</v>
      </c>
      <c r="F82" s="20" t="str">
        <f>IFERROR('POF 17-18 | despesa (SCN124)'!F81/'POF 17-18 | despesa (SCN124)'!$DB81,"")</f>
        <v/>
      </c>
      <c r="G82" s="20" t="str">
        <f>IFERROR('POF 17-18 | despesa (SCN124)'!G81/'POF 17-18 | despesa (SCN124)'!$DB81,"")</f>
        <v/>
      </c>
      <c r="H82" s="20" t="str">
        <f>IFERROR('POF 17-18 | despesa (SCN124)'!H81/'POF 17-18 | despesa (SCN124)'!$DB81,"")</f>
        <v/>
      </c>
      <c r="I82" s="20" t="str">
        <f>IFERROR('POF 17-18 | despesa (SCN124)'!I81/'POF 17-18 | despesa (SCN124)'!$DB81,"")</f>
        <v/>
      </c>
      <c r="J82" s="20" t="str">
        <f>IFERROR('POF 17-18 | despesa (SCN124)'!J81/'POF 17-18 | despesa (SCN124)'!$DB81,"")</f>
        <v/>
      </c>
      <c r="K82" s="20" t="str">
        <f>IFERROR('POF 17-18 | despesa (SCN124)'!K81/'POF 17-18 | despesa (SCN124)'!$DB81,"")</f>
        <v/>
      </c>
      <c r="L82" s="20" t="str">
        <f>IFERROR('POF 17-18 | despesa (SCN124)'!L81/'POF 17-18 | despesa (SCN124)'!$DB81,"")</f>
        <v/>
      </c>
      <c r="M82" s="20" t="str">
        <f>IFERROR('POF 17-18 | despesa (SCN124)'!M81/'POF 17-18 | despesa (SCN124)'!$DB81,"")</f>
        <v/>
      </c>
      <c r="N82" s="20" t="str">
        <f>IFERROR('POF 17-18 | despesa (SCN124)'!N81/'POF 17-18 | despesa (SCN124)'!$DB81,"")</f>
        <v/>
      </c>
      <c r="O82" s="20" t="str">
        <f>IFERROR('POF 17-18 | despesa (SCN124)'!O81/'POF 17-18 | despesa (SCN124)'!$DB81,"")</f>
        <v/>
      </c>
      <c r="P82" s="20" t="str">
        <f>IFERROR('POF 17-18 | despesa (SCN124)'!P81/'POF 17-18 | despesa (SCN124)'!$DB81,"")</f>
        <v/>
      </c>
      <c r="Q82" s="20" t="str">
        <f>IFERROR('POF 17-18 | despesa (SCN124)'!Q81/'POF 17-18 | despesa (SCN124)'!$DB81,"")</f>
        <v/>
      </c>
      <c r="R82" s="20" t="str">
        <f>IFERROR('POF 17-18 | despesa (SCN124)'!R81/'POF 17-18 | despesa (SCN124)'!$DB81,"")</f>
        <v/>
      </c>
      <c r="S82" s="20" t="str">
        <f>IFERROR('POF 17-18 | despesa (SCN124)'!S81/'POF 17-18 | despesa (SCN124)'!$DB81,"")</f>
        <v/>
      </c>
      <c r="T82" s="20" t="str">
        <f>IFERROR('POF 17-18 | despesa (SCN124)'!T81/'POF 17-18 | despesa (SCN124)'!$DB81,"")</f>
        <v/>
      </c>
      <c r="U82" s="20" t="str">
        <f>IFERROR('POF 17-18 | despesa (SCN124)'!U81/'POF 17-18 | despesa (SCN124)'!$DB81,"")</f>
        <v/>
      </c>
      <c r="V82" s="20" t="str">
        <f>IFERROR('POF 17-18 | despesa (SCN124)'!V81/'POF 17-18 | despesa (SCN124)'!$DB81,"")</f>
        <v/>
      </c>
      <c r="W82" s="20" t="str">
        <f>IFERROR('POF 17-18 | despesa (SCN124)'!W81/'POF 17-18 | despesa (SCN124)'!$DB81,"")</f>
        <v/>
      </c>
      <c r="X82" s="20" t="str">
        <f>IFERROR('POF 17-18 | despesa (SCN124)'!X81/'POF 17-18 | despesa (SCN124)'!$DB81,"")</f>
        <v/>
      </c>
      <c r="Y82" s="20" t="str">
        <f>IFERROR('POF 17-18 | despesa (SCN124)'!Y81/'POF 17-18 | despesa (SCN124)'!$DB81,"")</f>
        <v/>
      </c>
      <c r="Z82" s="20" t="str">
        <f>IFERROR('POF 17-18 | despesa (SCN124)'!Z81/'POF 17-18 | despesa (SCN124)'!$DB81,"")</f>
        <v/>
      </c>
      <c r="AA82" s="20" t="str">
        <f>IFERROR('POF 17-18 | despesa (SCN124)'!AA81/'POF 17-18 | despesa (SCN124)'!$DB81,"")</f>
        <v/>
      </c>
      <c r="AB82" s="20" t="str">
        <f>IFERROR('POF 17-18 | despesa (SCN124)'!AB81/'POF 17-18 | despesa (SCN124)'!$DB81,"")</f>
        <v/>
      </c>
      <c r="AC82" s="20" t="str">
        <f>IFERROR('POF 17-18 | despesa (SCN124)'!AC81/'POF 17-18 | despesa (SCN124)'!$DB81,"")</f>
        <v/>
      </c>
      <c r="AD82" s="20" t="str">
        <f>IFERROR('POF 17-18 | despesa (SCN124)'!AD81/'POF 17-18 | despesa (SCN124)'!$DB81,"")</f>
        <v/>
      </c>
      <c r="AE82" s="20" t="str">
        <f>IFERROR('POF 17-18 | despesa (SCN124)'!AE81/'POF 17-18 | despesa (SCN124)'!$DB81,"")</f>
        <v/>
      </c>
      <c r="AF82" s="20" t="str">
        <f>IFERROR('POF 17-18 | despesa (SCN124)'!AF81/'POF 17-18 | despesa (SCN124)'!$DB81,"")</f>
        <v/>
      </c>
      <c r="AG82" s="20" t="str">
        <f>IFERROR('POF 17-18 | despesa (SCN124)'!AG81/'POF 17-18 | despesa (SCN124)'!$DB81,"")</f>
        <v/>
      </c>
      <c r="AH82" s="20" t="str">
        <f>IFERROR('POF 17-18 | despesa (SCN124)'!AH81/'POF 17-18 | despesa (SCN124)'!$DB81,"")</f>
        <v/>
      </c>
      <c r="AI82" s="20" t="str">
        <f>IFERROR('POF 17-18 | despesa (SCN124)'!AI81/'POF 17-18 | despesa (SCN124)'!$DB81,"")</f>
        <v/>
      </c>
      <c r="AJ82" s="20" t="str">
        <f>IFERROR('POF 17-18 | despesa (SCN124)'!AJ81/'POF 17-18 | despesa (SCN124)'!$DB81,"")</f>
        <v/>
      </c>
      <c r="AK82" s="20" t="str">
        <f>IFERROR('POF 17-18 | despesa (SCN124)'!AK81/'POF 17-18 | despesa (SCN124)'!$DB81,"")</f>
        <v/>
      </c>
      <c r="AL82" s="20" t="str">
        <f>IFERROR('POF 17-18 | despesa (SCN124)'!AL81/'POF 17-18 | despesa (SCN124)'!$DB81,"")</f>
        <v/>
      </c>
      <c r="AM82" s="20" t="str">
        <f>IFERROR('POF 17-18 | despesa (SCN124)'!AM81/'POF 17-18 | despesa (SCN124)'!$DB81,"")</f>
        <v/>
      </c>
      <c r="AN82" s="20" t="str">
        <f>IFERROR('POF 17-18 | despesa (SCN124)'!AN81/'POF 17-18 | despesa (SCN124)'!$DB81,"")</f>
        <v/>
      </c>
      <c r="AO82" s="20" t="str">
        <f>IFERROR('POF 17-18 | despesa (SCN124)'!AO81/'POF 17-18 | despesa (SCN124)'!$DB81,"")</f>
        <v/>
      </c>
      <c r="AP82" s="20" t="str">
        <f>IFERROR('POF 17-18 | despesa (SCN124)'!AP81/'POF 17-18 | despesa (SCN124)'!$DB81,"")</f>
        <v/>
      </c>
      <c r="AQ82" s="20" t="str">
        <f>IFERROR('POF 17-18 | despesa (SCN124)'!AQ81/'POF 17-18 | despesa (SCN124)'!$DB81,"")</f>
        <v/>
      </c>
      <c r="AR82" s="20" t="str">
        <f>IFERROR('POF 17-18 | despesa (SCN124)'!AR81/'POF 17-18 | despesa (SCN124)'!$DB81,"")</f>
        <v/>
      </c>
      <c r="AS82" s="20" t="str">
        <f>IFERROR('POF 17-18 | despesa (SCN124)'!AS81/'POF 17-18 | despesa (SCN124)'!$DB81,"")</f>
        <v/>
      </c>
      <c r="AT82" s="20" t="str">
        <f>IFERROR('POF 17-18 | despesa (SCN124)'!AT81/'POF 17-18 | despesa (SCN124)'!$DB81,"")</f>
        <v/>
      </c>
      <c r="AU82" s="20" t="str">
        <f>IFERROR('POF 17-18 | despesa (SCN124)'!AU81/'POF 17-18 | despesa (SCN124)'!$DB81,"")</f>
        <v/>
      </c>
      <c r="AV82" s="20" t="str">
        <f>IFERROR('POF 17-18 | despesa (SCN124)'!AV81/'POF 17-18 | despesa (SCN124)'!$DB81,"")</f>
        <v/>
      </c>
      <c r="AW82" s="20" t="str">
        <f>IFERROR('POF 17-18 | despesa (SCN124)'!AW81/'POF 17-18 | despesa (SCN124)'!$DB81,"")</f>
        <v/>
      </c>
      <c r="AX82" s="20" t="str">
        <f>IFERROR('POF 17-18 | despesa (SCN124)'!AX81/'POF 17-18 | despesa (SCN124)'!$DB81,"")</f>
        <v/>
      </c>
      <c r="AY82" s="20" t="str">
        <f>IFERROR('POF 17-18 | despesa (SCN124)'!AY81/'POF 17-18 | despesa (SCN124)'!$DB81,"")</f>
        <v/>
      </c>
      <c r="AZ82" s="20" t="str">
        <f>IFERROR('POF 17-18 | despesa (SCN124)'!AZ81/'POF 17-18 | despesa (SCN124)'!$DB81,"")</f>
        <v/>
      </c>
      <c r="BA82" s="20" t="str">
        <f>IFERROR('POF 17-18 | despesa (SCN124)'!BA81/'POF 17-18 | despesa (SCN124)'!$DB81,"")</f>
        <v/>
      </c>
      <c r="BB82" s="20" t="str">
        <f>IFERROR('POF 17-18 | despesa (SCN124)'!BB81/'POF 17-18 | despesa (SCN124)'!$DB81,"")</f>
        <v/>
      </c>
      <c r="BC82" s="20" t="str">
        <f>IFERROR('POF 17-18 | despesa (SCN124)'!BC81/'POF 17-18 | despesa (SCN124)'!$DB81,"")</f>
        <v/>
      </c>
      <c r="BD82" s="20" t="str">
        <f>IFERROR('POF 17-18 | despesa (SCN124)'!BD81/'POF 17-18 | despesa (SCN124)'!$DB81,"")</f>
        <v/>
      </c>
      <c r="BE82" s="20" t="str">
        <f>IFERROR('POF 17-18 | despesa (SCN124)'!BE81/'POF 17-18 | despesa (SCN124)'!$DB81,"")</f>
        <v/>
      </c>
      <c r="BF82" s="20" t="str">
        <f>IFERROR('POF 17-18 | despesa (SCN124)'!BF81/'POF 17-18 | despesa (SCN124)'!$DB81,"")</f>
        <v/>
      </c>
      <c r="BG82" s="20" t="str">
        <f>IFERROR('POF 17-18 | despesa (SCN124)'!BG81/'POF 17-18 | despesa (SCN124)'!$DB81,"")</f>
        <v/>
      </c>
      <c r="BH82" s="20" t="str">
        <f>IFERROR('POF 17-18 | despesa (SCN124)'!BH81/'POF 17-18 | despesa (SCN124)'!$DB81,"")</f>
        <v/>
      </c>
      <c r="BI82" s="20" t="str">
        <f>IFERROR('POF 17-18 | despesa (SCN124)'!BI81/'POF 17-18 | despesa (SCN124)'!$DB81,"")</f>
        <v/>
      </c>
      <c r="BJ82" s="20" t="str">
        <f>IFERROR('POF 17-18 | despesa (SCN124)'!BJ81/'POF 17-18 | despesa (SCN124)'!$DB81,"")</f>
        <v/>
      </c>
      <c r="BK82" s="20" t="str">
        <f>IFERROR('POF 17-18 | despesa (SCN124)'!BK81/'POF 17-18 | despesa (SCN124)'!$DB81,"")</f>
        <v/>
      </c>
      <c r="BL82" s="20" t="str">
        <f>IFERROR('POF 17-18 | despesa (SCN124)'!BL81/'POF 17-18 | despesa (SCN124)'!$DB81,"")</f>
        <v/>
      </c>
      <c r="BM82" s="20" t="str">
        <f>IFERROR('POF 17-18 | despesa (SCN124)'!BM81/'POF 17-18 | despesa (SCN124)'!$DB81,"")</f>
        <v/>
      </c>
      <c r="BN82" s="20" t="str">
        <f>IFERROR('POF 17-18 | despesa (SCN124)'!BN81/'POF 17-18 | despesa (SCN124)'!$DB81,"")</f>
        <v/>
      </c>
      <c r="BO82" s="20" t="str">
        <f>IFERROR('POF 17-18 | despesa (SCN124)'!BO81/'POF 17-18 | despesa (SCN124)'!$DB81,"")</f>
        <v/>
      </c>
      <c r="BP82" s="20" t="str">
        <f>IFERROR('POF 17-18 | despesa (SCN124)'!BP81/'POF 17-18 | despesa (SCN124)'!$DB81,"")</f>
        <v/>
      </c>
      <c r="BQ82" s="20" t="str">
        <f>IFERROR('POF 17-18 | despesa (SCN124)'!BQ81/'POF 17-18 | despesa (SCN124)'!$DB81,"")</f>
        <v/>
      </c>
      <c r="BR82" s="20" t="str">
        <f>IFERROR('POF 17-18 | despesa (SCN124)'!BR81/'POF 17-18 | despesa (SCN124)'!$DB81,"")</f>
        <v/>
      </c>
      <c r="BS82" s="20" t="str">
        <f>IFERROR('POF 17-18 | despesa (SCN124)'!BS81/'POF 17-18 | despesa (SCN124)'!$DB81,"")</f>
        <v/>
      </c>
      <c r="BT82" s="20" t="str">
        <f>IFERROR('POF 17-18 | despesa (SCN124)'!BT81/'POF 17-18 | despesa (SCN124)'!$DB81,"")</f>
        <v/>
      </c>
      <c r="BU82" s="20" t="str">
        <f>IFERROR('POF 17-18 | despesa (SCN124)'!BU81/'POF 17-18 | despesa (SCN124)'!$DB81,"")</f>
        <v/>
      </c>
      <c r="BV82" s="20" t="str">
        <f>IFERROR('POF 17-18 | despesa (SCN124)'!BV81/'POF 17-18 | despesa (SCN124)'!$DB81,"")</f>
        <v/>
      </c>
      <c r="BW82" s="20" t="str">
        <f>IFERROR('POF 17-18 | despesa (SCN124)'!BW81/'POF 17-18 | despesa (SCN124)'!$DB81,"")</f>
        <v/>
      </c>
      <c r="BX82" s="20" t="str">
        <f>IFERROR('POF 17-18 | despesa (SCN124)'!BX81/'POF 17-18 | despesa (SCN124)'!$DB81,"")</f>
        <v/>
      </c>
      <c r="BY82" s="20" t="str">
        <f>IFERROR('POF 17-18 | despesa (SCN124)'!BY81/'POF 17-18 | despesa (SCN124)'!$DB81,"")</f>
        <v/>
      </c>
      <c r="BZ82" s="20" t="str">
        <f>IFERROR('POF 17-18 | despesa (SCN124)'!BZ81/'POF 17-18 | despesa (SCN124)'!$DB81,"")</f>
        <v/>
      </c>
      <c r="CA82" s="20" t="str">
        <f>IFERROR('POF 17-18 | despesa (SCN124)'!CA81/'POF 17-18 | despesa (SCN124)'!$DB81,"")</f>
        <v/>
      </c>
      <c r="CB82" s="20" t="str">
        <f>IFERROR('POF 17-18 | despesa (SCN124)'!CB81/'POF 17-18 | despesa (SCN124)'!$DB81,"")</f>
        <v/>
      </c>
      <c r="CC82" s="20" t="str">
        <f>IFERROR('POF 17-18 | despesa (SCN124)'!CC81/'POF 17-18 | despesa (SCN124)'!$DB81,"")</f>
        <v/>
      </c>
      <c r="CD82" s="20" t="str">
        <f>IFERROR('POF 17-18 | despesa (SCN124)'!CD81/'POF 17-18 | despesa (SCN124)'!$DB81,"")</f>
        <v/>
      </c>
      <c r="CE82" s="20" t="str">
        <f>IFERROR('POF 17-18 | despesa (SCN124)'!CE81/'POF 17-18 | despesa (SCN124)'!$DB81,"")</f>
        <v/>
      </c>
      <c r="CF82" s="20" t="str">
        <f>IFERROR('POF 17-18 | despesa (SCN124)'!CF81/'POF 17-18 | despesa (SCN124)'!$DB81,"")</f>
        <v/>
      </c>
      <c r="CG82" s="20" t="str">
        <f>IFERROR('POF 17-18 | despesa (SCN124)'!CG81/'POF 17-18 | despesa (SCN124)'!$DB81,"")</f>
        <v/>
      </c>
      <c r="CH82" s="20" t="str">
        <f>IFERROR('POF 17-18 | despesa (SCN124)'!CH81/'POF 17-18 | despesa (SCN124)'!$DB81,"")</f>
        <v/>
      </c>
      <c r="CI82" s="20" t="str">
        <f>IFERROR('POF 17-18 | despesa (SCN124)'!CI81/'POF 17-18 | despesa (SCN124)'!$DB81,"")</f>
        <v/>
      </c>
      <c r="CJ82" s="20" t="str">
        <f>IFERROR('POF 17-18 | despesa (SCN124)'!CJ81/'POF 17-18 | despesa (SCN124)'!$DB81,"")</f>
        <v/>
      </c>
      <c r="CK82" s="20" t="str">
        <f>IFERROR('POF 17-18 | despesa (SCN124)'!CK81/'POF 17-18 | despesa (SCN124)'!$DB81,"")</f>
        <v/>
      </c>
      <c r="CL82" s="20" t="str">
        <f>IFERROR('POF 17-18 | despesa (SCN124)'!CL81/'POF 17-18 | despesa (SCN124)'!$DB81,"")</f>
        <v/>
      </c>
      <c r="CM82" s="20" t="str">
        <f>IFERROR('POF 17-18 | despesa (SCN124)'!CM81/'POF 17-18 | despesa (SCN124)'!$DB81,"")</f>
        <v/>
      </c>
      <c r="CN82" s="20" t="str">
        <f>IFERROR('POF 17-18 | despesa (SCN124)'!CN81/'POF 17-18 | despesa (SCN124)'!$DB81,"")</f>
        <v/>
      </c>
      <c r="CO82" s="20" t="str">
        <f>IFERROR('POF 17-18 | despesa (SCN124)'!CO81/'POF 17-18 | despesa (SCN124)'!$DB81,"")</f>
        <v/>
      </c>
      <c r="CP82" s="20" t="str">
        <f>IFERROR('POF 17-18 | despesa (SCN124)'!CP81/'POF 17-18 | despesa (SCN124)'!$DB81,"")</f>
        <v/>
      </c>
      <c r="CQ82" s="20" t="str">
        <f>IFERROR('POF 17-18 | despesa (SCN124)'!CQ81/'POF 17-18 | despesa (SCN124)'!$DB81,"")</f>
        <v/>
      </c>
      <c r="CR82" s="20" t="str">
        <f>IFERROR('POF 17-18 | despesa (SCN124)'!CR81/'POF 17-18 | despesa (SCN124)'!$DB81,"")</f>
        <v/>
      </c>
      <c r="CS82" s="20" t="str">
        <f>IFERROR('POF 17-18 | despesa (SCN124)'!CS81/'POF 17-18 | despesa (SCN124)'!$DB81,"")</f>
        <v/>
      </c>
      <c r="CT82" s="20" t="str">
        <f>IFERROR('POF 17-18 | despesa (SCN124)'!CT81/'POF 17-18 | despesa (SCN124)'!$DB81,"")</f>
        <v/>
      </c>
      <c r="CU82" s="20" t="str">
        <f>IFERROR('POF 17-18 | despesa (SCN124)'!CU81/'POF 17-18 | despesa (SCN124)'!$DB81,"")</f>
        <v/>
      </c>
      <c r="CV82" s="20" t="str">
        <f>IFERROR('POF 17-18 | despesa (SCN124)'!CV81/'POF 17-18 | despesa (SCN124)'!$DB81,"")</f>
        <v/>
      </c>
      <c r="CW82" s="20" t="str">
        <f>IFERROR('POF 17-18 | despesa (SCN124)'!CW81/'POF 17-18 | despesa (SCN124)'!$DB81,"")</f>
        <v/>
      </c>
      <c r="CX82" s="20" t="str">
        <f>IFERROR('POF 17-18 | despesa (SCN124)'!CX81/'POF 17-18 | despesa (SCN124)'!$DB81,"")</f>
        <v/>
      </c>
      <c r="CY82" s="20" t="str">
        <f>IFERROR('POF 17-18 | despesa (SCN124)'!CY81/'POF 17-18 | despesa (SCN124)'!$DB81,"")</f>
        <v/>
      </c>
      <c r="CZ82" s="20" t="str">
        <f>IFERROR('POF 17-18 | despesa (SCN124)'!CZ81/'POF 17-18 | despesa (SCN124)'!$DB81,"")</f>
        <v/>
      </c>
      <c r="DA82" s="20" t="str">
        <f>IFERROR('POF 17-18 | despesa (SCN124)'!DA81/'POF 17-18 | despesa (SCN124)'!$DB81,"")</f>
        <v/>
      </c>
      <c r="DB82" s="40" t="str">
        <f>IFERROR('POF 17-18 | despesa (SCN124)'!DB81/'POF 17-18 | despesa (SCN124)'!$DB81,"")</f>
        <v/>
      </c>
      <c r="DC82" s="6"/>
      <c r="DD82" s="26">
        <v>0</v>
      </c>
      <c r="DF82" s="34" t="str">
        <f t="shared" si="106"/>
        <v/>
      </c>
      <c r="DG82" s="20" t="str">
        <f t="shared" si="107"/>
        <v/>
      </c>
      <c r="DH82" s="20" t="str">
        <f t="shared" si="108"/>
        <v/>
      </c>
      <c r="DI82" s="20" t="str">
        <f t="shared" si="109"/>
        <v/>
      </c>
      <c r="DJ82" s="20" t="str">
        <f t="shared" si="110"/>
        <v/>
      </c>
      <c r="DK82" s="20" t="str">
        <f t="shared" si="111"/>
        <v/>
      </c>
      <c r="DL82" s="20" t="str">
        <f t="shared" si="112"/>
        <v/>
      </c>
      <c r="DM82" s="20" t="str">
        <f t="shared" si="113"/>
        <v/>
      </c>
      <c r="DN82" s="20" t="str">
        <f t="shared" si="114"/>
        <v/>
      </c>
      <c r="DO82" s="20" t="str">
        <f t="shared" si="115"/>
        <v/>
      </c>
      <c r="DP82" s="20" t="str">
        <f t="shared" si="116"/>
        <v/>
      </c>
      <c r="DQ82" s="20" t="str">
        <f t="shared" si="117"/>
        <v/>
      </c>
      <c r="DR82" s="20" t="str">
        <f t="shared" si="118"/>
        <v/>
      </c>
      <c r="DS82" s="20" t="str">
        <f t="shared" si="119"/>
        <v/>
      </c>
      <c r="DT82" s="20" t="str">
        <f t="shared" si="120"/>
        <v/>
      </c>
      <c r="DU82" s="20" t="str">
        <f t="shared" si="121"/>
        <v/>
      </c>
      <c r="DV82" s="20" t="str">
        <f t="shared" si="122"/>
        <v/>
      </c>
      <c r="DW82" s="20" t="str">
        <f t="shared" si="123"/>
        <v/>
      </c>
      <c r="DX82" s="20" t="str">
        <f t="shared" si="124"/>
        <v/>
      </c>
      <c r="DY82" s="20" t="str">
        <f t="shared" si="125"/>
        <v/>
      </c>
      <c r="DZ82" s="20" t="str">
        <f t="shared" si="126"/>
        <v/>
      </c>
      <c r="EA82" s="20" t="str">
        <f t="shared" si="127"/>
        <v/>
      </c>
      <c r="EB82" s="20" t="str">
        <f t="shared" si="128"/>
        <v/>
      </c>
      <c r="EC82" s="20" t="str">
        <f t="shared" si="129"/>
        <v/>
      </c>
      <c r="ED82" s="20" t="str">
        <f t="shared" si="130"/>
        <v/>
      </c>
      <c r="EE82" s="20" t="str">
        <f t="shared" si="131"/>
        <v/>
      </c>
      <c r="EF82" s="20" t="str">
        <f t="shared" si="132"/>
        <v/>
      </c>
      <c r="EG82" s="20" t="str">
        <f t="shared" si="133"/>
        <v/>
      </c>
      <c r="EH82" s="20" t="str">
        <f t="shared" si="134"/>
        <v/>
      </c>
      <c r="EI82" s="20" t="str">
        <f t="shared" si="135"/>
        <v/>
      </c>
      <c r="EJ82" s="20" t="str">
        <f t="shared" si="136"/>
        <v/>
      </c>
      <c r="EK82" s="20" t="str">
        <f t="shared" si="137"/>
        <v/>
      </c>
      <c r="EL82" s="20" t="str">
        <f t="shared" si="138"/>
        <v/>
      </c>
      <c r="EM82" s="20" t="str">
        <f t="shared" si="139"/>
        <v/>
      </c>
      <c r="EN82" s="20" t="str">
        <f t="shared" si="140"/>
        <v/>
      </c>
      <c r="EO82" s="20" t="str">
        <f t="shared" si="141"/>
        <v/>
      </c>
      <c r="EP82" s="20" t="str">
        <f t="shared" si="142"/>
        <v/>
      </c>
      <c r="EQ82" s="20" t="str">
        <f t="shared" si="143"/>
        <v/>
      </c>
      <c r="ER82" s="20" t="str">
        <f t="shared" si="144"/>
        <v/>
      </c>
      <c r="ES82" s="20" t="str">
        <f t="shared" si="145"/>
        <v/>
      </c>
      <c r="ET82" s="20" t="str">
        <f t="shared" si="146"/>
        <v/>
      </c>
      <c r="EU82" s="20" t="str">
        <f t="shared" si="147"/>
        <v/>
      </c>
      <c r="EV82" s="20" t="str">
        <f t="shared" si="148"/>
        <v/>
      </c>
      <c r="EW82" s="20" t="str">
        <f t="shared" si="149"/>
        <v/>
      </c>
      <c r="EX82" s="20" t="str">
        <f t="shared" si="150"/>
        <v/>
      </c>
      <c r="EY82" s="20" t="str">
        <f t="shared" si="151"/>
        <v/>
      </c>
      <c r="EZ82" s="20" t="str">
        <f t="shared" si="152"/>
        <v/>
      </c>
      <c r="FA82" s="20" t="str">
        <f t="shared" si="153"/>
        <v/>
      </c>
      <c r="FB82" s="20" t="str">
        <f t="shared" si="154"/>
        <v/>
      </c>
      <c r="FC82" s="20" t="str">
        <f t="shared" si="155"/>
        <v/>
      </c>
      <c r="FD82" s="20" t="str">
        <f t="shared" si="156"/>
        <v/>
      </c>
      <c r="FE82" s="20" t="str">
        <f t="shared" si="157"/>
        <v/>
      </c>
      <c r="FF82" s="20" t="str">
        <f t="shared" si="158"/>
        <v/>
      </c>
      <c r="FG82" s="20" t="str">
        <f t="shared" si="159"/>
        <v/>
      </c>
      <c r="FH82" s="20" t="str">
        <f t="shared" si="160"/>
        <v/>
      </c>
      <c r="FI82" s="20" t="str">
        <f t="shared" si="161"/>
        <v/>
      </c>
      <c r="FJ82" s="20" t="str">
        <f t="shared" si="162"/>
        <v/>
      </c>
      <c r="FK82" s="20" t="str">
        <f t="shared" si="163"/>
        <v/>
      </c>
      <c r="FL82" s="20" t="str">
        <f t="shared" si="164"/>
        <v/>
      </c>
      <c r="FM82" s="20" t="str">
        <f t="shared" si="165"/>
        <v/>
      </c>
      <c r="FN82" s="20" t="str">
        <f t="shared" si="166"/>
        <v/>
      </c>
      <c r="FO82" s="20" t="str">
        <f t="shared" si="167"/>
        <v/>
      </c>
      <c r="FP82" s="20" t="str">
        <f t="shared" si="168"/>
        <v/>
      </c>
      <c r="FQ82" s="20" t="str">
        <f t="shared" si="169"/>
        <v/>
      </c>
      <c r="FR82" s="20" t="str">
        <f t="shared" si="170"/>
        <v/>
      </c>
      <c r="FS82" s="20" t="str">
        <f t="shared" si="171"/>
        <v/>
      </c>
      <c r="FT82" s="20" t="str">
        <f t="shared" si="172"/>
        <v/>
      </c>
      <c r="FU82" s="20" t="str">
        <f t="shared" si="173"/>
        <v/>
      </c>
      <c r="FV82" s="20" t="str">
        <f t="shared" si="174"/>
        <v/>
      </c>
      <c r="FW82" s="20" t="str">
        <f t="shared" si="175"/>
        <v/>
      </c>
      <c r="FX82" s="20" t="str">
        <f t="shared" si="176"/>
        <v/>
      </c>
      <c r="FY82" s="20" t="str">
        <f t="shared" si="177"/>
        <v/>
      </c>
      <c r="FZ82" s="20" t="str">
        <f t="shared" si="178"/>
        <v/>
      </c>
      <c r="GA82" s="20" t="str">
        <f t="shared" si="179"/>
        <v/>
      </c>
      <c r="GB82" s="20" t="str">
        <f t="shared" si="180"/>
        <v/>
      </c>
      <c r="GC82" s="20" t="str">
        <f t="shared" si="181"/>
        <v/>
      </c>
      <c r="GD82" s="20" t="str">
        <f t="shared" si="182"/>
        <v/>
      </c>
      <c r="GE82" s="20" t="str">
        <f t="shared" si="183"/>
        <v/>
      </c>
      <c r="GF82" s="20" t="str">
        <f t="shared" si="184"/>
        <v/>
      </c>
      <c r="GG82" s="20" t="str">
        <f t="shared" si="185"/>
        <v/>
      </c>
      <c r="GH82" s="20" t="str">
        <f t="shared" si="186"/>
        <v/>
      </c>
      <c r="GI82" s="20" t="str">
        <f t="shared" si="187"/>
        <v/>
      </c>
      <c r="GJ82" s="20" t="str">
        <f t="shared" si="188"/>
        <v/>
      </c>
      <c r="GK82" s="20" t="str">
        <f t="shared" si="189"/>
        <v/>
      </c>
      <c r="GL82" s="20" t="str">
        <f t="shared" si="190"/>
        <v/>
      </c>
      <c r="GM82" s="20" t="str">
        <f t="shared" si="191"/>
        <v/>
      </c>
      <c r="GN82" s="20" t="str">
        <f t="shared" si="192"/>
        <v/>
      </c>
      <c r="GO82" s="20" t="str">
        <f t="shared" si="193"/>
        <v/>
      </c>
      <c r="GP82" s="20" t="str">
        <f t="shared" si="194"/>
        <v/>
      </c>
      <c r="GQ82" s="20" t="str">
        <f t="shared" si="195"/>
        <v/>
      </c>
      <c r="GR82" s="20" t="str">
        <f t="shared" si="196"/>
        <v/>
      </c>
      <c r="GS82" s="20" t="str">
        <f t="shared" si="197"/>
        <v/>
      </c>
      <c r="GT82" s="20" t="str">
        <f t="shared" si="198"/>
        <v/>
      </c>
      <c r="GU82" s="20" t="str">
        <f t="shared" si="199"/>
        <v/>
      </c>
      <c r="GV82" s="20" t="str">
        <f t="shared" si="200"/>
        <v/>
      </c>
      <c r="GW82" s="20" t="str">
        <f t="shared" si="201"/>
        <v/>
      </c>
      <c r="GX82" s="20" t="str">
        <f t="shared" si="202"/>
        <v/>
      </c>
      <c r="GY82" s="20" t="str">
        <f t="shared" si="203"/>
        <v/>
      </c>
      <c r="GZ82" s="20" t="str">
        <f t="shared" si="204"/>
        <v/>
      </c>
      <c r="HA82" s="21" t="str">
        <f t="shared" si="205"/>
        <v/>
      </c>
    </row>
    <row r="83" spans="2:209" x14ac:dyDescent="0.3">
      <c r="B83" s="11">
        <v>28003</v>
      </c>
      <c r="C83" s="13" t="s">
        <v>184</v>
      </c>
      <c r="D83" s="13">
        <v>80</v>
      </c>
      <c r="E83" s="13" t="str">
        <f t="shared" si="105"/>
        <v>S</v>
      </c>
      <c r="F83" s="20">
        <f>IFERROR('POF 17-18 | despesa (SCN124)'!F82/'POF 17-18 | despesa (SCN124)'!$DB82,"")</f>
        <v>1.3774828059632453E-3</v>
      </c>
      <c r="G83" s="20">
        <f>IFERROR('POF 17-18 | despesa (SCN124)'!G82/'POF 17-18 | despesa (SCN124)'!$DB82,"")</f>
        <v>3.7117959391297587E-3</v>
      </c>
      <c r="H83" s="20">
        <f>IFERROR('POF 17-18 | despesa (SCN124)'!H82/'POF 17-18 | despesa (SCN124)'!$DB82,"")</f>
        <v>2.1354012941773664E-3</v>
      </c>
      <c r="I83" s="20">
        <f>IFERROR('POF 17-18 | despesa (SCN124)'!I82/'POF 17-18 | despesa (SCN124)'!$DB82,"")</f>
        <v>2.1143993035479445E-3</v>
      </c>
      <c r="J83" s="20">
        <f>IFERROR('POF 17-18 | despesa (SCN124)'!J82/'POF 17-18 | despesa (SCN124)'!$DB82,"")</f>
        <v>4.0249595360764296E-3</v>
      </c>
      <c r="K83" s="20">
        <f>IFERROR('POF 17-18 | despesa (SCN124)'!K82/'POF 17-18 | despesa (SCN124)'!$DB82,"")</f>
        <v>2.2958518076974395E-3</v>
      </c>
      <c r="L83" s="20">
        <f>IFERROR('POF 17-18 | despesa (SCN124)'!L82/'POF 17-18 | despesa (SCN124)'!$DB82,"")</f>
        <v>7.8380014574756015E-3</v>
      </c>
      <c r="M83" s="20">
        <f>IFERROR('POF 17-18 | despesa (SCN124)'!M82/'POF 17-18 | despesa (SCN124)'!$DB82,"")</f>
        <v>4.1040008768065475E-3</v>
      </c>
      <c r="N83" s="20">
        <f>IFERROR('POF 17-18 | despesa (SCN124)'!N82/'POF 17-18 | despesa (SCN124)'!$DB82,"")</f>
        <v>2.2054020820394802E-3</v>
      </c>
      <c r="O83" s="20">
        <f>IFERROR('POF 17-18 | despesa (SCN124)'!O82/'POF 17-18 | despesa (SCN124)'!$DB82,"")</f>
        <v>3.9042238560560304E-3</v>
      </c>
      <c r="P83" s="20">
        <f>IFERROR('POF 17-18 | despesa (SCN124)'!P82/'POF 17-18 | despesa (SCN124)'!$DB82,"")</f>
        <v>2.9862070564338882E-3</v>
      </c>
      <c r="Q83" s="20">
        <f>IFERROR('POF 17-18 | despesa (SCN124)'!Q82/'POF 17-18 | despesa (SCN124)'!$DB82,"")</f>
        <v>1.837680609595126E-2</v>
      </c>
      <c r="R83" s="20">
        <f>IFERROR('POF 17-18 | despesa (SCN124)'!R82/'POF 17-18 | despesa (SCN124)'!$DB82,"")</f>
        <v>4.7324012349829764E-3</v>
      </c>
      <c r="S83" s="20">
        <f>IFERROR('POF 17-18 | despesa (SCN124)'!S82/'POF 17-18 | despesa (SCN124)'!$DB82,"")</f>
        <v>5.58321177791328E-3</v>
      </c>
      <c r="T83" s="20">
        <f>IFERROR('POF 17-18 | despesa (SCN124)'!T82/'POF 17-18 | despesa (SCN124)'!$DB82,"")</f>
        <v>6.7143525363297539E-3</v>
      </c>
      <c r="U83" s="20">
        <f>IFERROR('POF 17-18 | despesa (SCN124)'!U82/'POF 17-18 | despesa (SCN124)'!$DB82,"")</f>
        <v>2.8743754804628715E-3</v>
      </c>
      <c r="V83" s="20">
        <f>IFERROR('POF 17-18 | despesa (SCN124)'!V82/'POF 17-18 | despesa (SCN124)'!$DB82,"")</f>
        <v>1.0265257113361287E-2</v>
      </c>
      <c r="W83" s="20">
        <f>IFERROR('POF 17-18 | despesa (SCN124)'!W82/'POF 17-18 | despesa (SCN124)'!$DB82,"")</f>
        <v>4.3632046491082722E-3</v>
      </c>
      <c r="X83" s="20">
        <f>IFERROR('POF 17-18 | despesa (SCN124)'!X82/'POF 17-18 | despesa (SCN124)'!$DB82,"")</f>
        <v>4.5435501476670014E-3</v>
      </c>
      <c r="Y83" s="20">
        <f>IFERROR('POF 17-18 | despesa (SCN124)'!Y82/'POF 17-18 | despesa (SCN124)'!$DB82,"")</f>
        <v>2.7231550464164892E-3</v>
      </c>
      <c r="Z83" s="20">
        <f>IFERROR('POF 17-18 | despesa (SCN124)'!Z82/'POF 17-18 | despesa (SCN124)'!$DB82,"")</f>
        <v>3.6111444032003752E-3</v>
      </c>
      <c r="AA83" s="20">
        <f>IFERROR('POF 17-18 | despesa (SCN124)'!AA82/'POF 17-18 | despesa (SCN124)'!$DB82,"")</f>
        <v>5.4631982832581642E-3</v>
      </c>
      <c r="AB83" s="20">
        <f>IFERROR('POF 17-18 | despesa (SCN124)'!AB82/'POF 17-18 | despesa (SCN124)'!$DB82,"")</f>
        <v>3.5673945376791414E-3</v>
      </c>
      <c r="AC83" s="20">
        <f>IFERROR('POF 17-18 | despesa (SCN124)'!AC82/'POF 17-18 | despesa (SCN124)'!$DB82,"")</f>
        <v>3.9657290875289046E-3</v>
      </c>
      <c r="AD83" s="20">
        <f>IFERROR('POF 17-18 | despesa (SCN124)'!AD82/'POF 17-18 | despesa (SCN124)'!$DB82,"")</f>
        <v>5.1394199315152756E-3</v>
      </c>
      <c r="AE83" s="20">
        <f>IFERROR('POF 17-18 | despesa (SCN124)'!AE82/'POF 17-18 | despesa (SCN124)'!$DB82,"")</f>
        <v>4.9629647360354724E-3</v>
      </c>
      <c r="AF83" s="20">
        <f>IFERROR('POF 17-18 | despesa (SCN124)'!AF82/'POF 17-18 | despesa (SCN124)'!$DB82,"")</f>
        <v>2.5518061526132599E-3</v>
      </c>
      <c r="AG83" s="20">
        <f>IFERROR('POF 17-18 | despesa (SCN124)'!AG82/'POF 17-18 | despesa (SCN124)'!$DB82,"")</f>
        <v>5.4037523342145557E-3</v>
      </c>
      <c r="AH83" s="20">
        <f>IFERROR('POF 17-18 | despesa (SCN124)'!AH82/'POF 17-18 | despesa (SCN124)'!$DB82,"")</f>
        <v>4.4526303873954117E-3</v>
      </c>
      <c r="AI83" s="20">
        <f>IFERROR('POF 17-18 | despesa (SCN124)'!AI82/'POF 17-18 | despesa (SCN124)'!$DB82,"")</f>
        <v>8.4002735927750961E-3</v>
      </c>
      <c r="AJ83" s="20">
        <f>IFERROR('POF 17-18 | despesa (SCN124)'!AJ82/'POF 17-18 | despesa (SCN124)'!$DB82,"")</f>
        <v>6.5335023053847453E-3</v>
      </c>
      <c r="AK83" s="20">
        <f>IFERROR('POF 17-18 | despesa (SCN124)'!AK82/'POF 17-18 | despesa (SCN124)'!$DB82,"")</f>
        <v>1.2695009363806142E-2</v>
      </c>
      <c r="AL83" s="20">
        <f>IFERROR('POF 17-18 | despesa (SCN124)'!AL82/'POF 17-18 | despesa (SCN124)'!$DB82,"")</f>
        <v>4.1267723424751072E-3</v>
      </c>
      <c r="AM83" s="20">
        <f>IFERROR('POF 17-18 | despesa (SCN124)'!AM82/'POF 17-18 | despesa (SCN124)'!$DB82,"")</f>
        <v>7.7841334007855015E-3</v>
      </c>
      <c r="AN83" s="20">
        <f>IFERROR('POF 17-18 | despesa (SCN124)'!AN82/'POF 17-18 | despesa (SCN124)'!$DB82,"")</f>
        <v>2.4151720779402558E-2</v>
      </c>
      <c r="AO83" s="20">
        <f>IFERROR('POF 17-18 | despesa (SCN124)'!AO82/'POF 17-18 | despesa (SCN124)'!$DB82,"")</f>
        <v>9.6360695458592854E-3</v>
      </c>
      <c r="AP83" s="20">
        <f>IFERROR('POF 17-18 | despesa (SCN124)'!AP82/'POF 17-18 | despesa (SCN124)'!$DB82,"")</f>
        <v>3.4389810272970498E-3</v>
      </c>
      <c r="AQ83" s="20">
        <f>IFERROR('POF 17-18 | despesa (SCN124)'!AQ82/'POF 17-18 | despesa (SCN124)'!$DB82,"")</f>
        <v>5.371230791594816E-3</v>
      </c>
      <c r="AR83" s="20">
        <f>IFERROR('POF 17-18 | despesa (SCN124)'!AR82/'POF 17-18 | despesa (SCN124)'!$DB82,"")</f>
        <v>1.7392181043669557E-2</v>
      </c>
      <c r="AS83" s="20">
        <f>IFERROR('POF 17-18 | despesa (SCN124)'!AS82/'POF 17-18 | despesa (SCN124)'!$DB82,"")</f>
        <v>7.152046194195026E-3</v>
      </c>
      <c r="AT83" s="20">
        <f>IFERROR('POF 17-18 | despesa (SCN124)'!AT82/'POF 17-18 | despesa (SCN124)'!$DB82,"")</f>
        <v>9.2077226743029761E-3</v>
      </c>
      <c r="AU83" s="20">
        <f>IFERROR('POF 17-18 | despesa (SCN124)'!AU82/'POF 17-18 | despesa (SCN124)'!$DB82,"")</f>
        <v>9.2473331954224525E-3</v>
      </c>
      <c r="AV83" s="20">
        <f>IFERROR('POF 17-18 | despesa (SCN124)'!AV82/'POF 17-18 | despesa (SCN124)'!$DB82,"")</f>
        <v>2.717805433578825E-3</v>
      </c>
      <c r="AW83" s="20">
        <f>IFERROR('POF 17-18 | despesa (SCN124)'!AW82/'POF 17-18 | despesa (SCN124)'!$DB82,"")</f>
        <v>5.2862724912654891E-3</v>
      </c>
      <c r="AX83" s="20">
        <f>IFERROR('POF 17-18 | despesa (SCN124)'!AX82/'POF 17-18 | despesa (SCN124)'!$DB82,"")</f>
        <v>5.0797361683853348E-3</v>
      </c>
      <c r="AY83" s="20">
        <f>IFERROR('POF 17-18 | despesa (SCN124)'!AY82/'POF 17-18 | despesa (SCN124)'!$DB82,"")</f>
        <v>4.3054493340171137E-3</v>
      </c>
      <c r="AZ83" s="20">
        <f>IFERROR('POF 17-18 | despesa (SCN124)'!AZ82/'POF 17-18 | despesa (SCN124)'!$DB82,"")</f>
        <v>1.7768545218567583E-3</v>
      </c>
      <c r="BA83" s="20">
        <f>IFERROR('POF 17-18 | despesa (SCN124)'!BA82/'POF 17-18 | despesa (SCN124)'!$DB82,"")</f>
        <v>2.5909693465977282E-3</v>
      </c>
      <c r="BB83" s="20">
        <f>IFERROR('POF 17-18 | despesa (SCN124)'!BB82/'POF 17-18 | despesa (SCN124)'!$DB82,"")</f>
        <v>4.5309985638829469E-3</v>
      </c>
      <c r="BC83" s="20">
        <f>IFERROR('POF 17-18 | despesa (SCN124)'!BC82/'POF 17-18 | despesa (SCN124)'!$DB82,"")</f>
        <v>2.6614749797007954E-3</v>
      </c>
      <c r="BD83" s="20">
        <f>IFERROR('POF 17-18 | despesa (SCN124)'!BD82/'POF 17-18 | despesa (SCN124)'!$DB82,"")</f>
        <v>3.9165514235446662E-3</v>
      </c>
      <c r="BE83" s="20">
        <f>IFERROR('POF 17-18 | despesa (SCN124)'!BE82/'POF 17-18 | despesa (SCN124)'!$DB82,"")</f>
        <v>6.9768130646050731E-3</v>
      </c>
      <c r="BF83" s="20">
        <f>IFERROR('POF 17-18 | despesa (SCN124)'!BF82/'POF 17-18 | despesa (SCN124)'!$DB82,"")</f>
        <v>3.7498599525917662E-3</v>
      </c>
      <c r="BG83" s="20">
        <f>IFERROR('POF 17-18 | despesa (SCN124)'!BG82/'POF 17-18 | despesa (SCN124)'!$DB82,"")</f>
        <v>4.1300348498032134E-3</v>
      </c>
      <c r="BH83" s="20">
        <f>IFERROR('POF 17-18 | despesa (SCN124)'!BH82/'POF 17-18 | despesa (SCN124)'!$DB82,"")</f>
        <v>9.9761242659870668E-3</v>
      </c>
      <c r="BI83" s="20">
        <f>IFERROR('POF 17-18 | despesa (SCN124)'!BI82/'POF 17-18 | despesa (SCN124)'!$DB82,"")</f>
        <v>7.7765431156792608E-3</v>
      </c>
      <c r="BJ83" s="20">
        <f>IFERROR('POF 17-18 | despesa (SCN124)'!BJ82/'POF 17-18 | despesa (SCN124)'!$DB82,"")</f>
        <v>2.3630666296267752E-3</v>
      </c>
      <c r="BK83" s="20">
        <f>IFERROR('POF 17-18 | despesa (SCN124)'!BK82/'POF 17-18 | despesa (SCN124)'!$DB82,"")</f>
        <v>1.0186300894986291E-2</v>
      </c>
      <c r="BL83" s="20">
        <f>IFERROR('POF 17-18 | despesa (SCN124)'!BL82/'POF 17-18 | despesa (SCN124)'!$DB82,"")</f>
        <v>5.6960516574860827E-3</v>
      </c>
      <c r="BM83" s="20">
        <f>IFERROR('POF 17-18 | despesa (SCN124)'!BM82/'POF 17-18 | despesa (SCN124)'!$DB82,"")</f>
        <v>6.4073806018224442E-3</v>
      </c>
      <c r="BN83" s="20">
        <f>IFERROR('POF 17-18 | despesa (SCN124)'!BN82/'POF 17-18 | despesa (SCN124)'!$DB82,"")</f>
        <v>5.6017772640520125E-3</v>
      </c>
      <c r="BO83" s="20">
        <f>IFERROR('POF 17-18 | despesa (SCN124)'!BO82/'POF 17-18 | despesa (SCN124)'!$DB82,"")</f>
        <v>7.8477154443010299E-3</v>
      </c>
      <c r="BP83" s="20">
        <f>IFERROR('POF 17-18 | despesa (SCN124)'!BP82/'POF 17-18 | despesa (SCN124)'!$DB82,"")</f>
        <v>2.552706638327995E-2</v>
      </c>
      <c r="BQ83" s="20">
        <f>IFERROR('POF 17-18 | despesa (SCN124)'!BQ82/'POF 17-18 | despesa (SCN124)'!$DB82,"")</f>
        <v>4.8398976791333903E-3</v>
      </c>
      <c r="BR83" s="20">
        <f>IFERROR('POF 17-18 | despesa (SCN124)'!BR82/'POF 17-18 | despesa (SCN124)'!$DB82,"")</f>
        <v>8.5335263004507941E-3</v>
      </c>
      <c r="BS83" s="20">
        <f>IFERROR('POF 17-18 | despesa (SCN124)'!BS82/'POF 17-18 | despesa (SCN124)'!$DB82,"")</f>
        <v>5.7096238837871282E-3</v>
      </c>
      <c r="BT83" s="20">
        <f>IFERROR('POF 17-18 | despesa (SCN124)'!BT82/'POF 17-18 | despesa (SCN124)'!$DB82,"")</f>
        <v>1.27363867808703E-2</v>
      </c>
      <c r="BU83" s="20">
        <f>IFERROR('POF 17-18 | despesa (SCN124)'!BU82/'POF 17-18 | despesa (SCN124)'!$DB82,"")</f>
        <v>7.9220021575633383E-3</v>
      </c>
      <c r="BV83" s="20">
        <f>IFERROR('POF 17-18 | despesa (SCN124)'!BV82/'POF 17-18 | despesa (SCN124)'!$DB82,"")</f>
        <v>1.1295861165909424E-2</v>
      </c>
      <c r="BW83" s="20">
        <f>IFERROR('POF 17-18 | despesa (SCN124)'!BW82/'POF 17-18 | despesa (SCN124)'!$DB82,"")</f>
        <v>7.6595390992448909E-3</v>
      </c>
      <c r="BX83" s="20">
        <f>IFERROR('POF 17-18 | despesa (SCN124)'!BX82/'POF 17-18 | despesa (SCN124)'!$DB82,"")</f>
        <v>2.2982577328150035E-2</v>
      </c>
      <c r="BY83" s="20">
        <f>IFERROR('POF 17-18 | despesa (SCN124)'!BY82/'POF 17-18 | despesa (SCN124)'!$DB82,"")</f>
        <v>1.3888062898362164E-2</v>
      </c>
      <c r="BZ83" s="20">
        <f>IFERROR('POF 17-18 | despesa (SCN124)'!BZ82/'POF 17-18 | despesa (SCN124)'!$DB82,"")</f>
        <v>3.8060306773826519E-2</v>
      </c>
      <c r="CA83" s="20">
        <f>IFERROR('POF 17-18 | despesa (SCN124)'!CA82/'POF 17-18 | despesa (SCN124)'!$DB82,"")</f>
        <v>1.1650204852586762E-2</v>
      </c>
      <c r="CB83" s="20">
        <f>IFERROR('POF 17-18 | despesa (SCN124)'!CB82/'POF 17-18 | despesa (SCN124)'!$DB82,"")</f>
        <v>1.96852246212748E-2</v>
      </c>
      <c r="CC83" s="20">
        <f>IFERROR('POF 17-18 | despesa (SCN124)'!CC82/'POF 17-18 | despesa (SCN124)'!$DB82,"")</f>
        <v>7.3518683453333332E-3</v>
      </c>
      <c r="CD83" s="20">
        <f>IFERROR('POF 17-18 | despesa (SCN124)'!CD82/'POF 17-18 | despesa (SCN124)'!$DB82,"")</f>
        <v>8.6176836019155253E-3</v>
      </c>
      <c r="CE83" s="20">
        <f>IFERROR('POF 17-18 | despesa (SCN124)'!CE82/'POF 17-18 | despesa (SCN124)'!$DB82,"")</f>
        <v>1.4382347199542881E-2</v>
      </c>
      <c r="CF83" s="20">
        <f>IFERROR('POF 17-18 | despesa (SCN124)'!CF82/'POF 17-18 | despesa (SCN124)'!$DB82,"")</f>
        <v>2.3849177960733964E-2</v>
      </c>
      <c r="CG83" s="20">
        <f>IFERROR('POF 17-18 | despesa (SCN124)'!CG82/'POF 17-18 | despesa (SCN124)'!$DB82,"")</f>
        <v>9.7209011412454117E-3</v>
      </c>
      <c r="CH83" s="20">
        <f>IFERROR('POF 17-18 | despesa (SCN124)'!CH82/'POF 17-18 | despesa (SCN124)'!$DB82,"")</f>
        <v>1.3455169294415167E-2</v>
      </c>
      <c r="CI83" s="20">
        <f>IFERROR('POF 17-18 | despesa (SCN124)'!CI82/'POF 17-18 | despesa (SCN124)'!$DB82,"")</f>
        <v>2.862212433387628E-2</v>
      </c>
      <c r="CJ83" s="20">
        <f>IFERROR('POF 17-18 | despesa (SCN124)'!CJ82/'POF 17-18 | despesa (SCN124)'!$DB82,"")</f>
        <v>1.1569660978109467E-2</v>
      </c>
      <c r="CK83" s="20">
        <f>IFERROR('POF 17-18 | despesa (SCN124)'!CK82/'POF 17-18 | despesa (SCN124)'!$DB82,"")</f>
        <v>8.0825266580813269E-3</v>
      </c>
      <c r="CL83" s="20">
        <f>IFERROR('POF 17-18 | despesa (SCN124)'!CL82/'POF 17-18 | despesa (SCN124)'!$DB82,"")</f>
        <v>2.126658362498372E-2</v>
      </c>
      <c r="CM83" s="20">
        <f>IFERROR('POF 17-18 | despesa (SCN124)'!CM82/'POF 17-18 | despesa (SCN124)'!$DB82,"")</f>
        <v>5.8919146708574935E-3</v>
      </c>
      <c r="CN83" s="20">
        <f>IFERROR('POF 17-18 | despesa (SCN124)'!CN82/'POF 17-18 | despesa (SCN124)'!$DB82,"")</f>
        <v>1.3290681291963214E-2</v>
      </c>
      <c r="CO83" s="20">
        <f>IFERROR('POF 17-18 | despesa (SCN124)'!CO82/'POF 17-18 | despesa (SCN124)'!$DB82,"")</f>
        <v>1.7245529809155846E-2</v>
      </c>
      <c r="CP83" s="20">
        <f>IFERROR('POF 17-18 | despesa (SCN124)'!CP82/'POF 17-18 | despesa (SCN124)'!$DB82,"")</f>
        <v>1.4374000653421473E-2</v>
      </c>
      <c r="CQ83" s="20">
        <f>IFERROR('POF 17-18 | despesa (SCN124)'!CQ82/'POF 17-18 | despesa (SCN124)'!$DB82,"")</f>
        <v>1.9786501010655627E-2</v>
      </c>
      <c r="CR83" s="20">
        <f>IFERROR('POF 17-18 | despesa (SCN124)'!CR82/'POF 17-18 | despesa (SCN124)'!$DB82,"")</f>
        <v>2.0765663953019157E-2</v>
      </c>
      <c r="CS83" s="20">
        <f>IFERROR('POF 17-18 | despesa (SCN124)'!CS82/'POF 17-18 | despesa (SCN124)'!$DB82,"")</f>
        <v>2.1969526019221478E-2</v>
      </c>
      <c r="CT83" s="20">
        <f>IFERROR('POF 17-18 | despesa (SCN124)'!CT82/'POF 17-18 | despesa (SCN124)'!$DB82,"")</f>
        <v>1.5013269005175769E-2</v>
      </c>
      <c r="CU83" s="20">
        <f>IFERROR('POF 17-18 | despesa (SCN124)'!CU82/'POF 17-18 | despesa (SCN124)'!$DB82,"")</f>
        <v>2.8200428748608723E-2</v>
      </c>
      <c r="CV83" s="20">
        <f>IFERROR('POF 17-18 | despesa (SCN124)'!CV82/'POF 17-18 | despesa (SCN124)'!$DB82,"")</f>
        <v>4.2138923999343117E-2</v>
      </c>
      <c r="CW83" s="20">
        <f>IFERROR('POF 17-18 | despesa (SCN124)'!CW82/'POF 17-18 | despesa (SCN124)'!$DB82,"")</f>
        <v>2.3109838136433299E-2</v>
      </c>
      <c r="CX83" s="20">
        <f>IFERROR('POF 17-18 | despesa (SCN124)'!CX82/'POF 17-18 | despesa (SCN124)'!$DB82,"")</f>
        <v>1.2936440325483696E-2</v>
      </c>
      <c r="CY83" s="20">
        <f>IFERROR('POF 17-18 | despesa (SCN124)'!CY82/'POF 17-18 | despesa (SCN124)'!$DB82,"")</f>
        <v>2.0657104579496783E-2</v>
      </c>
      <c r="CZ83" s="20">
        <f>IFERROR('POF 17-18 | despesa (SCN124)'!CZ82/'POF 17-18 | despesa (SCN124)'!$DB82,"")</f>
        <v>2.129142724773905E-2</v>
      </c>
      <c r="DA83" s="20">
        <f>IFERROR('POF 17-18 | despesa (SCN124)'!DA82/'POF 17-18 | despesa (SCN124)'!$DB82,"")</f>
        <v>2.1213591274970228E-2</v>
      </c>
      <c r="DB83" s="40">
        <f>IFERROR('POF 17-18 | despesa (SCN124)'!DB82/'POF 17-18 | despesa (SCN124)'!$DB82,"")</f>
        <v>1</v>
      </c>
      <c r="DC83" s="6"/>
      <c r="DD83" s="26">
        <v>3698</v>
      </c>
      <c r="DF83" s="34">
        <f t="shared" si="106"/>
        <v>5.0939314164520813</v>
      </c>
      <c r="DG83" s="20">
        <f t="shared" si="107"/>
        <v>13.726221382901848</v>
      </c>
      <c r="DH83" s="20">
        <f t="shared" si="108"/>
        <v>7.8967139858679012</v>
      </c>
      <c r="DI83" s="20">
        <f t="shared" si="109"/>
        <v>7.819048624520299</v>
      </c>
      <c r="DJ83" s="20">
        <f t="shared" si="110"/>
        <v>14.884300364410636</v>
      </c>
      <c r="DK83" s="20">
        <f t="shared" si="111"/>
        <v>8.4900599848651321</v>
      </c>
      <c r="DL83" s="20">
        <f t="shared" si="112"/>
        <v>28.984929389744774</v>
      </c>
      <c r="DM83" s="20">
        <f t="shared" si="113"/>
        <v>15.176595242430613</v>
      </c>
      <c r="DN83" s="20">
        <f t="shared" si="114"/>
        <v>8.1555768993819981</v>
      </c>
      <c r="DO83" s="20">
        <f t="shared" si="115"/>
        <v>14.4378198196952</v>
      </c>
      <c r="DP83" s="20">
        <f t="shared" si="116"/>
        <v>11.042993694692518</v>
      </c>
      <c r="DQ83" s="20">
        <f t="shared" si="117"/>
        <v>67.957428942827761</v>
      </c>
      <c r="DR83" s="20">
        <f t="shared" si="118"/>
        <v>17.500419766967045</v>
      </c>
      <c r="DS83" s="20">
        <f t="shared" si="119"/>
        <v>20.646717154723309</v>
      </c>
      <c r="DT83" s="20">
        <f t="shared" si="120"/>
        <v>24.829675679347428</v>
      </c>
      <c r="DU83" s="20">
        <f t="shared" si="121"/>
        <v>10.629440526751699</v>
      </c>
      <c r="DV83" s="20">
        <f t="shared" si="122"/>
        <v>37.960920805210037</v>
      </c>
      <c r="DW83" s="20">
        <f t="shared" si="123"/>
        <v>16.135130792402389</v>
      </c>
      <c r="DX83" s="20">
        <f t="shared" si="124"/>
        <v>16.802048446072572</v>
      </c>
      <c r="DY83" s="20">
        <f t="shared" si="125"/>
        <v>10.070227361648177</v>
      </c>
      <c r="DZ83" s="20">
        <f t="shared" si="126"/>
        <v>13.354012003034986</v>
      </c>
      <c r="EA83" s="20">
        <f t="shared" si="127"/>
        <v>20.202907251488693</v>
      </c>
      <c r="EB83" s="20">
        <f t="shared" si="128"/>
        <v>13.192225000337466</v>
      </c>
      <c r="EC83" s="20">
        <f t="shared" si="129"/>
        <v>14.665266165681889</v>
      </c>
      <c r="ED83" s="20">
        <f t="shared" si="130"/>
        <v>19.00557490674349</v>
      </c>
      <c r="EE83" s="20">
        <f t="shared" si="131"/>
        <v>18.353043593859176</v>
      </c>
      <c r="EF83" s="20">
        <f t="shared" si="132"/>
        <v>9.4365791523638354</v>
      </c>
      <c r="EG83" s="20">
        <f t="shared" si="133"/>
        <v>19.983076131925426</v>
      </c>
      <c r="EH83" s="20">
        <f t="shared" si="134"/>
        <v>16.465827172588231</v>
      </c>
      <c r="EI83" s="20">
        <f t="shared" si="135"/>
        <v>31.064211746082307</v>
      </c>
      <c r="EJ83" s="20">
        <f t="shared" si="136"/>
        <v>24.160891525312788</v>
      </c>
      <c r="EK83" s="20">
        <f t="shared" si="137"/>
        <v>46.94614462735511</v>
      </c>
      <c r="EL83" s="20">
        <f t="shared" si="138"/>
        <v>15.260804122472946</v>
      </c>
      <c r="EM83" s="20">
        <f t="shared" si="139"/>
        <v>28.785725316104784</v>
      </c>
      <c r="EN83" s="20">
        <f t="shared" si="140"/>
        <v>89.313063442230657</v>
      </c>
      <c r="EO83" s="20">
        <f t="shared" si="141"/>
        <v>35.634185180587636</v>
      </c>
      <c r="EP83" s="20">
        <f t="shared" si="142"/>
        <v>12.71735183894449</v>
      </c>
      <c r="EQ83" s="20">
        <f t="shared" si="143"/>
        <v>19.862811467317631</v>
      </c>
      <c r="ER83" s="20">
        <f t="shared" si="144"/>
        <v>64.316285499490021</v>
      </c>
      <c r="ES83" s="20">
        <f t="shared" si="145"/>
        <v>26.448266826133207</v>
      </c>
      <c r="ET83" s="20">
        <f t="shared" si="146"/>
        <v>34.050158449572407</v>
      </c>
      <c r="EU83" s="20">
        <f t="shared" si="147"/>
        <v>34.196638156672229</v>
      </c>
      <c r="EV83" s="20">
        <f t="shared" si="148"/>
        <v>10.050444493374496</v>
      </c>
      <c r="EW83" s="20">
        <f t="shared" si="149"/>
        <v>19.548635672699778</v>
      </c>
      <c r="EX83" s="20">
        <f t="shared" si="150"/>
        <v>18.784864350688967</v>
      </c>
      <c r="EY83" s="20">
        <f t="shared" si="151"/>
        <v>15.921551637195286</v>
      </c>
      <c r="EZ83" s="20">
        <f t="shared" si="152"/>
        <v>6.5708080218262923</v>
      </c>
      <c r="FA83" s="20">
        <f t="shared" si="153"/>
        <v>9.5814046437183986</v>
      </c>
      <c r="FB83" s="20">
        <f t="shared" si="154"/>
        <v>16.755632689239139</v>
      </c>
      <c r="FC83" s="20">
        <f t="shared" si="155"/>
        <v>9.8421344749335411</v>
      </c>
      <c r="FD83" s="20">
        <f t="shared" si="156"/>
        <v>14.483407164268176</v>
      </c>
      <c r="FE83" s="20">
        <f t="shared" si="157"/>
        <v>25.80025471290956</v>
      </c>
      <c r="FF83" s="20">
        <f t="shared" si="158"/>
        <v>13.866982104684352</v>
      </c>
      <c r="FG83" s="20">
        <f t="shared" si="159"/>
        <v>15.272868874572284</v>
      </c>
      <c r="FH83" s="20">
        <f t="shared" si="160"/>
        <v>36.891707535620171</v>
      </c>
      <c r="FI83" s="20">
        <f t="shared" si="161"/>
        <v>28.757656441781908</v>
      </c>
      <c r="FJ83" s="20">
        <f t="shared" si="162"/>
        <v>8.7386203963598152</v>
      </c>
      <c r="FK83" s="20">
        <f t="shared" si="163"/>
        <v>37.668940709659303</v>
      </c>
      <c r="FL83" s="20">
        <f t="shared" si="164"/>
        <v>21.063999029383535</v>
      </c>
      <c r="FM83" s="20">
        <f t="shared" si="165"/>
        <v>23.694493465539399</v>
      </c>
      <c r="FN83" s="20">
        <f t="shared" si="166"/>
        <v>20.715372322464344</v>
      </c>
      <c r="FO83" s="20">
        <f t="shared" si="167"/>
        <v>29.020851713025209</v>
      </c>
      <c r="FP83" s="20">
        <f t="shared" si="168"/>
        <v>94.399091485369254</v>
      </c>
      <c r="FQ83" s="20">
        <f t="shared" si="169"/>
        <v>17.897941617435276</v>
      </c>
      <c r="FR83" s="20">
        <f t="shared" si="170"/>
        <v>31.556980259067036</v>
      </c>
      <c r="FS83" s="20">
        <f t="shared" si="171"/>
        <v>21.114189122244799</v>
      </c>
      <c r="FT83" s="20">
        <f t="shared" si="172"/>
        <v>47.099158315658364</v>
      </c>
      <c r="FU83" s="20">
        <f t="shared" si="173"/>
        <v>29.295563978669225</v>
      </c>
      <c r="FV83" s="20">
        <f t="shared" si="174"/>
        <v>41.772094591533047</v>
      </c>
      <c r="FW83" s="20">
        <f t="shared" si="175"/>
        <v>28.324975589007607</v>
      </c>
      <c r="FX83" s="20">
        <f t="shared" si="176"/>
        <v>84.989570959498835</v>
      </c>
      <c r="FY83" s="20">
        <f t="shared" si="177"/>
        <v>51.358056598143278</v>
      </c>
      <c r="FZ83" s="20">
        <f t="shared" si="178"/>
        <v>140.74701444961048</v>
      </c>
      <c r="GA83" s="20">
        <f t="shared" si="179"/>
        <v>43.082457544865846</v>
      </c>
      <c r="GB83" s="20">
        <f t="shared" si="180"/>
        <v>72.79596064947421</v>
      </c>
      <c r="GC83" s="20">
        <f t="shared" si="181"/>
        <v>27.187209141042665</v>
      </c>
      <c r="GD83" s="20">
        <f t="shared" si="182"/>
        <v>31.868193959883612</v>
      </c>
      <c r="GE83" s="20">
        <f t="shared" si="183"/>
        <v>53.185919943909575</v>
      </c>
      <c r="GF83" s="20">
        <f t="shared" si="184"/>
        <v>88.194260098794203</v>
      </c>
      <c r="GG83" s="20">
        <f t="shared" si="185"/>
        <v>35.94789242032553</v>
      </c>
      <c r="GH83" s="20">
        <f t="shared" si="186"/>
        <v>49.757216050747289</v>
      </c>
      <c r="GI83" s="20">
        <f t="shared" si="187"/>
        <v>105.84461578667448</v>
      </c>
      <c r="GJ83" s="20">
        <f t="shared" si="188"/>
        <v>42.784606297048811</v>
      </c>
      <c r="GK83" s="20">
        <f t="shared" si="189"/>
        <v>29.889183581584746</v>
      </c>
      <c r="GL83" s="20">
        <f t="shared" si="190"/>
        <v>78.6438262451898</v>
      </c>
      <c r="GM83" s="20">
        <f t="shared" si="191"/>
        <v>21.78830045283101</v>
      </c>
      <c r="GN83" s="20">
        <f t="shared" si="192"/>
        <v>49.148939417679969</v>
      </c>
      <c r="GO83" s="20">
        <f t="shared" si="193"/>
        <v>63.773969234258317</v>
      </c>
      <c r="GP83" s="20">
        <f t="shared" si="194"/>
        <v>53.155054416352606</v>
      </c>
      <c r="GQ83" s="20">
        <f t="shared" si="195"/>
        <v>73.170480737404503</v>
      </c>
      <c r="GR83" s="20">
        <f t="shared" si="196"/>
        <v>76.791425298264841</v>
      </c>
      <c r="GS83" s="20">
        <f t="shared" si="197"/>
        <v>81.243307219081032</v>
      </c>
      <c r="GT83" s="20">
        <f t="shared" si="198"/>
        <v>55.519068781139993</v>
      </c>
      <c r="GU83" s="20">
        <f t="shared" si="199"/>
        <v>104.28518551235506</v>
      </c>
      <c r="GV83" s="20">
        <f t="shared" si="200"/>
        <v>155.82974094957083</v>
      </c>
      <c r="GW83" s="20">
        <f t="shared" si="201"/>
        <v>85.460181428530348</v>
      </c>
      <c r="GX83" s="20">
        <f t="shared" si="202"/>
        <v>47.838956323638705</v>
      </c>
      <c r="GY83" s="20">
        <f t="shared" si="203"/>
        <v>76.389972734979096</v>
      </c>
      <c r="GZ83" s="20">
        <f t="shared" si="204"/>
        <v>78.735697962139</v>
      </c>
      <c r="HA83" s="21">
        <f t="shared" si="205"/>
        <v>78.447860534839904</v>
      </c>
    </row>
    <row r="84" spans="2:209" x14ac:dyDescent="0.3">
      <c r="B84" s="11">
        <v>29911</v>
      </c>
      <c r="C84" s="13" t="s">
        <v>185</v>
      </c>
      <c r="D84" s="13">
        <v>81</v>
      </c>
      <c r="E84" s="13" t="str">
        <f t="shared" si="105"/>
        <v>S</v>
      </c>
      <c r="F84" s="20">
        <f>IFERROR('POF 17-18 | despesa (SCN124)'!F83/'POF 17-18 | despesa (SCN124)'!$DB83,"")</f>
        <v>0</v>
      </c>
      <c r="G84" s="20">
        <f>IFERROR('POF 17-18 | despesa (SCN124)'!G83/'POF 17-18 | despesa (SCN124)'!$DB83,"")</f>
        <v>0</v>
      </c>
      <c r="H84" s="20">
        <f>IFERROR('POF 17-18 | despesa (SCN124)'!H83/'POF 17-18 | despesa (SCN124)'!$DB83,"")</f>
        <v>0</v>
      </c>
      <c r="I84" s="20">
        <f>IFERROR('POF 17-18 | despesa (SCN124)'!I83/'POF 17-18 | despesa (SCN124)'!$DB83,"")</f>
        <v>0</v>
      </c>
      <c r="J84" s="20">
        <f>IFERROR('POF 17-18 | despesa (SCN124)'!J83/'POF 17-18 | despesa (SCN124)'!$DB83,"")</f>
        <v>0.62883715878143764</v>
      </c>
      <c r="K84" s="20">
        <f>IFERROR('POF 17-18 | despesa (SCN124)'!K83/'POF 17-18 | despesa (SCN124)'!$DB83,"")</f>
        <v>0</v>
      </c>
      <c r="L84" s="20">
        <f>IFERROR('POF 17-18 | despesa (SCN124)'!L83/'POF 17-18 | despesa (SCN124)'!$DB83,"")</f>
        <v>0</v>
      </c>
      <c r="M84" s="20">
        <f>IFERROR('POF 17-18 | despesa (SCN124)'!M83/'POF 17-18 | despesa (SCN124)'!$DB83,"")</f>
        <v>0</v>
      </c>
      <c r="N84" s="20">
        <f>IFERROR('POF 17-18 | despesa (SCN124)'!N83/'POF 17-18 | despesa (SCN124)'!$DB83,"")</f>
        <v>0</v>
      </c>
      <c r="O84" s="20">
        <f>IFERROR('POF 17-18 | despesa (SCN124)'!O83/'POF 17-18 | despesa (SCN124)'!$DB83,"")</f>
        <v>0.31764123690277513</v>
      </c>
      <c r="P84" s="20">
        <f>IFERROR('POF 17-18 | despesa (SCN124)'!P83/'POF 17-18 | despesa (SCN124)'!$DB83,"")</f>
        <v>0</v>
      </c>
      <c r="Q84" s="20">
        <f>IFERROR('POF 17-18 | despesa (SCN124)'!Q83/'POF 17-18 | despesa (SCN124)'!$DB83,"")</f>
        <v>0</v>
      </c>
      <c r="R84" s="20">
        <f>IFERROR('POF 17-18 | despesa (SCN124)'!R83/'POF 17-18 | despesa (SCN124)'!$DB83,"")</f>
        <v>0</v>
      </c>
      <c r="S84" s="20">
        <f>IFERROR('POF 17-18 | despesa (SCN124)'!S83/'POF 17-18 | despesa (SCN124)'!$DB83,"")</f>
        <v>0</v>
      </c>
      <c r="T84" s="20">
        <f>IFERROR('POF 17-18 | despesa (SCN124)'!T83/'POF 17-18 | despesa (SCN124)'!$DB83,"")</f>
        <v>0</v>
      </c>
      <c r="U84" s="20">
        <f>IFERROR('POF 17-18 | despesa (SCN124)'!U83/'POF 17-18 | despesa (SCN124)'!$DB83,"")</f>
        <v>0</v>
      </c>
      <c r="V84" s="20">
        <f>IFERROR('POF 17-18 | despesa (SCN124)'!V83/'POF 17-18 | despesa (SCN124)'!$DB83,"")</f>
        <v>0</v>
      </c>
      <c r="W84" s="20">
        <f>IFERROR('POF 17-18 | despesa (SCN124)'!W83/'POF 17-18 | despesa (SCN124)'!$DB83,"")</f>
        <v>0</v>
      </c>
      <c r="X84" s="20">
        <f>IFERROR('POF 17-18 | despesa (SCN124)'!X83/'POF 17-18 | despesa (SCN124)'!$DB83,"")</f>
        <v>0</v>
      </c>
      <c r="Y84" s="20">
        <f>IFERROR('POF 17-18 | despesa (SCN124)'!Y83/'POF 17-18 | despesa (SCN124)'!$DB83,"")</f>
        <v>0</v>
      </c>
      <c r="Z84" s="20">
        <f>IFERROR('POF 17-18 | despesa (SCN124)'!Z83/'POF 17-18 | despesa (SCN124)'!$DB83,"")</f>
        <v>0</v>
      </c>
      <c r="AA84" s="20">
        <f>IFERROR('POF 17-18 | despesa (SCN124)'!AA83/'POF 17-18 | despesa (SCN124)'!$DB83,"")</f>
        <v>0</v>
      </c>
      <c r="AB84" s="20">
        <f>IFERROR('POF 17-18 | despesa (SCN124)'!AB83/'POF 17-18 | despesa (SCN124)'!$DB83,"")</f>
        <v>0</v>
      </c>
      <c r="AC84" s="20">
        <f>IFERROR('POF 17-18 | despesa (SCN124)'!AC83/'POF 17-18 | despesa (SCN124)'!$DB83,"")</f>
        <v>0</v>
      </c>
      <c r="AD84" s="20">
        <f>IFERROR('POF 17-18 | despesa (SCN124)'!AD83/'POF 17-18 | despesa (SCN124)'!$DB83,"")</f>
        <v>0</v>
      </c>
      <c r="AE84" s="20">
        <f>IFERROR('POF 17-18 | despesa (SCN124)'!AE83/'POF 17-18 | despesa (SCN124)'!$DB83,"")</f>
        <v>0</v>
      </c>
      <c r="AF84" s="20">
        <f>IFERROR('POF 17-18 | despesa (SCN124)'!AF83/'POF 17-18 | despesa (SCN124)'!$DB83,"")</f>
        <v>0</v>
      </c>
      <c r="AG84" s="20">
        <f>IFERROR('POF 17-18 | despesa (SCN124)'!AG83/'POF 17-18 | despesa (SCN124)'!$DB83,"")</f>
        <v>0</v>
      </c>
      <c r="AH84" s="20">
        <f>IFERROR('POF 17-18 | despesa (SCN124)'!AH83/'POF 17-18 | despesa (SCN124)'!$DB83,"")</f>
        <v>0</v>
      </c>
      <c r="AI84" s="20">
        <f>IFERROR('POF 17-18 | despesa (SCN124)'!AI83/'POF 17-18 | despesa (SCN124)'!$DB83,"")</f>
        <v>0</v>
      </c>
      <c r="AJ84" s="20">
        <f>IFERROR('POF 17-18 | despesa (SCN124)'!AJ83/'POF 17-18 | despesa (SCN124)'!$DB83,"")</f>
        <v>0</v>
      </c>
      <c r="AK84" s="20">
        <f>IFERROR('POF 17-18 | despesa (SCN124)'!AK83/'POF 17-18 | despesa (SCN124)'!$DB83,"")</f>
        <v>0</v>
      </c>
      <c r="AL84" s="20">
        <f>IFERROR('POF 17-18 | despesa (SCN124)'!AL83/'POF 17-18 | despesa (SCN124)'!$DB83,"")</f>
        <v>0</v>
      </c>
      <c r="AM84" s="20">
        <f>IFERROR('POF 17-18 | despesa (SCN124)'!AM83/'POF 17-18 | despesa (SCN124)'!$DB83,"")</f>
        <v>0</v>
      </c>
      <c r="AN84" s="20">
        <f>IFERROR('POF 17-18 | despesa (SCN124)'!AN83/'POF 17-18 | despesa (SCN124)'!$DB83,"")</f>
        <v>0</v>
      </c>
      <c r="AO84" s="20">
        <f>IFERROR('POF 17-18 | despesa (SCN124)'!AO83/'POF 17-18 | despesa (SCN124)'!$DB83,"")</f>
        <v>0</v>
      </c>
      <c r="AP84" s="20">
        <f>IFERROR('POF 17-18 | despesa (SCN124)'!AP83/'POF 17-18 | despesa (SCN124)'!$DB83,"")</f>
        <v>0</v>
      </c>
      <c r="AQ84" s="20">
        <f>IFERROR('POF 17-18 | despesa (SCN124)'!AQ83/'POF 17-18 | despesa (SCN124)'!$DB83,"")</f>
        <v>0</v>
      </c>
      <c r="AR84" s="20">
        <f>IFERROR('POF 17-18 | despesa (SCN124)'!AR83/'POF 17-18 | despesa (SCN124)'!$DB83,"")</f>
        <v>5.3521604315787223E-2</v>
      </c>
      <c r="AS84" s="20">
        <f>IFERROR('POF 17-18 | despesa (SCN124)'!AS83/'POF 17-18 | despesa (SCN124)'!$DB83,"")</f>
        <v>0</v>
      </c>
      <c r="AT84" s="20">
        <f>IFERROR('POF 17-18 | despesa (SCN124)'!AT83/'POF 17-18 | despesa (SCN124)'!$DB83,"")</f>
        <v>0</v>
      </c>
      <c r="AU84" s="20">
        <f>IFERROR('POF 17-18 | despesa (SCN124)'!AU83/'POF 17-18 | despesa (SCN124)'!$DB83,"")</f>
        <v>0</v>
      </c>
      <c r="AV84" s="20">
        <f>IFERROR('POF 17-18 | despesa (SCN124)'!AV83/'POF 17-18 | despesa (SCN124)'!$DB83,"")</f>
        <v>0</v>
      </c>
      <c r="AW84" s="20">
        <f>IFERROR('POF 17-18 | despesa (SCN124)'!AW83/'POF 17-18 | despesa (SCN124)'!$DB83,"")</f>
        <v>0</v>
      </c>
      <c r="AX84" s="20">
        <f>IFERROR('POF 17-18 | despesa (SCN124)'!AX83/'POF 17-18 | despesa (SCN124)'!$DB83,"")</f>
        <v>0</v>
      </c>
      <c r="AY84" s="20">
        <f>IFERROR('POF 17-18 | despesa (SCN124)'!AY83/'POF 17-18 | despesa (SCN124)'!$DB83,"")</f>
        <v>0</v>
      </c>
      <c r="AZ84" s="20">
        <f>IFERROR('POF 17-18 | despesa (SCN124)'!AZ83/'POF 17-18 | despesa (SCN124)'!$DB83,"")</f>
        <v>0</v>
      </c>
      <c r="BA84" s="20">
        <f>IFERROR('POF 17-18 | despesa (SCN124)'!BA83/'POF 17-18 | despesa (SCN124)'!$DB83,"")</f>
        <v>0</v>
      </c>
      <c r="BB84" s="20">
        <f>IFERROR('POF 17-18 | despesa (SCN124)'!BB83/'POF 17-18 | despesa (SCN124)'!$DB83,"")</f>
        <v>0</v>
      </c>
      <c r="BC84" s="20">
        <f>IFERROR('POF 17-18 | despesa (SCN124)'!BC83/'POF 17-18 | despesa (SCN124)'!$DB83,"")</f>
        <v>0</v>
      </c>
      <c r="BD84" s="20">
        <f>IFERROR('POF 17-18 | despesa (SCN124)'!BD83/'POF 17-18 | despesa (SCN124)'!$DB83,"")</f>
        <v>0</v>
      </c>
      <c r="BE84" s="20">
        <f>IFERROR('POF 17-18 | despesa (SCN124)'!BE83/'POF 17-18 | despesa (SCN124)'!$DB83,"")</f>
        <v>0</v>
      </c>
      <c r="BF84" s="20">
        <f>IFERROR('POF 17-18 | despesa (SCN124)'!BF83/'POF 17-18 | despesa (SCN124)'!$DB83,"")</f>
        <v>0</v>
      </c>
      <c r="BG84" s="20">
        <f>IFERROR('POF 17-18 | despesa (SCN124)'!BG83/'POF 17-18 | despesa (SCN124)'!$DB83,"")</f>
        <v>0</v>
      </c>
      <c r="BH84" s="20">
        <f>IFERROR('POF 17-18 | despesa (SCN124)'!BH83/'POF 17-18 | despesa (SCN124)'!$DB83,"")</f>
        <v>0</v>
      </c>
      <c r="BI84" s="20">
        <f>IFERROR('POF 17-18 | despesa (SCN124)'!BI83/'POF 17-18 | despesa (SCN124)'!$DB83,"")</f>
        <v>0</v>
      </c>
      <c r="BJ84" s="20">
        <f>IFERROR('POF 17-18 | despesa (SCN124)'!BJ83/'POF 17-18 | despesa (SCN124)'!$DB83,"")</f>
        <v>0</v>
      </c>
      <c r="BK84" s="20">
        <f>IFERROR('POF 17-18 | despesa (SCN124)'!BK83/'POF 17-18 | despesa (SCN124)'!$DB83,"")</f>
        <v>0</v>
      </c>
      <c r="BL84" s="20">
        <f>IFERROR('POF 17-18 | despesa (SCN124)'!BL83/'POF 17-18 | despesa (SCN124)'!$DB83,"")</f>
        <v>0</v>
      </c>
      <c r="BM84" s="20">
        <f>IFERROR('POF 17-18 | despesa (SCN124)'!BM83/'POF 17-18 | despesa (SCN124)'!$DB83,"")</f>
        <v>0</v>
      </c>
      <c r="BN84" s="20">
        <f>IFERROR('POF 17-18 | despesa (SCN124)'!BN83/'POF 17-18 | despesa (SCN124)'!$DB83,"")</f>
        <v>0</v>
      </c>
      <c r="BO84" s="20">
        <f>IFERROR('POF 17-18 | despesa (SCN124)'!BO83/'POF 17-18 | despesa (SCN124)'!$DB83,"")</f>
        <v>0</v>
      </c>
      <c r="BP84" s="20">
        <f>IFERROR('POF 17-18 | despesa (SCN124)'!BP83/'POF 17-18 | despesa (SCN124)'!$DB83,"")</f>
        <v>0</v>
      </c>
      <c r="BQ84" s="20">
        <f>IFERROR('POF 17-18 | despesa (SCN124)'!BQ83/'POF 17-18 | despesa (SCN124)'!$DB83,"")</f>
        <v>0</v>
      </c>
      <c r="BR84" s="20">
        <f>IFERROR('POF 17-18 | despesa (SCN124)'!BR83/'POF 17-18 | despesa (SCN124)'!$DB83,"")</f>
        <v>0</v>
      </c>
      <c r="BS84" s="20">
        <f>IFERROR('POF 17-18 | despesa (SCN124)'!BS83/'POF 17-18 | despesa (SCN124)'!$DB83,"")</f>
        <v>0</v>
      </c>
      <c r="BT84" s="20">
        <f>IFERROR('POF 17-18 | despesa (SCN124)'!BT83/'POF 17-18 | despesa (SCN124)'!$DB83,"")</f>
        <v>0</v>
      </c>
      <c r="BU84" s="20">
        <f>IFERROR('POF 17-18 | despesa (SCN124)'!BU83/'POF 17-18 | despesa (SCN124)'!$DB83,"")</f>
        <v>0</v>
      </c>
      <c r="BV84" s="20">
        <f>IFERROR('POF 17-18 | despesa (SCN124)'!BV83/'POF 17-18 | despesa (SCN124)'!$DB83,"")</f>
        <v>0</v>
      </c>
      <c r="BW84" s="20">
        <f>IFERROR('POF 17-18 | despesa (SCN124)'!BW83/'POF 17-18 | despesa (SCN124)'!$DB83,"")</f>
        <v>0</v>
      </c>
      <c r="BX84" s="20">
        <f>IFERROR('POF 17-18 | despesa (SCN124)'!BX83/'POF 17-18 | despesa (SCN124)'!$DB83,"")</f>
        <v>0</v>
      </c>
      <c r="BY84" s="20">
        <f>IFERROR('POF 17-18 | despesa (SCN124)'!BY83/'POF 17-18 | despesa (SCN124)'!$DB83,"")</f>
        <v>0</v>
      </c>
      <c r="BZ84" s="20">
        <f>IFERROR('POF 17-18 | despesa (SCN124)'!BZ83/'POF 17-18 | despesa (SCN124)'!$DB83,"")</f>
        <v>0</v>
      </c>
      <c r="CA84" s="20">
        <f>IFERROR('POF 17-18 | despesa (SCN124)'!CA83/'POF 17-18 | despesa (SCN124)'!$DB83,"")</f>
        <v>0</v>
      </c>
      <c r="CB84" s="20">
        <f>IFERROR('POF 17-18 | despesa (SCN124)'!CB83/'POF 17-18 | despesa (SCN124)'!$DB83,"")</f>
        <v>0</v>
      </c>
      <c r="CC84" s="20">
        <f>IFERROR('POF 17-18 | despesa (SCN124)'!CC83/'POF 17-18 | despesa (SCN124)'!$DB83,"")</f>
        <v>0</v>
      </c>
      <c r="CD84" s="20">
        <f>IFERROR('POF 17-18 | despesa (SCN124)'!CD83/'POF 17-18 | despesa (SCN124)'!$DB83,"")</f>
        <v>0</v>
      </c>
      <c r="CE84" s="20">
        <f>IFERROR('POF 17-18 | despesa (SCN124)'!CE83/'POF 17-18 | despesa (SCN124)'!$DB83,"")</f>
        <v>0</v>
      </c>
      <c r="CF84" s="20">
        <f>IFERROR('POF 17-18 | despesa (SCN124)'!CF83/'POF 17-18 | despesa (SCN124)'!$DB83,"")</f>
        <v>0</v>
      </c>
      <c r="CG84" s="20">
        <f>IFERROR('POF 17-18 | despesa (SCN124)'!CG83/'POF 17-18 | despesa (SCN124)'!$DB83,"")</f>
        <v>0</v>
      </c>
      <c r="CH84" s="20">
        <f>IFERROR('POF 17-18 | despesa (SCN124)'!CH83/'POF 17-18 | despesa (SCN124)'!$DB83,"")</f>
        <v>0</v>
      </c>
      <c r="CI84" s="20">
        <f>IFERROR('POF 17-18 | despesa (SCN124)'!CI83/'POF 17-18 | despesa (SCN124)'!$DB83,"")</f>
        <v>0</v>
      </c>
      <c r="CJ84" s="20">
        <f>IFERROR('POF 17-18 | despesa (SCN124)'!CJ83/'POF 17-18 | despesa (SCN124)'!$DB83,"")</f>
        <v>0</v>
      </c>
      <c r="CK84" s="20">
        <f>IFERROR('POF 17-18 | despesa (SCN124)'!CK83/'POF 17-18 | despesa (SCN124)'!$DB83,"")</f>
        <v>0</v>
      </c>
      <c r="CL84" s="20">
        <f>IFERROR('POF 17-18 | despesa (SCN124)'!CL83/'POF 17-18 | despesa (SCN124)'!$DB83,"")</f>
        <v>0</v>
      </c>
      <c r="CM84" s="20">
        <f>IFERROR('POF 17-18 | despesa (SCN124)'!CM83/'POF 17-18 | despesa (SCN124)'!$DB83,"")</f>
        <v>0</v>
      </c>
      <c r="CN84" s="20">
        <f>IFERROR('POF 17-18 | despesa (SCN124)'!CN83/'POF 17-18 | despesa (SCN124)'!$DB83,"")</f>
        <v>0</v>
      </c>
      <c r="CO84" s="20">
        <f>IFERROR('POF 17-18 | despesa (SCN124)'!CO83/'POF 17-18 | despesa (SCN124)'!$DB83,"")</f>
        <v>0</v>
      </c>
      <c r="CP84" s="20">
        <f>IFERROR('POF 17-18 | despesa (SCN124)'!CP83/'POF 17-18 | despesa (SCN124)'!$DB83,"")</f>
        <v>0</v>
      </c>
      <c r="CQ84" s="20">
        <f>IFERROR('POF 17-18 | despesa (SCN124)'!CQ83/'POF 17-18 | despesa (SCN124)'!$DB83,"")</f>
        <v>0</v>
      </c>
      <c r="CR84" s="20">
        <f>IFERROR('POF 17-18 | despesa (SCN124)'!CR83/'POF 17-18 | despesa (SCN124)'!$DB83,"")</f>
        <v>0</v>
      </c>
      <c r="CS84" s="20">
        <f>IFERROR('POF 17-18 | despesa (SCN124)'!CS83/'POF 17-18 | despesa (SCN124)'!$DB83,"")</f>
        <v>0</v>
      </c>
      <c r="CT84" s="20">
        <f>IFERROR('POF 17-18 | despesa (SCN124)'!CT83/'POF 17-18 | despesa (SCN124)'!$DB83,"")</f>
        <v>0</v>
      </c>
      <c r="CU84" s="20">
        <f>IFERROR('POF 17-18 | despesa (SCN124)'!CU83/'POF 17-18 | despesa (SCN124)'!$DB83,"")</f>
        <v>0</v>
      </c>
      <c r="CV84" s="20">
        <f>IFERROR('POF 17-18 | despesa (SCN124)'!CV83/'POF 17-18 | despesa (SCN124)'!$DB83,"")</f>
        <v>0</v>
      </c>
      <c r="CW84" s="20">
        <f>IFERROR('POF 17-18 | despesa (SCN124)'!CW83/'POF 17-18 | despesa (SCN124)'!$DB83,"")</f>
        <v>0</v>
      </c>
      <c r="CX84" s="20">
        <f>IFERROR('POF 17-18 | despesa (SCN124)'!CX83/'POF 17-18 | despesa (SCN124)'!$DB83,"")</f>
        <v>0</v>
      </c>
      <c r="CY84" s="20">
        <f>IFERROR('POF 17-18 | despesa (SCN124)'!CY83/'POF 17-18 | despesa (SCN124)'!$DB83,"")</f>
        <v>0</v>
      </c>
      <c r="CZ84" s="20">
        <f>IFERROR('POF 17-18 | despesa (SCN124)'!CZ83/'POF 17-18 | despesa (SCN124)'!$DB83,"")</f>
        <v>0</v>
      </c>
      <c r="DA84" s="20">
        <f>IFERROR('POF 17-18 | despesa (SCN124)'!DA83/'POF 17-18 | despesa (SCN124)'!$DB83,"")</f>
        <v>0</v>
      </c>
      <c r="DB84" s="40">
        <f>IFERROR('POF 17-18 | despesa (SCN124)'!DB83/'POF 17-18 | despesa (SCN124)'!$DB83,"")</f>
        <v>1</v>
      </c>
      <c r="DC84" s="6"/>
      <c r="DD84" s="26">
        <v>63087</v>
      </c>
      <c r="DF84" s="34">
        <f t="shared" si="106"/>
        <v>0</v>
      </c>
      <c r="DG84" s="20">
        <f t="shared" si="107"/>
        <v>0</v>
      </c>
      <c r="DH84" s="20">
        <f t="shared" si="108"/>
        <v>0</v>
      </c>
      <c r="DI84" s="20">
        <f t="shared" si="109"/>
        <v>0</v>
      </c>
      <c r="DJ84" s="20">
        <f t="shared" si="110"/>
        <v>39671.449836044558</v>
      </c>
      <c r="DK84" s="20">
        <f t="shared" si="111"/>
        <v>0</v>
      </c>
      <c r="DL84" s="20">
        <f t="shared" si="112"/>
        <v>0</v>
      </c>
      <c r="DM84" s="20">
        <f t="shared" si="113"/>
        <v>0</v>
      </c>
      <c r="DN84" s="20">
        <f t="shared" si="114"/>
        <v>0</v>
      </c>
      <c r="DO84" s="20">
        <f t="shared" si="115"/>
        <v>20039.032712485376</v>
      </c>
      <c r="DP84" s="20">
        <f t="shared" si="116"/>
        <v>0</v>
      </c>
      <c r="DQ84" s="20">
        <f t="shared" si="117"/>
        <v>0</v>
      </c>
      <c r="DR84" s="20">
        <f t="shared" si="118"/>
        <v>0</v>
      </c>
      <c r="DS84" s="20">
        <f t="shared" si="119"/>
        <v>0</v>
      </c>
      <c r="DT84" s="20">
        <f t="shared" si="120"/>
        <v>0</v>
      </c>
      <c r="DU84" s="20">
        <f t="shared" si="121"/>
        <v>0</v>
      </c>
      <c r="DV84" s="20">
        <f t="shared" si="122"/>
        <v>0</v>
      </c>
      <c r="DW84" s="20">
        <f t="shared" si="123"/>
        <v>0</v>
      </c>
      <c r="DX84" s="20">
        <f t="shared" si="124"/>
        <v>0</v>
      </c>
      <c r="DY84" s="20">
        <f t="shared" si="125"/>
        <v>0</v>
      </c>
      <c r="DZ84" s="20">
        <f t="shared" si="126"/>
        <v>0</v>
      </c>
      <c r="EA84" s="20">
        <f t="shared" si="127"/>
        <v>0</v>
      </c>
      <c r="EB84" s="20">
        <f t="shared" si="128"/>
        <v>0</v>
      </c>
      <c r="EC84" s="20">
        <f t="shared" si="129"/>
        <v>0</v>
      </c>
      <c r="ED84" s="20">
        <f t="shared" si="130"/>
        <v>0</v>
      </c>
      <c r="EE84" s="20">
        <f t="shared" si="131"/>
        <v>0</v>
      </c>
      <c r="EF84" s="20">
        <f t="shared" si="132"/>
        <v>0</v>
      </c>
      <c r="EG84" s="20">
        <f t="shared" si="133"/>
        <v>0</v>
      </c>
      <c r="EH84" s="20">
        <f t="shared" si="134"/>
        <v>0</v>
      </c>
      <c r="EI84" s="20">
        <f t="shared" si="135"/>
        <v>0</v>
      </c>
      <c r="EJ84" s="20">
        <f t="shared" si="136"/>
        <v>0</v>
      </c>
      <c r="EK84" s="20">
        <f t="shared" si="137"/>
        <v>0</v>
      </c>
      <c r="EL84" s="20">
        <f t="shared" si="138"/>
        <v>0</v>
      </c>
      <c r="EM84" s="20">
        <f t="shared" si="139"/>
        <v>0</v>
      </c>
      <c r="EN84" s="20">
        <f t="shared" si="140"/>
        <v>0</v>
      </c>
      <c r="EO84" s="20">
        <f t="shared" si="141"/>
        <v>0</v>
      </c>
      <c r="EP84" s="20">
        <f t="shared" si="142"/>
        <v>0</v>
      </c>
      <c r="EQ84" s="20">
        <f t="shared" si="143"/>
        <v>0</v>
      </c>
      <c r="ER84" s="20">
        <f t="shared" si="144"/>
        <v>3376.5174514700684</v>
      </c>
      <c r="ES84" s="20">
        <f t="shared" si="145"/>
        <v>0</v>
      </c>
      <c r="ET84" s="20">
        <f t="shared" si="146"/>
        <v>0</v>
      </c>
      <c r="EU84" s="20">
        <f t="shared" si="147"/>
        <v>0</v>
      </c>
      <c r="EV84" s="20">
        <f t="shared" si="148"/>
        <v>0</v>
      </c>
      <c r="EW84" s="20">
        <f t="shared" si="149"/>
        <v>0</v>
      </c>
      <c r="EX84" s="20">
        <f t="shared" si="150"/>
        <v>0</v>
      </c>
      <c r="EY84" s="20">
        <f t="shared" si="151"/>
        <v>0</v>
      </c>
      <c r="EZ84" s="20">
        <f t="shared" si="152"/>
        <v>0</v>
      </c>
      <c r="FA84" s="20">
        <f t="shared" si="153"/>
        <v>0</v>
      </c>
      <c r="FB84" s="20">
        <f t="shared" si="154"/>
        <v>0</v>
      </c>
      <c r="FC84" s="20">
        <f t="shared" si="155"/>
        <v>0</v>
      </c>
      <c r="FD84" s="20">
        <f t="shared" si="156"/>
        <v>0</v>
      </c>
      <c r="FE84" s="20">
        <f t="shared" si="157"/>
        <v>0</v>
      </c>
      <c r="FF84" s="20">
        <f t="shared" si="158"/>
        <v>0</v>
      </c>
      <c r="FG84" s="20">
        <f t="shared" si="159"/>
        <v>0</v>
      </c>
      <c r="FH84" s="20">
        <f t="shared" si="160"/>
        <v>0</v>
      </c>
      <c r="FI84" s="20">
        <f t="shared" si="161"/>
        <v>0</v>
      </c>
      <c r="FJ84" s="20">
        <f t="shared" si="162"/>
        <v>0</v>
      </c>
      <c r="FK84" s="20">
        <f t="shared" si="163"/>
        <v>0</v>
      </c>
      <c r="FL84" s="20">
        <f t="shared" si="164"/>
        <v>0</v>
      </c>
      <c r="FM84" s="20">
        <f t="shared" si="165"/>
        <v>0</v>
      </c>
      <c r="FN84" s="20">
        <f t="shared" si="166"/>
        <v>0</v>
      </c>
      <c r="FO84" s="20">
        <f t="shared" si="167"/>
        <v>0</v>
      </c>
      <c r="FP84" s="20">
        <f t="shared" si="168"/>
        <v>0</v>
      </c>
      <c r="FQ84" s="20">
        <f t="shared" si="169"/>
        <v>0</v>
      </c>
      <c r="FR84" s="20">
        <f t="shared" si="170"/>
        <v>0</v>
      </c>
      <c r="FS84" s="20">
        <f t="shared" si="171"/>
        <v>0</v>
      </c>
      <c r="FT84" s="20">
        <f t="shared" si="172"/>
        <v>0</v>
      </c>
      <c r="FU84" s="20">
        <f t="shared" si="173"/>
        <v>0</v>
      </c>
      <c r="FV84" s="20">
        <f t="shared" si="174"/>
        <v>0</v>
      </c>
      <c r="FW84" s="20">
        <f t="shared" si="175"/>
        <v>0</v>
      </c>
      <c r="FX84" s="20">
        <f t="shared" si="176"/>
        <v>0</v>
      </c>
      <c r="FY84" s="20">
        <f t="shared" si="177"/>
        <v>0</v>
      </c>
      <c r="FZ84" s="20">
        <f t="shared" si="178"/>
        <v>0</v>
      </c>
      <c r="GA84" s="20">
        <f t="shared" si="179"/>
        <v>0</v>
      </c>
      <c r="GB84" s="20">
        <f t="shared" si="180"/>
        <v>0</v>
      </c>
      <c r="GC84" s="20">
        <f t="shared" si="181"/>
        <v>0</v>
      </c>
      <c r="GD84" s="20">
        <f t="shared" si="182"/>
        <v>0</v>
      </c>
      <c r="GE84" s="20">
        <f t="shared" si="183"/>
        <v>0</v>
      </c>
      <c r="GF84" s="20">
        <f t="shared" si="184"/>
        <v>0</v>
      </c>
      <c r="GG84" s="20">
        <f t="shared" si="185"/>
        <v>0</v>
      </c>
      <c r="GH84" s="20">
        <f t="shared" si="186"/>
        <v>0</v>
      </c>
      <c r="GI84" s="20">
        <f t="shared" si="187"/>
        <v>0</v>
      </c>
      <c r="GJ84" s="20">
        <f t="shared" si="188"/>
        <v>0</v>
      </c>
      <c r="GK84" s="20">
        <f t="shared" si="189"/>
        <v>0</v>
      </c>
      <c r="GL84" s="20">
        <f t="shared" si="190"/>
        <v>0</v>
      </c>
      <c r="GM84" s="20">
        <f t="shared" si="191"/>
        <v>0</v>
      </c>
      <c r="GN84" s="20">
        <f t="shared" si="192"/>
        <v>0</v>
      </c>
      <c r="GO84" s="20">
        <f t="shared" si="193"/>
        <v>0</v>
      </c>
      <c r="GP84" s="20">
        <f t="shared" si="194"/>
        <v>0</v>
      </c>
      <c r="GQ84" s="20">
        <f t="shared" si="195"/>
        <v>0</v>
      </c>
      <c r="GR84" s="20">
        <f t="shared" si="196"/>
        <v>0</v>
      </c>
      <c r="GS84" s="20">
        <f t="shared" si="197"/>
        <v>0</v>
      </c>
      <c r="GT84" s="20">
        <f t="shared" si="198"/>
        <v>0</v>
      </c>
      <c r="GU84" s="20">
        <f t="shared" si="199"/>
        <v>0</v>
      </c>
      <c r="GV84" s="20">
        <f t="shared" si="200"/>
        <v>0</v>
      </c>
      <c r="GW84" s="20">
        <f t="shared" si="201"/>
        <v>0</v>
      </c>
      <c r="GX84" s="20">
        <f t="shared" si="202"/>
        <v>0</v>
      </c>
      <c r="GY84" s="20">
        <f t="shared" si="203"/>
        <v>0</v>
      </c>
      <c r="GZ84" s="20">
        <f t="shared" si="204"/>
        <v>0</v>
      </c>
      <c r="HA84" s="21">
        <f t="shared" si="205"/>
        <v>0</v>
      </c>
    </row>
    <row r="85" spans="2:209" x14ac:dyDescent="0.3">
      <c r="B85" s="11">
        <v>29912</v>
      </c>
      <c r="C85" s="13" t="s">
        <v>186</v>
      </c>
      <c r="D85" s="13">
        <v>82</v>
      </c>
      <c r="E85" s="13" t="str">
        <f t="shared" si="105"/>
        <v>S</v>
      </c>
      <c r="F85" s="20">
        <f>IFERROR('POF 17-18 | despesa (SCN124)'!F84/'POF 17-18 | despesa (SCN124)'!$DB84,"")</f>
        <v>4.8861603637960754E-4</v>
      </c>
      <c r="G85" s="20">
        <f>IFERROR('POF 17-18 | despesa (SCN124)'!G84/'POF 17-18 | despesa (SCN124)'!$DB84,"")</f>
        <v>5.3276588809656779E-4</v>
      </c>
      <c r="H85" s="20">
        <f>IFERROR('POF 17-18 | despesa (SCN124)'!H84/'POF 17-18 | despesa (SCN124)'!$DB84,"")</f>
        <v>5.8915259574069626E-4</v>
      </c>
      <c r="I85" s="20">
        <f>IFERROR('POF 17-18 | despesa (SCN124)'!I84/'POF 17-18 | despesa (SCN124)'!$DB84,"")</f>
        <v>0</v>
      </c>
      <c r="J85" s="20">
        <f>IFERROR('POF 17-18 | despesa (SCN124)'!J84/'POF 17-18 | despesa (SCN124)'!$DB84,"")</f>
        <v>1.6930298743549687E-4</v>
      </c>
      <c r="K85" s="20">
        <f>IFERROR('POF 17-18 | despesa (SCN124)'!K84/'POF 17-18 | despesa (SCN124)'!$DB84,"")</f>
        <v>0</v>
      </c>
      <c r="L85" s="20">
        <f>IFERROR('POF 17-18 | despesa (SCN124)'!L84/'POF 17-18 | despesa (SCN124)'!$DB84,"")</f>
        <v>7.0137359841751447E-4</v>
      </c>
      <c r="M85" s="20">
        <f>IFERROR('POF 17-18 | despesa (SCN124)'!M84/'POF 17-18 | despesa (SCN124)'!$DB84,"")</f>
        <v>0</v>
      </c>
      <c r="N85" s="20">
        <f>IFERROR('POF 17-18 | despesa (SCN124)'!N84/'POF 17-18 | despesa (SCN124)'!$DB84,"")</f>
        <v>0</v>
      </c>
      <c r="O85" s="20">
        <f>IFERROR('POF 17-18 | despesa (SCN124)'!O84/'POF 17-18 | despesa (SCN124)'!$DB84,"")</f>
        <v>0</v>
      </c>
      <c r="P85" s="20">
        <f>IFERROR('POF 17-18 | despesa (SCN124)'!P84/'POF 17-18 | despesa (SCN124)'!$DB84,"")</f>
        <v>9.8275063166584841E-5</v>
      </c>
      <c r="Q85" s="20">
        <f>IFERROR('POF 17-18 | despesa (SCN124)'!Q84/'POF 17-18 | despesa (SCN124)'!$DB84,"")</f>
        <v>1.6873529753941643E-3</v>
      </c>
      <c r="R85" s="20">
        <f>IFERROR('POF 17-18 | despesa (SCN124)'!R84/'POF 17-18 | despesa (SCN124)'!$DB84,"")</f>
        <v>0</v>
      </c>
      <c r="S85" s="20">
        <f>IFERROR('POF 17-18 | despesa (SCN124)'!S84/'POF 17-18 | despesa (SCN124)'!$DB84,"")</f>
        <v>4.4727147010711465E-4</v>
      </c>
      <c r="T85" s="20">
        <f>IFERROR('POF 17-18 | despesa (SCN124)'!T84/'POF 17-18 | despesa (SCN124)'!$DB84,"")</f>
        <v>0</v>
      </c>
      <c r="U85" s="20">
        <f>IFERROR('POF 17-18 | despesa (SCN124)'!U84/'POF 17-18 | despesa (SCN124)'!$DB84,"")</f>
        <v>3.6156462135008627E-4</v>
      </c>
      <c r="V85" s="20">
        <f>IFERROR('POF 17-18 | despesa (SCN124)'!V84/'POF 17-18 | despesa (SCN124)'!$DB84,"")</f>
        <v>0</v>
      </c>
      <c r="W85" s="20">
        <f>IFERROR('POF 17-18 | despesa (SCN124)'!W84/'POF 17-18 | despesa (SCN124)'!$DB84,"")</f>
        <v>0</v>
      </c>
      <c r="X85" s="20">
        <f>IFERROR('POF 17-18 | despesa (SCN124)'!X84/'POF 17-18 | despesa (SCN124)'!$DB84,"")</f>
        <v>4.8946133555421739E-2</v>
      </c>
      <c r="Y85" s="20">
        <f>IFERROR('POF 17-18 | despesa (SCN124)'!Y84/'POF 17-18 | despesa (SCN124)'!$DB84,"")</f>
        <v>0</v>
      </c>
      <c r="Z85" s="20">
        <f>IFERROR('POF 17-18 | despesa (SCN124)'!Z84/'POF 17-18 | despesa (SCN124)'!$DB84,"")</f>
        <v>2.2423957195253645E-3</v>
      </c>
      <c r="AA85" s="20">
        <f>IFERROR('POF 17-18 | despesa (SCN124)'!AA84/'POF 17-18 | despesa (SCN124)'!$DB84,"")</f>
        <v>0</v>
      </c>
      <c r="AB85" s="20">
        <f>IFERROR('POF 17-18 | despesa (SCN124)'!AB84/'POF 17-18 | despesa (SCN124)'!$DB84,"")</f>
        <v>8.5930697186271574E-4</v>
      </c>
      <c r="AC85" s="20">
        <f>IFERROR('POF 17-18 | despesa (SCN124)'!AC84/'POF 17-18 | despesa (SCN124)'!$DB84,"")</f>
        <v>0</v>
      </c>
      <c r="AD85" s="20">
        <f>IFERROR('POF 17-18 | despesa (SCN124)'!AD84/'POF 17-18 | despesa (SCN124)'!$DB84,"")</f>
        <v>2.642825707908331E-3</v>
      </c>
      <c r="AE85" s="20">
        <f>IFERROR('POF 17-18 | despesa (SCN124)'!AE84/'POF 17-18 | despesa (SCN124)'!$DB84,"")</f>
        <v>0</v>
      </c>
      <c r="AF85" s="20">
        <f>IFERROR('POF 17-18 | despesa (SCN124)'!AF84/'POF 17-18 | despesa (SCN124)'!$DB84,"")</f>
        <v>2.0159342566673281E-4</v>
      </c>
      <c r="AG85" s="20">
        <f>IFERROR('POF 17-18 | despesa (SCN124)'!AG84/'POF 17-18 | despesa (SCN124)'!$DB84,"")</f>
        <v>0</v>
      </c>
      <c r="AH85" s="20">
        <f>IFERROR('POF 17-18 | despesa (SCN124)'!AH84/'POF 17-18 | despesa (SCN124)'!$DB84,"")</f>
        <v>5.3276588809656779E-4</v>
      </c>
      <c r="AI85" s="20">
        <f>IFERROR('POF 17-18 | despesa (SCN124)'!AI84/'POF 17-18 | despesa (SCN124)'!$DB84,"")</f>
        <v>3.4700514157797464E-2</v>
      </c>
      <c r="AJ85" s="20">
        <f>IFERROR('POF 17-18 | despesa (SCN124)'!AJ84/'POF 17-18 | despesa (SCN124)'!$DB84,"")</f>
        <v>0</v>
      </c>
      <c r="AK85" s="20">
        <f>IFERROR('POF 17-18 | despesa (SCN124)'!AK84/'POF 17-18 | despesa (SCN124)'!$DB84,"")</f>
        <v>7.9914883214485157E-4</v>
      </c>
      <c r="AL85" s="20">
        <f>IFERROR('POF 17-18 | despesa (SCN124)'!AL84/'POF 17-18 | despesa (SCN124)'!$DB84,"")</f>
        <v>0</v>
      </c>
      <c r="AM85" s="20">
        <f>IFERROR('POF 17-18 | despesa (SCN124)'!AM84/'POF 17-18 | despesa (SCN124)'!$DB84,"")</f>
        <v>6.8738219831251599E-3</v>
      </c>
      <c r="AN85" s="20">
        <f>IFERROR('POF 17-18 | despesa (SCN124)'!AN84/'POF 17-18 | despesa (SCN124)'!$DB84,"")</f>
        <v>2.6277858588158605E-4</v>
      </c>
      <c r="AO85" s="20">
        <f>IFERROR('POF 17-18 | despesa (SCN124)'!AO84/'POF 17-18 | despesa (SCN124)'!$DB84,"")</f>
        <v>1.0196540522796014E-2</v>
      </c>
      <c r="AP85" s="20">
        <f>IFERROR('POF 17-18 | despesa (SCN124)'!AP84/'POF 17-18 | despesa (SCN124)'!$DB84,"")</f>
        <v>0</v>
      </c>
      <c r="AQ85" s="20">
        <f>IFERROR('POF 17-18 | despesa (SCN124)'!AQ84/'POF 17-18 | despesa (SCN124)'!$DB84,"")</f>
        <v>1.1226787658299934E-3</v>
      </c>
      <c r="AR85" s="20">
        <f>IFERROR('POF 17-18 | despesa (SCN124)'!AR84/'POF 17-18 | despesa (SCN124)'!$DB84,"")</f>
        <v>0</v>
      </c>
      <c r="AS85" s="20">
        <f>IFERROR('POF 17-18 | despesa (SCN124)'!AS84/'POF 17-18 | despesa (SCN124)'!$DB84,"")</f>
        <v>6.8766450760702957E-3</v>
      </c>
      <c r="AT85" s="20">
        <f>IFERROR('POF 17-18 | despesa (SCN124)'!AT84/'POF 17-18 | despesa (SCN124)'!$DB84,"")</f>
        <v>6.5783471425981269E-4</v>
      </c>
      <c r="AU85" s="20">
        <f>IFERROR('POF 17-18 | despesa (SCN124)'!AU84/'POF 17-18 | despesa (SCN124)'!$DB84,"")</f>
        <v>3.350419439211447E-4</v>
      </c>
      <c r="AV85" s="20">
        <f>IFERROR('POF 17-18 | despesa (SCN124)'!AV84/'POF 17-18 | despesa (SCN124)'!$DB84,"")</f>
        <v>2.429493865494827E-4</v>
      </c>
      <c r="AW85" s="20">
        <f>IFERROR('POF 17-18 | despesa (SCN124)'!AW84/'POF 17-18 | despesa (SCN124)'!$DB84,"")</f>
        <v>1.1456807396253465E-3</v>
      </c>
      <c r="AX85" s="20">
        <f>IFERROR('POF 17-18 | despesa (SCN124)'!AX84/'POF 17-18 | despesa (SCN124)'!$DB84,"")</f>
        <v>1.233844672651031E-2</v>
      </c>
      <c r="AY85" s="20">
        <f>IFERROR('POF 17-18 | despesa (SCN124)'!AY84/'POF 17-18 | despesa (SCN124)'!$DB84,"")</f>
        <v>0</v>
      </c>
      <c r="AZ85" s="20">
        <f>IFERROR('POF 17-18 | despesa (SCN124)'!AZ84/'POF 17-18 | despesa (SCN124)'!$DB84,"")</f>
        <v>0</v>
      </c>
      <c r="BA85" s="20">
        <f>IFERROR('POF 17-18 | despesa (SCN124)'!BA84/'POF 17-18 | despesa (SCN124)'!$DB84,"")</f>
        <v>0</v>
      </c>
      <c r="BB85" s="20">
        <f>IFERROR('POF 17-18 | despesa (SCN124)'!BB84/'POF 17-18 | despesa (SCN124)'!$DB84,"")</f>
        <v>7.4735713090143827E-4</v>
      </c>
      <c r="BC85" s="20">
        <f>IFERROR('POF 17-18 | despesa (SCN124)'!BC84/'POF 17-18 | despesa (SCN124)'!$DB84,"")</f>
        <v>3.8597396172251495E-4</v>
      </c>
      <c r="BD85" s="20">
        <f>IFERROR('POF 17-18 | despesa (SCN124)'!BD84/'POF 17-18 | despesa (SCN124)'!$DB84,"")</f>
        <v>0</v>
      </c>
      <c r="BE85" s="20">
        <f>IFERROR('POF 17-18 | despesa (SCN124)'!BE84/'POF 17-18 | despesa (SCN124)'!$DB84,"")</f>
        <v>0</v>
      </c>
      <c r="BF85" s="20">
        <f>IFERROR('POF 17-18 | despesa (SCN124)'!BF84/'POF 17-18 | despesa (SCN124)'!$DB84,"")</f>
        <v>0</v>
      </c>
      <c r="BG85" s="20">
        <f>IFERROR('POF 17-18 | despesa (SCN124)'!BG84/'POF 17-18 | despesa (SCN124)'!$DB84,"")</f>
        <v>2.6602030626694416E-3</v>
      </c>
      <c r="BH85" s="20">
        <f>IFERROR('POF 17-18 | despesa (SCN124)'!BH84/'POF 17-18 | despesa (SCN124)'!$DB84,"")</f>
        <v>3.0430220066942934E-3</v>
      </c>
      <c r="BI85" s="20">
        <f>IFERROR('POF 17-18 | despesa (SCN124)'!BI84/'POF 17-18 | despesa (SCN124)'!$DB84,"")</f>
        <v>2.6873811679156548E-2</v>
      </c>
      <c r="BJ85" s="20">
        <f>IFERROR('POF 17-18 | despesa (SCN124)'!BJ84/'POF 17-18 | despesa (SCN124)'!$DB84,"")</f>
        <v>5.3331098568907512E-4</v>
      </c>
      <c r="BK85" s="20">
        <f>IFERROR('POF 17-18 | despesa (SCN124)'!BK84/'POF 17-18 | despesa (SCN124)'!$DB84,"")</f>
        <v>3.3031605298509834E-2</v>
      </c>
      <c r="BL85" s="20">
        <f>IFERROR('POF 17-18 | despesa (SCN124)'!BL84/'POF 17-18 | despesa (SCN124)'!$DB84,"")</f>
        <v>1.7209821254090128E-4</v>
      </c>
      <c r="BM85" s="20">
        <f>IFERROR('POF 17-18 | despesa (SCN124)'!BM84/'POF 17-18 | despesa (SCN124)'!$DB84,"")</f>
        <v>0</v>
      </c>
      <c r="BN85" s="20">
        <f>IFERROR('POF 17-18 | despesa (SCN124)'!BN84/'POF 17-18 | despesa (SCN124)'!$DB84,"")</f>
        <v>0</v>
      </c>
      <c r="BO85" s="20">
        <f>IFERROR('POF 17-18 | despesa (SCN124)'!BO84/'POF 17-18 | despesa (SCN124)'!$DB84,"")</f>
        <v>5.061606403799155E-2</v>
      </c>
      <c r="BP85" s="20">
        <f>IFERROR('POF 17-18 | despesa (SCN124)'!BP84/'POF 17-18 | despesa (SCN124)'!$DB84,"")</f>
        <v>8.545171328145329E-2</v>
      </c>
      <c r="BQ85" s="20">
        <f>IFERROR('POF 17-18 | despesa (SCN124)'!BQ84/'POF 17-18 | despesa (SCN124)'!$DB84,"")</f>
        <v>1.5435323510930154E-3</v>
      </c>
      <c r="BR85" s="20">
        <f>IFERROR('POF 17-18 | despesa (SCN124)'!BR84/'POF 17-18 | despesa (SCN124)'!$DB84,"")</f>
        <v>1.6008351832832139E-4</v>
      </c>
      <c r="BS85" s="20">
        <f>IFERROR('POF 17-18 | despesa (SCN124)'!BS84/'POF 17-18 | despesa (SCN124)'!$DB84,"")</f>
        <v>0</v>
      </c>
      <c r="BT85" s="20">
        <f>IFERROR('POF 17-18 | despesa (SCN124)'!BT84/'POF 17-18 | despesa (SCN124)'!$DB84,"")</f>
        <v>0</v>
      </c>
      <c r="BU85" s="20">
        <f>IFERROR('POF 17-18 | despesa (SCN124)'!BU84/'POF 17-18 | despesa (SCN124)'!$DB84,"")</f>
        <v>1.0073972678555535E-2</v>
      </c>
      <c r="BV85" s="20">
        <f>IFERROR('POF 17-18 | despesa (SCN124)'!BV84/'POF 17-18 | despesa (SCN124)'!$DB84,"")</f>
        <v>8.0541029619446092E-2</v>
      </c>
      <c r="BW85" s="20">
        <f>IFERROR('POF 17-18 | despesa (SCN124)'!BW84/'POF 17-18 | despesa (SCN124)'!$DB84,"")</f>
        <v>0</v>
      </c>
      <c r="BX85" s="20">
        <f>IFERROR('POF 17-18 | despesa (SCN124)'!BX84/'POF 17-18 | despesa (SCN124)'!$DB84,"")</f>
        <v>0</v>
      </c>
      <c r="BY85" s="20">
        <f>IFERROR('POF 17-18 | despesa (SCN124)'!BY84/'POF 17-18 | despesa (SCN124)'!$DB84,"")</f>
        <v>1.5465834819531584E-3</v>
      </c>
      <c r="BZ85" s="20">
        <f>IFERROR('POF 17-18 | despesa (SCN124)'!BZ84/'POF 17-18 | despesa (SCN124)'!$DB84,"")</f>
        <v>0</v>
      </c>
      <c r="CA85" s="20">
        <f>IFERROR('POF 17-18 | despesa (SCN124)'!CA84/'POF 17-18 | despesa (SCN124)'!$DB84,"")</f>
        <v>0</v>
      </c>
      <c r="CB85" s="20">
        <f>IFERROR('POF 17-18 | despesa (SCN124)'!CB84/'POF 17-18 | despesa (SCN124)'!$DB84,"")</f>
        <v>4.1741286930329399E-4</v>
      </c>
      <c r="CC85" s="20">
        <f>IFERROR('POF 17-18 | despesa (SCN124)'!CC84/'POF 17-18 | despesa (SCN124)'!$DB84,"")</f>
        <v>3.8580455868179403E-4</v>
      </c>
      <c r="CD85" s="20">
        <f>IFERROR('POF 17-18 | despesa (SCN124)'!CD84/'POF 17-18 | despesa (SCN124)'!$DB84,"")</f>
        <v>0</v>
      </c>
      <c r="CE85" s="20">
        <f>IFERROR('POF 17-18 | despesa (SCN124)'!CE84/'POF 17-18 | despesa (SCN124)'!$DB84,"")</f>
        <v>0</v>
      </c>
      <c r="CF85" s="20">
        <f>IFERROR('POF 17-18 | despesa (SCN124)'!CF84/'POF 17-18 | despesa (SCN124)'!$DB84,"")</f>
        <v>8.2032821632082621E-3</v>
      </c>
      <c r="CG85" s="20">
        <f>IFERROR('POF 17-18 | despesa (SCN124)'!CG84/'POF 17-18 | despesa (SCN124)'!$DB84,"")</f>
        <v>0.21170631263538034</v>
      </c>
      <c r="CH85" s="20">
        <f>IFERROR('POF 17-18 | despesa (SCN124)'!CH84/'POF 17-18 | despesa (SCN124)'!$DB84,"")</f>
        <v>0</v>
      </c>
      <c r="CI85" s="20">
        <f>IFERROR('POF 17-18 | despesa (SCN124)'!CI84/'POF 17-18 | despesa (SCN124)'!$DB84,"")</f>
        <v>0</v>
      </c>
      <c r="CJ85" s="20">
        <f>IFERROR('POF 17-18 | despesa (SCN124)'!CJ84/'POF 17-18 | despesa (SCN124)'!$DB84,"")</f>
        <v>6.5977621337521457E-4</v>
      </c>
      <c r="CK85" s="20">
        <f>IFERROR('POF 17-18 | despesa (SCN124)'!CK84/'POF 17-18 | despesa (SCN124)'!$DB84,"")</f>
        <v>0</v>
      </c>
      <c r="CL85" s="20">
        <f>IFERROR('POF 17-18 | despesa (SCN124)'!CL84/'POF 17-18 | despesa (SCN124)'!$DB84,"")</f>
        <v>2.3246903046103447E-3</v>
      </c>
      <c r="CM85" s="20">
        <f>IFERROR('POF 17-18 | despesa (SCN124)'!CM84/'POF 17-18 | despesa (SCN124)'!$DB84,"")</f>
        <v>5.9398547891000734E-2</v>
      </c>
      <c r="CN85" s="20">
        <f>IFERROR('POF 17-18 | despesa (SCN124)'!CN84/'POF 17-18 | despesa (SCN124)'!$DB84,"")</f>
        <v>4.7647035464402155E-3</v>
      </c>
      <c r="CO85" s="20">
        <f>IFERROR('POF 17-18 | despesa (SCN124)'!CO84/'POF 17-18 | despesa (SCN124)'!$DB84,"")</f>
        <v>2.0764483200656453E-3</v>
      </c>
      <c r="CP85" s="20">
        <f>IFERROR('POF 17-18 | despesa (SCN124)'!CP84/'POF 17-18 | despesa (SCN124)'!$DB84,"")</f>
        <v>4.3912503036604991E-4</v>
      </c>
      <c r="CQ85" s="20">
        <f>IFERROR('POF 17-18 | despesa (SCN124)'!CQ84/'POF 17-18 | despesa (SCN124)'!$DB84,"")</f>
        <v>0.11677774339104288</v>
      </c>
      <c r="CR85" s="20">
        <f>IFERROR('POF 17-18 | despesa (SCN124)'!CR84/'POF 17-18 | despesa (SCN124)'!$DB84,"")</f>
        <v>0</v>
      </c>
      <c r="CS85" s="20">
        <f>IFERROR('POF 17-18 | despesa (SCN124)'!CS84/'POF 17-18 | despesa (SCN124)'!$DB84,"")</f>
        <v>8.4491028969251166E-4</v>
      </c>
      <c r="CT85" s="20">
        <f>IFERROR('POF 17-18 | despesa (SCN124)'!CT84/'POF 17-18 | despesa (SCN124)'!$DB84,"")</f>
        <v>5.1849011786017654E-2</v>
      </c>
      <c r="CU85" s="20">
        <f>IFERROR('POF 17-18 | despesa (SCN124)'!CU84/'POF 17-18 | despesa (SCN124)'!$DB84,"")</f>
        <v>0</v>
      </c>
      <c r="CV85" s="20">
        <f>IFERROR('POF 17-18 | despesa (SCN124)'!CV84/'POF 17-18 | despesa (SCN124)'!$DB84,"")</f>
        <v>4.592558189234517E-2</v>
      </c>
      <c r="CW85" s="20">
        <f>IFERROR('POF 17-18 | despesa (SCN124)'!CW84/'POF 17-18 | despesa (SCN124)'!$DB84,"")</f>
        <v>2.565171421523123E-3</v>
      </c>
      <c r="CX85" s="20">
        <f>IFERROR('POF 17-18 | despesa (SCN124)'!CX84/'POF 17-18 | despesa (SCN124)'!$DB84,"")</f>
        <v>3.545421530246728E-3</v>
      </c>
      <c r="CY85" s="20">
        <f>IFERROR('POF 17-18 | despesa (SCN124)'!CY84/'POF 17-18 | despesa (SCN124)'!$DB84,"")</f>
        <v>5.4682916910914404E-2</v>
      </c>
      <c r="CZ85" s="20">
        <f>IFERROR('POF 17-18 | despesa (SCN124)'!CZ84/'POF 17-18 | despesa (SCN124)'!$DB84,"")</f>
        <v>0</v>
      </c>
      <c r="DA85" s="20">
        <f>IFERROR('POF 17-18 | despesa (SCN124)'!DA84/'POF 17-18 | despesa (SCN124)'!$DB84,"")</f>
        <v>0</v>
      </c>
      <c r="DB85" s="40">
        <f>IFERROR('POF 17-18 | despesa (SCN124)'!DB84/'POF 17-18 | despesa (SCN124)'!$DB84,"")</f>
        <v>1</v>
      </c>
      <c r="DC85" s="6"/>
      <c r="DD85" s="26">
        <v>885</v>
      </c>
      <c r="DF85" s="34">
        <f t="shared" si="106"/>
        <v>0.43242519219595266</v>
      </c>
      <c r="DG85" s="20">
        <f t="shared" si="107"/>
        <v>0.4714978109654625</v>
      </c>
      <c r="DH85" s="20">
        <f t="shared" si="108"/>
        <v>0.52140004723051614</v>
      </c>
      <c r="DI85" s="20">
        <f t="shared" si="109"/>
        <v>0</v>
      </c>
      <c r="DJ85" s="20">
        <f t="shared" si="110"/>
        <v>0.14983314388041472</v>
      </c>
      <c r="DK85" s="20">
        <f t="shared" si="111"/>
        <v>0</v>
      </c>
      <c r="DL85" s="20">
        <f t="shared" si="112"/>
        <v>0.6207156345995003</v>
      </c>
      <c r="DM85" s="20">
        <f t="shared" si="113"/>
        <v>0</v>
      </c>
      <c r="DN85" s="20">
        <f t="shared" si="114"/>
        <v>0</v>
      </c>
      <c r="DO85" s="20">
        <f t="shared" si="115"/>
        <v>0</v>
      </c>
      <c r="DP85" s="20">
        <f t="shared" si="116"/>
        <v>8.6973430902427581E-2</v>
      </c>
      <c r="DQ85" s="20">
        <f t="shared" si="117"/>
        <v>1.4933073832238355</v>
      </c>
      <c r="DR85" s="20">
        <f t="shared" si="118"/>
        <v>0</v>
      </c>
      <c r="DS85" s="20">
        <f t="shared" si="119"/>
        <v>0.39583525104479644</v>
      </c>
      <c r="DT85" s="20">
        <f t="shared" si="120"/>
        <v>0</v>
      </c>
      <c r="DU85" s="20">
        <f t="shared" si="121"/>
        <v>0.31998468989482637</v>
      </c>
      <c r="DV85" s="20">
        <f t="shared" si="122"/>
        <v>0</v>
      </c>
      <c r="DW85" s="20">
        <f t="shared" si="123"/>
        <v>0</v>
      </c>
      <c r="DX85" s="20">
        <f t="shared" si="124"/>
        <v>43.317328196548239</v>
      </c>
      <c r="DY85" s="20">
        <f t="shared" si="125"/>
        <v>0</v>
      </c>
      <c r="DZ85" s="20">
        <f t="shared" si="126"/>
        <v>1.9845202117799476</v>
      </c>
      <c r="EA85" s="20">
        <f t="shared" si="127"/>
        <v>0</v>
      </c>
      <c r="EB85" s="20">
        <f t="shared" si="128"/>
        <v>0.76048667009850346</v>
      </c>
      <c r="EC85" s="20">
        <f t="shared" si="129"/>
        <v>0</v>
      </c>
      <c r="ED85" s="20">
        <f t="shared" si="130"/>
        <v>2.3389007514988731</v>
      </c>
      <c r="EE85" s="20">
        <f t="shared" si="131"/>
        <v>0</v>
      </c>
      <c r="EF85" s="20">
        <f t="shared" si="132"/>
        <v>0.17841018171505854</v>
      </c>
      <c r="EG85" s="20">
        <f t="shared" si="133"/>
        <v>0</v>
      </c>
      <c r="EH85" s="20">
        <f t="shared" si="134"/>
        <v>0.4714978109654625</v>
      </c>
      <c r="EI85" s="20">
        <f t="shared" si="135"/>
        <v>30.709955029650757</v>
      </c>
      <c r="EJ85" s="20">
        <f t="shared" si="136"/>
        <v>0</v>
      </c>
      <c r="EK85" s="20">
        <f t="shared" si="137"/>
        <v>0.70724671644819359</v>
      </c>
      <c r="EL85" s="20">
        <f t="shared" si="138"/>
        <v>0</v>
      </c>
      <c r="EM85" s="20">
        <f t="shared" si="139"/>
        <v>6.0833324550657668</v>
      </c>
      <c r="EN85" s="20">
        <f t="shared" si="140"/>
        <v>0.23255904850520365</v>
      </c>
      <c r="EO85" s="20">
        <f t="shared" si="141"/>
        <v>9.0239383626744711</v>
      </c>
      <c r="EP85" s="20">
        <f t="shared" si="142"/>
        <v>0</v>
      </c>
      <c r="EQ85" s="20">
        <f t="shared" si="143"/>
        <v>0.99357070775954415</v>
      </c>
      <c r="ER85" s="20">
        <f t="shared" si="144"/>
        <v>0</v>
      </c>
      <c r="ES85" s="20">
        <f t="shared" si="145"/>
        <v>6.0858308923222113</v>
      </c>
      <c r="ET85" s="20">
        <f t="shared" si="146"/>
        <v>0.58218372211993419</v>
      </c>
      <c r="EU85" s="20">
        <f t="shared" si="147"/>
        <v>0.29651212037021307</v>
      </c>
      <c r="EV85" s="20">
        <f t="shared" si="148"/>
        <v>0.21501020709629218</v>
      </c>
      <c r="EW85" s="20">
        <f t="shared" si="149"/>
        <v>1.0139274545684316</v>
      </c>
      <c r="EX85" s="20">
        <f t="shared" si="150"/>
        <v>10.919525352961625</v>
      </c>
      <c r="EY85" s="20">
        <f t="shared" si="151"/>
        <v>0</v>
      </c>
      <c r="EZ85" s="20">
        <f t="shared" si="152"/>
        <v>0</v>
      </c>
      <c r="FA85" s="20">
        <f t="shared" si="153"/>
        <v>0</v>
      </c>
      <c r="FB85" s="20">
        <f t="shared" si="154"/>
        <v>0.6614110608477729</v>
      </c>
      <c r="FC85" s="20">
        <f t="shared" si="155"/>
        <v>0.34158695612442574</v>
      </c>
      <c r="FD85" s="20">
        <f t="shared" si="156"/>
        <v>0</v>
      </c>
      <c r="FE85" s="20">
        <f t="shared" si="157"/>
        <v>0</v>
      </c>
      <c r="FF85" s="20">
        <f t="shared" si="158"/>
        <v>0</v>
      </c>
      <c r="FG85" s="20">
        <f t="shared" si="159"/>
        <v>2.354279710462456</v>
      </c>
      <c r="FH85" s="20">
        <f t="shared" si="160"/>
        <v>2.6930744759244498</v>
      </c>
      <c r="FI85" s="20">
        <f t="shared" si="161"/>
        <v>23.783323336053545</v>
      </c>
      <c r="FJ85" s="20">
        <f t="shared" si="162"/>
        <v>0.4719802223348315</v>
      </c>
      <c r="FK85" s="20">
        <f t="shared" si="163"/>
        <v>29.232970689181201</v>
      </c>
      <c r="FL85" s="20">
        <f t="shared" si="164"/>
        <v>0.15230691809869762</v>
      </c>
      <c r="FM85" s="20">
        <f t="shared" si="165"/>
        <v>0</v>
      </c>
      <c r="FN85" s="20">
        <f t="shared" si="166"/>
        <v>0</v>
      </c>
      <c r="FO85" s="20">
        <f t="shared" si="167"/>
        <v>44.795216673622519</v>
      </c>
      <c r="FP85" s="20">
        <f t="shared" si="168"/>
        <v>75.624766254086168</v>
      </c>
      <c r="FQ85" s="20">
        <f t="shared" si="169"/>
        <v>1.3660261307173185</v>
      </c>
      <c r="FR85" s="20">
        <f t="shared" si="170"/>
        <v>0.14167391372056443</v>
      </c>
      <c r="FS85" s="20">
        <f t="shared" si="171"/>
        <v>0</v>
      </c>
      <c r="FT85" s="20">
        <f t="shared" si="172"/>
        <v>0</v>
      </c>
      <c r="FU85" s="20">
        <f t="shared" si="173"/>
        <v>8.9154658205216482</v>
      </c>
      <c r="FV85" s="20">
        <f t="shared" si="174"/>
        <v>71.278811213209792</v>
      </c>
      <c r="FW85" s="20">
        <f t="shared" si="175"/>
        <v>0</v>
      </c>
      <c r="FX85" s="20">
        <f t="shared" si="176"/>
        <v>0</v>
      </c>
      <c r="FY85" s="20">
        <f t="shared" si="177"/>
        <v>1.3687263815285451</v>
      </c>
      <c r="FZ85" s="20">
        <f t="shared" si="178"/>
        <v>0</v>
      </c>
      <c r="GA85" s="20">
        <f t="shared" si="179"/>
        <v>0</v>
      </c>
      <c r="GB85" s="20">
        <f t="shared" si="180"/>
        <v>0.36941038933341519</v>
      </c>
      <c r="GC85" s="20">
        <f t="shared" si="181"/>
        <v>0.34143703443338774</v>
      </c>
      <c r="GD85" s="20">
        <f t="shared" si="182"/>
        <v>0</v>
      </c>
      <c r="GE85" s="20">
        <f t="shared" si="183"/>
        <v>0</v>
      </c>
      <c r="GF85" s="20">
        <f t="shared" si="184"/>
        <v>7.2599047144393118</v>
      </c>
      <c r="GG85" s="20">
        <f t="shared" si="185"/>
        <v>187.36008668231159</v>
      </c>
      <c r="GH85" s="20">
        <f t="shared" si="186"/>
        <v>0</v>
      </c>
      <c r="GI85" s="20">
        <f t="shared" si="187"/>
        <v>0</v>
      </c>
      <c r="GJ85" s="20">
        <f t="shared" si="188"/>
        <v>0.58390194883706492</v>
      </c>
      <c r="GK85" s="20">
        <f t="shared" si="189"/>
        <v>0</v>
      </c>
      <c r="GL85" s="20">
        <f t="shared" si="190"/>
        <v>2.0573509195801551</v>
      </c>
      <c r="GM85" s="20">
        <f t="shared" si="191"/>
        <v>52.56771488353565</v>
      </c>
      <c r="GN85" s="20">
        <f t="shared" si="192"/>
        <v>4.2167626385995911</v>
      </c>
      <c r="GO85" s="20">
        <f t="shared" si="193"/>
        <v>1.837656763258096</v>
      </c>
      <c r="GP85" s="20">
        <f t="shared" si="194"/>
        <v>0.38862565187395415</v>
      </c>
      <c r="GQ85" s="20">
        <f t="shared" si="195"/>
        <v>103.34830290107296</v>
      </c>
      <c r="GR85" s="20">
        <f t="shared" si="196"/>
        <v>0</v>
      </c>
      <c r="GS85" s="20">
        <f t="shared" si="197"/>
        <v>0.7477456063778728</v>
      </c>
      <c r="GT85" s="20">
        <f t="shared" si="198"/>
        <v>45.886375430625627</v>
      </c>
      <c r="GU85" s="20">
        <f t="shared" si="199"/>
        <v>0</v>
      </c>
      <c r="GV85" s="20">
        <f t="shared" si="200"/>
        <v>40.644139974725476</v>
      </c>
      <c r="GW85" s="20">
        <f t="shared" si="201"/>
        <v>2.270176708047964</v>
      </c>
      <c r="GX85" s="20">
        <f t="shared" si="202"/>
        <v>3.1376980542683541</v>
      </c>
      <c r="GY85" s="20">
        <f t="shared" si="203"/>
        <v>48.394381466159246</v>
      </c>
      <c r="GZ85" s="20">
        <f t="shared" si="204"/>
        <v>0</v>
      </c>
      <c r="HA85" s="21">
        <f t="shared" si="205"/>
        <v>0</v>
      </c>
    </row>
    <row r="86" spans="2:209" x14ac:dyDescent="0.3">
      <c r="B86" s="11">
        <v>29921</v>
      </c>
      <c r="C86" s="13" t="s">
        <v>187</v>
      </c>
      <c r="D86" s="13">
        <v>83</v>
      </c>
      <c r="E86" s="13" t="str">
        <f t="shared" si="105"/>
        <v>S</v>
      </c>
      <c r="F86" s="20">
        <f>IFERROR('POF 17-18 | despesa (SCN124)'!F85/'POF 17-18 | despesa (SCN124)'!$DB85,"")</f>
        <v>1.0877521096982687E-2</v>
      </c>
      <c r="G86" s="20">
        <f>IFERROR('POF 17-18 | despesa (SCN124)'!G85/'POF 17-18 | despesa (SCN124)'!$DB85,"")</f>
        <v>3.2432271471887235E-3</v>
      </c>
      <c r="H86" s="20">
        <f>IFERROR('POF 17-18 | despesa (SCN124)'!H85/'POF 17-18 | despesa (SCN124)'!$DB85,"")</f>
        <v>1.9644978402931336E-3</v>
      </c>
      <c r="I86" s="20">
        <f>IFERROR('POF 17-18 | despesa (SCN124)'!I85/'POF 17-18 | despesa (SCN124)'!$DB85,"")</f>
        <v>8.0729904043099366E-3</v>
      </c>
      <c r="J86" s="20">
        <f>IFERROR('POF 17-18 | despesa (SCN124)'!J85/'POF 17-18 | despesa (SCN124)'!$DB85,"")</f>
        <v>2.4172464204020739E-3</v>
      </c>
      <c r="K86" s="20">
        <f>IFERROR('POF 17-18 | despesa (SCN124)'!K85/'POF 17-18 | despesa (SCN124)'!$DB85,"")</f>
        <v>4.1666800382116429E-3</v>
      </c>
      <c r="L86" s="20">
        <f>IFERROR('POF 17-18 | despesa (SCN124)'!L85/'POF 17-18 | despesa (SCN124)'!$DB85,"")</f>
        <v>5.7089352207504553E-3</v>
      </c>
      <c r="M86" s="20">
        <f>IFERROR('POF 17-18 | despesa (SCN124)'!M85/'POF 17-18 | despesa (SCN124)'!$DB85,"")</f>
        <v>7.270747770395547E-3</v>
      </c>
      <c r="N86" s="20">
        <f>IFERROR('POF 17-18 | despesa (SCN124)'!N85/'POF 17-18 | despesa (SCN124)'!$DB85,"")</f>
        <v>2.9380885429558762E-3</v>
      </c>
      <c r="O86" s="20">
        <f>IFERROR('POF 17-18 | despesa (SCN124)'!O85/'POF 17-18 | despesa (SCN124)'!$DB85,"")</f>
        <v>4.2378763566958411E-3</v>
      </c>
      <c r="P86" s="20">
        <f>IFERROR('POF 17-18 | despesa (SCN124)'!P85/'POF 17-18 | despesa (SCN124)'!$DB85,"")</f>
        <v>3.4603461120522954E-3</v>
      </c>
      <c r="Q86" s="20">
        <f>IFERROR('POF 17-18 | despesa (SCN124)'!Q85/'POF 17-18 | despesa (SCN124)'!$DB85,"")</f>
        <v>1.2742420714194487E-2</v>
      </c>
      <c r="R86" s="20">
        <f>IFERROR('POF 17-18 | despesa (SCN124)'!R85/'POF 17-18 | despesa (SCN124)'!$DB85,"")</f>
        <v>3.5707490783907243E-3</v>
      </c>
      <c r="S86" s="20">
        <f>IFERROR('POF 17-18 | despesa (SCN124)'!S85/'POF 17-18 | despesa (SCN124)'!$DB85,"")</f>
        <v>4.3798620411057186E-3</v>
      </c>
      <c r="T86" s="20">
        <f>IFERROR('POF 17-18 | despesa (SCN124)'!T85/'POF 17-18 | despesa (SCN124)'!$DB85,"")</f>
        <v>4.8962709485157914E-3</v>
      </c>
      <c r="U86" s="20">
        <f>IFERROR('POF 17-18 | despesa (SCN124)'!U85/'POF 17-18 | despesa (SCN124)'!$DB85,"")</f>
        <v>5.9765027929161848E-3</v>
      </c>
      <c r="V86" s="20">
        <f>IFERROR('POF 17-18 | despesa (SCN124)'!V85/'POF 17-18 | despesa (SCN124)'!$DB85,"")</f>
        <v>2.657313997802317E-3</v>
      </c>
      <c r="W86" s="20">
        <f>IFERROR('POF 17-18 | despesa (SCN124)'!W85/'POF 17-18 | despesa (SCN124)'!$DB85,"")</f>
        <v>6.8178992473763075E-3</v>
      </c>
      <c r="X86" s="20">
        <f>IFERROR('POF 17-18 | despesa (SCN124)'!X85/'POF 17-18 | despesa (SCN124)'!$DB85,"")</f>
        <v>6.1738993178959613E-3</v>
      </c>
      <c r="Y86" s="20">
        <f>IFERROR('POF 17-18 | despesa (SCN124)'!Y85/'POF 17-18 | despesa (SCN124)'!$DB85,"")</f>
        <v>2.6832023428649899E-3</v>
      </c>
      <c r="Z86" s="20">
        <f>IFERROR('POF 17-18 | despesa (SCN124)'!Z85/'POF 17-18 | despesa (SCN124)'!$DB85,"")</f>
        <v>1.3128960442202575E-2</v>
      </c>
      <c r="AA86" s="20">
        <f>IFERROR('POF 17-18 | despesa (SCN124)'!AA85/'POF 17-18 | despesa (SCN124)'!$DB85,"")</f>
        <v>3.9451943918353142E-3</v>
      </c>
      <c r="AB86" s="20">
        <f>IFERROR('POF 17-18 | despesa (SCN124)'!AB85/'POF 17-18 | despesa (SCN124)'!$DB85,"")</f>
        <v>2.3004179285578095E-3</v>
      </c>
      <c r="AC86" s="20">
        <f>IFERROR('POF 17-18 | despesa (SCN124)'!AC85/'POF 17-18 | despesa (SCN124)'!$DB85,"")</f>
        <v>2.1703800210745479E-3</v>
      </c>
      <c r="AD86" s="20">
        <f>IFERROR('POF 17-18 | despesa (SCN124)'!AD85/'POF 17-18 | despesa (SCN124)'!$DB85,"")</f>
        <v>1.034578239420302E-2</v>
      </c>
      <c r="AE86" s="20">
        <f>IFERROR('POF 17-18 | despesa (SCN124)'!AE85/'POF 17-18 | despesa (SCN124)'!$DB85,"")</f>
        <v>6.3679337983634406E-3</v>
      </c>
      <c r="AF86" s="20">
        <f>IFERROR('POF 17-18 | despesa (SCN124)'!AF85/'POF 17-18 | despesa (SCN124)'!$DB85,"")</f>
        <v>4.641670769232051E-3</v>
      </c>
      <c r="AG86" s="20">
        <f>IFERROR('POF 17-18 | despesa (SCN124)'!AG85/'POF 17-18 | despesa (SCN124)'!$DB85,"")</f>
        <v>1.0019323717397033E-2</v>
      </c>
      <c r="AH86" s="20">
        <f>IFERROR('POF 17-18 | despesa (SCN124)'!AH85/'POF 17-18 | despesa (SCN124)'!$DB85,"")</f>
        <v>1.1101883389898728E-2</v>
      </c>
      <c r="AI86" s="20">
        <f>IFERROR('POF 17-18 | despesa (SCN124)'!AI85/'POF 17-18 | despesa (SCN124)'!$DB85,"")</f>
        <v>9.4887803147499523E-3</v>
      </c>
      <c r="AJ86" s="20">
        <f>IFERROR('POF 17-18 | despesa (SCN124)'!AJ85/'POF 17-18 | despesa (SCN124)'!$DB85,"")</f>
        <v>6.0969861684468749E-3</v>
      </c>
      <c r="AK86" s="20">
        <f>IFERROR('POF 17-18 | despesa (SCN124)'!AK85/'POF 17-18 | despesa (SCN124)'!$DB85,"")</f>
        <v>8.341525829535245E-3</v>
      </c>
      <c r="AL86" s="20">
        <f>IFERROR('POF 17-18 | despesa (SCN124)'!AL85/'POF 17-18 | despesa (SCN124)'!$DB85,"")</f>
        <v>5.0348344035517981E-3</v>
      </c>
      <c r="AM86" s="20">
        <f>IFERROR('POF 17-18 | despesa (SCN124)'!AM85/'POF 17-18 | despesa (SCN124)'!$DB85,"")</f>
        <v>1.6588588626015859E-2</v>
      </c>
      <c r="AN86" s="20">
        <f>IFERROR('POF 17-18 | despesa (SCN124)'!AN85/'POF 17-18 | despesa (SCN124)'!$DB85,"")</f>
        <v>5.0179651919437154E-3</v>
      </c>
      <c r="AO86" s="20">
        <f>IFERROR('POF 17-18 | despesa (SCN124)'!AO85/'POF 17-18 | despesa (SCN124)'!$DB85,"")</f>
        <v>8.4905005642069466E-3</v>
      </c>
      <c r="AP86" s="20">
        <f>IFERROR('POF 17-18 | despesa (SCN124)'!AP85/'POF 17-18 | despesa (SCN124)'!$DB85,"")</f>
        <v>1.6562440850265807E-2</v>
      </c>
      <c r="AQ86" s="20">
        <f>IFERROR('POF 17-18 | despesa (SCN124)'!AQ85/'POF 17-18 | despesa (SCN124)'!$DB85,"")</f>
        <v>1.9817183159462327E-2</v>
      </c>
      <c r="AR86" s="20">
        <f>IFERROR('POF 17-18 | despesa (SCN124)'!AR85/'POF 17-18 | despesa (SCN124)'!$DB85,"")</f>
        <v>1.0389153041985948E-2</v>
      </c>
      <c r="AS86" s="20">
        <f>IFERROR('POF 17-18 | despesa (SCN124)'!AS85/'POF 17-18 | despesa (SCN124)'!$DB85,"")</f>
        <v>2.6381871682037823E-2</v>
      </c>
      <c r="AT86" s="20">
        <f>IFERROR('POF 17-18 | despesa (SCN124)'!AT85/'POF 17-18 | despesa (SCN124)'!$DB85,"")</f>
        <v>1.1893571926525747E-2</v>
      </c>
      <c r="AU86" s="20">
        <f>IFERROR('POF 17-18 | despesa (SCN124)'!AU85/'POF 17-18 | despesa (SCN124)'!$DB85,"")</f>
        <v>7.0985781784562467E-3</v>
      </c>
      <c r="AV86" s="20">
        <f>IFERROR('POF 17-18 | despesa (SCN124)'!AV85/'POF 17-18 | despesa (SCN124)'!$DB85,"")</f>
        <v>6.6034227726553462E-3</v>
      </c>
      <c r="AW86" s="20">
        <f>IFERROR('POF 17-18 | despesa (SCN124)'!AW85/'POF 17-18 | despesa (SCN124)'!$DB85,"")</f>
        <v>1.2867766012821139E-2</v>
      </c>
      <c r="AX86" s="20">
        <f>IFERROR('POF 17-18 | despesa (SCN124)'!AX85/'POF 17-18 | despesa (SCN124)'!$DB85,"")</f>
        <v>4.1727885436400993E-3</v>
      </c>
      <c r="AY86" s="20">
        <f>IFERROR('POF 17-18 | despesa (SCN124)'!AY85/'POF 17-18 | despesa (SCN124)'!$DB85,"")</f>
        <v>7.9515611104005648E-3</v>
      </c>
      <c r="AZ86" s="20">
        <f>IFERROR('POF 17-18 | despesa (SCN124)'!AZ85/'POF 17-18 | despesa (SCN124)'!$DB85,"")</f>
        <v>5.474055859109552E-3</v>
      </c>
      <c r="BA86" s="20">
        <f>IFERROR('POF 17-18 | despesa (SCN124)'!BA85/'POF 17-18 | despesa (SCN124)'!$DB85,"")</f>
        <v>2.594477736229308E-3</v>
      </c>
      <c r="BB86" s="20">
        <f>IFERROR('POF 17-18 | despesa (SCN124)'!BB85/'POF 17-18 | despesa (SCN124)'!$DB85,"")</f>
        <v>1.3433045629410939E-2</v>
      </c>
      <c r="BC86" s="20">
        <f>IFERROR('POF 17-18 | despesa (SCN124)'!BC85/'POF 17-18 | despesa (SCN124)'!$DB85,"")</f>
        <v>1.3286921339398157E-2</v>
      </c>
      <c r="BD86" s="20">
        <f>IFERROR('POF 17-18 | despesa (SCN124)'!BD85/'POF 17-18 | despesa (SCN124)'!$DB85,"")</f>
        <v>5.4213932070020432E-3</v>
      </c>
      <c r="BE86" s="20">
        <f>IFERROR('POF 17-18 | despesa (SCN124)'!BE85/'POF 17-18 | despesa (SCN124)'!$DB85,"")</f>
        <v>1.176391513346503E-2</v>
      </c>
      <c r="BF86" s="20">
        <f>IFERROR('POF 17-18 | despesa (SCN124)'!BF85/'POF 17-18 | despesa (SCN124)'!$DB85,"")</f>
        <v>4.6889848875004839E-3</v>
      </c>
      <c r="BG86" s="20">
        <f>IFERROR('POF 17-18 | despesa (SCN124)'!BG85/'POF 17-18 | despesa (SCN124)'!$DB85,"")</f>
        <v>1.6841496395942099E-2</v>
      </c>
      <c r="BH86" s="20">
        <f>IFERROR('POF 17-18 | despesa (SCN124)'!BH85/'POF 17-18 | despesa (SCN124)'!$DB85,"")</f>
        <v>2.2373686809122308E-2</v>
      </c>
      <c r="BI86" s="20">
        <f>IFERROR('POF 17-18 | despesa (SCN124)'!BI85/'POF 17-18 | despesa (SCN124)'!$DB85,"")</f>
        <v>4.9471800372785065E-3</v>
      </c>
      <c r="BJ86" s="20">
        <f>IFERROR('POF 17-18 | despesa (SCN124)'!BJ85/'POF 17-18 | despesa (SCN124)'!$DB85,"")</f>
        <v>6.1694387317393906E-3</v>
      </c>
      <c r="BK86" s="20">
        <f>IFERROR('POF 17-18 | despesa (SCN124)'!BK85/'POF 17-18 | despesa (SCN124)'!$DB85,"")</f>
        <v>7.133089449426218E-3</v>
      </c>
      <c r="BL86" s="20">
        <f>IFERROR('POF 17-18 | despesa (SCN124)'!BL85/'POF 17-18 | despesa (SCN124)'!$DB85,"")</f>
        <v>2.6596802659020939E-3</v>
      </c>
      <c r="BM86" s="20">
        <f>IFERROR('POF 17-18 | despesa (SCN124)'!BM85/'POF 17-18 | despesa (SCN124)'!$DB85,"")</f>
        <v>1.2632688676329598E-2</v>
      </c>
      <c r="BN86" s="20">
        <f>IFERROR('POF 17-18 | despesa (SCN124)'!BN85/'POF 17-18 | despesa (SCN124)'!$DB85,"")</f>
        <v>1.2712407466872478E-2</v>
      </c>
      <c r="BO86" s="20">
        <f>IFERROR('POF 17-18 | despesa (SCN124)'!BO85/'POF 17-18 | despesa (SCN124)'!$DB85,"")</f>
        <v>9.9734276226653585E-3</v>
      </c>
      <c r="BP86" s="20">
        <f>IFERROR('POF 17-18 | despesa (SCN124)'!BP85/'POF 17-18 | despesa (SCN124)'!$DB85,"")</f>
        <v>1.5972232794778045E-2</v>
      </c>
      <c r="BQ86" s="20">
        <f>IFERROR('POF 17-18 | despesa (SCN124)'!BQ85/'POF 17-18 | despesa (SCN124)'!$DB85,"")</f>
        <v>1.5577151316245472E-2</v>
      </c>
      <c r="BR86" s="20">
        <f>IFERROR('POF 17-18 | despesa (SCN124)'!BR85/'POF 17-18 | despesa (SCN124)'!$DB85,"")</f>
        <v>3.2875210823652547E-3</v>
      </c>
      <c r="BS86" s="20">
        <f>IFERROR('POF 17-18 | despesa (SCN124)'!BS85/'POF 17-18 | despesa (SCN124)'!$DB85,"")</f>
        <v>2.2378265046730416E-2</v>
      </c>
      <c r="BT86" s="20">
        <f>IFERROR('POF 17-18 | despesa (SCN124)'!BT85/'POF 17-18 | despesa (SCN124)'!$DB85,"")</f>
        <v>4.9619600324436472E-3</v>
      </c>
      <c r="BU86" s="20">
        <f>IFERROR('POF 17-18 | despesa (SCN124)'!BU85/'POF 17-18 | despesa (SCN124)'!$DB85,"")</f>
        <v>6.8230534506956604E-3</v>
      </c>
      <c r="BV86" s="20">
        <f>IFERROR('POF 17-18 | despesa (SCN124)'!BV85/'POF 17-18 | despesa (SCN124)'!$DB85,"")</f>
        <v>6.2147305467865734E-3</v>
      </c>
      <c r="BW86" s="20">
        <f>IFERROR('POF 17-18 | despesa (SCN124)'!BW85/'POF 17-18 | despesa (SCN124)'!$DB85,"")</f>
        <v>9.6398911375288696E-3</v>
      </c>
      <c r="BX86" s="20">
        <f>IFERROR('POF 17-18 | despesa (SCN124)'!BX85/'POF 17-18 | despesa (SCN124)'!$DB85,"")</f>
        <v>2.5005459596415321E-2</v>
      </c>
      <c r="BY86" s="20">
        <f>IFERROR('POF 17-18 | despesa (SCN124)'!BY85/'POF 17-18 | despesa (SCN124)'!$DB85,"")</f>
        <v>1.2873439104131173E-2</v>
      </c>
      <c r="BZ86" s="20">
        <f>IFERROR('POF 17-18 | despesa (SCN124)'!BZ85/'POF 17-18 | despesa (SCN124)'!$DB85,"")</f>
        <v>7.7025222560205267E-3</v>
      </c>
      <c r="CA86" s="20">
        <f>IFERROR('POF 17-18 | despesa (SCN124)'!CA85/'POF 17-18 | despesa (SCN124)'!$DB85,"")</f>
        <v>2.9344266555289628E-2</v>
      </c>
      <c r="CB86" s="20">
        <f>IFERROR('POF 17-18 | despesa (SCN124)'!CB85/'POF 17-18 | despesa (SCN124)'!$DB85,"")</f>
        <v>5.4102920137428E-3</v>
      </c>
      <c r="CC86" s="20">
        <f>IFERROR('POF 17-18 | despesa (SCN124)'!CC85/'POF 17-18 | despesa (SCN124)'!$DB85,"")</f>
        <v>5.6043931076933161E-3</v>
      </c>
      <c r="CD86" s="20">
        <f>IFERROR('POF 17-18 | despesa (SCN124)'!CD85/'POF 17-18 | despesa (SCN124)'!$DB85,"")</f>
        <v>8.4835722033389151E-3</v>
      </c>
      <c r="CE86" s="20">
        <f>IFERROR('POF 17-18 | despesa (SCN124)'!CE85/'POF 17-18 | despesa (SCN124)'!$DB85,"")</f>
        <v>1.3447414107605032E-2</v>
      </c>
      <c r="CF86" s="20">
        <f>IFERROR('POF 17-18 | despesa (SCN124)'!CF85/'POF 17-18 | despesa (SCN124)'!$DB85,"")</f>
        <v>8.1931086910178186E-3</v>
      </c>
      <c r="CG86" s="20">
        <f>IFERROR('POF 17-18 | despesa (SCN124)'!CG85/'POF 17-18 | despesa (SCN124)'!$DB85,"")</f>
        <v>1.9318591811606441E-2</v>
      </c>
      <c r="CH86" s="20">
        <f>IFERROR('POF 17-18 | despesa (SCN124)'!CH85/'POF 17-18 | despesa (SCN124)'!$DB85,"")</f>
        <v>1.35403303398841E-2</v>
      </c>
      <c r="CI86" s="20">
        <f>IFERROR('POF 17-18 | despesa (SCN124)'!CI85/'POF 17-18 | despesa (SCN124)'!$DB85,"")</f>
        <v>1.1884732358112259E-2</v>
      </c>
      <c r="CJ86" s="20">
        <f>IFERROR('POF 17-18 | despesa (SCN124)'!CJ85/'POF 17-18 | despesa (SCN124)'!$DB85,"")</f>
        <v>2.2182765961423791E-2</v>
      </c>
      <c r="CK86" s="20">
        <f>IFERROR('POF 17-18 | despesa (SCN124)'!CK85/'POF 17-18 | despesa (SCN124)'!$DB85,"")</f>
        <v>3.9180165665648426E-3</v>
      </c>
      <c r="CL86" s="20">
        <f>IFERROR('POF 17-18 | despesa (SCN124)'!CL85/'POF 17-18 | despesa (SCN124)'!$DB85,"")</f>
        <v>1.4690665831853274E-2</v>
      </c>
      <c r="CM86" s="20">
        <f>IFERROR('POF 17-18 | despesa (SCN124)'!CM85/'POF 17-18 | despesa (SCN124)'!$DB85,"")</f>
        <v>1.5420244926804006E-2</v>
      </c>
      <c r="CN86" s="20">
        <f>IFERROR('POF 17-18 | despesa (SCN124)'!CN85/'POF 17-18 | despesa (SCN124)'!$DB85,"")</f>
        <v>1.3068473385430726E-2</v>
      </c>
      <c r="CO86" s="20">
        <f>IFERROR('POF 17-18 | despesa (SCN124)'!CO85/'POF 17-18 | despesa (SCN124)'!$DB85,"")</f>
        <v>1.9721513015920927E-2</v>
      </c>
      <c r="CP86" s="20">
        <f>IFERROR('POF 17-18 | despesa (SCN124)'!CP85/'POF 17-18 | despesa (SCN124)'!$DB85,"")</f>
        <v>1.7754911384080176E-2</v>
      </c>
      <c r="CQ86" s="20">
        <f>IFERROR('POF 17-18 | despesa (SCN124)'!CQ85/'POF 17-18 | despesa (SCN124)'!$DB85,"")</f>
        <v>5.6231692744685173E-3</v>
      </c>
      <c r="CR86" s="20">
        <f>IFERROR('POF 17-18 | despesa (SCN124)'!CR85/'POF 17-18 | despesa (SCN124)'!$DB85,"")</f>
        <v>4.3864103670241388E-3</v>
      </c>
      <c r="CS86" s="20">
        <f>IFERROR('POF 17-18 | despesa (SCN124)'!CS85/'POF 17-18 | despesa (SCN124)'!$DB85,"")</f>
        <v>2.1782735259368292E-2</v>
      </c>
      <c r="CT86" s="20">
        <f>IFERROR('POF 17-18 | despesa (SCN124)'!CT85/'POF 17-18 | despesa (SCN124)'!$DB85,"")</f>
        <v>2.019846440136194E-2</v>
      </c>
      <c r="CU86" s="20">
        <f>IFERROR('POF 17-18 | despesa (SCN124)'!CU85/'POF 17-18 | despesa (SCN124)'!$DB85,"")</f>
        <v>8.6769495371081772E-3</v>
      </c>
      <c r="CV86" s="20">
        <f>IFERROR('POF 17-18 | despesa (SCN124)'!CV85/'POF 17-18 | despesa (SCN124)'!$DB85,"")</f>
        <v>4.1732562816809052E-2</v>
      </c>
      <c r="CW86" s="20">
        <f>IFERROR('POF 17-18 | despesa (SCN124)'!CW85/'POF 17-18 | despesa (SCN124)'!$DB85,"")</f>
        <v>8.9110115206030051E-3</v>
      </c>
      <c r="CX86" s="20">
        <f>IFERROR('POF 17-18 | despesa (SCN124)'!CX85/'POF 17-18 | despesa (SCN124)'!$DB85,"")</f>
        <v>2.7077663734491543E-3</v>
      </c>
      <c r="CY86" s="20">
        <f>IFERROR('POF 17-18 | despesa (SCN124)'!CY85/'POF 17-18 | despesa (SCN124)'!$DB85,"")</f>
        <v>2.0591798241308593E-2</v>
      </c>
      <c r="CZ86" s="20">
        <f>IFERROR('POF 17-18 | despesa (SCN124)'!CZ85/'POF 17-18 | despesa (SCN124)'!$DB85,"")</f>
        <v>6.0273157721238823E-3</v>
      </c>
      <c r="DA86" s="20">
        <f>IFERROR('POF 17-18 | despesa (SCN124)'!DA85/'POF 17-18 | despesa (SCN124)'!$DB85,"")</f>
        <v>3.7610659037060528E-3</v>
      </c>
      <c r="DB86" s="40">
        <f>IFERROR('POF 17-18 | despesa (SCN124)'!DB85/'POF 17-18 | despesa (SCN124)'!$DB85,"")</f>
        <v>1</v>
      </c>
      <c r="DC86" s="6"/>
      <c r="DD86" s="26">
        <v>0</v>
      </c>
      <c r="DF86" s="34">
        <f t="shared" si="106"/>
        <v>0</v>
      </c>
      <c r="DG86" s="20">
        <f t="shared" si="107"/>
        <v>0</v>
      </c>
      <c r="DH86" s="20">
        <f t="shared" si="108"/>
        <v>0</v>
      </c>
      <c r="DI86" s="20">
        <f t="shared" si="109"/>
        <v>0</v>
      </c>
      <c r="DJ86" s="20">
        <f t="shared" si="110"/>
        <v>0</v>
      </c>
      <c r="DK86" s="20">
        <f t="shared" si="111"/>
        <v>0</v>
      </c>
      <c r="DL86" s="20">
        <f t="shared" si="112"/>
        <v>0</v>
      </c>
      <c r="DM86" s="20">
        <f t="shared" si="113"/>
        <v>0</v>
      </c>
      <c r="DN86" s="20">
        <f t="shared" si="114"/>
        <v>0</v>
      </c>
      <c r="DO86" s="20">
        <f t="shared" si="115"/>
        <v>0</v>
      </c>
      <c r="DP86" s="20">
        <f t="shared" si="116"/>
        <v>0</v>
      </c>
      <c r="DQ86" s="20">
        <f t="shared" si="117"/>
        <v>0</v>
      </c>
      <c r="DR86" s="20">
        <f t="shared" si="118"/>
        <v>0</v>
      </c>
      <c r="DS86" s="20">
        <f t="shared" si="119"/>
        <v>0</v>
      </c>
      <c r="DT86" s="20">
        <f t="shared" si="120"/>
        <v>0</v>
      </c>
      <c r="DU86" s="20">
        <f t="shared" si="121"/>
        <v>0</v>
      </c>
      <c r="DV86" s="20">
        <f t="shared" si="122"/>
        <v>0</v>
      </c>
      <c r="DW86" s="20">
        <f t="shared" si="123"/>
        <v>0</v>
      </c>
      <c r="DX86" s="20">
        <f t="shared" si="124"/>
        <v>0</v>
      </c>
      <c r="DY86" s="20">
        <f t="shared" si="125"/>
        <v>0</v>
      </c>
      <c r="DZ86" s="20">
        <f t="shared" si="126"/>
        <v>0</v>
      </c>
      <c r="EA86" s="20">
        <f t="shared" si="127"/>
        <v>0</v>
      </c>
      <c r="EB86" s="20">
        <f t="shared" si="128"/>
        <v>0</v>
      </c>
      <c r="EC86" s="20">
        <f t="shared" si="129"/>
        <v>0</v>
      </c>
      <c r="ED86" s="20">
        <f t="shared" si="130"/>
        <v>0</v>
      </c>
      <c r="EE86" s="20">
        <f t="shared" si="131"/>
        <v>0</v>
      </c>
      <c r="EF86" s="20">
        <f t="shared" si="132"/>
        <v>0</v>
      </c>
      <c r="EG86" s="20">
        <f t="shared" si="133"/>
        <v>0</v>
      </c>
      <c r="EH86" s="20">
        <f t="shared" si="134"/>
        <v>0</v>
      </c>
      <c r="EI86" s="20">
        <f t="shared" si="135"/>
        <v>0</v>
      </c>
      <c r="EJ86" s="20">
        <f t="shared" si="136"/>
        <v>0</v>
      </c>
      <c r="EK86" s="20">
        <f t="shared" si="137"/>
        <v>0</v>
      </c>
      <c r="EL86" s="20">
        <f t="shared" si="138"/>
        <v>0</v>
      </c>
      <c r="EM86" s="20">
        <f t="shared" si="139"/>
        <v>0</v>
      </c>
      <c r="EN86" s="20">
        <f t="shared" si="140"/>
        <v>0</v>
      </c>
      <c r="EO86" s="20">
        <f t="shared" si="141"/>
        <v>0</v>
      </c>
      <c r="EP86" s="20">
        <f t="shared" si="142"/>
        <v>0</v>
      </c>
      <c r="EQ86" s="20">
        <f t="shared" si="143"/>
        <v>0</v>
      </c>
      <c r="ER86" s="20">
        <f t="shared" si="144"/>
        <v>0</v>
      </c>
      <c r="ES86" s="20">
        <f t="shared" si="145"/>
        <v>0</v>
      </c>
      <c r="ET86" s="20">
        <f t="shared" si="146"/>
        <v>0</v>
      </c>
      <c r="EU86" s="20">
        <f t="shared" si="147"/>
        <v>0</v>
      </c>
      <c r="EV86" s="20">
        <f t="shared" si="148"/>
        <v>0</v>
      </c>
      <c r="EW86" s="20">
        <f t="shared" si="149"/>
        <v>0</v>
      </c>
      <c r="EX86" s="20">
        <f t="shared" si="150"/>
        <v>0</v>
      </c>
      <c r="EY86" s="20">
        <f t="shared" si="151"/>
        <v>0</v>
      </c>
      <c r="EZ86" s="20">
        <f t="shared" si="152"/>
        <v>0</v>
      </c>
      <c r="FA86" s="20">
        <f t="shared" si="153"/>
        <v>0</v>
      </c>
      <c r="FB86" s="20">
        <f t="shared" si="154"/>
        <v>0</v>
      </c>
      <c r="FC86" s="20">
        <f t="shared" si="155"/>
        <v>0</v>
      </c>
      <c r="FD86" s="20">
        <f t="shared" si="156"/>
        <v>0</v>
      </c>
      <c r="FE86" s="20">
        <f t="shared" si="157"/>
        <v>0</v>
      </c>
      <c r="FF86" s="20">
        <f t="shared" si="158"/>
        <v>0</v>
      </c>
      <c r="FG86" s="20">
        <f t="shared" si="159"/>
        <v>0</v>
      </c>
      <c r="FH86" s="20">
        <f t="shared" si="160"/>
        <v>0</v>
      </c>
      <c r="FI86" s="20">
        <f t="shared" si="161"/>
        <v>0</v>
      </c>
      <c r="FJ86" s="20">
        <f t="shared" si="162"/>
        <v>0</v>
      </c>
      <c r="FK86" s="20">
        <f t="shared" si="163"/>
        <v>0</v>
      </c>
      <c r="FL86" s="20">
        <f t="shared" si="164"/>
        <v>0</v>
      </c>
      <c r="FM86" s="20">
        <f t="shared" si="165"/>
        <v>0</v>
      </c>
      <c r="FN86" s="20">
        <f t="shared" si="166"/>
        <v>0</v>
      </c>
      <c r="FO86" s="20">
        <f t="shared" si="167"/>
        <v>0</v>
      </c>
      <c r="FP86" s="20">
        <f t="shared" si="168"/>
        <v>0</v>
      </c>
      <c r="FQ86" s="20">
        <f t="shared" si="169"/>
        <v>0</v>
      </c>
      <c r="FR86" s="20">
        <f t="shared" si="170"/>
        <v>0</v>
      </c>
      <c r="FS86" s="20">
        <f t="shared" si="171"/>
        <v>0</v>
      </c>
      <c r="FT86" s="20">
        <f t="shared" si="172"/>
        <v>0</v>
      </c>
      <c r="FU86" s="20">
        <f t="shared" si="173"/>
        <v>0</v>
      </c>
      <c r="FV86" s="20">
        <f t="shared" si="174"/>
        <v>0</v>
      </c>
      <c r="FW86" s="20">
        <f t="shared" si="175"/>
        <v>0</v>
      </c>
      <c r="FX86" s="20">
        <f t="shared" si="176"/>
        <v>0</v>
      </c>
      <c r="FY86" s="20">
        <f t="shared" si="177"/>
        <v>0</v>
      </c>
      <c r="FZ86" s="20">
        <f t="shared" si="178"/>
        <v>0</v>
      </c>
      <c r="GA86" s="20">
        <f t="shared" si="179"/>
        <v>0</v>
      </c>
      <c r="GB86" s="20">
        <f t="shared" si="180"/>
        <v>0</v>
      </c>
      <c r="GC86" s="20">
        <f t="shared" si="181"/>
        <v>0</v>
      </c>
      <c r="GD86" s="20">
        <f t="shared" si="182"/>
        <v>0</v>
      </c>
      <c r="GE86" s="20">
        <f t="shared" si="183"/>
        <v>0</v>
      </c>
      <c r="GF86" s="20">
        <f t="shared" si="184"/>
        <v>0</v>
      </c>
      <c r="GG86" s="20">
        <f t="shared" si="185"/>
        <v>0</v>
      </c>
      <c r="GH86" s="20">
        <f t="shared" si="186"/>
        <v>0</v>
      </c>
      <c r="GI86" s="20">
        <f t="shared" si="187"/>
        <v>0</v>
      </c>
      <c r="GJ86" s="20">
        <f t="shared" si="188"/>
        <v>0</v>
      </c>
      <c r="GK86" s="20">
        <f t="shared" si="189"/>
        <v>0</v>
      </c>
      <c r="GL86" s="20">
        <f t="shared" si="190"/>
        <v>0</v>
      </c>
      <c r="GM86" s="20">
        <f t="shared" si="191"/>
        <v>0</v>
      </c>
      <c r="GN86" s="20">
        <f t="shared" si="192"/>
        <v>0</v>
      </c>
      <c r="GO86" s="20">
        <f t="shared" si="193"/>
        <v>0</v>
      </c>
      <c r="GP86" s="20">
        <f t="shared" si="194"/>
        <v>0</v>
      </c>
      <c r="GQ86" s="20">
        <f t="shared" si="195"/>
        <v>0</v>
      </c>
      <c r="GR86" s="20">
        <f t="shared" si="196"/>
        <v>0</v>
      </c>
      <c r="GS86" s="20">
        <f t="shared" si="197"/>
        <v>0</v>
      </c>
      <c r="GT86" s="20">
        <f t="shared" si="198"/>
        <v>0</v>
      </c>
      <c r="GU86" s="20">
        <f t="shared" si="199"/>
        <v>0</v>
      </c>
      <c r="GV86" s="20">
        <f t="shared" si="200"/>
        <v>0</v>
      </c>
      <c r="GW86" s="20">
        <f t="shared" si="201"/>
        <v>0</v>
      </c>
      <c r="GX86" s="20">
        <f t="shared" si="202"/>
        <v>0</v>
      </c>
      <c r="GY86" s="20">
        <f t="shared" si="203"/>
        <v>0</v>
      </c>
      <c r="GZ86" s="20">
        <f t="shared" si="204"/>
        <v>0</v>
      </c>
      <c r="HA86" s="21">
        <f t="shared" si="205"/>
        <v>0</v>
      </c>
    </row>
    <row r="87" spans="2:209" x14ac:dyDescent="0.3">
      <c r="B87" s="11">
        <v>30001</v>
      </c>
      <c r="C87" s="13" t="s">
        <v>188</v>
      </c>
      <c r="D87" s="13">
        <v>84</v>
      </c>
      <c r="E87" s="13" t="str">
        <f t="shared" si="105"/>
        <v>S</v>
      </c>
      <c r="F87" s="20">
        <f>IFERROR('POF 17-18 | despesa (SCN124)'!F86/'POF 17-18 | despesa (SCN124)'!$DB86,"")</f>
        <v>5.7348668319209253E-3</v>
      </c>
      <c r="G87" s="20">
        <f>IFERROR('POF 17-18 | despesa (SCN124)'!G86/'POF 17-18 | despesa (SCN124)'!$DB86,"")</f>
        <v>2.6587924001677194E-3</v>
      </c>
      <c r="H87" s="20">
        <f>IFERROR('POF 17-18 | despesa (SCN124)'!H86/'POF 17-18 | despesa (SCN124)'!$DB86,"")</f>
        <v>1.9454319859724576E-3</v>
      </c>
      <c r="I87" s="20">
        <f>IFERROR('POF 17-18 | despesa (SCN124)'!I86/'POF 17-18 | despesa (SCN124)'!$DB86,"")</f>
        <v>3.9943815100528749E-3</v>
      </c>
      <c r="J87" s="20">
        <f>IFERROR('POF 17-18 | despesa (SCN124)'!J86/'POF 17-18 | despesa (SCN124)'!$DB86,"")</f>
        <v>1.5419390602380329E-3</v>
      </c>
      <c r="K87" s="20">
        <f>IFERROR('POF 17-18 | despesa (SCN124)'!K86/'POF 17-18 | despesa (SCN124)'!$DB86,"")</f>
        <v>2.32564824486598E-3</v>
      </c>
      <c r="L87" s="20">
        <f>IFERROR('POF 17-18 | despesa (SCN124)'!L86/'POF 17-18 | despesa (SCN124)'!$DB86,"")</f>
        <v>1.4415528646649451E-3</v>
      </c>
      <c r="M87" s="20">
        <f>IFERROR('POF 17-18 | despesa (SCN124)'!M86/'POF 17-18 | despesa (SCN124)'!$DB86,"")</f>
        <v>3.2876682619931707E-3</v>
      </c>
      <c r="N87" s="20">
        <f>IFERROR('POF 17-18 | despesa (SCN124)'!N86/'POF 17-18 | despesa (SCN124)'!$DB86,"")</f>
        <v>3.3538731690901211E-3</v>
      </c>
      <c r="O87" s="20">
        <f>IFERROR('POF 17-18 | despesa (SCN124)'!O86/'POF 17-18 | despesa (SCN124)'!$DB86,"")</f>
        <v>1.871186847521148E-3</v>
      </c>
      <c r="P87" s="20">
        <f>IFERROR('POF 17-18 | despesa (SCN124)'!P86/'POF 17-18 | despesa (SCN124)'!$DB86,"")</f>
        <v>6.135993672424388E-3</v>
      </c>
      <c r="Q87" s="20">
        <f>IFERROR('POF 17-18 | despesa (SCN124)'!Q86/'POF 17-18 | despesa (SCN124)'!$DB86,"")</f>
        <v>4.8098257834709871E-3</v>
      </c>
      <c r="R87" s="20">
        <f>IFERROR('POF 17-18 | despesa (SCN124)'!R86/'POF 17-18 | despesa (SCN124)'!$DB86,"")</f>
        <v>1.469209191349945E-3</v>
      </c>
      <c r="S87" s="20">
        <f>IFERROR('POF 17-18 | despesa (SCN124)'!S86/'POF 17-18 | despesa (SCN124)'!$DB86,"")</f>
        <v>1.9764081812511033E-2</v>
      </c>
      <c r="T87" s="20">
        <f>IFERROR('POF 17-18 | despesa (SCN124)'!T86/'POF 17-18 | despesa (SCN124)'!$DB86,"")</f>
        <v>2.8568258186373141E-3</v>
      </c>
      <c r="U87" s="20">
        <f>IFERROR('POF 17-18 | despesa (SCN124)'!U86/'POF 17-18 | despesa (SCN124)'!$DB86,"")</f>
        <v>7.9767827209267575E-3</v>
      </c>
      <c r="V87" s="20">
        <f>IFERROR('POF 17-18 | despesa (SCN124)'!V86/'POF 17-18 | despesa (SCN124)'!$DB86,"")</f>
        <v>2.6240822664218917E-3</v>
      </c>
      <c r="W87" s="20">
        <f>IFERROR('POF 17-18 | despesa (SCN124)'!W86/'POF 17-18 | despesa (SCN124)'!$DB86,"")</f>
        <v>5.4631649251039782E-3</v>
      </c>
      <c r="X87" s="20">
        <f>IFERROR('POF 17-18 | despesa (SCN124)'!X86/'POF 17-18 | despesa (SCN124)'!$DB86,"")</f>
        <v>5.4803223469719522E-3</v>
      </c>
      <c r="Y87" s="20">
        <f>IFERROR('POF 17-18 | despesa (SCN124)'!Y86/'POF 17-18 | despesa (SCN124)'!$DB86,"")</f>
        <v>6.9898289742050214E-3</v>
      </c>
      <c r="Z87" s="20">
        <f>IFERROR('POF 17-18 | despesa (SCN124)'!Z86/'POF 17-18 | despesa (SCN124)'!$DB86,"")</f>
        <v>1.4148336032228493E-2</v>
      </c>
      <c r="AA87" s="20">
        <f>IFERROR('POF 17-18 | despesa (SCN124)'!AA86/'POF 17-18 | despesa (SCN124)'!$DB86,"")</f>
        <v>2.629395464228022E-2</v>
      </c>
      <c r="AB87" s="20">
        <f>IFERROR('POF 17-18 | despesa (SCN124)'!AB86/'POF 17-18 | despesa (SCN124)'!$DB86,"")</f>
        <v>1.8473160861928759E-3</v>
      </c>
      <c r="AC87" s="20">
        <f>IFERROR('POF 17-18 | despesa (SCN124)'!AC86/'POF 17-18 | despesa (SCN124)'!$DB86,"")</f>
        <v>9.9316059317520484E-3</v>
      </c>
      <c r="AD87" s="20">
        <f>IFERROR('POF 17-18 | despesa (SCN124)'!AD86/'POF 17-18 | despesa (SCN124)'!$DB86,"")</f>
        <v>3.6359304770932736E-3</v>
      </c>
      <c r="AE87" s="20">
        <f>IFERROR('POF 17-18 | despesa (SCN124)'!AE86/'POF 17-18 | despesa (SCN124)'!$DB86,"")</f>
        <v>6.9827212640026703E-3</v>
      </c>
      <c r="AF87" s="20">
        <f>IFERROR('POF 17-18 | despesa (SCN124)'!AF86/'POF 17-18 | despesa (SCN124)'!$DB86,"")</f>
        <v>5.0815355694537314E-3</v>
      </c>
      <c r="AG87" s="20">
        <f>IFERROR('POF 17-18 | despesa (SCN124)'!AG86/'POF 17-18 | despesa (SCN124)'!$DB86,"")</f>
        <v>3.8659565412852443E-3</v>
      </c>
      <c r="AH87" s="20">
        <f>IFERROR('POF 17-18 | despesa (SCN124)'!AH86/'POF 17-18 | despesa (SCN124)'!$DB86,"")</f>
        <v>4.6849238968184569E-3</v>
      </c>
      <c r="AI87" s="20">
        <f>IFERROR('POF 17-18 | despesa (SCN124)'!AI86/'POF 17-18 | despesa (SCN124)'!$DB86,"")</f>
        <v>5.8407590107837941E-3</v>
      </c>
      <c r="AJ87" s="20">
        <f>IFERROR('POF 17-18 | despesa (SCN124)'!AJ86/'POF 17-18 | despesa (SCN124)'!$DB86,"")</f>
        <v>1.8972747287746758E-3</v>
      </c>
      <c r="AK87" s="20">
        <f>IFERROR('POF 17-18 | despesa (SCN124)'!AK86/'POF 17-18 | despesa (SCN124)'!$DB86,"")</f>
        <v>7.4508991393484603E-3</v>
      </c>
      <c r="AL87" s="20">
        <f>IFERROR('POF 17-18 | despesa (SCN124)'!AL86/'POF 17-18 | despesa (SCN124)'!$DB86,"")</f>
        <v>2.0394424030711145E-3</v>
      </c>
      <c r="AM87" s="20">
        <f>IFERROR('POF 17-18 | despesa (SCN124)'!AM86/'POF 17-18 | despesa (SCN124)'!$DB86,"")</f>
        <v>9.9076837822679835E-3</v>
      </c>
      <c r="AN87" s="20">
        <f>IFERROR('POF 17-18 | despesa (SCN124)'!AN86/'POF 17-18 | despesa (SCN124)'!$DB86,"")</f>
        <v>7.9485186946159324E-3</v>
      </c>
      <c r="AO87" s="20">
        <f>IFERROR('POF 17-18 | despesa (SCN124)'!AO86/'POF 17-18 | despesa (SCN124)'!$DB86,"")</f>
        <v>7.2887136278211983E-3</v>
      </c>
      <c r="AP87" s="20">
        <f>IFERROR('POF 17-18 | despesa (SCN124)'!AP86/'POF 17-18 | despesa (SCN124)'!$DB86,"")</f>
        <v>7.2826073140409419E-4</v>
      </c>
      <c r="AQ87" s="20">
        <f>IFERROR('POF 17-18 | despesa (SCN124)'!AQ86/'POF 17-18 | despesa (SCN124)'!$DB86,"")</f>
        <v>1.1745641695328534E-2</v>
      </c>
      <c r="AR87" s="20">
        <f>IFERROR('POF 17-18 | despesa (SCN124)'!AR86/'POF 17-18 | despesa (SCN124)'!$DB86,"")</f>
        <v>4.3956455146006114E-3</v>
      </c>
      <c r="AS87" s="20">
        <f>IFERROR('POF 17-18 | despesa (SCN124)'!AS86/'POF 17-18 | despesa (SCN124)'!$DB86,"")</f>
        <v>7.086886956934592E-3</v>
      </c>
      <c r="AT87" s="20">
        <f>IFERROR('POF 17-18 | despesa (SCN124)'!AT86/'POF 17-18 | despesa (SCN124)'!$DB86,"")</f>
        <v>5.3439837977838321E-3</v>
      </c>
      <c r="AU87" s="20">
        <f>IFERROR('POF 17-18 | despesa (SCN124)'!AU86/'POF 17-18 | despesa (SCN124)'!$DB86,"")</f>
        <v>7.7395889467835478E-3</v>
      </c>
      <c r="AV87" s="20">
        <f>IFERROR('POF 17-18 | despesa (SCN124)'!AV86/'POF 17-18 | despesa (SCN124)'!$DB86,"")</f>
        <v>1.1104297023388653E-2</v>
      </c>
      <c r="AW87" s="20">
        <f>IFERROR('POF 17-18 | despesa (SCN124)'!AW86/'POF 17-18 | despesa (SCN124)'!$DB86,"")</f>
        <v>4.7478649868566087E-3</v>
      </c>
      <c r="AX87" s="20">
        <f>IFERROR('POF 17-18 | despesa (SCN124)'!AX86/'POF 17-18 | despesa (SCN124)'!$DB86,"")</f>
        <v>9.7526295144634689E-3</v>
      </c>
      <c r="AY87" s="20">
        <f>IFERROR('POF 17-18 | despesa (SCN124)'!AY86/'POF 17-18 | despesa (SCN124)'!$DB86,"")</f>
        <v>4.5430148823988542E-3</v>
      </c>
      <c r="AZ87" s="20">
        <f>IFERROR('POF 17-18 | despesa (SCN124)'!AZ86/'POF 17-18 | despesa (SCN124)'!$DB86,"")</f>
        <v>6.1283884490023286E-3</v>
      </c>
      <c r="BA87" s="20">
        <f>IFERROR('POF 17-18 | despesa (SCN124)'!BA86/'POF 17-18 | despesa (SCN124)'!$DB86,"")</f>
        <v>9.7065375672274667E-4</v>
      </c>
      <c r="BB87" s="20">
        <f>IFERROR('POF 17-18 | despesa (SCN124)'!BB86/'POF 17-18 | despesa (SCN124)'!$DB86,"")</f>
        <v>1.2305323103053076E-2</v>
      </c>
      <c r="BC87" s="20">
        <f>IFERROR('POF 17-18 | despesa (SCN124)'!BC86/'POF 17-18 | despesa (SCN124)'!$DB86,"")</f>
        <v>1.8214323771786026E-3</v>
      </c>
      <c r="BD87" s="20">
        <f>IFERROR('POF 17-18 | despesa (SCN124)'!BD86/'POF 17-18 | despesa (SCN124)'!$DB86,"")</f>
        <v>5.888453243339125E-3</v>
      </c>
      <c r="BE87" s="20">
        <f>IFERROR('POF 17-18 | despesa (SCN124)'!BE86/'POF 17-18 | despesa (SCN124)'!$DB86,"")</f>
        <v>1.4416118395488998E-3</v>
      </c>
      <c r="BF87" s="20">
        <f>IFERROR('POF 17-18 | despesa (SCN124)'!BF86/'POF 17-18 | despesa (SCN124)'!$DB86,"")</f>
        <v>4.1974329383082602E-3</v>
      </c>
      <c r="BG87" s="20">
        <f>IFERROR('POF 17-18 | despesa (SCN124)'!BG86/'POF 17-18 | despesa (SCN124)'!$DB86,"")</f>
        <v>1.3785077386545164E-2</v>
      </c>
      <c r="BH87" s="20">
        <f>IFERROR('POF 17-18 | despesa (SCN124)'!BH86/'POF 17-18 | despesa (SCN124)'!$DB86,"")</f>
        <v>6.9417699123065823E-3</v>
      </c>
      <c r="BI87" s="20">
        <f>IFERROR('POF 17-18 | despesa (SCN124)'!BI86/'POF 17-18 | despesa (SCN124)'!$DB86,"")</f>
        <v>6.9988627203643825E-3</v>
      </c>
      <c r="BJ87" s="20">
        <f>IFERROR('POF 17-18 | despesa (SCN124)'!BJ86/'POF 17-18 | despesa (SCN124)'!$DB86,"")</f>
        <v>6.7523280522454833E-3</v>
      </c>
      <c r="BK87" s="20">
        <f>IFERROR('POF 17-18 | despesa (SCN124)'!BK86/'POF 17-18 | despesa (SCN124)'!$DB86,"")</f>
        <v>6.2012965953073358E-3</v>
      </c>
      <c r="BL87" s="20">
        <f>IFERROR('POF 17-18 | despesa (SCN124)'!BL86/'POF 17-18 | despesa (SCN124)'!$DB86,"")</f>
        <v>1.5538063042032616E-2</v>
      </c>
      <c r="BM87" s="20">
        <f>IFERROR('POF 17-18 | despesa (SCN124)'!BM86/'POF 17-18 | despesa (SCN124)'!$DB86,"")</f>
        <v>7.9855524468942021E-3</v>
      </c>
      <c r="BN87" s="20">
        <f>IFERROR('POF 17-18 | despesa (SCN124)'!BN86/'POF 17-18 | despesa (SCN124)'!$DB86,"")</f>
        <v>3.4309947180624009E-3</v>
      </c>
      <c r="BO87" s="20">
        <f>IFERROR('POF 17-18 | despesa (SCN124)'!BO86/'POF 17-18 | despesa (SCN124)'!$DB86,"")</f>
        <v>7.6492436143485217E-3</v>
      </c>
      <c r="BP87" s="20">
        <f>IFERROR('POF 17-18 | despesa (SCN124)'!BP86/'POF 17-18 | despesa (SCN124)'!$DB86,"")</f>
        <v>5.2657150604995678E-3</v>
      </c>
      <c r="BQ87" s="20">
        <f>IFERROR('POF 17-18 | despesa (SCN124)'!BQ86/'POF 17-18 | despesa (SCN124)'!$DB86,"")</f>
        <v>5.7262335630725641E-3</v>
      </c>
      <c r="BR87" s="20">
        <f>IFERROR('POF 17-18 | despesa (SCN124)'!BR86/'POF 17-18 | despesa (SCN124)'!$DB86,"")</f>
        <v>7.4535510142985893E-3</v>
      </c>
      <c r="BS87" s="20">
        <f>IFERROR('POF 17-18 | despesa (SCN124)'!BS86/'POF 17-18 | despesa (SCN124)'!$DB86,"")</f>
        <v>1.2342590792843219E-2</v>
      </c>
      <c r="BT87" s="20">
        <f>IFERROR('POF 17-18 | despesa (SCN124)'!BT86/'POF 17-18 | despesa (SCN124)'!$DB86,"")</f>
        <v>5.2422131957775217E-3</v>
      </c>
      <c r="BU87" s="20">
        <f>IFERROR('POF 17-18 | despesa (SCN124)'!BU86/'POF 17-18 | despesa (SCN124)'!$DB86,"")</f>
        <v>1.1686778905093816E-2</v>
      </c>
      <c r="BV87" s="20">
        <f>IFERROR('POF 17-18 | despesa (SCN124)'!BV86/'POF 17-18 | despesa (SCN124)'!$DB86,"")</f>
        <v>1.0426440575462371E-2</v>
      </c>
      <c r="BW87" s="20">
        <f>IFERROR('POF 17-18 | despesa (SCN124)'!BW86/'POF 17-18 | despesa (SCN124)'!$DB86,"")</f>
        <v>5.5110094412518336E-3</v>
      </c>
      <c r="BX87" s="20">
        <f>IFERROR('POF 17-18 | despesa (SCN124)'!BX86/'POF 17-18 | despesa (SCN124)'!$DB86,"")</f>
        <v>4.2453007732259395E-3</v>
      </c>
      <c r="BY87" s="20">
        <f>IFERROR('POF 17-18 | despesa (SCN124)'!BY86/'POF 17-18 | despesa (SCN124)'!$DB86,"")</f>
        <v>1.2215955544732197E-2</v>
      </c>
      <c r="BZ87" s="20">
        <f>IFERROR('POF 17-18 | despesa (SCN124)'!BZ86/'POF 17-18 | despesa (SCN124)'!$DB86,"")</f>
        <v>7.5921006539964638E-3</v>
      </c>
      <c r="CA87" s="20">
        <f>IFERROR('POF 17-18 | despesa (SCN124)'!CA86/'POF 17-18 | despesa (SCN124)'!$DB86,"")</f>
        <v>1.0027427259118378E-2</v>
      </c>
      <c r="CB87" s="20">
        <f>IFERROR('POF 17-18 | despesa (SCN124)'!CB86/'POF 17-18 | despesa (SCN124)'!$DB86,"")</f>
        <v>1.5401434890686327E-2</v>
      </c>
      <c r="CC87" s="20">
        <f>IFERROR('POF 17-18 | despesa (SCN124)'!CC86/'POF 17-18 | despesa (SCN124)'!$DB86,"")</f>
        <v>1.6877536030488909E-2</v>
      </c>
      <c r="CD87" s="20">
        <f>IFERROR('POF 17-18 | despesa (SCN124)'!CD86/'POF 17-18 | despesa (SCN124)'!$DB86,"")</f>
        <v>1.415038327285972E-2</v>
      </c>
      <c r="CE87" s="20">
        <f>IFERROR('POF 17-18 | despesa (SCN124)'!CE86/'POF 17-18 | despesa (SCN124)'!$DB86,"")</f>
        <v>9.5076045812749737E-3</v>
      </c>
      <c r="CF87" s="20">
        <f>IFERROR('POF 17-18 | despesa (SCN124)'!CF86/'POF 17-18 | despesa (SCN124)'!$DB86,"")</f>
        <v>3.8365684283770277E-3</v>
      </c>
      <c r="CG87" s="20">
        <f>IFERROR('POF 17-18 | despesa (SCN124)'!CG86/'POF 17-18 | despesa (SCN124)'!$DB86,"")</f>
        <v>1.1308593431593034E-2</v>
      </c>
      <c r="CH87" s="20">
        <f>IFERROR('POF 17-18 | despesa (SCN124)'!CH86/'POF 17-18 | despesa (SCN124)'!$DB86,"")</f>
        <v>1.4401117374838858E-2</v>
      </c>
      <c r="CI87" s="20">
        <f>IFERROR('POF 17-18 | despesa (SCN124)'!CI86/'POF 17-18 | despesa (SCN124)'!$DB86,"")</f>
        <v>1.3379625024944128E-2</v>
      </c>
      <c r="CJ87" s="20">
        <f>IFERROR('POF 17-18 | despesa (SCN124)'!CJ86/'POF 17-18 | despesa (SCN124)'!$DB86,"")</f>
        <v>2.1869291800416843E-2</v>
      </c>
      <c r="CK87" s="20">
        <f>IFERROR('POF 17-18 | despesa (SCN124)'!CK86/'POF 17-18 | despesa (SCN124)'!$DB86,"")</f>
        <v>1.1696707589550083E-2</v>
      </c>
      <c r="CL87" s="20">
        <f>IFERROR('POF 17-18 | despesa (SCN124)'!CL86/'POF 17-18 | despesa (SCN124)'!$DB86,"")</f>
        <v>1.7477190025925189E-2</v>
      </c>
      <c r="CM87" s="20">
        <f>IFERROR('POF 17-18 | despesa (SCN124)'!CM86/'POF 17-18 | despesa (SCN124)'!$DB86,"")</f>
        <v>3.1762824178452581E-2</v>
      </c>
      <c r="CN87" s="20">
        <f>IFERROR('POF 17-18 | despesa (SCN124)'!CN86/'POF 17-18 | despesa (SCN124)'!$DB86,"")</f>
        <v>1.3108452368569501E-2</v>
      </c>
      <c r="CO87" s="20">
        <f>IFERROR('POF 17-18 | despesa (SCN124)'!CO86/'POF 17-18 | despesa (SCN124)'!$DB86,"")</f>
        <v>5.1133172120242293E-2</v>
      </c>
      <c r="CP87" s="20">
        <f>IFERROR('POF 17-18 | despesa (SCN124)'!CP86/'POF 17-18 | despesa (SCN124)'!$DB86,"")</f>
        <v>9.5622633420639289E-3</v>
      </c>
      <c r="CQ87" s="20">
        <f>IFERROR('POF 17-18 | despesa (SCN124)'!CQ86/'POF 17-18 | despesa (SCN124)'!$DB86,"")</f>
        <v>2.9532175250304455E-2</v>
      </c>
      <c r="CR87" s="20">
        <f>IFERROR('POF 17-18 | despesa (SCN124)'!CR86/'POF 17-18 | despesa (SCN124)'!$DB86,"")</f>
        <v>2.3935429718046436E-2</v>
      </c>
      <c r="CS87" s="20">
        <f>IFERROR('POF 17-18 | despesa (SCN124)'!CS86/'POF 17-18 | despesa (SCN124)'!$DB86,"")</f>
        <v>2.9173128144832406E-2</v>
      </c>
      <c r="CT87" s="20">
        <f>IFERROR('POF 17-18 | despesa (SCN124)'!CT86/'POF 17-18 | despesa (SCN124)'!$DB86,"")</f>
        <v>2.5028273301193282E-2</v>
      </c>
      <c r="CU87" s="20">
        <f>IFERROR('POF 17-18 | despesa (SCN124)'!CU86/'POF 17-18 | despesa (SCN124)'!$DB86,"")</f>
        <v>1.8806709070922255E-2</v>
      </c>
      <c r="CV87" s="20">
        <f>IFERROR('POF 17-18 | despesa (SCN124)'!CV86/'POF 17-18 | despesa (SCN124)'!$DB86,"")</f>
        <v>5.831520665656233E-3</v>
      </c>
      <c r="CW87" s="20">
        <f>IFERROR('POF 17-18 | despesa (SCN124)'!CW86/'POF 17-18 | despesa (SCN124)'!$DB86,"")</f>
        <v>2.7449216868204514E-2</v>
      </c>
      <c r="CX87" s="20">
        <f>IFERROR('POF 17-18 | despesa (SCN124)'!CX86/'POF 17-18 | despesa (SCN124)'!$DB86,"")</f>
        <v>2.7194598679445431E-2</v>
      </c>
      <c r="CY87" s="20">
        <f>IFERROR('POF 17-18 | despesa (SCN124)'!CY86/'POF 17-18 | despesa (SCN124)'!$DB86,"")</f>
        <v>1.2170687434717642E-2</v>
      </c>
      <c r="CZ87" s="20">
        <f>IFERROR('POF 17-18 | despesa (SCN124)'!CZ86/'POF 17-18 | despesa (SCN124)'!$DB86,"")</f>
        <v>2.8055218325827913E-2</v>
      </c>
      <c r="DA87" s="20">
        <f>IFERROR('POF 17-18 | despesa (SCN124)'!DA86/'POF 17-18 | despesa (SCN124)'!$DB86,"")</f>
        <v>3.3819632539690003E-2</v>
      </c>
      <c r="DB87" s="40">
        <f>IFERROR('POF 17-18 | despesa (SCN124)'!DB86/'POF 17-18 | despesa (SCN124)'!$DB86,"")</f>
        <v>1</v>
      </c>
      <c r="DC87" s="6"/>
      <c r="DD87" s="26">
        <v>8153</v>
      </c>
      <c r="DF87" s="34">
        <f t="shared" si="106"/>
        <v>46.756369280651306</v>
      </c>
      <c r="DG87" s="20">
        <f t="shared" si="107"/>
        <v>21.677134438567418</v>
      </c>
      <c r="DH87" s="20">
        <f t="shared" si="108"/>
        <v>15.861106981633448</v>
      </c>
      <c r="DI87" s="20">
        <f t="shared" si="109"/>
        <v>32.566192451461092</v>
      </c>
      <c r="DJ87" s="20">
        <f t="shared" si="110"/>
        <v>12.571429158120681</v>
      </c>
      <c r="DK87" s="20">
        <f t="shared" si="111"/>
        <v>18.961010140392336</v>
      </c>
      <c r="DL87" s="20">
        <f t="shared" si="112"/>
        <v>11.752980505613298</v>
      </c>
      <c r="DM87" s="20">
        <f t="shared" si="113"/>
        <v>26.80435934003032</v>
      </c>
      <c r="DN87" s="20">
        <f t="shared" si="114"/>
        <v>27.344127947591758</v>
      </c>
      <c r="DO87" s="20">
        <f t="shared" si="115"/>
        <v>15.255786367839921</v>
      </c>
      <c r="DP87" s="20">
        <f t="shared" si="116"/>
        <v>50.026756411276033</v>
      </c>
      <c r="DQ87" s="20">
        <f t="shared" si="117"/>
        <v>39.214509612638956</v>
      </c>
      <c r="DR87" s="20">
        <f t="shared" si="118"/>
        <v>11.978462537076101</v>
      </c>
      <c r="DS87" s="20">
        <f t="shared" si="119"/>
        <v>161.13655901740245</v>
      </c>
      <c r="DT87" s="20">
        <f t="shared" si="120"/>
        <v>23.291700899350023</v>
      </c>
      <c r="DU87" s="20">
        <f t="shared" si="121"/>
        <v>65.034709523715847</v>
      </c>
      <c r="DV87" s="20">
        <f t="shared" si="122"/>
        <v>21.394142718137683</v>
      </c>
      <c r="DW87" s="20">
        <f t="shared" si="123"/>
        <v>44.541183634372736</v>
      </c>
      <c r="DX87" s="20">
        <f t="shared" si="124"/>
        <v>44.681068094862326</v>
      </c>
      <c r="DY87" s="20">
        <f t="shared" si="125"/>
        <v>56.988075626693536</v>
      </c>
      <c r="DZ87" s="20">
        <f t="shared" si="126"/>
        <v>115.35138367075891</v>
      </c>
      <c r="EA87" s="20">
        <f t="shared" si="127"/>
        <v>214.37461219851065</v>
      </c>
      <c r="EB87" s="20">
        <f t="shared" si="128"/>
        <v>15.061168050730517</v>
      </c>
      <c r="EC87" s="20">
        <f t="shared" si="129"/>
        <v>80.972383161574456</v>
      </c>
      <c r="ED87" s="20">
        <f t="shared" si="130"/>
        <v>29.643741179741461</v>
      </c>
      <c r="EE87" s="20">
        <f t="shared" si="131"/>
        <v>56.930126465413771</v>
      </c>
      <c r="EF87" s="20">
        <f t="shared" si="132"/>
        <v>41.429759497756272</v>
      </c>
      <c r="EG87" s="20">
        <f t="shared" si="133"/>
        <v>31.519143681098598</v>
      </c>
      <c r="EH87" s="20">
        <f t="shared" si="134"/>
        <v>38.196184530760881</v>
      </c>
      <c r="EI87" s="20">
        <f t="shared" si="135"/>
        <v>47.619708214920273</v>
      </c>
      <c r="EJ87" s="20">
        <f t="shared" si="136"/>
        <v>15.468480863699932</v>
      </c>
      <c r="EK87" s="20">
        <f t="shared" si="137"/>
        <v>60.747180683107999</v>
      </c>
      <c r="EL87" s="20">
        <f t="shared" si="138"/>
        <v>16.627573912238798</v>
      </c>
      <c r="EM87" s="20">
        <f t="shared" si="139"/>
        <v>80.777345876830864</v>
      </c>
      <c r="EN87" s="20">
        <f t="shared" si="140"/>
        <v>64.80427291720369</v>
      </c>
      <c r="EO87" s="20">
        <f t="shared" si="141"/>
        <v>59.424882207626233</v>
      </c>
      <c r="EP87" s="20">
        <f t="shared" si="142"/>
        <v>5.9375097431375803</v>
      </c>
      <c r="EQ87" s="20">
        <f t="shared" si="143"/>
        <v>95.762216742013536</v>
      </c>
      <c r="ER87" s="20">
        <f t="shared" si="144"/>
        <v>35.837697880538784</v>
      </c>
      <c r="ES87" s="20">
        <f t="shared" si="145"/>
        <v>57.77938935988773</v>
      </c>
      <c r="ET87" s="20">
        <f t="shared" si="146"/>
        <v>43.569499903331582</v>
      </c>
      <c r="EU87" s="20">
        <f t="shared" si="147"/>
        <v>63.100868683126265</v>
      </c>
      <c r="EV87" s="20">
        <f t="shared" si="148"/>
        <v>90.533333631687682</v>
      </c>
      <c r="EW87" s="20">
        <f t="shared" si="149"/>
        <v>38.709343237841928</v>
      </c>
      <c r="EX87" s="20">
        <f t="shared" si="150"/>
        <v>79.513188431420659</v>
      </c>
      <c r="EY87" s="20">
        <f t="shared" si="151"/>
        <v>37.039200336197858</v>
      </c>
      <c r="EZ87" s="20">
        <f t="shared" si="152"/>
        <v>49.964751024715987</v>
      </c>
      <c r="FA87" s="20">
        <f t="shared" si="153"/>
        <v>7.9137400785605534</v>
      </c>
      <c r="FB87" s="20">
        <f t="shared" si="154"/>
        <v>100.32529925919174</v>
      </c>
      <c r="FC87" s="20">
        <f t="shared" si="155"/>
        <v>14.850138171137147</v>
      </c>
      <c r="FD87" s="20">
        <f t="shared" si="156"/>
        <v>48.008559292943886</v>
      </c>
      <c r="FE87" s="20">
        <f t="shared" si="157"/>
        <v>11.75346132784218</v>
      </c>
      <c r="FF87" s="20">
        <f t="shared" si="158"/>
        <v>34.221670746027243</v>
      </c>
      <c r="FG87" s="20">
        <f t="shared" si="159"/>
        <v>112.38973593250272</v>
      </c>
      <c r="FH87" s="20">
        <f t="shared" si="160"/>
        <v>56.596250095035565</v>
      </c>
      <c r="FI87" s="20">
        <f t="shared" si="161"/>
        <v>57.061727759130811</v>
      </c>
      <c r="FJ87" s="20">
        <f t="shared" si="162"/>
        <v>55.051730609957424</v>
      </c>
      <c r="FK87" s="20">
        <f t="shared" si="163"/>
        <v>50.559171141540709</v>
      </c>
      <c r="FL87" s="20">
        <f t="shared" si="164"/>
        <v>126.68182798169192</v>
      </c>
      <c r="FM87" s="20">
        <f t="shared" si="165"/>
        <v>65.106209099528428</v>
      </c>
      <c r="FN87" s="20">
        <f t="shared" si="166"/>
        <v>27.972899936362754</v>
      </c>
      <c r="FO87" s="20">
        <f t="shared" si="167"/>
        <v>62.364283187783499</v>
      </c>
      <c r="FP87" s="20">
        <f t="shared" si="168"/>
        <v>42.931374888252975</v>
      </c>
      <c r="FQ87" s="20">
        <f t="shared" si="169"/>
        <v>46.685982239730613</v>
      </c>
      <c r="FR87" s="20">
        <f t="shared" si="170"/>
        <v>60.768801419576398</v>
      </c>
      <c r="FS87" s="20">
        <f t="shared" si="171"/>
        <v>100.62914273405076</v>
      </c>
      <c r="FT87" s="20">
        <f t="shared" si="172"/>
        <v>42.739764185174131</v>
      </c>
      <c r="FU87" s="20">
        <f t="shared" si="173"/>
        <v>95.282308413229885</v>
      </c>
      <c r="FV87" s="20">
        <f t="shared" si="174"/>
        <v>85.006770011744706</v>
      </c>
      <c r="FW87" s="20">
        <f t="shared" si="175"/>
        <v>44.931259974526199</v>
      </c>
      <c r="FX87" s="20">
        <f t="shared" si="176"/>
        <v>34.611937204111086</v>
      </c>
      <c r="FY87" s="20">
        <f t="shared" si="177"/>
        <v>99.596685556201606</v>
      </c>
      <c r="FZ87" s="20">
        <f t="shared" si="178"/>
        <v>61.898396632033169</v>
      </c>
      <c r="GA87" s="20">
        <f t="shared" si="179"/>
        <v>81.753614443592141</v>
      </c>
      <c r="GB87" s="20">
        <f t="shared" si="180"/>
        <v>125.56789866376562</v>
      </c>
      <c r="GC87" s="20">
        <f t="shared" si="181"/>
        <v>137.60255125657608</v>
      </c>
      <c r="GD87" s="20">
        <f t="shared" si="182"/>
        <v>115.36807482362529</v>
      </c>
      <c r="GE87" s="20">
        <f t="shared" si="183"/>
        <v>77.515500151134859</v>
      </c>
      <c r="GF87" s="20">
        <f t="shared" si="184"/>
        <v>31.279542396557908</v>
      </c>
      <c r="GG87" s="20">
        <f t="shared" si="185"/>
        <v>92.198962247778013</v>
      </c>
      <c r="GH87" s="20">
        <f t="shared" si="186"/>
        <v>117.41230995706121</v>
      </c>
      <c r="GI87" s="20">
        <f t="shared" si="187"/>
        <v>109.08408282836947</v>
      </c>
      <c r="GJ87" s="20">
        <f t="shared" si="188"/>
        <v>178.30033604879853</v>
      </c>
      <c r="GK87" s="20">
        <f t="shared" si="189"/>
        <v>95.363256977601822</v>
      </c>
      <c r="GL87" s="20">
        <f t="shared" si="190"/>
        <v>142.49153028136806</v>
      </c>
      <c r="GM87" s="20">
        <f t="shared" si="191"/>
        <v>258.9623055269239</v>
      </c>
      <c r="GN87" s="20">
        <f t="shared" si="192"/>
        <v>106.87321216094715</v>
      </c>
      <c r="GO87" s="20">
        <f t="shared" si="193"/>
        <v>416.88875229633544</v>
      </c>
      <c r="GP87" s="20">
        <f t="shared" si="194"/>
        <v>77.961133027847211</v>
      </c>
      <c r="GQ87" s="20">
        <f t="shared" si="195"/>
        <v>240.77582481573222</v>
      </c>
      <c r="GR87" s="20">
        <f t="shared" si="196"/>
        <v>195.14555849123261</v>
      </c>
      <c r="GS87" s="20">
        <f t="shared" si="197"/>
        <v>237.84851376481862</v>
      </c>
      <c r="GT87" s="20">
        <f t="shared" si="198"/>
        <v>204.05551222462884</v>
      </c>
      <c r="GU87" s="20">
        <f t="shared" si="199"/>
        <v>153.33109905522915</v>
      </c>
      <c r="GV87" s="20">
        <f t="shared" si="200"/>
        <v>47.54438798709527</v>
      </c>
      <c r="GW87" s="20">
        <f t="shared" si="201"/>
        <v>223.7934651264714</v>
      </c>
      <c r="GX87" s="20">
        <f t="shared" si="202"/>
        <v>221.71756303351859</v>
      </c>
      <c r="GY87" s="20">
        <f t="shared" si="203"/>
        <v>99.227614655252935</v>
      </c>
      <c r="GZ87" s="20">
        <f t="shared" si="204"/>
        <v>228.73419501047496</v>
      </c>
      <c r="HA87" s="21">
        <f t="shared" si="205"/>
        <v>275.73146409609262</v>
      </c>
    </row>
    <row r="88" spans="2:209" x14ac:dyDescent="0.3">
      <c r="B88" s="11">
        <v>31801</v>
      </c>
      <c r="C88" s="13" t="s">
        <v>189</v>
      </c>
      <c r="D88" s="13">
        <v>85</v>
      </c>
      <c r="E88" s="13" t="str">
        <f t="shared" si="105"/>
        <v>S</v>
      </c>
      <c r="F88" s="20">
        <f>IFERROR('POF 17-18 | despesa (SCN124)'!F87/'POF 17-18 | despesa (SCN124)'!$DB87,"")</f>
        <v>6.283759948989681E-3</v>
      </c>
      <c r="G88" s="20">
        <f>IFERROR('POF 17-18 | despesa (SCN124)'!G87/'POF 17-18 | despesa (SCN124)'!$DB87,"")</f>
        <v>6.3034278375338464E-3</v>
      </c>
      <c r="H88" s="20">
        <f>IFERROR('POF 17-18 | despesa (SCN124)'!H87/'POF 17-18 | despesa (SCN124)'!$DB87,"")</f>
        <v>5.2122095537034457E-3</v>
      </c>
      <c r="I88" s="20">
        <f>IFERROR('POF 17-18 | despesa (SCN124)'!I87/'POF 17-18 | despesa (SCN124)'!$DB87,"")</f>
        <v>6.33840631331372E-3</v>
      </c>
      <c r="J88" s="20">
        <f>IFERROR('POF 17-18 | despesa (SCN124)'!J87/'POF 17-18 | despesa (SCN124)'!$DB87,"")</f>
        <v>7.5054485007552338E-3</v>
      </c>
      <c r="K88" s="20">
        <f>IFERROR('POF 17-18 | despesa (SCN124)'!K87/'POF 17-18 | despesa (SCN124)'!$DB87,"")</f>
        <v>7.7840806273626094E-3</v>
      </c>
      <c r="L88" s="20">
        <f>IFERROR('POF 17-18 | despesa (SCN124)'!L87/'POF 17-18 | despesa (SCN124)'!$DB87,"")</f>
        <v>5.4633350259807537E-3</v>
      </c>
      <c r="M88" s="20">
        <f>IFERROR('POF 17-18 | despesa (SCN124)'!M87/'POF 17-18 | despesa (SCN124)'!$DB87,"")</f>
        <v>6.4492425292762001E-3</v>
      </c>
      <c r="N88" s="20">
        <f>IFERROR('POF 17-18 | despesa (SCN124)'!N87/'POF 17-18 | despesa (SCN124)'!$DB87,"")</f>
        <v>7.9056705780445914E-3</v>
      </c>
      <c r="O88" s="20">
        <f>IFERROR('POF 17-18 | despesa (SCN124)'!O87/'POF 17-18 | despesa (SCN124)'!$DB87,"")</f>
        <v>7.1177381936392194E-3</v>
      </c>
      <c r="P88" s="20">
        <f>IFERROR('POF 17-18 | despesa (SCN124)'!P87/'POF 17-18 | despesa (SCN124)'!$DB87,"")</f>
        <v>7.8420545700376085E-3</v>
      </c>
      <c r="Q88" s="20">
        <f>IFERROR('POF 17-18 | despesa (SCN124)'!Q87/'POF 17-18 | despesa (SCN124)'!$DB87,"")</f>
        <v>8.6438648316263054E-3</v>
      </c>
      <c r="R88" s="20">
        <f>IFERROR('POF 17-18 | despesa (SCN124)'!R87/'POF 17-18 | despesa (SCN124)'!$DB87,"")</f>
        <v>6.5791677555610455E-3</v>
      </c>
      <c r="S88" s="20">
        <f>IFERROR('POF 17-18 | despesa (SCN124)'!S87/'POF 17-18 | despesa (SCN124)'!$DB87,"")</f>
        <v>7.3414148592901409E-3</v>
      </c>
      <c r="T88" s="20">
        <f>IFERROR('POF 17-18 | despesa (SCN124)'!T87/'POF 17-18 | despesa (SCN124)'!$DB87,"")</f>
        <v>7.1396606515158603E-3</v>
      </c>
      <c r="U88" s="20">
        <f>IFERROR('POF 17-18 | despesa (SCN124)'!U87/'POF 17-18 | despesa (SCN124)'!$DB87,"")</f>
        <v>7.4083341454367051E-3</v>
      </c>
      <c r="V88" s="20">
        <f>IFERROR('POF 17-18 | despesa (SCN124)'!V87/'POF 17-18 | despesa (SCN124)'!$DB87,"")</f>
        <v>6.611715618316207E-3</v>
      </c>
      <c r="W88" s="20">
        <f>IFERROR('POF 17-18 | despesa (SCN124)'!W87/'POF 17-18 | despesa (SCN124)'!$DB87,"")</f>
        <v>6.5374863711774424E-3</v>
      </c>
      <c r="X88" s="20">
        <f>IFERROR('POF 17-18 | despesa (SCN124)'!X87/'POF 17-18 | despesa (SCN124)'!$DB87,"")</f>
        <v>9.1921962957198563E-3</v>
      </c>
      <c r="Y88" s="20">
        <f>IFERROR('POF 17-18 | despesa (SCN124)'!Y87/'POF 17-18 | despesa (SCN124)'!$DB87,"")</f>
        <v>8.3367266592274756E-3</v>
      </c>
      <c r="Z88" s="20">
        <f>IFERROR('POF 17-18 | despesa (SCN124)'!Z87/'POF 17-18 | despesa (SCN124)'!$DB87,"")</f>
        <v>7.2682902530692367E-3</v>
      </c>
      <c r="AA88" s="20">
        <f>IFERROR('POF 17-18 | despesa (SCN124)'!AA87/'POF 17-18 | despesa (SCN124)'!$DB87,"")</f>
        <v>4.6838432724534539E-3</v>
      </c>
      <c r="AB88" s="20">
        <f>IFERROR('POF 17-18 | despesa (SCN124)'!AB87/'POF 17-18 | despesa (SCN124)'!$DB87,"")</f>
        <v>7.3581137543238702E-3</v>
      </c>
      <c r="AC88" s="20">
        <f>IFERROR('POF 17-18 | despesa (SCN124)'!AC87/'POF 17-18 | despesa (SCN124)'!$DB87,"")</f>
        <v>8.9650792348375113E-3</v>
      </c>
      <c r="AD88" s="20">
        <f>IFERROR('POF 17-18 | despesa (SCN124)'!AD87/'POF 17-18 | despesa (SCN124)'!$DB87,"")</f>
        <v>9.1273037365560139E-3</v>
      </c>
      <c r="AE88" s="20">
        <f>IFERROR('POF 17-18 | despesa (SCN124)'!AE87/'POF 17-18 | despesa (SCN124)'!$DB87,"")</f>
        <v>8.7819127446407078E-3</v>
      </c>
      <c r="AF88" s="20">
        <f>IFERROR('POF 17-18 | despesa (SCN124)'!AF87/'POF 17-18 | despesa (SCN124)'!$DB87,"")</f>
        <v>8.2261810394810893E-3</v>
      </c>
      <c r="AG88" s="20">
        <f>IFERROR('POF 17-18 | despesa (SCN124)'!AG87/'POF 17-18 | despesa (SCN124)'!$DB87,"")</f>
        <v>7.8669610418135322E-3</v>
      </c>
      <c r="AH88" s="20">
        <f>IFERROR('POF 17-18 | despesa (SCN124)'!AH87/'POF 17-18 | despesa (SCN124)'!$DB87,"")</f>
        <v>8.9761407108266428E-3</v>
      </c>
      <c r="AI88" s="20">
        <f>IFERROR('POF 17-18 | despesa (SCN124)'!AI87/'POF 17-18 | despesa (SCN124)'!$DB87,"")</f>
        <v>6.5684250633001378E-3</v>
      </c>
      <c r="AJ88" s="20">
        <f>IFERROR('POF 17-18 | despesa (SCN124)'!AJ87/'POF 17-18 | despesa (SCN124)'!$DB87,"")</f>
        <v>8.8287770082249514E-3</v>
      </c>
      <c r="AK88" s="20">
        <f>IFERROR('POF 17-18 | despesa (SCN124)'!AK87/'POF 17-18 | despesa (SCN124)'!$DB87,"")</f>
        <v>7.5081796229639957E-3</v>
      </c>
      <c r="AL88" s="20">
        <f>IFERROR('POF 17-18 | despesa (SCN124)'!AL87/'POF 17-18 | despesa (SCN124)'!$DB87,"")</f>
        <v>8.3469275041187559E-3</v>
      </c>
      <c r="AM88" s="20">
        <f>IFERROR('POF 17-18 | despesa (SCN124)'!AM87/'POF 17-18 | despesa (SCN124)'!$DB87,"")</f>
        <v>8.8514652642317868E-3</v>
      </c>
      <c r="AN88" s="20">
        <f>IFERROR('POF 17-18 | despesa (SCN124)'!AN87/'POF 17-18 | despesa (SCN124)'!$DB87,"")</f>
        <v>7.9754452821452892E-3</v>
      </c>
      <c r="AO88" s="20">
        <f>IFERROR('POF 17-18 | despesa (SCN124)'!AO87/'POF 17-18 | despesa (SCN124)'!$DB87,"")</f>
        <v>1.0100892114938396E-2</v>
      </c>
      <c r="AP88" s="20">
        <f>IFERROR('POF 17-18 | despesa (SCN124)'!AP87/'POF 17-18 | despesa (SCN124)'!$DB87,"")</f>
        <v>7.5099478399065882E-3</v>
      </c>
      <c r="AQ88" s="20">
        <f>IFERROR('POF 17-18 | despesa (SCN124)'!AQ87/'POF 17-18 | despesa (SCN124)'!$DB87,"")</f>
        <v>8.5762091335718424E-3</v>
      </c>
      <c r="AR88" s="20">
        <f>IFERROR('POF 17-18 | despesa (SCN124)'!AR87/'POF 17-18 | despesa (SCN124)'!$DB87,"")</f>
        <v>7.7165662303498367E-3</v>
      </c>
      <c r="AS88" s="20">
        <f>IFERROR('POF 17-18 | despesa (SCN124)'!AS87/'POF 17-18 | despesa (SCN124)'!$DB87,"")</f>
        <v>6.6568762355354713E-3</v>
      </c>
      <c r="AT88" s="20">
        <f>IFERROR('POF 17-18 | despesa (SCN124)'!AT87/'POF 17-18 | despesa (SCN124)'!$DB87,"")</f>
        <v>9.3818420375716936E-3</v>
      </c>
      <c r="AU88" s="20">
        <f>IFERROR('POF 17-18 | despesa (SCN124)'!AU87/'POF 17-18 | despesa (SCN124)'!$DB87,"")</f>
        <v>8.480020081211315E-3</v>
      </c>
      <c r="AV88" s="20">
        <f>IFERROR('POF 17-18 | despesa (SCN124)'!AV87/'POF 17-18 | despesa (SCN124)'!$DB87,"")</f>
        <v>1.0097366162865598E-2</v>
      </c>
      <c r="AW88" s="20">
        <f>IFERROR('POF 17-18 | despesa (SCN124)'!AW87/'POF 17-18 | despesa (SCN124)'!$DB87,"")</f>
        <v>1.0765048459509256E-2</v>
      </c>
      <c r="AX88" s="20">
        <f>IFERROR('POF 17-18 | despesa (SCN124)'!AX87/'POF 17-18 | despesa (SCN124)'!$DB87,"")</f>
        <v>1.1037297693430339E-2</v>
      </c>
      <c r="AY88" s="20">
        <f>IFERROR('POF 17-18 | despesa (SCN124)'!AY87/'POF 17-18 | despesa (SCN124)'!$DB87,"")</f>
        <v>1.0405553142300824E-2</v>
      </c>
      <c r="AZ88" s="20">
        <f>IFERROR('POF 17-18 | despesa (SCN124)'!AZ87/'POF 17-18 | despesa (SCN124)'!$DB87,"")</f>
        <v>6.2141689814485014E-3</v>
      </c>
      <c r="BA88" s="20">
        <f>IFERROR('POF 17-18 | despesa (SCN124)'!BA87/'POF 17-18 | despesa (SCN124)'!$DB87,"")</f>
        <v>6.39392517570396E-3</v>
      </c>
      <c r="BB88" s="20">
        <f>IFERROR('POF 17-18 | despesa (SCN124)'!BB87/'POF 17-18 | despesa (SCN124)'!$DB87,"")</f>
        <v>8.3275449320341661E-3</v>
      </c>
      <c r="BC88" s="20">
        <f>IFERROR('POF 17-18 | despesa (SCN124)'!BC87/'POF 17-18 | despesa (SCN124)'!$DB87,"")</f>
        <v>7.4574150573913436E-3</v>
      </c>
      <c r="BD88" s="20">
        <f>IFERROR('POF 17-18 | despesa (SCN124)'!BD87/'POF 17-18 | despesa (SCN124)'!$DB87,"")</f>
        <v>6.2310442120588894E-3</v>
      </c>
      <c r="BE88" s="20">
        <f>IFERROR('POF 17-18 | despesa (SCN124)'!BE87/'POF 17-18 | despesa (SCN124)'!$DB87,"")</f>
        <v>8.8955436610430316E-3</v>
      </c>
      <c r="BF88" s="20">
        <f>IFERROR('POF 17-18 | despesa (SCN124)'!BF87/'POF 17-18 | despesa (SCN124)'!$DB87,"")</f>
        <v>7.6131953258103974E-3</v>
      </c>
      <c r="BG88" s="20">
        <f>IFERROR('POF 17-18 | despesa (SCN124)'!BG87/'POF 17-18 | despesa (SCN124)'!$DB87,"")</f>
        <v>7.8843815202346897E-3</v>
      </c>
      <c r="BH88" s="20">
        <f>IFERROR('POF 17-18 | despesa (SCN124)'!BH87/'POF 17-18 | despesa (SCN124)'!$DB87,"")</f>
        <v>9.0997584899820318E-3</v>
      </c>
      <c r="BI88" s="20">
        <f>IFERROR('POF 17-18 | despesa (SCN124)'!BI87/'POF 17-18 | despesa (SCN124)'!$DB87,"")</f>
        <v>7.5735986796530048E-3</v>
      </c>
      <c r="BJ88" s="20">
        <f>IFERROR('POF 17-18 | despesa (SCN124)'!BJ87/'POF 17-18 | despesa (SCN124)'!$DB87,"")</f>
        <v>8.6195196178533388E-3</v>
      </c>
      <c r="BK88" s="20">
        <f>IFERROR('POF 17-18 | despesa (SCN124)'!BK87/'POF 17-18 | despesa (SCN124)'!$DB87,"")</f>
        <v>9.0578804618765708E-3</v>
      </c>
      <c r="BL88" s="20">
        <f>IFERROR('POF 17-18 | despesa (SCN124)'!BL87/'POF 17-18 | despesa (SCN124)'!$DB87,"")</f>
        <v>9.3622262187002519E-3</v>
      </c>
      <c r="BM88" s="20">
        <f>IFERROR('POF 17-18 | despesa (SCN124)'!BM87/'POF 17-18 | despesa (SCN124)'!$DB87,"")</f>
        <v>1.0588526478650464E-2</v>
      </c>
      <c r="BN88" s="20">
        <f>IFERROR('POF 17-18 | despesa (SCN124)'!BN87/'POF 17-18 | despesa (SCN124)'!$DB87,"")</f>
        <v>9.0741303511647185E-3</v>
      </c>
      <c r="BO88" s="20">
        <f>IFERROR('POF 17-18 | despesa (SCN124)'!BO87/'POF 17-18 | despesa (SCN124)'!$DB87,"")</f>
        <v>1.1811639264510525E-2</v>
      </c>
      <c r="BP88" s="20">
        <f>IFERROR('POF 17-18 | despesa (SCN124)'!BP87/'POF 17-18 | despesa (SCN124)'!$DB87,"")</f>
        <v>1.1945022581374275E-2</v>
      </c>
      <c r="BQ88" s="20">
        <f>IFERROR('POF 17-18 | despesa (SCN124)'!BQ87/'POF 17-18 | despesa (SCN124)'!$DB87,"")</f>
        <v>7.3373576441700273E-3</v>
      </c>
      <c r="BR88" s="20">
        <f>IFERROR('POF 17-18 | despesa (SCN124)'!BR87/'POF 17-18 | despesa (SCN124)'!$DB87,"")</f>
        <v>8.8456377785099891E-3</v>
      </c>
      <c r="BS88" s="20">
        <f>IFERROR('POF 17-18 | despesa (SCN124)'!BS87/'POF 17-18 | despesa (SCN124)'!$DB87,"")</f>
        <v>8.4384022419897939E-3</v>
      </c>
      <c r="BT88" s="20">
        <f>IFERROR('POF 17-18 | despesa (SCN124)'!BT87/'POF 17-18 | despesa (SCN124)'!$DB87,"")</f>
        <v>1.1076514998337674E-2</v>
      </c>
      <c r="BU88" s="20">
        <f>IFERROR('POF 17-18 | despesa (SCN124)'!BU87/'POF 17-18 | despesa (SCN124)'!$DB87,"")</f>
        <v>9.5686860836463501E-3</v>
      </c>
      <c r="BV88" s="20">
        <f>IFERROR('POF 17-18 | despesa (SCN124)'!BV87/'POF 17-18 | despesa (SCN124)'!$DB87,"")</f>
        <v>8.8577026789287399E-3</v>
      </c>
      <c r="BW88" s="20">
        <f>IFERROR('POF 17-18 | despesa (SCN124)'!BW87/'POF 17-18 | despesa (SCN124)'!$DB87,"")</f>
        <v>7.8513514732624894E-3</v>
      </c>
      <c r="BX88" s="20">
        <f>IFERROR('POF 17-18 | despesa (SCN124)'!BX87/'POF 17-18 | despesa (SCN124)'!$DB87,"")</f>
        <v>1.0085641928516756E-2</v>
      </c>
      <c r="BY88" s="20">
        <f>IFERROR('POF 17-18 | despesa (SCN124)'!BY87/'POF 17-18 | despesa (SCN124)'!$DB87,"")</f>
        <v>1.1281141119361354E-2</v>
      </c>
      <c r="BZ88" s="20">
        <f>IFERROR('POF 17-18 | despesa (SCN124)'!BZ87/'POF 17-18 | despesa (SCN124)'!$DB87,"")</f>
        <v>1.1558805045516422E-2</v>
      </c>
      <c r="CA88" s="20">
        <f>IFERROR('POF 17-18 | despesa (SCN124)'!CA87/'POF 17-18 | despesa (SCN124)'!$DB87,"")</f>
        <v>1.1689195598232572E-2</v>
      </c>
      <c r="CB88" s="20">
        <f>IFERROR('POF 17-18 | despesa (SCN124)'!CB87/'POF 17-18 | despesa (SCN124)'!$DB87,"")</f>
        <v>1.005249402530165E-2</v>
      </c>
      <c r="CC88" s="20">
        <f>IFERROR('POF 17-18 | despesa (SCN124)'!CC87/'POF 17-18 | despesa (SCN124)'!$DB87,"")</f>
        <v>7.5806862515580492E-3</v>
      </c>
      <c r="CD88" s="20">
        <f>IFERROR('POF 17-18 | despesa (SCN124)'!CD87/'POF 17-18 | despesa (SCN124)'!$DB87,"")</f>
        <v>1.0420534081663813E-2</v>
      </c>
      <c r="CE88" s="20">
        <f>IFERROR('POF 17-18 | despesa (SCN124)'!CE87/'POF 17-18 | despesa (SCN124)'!$DB87,"")</f>
        <v>1.2549494832566151E-2</v>
      </c>
      <c r="CF88" s="20">
        <f>IFERROR('POF 17-18 | despesa (SCN124)'!CF87/'POF 17-18 | despesa (SCN124)'!$DB87,"")</f>
        <v>1.0403379919364074E-2</v>
      </c>
      <c r="CG88" s="20">
        <f>IFERROR('POF 17-18 | despesa (SCN124)'!CG87/'POF 17-18 | despesa (SCN124)'!$DB87,"")</f>
        <v>1.654806899419322E-2</v>
      </c>
      <c r="CH88" s="20">
        <f>IFERROR('POF 17-18 | despesa (SCN124)'!CH87/'POF 17-18 | despesa (SCN124)'!$DB87,"")</f>
        <v>1.0534026208191383E-2</v>
      </c>
      <c r="CI88" s="20">
        <f>IFERROR('POF 17-18 | despesa (SCN124)'!CI87/'POF 17-18 | despesa (SCN124)'!$DB87,"")</f>
        <v>1.3786781960276103E-2</v>
      </c>
      <c r="CJ88" s="20">
        <f>IFERROR('POF 17-18 | despesa (SCN124)'!CJ87/'POF 17-18 | despesa (SCN124)'!$DB87,"")</f>
        <v>1.0913989612721596E-2</v>
      </c>
      <c r="CK88" s="20">
        <f>IFERROR('POF 17-18 | despesa (SCN124)'!CK87/'POF 17-18 | despesa (SCN124)'!$DB87,"")</f>
        <v>1.4868335765442314E-2</v>
      </c>
      <c r="CL88" s="20">
        <f>IFERROR('POF 17-18 | despesa (SCN124)'!CL87/'POF 17-18 | despesa (SCN124)'!$DB87,"")</f>
        <v>1.7746346127960593E-2</v>
      </c>
      <c r="CM88" s="20">
        <f>IFERROR('POF 17-18 | despesa (SCN124)'!CM87/'POF 17-18 | despesa (SCN124)'!$DB87,"")</f>
        <v>1.0800951052190248E-2</v>
      </c>
      <c r="CN88" s="20">
        <f>IFERROR('POF 17-18 | despesa (SCN124)'!CN87/'POF 17-18 | despesa (SCN124)'!$DB87,"")</f>
        <v>1.3184993851005931E-2</v>
      </c>
      <c r="CO88" s="20">
        <f>IFERROR('POF 17-18 | despesa (SCN124)'!CO87/'POF 17-18 | despesa (SCN124)'!$DB87,"")</f>
        <v>1.5147655440497589E-2</v>
      </c>
      <c r="CP88" s="20">
        <f>IFERROR('POF 17-18 | despesa (SCN124)'!CP87/'POF 17-18 | despesa (SCN124)'!$DB87,"")</f>
        <v>1.5968980302550066E-2</v>
      </c>
      <c r="CQ88" s="20">
        <f>IFERROR('POF 17-18 | despesa (SCN124)'!CQ87/'POF 17-18 | despesa (SCN124)'!$DB87,"")</f>
        <v>1.4348795680227294E-2</v>
      </c>
      <c r="CR88" s="20">
        <f>IFERROR('POF 17-18 | despesa (SCN124)'!CR87/'POF 17-18 | despesa (SCN124)'!$DB87,"")</f>
        <v>1.4420344348237822E-2</v>
      </c>
      <c r="CS88" s="20">
        <f>IFERROR('POF 17-18 | despesa (SCN124)'!CS87/'POF 17-18 | despesa (SCN124)'!$DB87,"")</f>
        <v>1.1534193094174288E-2</v>
      </c>
      <c r="CT88" s="20">
        <f>IFERROR('POF 17-18 | despesa (SCN124)'!CT87/'POF 17-18 | despesa (SCN124)'!$DB87,"")</f>
        <v>1.2882496831199568E-2</v>
      </c>
      <c r="CU88" s="20">
        <f>IFERROR('POF 17-18 | despesa (SCN124)'!CU87/'POF 17-18 | despesa (SCN124)'!$DB87,"")</f>
        <v>1.3584425746955561E-2</v>
      </c>
      <c r="CV88" s="20">
        <f>IFERROR('POF 17-18 | despesa (SCN124)'!CV87/'POF 17-18 | despesa (SCN124)'!$DB87,"")</f>
        <v>2.1337301687561212E-2</v>
      </c>
      <c r="CW88" s="20">
        <f>IFERROR('POF 17-18 | despesa (SCN124)'!CW87/'POF 17-18 | despesa (SCN124)'!$DB87,"")</f>
        <v>1.7766903722975617E-2</v>
      </c>
      <c r="CX88" s="20">
        <f>IFERROR('POF 17-18 | despesa (SCN124)'!CX87/'POF 17-18 | despesa (SCN124)'!$DB87,"")</f>
        <v>2.1842978923420214E-2</v>
      </c>
      <c r="CY88" s="20">
        <f>IFERROR('POF 17-18 | despesa (SCN124)'!CY87/'POF 17-18 | despesa (SCN124)'!$DB87,"")</f>
        <v>1.9743362563426778E-2</v>
      </c>
      <c r="CZ88" s="20">
        <f>IFERROR('POF 17-18 | despesa (SCN124)'!CZ87/'POF 17-18 | despesa (SCN124)'!$DB87,"")</f>
        <v>2.4388048039036117E-2</v>
      </c>
      <c r="DA88" s="20">
        <f>IFERROR('POF 17-18 | despesa (SCN124)'!DA87/'POF 17-18 | despesa (SCN124)'!$DB87,"")</f>
        <v>2.2847867806654435E-2</v>
      </c>
      <c r="DB88" s="40">
        <f>IFERROR('POF 17-18 | despesa (SCN124)'!DB87/'POF 17-18 | despesa (SCN124)'!$DB87,"")</f>
        <v>1</v>
      </c>
      <c r="DC88" s="6"/>
      <c r="DD88" s="26">
        <v>29892</v>
      </c>
      <c r="DF88" s="34">
        <f t="shared" si="106"/>
        <v>187.83415239519954</v>
      </c>
      <c r="DG88" s="20">
        <f t="shared" si="107"/>
        <v>188.42206491956173</v>
      </c>
      <c r="DH88" s="20">
        <f t="shared" si="108"/>
        <v>155.8033679793034</v>
      </c>
      <c r="DI88" s="20">
        <f t="shared" si="109"/>
        <v>189.46764151757372</v>
      </c>
      <c r="DJ88" s="20">
        <f t="shared" si="110"/>
        <v>224.35286658457545</v>
      </c>
      <c r="DK88" s="20">
        <f t="shared" si="111"/>
        <v>232.68173811312312</v>
      </c>
      <c r="DL88" s="20">
        <f t="shared" si="112"/>
        <v>163.31001059661668</v>
      </c>
      <c r="DM88" s="20">
        <f t="shared" si="113"/>
        <v>192.78075768512417</v>
      </c>
      <c r="DN88" s="20">
        <f t="shared" si="114"/>
        <v>236.31630491890894</v>
      </c>
      <c r="DO88" s="20">
        <f t="shared" si="115"/>
        <v>212.76343008426355</v>
      </c>
      <c r="DP88" s="20">
        <f t="shared" si="116"/>
        <v>234.41469520756419</v>
      </c>
      <c r="DQ88" s="20">
        <f t="shared" si="117"/>
        <v>258.38240754697352</v>
      </c>
      <c r="DR88" s="20">
        <f t="shared" si="118"/>
        <v>196.66448254923077</v>
      </c>
      <c r="DS88" s="20">
        <f t="shared" si="119"/>
        <v>219.4495729739009</v>
      </c>
      <c r="DT88" s="20">
        <f t="shared" si="120"/>
        <v>213.4187361951121</v>
      </c>
      <c r="DU88" s="20">
        <f t="shared" si="121"/>
        <v>221.44992427539398</v>
      </c>
      <c r="DV88" s="20">
        <f t="shared" si="122"/>
        <v>197.63740326270806</v>
      </c>
      <c r="DW88" s="20">
        <f t="shared" si="123"/>
        <v>195.41854260723611</v>
      </c>
      <c r="DX88" s="20">
        <f t="shared" si="124"/>
        <v>274.77313167165795</v>
      </c>
      <c r="DY88" s="20">
        <f t="shared" si="125"/>
        <v>249.20143329762769</v>
      </c>
      <c r="DZ88" s="20">
        <f t="shared" si="126"/>
        <v>217.26373224474563</v>
      </c>
      <c r="EA88" s="20">
        <f t="shared" si="127"/>
        <v>140.00944310017866</v>
      </c>
      <c r="EB88" s="20">
        <f t="shared" si="128"/>
        <v>219.94873634424914</v>
      </c>
      <c r="EC88" s="20">
        <f t="shared" si="129"/>
        <v>267.98414848776287</v>
      </c>
      <c r="ED88" s="20">
        <f t="shared" si="130"/>
        <v>272.83336329313238</v>
      </c>
      <c r="EE88" s="20">
        <f t="shared" si="131"/>
        <v>262.50893576280004</v>
      </c>
      <c r="EF88" s="20">
        <f t="shared" si="132"/>
        <v>245.89700363216872</v>
      </c>
      <c r="EG88" s="20">
        <f t="shared" si="133"/>
        <v>235.1591994618901</v>
      </c>
      <c r="EH88" s="20">
        <f t="shared" si="134"/>
        <v>268.31479812803002</v>
      </c>
      <c r="EI88" s="20">
        <f t="shared" si="135"/>
        <v>196.34336199216773</v>
      </c>
      <c r="EJ88" s="20">
        <f t="shared" si="136"/>
        <v>263.90980232986027</v>
      </c>
      <c r="EK88" s="20">
        <f t="shared" si="137"/>
        <v>224.43450528963976</v>
      </c>
      <c r="EL88" s="20">
        <f t="shared" si="138"/>
        <v>249.50635695311786</v>
      </c>
      <c r="EM88" s="20">
        <f t="shared" si="139"/>
        <v>264.58799967841657</v>
      </c>
      <c r="EN88" s="20">
        <f t="shared" si="140"/>
        <v>238.40201037388698</v>
      </c>
      <c r="EO88" s="20">
        <f t="shared" si="141"/>
        <v>301.93586709973852</v>
      </c>
      <c r="EP88" s="20">
        <f t="shared" si="142"/>
        <v>224.48736083048775</v>
      </c>
      <c r="EQ88" s="20">
        <f t="shared" si="143"/>
        <v>256.36004342072954</v>
      </c>
      <c r="ER88" s="20">
        <f t="shared" si="144"/>
        <v>230.66359775761731</v>
      </c>
      <c r="ES88" s="20">
        <f t="shared" si="145"/>
        <v>198.98734443262632</v>
      </c>
      <c r="ET88" s="20">
        <f t="shared" si="146"/>
        <v>280.44202218709307</v>
      </c>
      <c r="EU88" s="20">
        <f t="shared" si="147"/>
        <v>253.48476026756862</v>
      </c>
      <c r="EV88" s="20">
        <f t="shared" si="148"/>
        <v>301.83046934037844</v>
      </c>
      <c r="EW88" s="20">
        <f t="shared" si="149"/>
        <v>321.78882855165068</v>
      </c>
      <c r="EX88" s="20">
        <f t="shared" si="150"/>
        <v>329.92690265201969</v>
      </c>
      <c r="EY88" s="20">
        <f t="shared" si="151"/>
        <v>311.04279452965619</v>
      </c>
      <c r="EZ88" s="20">
        <f t="shared" si="152"/>
        <v>185.75393919345859</v>
      </c>
      <c r="FA88" s="20">
        <f t="shared" si="153"/>
        <v>191.12721135214278</v>
      </c>
      <c r="FB88" s="20">
        <f t="shared" si="154"/>
        <v>248.9269731083653</v>
      </c>
      <c r="FC88" s="20">
        <f t="shared" si="155"/>
        <v>222.91705089554205</v>
      </c>
      <c r="FD88" s="20">
        <f t="shared" si="156"/>
        <v>186.25837358686431</v>
      </c>
      <c r="FE88" s="20">
        <f t="shared" si="157"/>
        <v>265.90559111589829</v>
      </c>
      <c r="FF88" s="20">
        <f t="shared" si="158"/>
        <v>227.57363467912441</v>
      </c>
      <c r="FG88" s="20">
        <f t="shared" si="159"/>
        <v>235.67993240285534</v>
      </c>
      <c r="FH88" s="20">
        <f t="shared" si="160"/>
        <v>272.00998078254287</v>
      </c>
      <c r="FI88" s="20">
        <f t="shared" si="161"/>
        <v>226.39001173218762</v>
      </c>
      <c r="FJ88" s="20">
        <f t="shared" si="162"/>
        <v>257.654680416872</v>
      </c>
      <c r="FK88" s="20">
        <f t="shared" si="163"/>
        <v>270.75816276641444</v>
      </c>
      <c r="FL88" s="20">
        <f t="shared" si="164"/>
        <v>279.85566612938794</v>
      </c>
      <c r="FM88" s="20">
        <f t="shared" si="165"/>
        <v>316.51223349981967</v>
      </c>
      <c r="FN88" s="20">
        <f t="shared" si="166"/>
        <v>271.24390445701579</v>
      </c>
      <c r="FO88" s="20">
        <f t="shared" si="167"/>
        <v>353.07352089474864</v>
      </c>
      <c r="FP88" s="20">
        <f t="shared" si="168"/>
        <v>357.06061500243982</v>
      </c>
      <c r="FQ88" s="20">
        <f t="shared" si="169"/>
        <v>219.32829469953046</v>
      </c>
      <c r="FR88" s="20">
        <f t="shared" si="170"/>
        <v>264.41380447522062</v>
      </c>
      <c r="FS88" s="20">
        <f t="shared" si="171"/>
        <v>252.24071981755893</v>
      </c>
      <c r="FT88" s="20">
        <f t="shared" si="172"/>
        <v>331.09918633030975</v>
      </c>
      <c r="FU88" s="20">
        <f t="shared" si="173"/>
        <v>286.02716441235668</v>
      </c>
      <c r="FV88" s="20">
        <f t="shared" si="174"/>
        <v>264.77444847853792</v>
      </c>
      <c r="FW88" s="20">
        <f t="shared" si="175"/>
        <v>234.69259823876234</v>
      </c>
      <c r="FX88" s="20">
        <f t="shared" si="176"/>
        <v>301.48000852722288</v>
      </c>
      <c r="FY88" s="20">
        <f t="shared" si="177"/>
        <v>337.21587033994962</v>
      </c>
      <c r="FZ88" s="20">
        <f t="shared" si="178"/>
        <v>345.51580042057691</v>
      </c>
      <c r="GA88" s="20">
        <f t="shared" si="179"/>
        <v>349.41343482236806</v>
      </c>
      <c r="GB88" s="20">
        <f t="shared" si="180"/>
        <v>300.48915140431694</v>
      </c>
      <c r="GC88" s="20">
        <f t="shared" si="181"/>
        <v>226.60187343157321</v>
      </c>
      <c r="GD88" s="20">
        <f t="shared" si="182"/>
        <v>311.49060476909472</v>
      </c>
      <c r="GE88" s="20">
        <f t="shared" si="183"/>
        <v>375.1294995350674</v>
      </c>
      <c r="GF88" s="20">
        <f t="shared" si="184"/>
        <v>310.97783254963088</v>
      </c>
      <c r="GG88" s="20">
        <f t="shared" si="185"/>
        <v>494.65487837442373</v>
      </c>
      <c r="GH88" s="20">
        <f t="shared" si="186"/>
        <v>314.88311141525679</v>
      </c>
      <c r="GI88" s="20">
        <f t="shared" si="187"/>
        <v>412.11448635657325</v>
      </c>
      <c r="GJ88" s="20">
        <f t="shared" si="188"/>
        <v>326.24097750347397</v>
      </c>
      <c r="GK88" s="20">
        <f t="shared" si="189"/>
        <v>444.44429270060164</v>
      </c>
      <c r="GL88" s="20">
        <f t="shared" si="190"/>
        <v>530.47377845699805</v>
      </c>
      <c r="GM88" s="20">
        <f t="shared" si="191"/>
        <v>322.86202885207092</v>
      </c>
      <c r="GN88" s="20">
        <f t="shared" si="192"/>
        <v>394.12583619426931</v>
      </c>
      <c r="GO88" s="20">
        <f t="shared" si="193"/>
        <v>452.79371642735396</v>
      </c>
      <c r="GP88" s="20">
        <f t="shared" si="194"/>
        <v>477.34475920382658</v>
      </c>
      <c r="GQ88" s="20">
        <f t="shared" si="195"/>
        <v>428.91420047335424</v>
      </c>
      <c r="GR88" s="20">
        <f t="shared" si="196"/>
        <v>431.05293325752496</v>
      </c>
      <c r="GS88" s="20">
        <f t="shared" si="197"/>
        <v>344.78009997105784</v>
      </c>
      <c r="GT88" s="20">
        <f t="shared" si="198"/>
        <v>385.0835952782175</v>
      </c>
      <c r="GU88" s="20">
        <f t="shared" si="199"/>
        <v>406.06565442799564</v>
      </c>
      <c r="GV88" s="20">
        <f t="shared" si="200"/>
        <v>637.81462204457978</v>
      </c>
      <c r="GW88" s="20">
        <f t="shared" si="201"/>
        <v>531.08828608718716</v>
      </c>
      <c r="GX88" s="20">
        <f t="shared" si="202"/>
        <v>652.93032597887702</v>
      </c>
      <c r="GY88" s="20">
        <f t="shared" si="203"/>
        <v>590.16859374595322</v>
      </c>
      <c r="GZ88" s="20">
        <f t="shared" si="204"/>
        <v>729.00753198286759</v>
      </c>
      <c r="HA88" s="21">
        <f t="shared" si="205"/>
        <v>682.96846447651433</v>
      </c>
    </row>
    <row r="89" spans="2:209" x14ac:dyDescent="0.3">
      <c r="B89" s="11">
        <v>31802</v>
      </c>
      <c r="C89" s="13" t="s">
        <v>190</v>
      </c>
      <c r="D89" s="13">
        <v>86</v>
      </c>
      <c r="E89" s="13" t="str">
        <f t="shared" si="105"/>
        <v>S</v>
      </c>
      <c r="F89" s="20">
        <f>IFERROR('POF 17-18 | despesa (SCN124)'!F88/'POF 17-18 | despesa (SCN124)'!$DB88,"")</f>
        <v>4.1746858498657542E-3</v>
      </c>
      <c r="G89" s="20">
        <f>IFERROR('POF 17-18 | despesa (SCN124)'!G88/'POF 17-18 | despesa (SCN124)'!$DB88,"")</f>
        <v>4.6499042315545957E-3</v>
      </c>
      <c r="H89" s="20">
        <f>IFERROR('POF 17-18 | despesa (SCN124)'!H88/'POF 17-18 | despesa (SCN124)'!$DB88,"")</f>
        <v>4.2776301653010308E-3</v>
      </c>
      <c r="I89" s="20">
        <f>IFERROR('POF 17-18 | despesa (SCN124)'!I88/'POF 17-18 | despesa (SCN124)'!$DB88,"")</f>
        <v>4.6833668705524153E-3</v>
      </c>
      <c r="J89" s="20">
        <f>IFERROR('POF 17-18 | despesa (SCN124)'!J88/'POF 17-18 | despesa (SCN124)'!$DB88,"")</f>
        <v>5.7737486091152344E-3</v>
      </c>
      <c r="K89" s="20">
        <f>IFERROR('POF 17-18 | despesa (SCN124)'!K88/'POF 17-18 | despesa (SCN124)'!$DB88,"")</f>
        <v>5.7692081386327577E-3</v>
      </c>
      <c r="L89" s="20">
        <f>IFERROR('POF 17-18 | despesa (SCN124)'!L88/'POF 17-18 | despesa (SCN124)'!$DB88,"")</f>
        <v>4.4876363638431428E-3</v>
      </c>
      <c r="M89" s="20">
        <f>IFERROR('POF 17-18 | despesa (SCN124)'!M88/'POF 17-18 | despesa (SCN124)'!$DB88,"")</f>
        <v>5.5312572172175221E-3</v>
      </c>
      <c r="N89" s="20">
        <f>IFERROR('POF 17-18 | despesa (SCN124)'!N88/'POF 17-18 | despesa (SCN124)'!$DB88,"")</f>
        <v>4.8036906487417506E-3</v>
      </c>
      <c r="O89" s="20">
        <f>IFERROR('POF 17-18 | despesa (SCN124)'!O88/'POF 17-18 | despesa (SCN124)'!$DB88,"")</f>
        <v>5.4068884078044112E-3</v>
      </c>
      <c r="P89" s="20">
        <f>IFERROR('POF 17-18 | despesa (SCN124)'!P88/'POF 17-18 | despesa (SCN124)'!$DB88,"")</f>
        <v>4.8448182764776002E-3</v>
      </c>
      <c r="Q89" s="20">
        <f>IFERROR('POF 17-18 | despesa (SCN124)'!Q88/'POF 17-18 | despesa (SCN124)'!$DB88,"")</f>
        <v>6.9929032327206188E-3</v>
      </c>
      <c r="R89" s="20">
        <f>IFERROR('POF 17-18 | despesa (SCN124)'!R88/'POF 17-18 | despesa (SCN124)'!$DB88,"")</f>
        <v>5.9029706664585069E-3</v>
      </c>
      <c r="S89" s="20">
        <f>IFERROR('POF 17-18 | despesa (SCN124)'!S88/'POF 17-18 | despesa (SCN124)'!$DB88,"")</f>
        <v>6.2505580080544918E-3</v>
      </c>
      <c r="T89" s="20">
        <f>IFERROR('POF 17-18 | despesa (SCN124)'!T88/'POF 17-18 | despesa (SCN124)'!$DB88,"")</f>
        <v>6.1516937086573123E-3</v>
      </c>
      <c r="U89" s="20">
        <f>IFERROR('POF 17-18 | despesa (SCN124)'!U88/'POF 17-18 | despesa (SCN124)'!$DB88,"")</f>
        <v>6.2518556666996431E-3</v>
      </c>
      <c r="V89" s="20">
        <f>IFERROR('POF 17-18 | despesa (SCN124)'!V88/'POF 17-18 | despesa (SCN124)'!$DB88,"")</f>
        <v>5.9437219717507067E-3</v>
      </c>
      <c r="W89" s="20">
        <f>IFERROR('POF 17-18 | despesa (SCN124)'!W88/'POF 17-18 | despesa (SCN124)'!$DB88,"")</f>
        <v>7.8155215256994308E-3</v>
      </c>
      <c r="X89" s="20">
        <f>IFERROR('POF 17-18 | despesa (SCN124)'!X88/'POF 17-18 | despesa (SCN124)'!$DB88,"")</f>
        <v>6.6749270320547258E-3</v>
      </c>
      <c r="Y89" s="20">
        <f>IFERROR('POF 17-18 | despesa (SCN124)'!Y88/'POF 17-18 | despesa (SCN124)'!$DB88,"")</f>
        <v>7.4224255741265803E-3</v>
      </c>
      <c r="Z89" s="20">
        <f>IFERROR('POF 17-18 | despesa (SCN124)'!Z88/'POF 17-18 | despesa (SCN124)'!$DB88,"")</f>
        <v>5.5709523201787122E-3</v>
      </c>
      <c r="AA89" s="20">
        <f>IFERROR('POF 17-18 | despesa (SCN124)'!AA88/'POF 17-18 | despesa (SCN124)'!$DB88,"")</f>
        <v>4.7188186898648628E-3</v>
      </c>
      <c r="AB89" s="20">
        <f>IFERROR('POF 17-18 | despesa (SCN124)'!AB88/'POF 17-18 | despesa (SCN124)'!$DB88,"")</f>
        <v>5.061578237977149E-3</v>
      </c>
      <c r="AC89" s="20">
        <f>IFERROR('POF 17-18 | despesa (SCN124)'!AC88/'POF 17-18 | despesa (SCN124)'!$DB88,"")</f>
        <v>6.4488637211680393E-3</v>
      </c>
      <c r="AD89" s="20">
        <f>IFERROR('POF 17-18 | despesa (SCN124)'!AD88/'POF 17-18 | despesa (SCN124)'!$DB88,"")</f>
        <v>7.4129030188505099E-3</v>
      </c>
      <c r="AE89" s="20">
        <f>IFERROR('POF 17-18 | despesa (SCN124)'!AE88/'POF 17-18 | despesa (SCN124)'!$DB88,"")</f>
        <v>6.8222590942106113E-3</v>
      </c>
      <c r="AF89" s="20">
        <f>IFERROR('POF 17-18 | despesa (SCN124)'!AF88/'POF 17-18 | despesa (SCN124)'!$DB88,"")</f>
        <v>7.2546415684306975E-3</v>
      </c>
      <c r="AG89" s="20">
        <f>IFERROR('POF 17-18 | despesa (SCN124)'!AG88/'POF 17-18 | despesa (SCN124)'!$DB88,"")</f>
        <v>7.7186478110994319E-3</v>
      </c>
      <c r="AH89" s="20">
        <f>IFERROR('POF 17-18 | despesa (SCN124)'!AH88/'POF 17-18 | despesa (SCN124)'!$DB88,"")</f>
        <v>7.7586029055975621E-3</v>
      </c>
      <c r="AI89" s="20">
        <f>IFERROR('POF 17-18 | despesa (SCN124)'!AI88/'POF 17-18 | despesa (SCN124)'!$DB88,"")</f>
        <v>1.0723074754910338E-2</v>
      </c>
      <c r="AJ89" s="20">
        <f>IFERROR('POF 17-18 | despesa (SCN124)'!AJ88/'POF 17-18 | despesa (SCN124)'!$DB88,"")</f>
        <v>6.6862720248163149E-3</v>
      </c>
      <c r="AK89" s="20">
        <f>IFERROR('POF 17-18 | despesa (SCN124)'!AK88/'POF 17-18 | despesa (SCN124)'!$DB88,"")</f>
        <v>6.4837814559028182E-3</v>
      </c>
      <c r="AL89" s="20">
        <f>IFERROR('POF 17-18 | despesa (SCN124)'!AL88/'POF 17-18 | despesa (SCN124)'!$DB88,"")</f>
        <v>8.136740662266129E-3</v>
      </c>
      <c r="AM89" s="20">
        <f>IFERROR('POF 17-18 | despesa (SCN124)'!AM88/'POF 17-18 | despesa (SCN124)'!$DB88,"")</f>
        <v>6.5859587506447454E-3</v>
      </c>
      <c r="AN89" s="20">
        <f>IFERROR('POF 17-18 | despesa (SCN124)'!AN88/'POF 17-18 | despesa (SCN124)'!$DB88,"")</f>
        <v>1.105786975379283E-2</v>
      </c>
      <c r="AO89" s="20">
        <f>IFERROR('POF 17-18 | despesa (SCN124)'!AO88/'POF 17-18 | despesa (SCN124)'!$DB88,"")</f>
        <v>8.9083720363169316E-3</v>
      </c>
      <c r="AP89" s="20">
        <f>IFERROR('POF 17-18 | despesa (SCN124)'!AP88/'POF 17-18 | despesa (SCN124)'!$DB88,"")</f>
        <v>7.5986012853902756E-3</v>
      </c>
      <c r="AQ89" s="20">
        <f>IFERROR('POF 17-18 | despesa (SCN124)'!AQ88/'POF 17-18 | despesa (SCN124)'!$DB88,"")</f>
        <v>1.0008303782776631E-2</v>
      </c>
      <c r="AR89" s="20">
        <f>IFERROR('POF 17-18 | despesa (SCN124)'!AR88/'POF 17-18 | despesa (SCN124)'!$DB88,"")</f>
        <v>1.419584897385693E-2</v>
      </c>
      <c r="AS89" s="20">
        <f>IFERROR('POF 17-18 | despesa (SCN124)'!AS88/'POF 17-18 | despesa (SCN124)'!$DB88,"")</f>
        <v>8.4457288797220118E-3</v>
      </c>
      <c r="AT89" s="20">
        <f>IFERROR('POF 17-18 | despesa (SCN124)'!AT88/'POF 17-18 | despesa (SCN124)'!$DB88,"")</f>
        <v>8.9499855978147445E-3</v>
      </c>
      <c r="AU89" s="20">
        <f>IFERROR('POF 17-18 | despesa (SCN124)'!AU88/'POF 17-18 | despesa (SCN124)'!$DB88,"")</f>
        <v>1.1854627588769488E-2</v>
      </c>
      <c r="AV89" s="20">
        <f>IFERROR('POF 17-18 | despesa (SCN124)'!AV88/'POF 17-18 | despesa (SCN124)'!$DB88,"")</f>
        <v>6.7786147528658058E-3</v>
      </c>
      <c r="AW89" s="20">
        <f>IFERROR('POF 17-18 | despesa (SCN124)'!AW88/'POF 17-18 | despesa (SCN124)'!$DB88,"")</f>
        <v>7.5609319299879121E-3</v>
      </c>
      <c r="AX89" s="20">
        <f>IFERROR('POF 17-18 | despesa (SCN124)'!AX88/'POF 17-18 | despesa (SCN124)'!$DB88,"")</f>
        <v>8.1410581883580354E-3</v>
      </c>
      <c r="AY89" s="20">
        <f>IFERROR('POF 17-18 | despesa (SCN124)'!AY88/'POF 17-18 | despesa (SCN124)'!$DB88,"")</f>
        <v>7.263366294286323E-3</v>
      </c>
      <c r="AZ89" s="20">
        <f>IFERROR('POF 17-18 | despesa (SCN124)'!AZ88/'POF 17-18 | despesa (SCN124)'!$DB88,"")</f>
        <v>5.9558788201007724E-3</v>
      </c>
      <c r="BA89" s="20">
        <f>IFERROR('POF 17-18 | despesa (SCN124)'!BA88/'POF 17-18 | despesa (SCN124)'!$DB88,"")</f>
        <v>5.6446961317189676E-3</v>
      </c>
      <c r="BB89" s="20">
        <f>IFERROR('POF 17-18 | despesa (SCN124)'!BB88/'POF 17-18 | despesa (SCN124)'!$DB88,"")</f>
        <v>6.7875194301932054E-3</v>
      </c>
      <c r="BC89" s="20">
        <f>IFERROR('POF 17-18 | despesa (SCN124)'!BC88/'POF 17-18 | despesa (SCN124)'!$DB88,"")</f>
        <v>7.3384692525077727E-3</v>
      </c>
      <c r="BD89" s="20">
        <f>IFERROR('POF 17-18 | despesa (SCN124)'!BD88/'POF 17-18 | despesa (SCN124)'!$DB88,"")</f>
        <v>8.0147632536324773E-3</v>
      </c>
      <c r="BE89" s="20">
        <f>IFERROR('POF 17-18 | despesa (SCN124)'!BE88/'POF 17-18 | despesa (SCN124)'!$DB88,"")</f>
        <v>7.4096533249755781E-3</v>
      </c>
      <c r="BF89" s="20">
        <f>IFERROR('POF 17-18 | despesa (SCN124)'!BF88/'POF 17-18 | despesa (SCN124)'!$DB88,"")</f>
        <v>5.8679112869874563E-3</v>
      </c>
      <c r="BG89" s="20">
        <f>IFERROR('POF 17-18 | despesa (SCN124)'!BG88/'POF 17-18 | despesa (SCN124)'!$DB88,"")</f>
        <v>1.0807077747425406E-2</v>
      </c>
      <c r="BH89" s="20">
        <f>IFERROR('POF 17-18 | despesa (SCN124)'!BH88/'POF 17-18 | despesa (SCN124)'!$DB88,"")</f>
        <v>8.7873296447355444E-3</v>
      </c>
      <c r="BI89" s="20">
        <f>IFERROR('POF 17-18 | despesa (SCN124)'!BI88/'POF 17-18 | despesa (SCN124)'!$DB88,"")</f>
        <v>8.9163528281238566E-3</v>
      </c>
      <c r="BJ89" s="20">
        <f>IFERROR('POF 17-18 | despesa (SCN124)'!BJ88/'POF 17-18 | despesa (SCN124)'!$DB88,"")</f>
        <v>9.3235669961499856E-3</v>
      </c>
      <c r="BK89" s="20">
        <f>IFERROR('POF 17-18 | despesa (SCN124)'!BK88/'POF 17-18 | despesa (SCN124)'!$DB88,"")</f>
        <v>1.1995531027596614E-2</v>
      </c>
      <c r="BL89" s="20">
        <f>IFERROR('POF 17-18 | despesa (SCN124)'!BL88/'POF 17-18 | despesa (SCN124)'!$DB88,"")</f>
        <v>8.6069873543835312E-3</v>
      </c>
      <c r="BM89" s="20">
        <f>IFERROR('POF 17-18 | despesa (SCN124)'!BM88/'POF 17-18 | despesa (SCN124)'!$DB88,"")</f>
        <v>2.1438193073346108E-2</v>
      </c>
      <c r="BN89" s="20">
        <f>IFERROR('POF 17-18 | despesa (SCN124)'!BN88/'POF 17-18 | despesa (SCN124)'!$DB88,"")</f>
        <v>1.0189718983196896E-2</v>
      </c>
      <c r="BO89" s="20">
        <f>IFERROR('POF 17-18 | despesa (SCN124)'!BO88/'POF 17-18 | despesa (SCN124)'!$DB88,"")</f>
        <v>8.3917887701375603E-3</v>
      </c>
      <c r="BP89" s="20">
        <f>IFERROR('POF 17-18 | despesa (SCN124)'!BP88/'POF 17-18 | despesa (SCN124)'!$DB88,"")</f>
        <v>1.285589087007636E-2</v>
      </c>
      <c r="BQ89" s="20">
        <f>IFERROR('POF 17-18 | despesa (SCN124)'!BQ88/'POF 17-18 | despesa (SCN124)'!$DB88,"")</f>
        <v>8.8313416703749061E-3</v>
      </c>
      <c r="BR89" s="20">
        <f>IFERROR('POF 17-18 | despesa (SCN124)'!BR88/'POF 17-18 | despesa (SCN124)'!$DB88,"")</f>
        <v>9.0103127065333747E-3</v>
      </c>
      <c r="BS89" s="20">
        <f>IFERROR('POF 17-18 | despesa (SCN124)'!BS88/'POF 17-18 | despesa (SCN124)'!$DB88,"")</f>
        <v>9.2191751999204149E-3</v>
      </c>
      <c r="BT89" s="20">
        <f>IFERROR('POF 17-18 | despesa (SCN124)'!BT88/'POF 17-18 | despesa (SCN124)'!$DB88,"")</f>
        <v>9.3768283872795906E-3</v>
      </c>
      <c r="BU89" s="20">
        <f>IFERROR('POF 17-18 | despesa (SCN124)'!BU88/'POF 17-18 | despesa (SCN124)'!$DB88,"")</f>
        <v>8.6352364204108842E-3</v>
      </c>
      <c r="BV89" s="20">
        <f>IFERROR('POF 17-18 | despesa (SCN124)'!BV88/'POF 17-18 | despesa (SCN124)'!$DB88,"")</f>
        <v>1.1260236764178855E-2</v>
      </c>
      <c r="BW89" s="20">
        <f>IFERROR('POF 17-18 | despesa (SCN124)'!BW88/'POF 17-18 | despesa (SCN124)'!$DB88,"")</f>
        <v>9.8377998150825634E-3</v>
      </c>
      <c r="BX89" s="20">
        <f>IFERROR('POF 17-18 | despesa (SCN124)'!BX88/'POF 17-18 | despesa (SCN124)'!$DB88,"")</f>
        <v>9.0863261855659433E-3</v>
      </c>
      <c r="BY89" s="20">
        <f>IFERROR('POF 17-18 | despesa (SCN124)'!BY88/'POF 17-18 | despesa (SCN124)'!$DB88,"")</f>
        <v>1.1523402531735349E-2</v>
      </c>
      <c r="BZ89" s="20">
        <f>IFERROR('POF 17-18 | despesa (SCN124)'!BZ88/'POF 17-18 | despesa (SCN124)'!$DB88,"")</f>
        <v>9.7638761240060948E-3</v>
      </c>
      <c r="CA89" s="20">
        <f>IFERROR('POF 17-18 | despesa (SCN124)'!CA88/'POF 17-18 | despesa (SCN124)'!$DB88,"")</f>
        <v>1.2826254617956652E-2</v>
      </c>
      <c r="CB89" s="20">
        <f>IFERROR('POF 17-18 | despesa (SCN124)'!CB88/'POF 17-18 | despesa (SCN124)'!$DB88,"")</f>
        <v>6.0264700827022365E-3</v>
      </c>
      <c r="CC89" s="20">
        <f>IFERROR('POF 17-18 | despesa (SCN124)'!CC88/'POF 17-18 | despesa (SCN124)'!$DB88,"")</f>
        <v>1.241129299479393E-2</v>
      </c>
      <c r="CD89" s="20">
        <f>IFERROR('POF 17-18 | despesa (SCN124)'!CD88/'POF 17-18 | despesa (SCN124)'!$DB88,"")</f>
        <v>7.9800332728341278E-3</v>
      </c>
      <c r="CE89" s="20">
        <f>IFERROR('POF 17-18 | despesa (SCN124)'!CE88/'POF 17-18 | despesa (SCN124)'!$DB88,"")</f>
        <v>1.463168633944399E-2</v>
      </c>
      <c r="CF89" s="20">
        <f>IFERROR('POF 17-18 | despesa (SCN124)'!CF88/'POF 17-18 | despesa (SCN124)'!$DB88,"")</f>
        <v>8.7237303354190006E-3</v>
      </c>
      <c r="CG89" s="20">
        <f>IFERROR('POF 17-18 | despesa (SCN124)'!CG88/'POF 17-18 | despesa (SCN124)'!$DB88,"")</f>
        <v>1.0915493268524765E-2</v>
      </c>
      <c r="CH89" s="20">
        <f>IFERROR('POF 17-18 | despesa (SCN124)'!CH88/'POF 17-18 | despesa (SCN124)'!$DB88,"")</f>
        <v>9.2627994102006273E-3</v>
      </c>
      <c r="CI89" s="20">
        <f>IFERROR('POF 17-18 | despesa (SCN124)'!CI88/'POF 17-18 | despesa (SCN124)'!$DB88,"")</f>
        <v>1.0114303166538462E-2</v>
      </c>
      <c r="CJ89" s="20">
        <f>IFERROR('POF 17-18 | despesa (SCN124)'!CJ88/'POF 17-18 | despesa (SCN124)'!$DB88,"")</f>
        <v>1.1606330403043957E-2</v>
      </c>
      <c r="CK89" s="20">
        <f>IFERROR('POF 17-18 | despesa (SCN124)'!CK88/'POF 17-18 | despesa (SCN124)'!$DB88,"")</f>
        <v>9.6638321451982534E-3</v>
      </c>
      <c r="CL89" s="20">
        <f>IFERROR('POF 17-18 | despesa (SCN124)'!CL88/'POF 17-18 | despesa (SCN124)'!$DB88,"")</f>
        <v>1.7141756055354118E-2</v>
      </c>
      <c r="CM89" s="20">
        <f>IFERROR('POF 17-18 | despesa (SCN124)'!CM88/'POF 17-18 | despesa (SCN124)'!$DB88,"")</f>
        <v>1.3164413514263939E-2</v>
      </c>
      <c r="CN89" s="20">
        <f>IFERROR('POF 17-18 | despesa (SCN124)'!CN88/'POF 17-18 | despesa (SCN124)'!$DB88,"")</f>
        <v>1.2333379038985874E-2</v>
      </c>
      <c r="CO89" s="20">
        <f>IFERROR('POF 17-18 | despesa (SCN124)'!CO88/'POF 17-18 | despesa (SCN124)'!$DB88,"")</f>
        <v>7.9632876582035692E-3</v>
      </c>
      <c r="CP89" s="20">
        <f>IFERROR('POF 17-18 | despesa (SCN124)'!CP88/'POF 17-18 | despesa (SCN124)'!$DB88,"")</f>
        <v>1.6311127456898788E-2</v>
      </c>
      <c r="CQ89" s="20">
        <f>IFERROR('POF 17-18 | despesa (SCN124)'!CQ88/'POF 17-18 | despesa (SCN124)'!$DB88,"")</f>
        <v>1.1416540419839256E-2</v>
      </c>
      <c r="CR89" s="20">
        <f>IFERROR('POF 17-18 | despesa (SCN124)'!CR88/'POF 17-18 | despesa (SCN124)'!$DB88,"")</f>
        <v>1.3721777731693394E-2</v>
      </c>
      <c r="CS89" s="20">
        <f>IFERROR('POF 17-18 | despesa (SCN124)'!CS88/'POF 17-18 | despesa (SCN124)'!$DB88,"")</f>
        <v>1.241261543523947E-2</v>
      </c>
      <c r="CT89" s="20">
        <f>IFERROR('POF 17-18 | despesa (SCN124)'!CT88/'POF 17-18 | despesa (SCN124)'!$DB88,"")</f>
        <v>1.7496511514748018E-2</v>
      </c>
      <c r="CU89" s="20">
        <f>IFERROR('POF 17-18 | despesa (SCN124)'!CU88/'POF 17-18 | despesa (SCN124)'!$DB88,"")</f>
        <v>1.5285998610407149E-2</v>
      </c>
      <c r="CV89" s="20">
        <f>IFERROR('POF 17-18 | despesa (SCN124)'!CV88/'POF 17-18 | despesa (SCN124)'!$DB88,"")</f>
        <v>2.2246597283089486E-2</v>
      </c>
      <c r="CW89" s="20">
        <f>IFERROR('POF 17-18 | despesa (SCN124)'!CW88/'POF 17-18 | despesa (SCN124)'!$DB88,"")</f>
        <v>2.0866797783562853E-2</v>
      </c>
      <c r="CX89" s="20">
        <f>IFERROR('POF 17-18 | despesa (SCN124)'!CX88/'POF 17-18 | despesa (SCN124)'!$DB88,"")</f>
        <v>1.6451427989094221E-2</v>
      </c>
      <c r="CY89" s="20">
        <f>IFERROR('POF 17-18 | despesa (SCN124)'!CY88/'POF 17-18 | despesa (SCN124)'!$DB88,"")</f>
        <v>2.5253938421396033E-2</v>
      </c>
      <c r="CZ89" s="20">
        <f>IFERROR('POF 17-18 | despesa (SCN124)'!CZ88/'POF 17-18 | despesa (SCN124)'!$DB88,"")</f>
        <v>5.2801496017374189E-2</v>
      </c>
      <c r="DA89" s="20">
        <f>IFERROR('POF 17-18 | despesa (SCN124)'!DA88/'POF 17-18 | despesa (SCN124)'!$DB88,"")</f>
        <v>3.4138428187632956E-2</v>
      </c>
      <c r="DB89" s="40">
        <f>IFERROR('POF 17-18 | despesa (SCN124)'!DB88/'POF 17-18 | despesa (SCN124)'!$DB88,"")</f>
        <v>1</v>
      </c>
      <c r="DC89" s="6"/>
      <c r="DD89" s="26">
        <v>12436</v>
      </c>
      <c r="DF89" s="34">
        <f t="shared" si="106"/>
        <v>51.916393228930517</v>
      </c>
      <c r="DG89" s="20">
        <f t="shared" si="107"/>
        <v>57.826209023612954</v>
      </c>
      <c r="DH89" s="20">
        <f t="shared" si="108"/>
        <v>53.196608735683618</v>
      </c>
      <c r="DI89" s="20">
        <f t="shared" si="109"/>
        <v>58.242350402189835</v>
      </c>
      <c r="DJ89" s="20">
        <f t="shared" si="110"/>
        <v>71.802337702957061</v>
      </c>
      <c r="DK89" s="20">
        <f t="shared" si="111"/>
        <v>71.745872412036974</v>
      </c>
      <c r="DL89" s="20">
        <f t="shared" si="112"/>
        <v>55.808245820753321</v>
      </c>
      <c r="DM89" s="20">
        <f t="shared" si="113"/>
        <v>68.786714753317099</v>
      </c>
      <c r="DN89" s="20">
        <f t="shared" si="114"/>
        <v>59.738696907752413</v>
      </c>
      <c r="DO89" s="20">
        <f t="shared" si="115"/>
        <v>67.240064239455663</v>
      </c>
      <c r="DP89" s="20">
        <f t="shared" si="116"/>
        <v>60.250160086275436</v>
      </c>
      <c r="DQ89" s="20">
        <f t="shared" si="117"/>
        <v>86.963744602113621</v>
      </c>
      <c r="DR89" s="20">
        <f t="shared" si="118"/>
        <v>73.409343208077985</v>
      </c>
      <c r="DS89" s="20">
        <f t="shared" si="119"/>
        <v>77.731939388165657</v>
      </c>
      <c r="DT89" s="20">
        <f t="shared" si="120"/>
        <v>76.502462960862331</v>
      </c>
      <c r="DU89" s="20">
        <f t="shared" si="121"/>
        <v>77.748077071076764</v>
      </c>
      <c r="DV89" s="20">
        <f t="shared" si="122"/>
        <v>73.916126440691784</v>
      </c>
      <c r="DW89" s="20">
        <f t="shared" si="123"/>
        <v>97.193825693598114</v>
      </c>
      <c r="DX89" s="20">
        <f t="shared" si="124"/>
        <v>83.009392570632571</v>
      </c>
      <c r="DY89" s="20">
        <f t="shared" si="125"/>
        <v>92.305284439838147</v>
      </c>
      <c r="DZ89" s="20">
        <f t="shared" si="126"/>
        <v>69.280363053742462</v>
      </c>
      <c r="EA89" s="20">
        <f t="shared" si="127"/>
        <v>58.683229227159437</v>
      </c>
      <c r="EB89" s="20">
        <f t="shared" si="128"/>
        <v>62.945786967483826</v>
      </c>
      <c r="EC89" s="20">
        <f t="shared" si="129"/>
        <v>80.198069236445733</v>
      </c>
      <c r="ED89" s="20">
        <f t="shared" si="130"/>
        <v>92.18686194242494</v>
      </c>
      <c r="EE89" s="20">
        <f t="shared" si="131"/>
        <v>84.841614095603163</v>
      </c>
      <c r="EF89" s="20">
        <f t="shared" si="132"/>
        <v>90.218722545004155</v>
      </c>
      <c r="EG89" s="20">
        <f t="shared" si="133"/>
        <v>95.989104178832534</v>
      </c>
      <c r="EH89" s="20">
        <f t="shared" si="134"/>
        <v>96.48598573401128</v>
      </c>
      <c r="EI89" s="20">
        <f t="shared" si="135"/>
        <v>133.35215765206496</v>
      </c>
      <c r="EJ89" s="20">
        <f t="shared" si="136"/>
        <v>83.150478900615695</v>
      </c>
      <c r="EK89" s="20">
        <f t="shared" si="137"/>
        <v>80.632306185607447</v>
      </c>
      <c r="EL89" s="20">
        <f t="shared" si="138"/>
        <v>101.18850687594158</v>
      </c>
      <c r="EM89" s="20">
        <f t="shared" si="139"/>
        <v>81.902983023018052</v>
      </c>
      <c r="EN89" s="20">
        <f t="shared" si="140"/>
        <v>137.51566825816764</v>
      </c>
      <c r="EO89" s="20">
        <f t="shared" si="141"/>
        <v>110.78451464363737</v>
      </c>
      <c r="EP89" s="20">
        <f t="shared" si="142"/>
        <v>94.496205585113472</v>
      </c>
      <c r="EQ89" s="20">
        <f t="shared" si="143"/>
        <v>124.46326584261018</v>
      </c>
      <c r="ER89" s="20">
        <f t="shared" si="144"/>
        <v>176.53957783888478</v>
      </c>
      <c r="ES89" s="20">
        <f t="shared" si="145"/>
        <v>105.03108434822293</v>
      </c>
      <c r="ET89" s="20">
        <f t="shared" si="146"/>
        <v>111.30202089442416</v>
      </c>
      <c r="EU89" s="20">
        <f t="shared" si="147"/>
        <v>147.42414869393735</v>
      </c>
      <c r="EV89" s="20">
        <f t="shared" si="148"/>
        <v>84.298853066639154</v>
      </c>
      <c r="EW89" s="20">
        <f t="shared" si="149"/>
        <v>94.027749481329678</v>
      </c>
      <c r="EX89" s="20">
        <f t="shared" si="150"/>
        <v>101.24219963042053</v>
      </c>
      <c r="EY89" s="20">
        <f t="shared" si="151"/>
        <v>90.327223235744711</v>
      </c>
      <c r="EZ89" s="20">
        <f t="shared" si="152"/>
        <v>74.067309006773201</v>
      </c>
      <c r="FA89" s="20">
        <f t="shared" si="153"/>
        <v>70.197441094057083</v>
      </c>
      <c r="FB89" s="20">
        <f t="shared" si="154"/>
        <v>84.409591633882698</v>
      </c>
      <c r="FC89" s="20">
        <f t="shared" si="155"/>
        <v>91.261203624186663</v>
      </c>
      <c r="FD89" s="20">
        <f t="shared" si="156"/>
        <v>99.671595822173487</v>
      </c>
      <c r="FE89" s="20">
        <f t="shared" si="157"/>
        <v>92.146448749396285</v>
      </c>
      <c r="FF89" s="20">
        <f t="shared" si="158"/>
        <v>72.973344764976005</v>
      </c>
      <c r="FG89" s="20">
        <f t="shared" si="159"/>
        <v>134.39681886698236</v>
      </c>
      <c r="FH89" s="20">
        <f t="shared" si="160"/>
        <v>109.27923146193123</v>
      </c>
      <c r="FI89" s="20">
        <f t="shared" si="161"/>
        <v>110.88376377054828</v>
      </c>
      <c r="FJ89" s="20">
        <f t="shared" si="162"/>
        <v>115.94787916412122</v>
      </c>
      <c r="FK89" s="20">
        <f t="shared" si="163"/>
        <v>149.17642385919149</v>
      </c>
      <c r="FL89" s="20">
        <f t="shared" si="164"/>
        <v>107.03649473911359</v>
      </c>
      <c r="FM89" s="20">
        <f t="shared" si="165"/>
        <v>266.6053690601322</v>
      </c>
      <c r="FN89" s="20">
        <f t="shared" si="166"/>
        <v>126.7193452750366</v>
      </c>
      <c r="FO89" s="20">
        <f t="shared" si="167"/>
        <v>104.36028514543069</v>
      </c>
      <c r="FP89" s="20">
        <f t="shared" si="168"/>
        <v>159.8758588602696</v>
      </c>
      <c r="FQ89" s="20">
        <f t="shared" si="169"/>
        <v>109.82656501278234</v>
      </c>
      <c r="FR89" s="20">
        <f t="shared" si="170"/>
        <v>112.05224881844904</v>
      </c>
      <c r="FS89" s="20">
        <f t="shared" si="171"/>
        <v>114.64966278621029</v>
      </c>
      <c r="FT89" s="20">
        <f t="shared" si="172"/>
        <v>116.61023782420899</v>
      </c>
      <c r="FU89" s="20">
        <f t="shared" si="173"/>
        <v>107.38780012422976</v>
      </c>
      <c r="FV89" s="20">
        <f t="shared" si="174"/>
        <v>140.03230439932824</v>
      </c>
      <c r="FW89" s="20">
        <f t="shared" si="175"/>
        <v>122.34287850036677</v>
      </c>
      <c r="FX89" s="20">
        <f t="shared" si="176"/>
        <v>112.99755244369807</v>
      </c>
      <c r="FY89" s="20">
        <f t="shared" si="177"/>
        <v>143.30503388466079</v>
      </c>
      <c r="FZ89" s="20">
        <f t="shared" si="178"/>
        <v>121.4235634781398</v>
      </c>
      <c r="GA89" s="20">
        <f t="shared" si="179"/>
        <v>159.50730242890893</v>
      </c>
      <c r="GB89" s="20">
        <f t="shared" si="180"/>
        <v>74.945181948485015</v>
      </c>
      <c r="GC89" s="20">
        <f t="shared" si="181"/>
        <v>154.34683968325731</v>
      </c>
      <c r="GD89" s="20">
        <f t="shared" si="182"/>
        <v>99.239693780965212</v>
      </c>
      <c r="GE89" s="20">
        <f t="shared" si="183"/>
        <v>181.95965131732547</v>
      </c>
      <c r="GF89" s="20">
        <f t="shared" si="184"/>
        <v>108.48831045127069</v>
      </c>
      <c r="GG89" s="20">
        <f t="shared" si="185"/>
        <v>135.74507428737397</v>
      </c>
      <c r="GH89" s="20">
        <f t="shared" si="186"/>
        <v>115.192173465255</v>
      </c>
      <c r="GI89" s="20">
        <f t="shared" si="187"/>
        <v>125.7814741790723</v>
      </c>
      <c r="GJ89" s="20">
        <f t="shared" si="188"/>
        <v>144.33632489225465</v>
      </c>
      <c r="GK89" s="20">
        <f t="shared" si="189"/>
        <v>120.17941655768549</v>
      </c>
      <c r="GL89" s="20">
        <f t="shared" si="190"/>
        <v>213.17487830438381</v>
      </c>
      <c r="GM89" s="20">
        <f t="shared" si="191"/>
        <v>163.71264646338633</v>
      </c>
      <c r="GN89" s="20">
        <f t="shared" si="192"/>
        <v>153.37790172882833</v>
      </c>
      <c r="GO89" s="20">
        <f t="shared" si="193"/>
        <v>99.031445317419582</v>
      </c>
      <c r="GP89" s="20">
        <f t="shared" si="194"/>
        <v>202.84518105399331</v>
      </c>
      <c r="GQ89" s="20">
        <f t="shared" si="195"/>
        <v>141.97609666112101</v>
      </c>
      <c r="GR89" s="20">
        <f t="shared" si="196"/>
        <v>170.64402787133906</v>
      </c>
      <c r="GS89" s="20">
        <f t="shared" si="197"/>
        <v>154.36328555263805</v>
      </c>
      <c r="GT89" s="20">
        <f t="shared" si="198"/>
        <v>217.58661719740635</v>
      </c>
      <c r="GU89" s="20">
        <f t="shared" si="199"/>
        <v>190.09667871902329</v>
      </c>
      <c r="GV89" s="20">
        <f t="shared" si="200"/>
        <v>276.65868381250084</v>
      </c>
      <c r="GW89" s="20">
        <f t="shared" si="201"/>
        <v>259.49949723638764</v>
      </c>
      <c r="GX89" s="20">
        <f t="shared" si="202"/>
        <v>204.58995847237574</v>
      </c>
      <c r="GY89" s="20">
        <f t="shared" si="203"/>
        <v>314.05797820848107</v>
      </c>
      <c r="GZ89" s="20">
        <f t="shared" si="204"/>
        <v>656.63940447206539</v>
      </c>
      <c r="HA89" s="21">
        <f t="shared" si="205"/>
        <v>424.54549294140344</v>
      </c>
    </row>
    <row r="90" spans="2:209" x14ac:dyDescent="0.3">
      <c r="B90" s="11">
        <v>33001</v>
      </c>
      <c r="C90" s="13" t="s">
        <v>191</v>
      </c>
      <c r="D90" s="13">
        <v>87</v>
      </c>
      <c r="E90" s="13" t="str">
        <f t="shared" si="105"/>
        <v>S</v>
      </c>
      <c r="F90" s="20">
        <f>IFERROR('POF 17-18 | despesa (SCN124)'!F89/'POF 17-18 | despesa (SCN124)'!$DB89,"")</f>
        <v>0</v>
      </c>
      <c r="G90" s="20">
        <f>IFERROR('POF 17-18 | despesa (SCN124)'!G89/'POF 17-18 | despesa (SCN124)'!$DB89,"")</f>
        <v>0</v>
      </c>
      <c r="H90" s="20">
        <f>IFERROR('POF 17-18 | despesa (SCN124)'!H89/'POF 17-18 | despesa (SCN124)'!$DB89,"")</f>
        <v>0</v>
      </c>
      <c r="I90" s="20">
        <f>IFERROR('POF 17-18 | despesa (SCN124)'!I89/'POF 17-18 | despesa (SCN124)'!$DB89,"")</f>
        <v>0</v>
      </c>
      <c r="J90" s="20">
        <f>IFERROR('POF 17-18 | despesa (SCN124)'!J89/'POF 17-18 | despesa (SCN124)'!$DB89,"")</f>
        <v>0</v>
      </c>
      <c r="K90" s="20">
        <f>IFERROR('POF 17-18 | despesa (SCN124)'!K89/'POF 17-18 | despesa (SCN124)'!$DB89,"")</f>
        <v>0</v>
      </c>
      <c r="L90" s="20">
        <f>IFERROR('POF 17-18 | despesa (SCN124)'!L89/'POF 17-18 | despesa (SCN124)'!$DB89,"")</f>
        <v>0</v>
      </c>
      <c r="M90" s="20">
        <f>IFERROR('POF 17-18 | despesa (SCN124)'!M89/'POF 17-18 | despesa (SCN124)'!$DB89,"")</f>
        <v>0</v>
      </c>
      <c r="N90" s="20">
        <f>IFERROR('POF 17-18 | despesa (SCN124)'!N89/'POF 17-18 | despesa (SCN124)'!$DB89,"")</f>
        <v>0</v>
      </c>
      <c r="O90" s="20">
        <f>IFERROR('POF 17-18 | despesa (SCN124)'!O89/'POF 17-18 | despesa (SCN124)'!$DB89,"")</f>
        <v>0</v>
      </c>
      <c r="P90" s="20">
        <f>IFERROR('POF 17-18 | despesa (SCN124)'!P89/'POF 17-18 | despesa (SCN124)'!$DB89,"")</f>
        <v>4.553353041325449E-4</v>
      </c>
      <c r="Q90" s="20">
        <f>IFERROR('POF 17-18 | despesa (SCN124)'!Q89/'POF 17-18 | despesa (SCN124)'!$DB89,"")</f>
        <v>7.0462745097789298E-2</v>
      </c>
      <c r="R90" s="20">
        <f>IFERROR('POF 17-18 | despesa (SCN124)'!R89/'POF 17-18 | despesa (SCN124)'!$DB89,"")</f>
        <v>0</v>
      </c>
      <c r="S90" s="20">
        <f>IFERROR('POF 17-18 | despesa (SCN124)'!S89/'POF 17-18 | despesa (SCN124)'!$DB89,"")</f>
        <v>1.5171406425583438E-2</v>
      </c>
      <c r="T90" s="20">
        <f>IFERROR('POF 17-18 | despesa (SCN124)'!T89/'POF 17-18 | despesa (SCN124)'!$DB89,"")</f>
        <v>0</v>
      </c>
      <c r="U90" s="20">
        <f>IFERROR('POF 17-18 | despesa (SCN124)'!U89/'POF 17-18 | despesa (SCN124)'!$DB89,"")</f>
        <v>0</v>
      </c>
      <c r="V90" s="20">
        <f>IFERROR('POF 17-18 | despesa (SCN124)'!V89/'POF 17-18 | despesa (SCN124)'!$DB89,"")</f>
        <v>0</v>
      </c>
      <c r="W90" s="20">
        <f>IFERROR('POF 17-18 | despesa (SCN124)'!W89/'POF 17-18 | despesa (SCN124)'!$DB89,"")</f>
        <v>0</v>
      </c>
      <c r="X90" s="20">
        <f>IFERROR('POF 17-18 | despesa (SCN124)'!X89/'POF 17-18 | despesa (SCN124)'!$DB89,"")</f>
        <v>0</v>
      </c>
      <c r="Y90" s="20">
        <f>IFERROR('POF 17-18 | despesa (SCN124)'!Y89/'POF 17-18 | despesa (SCN124)'!$DB89,"")</f>
        <v>0</v>
      </c>
      <c r="Z90" s="20">
        <f>IFERROR('POF 17-18 | despesa (SCN124)'!Z89/'POF 17-18 | despesa (SCN124)'!$DB89,"")</f>
        <v>0</v>
      </c>
      <c r="AA90" s="20">
        <f>IFERROR('POF 17-18 | despesa (SCN124)'!AA89/'POF 17-18 | despesa (SCN124)'!$DB89,"")</f>
        <v>0</v>
      </c>
      <c r="AB90" s="20">
        <f>IFERROR('POF 17-18 | despesa (SCN124)'!AB89/'POF 17-18 | despesa (SCN124)'!$DB89,"")</f>
        <v>7.7163977130494717E-4</v>
      </c>
      <c r="AC90" s="20">
        <f>IFERROR('POF 17-18 | despesa (SCN124)'!AC89/'POF 17-18 | despesa (SCN124)'!$DB89,"")</f>
        <v>0</v>
      </c>
      <c r="AD90" s="20">
        <f>IFERROR('POF 17-18 | despesa (SCN124)'!AD89/'POF 17-18 | despesa (SCN124)'!$DB89,"")</f>
        <v>0</v>
      </c>
      <c r="AE90" s="20">
        <f>IFERROR('POF 17-18 | despesa (SCN124)'!AE89/'POF 17-18 | despesa (SCN124)'!$DB89,"")</f>
        <v>5.5607842375668117E-3</v>
      </c>
      <c r="AF90" s="20">
        <f>IFERROR('POF 17-18 | despesa (SCN124)'!AF89/'POF 17-18 | despesa (SCN124)'!$DB89,"")</f>
        <v>0</v>
      </c>
      <c r="AG90" s="20">
        <f>IFERROR('POF 17-18 | despesa (SCN124)'!AG89/'POF 17-18 | despesa (SCN124)'!$DB89,"")</f>
        <v>0</v>
      </c>
      <c r="AH90" s="20">
        <f>IFERROR('POF 17-18 | despesa (SCN124)'!AH89/'POF 17-18 | despesa (SCN124)'!$DB89,"")</f>
        <v>0</v>
      </c>
      <c r="AI90" s="20">
        <f>IFERROR('POF 17-18 | despesa (SCN124)'!AI89/'POF 17-18 | despesa (SCN124)'!$DB89,"")</f>
        <v>7.3907144806480722E-3</v>
      </c>
      <c r="AJ90" s="20">
        <f>IFERROR('POF 17-18 | despesa (SCN124)'!AJ89/'POF 17-18 | despesa (SCN124)'!$DB89,"")</f>
        <v>0.25733248769418965</v>
      </c>
      <c r="AK90" s="20">
        <f>IFERROR('POF 17-18 | despesa (SCN124)'!AK89/'POF 17-18 | despesa (SCN124)'!$DB89,"")</f>
        <v>0</v>
      </c>
      <c r="AL90" s="20">
        <f>IFERROR('POF 17-18 | despesa (SCN124)'!AL89/'POF 17-18 | despesa (SCN124)'!$DB89,"")</f>
        <v>0</v>
      </c>
      <c r="AM90" s="20">
        <f>IFERROR('POF 17-18 | despesa (SCN124)'!AM89/'POF 17-18 | despesa (SCN124)'!$DB89,"")</f>
        <v>0</v>
      </c>
      <c r="AN90" s="20">
        <f>IFERROR('POF 17-18 | despesa (SCN124)'!AN89/'POF 17-18 | despesa (SCN124)'!$DB89,"")</f>
        <v>0</v>
      </c>
      <c r="AO90" s="20">
        <f>IFERROR('POF 17-18 | despesa (SCN124)'!AO89/'POF 17-18 | despesa (SCN124)'!$DB89,"")</f>
        <v>0</v>
      </c>
      <c r="AP90" s="20">
        <f>IFERROR('POF 17-18 | despesa (SCN124)'!AP89/'POF 17-18 | despesa (SCN124)'!$DB89,"")</f>
        <v>0</v>
      </c>
      <c r="AQ90" s="20">
        <f>IFERROR('POF 17-18 | despesa (SCN124)'!AQ89/'POF 17-18 | despesa (SCN124)'!$DB89,"")</f>
        <v>0</v>
      </c>
      <c r="AR90" s="20">
        <f>IFERROR('POF 17-18 | despesa (SCN124)'!AR89/'POF 17-18 | despesa (SCN124)'!$DB89,"")</f>
        <v>0</v>
      </c>
      <c r="AS90" s="20">
        <f>IFERROR('POF 17-18 | despesa (SCN124)'!AS89/'POF 17-18 | despesa (SCN124)'!$DB89,"")</f>
        <v>0</v>
      </c>
      <c r="AT90" s="20">
        <f>IFERROR('POF 17-18 | despesa (SCN124)'!AT89/'POF 17-18 | despesa (SCN124)'!$DB89,"")</f>
        <v>0</v>
      </c>
      <c r="AU90" s="20">
        <f>IFERROR('POF 17-18 | despesa (SCN124)'!AU89/'POF 17-18 | despesa (SCN124)'!$DB89,"")</f>
        <v>0</v>
      </c>
      <c r="AV90" s="20">
        <f>IFERROR('POF 17-18 | despesa (SCN124)'!AV89/'POF 17-18 | despesa (SCN124)'!$DB89,"")</f>
        <v>7.1465114000056028E-3</v>
      </c>
      <c r="AW90" s="20">
        <f>IFERROR('POF 17-18 | despesa (SCN124)'!AW89/'POF 17-18 | despesa (SCN124)'!$DB89,"")</f>
        <v>1.7112542011602765E-2</v>
      </c>
      <c r="AX90" s="20">
        <f>IFERROR('POF 17-18 | despesa (SCN124)'!AX89/'POF 17-18 | despesa (SCN124)'!$DB89,"")</f>
        <v>2.9154051716854651E-3</v>
      </c>
      <c r="AY90" s="20">
        <f>IFERROR('POF 17-18 | despesa (SCN124)'!AY89/'POF 17-18 | despesa (SCN124)'!$DB89,"")</f>
        <v>0</v>
      </c>
      <c r="AZ90" s="20">
        <f>IFERROR('POF 17-18 | despesa (SCN124)'!AZ89/'POF 17-18 | despesa (SCN124)'!$DB89,"")</f>
        <v>0</v>
      </c>
      <c r="BA90" s="20">
        <f>IFERROR('POF 17-18 | despesa (SCN124)'!BA89/'POF 17-18 | despesa (SCN124)'!$DB89,"")</f>
        <v>0</v>
      </c>
      <c r="BB90" s="20">
        <f>IFERROR('POF 17-18 | despesa (SCN124)'!BB89/'POF 17-18 | despesa (SCN124)'!$DB89,"")</f>
        <v>0</v>
      </c>
      <c r="BC90" s="20">
        <f>IFERROR('POF 17-18 | despesa (SCN124)'!BC89/'POF 17-18 | despesa (SCN124)'!$DB89,"")</f>
        <v>0</v>
      </c>
      <c r="BD90" s="20">
        <f>IFERROR('POF 17-18 | despesa (SCN124)'!BD89/'POF 17-18 | despesa (SCN124)'!$DB89,"")</f>
        <v>0</v>
      </c>
      <c r="BE90" s="20">
        <f>IFERROR('POF 17-18 | despesa (SCN124)'!BE89/'POF 17-18 | despesa (SCN124)'!$DB89,"")</f>
        <v>0</v>
      </c>
      <c r="BF90" s="20">
        <f>IFERROR('POF 17-18 | despesa (SCN124)'!BF89/'POF 17-18 | despesa (SCN124)'!$DB89,"")</f>
        <v>0</v>
      </c>
      <c r="BG90" s="20">
        <f>IFERROR('POF 17-18 | despesa (SCN124)'!BG89/'POF 17-18 | despesa (SCN124)'!$DB89,"")</f>
        <v>1.2741365019040761E-2</v>
      </c>
      <c r="BH90" s="20">
        <f>IFERROR('POF 17-18 | despesa (SCN124)'!BH89/'POF 17-18 | despesa (SCN124)'!$DB89,"")</f>
        <v>0</v>
      </c>
      <c r="BI90" s="20">
        <f>IFERROR('POF 17-18 | despesa (SCN124)'!BI89/'POF 17-18 | despesa (SCN124)'!$DB89,"")</f>
        <v>9.0837786415771862E-3</v>
      </c>
      <c r="BJ90" s="20">
        <f>IFERROR('POF 17-18 | despesa (SCN124)'!BJ89/'POF 17-18 | despesa (SCN124)'!$DB89,"")</f>
        <v>0</v>
      </c>
      <c r="BK90" s="20">
        <f>IFERROR('POF 17-18 | despesa (SCN124)'!BK89/'POF 17-18 | despesa (SCN124)'!$DB89,"")</f>
        <v>1.4658315619812571E-2</v>
      </c>
      <c r="BL90" s="20">
        <f>IFERROR('POF 17-18 | despesa (SCN124)'!BL89/'POF 17-18 | despesa (SCN124)'!$DB89,"")</f>
        <v>0.10530102700884553</v>
      </c>
      <c r="BM90" s="20">
        <f>IFERROR('POF 17-18 | despesa (SCN124)'!BM89/'POF 17-18 | despesa (SCN124)'!$DB89,"")</f>
        <v>0</v>
      </c>
      <c r="BN90" s="20">
        <f>IFERROR('POF 17-18 | despesa (SCN124)'!BN89/'POF 17-18 | despesa (SCN124)'!$DB89,"")</f>
        <v>0</v>
      </c>
      <c r="BO90" s="20">
        <f>IFERROR('POF 17-18 | despesa (SCN124)'!BO89/'POF 17-18 | despesa (SCN124)'!$DB89,"")</f>
        <v>0</v>
      </c>
      <c r="BP90" s="20">
        <f>IFERROR('POF 17-18 | despesa (SCN124)'!BP89/'POF 17-18 | despesa (SCN124)'!$DB89,"")</f>
        <v>0</v>
      </c>
      <c r="BQ90" s="20">
        <f>IFERROR('POF 17-18 | despesa (SCN124)'!BQ89/'POF 17-18 | despesa (SCN124)'!$DB89,"")</f>
        <v>7.9201347083591209E-2</v>
      </c>
      <c r="BR90" s="20">
        <f>IFERROR('POF 17-18 | despesa (SCN124)'!BR89/'POF 17-18 | despesa (SCN124)'!$DB89,"")</f>
        <v>0</v>
      </c>
      <c r="BS90" s="20">
        <f>IFERROR('POF 17-18 | despesa (SCN124)'!BS89/'POF 17-18 | despesa (SCN124)'!$DB89,"")</f>
        <v>0</v>
      </c>
      <c r="BT90" s="20">
        <f>IFERROR('POF 17-18 | despesa (SCN124)'!BT89/'POF 17-18 | despesa (SCN124)'!$DB89,"")</f>
        <v>0.18662364949304264</v>
      </c>
      <c r="BU90" s="20">
        <f>IFERROR('POF 17-18 | despesa (SCN124)'!BU89/'POF 17-18 | despesa (SCN124)'!$DB89,"")</f>
        <v>0</v>
      </c>
      <c r="BV90" s="20">
        <f>IFERROR('POF 17-18 | despesa (SCN124)'!BV89/'POF 17-18 | despesa (SCN124)'!$DB89,"")</f>
        <v>0</v>
      </c>
      <c r="BW90" s="20">
        <f>IFERROR('POF 17-18 | despesa (SCN124)'!BW89/'POF 17-18 | despesa (SCN124)'!$DB89,"")</f>
        <v>0</v>
      </c>
      <c r="BX90" s="20">
        <f>IFERROR('POF 17-18 | despesa (SCN124)'!BX89/'POF 17-18 | despesa (SCN124)'!$DB89,"")</f>
        <v>0</v>
      </c>
      <c r="BY90" s="20">
        <f>IFERROR('POF 17-18 | despesa (SCN124)'!BY89/'POF 17-18 | despesa (SCN124)'!$DB89,"")</f>
        <v>0</v>
      </c>
      <c r="BZ90" s="20">
        <f>IFERROR('POF 17-18 | despesa (SCN124)'!BZ89/'POF 17-18 | despesa (SCN124)'!$DB89,"")</f>
        <v>0</v>
      </c>
      <c r="CA90" s="20">
        <f>IFERROR('POF 17-18 | despesa (SCN124)'!CA89/'POF 17-18 | despesa (SCN124)'!$DB89,"")</f>
        <v>0</v>
      </c>
      <c r="CB90" s="20">
        <f>IFERROR('POF 17-18 | despesa (SCN124)'!CB89/'POF 17-18 | despesa (SCN124)'!$DB89,"")</f>
        <v>6.1330387714084791E-3</v>
      </c>
      <c r="CC90" s="20">
        <f>IFERROR('POF 17-18 | despesa (SCN124)'!CC89/'POF 17-18 | despesa (SCN124)'!$DB89,"")</f>
        <v>2.6703460001924251E-2</v>
      </c>
      <c r="CD90" s="20">
        <f>IFERROR('POF 17-18 | despesa (SCN124)'!CD89/'POF 17-18 | despesa (SCN124)'!$DB89,"")</f>
        <v>0</v>
      </c>
      <c r="CE90" s="20">
        <f>IFERROR('POF 17-18 | despesa (SCN124)'!CE89/'POF 17-18 | despesa (SCN124)'!$DB89,"")</f>
        <v>0</v>
      </c>
      <c r="CF90" s="20">
        <f>IFERROR('POF 17-18 | despesa (SCN124)'!CF89/'POF 17-18 | despesa (SCN124)'!$DB89,"")</f>
        <v>0</v>
      </c>
      <c r="CG90" s="20">
        <f>IFERROR('POF 17-18 | despesa (SCN124)'!CG89/'POF 17-18 | despesa (SCN124)'!$DB89,"")</f>
        <v>0</v>
      </c>
      <c r="CH90" s="20">
        <f>IFERROR('POF 17-18 | despesa (SCN124)'!CH89/'POF 17-18 | despesa (SCN124)'!$DB89,"")</f>
        <v>0</v>
      </c>
      <c r="CI90" s="20">
        <f>IFERROR('POF 17-18 | despesa (SCN124)'!CI89/'POF 17-18 | despesa (SCN124)'!$DB89,"")</f>
        <v>0</v>
      </c>
      <c r="CJ90" s="20">
        <f>IFERROR('POF 17-18 | despesa (SCN124)'!CJ89/'POF 17-18 | despesa (SCN124)'!$DB89,"")</f>
        <v>0</v>
      </c>
      <c r="CK90" s="20">
        <f>IFERROR('POF 17-18 | despesa (SCN124)'!CK89/'POF 17-18 | despesa (SCN124)'!$DB89,"")</f>
        <v>0</v>
      </c>
      <c r="CL90" s="20">
        <f>IFERROR('POF 17-18 | despesa (SCN124)'!CL89/'POF 17-18 | despesa (SCN124)'!$DB89,"")</f>
        <v>0</v>
      </c>
      <c r="CM90" s="20">
        <f>IFERROR('POF 17-18 | despesa (SCN124)'!CM89/'POF 17-18 | despesa (SCN124)'!$DB89,"")</f>
        <v>0</v>
      </c>
      <c r="CN90" s="20">
        <f>IFERROR('POF 17-18 | despesa (SCN124)'!CN89/'POF 17-18 | despesa (SCN124)'!$DB89,"")</f>
        <v>0</v>
      </c>
      <c r="CO90" s="20">
        <f>IFERROR('POF 17-18 | despesa (SCN124)'!CO89/'POF 17-18 | despesa (SCN124)'!$DB89,"")</f>
        <v>0</v>
      </c>
      <c r="CP90" s="20">
        <f>IFERROR('POF 17-18 | despesa (SCN124)'!CP89/'POF 17-18 | despesa (SCN124)'!$DB89,"")</f>
        <v>0</v>
      </c>
      <c r="CQ90" s="20">
        <f>IFERROR('POF 17-18 | despesa (SCN124)'!CQ89/'POF 17-18 | despesa (SCN124)'!$DB89,"")</f>
        <v>0</v>
      </c>
      <c r="CR90" s="20">
        <f>IFERROR('POF 17-18 | despesa (SCN124)'!CR89/'POF 17-18 | despesa (SCN124)'!$DB89,"")</f>
        <v>0</v>
      </c>
      <c r="CS90" s="20">
        <f>IFERROR('POF 17-18 | despesa (SCN124)'!CS89/'POF 17-18 | despesa (SCN124)'!$DB89,"")</f>
        <v>0</v>
      </c>
      <c r="CT90" s="20">
        <f>IFERROR('POF 17-18 | despesa (SCN124)'!CT89/'POF 17-18 | despesa (SCN124)'!$DB89,"")</f>
        <v>0</v>
      </c>
      <c r="CU90" s="20">
        <f>IFERROR('POF 17-18 | despesa (SCN124)'!CU89/'POF 17-18 | despesa (SCN124)'!$DB89,"")</f>
        <v>0</v>
      </c>
      <c r="CV90" s="20">
        <f>IFERROR('POF 17-18 | despesa (SCN124)'!CV89/'POF 17-18 | despesa (SCN124)'!$DB89,"")</f>
        <v>0</v>
      </c>
      <c r="CW90" s="20">
        <f>IFERROR('POF 17-18 | despesa (SCN124)'!CW89/'POF 17-18 | despesa (SCN124)'!$DB89,"")</f>
        <v>0</v>
      </c>
      <c r="CX90" s="20">
        <f>IFERROR('POF 17-18 | despesa (SCN124)'!CX89/'POF 17-18 | despesa (SCN124)'!$DB89,"")</f>
        <v>0</v>
      </c>
      <c r="CY90" s="20">
        <f>IFERROR('POF 17-18 | despesa (SCN124)'!CY89/'POF 17-18 | despesa (SCN124)'!$DB89,"")</f>
        <v>0</v>
      </c>
      <c r="CZ90" s="20">
        <f>IFERROR('POF 17-18 | despesa (SCN124)'!CZ89/'POF 17-18 | despesa (SCN124)'!$DB89,"")</f>
        <v>0</v>
      </c>
      <c r="DA90" s="20">
        <f>IFERROR('POF 17-18 | despesa (SCN124)'!DA89/'POF 17-18 | despesa (SCN124)'!$DB89,"")</f>
        <v>0.17523444676624886</v>
      </c>
      <c r="DB90" s="40">
        <f>IFERROR('POF 17-18 | despesa (SCN124)'!DB89/'POF 17-18 | despesa (SCN124)'!$DB89,"")</f>
        <v>1</v>
      </c>
      <c r="DC90" s="6"/>
      <c r="DD90" s="26">
        <v>472</v>
      </c>
      <c r="DF90" s="34">
        <f t="shared" si="106"/>
        <v>0</v>
      </c>
      <c r="DG90" s="20">
        <f t="shared" si="107"/>
        <v>0</v>
      </c>
      <c r="DH90" s="20">
        <f t="shared" si="108"/>
        <v>0</v>
      </c>
      <c r="DI90" s="20">
        <f t="shared" si="109"/>
        <v>0</v>
      </c>
      <c r="DJ90" s="20">
        <f t="shared" si="110"/>
        <v>0</v>
      </c>
      <c r="DK90" s="20">
        <f t="shared" si="111"/>
        <v>0</v>
      </c>
      <c r="DL90" s="20">
        <f t="shared" si="112"/>
        <v>0</v>
      </c>
      <c r="DM90" s="20">
        <f t="shared" si="113"/>
        <v>0</v>
      </c>
      <c r="DN90" s="20">
        <f t="shared" si="114"/>
        <v>0</v>
      </c>
      <c r="DO90" s="20">
        <f t="shared" si="115"/>
        <v>0</v>
      </c>
      <c r="DP90" s="20">
        <f t="shared" si="116"/>
        <v>0.21491826355056121</v>
      </c>
      <c r="DQ90" s="20">
        <f t="shared" si="117"/>
        <v>33.258415686156546</v>
      </c>
      <c r="DR90" s="20">
        <f t="shared" si="118"/>
        <v>0</v>
      </c>
      <c r="DS90" s="20">
        <f t="shared" si="119"/>
        <v>7.1609038328753831</v>
      </c>
      <c r="DT90" s="20">
        <f t="shared" si="120"/>
        <v>0</v>
      </c>
      <c r="DU90" s="20">
        <f t="shared" si="121"/>
        <v>0</v>
      </c>
      <c r="DV90" s="20">
        <f t="shared" si="122"/>
        <v>0</v>
      </c>
      <c r="DW90" s="20">
        <f t="shared" si="123"/>
        <v>0</v>
      </c>
      <c r="DX90" s="20">
        <f t="shared" si="124"/>
        <v>0</v>
      </c>
      <c r="DY90" s="20">
        <f t="shared" si="125"/>
        <v>0</v>
      </c>
      <c r="DZ90" s="20">
        <f t="shared" si="126"/>
        <v>0</v>
      </c>
      <c r="EA90" s="20">
        <f t="shared" si="127"/>
        <v>0</v>
      </c>
      <c r="EB90" s="20">
        <f t="shared" si="128"/>
        <v>0.36421397205593509</v>
      </c>
      <c r="EC90" s="20">
        <f t="shared" si="129"/>
        <v>0</v>
      </c>
      <c r="ED90" s="20">
        <f t="shared" si="130"/>
        <v>0</v>
      </c>
      <c r="EE90" s="20">
        <f t="shared" si="131"/>
        <v>2.6246901601315353</v>
      </c>
      <c r="EF90" s="20">
        <f t="shared" si="132"/>
        <v>0</v>
      </c>
      <c r="EG90" s="20">
        <f t="shared" si="133"/>
        <v>0</v>
      </c>
      <c r="EH90" s="20">
        <f t="shared" si="134"/>
        <v>0</v>
      </c>
      <c r="EI90" s="20">
        <f t="shared" si="135"/>
        <v>3.4884172348658899</v>
      </c>
      <c r="EJ90" s="20">
        <f t="shared" si="136"/>
        <v>121.46093419165751</v>
      </c>
      <c r="EK90" s="20">
        <f t="shared" si="137"/>
        <v>0</v>
      </c>
      <c r="EL90" s="20">
        <f t="shared" si="138"/>
        <v>0</v>
      </c>
      <c r="EM90" s="20">
        <f t="shared" si="139"/>
        <v>0</v>
      </c>
      <c r="EN90" s="20">
        <f t="shared" si="140"/>
        <v>0</v>
      </c>
      <c r="EO90" s="20">
        <f t="shared" si="141"/>
        <v>0</v>
      </c>
      <c r="EP90" s="20">
        <f t="shared" si="142"/>
        <v>0</v>
      </c>
      <c r="EQ90" s="20">
        <f t="shared" si="143"/>
        <v>0</v>
      </c>
      <c r="ER90" s="20">
        <f t="shared" si="144"/>
        <v>0</v>
      </c>
      <c r="ES90" s="20">
        <f t="shared" si="145"/>
        <v>0</v>
      </c>
      <c r="ET90" s="20">
        <f t="shared" si="146"/>
        <v>0</v>
      </c>
      <c r="EU90" s="20">
        <f t="shared" si="147"/>
        <v>0</v>
      </c>
      <c r="EV90" s="20">
        <f t="shared" si="148"/>
        <v>3.3731533808026444</v>
      </c>
      <c r="EW90" s="20">
        <f t="shared" si="149"/>
        <v>8.077119829476505</v>
      </c>
      <c r="EX90" s="20">
        <f t="shared" si="150"/>
        <v>1.3760712410355396</v>
      </c>
      <c r="EY90" s="20">
        <f t="shared" si="151"/>
        <v>0</v>
      </c>
      <c r="EZ90" s="20">
        <f t="shared" si="152"/>
        <v>0</v>
      </c>
      <c r="FA90" s="20">
        <f t="shared" si="153"/>
        <v>0</v>
      </c>
      <c r="FB90" s="20">
        <f t="shared" si="154"/>
        <v>0</v>
      </c>
      <c r="FC90" s="20">
        <f t="shared" si="155"/>
        <v>0</v>
      </c>
      <c r="FD90" s="20">
        <f t="shared" si="156"/>
        <v>0</v>
      </c>
      <c r="FE90" s="20">
        <f t="shared" si="157"/>
        <v>0</v>
      </c>
      <c r="FF90" s="20">
        <f t="shared" si="158"/>
        <v>0</v>
      </c>
      <c r="FG90" s="20">
        <f t="shared" si="159"/>
        <v>6.0139242889872397</v>
      </c>
      <c r="FH90" s="20">
        <f t="shared" si="160"/>
        <v>0</v>
      </c>
      <c r="FI90" s="20">
        <f t="shared" si="161"/>
        <v>4.2875435188244317</v>
      </c>
      <c r="FJ90" s="20">
        <f t="shared" si="162"/>
        <v>0</v>
      </c>
      <c r="FK90" s="20">
        <f t="shared" si="163"/>
        <v>6.9187249725515336</v>
      </c>
      <c r="FL90" s="20">
        <f t="shared" si="164"/>
        <v>49.702084748175089</v>
      </c>
      <c r="FM90" s="20">
        <f t="shared" si="165"/>
        <v>0</v>
      </c>
      <c r="FN90" s="20">
        <f t="shared" si="166"/>
        <v>0</v>
      </c>
      <c r="FO90" s="20">
        <f t="shared" si="167"/>
        <v>0</v>
      </c>
      <c r="FP90" s="20">
        <f t="shared" si="168"/>
        <v>0</v>
      </c>
      <c r="FQ90" s="20">
        <f t="shared" si="169"/>
        <v>37.383035823455053</v>
      </c>
      <c r="FR90" s="20">
        <f t="shared" si="170"/>
        <v>0</v>
      </c>
      <c r="FS90" s="20">
        <f t="shared" si="171"/>
        <v>0</v>
      </c>
      <c r="FT90" s="20">
        <f t="shared" si="172"/>
        <v>88.086362560716125</v>
      </c>
      <c r="FU90" s="20">
        <f t="shared" si="173"/>
        <v>0</v>
      </c>
      <c r="FV90" s="20">
        <f t="shared" si="174"/>
        <v>0</v>
      </c>
      <c r="FW90" s="20">
        <f t="shared" si="175"/>
        <v>0</v>
      </c>
      <c r="FX90" s="20">
        <f t="shared" si="176"/>
        <v>0</v>
      </c>
      <c r="FY90" s="20">
        <f t="shared" si="177"/>
        <v>0</v>
      </c>
      <c r="FZ90" s="20">
        <f t="shared" si="178"/>
        <v>0</v>
      </c>
      <c r="GA90" s="20">
        <f t="shared" si="179"/>
        <v>0</v>
      </c>
      <c r="GB90" s="20">
        <f t="shared" si="180"/>
        <v>2.894794300104802</v>
      </c>
      <c r="GC90" s="20">
        <f t="shared" si="181"/>
        <v>12.604033120908246</v>
      </c>
      <c r="GD90" s="20">
        <f t="shared" si="182"/>
        <v>0</v>
      </c>
      <c r="GE90" s="20">
        <f t="shared" si="183"/>
        <v>0</v>
      </c>
      <c r="GF90" s="20">
        <f t="shared" si="184"/>
        <v>0</v>
      </c>
      <c r="GG90" s="20">
        <f t="shared" si="185"/>
        <v>0</v>
      </c>
      <c r="GH90" s="20">
        <f t="shared" si="186"/>
        <v>0</v>
      </c>
      <c r="GI90" s="20">
        <f t="shared" si="187"/>
        <v>0</v>
      </c>
      <c r="GJ90" s="20">
        <f t="shared" si="188"/>
        <v>0</v>
      </c>
      <c r="GK90" s="20">
        <f t="shared" si="189"/>
        <v>0</v>
      </c>
      <c r="GL90" s="20">
        <f t="shared" si="190"/>
        <v>0</v>
      </c>
      <c r="GM90" s="20">
        <f t="shared" si="191"/>
        <v>0</v>
      </c>
      <c r="GN90" s="20">
        <f t="shared" si="192"/>
        <v>0</v>
      </c>
      <c r="GO90" s="20">
        <f t="shared" si="193"/>
        <v>0</v>
      </c>
      <c r="GP90" s="20">
        <f t="shared" si="194"/>
        <v>0</v>
      </c>
      <c r="GQ90" s="20">
        <f t="shared" si="195"/>
        <v>0</v>
      </c>
      <c r="GR90" s="20">
        <f t="shared" si="196"/>
        <v>0</v>
      </c>
      <c r="GS90" s="20">
        <f t="shared" si="197"/>
        <v>0</v>
      </c>
      <c r="GT90" s="20">
        <f t="shared" si="198"/>
        <v>0</v>
      </c>
      <c r="GU90" s="20">
        <f t="shared" si="199"/>
        <v>0</v>
      </c>
      <c r="GV90" s="20">
        <f t="shared" si="200"/>
        <v>0</v>
      </c>
      <c r="GW90" s="20">
        <f t="shared" si="201"/>
        <v>0</v>
      </c>
      <c r="GX90" s="20">
        <f t="shared" si="202"/>
        <v>0</v>
      </c>
      <c r="GY90" s="20">
        <f t="shared" si="203"/>
        <v>0</v>
      </c>
      <c r="GZ90" s="20">
        <f t="shared" si="204"/>
        <v>0</v>
      </c>
      <c r="HA90" s="21">
        <f t="shared" si="205"/>
        <v>82.710658873669459</v>
      </c>
    </row>
    <row r="91" spans="2:209" x14ac:dyDescent="0.3">
      <c r="B91" s="11">
        <v>35001</v>
      </c>
      <c r="C91" s="13" t="s">
        <v>192</v>
      </c>
      <c r="D91" s="13">
        <v>88</v>
      </c>
      <c r="E91" s="13" t="str">
        <f t="shared" si="105"/>
        <v>S</v>
      </c>
      <c r="F91" s="20">
        <f>IFERROR('POF 17-18 | despesa (SCN124)'!F90/'POF 17-18 | despesa (SCN124)'!$DB90,"")</f>
        <v>8.1605643173857881E-3</v>
      </c>
      <c r="G91" s="20">
        <f>IFERROR('POF 17-18 | despesa (SCN124)'!G90/'POF 17-18 | despesa (SCN124)'!$DB90,"")</f>
        <v>6.1257983055420431E-3</v>
      </c>
      <c r="H91" s="20">
        <f>IFERROR('POF 17-18 | despesa (SCN124)'!H90/'POF 17-18 | despesa (SCN124)'!$DB90,"")</f>
        <v>6.8007792527020432E-3</v>
      </c>
      <c r="I91" s="20">
        <f>IFERROR('POF 17-18 | despesa (SCN124)'!I90/'POF 17-18 | despesa (SCN124)'!$DB90,"")</f>
        <v>6.9900215055690648E-3</v>
      </c>
      <c r="J91" s="20">
        <f>IFERROR('POF 17-18 | despesa (SCN124)'!J90/'POF 17-18 | despesa (SCN124)'!$DB90,"")</f>
        <v>6.8878013162583258E-3</v>
      </c>
      <c r="K91" s="20">
        <f>IFERROR('POF 17-18 | despesa (SCN124)'!K90/'POF 17-18 | despesa (SCN124)'!$DB90,"")</f>
        <v>6.3824466026286952E-3</v>
      </c>
      <c r="L91" s="20">
        <f>IFERROR('POF 17-18 | despesa (SCN124)'!L90/'POF 17-18 | despesa (SCN124)'!$DB90,"")</f>
        <v>7.1148268773808298E-3</v>
      </c>
      <c r="M91" s="20">
        <f>IFERROR('POF 17-18 | despesa (SCN124)'!M90/'POF 17-18 | despesa (SCN124)'!$DB90,"")</f>
        <v>7.344123560818862E-3</v>
      </c>
      <c r="N91" s="20">
        <f>IFERROR('POF 17-18 | despesa (SCN124)'!N90/'POF 17-18 | despesa (SCN124)'!$DB90,"")</f>
        <v>7.6622753677778556E-3</v>
      </c>
      <c r="O91" s="20">
        <f>IFERROR('POF 17-18 | despesa (SCN124)'!O90/'POF 17-18 | despesa (SCN124)'!$DB90,"")</f>
        <v>7.3339330841225006E-3</v>
      </c>
      <c r="P91" s="20">
        <f>IFERROR('POF 17-18 | despesa (SCN124)'!P90/'POF 17-18 | despesa (SCN124)'!$DB90,"")</f>
        <v>8.3350443274022162E-3</v>
      </c>
      <c r="Q91" s="20">
        <f>IFERROR('POF 17-18 | despesa (SCN124)'!Q90/'POF 17-18 | despesa (SCN124)'!$DB90,"")</f>
        <v>7.7498734276588779E-3</v>
      </c>
      <c r="R91" s="20">
        <f>IFERROR('POF 17-18 | despesa (SCN124)'!R90/'POF 17-18 | despesa (SCN124)'!$DB90,"")</f>
        <v>8.2001361055363039E-3</v>
      </c>
      <c r="S91" s="20">
        <f>IFERROR('POF 17-18 | despesa (SCN124)'!S90/'POF 17-18 | despesa (SCN124)'!$DB90,"")</f>
        <v>7.5876963969389319E-3</v>
      </c>
      <c r="T91" s="20">
        <f>IFERROR('POF 17-18 | despesa (SCN124)'!T90/'POF 17-18 | despesa (SCN124)'!$DB90,"")</f>
        <v>7.6287521994062753E-3</v>
      </c>
      <c r="U91" s="20">
        <f>IFERROR('POF 17-18 | despesa (SCN124)'!U90/'POF 17-18 | despesa (SCN124)'!$DB90,"")</f>
        <v>8.586320717086305E-3</v>
      </c>
      <c r="V91" s="20">
        <f>IFERROR('POF 17-18 | despesa (SCN124)'!V90/'POF 17-18 | despesa (SCN124)'!$DB90,"")</f>
        <v>8.4261843852708324E-3</v>
      </c>
      <c r="W91" s="20">
        <f>IFERROR('POF 17-18 | despesa (SCN124)'!W90/'POF 17-18 | despesa (SCN124)'!$DB90,"")</f>
        <v>8.0782817955981738E-3</v>
      </c>
      <c r="X91" s="20">
        <f>IFERROR('POF 17-18 | despesa (SCN124)'!X90/'POF 17-18 | despesa (SCN124)'!$DB90,"")</f>
        <v>7.8609911869180031E-3</v>
      </c>
      <c r="Y91" s="20">
        <f>IFERROR('POF 17-18 | despesa (SCN124)'!Y90/'POF 17-18 | despesa (SCN124)'!$DB90,"")</f>
        <v>8.8643007123339144E-3</v>
      </c>
      <c r="Z91" s="20">
        <f>IFERROR('POF 17-18 | despesa (SCN124)'!Z90/'POF 17-18 | despesa (SCN124)'!$DB90,"")</f>
        <v>9.1639381110468539E-3</v>
      </c>
      <c r="AA91" s="20">
        <f>IFERROR('POF 17-18 | despesa (SCN124)'!AA90/'POF 17-18 | despesa (SCN124)'!$DB90,"")</f>
        <v>8.5781928729735373E-3</v>
      </c>
      <c r="AB91" s="20">
        <f>IFERROR('POF 17-18 | despesa (SCN124)'!AB90/'POF 17-18 | despesa (SCN124)'!$DB90,"")</f>
        <v>9.2560581084554401E-3</v>
      </c>
      <c r="AC91" s="20">
        <f>IFERROR('POF 17-18 | despesa (SCN124)'!AC90/'POF 17-18 | despesa (SCN124)'!$DB90,"")</f>
        <v>8.8682540614899684E-3</v>
      </c>
      <c r="AD91" s="20">
        <f>IFERROR('POF 17-18 | despesa (SCN124)'!AD90/'POF 17-18 | despesa (SCN124)'!$DB90,"")</f>
        <v>8.9605019356939226E-3</v>
      </c>
      <c r="AE91" s="20">
        <f>IFERROR('POF 17-18 | despesa (SCN124)'!AE90/'POF 17-18 | despesa (SCN124)'!$DB90,"")</f>
        <v>9.4681612926341002E-3</v>
      </c>
      <c r="AF91" s="20">
        <f>IFERROR('POF 17-18 | despesa (SCN124)'!AF90/'POF 17-18 | despesa (SCN124)'!$DB90,"")</f>
        <v>9.3547236980239135E-3</v>
      </c>
      <c r="AG91" s="20">
        <f>IFERROR('POF 17-18 | despesa (SCN124)'!AG90/'POF 17-18 | despesa (SCN124)'!$DB90,"")</f>
        <v>8.9722172258641965E-3</v>
      </c>
      <c r="AH91" s="20">
        <f>IFERROR('POF 17-18 | despesa (SCN124)'!AH90/'POF 17-18 | despesa (SCN124)'!$DB90,"")</f>
        <v>9.0218363960031817E-3</v>
      </c>
      <c r="AI91" s="20">
        <f>IFERROR('POF 17-18 | despesa (SCN124)'!AI90/'POF 17-18 | despesa (SCN124)'!$DB90,"")</f>
        <v>8.8993171367265731E-3</v>
      </c>
      <c r="AJ91" s="20">
        <f>IFERROR('POF 17-18 | despesa (SCN124)'!AJ90/'POF 17-18 | despesa (SCN124)'!$DB90,"")</f>
        <v>9.3670179735416154E-3</v>
      </c>
      <c r="AK91" s="20">
        <f>IFERROR('POF 17-18 | despesa (SCN124)'!AK90/'POF 17-18 | despesa (SCN124)'!$DB90,"")</f>
        <v>9.1099065643323613E-3</v>
      </c>
      <c r="AL91" s="20">
        <f>IFERROR('POF 17-18 | despesa (SCN124)'!AL90/'POF 17-18 | despesa (SCN124)'!$DB90,"")</f>
        <v>9.3560164663279172E-3</v>
      </c>
      <c r="AM91" s="20">
        <f>IFERROR('POF 17-18 | despesa (SCN124)'!AM90/'POF 17-18 | despesa (SCN124)'!$DB90,"")</f>
        <v>8.6374645252281623E-3</v>
      </c>
      <c r="AN91" s="20">
        <f>IFERROR('POF 17-18 | despesa (SCN124)'!AN90/'POF 17-18 | despesa (SCN124)'!$DB90,"")</f>
        <v>1.049119515943488E-2</v>
      </c>
      <c r="AO91" s="20">
        <f>IFERROR('POF 17-18 | despesa (SCN124)'!AO90/'POF 17-18 | despesa (SCN124)'!$DB90,"")</f>
        <v>9.7519473522912938E-3</v>
      </c>
      <c r="AP91" s="20">
        <f>IFERROR('POF 17-18 | despesa (SCN124)'!AP90/'POF 17-18 | despesa (SCN124)'!$DB90,"")</f>
        <v>9.4239136080317958E-3</v>
      </c>
      <c r="AQ91" s="20">
        <f>IFERROR('POF 17-18 | despesa (SCN124)'!AQ90/'POF 17-18 | despesa (SCN124)'!$DB90,"")</f>
        <v>9.4422570460304563E-3</v>
      </c>
      <c r="AR91" s="20">
        <f>IFERROR('POF 17-18 | despesa (SCN124)'!AR90/'POF 17-18 | despesa (SCN124)'!$DB90,"")</f>
        <v>9.3838293883186635E-3</v>
      </c>
      <c r="AS91" s="20">
        <f>IFERROR('POF 17-18 | despesa (SCN124)'!AS90/'POF 17-18 | despesa (SCN124)'!$DB90,"")</f>
        <v>8.9112666245573756E-3</v>
      </c>
      <c r="AT91" s="20">
        <f>IFERROR('POF 17-18 | despesa (SCN124)'!AT90/'POF 17-18 | despesa (SCN124)'!$DB90,"")</f>
        <v>1.0141418041660211E-2</v>
      </c>
      <c r="AU91" s="20">
        <f>IFERROR('POF 17-18 | despesa (SCN124)'!AU90/'POF 17-18 | despesa (SCN124)'!$DB90,"")</f>
        <v>9.7269058260836001E-3</v>
      </c>
      <c r="AV91" s="20">
        <f>IFERROR('POF 17-18 | despesa (SCN124)'!AV90/'POF 17-18 | despesa (SCN124)'!$DB90,"")</f>
        <v>9.1818836837928332E-3</v>
      </c>
      <c r="AW91" s="20">
        <f>IFERROR('POF 17-18 | despesa (SCN124)'!AW90/'POF 17-18 | despesa (SCN124)'!$DB90,"")</f>
        <v>9.2547601198256363E-3</v>
      </c>
      <c r="AX91" s="20">
        <f>IFERROR('POF 17-18 | despesa (SCN124)'!AX90/'POF 17-18 | despesa (SCN124)'!$DB90,"")</f>
        <v>9.6727720629472911E-3</v>
      </c>
      <c r="AY91" s="20">
        <f>IFERROR('POF 17-18 | despesa (SCN124)'!AY90/'POF 17-18 | despesa (SCN124)'!$DB90,"")</f>
        <v>9.6814023730705939E-3</v>
      </c>
      <c r="AZ91" s="20">
        <f>IFERROR('POF 17-18 | despesa (SCN124)'!AZ90/'POF 17-18 | despesa (SCN124)'!$DB90,"")</f>
        <v>7.6709643573989019E-3</v>
      </c>
      <c r="BA91" s="20">
        <f>IFERROR('POF 17-18 | despesa (SCN124)'!BA90/'POF 17-18 | despesa (SCN124)'!$DB90,"")</f>
        <v>8.1270821381198115E-3</v>
      </c>
      <c r="BB91" s="20">
        <f>IFERROR('POF 17-18 | despesa (SCN124)'!BB90/'POF 17-18 | despesa (SCN124)'!$DB90,"")</f>
        <v>9.1746229916751208E-3</v>
      </c>
      <c r="BC91" s="20">
        <f>IFERROR('POF 17-18 | despesa (SCN124)'!BC90/'POF 17-18 | despesa (SCN124)'!$DB90,"")</f>
        <v>8.9449810954968113E-3</v>
      </c>
      <c r="BD91" s="20">
        <f>IFERROR('POF 17-18 | despesa (SCN124)'!BD90/'POF 17-18 | despesa (SCN124)'!$DB90,"")</f>
        <v>9.4020980463075405E-3</v>
      </c>
      <c r="BE91" s="20">
        <f>IFERROR('POF 17-18 | despesa (SCN124)'!BE90/'POF 17-18 | despesa (SCN124)'!$DB90,"")</f>
        <v>1.0820533133325917E-2</v>
      </c>
      <c r="BF91" s="20">
        <f>IFERROR('POF 17-18 | despesa (SCN124)'!BF90/'POF 17-18 | despesa (SCN124)'!$DB90,"")</f>
        <v>9.6680022133244902E-3</v>
      </c>
      <c r="BG91" s="20">
        <f>IFERROR('POF 17-18 | despesa (SCN124)'!BG90/'POF 17-18 | despesa (SCN124)'!$DB90,"")</f>
        <v>9.465716494743372E-3</v>
      </c>
      <c r="BH91" s="20">
        <f>IFERROR('POF 17-18 | despesa (SCN124)'!BH90/'POF 17-18 | despesa (SCN124)'!$DB90,"")</f>
        <v>9.7624166243938729E-3</v>
      </c>
      <c r="BI91" s="20">
        <f>IFERROR('POF 17-18 | despesa (SCN124)'!BI90/'POF 17-18 | despesa (SCN124)'!$DB90,"")</f>
        <v>9.7195342503131679E-3</v>
      </c>
      <c r="BJ91" s="20">
        <f>IFERROR('POF 17-18 | despesa (SCN124)'!BJ90/'POF 17-18 | despesa (SCN124)'!$DB90,"")</f>
        <v>9.4182783091373169E-3</v>
      </c>
      <c r="BK91" s="20">
        <f>IFERROR('POF 17-18 | despesa (SCN124)'!BK90/'POF 17-18 | despesa (SCN124)'!$DB90,"")</f>
        <v>1.0332765658539708E-2</v>
      </c>
      <c r="BL91" s="20">
        <f>IFERROR('POF 17-18 | despesa (SCN124)'!BL90/'POF 17-18 | despesa (SCN124)'!$DB90,"")</f>
        <v>9.9771322097210978E-3</v>
      </c>
      <c r="BM91" s="20">
        <f>IFERROR('POF 17-18 | despesa (SCN124)'!BM90/'POF 17-18 | despesa (SCN124)'!$DB90,"")</f>
        <v>1.008838670014733E-2</v>
      </c>
      <c r="BN91" s="20">
        <f>IFERROR('POF 17-18 | despesa (SCN124)'!BN90/'POF 17-18 | despesa (SCN124)'!$DB90,"")</f>
        <v>1.0015876454240366E-2</v>
      </c>
      <c r="BO91" s="20">
        <f>IFERROR('POF 17-18 | despesa (SCN124)'!BO90/'POF 17-18 | despesa (SCN124)'!$DB90,"")</f>
        <v>1.1134341701314479E-2</v>
      </c>
      <c r="BP91" s="20">
        <f>IFERROR('POF 17-18 | despesa (SCN124)'!BP90/'POF 17-18 | despesa (SCN124)'!$DB90,"")</f>
        <v>9.8604422495179832E-3</v>
      </c>
      <c r="BQ91" s="20">
        <f>IFERROR('POF 17-18 | despesa (SCN124)'!BQ90/'POF 17-18 | despesa (SCN124)'!$DB90,"")</f>
        <v>1.0310412401235406E-2</v>
      </c>
      <c r="BR91" s="20">
        <f>IFERROR('POF 17-18 | despesa (SCN124)'!BR90/'POF 17-18 | despesa (SCN124)'!$DB90,"")</f>
        <v>1.0515219012086774E-2</v>
      </c>
      <c r="BS91" s="20">
        <f>IFERROR('POF 17-18 | despesa (SCN124)'!BS90/'POF 17-18 | despesa (SCN124)'!$DB90,"")</f>
        <v>1.0670368312325294E-2</v>
      </c>
      <c r="BT91" s="20">
        <f>IFERROR('POF 17-18 | despesa (SCN124)'!BT90/'POF 17-18 | despesa (SCN124)'!$DB90,"")</f>
        <v>1.0427966545514304E-2</v>
      </c>
      <c r="BU91" s="20">
        <f>IFERROR('POF 17-18 | despesa (SCN124)'!BU90/'POF 17-18 | despesa (SCN124)'!$DB90,"")</f>
        <v>1.0565279230483881E-2</v>
      </c>
      <c r="BV91" s="20">
        <f>IFERROR('POF 17-18 | despesa (SCN124)'!BV90/'POF 17-18 | despesa (SCN124)'!$DB90,"")</f>
        <v>1.1628003011783071E-2</v>
      </c>
      <c r="BW91" s="20">
        <f>IFERROR('POF 17-18 | despesa (SCN124)'!BW90/'POF 17-18 | despesa (SCN124)'!$DB90,"")</f>
        <v>1.0809327564377382E-2</v>
      </c>
      <c r="BX91" s="20">
        <f>IFERROR('POF 17-18 | despesa (SCN124)'!BX90/'POF 17-18 | despesa (SCN124)'!$DB90,"")</f>
        <v>1.015812781420088E-2</v>
      </c>
      <c r="BY91" s="20">
        <f>IFERROR('POF 17-18 | despesa (SCN124)'!BY90/'POF 17-18 | despesa (SCN124)'!$DB90,"")</f>
        <v>9.2453937170145582E-3</v>
      </c>
      <c r="BZ91" s="20">
        <f>IFERROR('POF 17-18 | despesa (SCN124)'!BZ90/'POF 17-18 | despesa (SCN124)'!$DB90,"")</f>
        <v>1.1283082063663012E-2</v>
      </c>
      <c r="CA91" s="20">
        <f>IFERROR('POF 17-18 | despesa (SCN124)'!CA90/'POF 17-18 | despesa (SCN124)'!$DB90,"")</f>
        <v>1.0604661038521862E-2</v>
      </c>
      <c r="CB91" s="20">
        <f>IFERROR('POF 17-18 | despesa (SCN124)'!CB90/'POF 17-18 | despesa (SCN124)'!$DB90,"")</f>
        <v>1.072882463716854E-2</v>
      </c>
      <c r="CC91" s="20">
        <f>IFERROR('POF 17-18 | despesa (SCN124)'!CC90/'POF 17-18 | despesa (SCN124)'!$DB90,"")</f>
        <v>9.9756848427987304E-3</v>
      </c>
      <c r="CD91" s="20">
        <f>IFERROR('POF 17-18 | despesa (SCN124)'!CD90/'POF 17-18 | despesa (SCN124)'!$DB90,"")</f>
        <v>1.0921056207944011E-2</v>
      </c>
      <c r="CE91" s="20">
        <f>IFERROR('POF 17-18 | despesa (SCN124)'!CE90/'POF 17-18 | despesa (SCN124)'!$DB90,"")</f>
        <v>1.2096553941115673E-2</v>
      </c>
      <c r="CF91" s="20">
        <f>IFERROR('POF 17-18 | despesa (SCN124)'!CF90/'POF 17-18 | despesa (SCN124)'!$DB90,"")</f>
        <v>1.0249665976025961E-2</v>
      </c>
      <c r="CG91" s="20">
        <f>IFERROR('POF 17-18 | despesa (SCN124)'!CG90/'POF 17-18 | despesa (SCN124)'!$DB90,"")</f>
        <v>1.1574952164105153E-2</v>
      </c>
      <c r="CH91" s="20">
        <f>IFERROR('POF 17-18 | despesa (SCN124)'!CH90/'POF 17-18 | despesa (SCN124)'!$DB90,"")</f>
        <v>1.1558271162484023E-2</v>
      </c>
      <c r="CI91" s="20">
        <f>IFERROR('POF 17-18 | despesa (SCN124)'!CI90/'POF 17-18 | despesa (SCN124)'!$DB90,"")</f>
        <v>1.1634724494323897E-2</v>
      </c>
      <c r="CJ91" s="20">
        <f>IFERROR('POF 17-18 | despesa (SCN124)'!CJ90/'POF 17-18 | despesa (SCN124)'!$DB90,"")</f>
        <v>1.0825209224940652E-2</v>
      </c>
      <c r="CK91" s="20">
        <f>IFERROR('POF 17-18 | despesa (SCN124)'!CK90/'POF 17-18 | despesa (SCN124)'!$DB90,"")</f>
        <v>1.3114886290689683E-2</v>
      </c>
      <c r="CL91" s="20">
        <f>IFERROR('POF 17-18 | despesa (SCN124)'!CL90/'POF 17-18 | despesa (SCN124)'!$DB90,"")</f>
        <v>1.0787192928614226E-2</v>
      </c>
      <c r="CM91" s="20">
        <f>IFERROR('POF 17-18 | despesa (SCN124)'!CM90/'POF 17-18 | despesa (SCN124)'!$DB90,"")</f>
        <v>1.2770070972320349E-2</v>
      </c>
      <c r="CN91" s="20">
        <f>IFERROR('POF 17-18 | despesa (SCN124)'!CN90/'POF 17-18 | despesa (SCN124)'!$DB90,"")</f>
        <v>1.2570810602817355E-2</v>
      </c>
      <c r="CO91" s="20">
        <f>IFERROR('POF 17-18 | despesa (SCN124)'!CO90/'POF 17-18 | despesa (SCN124)'!$DB90,"")</f>
        <v>1.323112854785361E-2</v>
      </c>
      <c r="CP91" s="20">
        <f>IFERROR('POF 17-18 | despesa (SCN124)'!CP90/'POF 17-18 | despesa (SCN124)'!$DB90,"")</f>
        <v>1.2685950394031285E-2</v>
      </c>
      <c r="CQ91" s="20">
        <f>IFERROR('POF 17-18 | despesa (SCN124)'!CQ90/'POF 17-18 | despesa (SCN124)'!$DB90,"")</f>
        <v>1.2396381073991138E-2</v>
      </c>
      <c r="CR91" s="20">
        <f>IFERROR('POF 17-18 | despesa (SCN124)'!CR90/'POF 17-18 | despesa (SCN124)'!$DB90,"")</f>
        <v>1.2181415780302586E-2</v>
      </c>
      <c r="CS91" s="20">
        <f>IFERROR('POF 17-18 | despesa (SCN124)'!CS90/'POF 17-18 | despesa (SCN124)'!$DB90,"")</f>
        <v>1.2534340383295589E-2</v>
      </c>
      <c r="CT91" s="20">
        <f>IFERROR('POF 17-18 | despesa (SCN124)'!CT90/'POF 17-18 | despesa (SCN124)'!$DB90,"")</f>
        <v>1.3398078344685375E-2</v>
      </c>
      <c r="CU91" s="20">
        <f>IFERROR('POF 17-18 | despesa (SCN124)'!CU90/'POF 17-18 | despesa (SCN124)'!$DB90,"")</f>
        <v>1.3366280778238237E-2</v>
      </c>
      <c r="CV91" s="20">
        <f>IFERROR('POF 17-18 | despesa (SCN124)'!CV90/'POF 17-18 | despesa (SCN124)'!$DB90,"")</f>
        <v>1.3566845942662678E-2</v>
      </c>
      <c r="CW91" s="20">
        <f>IFERROR('POF 17-18 | despesa (SCN124)'!CW90/'POF 17-18 | despesa (SCN124)'!$DB90,"")</f>
        <v>1.3674527411269521E-2</v>
      </c>
      <c r="CX91" s="20">
        <f>IFERROR('POF 17-18 | despesa (SCN124)'!CX90/'POF 17-18 | despesa (SCN124)'!$DB90,"")</f>
        <v>1.3342701235345962E-2</v>
      </c>
      <c r="CY91" s="20">
        <f>IFERROR('POF 17-18 | despesa (SCN124)'!CY90/'POF 17-18 | despesa (SCN124)'!$DB90,"")</f>
        <v>1.4041834744678775E-2</v>
      </c>
      <c r="CZ91" s="20">
        <f>IFERROR('POF 17-18 | despesa (SCN124)'!CZ90/'POF 17-18 | despesa (SCN124)'!$DB90,"")</f>
        <v>1.6649189625724124E-2</v>
      </c>
      <c r="DA91" s="20">
        <f>IFERROR('POF 17-18 | despesa (SCN124)'!DA90/'POF 17-18 | despesa (SCN124)'!$DB90,"")</f>
        <v>1.6125097854927054E-2</v>
      </c>
      <c r="DB91" s="40">
        <f>IFERROR('POF 17-18 | despesa (SCN124)'!DB90/'POF 17-18 | despesa (SCN124)'!$DB90,"")</f>
        <v>1</v>
      </c>
      <c r="DC91" s="6"/>
      <c r="DD91" s="26">
        <v>75642</v>
      </c>
      <c r="DF91" s="34">
        <f t="shared" si="106"/>
        <v>617.28140609569584</v>
      </c>
      <c r="DG91" s="20">
        <f t="shared" si="107"/>
        <v>463.36763542781119</v>
      </c>
      <c r="DH91" s="20">
        <f t="shared" si="108"/>
        <v>514.42454423288791</v>
      </c>
      <c r="DI91" s="20">
        <f t="shared" si="109"/>
        <v>528.73920672425515</v>
      </c>
      <c r="DJ91" s="20">
        <f t="shared" si="110"/>
        <v>521.00706716441232</v>
      </c>
      <c r="DK91" s="20">
        <f t="shared" si="111"/>
        <v>482.78102591603977</v>
      </c>
      <c r="DL91" s="20">
        <f t="shared" si="112"/>
        <v>538.17973465884074</v>
      </c>
      <c r="DM91" s="20">
        <f t="shared" si="113"/>
        <v>555.5241943874604</v>
      </c>
      <c r="DN91" s="20">
        <f t="shared" si="114"/>
        <v>579.58983336945255</v>
      </c>
      <c r="DO91" s="20">
        <f t="shared" si="115"/>
        <v>554.75336634919415</v>
      </c>
      <c r="DP91" s="20">
        <f t="shared" si="116"/>
        <v>630.47942301335843</v>
      </c>
      <c r="DQ91" s="20">
        <f t="shared" si="117"/>
        <v>586.21592581497282</v>
      </c>
      <c r="DR91" s="20">
        <f t="shared" si="118"/>
        <v>620.27469529497705</v>
      </c>
      <c r="DS91" s="20">
        <f t="shared" si="119"/>
        <v>573.9485308572547</v>
      </c>
      <c r="DT91" s="20">
        <f t="shared" si="120"/>
        <v>577.05407386748948</v>
      </c>
      <c r="DU91" s="20">
        <f t="shared" si="121"/>
        <v>649.48647168184232</v>
      </c>
      <c r="DV91" s="20">
        <f t="shared" si="122"/>
        <v>637.37343927065626</v>
      </c>
      <c r="DW91" s="20">
        <f t="shared" si="123"/>
        <v>611.05739158263702</v>
      </c>
      <c r="DX91" s="20">
        <f t="shared" si="124"/>
        <v>594.62109536085154</v>
      </c>
      <c r="DY91" s="20">
        <f t="shared" si="125"/>
        <v>670.51343448236196</v>
      </c>
      <c r="DZ91" s="20">
        <f t="shared" si="126"/>
        <v>693.17860659580617</v>
      </c>
      <c r="EA91" s="20">
        <f t="shared" si="127"/>
        <v>648.87166529746435</v>
      </c>
      <c r="EB91" s="20">
        <f t="shared" si="128"/>
        <v>700.1467474397864</v>
      </c>
      <c r="EC91" s="20">
        <f t="shared" si="129"/>
        <v>670.81247371922416</v>
      </c>
      <c r="ED91" s="20">
        <f t="shared" si="130"/>
        <v>677.79028741975969</v>
      </c>
      <c r="EE91" s="20">
        <f t="shared" si="131"/>
        <v>716.19065649742856</v>
      </c>
      <c r="EF91" s="20">
        <f t="shared" si="132"/>
        <v>707.61000996592486</v>
      </c>
      <c r="EG91" s="20">
        <f t="shared" si="133"/>
        <v>678.6764553988196</v>
      </c>
      <c r="EH91" s="20">
        <f t="shared" si="134"/>
        <v>682.42974866647262</v>
      </c>
      <c r="EI91" s="20">
        <f t="shared" si="135"/>
        <v>673.16214685627142</v>
      </c>
      <c r="EJ91" s="20">
        <f t="shared" si="136"/>
        <v>708.53997355463491</v>
      </c>
      <c r="EK91" s="20">
        <f t="shared" si="137"/>
        <v>689.09155233922843</v>
      </c>
      <c r="EL91" s="20">
        <f t="shared" si="138"/>
        <v>707.70779754597629</v>
      </c>
      <c r="EM91" s="20">
        <f t="shared" si="139"/>
        <v>653.35509161730863</v>
      </c>
      <c r="EN91" s="20">
        <f t="shared" si="140"/>
        <v>793.57498424997323</v>
      </c>
      <c r="EO91" s="20">
        <f t="shared" si="141"/>
        <v>737.65680162201807</v>
      </c>
      <c r="EP91" s="20">
        <f t="shared" si="142"/>
        <v>712.84367313874111</v>
      </c>
      <c r="EQ91" s="20">
        <f t="shared" si="143"/>
        <v>714.23120747583573</v>
      </c>
      <c r="ER91" s="20">
        <f t="shared" si="144"/>
        <v>709.81162259120038</v>
      </c>
      <c r="ES91" s="20">
        <f t="shared" si="145"/>
        <v>674.06603001476901</v>
      </c>
      <c r="ET91" s="20">
        <f t="shared" si="146"/>
        <v>767.11714350726163</v>
      </c>
      <c r="EU91" s="20">
        <f t="shared" si="147"/>
        <v>735.76261049661571</v>
      </c>
      <c r="EV91" s="20">
        <f t="shared" si="148"/>
        <v>694.53604560945746</v>
      </c>
      <c r="EW91" s="20">
        <f t="shared" si="149"/>
        <v>700.04856498385072</v>
      </c>
      <c r="EX91" s="20">
        <f t="shared" si="150"/>
        <v>731.66782438545897</v>
      </c>
      <c r="EY91" s="20">
        <f t="shared" si="151"/>
        <v>732.32063830380582</v>
      </c>
      <c r="EZ91" s="20">
        <f t="shared" si="152"/>
        <v>580.24708592236777</v>
      </c>
      <c r="FA91" s="20">
        <f t="shared" si="153"/>
        <v>614.74874709165874</v>
      </c>
      <c r="FB91" s="20">
        <f t="shared" si="154"/>
        <v>693.98683233628947</v>
      </c>
      <c r="FC91" s="20">
        <f t="shared" si="155"/>
        <v>676.61626002556977</v>
      </c>
      <c r="FD91" s="20">
        <f t="shared" si="156"/>
        <v>711.193500418795</v>
      </c>
      <c r="FE91" s="20">
        <f t="shared" si="157"/>
        <v>818.48676727103896</v>
      </c>
      <c r="FF91" s="20">
        <f t="shared" si="158"/>
        <v>731.3070234202911</v>
      </c>
      <c r="FG91" s="20">
        <f t="shared" si="159"/>
        <v>716.00572709537812</v>
      </c>
      <c r="FH91" s="20">
        <f t="shared" si="160"/>
        <v>738.44871830240129</v>
      </c>
      <c r="FI91" s="20">
        <f t="shared" si="161"/>
        <v>735.20500976218864</v>
      </c>
      <c r="FJ91" s="20">
        <f t="shared" si="162"/>
        <v>712.41740785976492</v>
      </c>
      <c r="FK91" s="20">
        <f t="shared" si="163"/>
        <v>781.59105994326057</v>
      </c>
      <c r="FL91" s="20">
        <f t="shared" si="164"/>
        <v>754.69023460772326</v>
      </c>
      <c r="FM91" s="20">
        <f t="shared" si="165"/>
        <v>763.10574677254431</v>
      </c>
      <c r="FN91" s="20">
        <f t="shared" si="166"/>
        <v>757.62092675164979</v>
      </c>
      <c r="FO91" s="20">
        <f t="shared" si="167"/>
        <v>842.2238749708298</v>
      </c>
      <c r="FP91" s="20">
        <f t="shared" si="168"/>
        <v>745.86357263803927</v>
      </c>
      <c r="FQ91" s="20">
        <f t="shared" si="169"/>
        <v>779.90021485424859</v>
      </c>
      <c r="FR91" s="20">
        <f t="shared" si="170"/>
        <v>795.39219651226767</v>
      </c>
      <c r="FS91" s="20">
        <f t="shared" si="171"/>
        <v>807.1279998809099</v>
      </c>
      <c r="FT91" s="20">
        <f t="shared" si="172"/>
        <v>788.79224543579301</v>
      </c>
      <c r="FU91" s="20">
        <f t="shared" si="173"/>
        <v>799.17885155226168</v>
      </c>
      <c r="FV91" s="20">
        <f t="shared" si="174"/>
        <v>879.56540381729508</v>
      </c>
      <c r="FW91" s="20">
        <f t="shared" si="175"/>
        <v>817.63915562463399</v>
      </c>
      <c r="FX91" s="20">
        <f t="shared" si="176"/>
        <v>768.38110412178298</v>
      </c>
      <c r="FY91" s="20">
        <f t="shared" si="177"/>
        <v>699.34007154241522</v>
      </c>
      <c r="FZ91" s="20">
        <f t="shared" si="178"/>
        <v>853.47489345959752</v>
      </c>
      <c r="GA91" s="20">
        <f t="shared" si="179"/>
        <v>802.15777027587069</v>
      </c>
      <c r="GB91" s="20">
        <f t="shared" si="180"/>
        <v>811.54975320470271</v>
      </c>
      <c r="GC91" s="20">
        <f t="shared" si="181"/>
        <v>754.58075287898157</v>
      </c>
      <c r="GD91" s="20">
        <f t="shared" si="182"/>
        <v>826.09053368130094</v>
      </c>
      <c r="GE91" s="20">
        <f t="shared" si="183"/>
        <v>915.00753321387174</v>
      </c>
      <c r="GF91" s="20">
        <f t="shared" si="184"/>
        <v>775.3052337585558</v>
      </c>
      <c r="GG91" s="20">
        <f t="shared" si="185"/>
        <v>875.55253159724191</v>
      </c>
      <c r="GH91" s="20">
        <f t="shared" si="186"/>
        <v>874.2907472726165</v>
      </c>
      <c r="GI91" s="20">
        <f t="shared" si="187"/>
        <v>880.07383019964823</v>
      </c>
      <c r="GJ91" s="20">
        <f t="shared" si="188"/>
        <v>818.84047619296075</v>
      </c>
      <c r="GK91" s="20">
        <f t="shared" si="189"/>
        <v>992.03622880034902</v>
      </c>
      <c r="GL91" s="20">
        <f t="shared" si="190"/>
        <v>815.96484750623733</v>
      </c>
      <c r="GM91" s="20">
        <f t="shared" si="191"/>
        <v>965.95370848825587</v>
      </c>
      <c r="GN91" s="20">
        <f t="shared" si="192"/>
        <v>950.88125561831032</v>
      </c>
      <c r="GO91" s="20">
        <f t="shared" si="193"/>
        <v>1000.8290256167428</v>
      </c>
      <c r="GP91" s="20">
        <f t="shared" si="194"/>
        <v>959.59065970531447</v>
      </c>
      <c r="GQ91" s="20">
        <f t="shared" si="195"/>
        <v>937.68705719883758</v>
      </c>
      <c r="GR91" s="20">
        <f t="shared" si="196"/>
        <v>921.42665245364822</v>
      </c>
      <c r="GS91" s="20">
        <f t="shared" si="197"/>
        <v>948.12257527324493</v>
      </c>
      <c r="GT91" s="20">
        <f t="shared" si="198"/>
        <v>1013.4574421486911</v>
      </c>
      <c r="GU91" s="20">
        <f t="shared" si="199"/>
        <v>1011.0522106274967</v>
      </c>
      <c r="GV91" s="20">
        <f t="shared" si="200"/>
        <v>1026.2233607948904</v>
      </c>
      <c r="GW91" s="20">
        <f t="shared" si="201"/>
        <v>1034.3686024432491</v>
      </c>
      <c r="GX91" s="20">
        <f t="shared" si="202"/>
        <v>1009.2686068440393</v>
      </c>
      <c r="GY91" s="20">
        <f t="shared" si="203"/>
        <v>1062.1524637569919</v>
      </c>
      <c r="GZ91" s="20">
        <f t="shared" si="204"/>
        <v>1259.3780016690241</v>
      </c>
      <c r="HA91" s="21">
        <f t="shared" si="205"/>
        <v>1219.7346519423922</v>
      </c>
    </row>
    <row r="92" spans="2:209" x14ac:dyDescent="0.3">
      <c r="B92" s="11">
        <v>36801</v>
      </c>
      <c r="C92" s="13" t="s">
        <v>193</v>
      </c>
      <c r="D92" s="13">
        <v>89</v>
      </c>
      <c r="E92" s="13" t="str">
        <f t="shared" si="105"/>
        <v>S</v>
      </c>
      <c r="F92" s="20">
        <f>IFERROR('POF 17-18 | despesa (SCN124)'!F91/'POF 17-18 | despesa (SCN124)'!$DB91,"")</f>
        <v>8.6099319485331699E-3</v>
      </c>
      <c r="G92" s="20">
        <f>IFERROR('POF 17-18 | despesa (SCN124)'!G91/'POF 17-18 | despesa (SCN124)'!$DB91,"")</f>
        <v>6.2890919346737942E-3</v>
      </c>
      <c r="H92" s="20">
        <f>IFERROR('POF 17-18 | despesa (SCN124)'!H91/'POF 17-18 | despesa (SCN124)'!$DB91,"")</f>
        <v>6.3138070792025415E-3</v>
      </c>
      <c r="I92" s="20">
        <f>IFERROR('POF 17-18 | despesa (SCN124)'!I91/'POF 17-18 | despesa (SCN124)'!$DB91,"")</f>
        <v>6.9227713446135073E-3</v>
      </c>
      <c r="J92" s="20">
        <f>IFERROR('POF 17-18 | despesa (SCN124)'!J91/'POF 17-18 | despesa (SCN124)'!$DB91,"")</f>
        <v>7.7285721384709339E-3</v>
      </c>
      <c r="K92" s="20">
        <f>IFERROR('POF 17-18 | despesa (SCN124)'!K91/'POF 17-18 | despesa (SCN124)'!$DB91,"")</f>
        <v>6.6519706449440844E-3</v>
      </c>
      <c r="L92" s="20">
        <f>IFERROR('POF 17-18 | despesa (SCN124)'!L91/'POF 17-18 | despesa (SCN124)'!$DB91,"")</f>
        <v>7.8683276830977048E-3</v>
      </c>
      <c r="M92" s="20">
        <f>IFERROR('POF 17-18 | despesa (SCN124)'!M91/'POF 17-18 | despesa (SCN124)'!$DB91,"")</f>
        <v>7.5434952365264164E-3</v>
      </c>
      <c r="N92" s="20">
        <f>IFERROR('POF 17-18 | despesa (SCN124)'!N91/'POF 17-18 | despesa (SCN124)'!$DB91,"")</f>
        <v>8.6929247138931593E-3</v>
      </c>
      <c r="O92" s="20">
        <f>IFERROR('POF 17-18 | despesa (SCN124)'!O91/'POF 17-18 | despesa (SCN124)'!$DB91,"")</f>
        <v>8.9577211289547896E-3</v>
      </c>
      <c r="P92" s="20">
        <f>IFERROR('POF 17-18 | despesa (SCN124)'!P91/'POF 17-18 | despesa (SCN124)'!$DB91,"")</f>
        <v>8.3553074124527865E-3</v>
      </c>
      <c r="Q92" s="20">
        <f>IFERROR('POF 17-18 | despesa (SCN124)'!Q91/'POF 17-18 | despesa (SCN124)'!$DB91,"")</f>
        <v>9.017161153084893E-3</v>
      </c>
      <c r="R92" s="20">
        <f>IFERROR('POF 17-18 | despesa (SCN124)'!R91/'POF 17-18 | despesa (SCN124)'!$DB91,"")</f>
        <v>9.257460175341882E-3</v>
      </c>
      <c r="S92" s="20">
        <f>IFERROR('POF 17-18 | despesa (SCN124)'!S91/'POF 17-18 | despesa (SCN124)'!$DB91,"")</f>
        <v>9.7070938985796898E-3</v>
      </c>
      <c r="T92" s="20">
        <f>IFERROR('POF 17-18 | despesa (SCN124)'!T91/'POF 17-18 | despesa (SCN124)'!$DB91,"")</f>
        <v>8.6612887648309343E-3</v>
      </c>
      <c r="U92" s="20">
        <f>IFERROR('POF 17-18 | despesa (SCN124)'!U91/'POF 17-18 | despesa (SCN124)'!$DB91,"")</f>
        <v>8.3716202967682053E-3</v>
      </c>
      <c r="V92" s="20">
        <f>IFERROR('POF 17-18 | despesa (SCN124)'!V91/'POF 17-18 | despesa (SCN124)'!$DB91,"")</f>
        <v>8.593966695675595E-3</v>
      </c>
      <c r="W92" s="20">
        <f>IFERROR('POF 17-18 | despesa (SCN124)'!W91/'POF 17-18 | despesa (SCN124)'!$DB91,"")</f>
        <v>1.002960774710999E-2</v>
      </c>
      <c r="X92" s="20">
        <f>IFERROR('POF 17-18 | despesa (SCN124)'!X91/'POF 17-18 | despesa (SCN124)'!$DB91,"")</f>
        <v>9.438920991083238E-3</v>
      </c>
      <c r="Y92" s="20">
        <f>IFERROR('POF 17-18 | despesa (SCN124)'!Y91/'POF 17-18 | despesa (SCN124)'!$DB91,"")</f>
        <v>9.1203225325991837E-3</v>
      </c>
      <c r="Z92" s="20">
        <f>IFERROR('POF 17-18 | despesa (SCN124)'!Z91/'POF 17-18 | despesa (SCN124)'!$DB91,"")</f>
        <v>1.0058796909491624E-2</v>
      </c>
      <c r="AA92" s="20">
        <f>IFERROR('POF 17-18 | despesa (SCN124)'!AA91/'POF 17-18 | despesa (SCN124)'!$DB91,"")</f>
        <v>9.677751612120861E-3</v>
      </c>
      <c r="AB92" s="20">
        <f>IFERROR('POF 17-18 | despesa (SCN124)'!AB91/'POF 17-18 | despesa (SCN124)'!$DB91,"")</f>
        <v>1.1206541357048549E-2</v>
      </c>
      <c r="AC92" s="20">
        <f>IFERROR('POF 17-18 | despesa (SCN124)'!AC91/'POF 17-18 | despesa (SCN124)'!$DB91,"")</f>
        <v>9.3663334230136876E-3</v>
      </c>
      <c r="AD92" s="20">
        <f>IFERROR('POF 17-18 | despesa (SCN124)'!AD91/'POF 17-18 | despesa (SCN124)'!$DB91,"")</f>
        <v>1.0165836681040458E-2</v>
      </c>
      <c r="AE92" s="20">
        <f>IFERROR('POF 17-18 | despesa (SCN124)'!AE91/'POF 17-18 | despesa (SCN124)'!$DB91,"")</f>
        <v>1.0377640934462718E-2</v>
      </c>
      <c r="AF92" s="20">
        <f>IFERROR('POF 17-18 | despesa (SCN124)'!AF91/'POF 17-18 | despesa (SCN124)'!$DB91,"")</f>
        <v>1.142287041998216E-2</v>
      </c>
      <c r="AG92" s="20">
        <f>IFERROR('POF 17-18 | despesa (SCN124)'!AG91/'POF 17-18 | despesa (SCN124)'!$DB91,"")</f>
        <v>9.3510291883781016E-3</v>
      </c>
      <c r="AH92" s="20">
        <f>IFERROR('POF 17-18 | despesa (SCN124)'!AH91/'POF 17-18 | despesa (SCN124)'!$DB91,"")</f>
        <v>9.8334346746519821E-3</v>
      </c>
      <c r="AI92" s="20">
        <f>IFERROR('POF 17-18 | despesa (SCN124)'!AI91/'POF 17-18 | despesa (SCN124)'!$DB91,"")</f>
        <v>9.2439579776594939E-3</v>
      </c>
      <c r="AJ92" s="20">
        <f>IFERROR('POF 17-18 | despesa (SCN124)'!AJ91/'POF 17-18 | despesa (SCN124)'!$DB91,"")</f>
        <v>9.7134488572613621E-3</v>
      </c>
      <c r="AK92" s="20">
        <f>IFERROR('POF 17-18 | despesa (SCN124)'!AK91/'POF 17-18 | despesa (SCN124)'!$DB91,"")</f>
        <v>9.610946648473527E-3</v>
      </c>
      <c r="AL92" s="20">
        <f>IFERROR('POF 17-18 | despesa (SCN124)'!AL91/'POF 17-18 | despesa (SCN124)'!$DB91,"")</f>
        <v>1.0473308768963921E-2</v>
      </c>
      <c r="AM92" s="20">
        <f>IFERROR('POF 17-18 | despesa (SCN124)'!AM91/'POF 17-18 | despesa (SCN124)'!$DB91,"")</f>
        <v>9.3533899504559016E-3</v>
      </c>
      <c r="AN92" s="20">
        <f>IFERROR('POF 17-18 | despesa (SCN124)'!AN91/'POF 17-18 | despesa (SCN124)'!$DB91,"")</f>
        <v>1.1084850128851683E-2</v>
      </c>
      <c r="AO92" s="20">
        <f>IFERROR('POF 17-18 | despesa (SCN124)'!AO91/'POF 17-18 | despesa (SCN124)'!$DB91,"")</f>
        <v>1.0735206377626386E-2</v>
      </c>
      <c r="AP92" s="20">
        <f>IFERROR('POF 17-18 | despesa (SCN124)'!AP91/'POF 17-18 | despesa (SCN124)'!$DB91,"")</f>
        <v>9.3878884161164404E-3</v>
      </c>
      <c r="AQ92" s="20">
        <f>IFERROR('POF 17-18 | despesa (SCN124)'!AQ91/'POF 17-18 | despesa (SCN124)'!$DB91,"")</f>
        <v>1.0371572532985178E-2</v>
      </c>
      <c r="AR92" s="20">
        <f>IFERROR('POF 17-18 | despesa (SCN124)'!AR91/'POF 17-18 | despesa (SCN124)'!$DB91,"")</f>
        <v>1.0799714506203213E-2</v>
      </c>
      <c r="AS92" s="20">
        <f>IFERROR('POF 17-18 | despesa (SCN124)'!AS91/'POF 17-18 | despesa (SCN124)'!$DB91,"")</f>
        <v>9.5715395205962193E-3</v>
      </c>
      <c r="AT92" s="20">
        <f>IFERROR('POF 17-18 | despesa (SCN124)'!AT91/'POF 17-18 | despesa (SCN124)'!$DB91,"")</f>
        <v>1.0806686694859867E-2</v>
      </c>
      <c r="AU92" s="20">
        <f>IFERROR('POF 17-18 | despesa (SCN124)'!AU91/'POF 17-18 | despesa (SCN124)'!$DB91,"")</f>
        <v>1.0350698355836989E-2</v>
      </c>
      <c r="AV92" s="20">
        <f>IFERROR('POF 17-18 | despesa (SCN124)'!AV91/'POF 17-18 | despesa (SCN124)'!$DB91,"")</f>
        <v>1.0895374290552835E-2</v>
      </c>
      <c r="AW92" s="20">
        <f>IFERROR('POF 17-18 | despesa (SCN124)'!AW91/'POF 17-18 | despesa (SCN124)'!$DB91,"")</f>
        <v>9.9064586928294517E-3</v>
      </c>
      <c r="AX92" s="20">
        <f>IFERROR('POF 17-18 | despesa (SCN124)'!AX91/'POF 17-18 | despesa (SCN124)'!$DB91,"")</f>
        <v>1.0921054125106147E-2</v>
      </c>
      <c r="AY92" s="20">
        <f>IFERROR('POF 17-18 | despesa (SCN124)'!AY91/'POF 17-18 | despesa (SCN124)'!$DB91,"")</f>
        <v>1.0848982880490301E-2</v>
      </c>
      <c r="AZ92" s="20">
        <f>IFERROR('POF 17-18 | despesa (SCN124)'!AZ91/'POF 17-18 | despesa (SCN124)'!$DB91,"")</f>
        <v>9.7552393023345434E-3</v>
      </c>
      <c r="BA92" s="20">
        <f>IFERROR('POF 17-18 | despesa (SCN124)'!BA91/'POF 17-18 | despesa (SCN124)'!$DB91,"")</f>
        <v>1.0433393122709947E-2</v>
      </c>
      <c r="BB92" s="20">
        <f>IFERROR('POF 17-18 | despesa (SCN124)'!BB91/'POF 17-18 | despesa (SCN124)'!$DB91,"")</f>
        <v>1.0336214992401414E-2</v>
      </c>
      <c r="BC92" s="20">
        <f>IFERROR('POF 17-18 | despesa (SCN124)'!BC91/'POF 17-18 | despesa (SCN124)'!$DB91,"")</f>
        <v>9.9964244177734064E-3</v>
      </c>
      <c r="BD92" s="20">
        <f>IFERROR('POF 17-18 | despesa (SCN124)'!BD91/'POF 17-18 | despesa (SCN124)'!$DB91,"")</f>
        <v>1.0956960365163984E-2</v>
      </c>
      <c r="BE92" s="20">
        <f>IFERROR('POF 17-18 | despesa (SCN124)'!BE91/'POF 17-18 | despesa (SCN124)'!$DB91,"")</f>
        <v>1.0038530257891492E-2</v>
      </c>
      <c r="BF92" s="20">
        <f>IFERROR('POF 17-18 | despesa (SCN124)'!BF91/'POF 17-18 | despesa (SCN124)'!$DB91,"")</f>
        <v>1.1210551599472209E-2</v>
      </c>
      <c r="BG92" s="20">
        <f>IFERROR('POF 17-18 | despesa (SCN124)'!BG91/'POF 17-18 | despesa (SCN124)'!$DB91,"")</f>
        <v>1.0764467965203845E-2</v>
      </c>
      <c r="BH92" s="20">
        <f>IFERROR('POF 17-18 | despesa (SCN124)'!BH91/'POF 17-18 | despesa (SCN124)'!$DB91,"")</f>
        <v>1.1075367843042541E-2</v>
      </c>
      <c r="BI92" s="20">
        <f>IFERROR('POF 17-18 | despesa (SCN124)'!BI91/'POF 17-18 | despesa (SCN124)'!$DB91,"")</f>
        <v>1.082240653466242E-2</v>
      </c>
      <c r="BJ92" s="20">
        <f>IFERROR('POF 17-18 | despesa (SCN124)'!BJ91/'POF 17-18 | despesa (SCN124)'!$DB91,"")</f>
        <v>1.0194632255734091E-2</v>
      </c>
      <c r="BK92" s="20">
        <f>IFERROR('POF 17-18 | despesa (SCN124)'!BK91/'POF 17-18 | despesa (SCN124)'!$DB91,"")</f>
        <v>1.0482687511517954E-2</v>
      </c>
      <c r="BL92" s="20">
        <f>IFERROR('POF 17-18 | despesa (SCN124)'!BL91/'POF 17-18 | despesa (SCN124)'!$DB91,"")</f>
        <v>1.0747209187191253E-2</v>
      </c>
      <c r="BM92" s="20">
        <f>IFERROR('POF 17-18 | despesa (SCN124)'!BM91/'POF 17-18 | despesa (SCN124)'!$DB91,"")</f>
        <v>1.0103407871573232E-2</v>
      </c>
      <c r="BN92" s="20">
        <f>IFERROR('POF 17-18 | despesa (SCN124)'!BN91/'POF 17-18 | despesa (SCN124)'!$DB91,"")</f>
        <v>1.0049990541062521E-2</v>
      </c>
      <c r="BO92" s="20">
        <f>IFERROR('POF 17-18 | despesa (SCN124)'!BO91/'POF 17-18 | despesa (SCN124)'!$DB91,"")</f>
        <v>1.209497995823103E-2</v>
      </c>
      <c r="BP92" s="20">
        <f>IFERROR('POF 17-18 | despesa (SCN124)'!BP91/'POF 17-18 | despesa (SCN124)'!$DB91,"")</f>
        <v>1.251238933792106E-2</v>
      </c>
      <c r="BQ92" s="20">
        <f>IFERROR('POF 17-18 | despesa (SCN124)'!BQ91/'POF 17-18 | despesa (SCN124)'!$DB91,"")</f>
        <v>1.0600540776411E-2</v>
      </c>
      <c r="BR92" s="20">
        <f>IFERROR('POF 17-18 | despesa (SCN124)'!BR91/'POF 17-18 | despesa (SCN124)'!$DB91,"")</f>
        <v>1.0992120887573554E-2</v>
      </c>
      <c r="BS92" s="20">
        <f>IFERROR('POF 17-18 | despesa (SCN124)'!BS91/'POF 17-18 | despesa (SCN124)'!$DB91,"")</f>
        <v>1.0213608230330962E-2</v>
      </c>
      <c r="BT92" s="20">
        <f>IFERROR('POF 17-18 | despesa (SCN124)'!BT91/'POF 17-18 | despesa (SCN124)'!$DB91,"")</f>
        <v>1.0361126045538906E-2</v>
      </c>
      <c r="BU92" s="20">
        <f>IFERROR('POF 17-18 | despesa (SCN124)'!BU91/'POF 17-18 | despesa (SCN124)'!$DB91,"")</f>
        <v>1.2561763619897342E-2</v>
      </c>
      <c r="BV92" s="20">
        <f>IFERROR('POF 17-18 | despesa (SCN124)'!BV91/'POF 17-18 | despesa (SCN124)'!$DB91,"")</f>
        <v>1.0730576978901474E-2</v>
      </c>
      <c r="BW92" s="20">
        <f>IFERROR('POF 17-18 | despesa (SCN124)'!BW91/'POF 17-18 | despesa (SCN124)'!$DB91,"")</f>
        <v>1.0757196409434757E-2</v>
      </c>
      <c r="BX92" s="20">
        <f>IFERROR('POF 17-18 | despesa (SCN124)'!BX91/'POF 17-18 | despesa (SCN124)'!$DB91,"")</f>
        <v>1.1067891453401287E-2</v>
      </c>
      <c r="BY92" s="20">
        <f>IFERROR('POF 17-18 | despesa (SCN124)'!BY91/'POF 17-18 | despesa (SCN124)'!$DB91,"")</f>
        <v>9.1261403587855928E-3</v>
      </c>
      <c r="BZ92" s="20">
        <f>IFERROR('POF 17-18 | despesa (SCN124)'!BZ91/'POF 17-18 | despesa (SCN124)'!$DB91,"")</f>
        <v>1.1981644616249015E-2</v>
      </c>
      <c r="CA92" s="20">
        <f>IFERROR('POF 17-18 | despesa (SCN124)'!CA91/'POF 17-18 | despesa (SCN124)'!$DB91,"")</f>
        <v>1.0389389713598205E-2</v>
      </c>
      <c r="CB92" s="20">
        <f>IFERROR('POF 17-18 | despesa (SCN124)'!CB91/'POF 17-18 | despesa (SCN124)'!$DB91,"")</f>
        <v>9.3765891732444269E-3</v>
      </c>
      <c r="CC92" s="20">
        <f>IFERROR('POF 17-18 | despesa (SCN124)'!CC91/'POF 17-18 | despesa (SCN124)'!$DB91,"")</f>
        <v>1.1162406846976029E-2</v>
      </c>
      <c r="CD92" s="20">
        <f>IFERROR('POF 17-18 | despesa (SCN124)'!CD91/'POF 17-18 | despesa (SCN124)'!$DB91,"")</f>
        <v>1.13304870629405E-2</v>
      </c>
      <c r="CE92" s="20">
        <f>IFERROR('POF 17-18 | despesa (SCN124)'!CE91/'POF 17-18 | despesa (SCN124)'!$DB91,"")</f>
        <v>1.160682190049925E-2</v>
      </c>
      <c r="CF92" s="20">
        <f>IFERROR('POF 17-18 | despesa (SCN124)'!CF91/'POF 17-18 | despesa (SCN124)'!$DB91,"")</f>
        <v>1.0786611844027523E-2</v>
      </c>
      <c r="CG92" s="20">
        <f>IFERROR('POF 17-18 | despesa (SCN124)'!CG91/'POF 17-18 | despesa (SCN124)'!$DB91,"")</f>
        <v>1.0152789362201755E-2</v>
      </c>
      <c r="CH92" s="20">
        <f>IFERROR('POF 17-18 | despesa (SCN124)'!CH91/'POF 17-18 | despesa (SCN124)'!$DB91,"")</f>
        <v>1.0126873434652737E-2</v>
      </c>
      <c r="CI92" s="20">
        <f>IFERROR('POF 17-18 | despesa (SCN124)'!CI91/'POF 17-18 | despesa (SCN124)'!$DB91,"")</f>
        <v>1.0892678162546644E-2</v>
      </c>
      <c r="CJ92" s="20">
        <f>IFERROR('POF 17-18 | despesa (SCN124)'!CJ91/'POF 17-18 | despesa (SCN124)'!$DB91,"")</f>
        <v>1.0048598024599937E-2</v>
      </c>
      <c r="CK92" s="20">
        <f>IFERROR('POF 17-18 | despesa (SCN124)'!CK91/'POF 17-18 | despesa (SCN124)'!$DB91,"")</f>
        <v>1.014260258774681E-2</v>
      </c>
      <c r="CL92" s="20">
        <f>IFERROR('POF 17-18 | despesa (SCN124)'!CL91/'POF 17-18 | despesa (SCN124)'!$DB91,"")</f>
        <v>9.41595735297838E-3</v>
      </c>
      <c r="CM92" s="20">
        <f>IFERROR('POF 17-18 | despesa (SCN124)'!CM91/'POF 17-18 | despesa (SCN124)'!$DB91,"")</f>
        <v>1.0366885936338201E-2</v>
      </c>
      <c r="CN92" s="20">
        <f>IFERROR('POF 17-18 | despesa (SCN124)'!CN91/'POF 17-18 | despesa (SCN124)'!$DB91,"")</f>
        <v>1.1331015991983513E-2</v>
      </c>
      <c r="CO92" s="20">
        <f>IFERROR('POF 17-18 | despesa (SCN124)'!CO91/'POF 17-18 | despesa (SCN124)'!$DB91,"")</f>
        <v>1.2305733436888936E-2</v>
      </c>
      <c r="CP92" s="20">
        <f>IFERROR('POF 17-18 | despesa (SCN124)'!CP91/'POF 17-18 | despesa (SCN124)'!$DB91,"")</f>
        <v>1.0643789818371736E-2</v>
      </c>
      <c r="CQ92" s="20">
        <f>IFERROR('POF 17-18 | despesa (SCN124)'!CQ91/'POF 17-18 | despesa (SCN124)'!$DB91,"")</f>
        <v>1.1096355929824437E-2</v>
      </c>
      <c r="CR92" s="20">
        <f>IFERROR('POF 17-18 | despesa (SCN124)'!CR91/'POF 17-18 | despesa (SCN124)'!$DB91,"")</f>
        <v>1.0358490895804276E-2</v>
      </c>
      <c r="CS92" s="20">
        <f>IFERROR('POF 17-18 | despesa (SCN124)'!CS91/'POF 17-18 | despesa (SCN124)'!$DB91,"")</f>
        <v>8.9692680447637924E-3</v>
      </c>
      <c r="CT92" s="20">
        <f>IFERROR('POF 17-18 | despesa (SCN124)'!CT91/'POF 17-18 | despesa (SCN124)'!$DB91,"")</f>
        <v>1.0337422924330581E-2</v>
      </c>
      <c r="CU92" s="20">
        <f>IFERROR('POF 17-18 | despesa (SCN124)'!CU91/'POF 17-18 | despesa (SCN124)'!$DB91,"")</f>
        <v>9.4782890507788091E-3</v>
      </c>
      <c r="CV92" s="20">
        <f>IFERROR('POF 17-18 | despesa (SCN124)'!CV91/'POF 17-18 | despesa (SCN124)'!$DB91,"")</f>
        <v>1.259422950608194E-2</v>
      </c>
      <c r="CW92" s="20">
        <f>IFERROR('POF 17-18 | despesa (SCN124)'!CW91/'POF 17-18 | despesa (SCN124)'!$DB91,"")</f>
        <v>8.4326549646405614E-3</v>
      </c>
      <c r="CX92" s="20">
        <f>IFERROR('POF 17-18 | despesa (SCN124)'!CX91/'POF 17-18 | despesa (SCN124)'!$DB91,"")</f>
        <v>9.3115151809551565E-3</v>
      </c>
      <c r="CY92" s="20">
        <f>IFERROR('POF 17-18 | despesa (SCN124)'!CY91/'POF 17-18 | despesa (SCN124)'!$DB91,"")</f>
        <v>9.0198239765372518E-3</v>
      </c>
      <c r="CZ92" s="20">
        <f>IFERROR('POF 17-18 | despesa (SCN124)'!CZ91/'POF 17-18 | despesa (SCN124)'!$DB91,"")</f>
        <v>1.007522976235398E-2</v>
      </c>
      <c r="DA92" s="20">
        <f>IFERROR('POF 17-18 | despesa (SCN124)'!DA91/'POF 17-18 | despesa (SCN124)'!$DB91,"")</f>
        <v>8.613349228427979E-3</v>
      </c>
      <c r="DB92" s="40">
        <f>IFERROR('POF 17-18 | despesa (SCN124)'!DB91/'POF 17-18 | despesa (SCN124)'!$DB91,"")</f>
        <v>1</v>
      </c>
      <c r="DC92" s="6"/>
      <c r="DD92" s="26">
        <v>24685</v>
      </c>
      <c r="DF92" s="34">
        <f t="shared" si="106"/>
        <v>212.53617014954131</v>
      </c>
      <c r="DG92" s="20">
        <f t="shared" si="107"/>
        <v>155.24623440742261</v>
      </c>
      <c r="DH92" s="20">
        <f t="shared" si="108"/>
        <v>155.85632775011473</v>
      </c>
      <c r="DI92" s="20">
        <f t="shared" si="109"/>
        <v>170.88861064178442</v>
      </c>
      <c r="DJ92" s="20">
        <f t="shared" si="110"/>
        <v>190.77980323815501</v>
      </c>
      <c r="DK92" s="20">
        <f t="shared" si="111"/>
        <v>164.20389537044471</v>
      </c>
      <c r="DL92" s="20">
        <f t="shared" si="112"/>
        <v>194.22966885726683</v>
      </c>
      <c r="DM92" s="20">
        <f t="shared" si="113"/>
        <v>186.21117991365458</v>
      </c>
      <c r="DN92" s="20">
        <f t="shared" si="114"/>
        <v>214.58484656245264</v>
      </c>
      <c r="DO92" s="20">
        <f t="shared" si="115"/>
        <v>221.12134606824898</v>
      </c>
      <c r="DP92" s="20">
        <f t="shared" si="116"/>
        <v>206.25076347639703</v>
      </c>
      <c r="DQ92" s="20">
        <f t="shared" si="117"/>
        <v>222.58862306390057</v>
      </c>
      <c r="DR92" s="20">
        <f t="shared" si="118"/>
        <v>228.52040442831435</v>
      </c>
      <c r="DS92" s="20">
        <f t="shared" si="119"/>
        <v>239.61961288643965</v>
      </c>
      <c r="DT92" s="20">
        <f t="shared" si="120"/>
        <v>213.80391315985162</v>
      </c>
      <c r="DU92" s="20">
        <f t="shared" si="121"/>
        <v>206.65344702572315</v>
      </c>
      <c r="DV92" s="20">
        <f t="shared" si="122"/>
        <v>212.14206788275206</v>
      </c>
      <c r="DW92" s="20">
        <f t="shared" si="123"/>
        <v>247.5808672374101</v>
      </c>
      <c r="DX92" s="20">
        <f t="shared" si="124"/>
        <v>232.99976466488974</v>
      </c>
      <c r="DY92" s="20">
        <f t="shared" si="125"/>
        <v>225.13516171721085</v>
      </c>
      <c r="DZ92" s="20">
        <f t="shared" si="126"/>
        <v>248.30140171080075</v>
      </c>
      <c r="EA92" s="20">
        <f t="shared" si="127"/>
        <v>238.89529854520345</v>
      </c>
      <c r="EB92" s="20">
        <f t="shared" si="128"/>
        <v>276.63347339874343</v>
      </c>
      <c r="EC92" s="20">
        <f t="shared" si="129"/>
        <v>231.20794054709287</v>
      </c>
      <c r="ED92" s="20">
        <f t="shared" si="130"/>
        <v>250.94367847148371</v>
      </c>
      <c r="EE92" s="20">
        <f t="shared" si="131"/>
        <v>256.17206646721218</v>
      </c>
      <c r="EF92" s="20">
        <f t="shared" si="132"/>
        <v>281.97355631725964</v>
      </c>
      <c r="EG92" s="20">
        <f t="shared" si="133"/>
        <v>230.83015551511343</v>
      </c>
      <c r="EH92" s="20">
        <f t="shared" si="134"/>
        <v>242.73833494378417</v>
      </c>
      <c r="EI92" s="20">
        <f t="shared" si="135"/>
        <v>228.18710267852461</v>
      </c>
      <c r="EJ92" s="20">
        <f t="shared" si="136"/>
        <v>239.77648504149673</v>
      </c>
      <c r="EK92" s="20">
        <f t="shared" si="137"/>
        <v>237.24621801756902</v>
      </c>
      <c r="EL92" s="20">
        <f t="shared" si="138"/>
        <v>258.5336269618744</v>
      </c>
      <c r="EM92" s="20">
        <f t="shared" si="139"/>
        <v>230.88843092700392</v>
      </c>
      <c r="EN92" s="20">
        <f t="shared" si="140"/>
        <v>273.62952543070378</v>
      </c>
      <c r="EO92" s="20">
        <f t="shared" si="141"/>
        <v>264.99856943170732</v>
      </c>
      <c r="EP92" s="20">
        <f t="shared" si="142"/>
        <v>231.74002555183432</v>
      </c>
      <c r="EQ92" s="20">
        <f t="shared" si="143"/>
        <v>256.0222679767391</v>
      </c>
      <c r="ER92" s="20">
        <f t="shared" si="144"/>
        <v>266.59095258562633</v>
      </c>
      <c r="ES92" s="20">
        <f t="shared" si="145"/>
        <v>236.27345306591766</v>
      </c>
      <c r="ET92" s="20">
        <f t="shared" si="146"/>
        <v>266.7630610626158</v>
      </c>
      <c r="EU92" s="20">
        <f t="shared" si="147"/>
        <v>255.50698891383607</v>
      </c>
      <c r="EV92" s="20">
        <f t="shared" si="148"/>
        <v>268.9523143622967</v>
      </c>
      <c r="EW92" s="20">
        <f t="shared" si="149"/>
        <v>244.540932832495</v>
      </c>
      <c r="EX92" s="20">
        <f t="shared" si="150"/>
        <v>269.58622107824522</v>
      </c>
      <c r="EY92" s="20">
        <f t="shared" si="151"/>
        <v>267.80714240490306</v>
      </c>
      <c r="EZ92" s="20">
        <f t="shared" si="152"/>
        <v>240.80808217812822</v>
      </c>
      <c r="FA92" s="20">
        <f t="shared" si="153"/>
        <v>257.54830923409503</v>
      </c>
      <c r="FB92" s="20">
        <f t="shared" si="154"/>
        <v>255.14946708742892</v>
      </c>
      <c r="FC92" s="20">
        <f t="shared" si="155"/>
        <v>246.76173675273654</v>
      </c>
      <c r="FD92" s="20">
        <f t="shared" si="156"/>
        <v>270.47256661407295</v>
      </c>
      <c r="FE92" s="20">
        <f t="shared" si="157"/>
        <v>247.80111941605148</v>
      </c>
      <c r="FF92" s="20">
        <f t="shared" si="158"/>
        <v>276.73246623297149</v>
      </c>
      <c r="FG92" s="20">
        <f t="shared" si="159"/>
        <v>265.72089172105694</v>
      </c>
      <c r="FH92" s="20">
        <f t="shared" si="160"/>
        <v>273.39545520550513</v>
      </c>
      <c r="FI92" s="20">
        <f t="shared" si="161"/>
        <v>267.15110530814184</v>
      </c>
      <c r="FJ92" s="20">
        <f t="shared" si="162"/>
        <v>251.65449723279602</v>
      </c>
      <c r="FK92" s="20">
        <f t="shared" si="163"/>
        <v>258.76514122182067</v>
      </c>
      <c r="FL92" s="20">
        <f t="shared" si="164"/>
        <v>265.29485878581607</v>
      </c>
      <c r="FM92" s="20">
        <f t="shared" si="165"/>
        <v>249.40262330978524</v>
      </c>
      <c r="FN92" s="20">
        <f t="shared" si="166"/>
        <v>248.08401650612834</v>
      </c>
      <c r="FO92" s="20">
        <f t="shared" si="167"/>
        <v>298.56458026893296</v>
      </c>
      <c r="FP92" s="20">
        <f t="shared" si="168"/>
        <v>308.86833080658135</v>
      </c>
      <c r="FQ92" s="20">
        <f t="shared" si="169"/>
        <v>261.67434906570554</v>
      </c>
      <c r="FR92" s="20">
        <f t="shared" si="170"/>
        <v>271.34050410975317</v>
      </c>
      <c r="FS92" s="20">
        <f t="shared" si="171"/>
        <v>252.12291916571979</v>
      </c>
      <c r="FT92" s="20">
        <f t="shared" si="172"/>
        <v>255.76439643412789</v>
      </c>
      <c r="FU92" s="20">
        <f t="shared" si="173"/>
        <v>310.08713495716586</v>
      </c>
      <c r="FV92" s="20">
        <f t="shared" si="174"/>
        <v>264.8842927241829</v>
      </c>
      <c r="FW92" s="20">
        <f t="shared" si="175"/>
        <v>265.54139336689695</v>
      </c>
      <c r="FX92" s="20">
        <f t="shared" si="176"/>
        <v>273.21090052721075</v>
      </c>
      <c r="FY92" s="20">
        <f t="shared" si="177"/>
        <v>225.27877475662237</v>
      </c>
      <c r="FZ92" s="20">
        <f t="shared" si="178"/>
        <v>295.76689735210692</v>
      </c>
      <c r="GA92" s="20">
        <f t="shared" si="179"/>
        <v>256.46208508017168</v>
      </c>
      <c r="GB92" s="20">
        <f t="shared" si="180"/>
        <v>231.46110374153866</v>
      </c>
      <c r="GC92" s="20">
        <f t="shared" si="181"/>
        <v>275.54401301760328</v>
      </c>
      <c r="GD92" s="20">
        <f t="shared" si="182"/>
        <v>279.69307314868627</v>
      </c>
      <c r="GE92" s="20">
        <f t="shared" si="183"/>
        <v>286.51439861382397</v>
      </c>
      <c r="GF92" s="20">
        <f t="shared" si="184"/>
        <v>266.26751336981943</v>
      </c>
      <c r="GG92" s="20">
        <f t="shared" si="185"/>
        <v>250.62160540595033</v>
      </c>
      <c r="GH92" s="20">
        <f t="shared" si="186"/>
        <v>249.9818707344028</v>
      </c>
      <c r="GI92" s="20">
        <f t="shared" si="187"/>
        <v>268.88576044246389</v>
      </c>
      <c r="GJ92" s="20">
        <f t="shared" si="188"/>
        <v>248.04964223724946</v>
      </c>
      <c r="GK92" s="20">
        <f t="shared" si="189"/>
        <v>250.37014487853</v>
      </c>
      <c r="GL92" s="20">
        <f t="shared" si="190"/>
        <v>232.43290725827131</v>
      </c>
      <c r="GM92" s="20">
        <f t="shared" si="191"/>
        <v>255.90657933850849</v>
      </c>
      <c r="GN92" s="20">
        <f t="shared" si="192"/>
        <v>279.70612976211299</v>
      </c>
      <c r="GO92" s="20">
        <f t="shared" si="193"/>
        <v>303.76702988960341</v>
      </c>
      <c r="GP92" s="20">
        <f t="shared" si="194"/>
        <v>262.74195166650628</v>
      </c>
      <c r="GQ92" s="20">
        <f t="shared" si="195"/>
        <v>273.91354612771624</v>
      </c>
      <c r="GR92" s="20">
        <f t="shared" si="196"/>
        <v>255.69934776292854</v>
      </c>
      <c r="GS92" s="20">
        <f t="shared" si="197"/>
        <v>221.40638168499422</v>
      </c>
      <c r="GT92" s="20">
        <f t="shared" si="198"/>
        <v>255.17928488710041</v>
      </c>
      <c r="GU92" s="20">
        <f t="shared" si="199"/>
        <v>233.97156521847489</v>
      </c>
      <c r="GV92" s="20">
        <f t="shared" si="200"/>
        <v>310.8885553576327</v>
      </c>
      <c r="GW92" s="20">
        <f t="shared" si="201"/>
        <v>208.16008780215225</v>
      </c>
      <c r="GX92" s="20">
        <f t="shared" si="202"/>
        <v>229.85475224187803</v>
      </c>
      <c r="GY92" s="20">
        <f t="shared" si="203"/>
        <v>222.65435486082205</v>
      </c>
      <c r="GZ92" s="20">
        <f t="shared" si="204"/>
        <v>248.707046683708</v>
      </c>
      <c r="HA92" s="21">
        <f t="shared" si="205"/>
        <v>212.62052570374465</v>
      </c>
    </row>
    <row r="93" spans="2:209" x14ac:dyDescent="0.3">
      <c r="B93" s="11">
        <v>41801</v>
      </c>
      <c r="C93" s="13" t="s">
        <v>194</v>
      </c>
      <c r="D93" s="13">
        <v>90</v>
      </c>
      <c r="E93" s="13" t="str">
        <f t="shared" si="105"/>
        <v>N</v>
      </c>
      <c r="F93" s="20" t="str">
        <f>IFERROR('POF 17-18 | despesa (SCN124)'!F92/'POF 17-18 | despesa (SCN124)'!$DB92,"")</f>
        <v/>
      </c>
      <c r="G93" s="20" t="str">
        <f>IFERROR('POF 17-18 | despesa (SCN124)'!G92/'POF 17-18 | despesa (SCN124)'!$DB92,"")</f>
        <v/>
      </c>
      <c r="H93" s="20" t="str">
        <f>IFERROR('POF 17-18 | despesa (SCN124)'!H92/'POF 17-18 | despesa (SCN124)'!$DB92,"")</f>
        <v/>
      </c>
      <c r="I93" s="20" t="str">
        <f>IFERROR('POF 17-18 | despesa (SCN124)'!I92/'POF 17-18 | despesa (SCN124)'!$DB92,"")</f>
        <v/>
      </c>
      <c r="J93" s="20" t="str">
        <f>IFERROR('POF 17-18 | despesa (SCN124)'!J92/'POF 17-18 | despesa (SCN124)'!$DB92,"")</f>
        <v/>
      </c>
      <c r="K93" s="20" t="str">
        <f>IFERROR('POF 17-18 | despesa (SCN124)'!K92/'POF 17-18 | despesa (SCN124)'!$DB92,"")</f>
        <v/>
      </c>
      <c r="L93" s="20" t="str">
        <f>IFERROR('POF 17-18 | despesa (SCN124)'!L92/'POF 17-18 | despesa (SCN124)'!$DB92,"")</f>
        <v/>
      </c>
      <c r="M93" s="20" t="str">
        <f>IFERROR('POF 17-18 | despesa (SCN124)'!M92/'POF 17-18 | despesa (SCN124)'!$DB92,"")</f>
        <v/>
      </c>
      <c r="N93" s="20" t="str">
        <f>IFERROR('POF 17-18 | despesa (SCN124)'!N92/'POF 17-18 | despesa (SCN124)'!$DB92,"")</f>
        <v/>
      </c>
      <c r="O93" s="20" t="str">
        <f>IFERROR('POF 17-18 | despesa (SCN124)'!O92/'POF 17-18 | despesa (SCN124)'!$DB92,"")</f>
        <v/>
      </c>
      <c r="P93" s="20" t="str">
        <f>IFERROR('POF 17-18 | despesa (SCN124)'!P92/'POF 17-18 | despesa (SCN124)'!$DB92,"")</f>
        <v/>
      </c>
      <c r="Q93" s="20" t="str">
        <f>IFERROR('POF 17-18 | despesa (SCN124)'!Q92/'POF 17-18 | despesa (SCN124)'!$DB92,"")</f>
        <v/>
      </c>
      <c r="R93" s="20" t="str">
        <f>IFERROR('POF 17-18 | despesa (SCN124)'!R92/'POF 17-18 | despesa (SCN124)'!$DB92,"")</f>
        <v/>
      </c>
      <c r="S93" s="20" t="str">
        <f>IFERROR('POF 17-18 | despesa (SCN124)'!S92/'POF 17-18 | despesa (SCN124)'!$DB92,"")</f>
        <v/>
      </c>
      <c r="T93" s="20" t="str">
        <f>IFERROR('POF 17-18 | despesa (SCN124)'!T92/'POF 17-18 | despesa (SCN124)'!$DB92,"")</f>
        <v/>
      </c>
      <c r="U93" s="20" t="str">
        <f>IFERROR('POF 17-18 | despesa (SCN124)'!U92/'POF 17-18 | despesa (SCN124)'!$DB92,"")</f>
        <v/>
      </c>
      <c r="V93" s="20" t="str">
        <f>IFERROR('POF 17-18 | despesa (SCN124)'!V92/'POF 17-18 | despesa (SCN124)'!$DB92,"")</f>
        <v/>
      </c>
      <c r="W93" s="20" t="str">
        <f>IFERROR('POF 17-18 | despesa (SCN124)'!W92/'POF 17-18 | despesa (SCN124)'!$DB92,"")</f>
        <v/>
      </c>
      <c r="X93" s="20" t="str">
        <f>IFERROR('POF 17-18 | despesa (SCN124)'!X92/'POF 17-18 | despesa (SCN124)'!$DB92,"")</f>
        <v/>
      </c>
      <c r="Y93" s="20" t="str">
        <f>IFERROR('POF 17-18 | despesa (SCN124)'!Y92/'POF 17-18 | despesa (SCN124)'!$DB92,"")</f>
        <v/>
      </c>
      <c r="Z93" s="20" t="str">
        <f>IFERROR('POF 17-18 | despesa (SCN124)'!Z92/'POF 17-18 | despesa (SCN124)'!$DB92,"")</f>
        <v/>
      </c>
      <c r="AA93" s="20" t="str">
        <f>IFERROR('POF 17-18 | despesa (SCN124)'!AA92/'POF 17-18 | despesa (SCN124)'!$DB92,"")</f>
        <v/>
      </c>
      <c r="AB93" s="20" t="str">
        <f>IFERROR('POF 17-18 | despesa (SCN124)'!AB92/'POF 17-18 | despesa (SCN124)'!$DB92,"")</f>
        <v/>
      </c>
      <c r="AC93" s="20" t="str">
        <f>IFERROR('POF 17-18 | despesa (SCN124)'!AC92/'POF 17-18 | despesa (SCN124)'!$DB92,"")</f>
        <v/>
      </c>
      <c r="AD93" s="20" t="str">
        <f>IFERROR('POF 17-18 | despesa (SCN124)'!AD92/'POF 17-18 | despesa (SCN124)'!$DB92,"")</f>
        <v/>
      </c>
      <c r="AE93" s="20" t="str">
        <f>IFERROR('POF 17-18 | despesa (SCN124)'!AE92/'POF 17-18 | despesa (SCN124)'!$DB92,"")</f>
        <v/>
      </c>
      <c r="AF93" s="20" t="str">
        <f>IFERROR('POF 17-18 | despesa (SCN124)'!AF92/'POF 17-18 | despesa (SCN124)'!$DB92,"")</f>
        <v/>
      </c>
      <c r="AG93" s="20" t="str">
        <f>IFERROR('POF 17-18 | despesa (SCN124)'!AG92/'POF 17-18 | despesa (SCN124)'!$DB92,"")</f>
        <v/>
      </c>
      <c r="AH93" s="20" t="str">
        <f>IFERROR('POF 17-18 | despesa (SCN124)'!AH92/'POF 17-18 | despesa (SCN124)'!$DB92,"")</f>
        <v/>
      </c>
      <c r="AI93" s="20" t="str">
        <f>IFERROR('POF 17-18 | despesa (SCN124)'!AI92/'POF 17-18 | despesa (SCN124)'!$DB92,"")</f>
        <v/>
      </c>
      <c r="AJ93" s="20" t="str">
        <f>IFERROR('POF 17-18 | despesa (SCN124)'!AJ92/'POF 17-18 | despesa (SCN124)'!$DB92,"")</f>
        <v/>
      </c>
      <c r="AK93" s="20" t="str">
        <f>IFERROR('POF 17-18 | despesa (SCN124)'!AK92/'POF 17-18 | despesa (SCN124)'!$DB92,"")</f>
        <v/>
      </c>
      <c r="AL93" s="20" t="str">
        <f>IFERROR('POF 17-18 | despesa (SCN124)'!AL92/'POF 17-18 | despesa (SCN124)'!$DB92,"")</f>
        <v/>
      </c>
      <c r="AM93" s="20" t="str">
        <f>IFERROR('POF 17-18 | despesa (SCN124)'!AM92/'POF 17-18 | despesa (SCN124)'!$DB92,"")</f>
        <v/>
      </c>
      <c r="AN93" s="20" t="str">
        <f>IFERROR('POF 17-18 | despesa (SCN124)'!AN92/'POF 17-18 | despesa (SCN124)'!$DB92,"")</f>
        <v/>
      </c>
      <c r="AO93" s="20" t="str">
        <f>IFERROR('POF 17-18 | despesa (SCN124)'!AO92/'POF 17-18 | despesa (SCN124)'!$DB92,"")</f>
        <v/>
      </c>
      <c r="AP93" s="20" t="str">
        <f>IFERROR('POF 17-18 | despesa (SCN124)'!AP92/'POF 17-18 | despesa (SCN124)'!$DB92,"")</f>
        <v/>
      </c>
      <c r="AQ93" s="20" t="str">
        <f>IFERROR('POF 17-18 | despesa (SCN124)'!AQ92/'POF 17-18 | despesa (SCN124)'!$DB92,"")</f>
        <v/>
      </c>
      <c r="AR93" s="20" t="str">
        <f>IFERROR('POF 17-18 | despesa (SCN124)'!AR92/'POF 17-18 | despesa (SCN124)'!$DB92,"")</f>
        <v/>
      </c>
      <c r="AS93" s="20" t="str">
        <f>IFERROR('POF 17-18 | despesa (SCN124)'!AS92/'POF 17-18 | despesa (SCN124)'!$DB92,"")</f>
        <v/>
      </c>
      <c r="AT93" s="20" t="str">
        <f>IFERROR('POF 17-18 | despesa (SCN124)'!AT92/'POF 17-18 | despesa (SCN124)'!$DB92,"")</f>
        <v/>
      </c>
      <c r="AU93" s="20" t="str">
        <f>IFERROR('POF 17-18 | despesa (SCN124)'!AU92/'POF 17-18 | despesa (SCN124)'!$DB92,"")</f>
        <v/>
      </c>
      <c r="AV93" s="20" t="str">
        <f>IFERROR('POF 17-18 | despesa (SCN124)'!AV92/'POF 17-18 | despesa (SCN124)'!$DB92,"")</f>
        <v/>
      </c>
      <c r="AW93" s="20" t="str">
        <f>IFERROR('POF 17-18 | despesa (SCN124)'!AW92/'POF 17-18 | despesa (SCN124)'!$DB92,"")</f>
        <v/>
      </c>
      <c r="AX93" s="20" t="str">
        <f>IFERROR('POF 17-18 | despesa (SCN124)'!AX92/'POF 17-18 | despesa (SCN124)'!$DB92,"")</f>
        <v/>
      </c>
      <c r="AY93" s="20" t="str">
        <f>IFERROR('POF 17-18 | despesa (SCN124)'!AY92/'POF 17-18 | despesa (SCN124)'!$DB92,"")</f>
        <v/>
      </c>
      <c r="AZ93" s="20" t="str">
        <f>IFERROR('POF 17-18 | despesa (SCN124)'!AZ92/'POF 17-18 | despesa (SCN124)'!$DB92,"")</f>
        <v/>
      </c>
      <c r="BA93" s="20" t="str">
        <f>IFERROR('POF 17-18 | despesa (SCN124)'!BA92/'POF 17-18 | despesa (SCN124)'!$DB92,"")</f>
        <v/>
      </c>
      <c r="BB93" s="20" t="str">
        <f>IFERROR('POF 17-18 | despesa (SCN124)'!BB92/'POF 17-18 | despesa (SCN124)'!$DB92,"")</f>
        <v/>
      </c>
      <c r="BC93" s="20" t="str">
        <f>IFERROR('POF 17-18 | despesa (SCN124)'!BC92/'POF 17-18 | despesa (SCN124)'!$DB92,"")</f>
        <v/>
      </c>
      <c r="BD93" s="20" t="str">
        <f>IFERROR('POF 17-18 | despesa (SCN124)'!BD92/'POF 17-18 | despesa (SCN124)'!$DB92,"")</f>
        <v/>
      </c>
      <c r="BE93" s="20" t="str">
        <f>IFERROR('POF 17-18 | despesa (SCN124)'!BE92/'POF 17-18 | despesa (SCN124)'!$DB92,"")</f>
        <v/>
      </c>
      <c r="BF93" s="20" t="str">
        <f>IFERROR('POF 17-18 | despesa (SCN124)'!BF92/'POF 17-18 | despesa (SCN124)'!$DB92,"")</f>
        <v/>
      </c>
      <c r="BG93" s="20" t="str">
        <f>IFERROR('POF 17-18 | despesa (SCN124)'!BG92/'POF 17-18 | despesa (SCN124)'!$DB92,"")</f>
        <v/>
      </c>
      <c r="BH93" s="20" t="str">
        <f>IFERROR('POF 17-18 | despesa (SCN124)'!BH92/'POF 17-18 | despesa (SCN124)'!$DB92,"")</f>
        <v/>
      </c>
      <c r="BI93" s="20" t="str">
        <f>IFERROR('POF 17-18 | despesa (SCN124)'!BI92/'POF 17-18 | despesa (SCN124)'!$DB92,"")</f>
        <v/>
      </c>
      <c r="BJ93" s="20" t="str">
        <f>IFERROR('POF 17-18 | despesa (SCN124)'!BJ92/'POF 17-18 | despesa (SCN124)'!$DB92,"")</f>
        <v/>
      </c>
      <c r="BK93" s="20" t="str">
        <f>IFERROR('POF 17-18 | despesa (SCN124)'!BK92/'POF 17-18 | despesa (SCN124)'!$DB92,"")</f>
        <v/>
      </c>
      <c r="BL93" s="20" t="str">
        <f>IFERROR('POF 17-18 | despesa (SCN124)'!BL92/'POF 17-18 | despesa (SCN124)'!$DB92,"")</f>
        <v/>
      </c>
      <c r="BM93" s="20" t="str">
        <f>IFERROR('POF 17-18 | despesa (SCN124)'!BM92/'POF 17-18 | despesa (SCN124)'!$DB92,"")</f>
        <v/>
      </c>
      <c r="BN93" s="20" t="str">
        <f>IFERROR('POF 17-18 | despesa (SCN124)'!BN92/'POF 17-18 | despesa (SCN124)'!$DB92,"")</f>
        <v/>
      </c>
      <c r="BO93" s="20" t="str">
        <f>IFERROR('POF 17-18 | despesa (SCN124)'!BO92/'POF 17-18 | despesa (SCN124)'!$DB92,"")</f>
        <v/>
      </c>
      <c r="BP93" s="20" t="str">
        <f>IFERROR('POF 17-18 | despesa (SCN124)'!BP92/'POF 17-18 | despesa (SCN124)'!$DB92,"")</f>
        <v/>
      </c>
      <c r="BQ93" s="20" t="str">
        <f>IFERROR('POF 17-18 | despesa (SCN124)'!BQ92/'POF 17-18 | despesa (SCN124)'!$DB92,"")</f>
        <v/>
      </c>
      <c r="BR93" s="20" t="str">
        <f>IFERROR('POF 17-18 | despesa (SCN124)'!BR92/'POF 17-18 | despesa (SCN124)'!$DB92,"")</f>
        <v/>
      </c>
      <c r="BS93" s="20" t="str">
        <f>IFERROR('POF 17-18 | despesa (SCN124)'!BS92/'POF 17-18 | despesa (SCN124)'!$DB92,"")</f>
        <v/>
      </c>
      <c r="BT93" s="20" t="str">
        <f>IFERROR('POF 17-18 | despesa (SCN124)'!BT92/'POF 17-18 | despesa (SCN124)'!$DB92,"")</f>
        <v/>
      </c>
      <c r="BU93" s="20" t="str">
        <f>IFERROR('POF 17-18 | despesa (SCN124)'!BU92/'POF 17-18 | despesa (SCN124)'!$DB92,"")</f>
        <v/>
      </c>
      <c r="BV93" s="20" t="str">
        <f>IFERROR('POF 17-18 | despesa (SCN124)'!BV92/'POF 17-18 | despesa (SCN124)'!$DB92,"")</f>
        <v/>
      </c>
      <c r="BW93" s="20" t="str">
        <f>IFERROR('POF 17-18 | despesa (SCN124)'!BW92/'POF 17-18 | despesa (SCN124)'!$DB92,"")</f>
        <v/>
      </c>
      <c r="BX93" s="20" t="str">
        <f>IFERROR('POF 17-18 | despesa (SCN124)'!BX92/'POF 17-18 | despesa (SCN124)'!$DB92,"")</f>
        <v/>
      </c>
      <c r="BY93" s="20" t="str">
        <f>IFERROR('POF 17-18 | despesa (SCN124)'!BY92/'POF 17-18 | despesa (SCN124)'!$DB92,"")</f>
        <v/>
      </c>
      <c r="BZ93" s="20" t="str">
        <f>IFERROR('POF 17-18 | despesa (SCN124)'!BZ92/'POF 17-18 | despesa (SCN124)'!$DB92,"")</f>
        <v/>
      </c>
      <c r="CA93" s="20" t="str">
        <f>IFERROR('POF 17-18 | despesa (SCN124)'!CA92/'POF 17-18 | despesa (SCN124)'!$DB92,"")</f>
        <v/>
      </c>
      <c r="CB93" s="20" t="str">
        <f>IFERROR('POF 17-18 | despesa (SCN124)'!CB92/'POF 17-18 | despesa (SCN124)'!$DB92,"")</f>
        <v/>
      </c>
      <c r="CC93" s="20" t="str">
        <f>IFERROR('POF 17-18 | despesa (SCN124)'!CC92/'POF 17-18 | despesa (SCN124)'!$DB92,"")</f>
        <v/>
      </c>
      <c r="CD93" s="20" t="str">
        <f>IFERROR('POF 17-18 | despesa (SCN124)'!CD92/'POF 17-18 | despesa (SCN124)'!$DB92,"")</f>
        <v/>
      </c>
      <c r="CE93" s="20" t="str">
        <f>IFERROR('POF 17-18 | despesa (SCN124)'!CE92/'POF 17-18 | despesa (SCN124)'!$DB92,"")</f>
        <v/>
      </c>
      <c r="CF93" s="20" t="str">
        <f>IFERROR('POF 17-18 | despesa (SCN124)'!CF92/'POF 17-18 | despesa (SCN124)'!$DB92,"")</f>
        <v/>
      </c>
      <c r="CG93" s="20" t="str">
        <f>IFERROR('POF 17-18 | despesa (SCN124)'!CG92/'POF 17-18 | despesa (SCN124)'!$DB92,"")</f>
        <v/>
      </c>
      <c r="CH93" s="20" t="str">
        <f>IFERROR('POF 17-18 | despesa (SCN124)'!CH92/'POF 17-18 | despesa (SCN124)'!$DB92,"")</f>
        <v/>
      </c>
      <c r="CI93" s="20" t="str">
        <f>IFERROR('POF 17-18 | despesa (SCN124)'!CI92/'POF 17-18 | despesa (SCN124)'!$DB92,"")</f>
        <v/>
      </c>
      <c r="CJ93" s="20" t="str">
        <f>IFERROR('POF 17-18 | despesa (SCN124)'!CJ92/'POF 17-18 | despesa (SCN124)'!$DB92,"")</f>
        <v/>
      </c>
      <c r="CK93" s="20" t="str">
        <f>IFERROR('POF 17-18 | despesa (SCN124)'!CK92/'POF 17-18 | despesa (SCN124)'!$DB92,"")</f>
        <v/>
      </c>
      <c r="CL93" s="20" t="str">
        <f>IFERROR('POF 17-18 | despesa (SCN124)'!CL92/'POF 17-18 | despesa (SCN124)'!$DB92,"")</f>
        <v/>
      </c>
      <c r="CM93" s="20" t="str">
        <f>IFERROR('POF 17-18 | despesa (SCN124)'!CM92/'POF 17-18 | despesa (SCN124)'!$DB92,"")</f>
        <v/>
      </c>
      <c r="CN93" s="20" t="str">
        <f>IFERROR('POF 17-18 | despesa (SCN124)'!CN92/'POF 17-18 | despesa (SCN124)'!$DB92,"")</f>
        <v/>
      </c>
      <c r="CO93" s="20" t="str">
        <f>IFERROR('POF 17-18 | despesa (SCN124)'!CO92/'POF 17-18 | despesa (SCN124)'!$DB92,"")</f>
        <v/>
      </c>
      <c r="CP93" s="20" t="str">
        <f>IFERROR('POF 17-18 | despesa (SCN124)'!CP92/'POF 17-18 | despesa (SCN124)'!$DB92,"")</f>
        <v/>
      </c>
      <c r="CQ93" s="20" t="str">
        <f>IFERROR('POF 17-18 | despesa (SCN124)'!CQ92/'POF 17-18 | despesa (SCN124)'!$DB92,"")</f>
        <v/>
      </c>
      <c r="CR93" s="20" t="str">
        <f>IFERROR('POF 17-18 | despesa (SCN124)'!CR92/'POF 17-18 | despesa (SCN124)'!$DB92,"")</f>
        <v/>
      </c>
      <c r="CS93" s="20" t="str">
        <f>IFERROR('POF 17-18 | despesa (SCN124)'!CS92/'POF 17-18 | despesa (SCN124)'!$DB92,"")</f>
        <v/>
      </c>
      <c r="CT93" s="20" t="str">
        <f>IFERROR('POF 17-18 | despesa (SCN124)'!CT92/'POF 17-18 | despesa (SCN124)'!$DB92,"")</f>
        <v/>
      </c>
      <c r="CU93" s="20" t="str">
        <f>IFERROR('POF 17-18 | despesa (SCN124)'!CU92/'POF 17-18 | despesa (SCN124)'!$DB92,"")</f>
        <v/>
      </c>
      <c r="CV93" s="20" t="str">
        <f>IFERROR('POF 17-18 | despesa (SCN124)'!CV92/'POF 17-18 | despesa (SCN124)'!$DB92,"")</f>
        <v/>
      </c>
      <c r="CW93" s="20" t="str">
        <f>IFERROR('POF 17-18 | despesa (SCN124)'!CW92/'POF 17-18 | despesa (SCN124)'!$DB92,"")</f>
        <v/>
      </c>
      <c r="CX93" s="20" t="str">
        <f>IFERROR('POF 17-18 | despesa (SCN124)'!CX92/'POF 17-18 | despesa (SCN124)'!$DB92,"")</f>
        <v/>
      </c>
      <c r="CY93" s="20" t="str">
        <f>IFERROR('POF 17-18 | despesa (SCN124)'!CY92/'POF 17-18 | despesa (SCN124)'!$DB92,"")</f>
        <v/>
      </c>
      <c r="CZ93" s="20" t="str">
        <f>IFERROR('POF 17-18 | despesa (SCN124)'!CZ92/'POF 17-18 | despesa (SCN124)'!$DB92,"")</f>
        <v/>
      </c>
      <c r="DA93" s="20" t="str">
        <f>IFERROR('POF 17-18 | despesa (SCN124)'!DA92/'POF 17-18 | despesa (SCN124)'!$DB92,"")</f>
        <v/>
      </c>
      <c r="DB93" s="40" t="str">
        <f>IFERROR('POF 17-18 | despesa (SCN124)'!DB92/'POF 17-18 | despesa (SCN124)'!$DB92,"")</f>
        <v/>
      </c>
      <c r="DC93" s="6"/>
      <c r="DD93" s="26">
        <v>0</v>
      </c>
      <c r="DF93" s="34" t="str">
        <f t="shared" si="106"/>
        <v/>
      </c>
      <c r="DG93" s="20" t="str">
        <f t="shared" si="107"/>
        <v/>
      </c>
      <c r="DH93" s="20" t="str">
        <f t="shared" si="108"/>
        <v/>
      </c>
      <c r="DI93" s="20" t="str">
        <f t="shared" si="109"/>
        <v/>
      </c>
      <c r="DJ93" s="20" t="str">
        <f t="shared" si="110"/>
        <v/>
      </c>
      <c r="DK93" s="20" t="str">
        <f t="shared" si="111"/>
        <v/>
      </c>
      <c r="DL93" s="20" t="str">
        <f t="shared" si="112"/>
        <v/>
      </c>
      <c r="DM93" s="20" t="str">
        <f t="shared" si="113"/>
        <v/>
      </c>
      <c r="DN93" s="20" t="str">
        <f t="shared" si="114"/>
        <v/>
      </c>
      <c r="DO93" s="20" t="str">
        <f t="shared" si="115"/>
        <v/>
      </c>
      <c r="DP93" s="20" t="str">
        <f t="shared" si="116"/>
        <v/>
      </c>
      <c r="DQ93" s="20" t="str">
        <f t="shared" si="117"/>
        <v/>
      </c>
      <c r="DR93" s="20" t="str">
        <f t="shared" si="118"/>
        <v/>
      </c>
      <c r="DS93" s="20" t="str">
        <f t="shared" si="119"/>
        <v/>
      </c>
      <c r="DT93" s="20" t="str">
        <f t="shared" si="120"/>
        <v/>
      </c>
      <c r="DU93" s="20" t="str">
        <f t="shared" si="121"/>
        <v/>
      </c>
      <c r="DV93" s="20" t="str">
        <f t="shared" si="122"/>
        <v/>
      </c>
      <c r="DW93" s="20" t="str">
        <f t="shared" si="123"/>
        <v/>
      </c>
      <c r="DX93" s="20" t="str">
        <f t="shared" si="124"/>
        <v/>
      </c>
      <c r="DY93" s="20" t="str">
        <f t="shared" si="125"/>
        <v/>
      </c>
      <c r="DZ93" s="20" t="str">
        <f t="shared" si="126"/>
        <v/>
      </c>
      <c r="EA93" s="20" t="str">
        <f t="shared" si="127"/>
        <v/>
      </c>
      <c r="EB93" s="20" t="str">
        <f t="shared" si="128"/>
        <v/>
      </c>
      <c r="EC93" s="20" t="str">
        <f t="shared" si="129"/>
        <v/>
      </c>
      <c r="ED93" s="20" t="str">
        <f t="shared" si="130"/>
        <v/>
      </c>
      <c r="EE93" s="20" t="str">
        <f t="shared" si="131"/>
        <v/>
      </c>
      <c r="EF93" s="20" t="str">
        <f t="shared" si="132"/>
        <v/>
      </c>
      <c r="EG93" s="20" t="str">
        <f t="shared" si="133"/>
        <v/>
      </c>
      <c r="EH93" s="20" t="str">
        <f t="shared" si="134"/>
        <v/>
      </c>
      <c r="EI93" s="20" t="str">
        <f t="shared" si="135"/>
        <v/>
      </c>
      <c r="EJ93" s="20" t="str">
        <f t="shared" si="136"/>
        <v/>
      </c>
      <c r="EK93" s="20" t="str">
        <f t="shared" si="137"/>
        <v/>
      </c>
      <c r="EL93" s="20" t="str">
        <f t="shared" si="138"/>
        <v/>
      </c>
      <c r="EM93" s="20" t="str">
        <f t="shared" si="139"/>
        <v/>
      </c>
      <c r="EN93" s="20" t="str">
        <f t="shared" si="140"/>
        <v/>
      </c>
      <c r="EO93" s="20" t="str">
        <f t="shared" si="141"/>
        <v/>
      </c>
      <c r="EP93" s="20" t="str">
        <f t="shared" si="142"/>
        <v/>
      </c>
      <c r="EQ93" s="20" t="str">
        <f t="shared" si="143"/>
        <v/>
      </c>
      <c r="ER93" s="20" t="str">
        <f t="shared" si="144"/>
        <v/>
      </c>
      <c r="ES93" s="20" t="str">
        <f t="shared" si="145"/>
        <v/>
      </c>
      <c r="ET93" s="20" t="str">
        <f t="shared" si="146"/>
        <v/>
      </c>
      <c r="EU93" s="20" t="str">
        <f t="shared" si="147"/>
        <v/>
      </c>
      <c r="EV93" s="20" t="str">
        <f t="shared" si="148"/>
        <v/>
      </c>
      <c r="EW93" s="20" t="str">
        <f t="shared" si="149"/>
        <v/>
      </c>
      <c r="EX93" s="20" t="str">
        <f t="shared" si="150"/>
        <v/>
      </c>
      <c r="EY93" s="20" t="str">
        <f t="shared" si="151"/>
        <v/>
      </c>
      <c r="EZ93" s="20" t="str">
        <f t="shared" si="152"/>
        <v/>
      </c>
      <c r="FA93" s="20" t="str">
        <f t="shared" si="153"/>
        <v/>
      </c>
      <c r="FB93" s="20" t="str">
        <f t="shared" si="154"/>
        <v/>
      </c>
      <c r="FC93" s="20" t="str">
        <f t="shared" si="155"/>
        <v/>
      </c>
      <c r="FD93" s="20" t="str">
        <f t="shared" si="156"/>
        <v/>
      </c>
      <c r="FE93" s="20" t="str">
        <f t="shared" si="157"/>
        <v/>
      </c>
      <c r="FF93" s="20" t="str">
        <f t="shared" si="158"/>
        <v/>
      </c>
      <c r="FG93" s="20" t="str">
        <f t="shared" si="159"/>
        <v/>
      </c>
      <c r="FH93" s="20" t="str">
        <f t="shared" si="160"/>
        <v/>
      </c>
      <c r="FI93" s="20" t="str">
        <f t="shared" si="161"/>
        <v/>
      </c>
      <c r="FJ93" s="20" t="str">
        <f t="shared" si="162"/>
        <v/>
      </c>
      <c r="FK93" s="20" t="str">
        <f t="shared" si="163"/>
        <v/>
      </c>
      <c r="FL93" s="20" t="str">
        <f t="shared" si="164"/>
        <v/>
      </c>
      <c r="FM93" s="20" t="str">
        <f t="shared" si="165"/>
        <v/>
      </c>
      <c r="FN93" s="20" t="str">
        <f t="shared" si="166"/>
        <v/>
      </c>
      <c r="FO93" s="20" t="str">
        <f t="shared" si="167"/>
        <v/>
      </c>
      <c r="FP93" s="20" t="str">
        <f t="shared" si="168"/>
        <v/>
      </c>
      <c r="FQ93" s="20" t="str">
        <f t="shared" si="169"/>
        <v/>
      </c>
      <c r="FR93" s="20" t="str">
        <f t="shared" si="170"/>
        <v/>
      </c>
      <c r="FS93" s="20" t="str">
        <f t="shared" si="171"/>
        <v/>
      </c>
      <c r="FT93" s="20" t="str">
        <f t="shared" si="172"/>
        <v/>
      </c>
      <c r="FU93" s="20" t="str">
        <f t="shared" si="173"/>
        <v/>
      </c>
      <c r="FV93" s="20" t="str">
        <f t="shared" si="174"/>
        <v/>
      </c>
      <c r="FW93" s="20" t="str">
        <f t="shared" si="175"/>
        <v/>
      </c>
      <c r="FX93" s="20" t="str">
        <f t="shared" si="176"/>
        <v/>
      </c>
      <c r="FY93" s="20" t="str">
        <f t="shared" si="177"/>
        <v/>
      </c>
      <c r="FZ93" s="20" t="str">
        <f t="shared" si="178"/>
        <v/>
      </c>
      <c r="GA93" s="20" t="str">
        <f t="shared" si="179"/>
        <v/>
      </c>
      <c r="GB93" s="20" t="str">
        <f t="shared" si="180"/>
        <v/>
      </c>
      <c r="GC93" s="20" t="str">
        <f t="shared" si="181"/>
        <v/>
      </c>
      <c r="GD93" s="20" t="str">
        <f t="shared" si="182"/>
        <v/>
      </c>
      <c r="GE93" s="20" t="str">
        <f t="shared" si="183"/>
        <v/>
      </c>
      <c r="GF93" s="20" t="str">
        <f t="shared" si="184"/>
        <v/>
      </c>
      <c r="GG93" s="20" t="str">
        <f t="shared" si="185"/>
        <v/>
      </c>
      <c r="GH93" s="20" t="str">
        <f t="shared" si="186"/>
        <v/>
      </c>
      <c r="GI93" s="20" t="str">
        <f t="shared" si="187"/>
        <v/>
      </c>
      <c r="GJ93" s="20" t="str">
        <f t="shared" si="188"/>
        <v/>
      </c>
      <c r="GK93" s="20" t="str">
        <f t="shared" si="189"/>
        <v/>
      </c>
      <c r="GL93" s="20" t="str">
        <f t="shared" si="190"/>
        <v/>
      </c>
      <c r="GM93" s="20" t="str">
        <f t="shared" si="191"/>
        <v/>
      </c>
      <c r="GN93" s="20" t="str">
        <f t="shared" si="192"/>
        <v/>
      </c>
      <c r="GO93" s="20" t="str">
        <f t="shared" si="193"/>
        <v/>
      </c>
      <c r="GP93" s="20" t="str">
        <f t="shared" si="194"/>
        <v/>
      </c>
      <c r="GQ93" s="20" t="str">
        <f t="shared" si="195"/>
        <v/>
      </c>
      <c r="GR93" s="20" t="str">
        <f t="shared" si="196"/>
        <v/>
      </c>
      <c r="GS93" s="20" t="str">
        <f t="shared" si="197"/>
        <v/>
      </c>
      <c r="GT93" s="20" t="str">
        <f t="shared" si="198"/>
        <v/>
      </c>
      <c r="GU93" s="20" t="str">
        <f t="shared" si="199"/>
        <v/>
      </c>
      <c r="GV93" s="20" t="str">
        <f t="shared" si="200"/>
        <v/>
      </c>
      <c r="GW93" s="20" t="str">
        <f t="shared" si="201"/>
        <v/>
      </c>
      <c r="GX93" s="20" t="str">
        <f t="shared" si="202"/>
        <v/>
      </c>
      <c r="GY93" s="20" t="str">
        <f t="shared" si="203"/>
        <v/>
      </c>
      <c r="GZ93" s="20" t="str">
        <f t="shared" si="204"/>
        <v/>
      </c>
      <c r="HA93" s="21" t="str">
        <f t="shared" si="205"/>
        <v/>
      </c>
    </row>
    <row r="94" spans="2:209" x14ac:dyDescent="0.3">
      <c r="B94" s="11">
        <v>41802</v>
      </c>
      <c r="C94" s="13" t="s">
        <v>195</v>
      </c>
      <c r="D94" s="13">
        <v>91</v>
      </c>
      <c r="E94" s="13" t="str">
        <f t="shared" si="105"/>
        <v>N</v>
      </c>
      <c r="F94" s="20" t="str">
        <f>IFERROR('POF 17-18 | despesa (SCN124)'!F93/'POF 17-18 | despesa (SCN124)'!$DB93,"")</f>
        <v/>
      </c>
      <c r="G94" s="20" t="str">
        <f>IFERROR('POF 17-18 | despesa (SCN124)'!G93/'POF 17-18 | despesa (SCN124)'!$DB93,"")</f>
        <v/>
      </c>
      <c r="H94" s="20" t="str">
        <f>IFERROR('POF 17-18 | despesa (SCN124)'!H93/'POF 17-18 | despesa (SCN124)'!$DB93,"")</f>
        <v/>
      </c>
      <c r="I94" s="20" t="str">
        <f>IFERROR('POF 17-18 | despesa (SCN124)'!I93/'POF 17-18 | despesa (SCN124)'!$DB93,"")</f>
        <v/>
      </c>
      <c r="J94" s="20" t="str">
        <f>IFERROR('POF 17-18 | despesa (SCN124)'!J93/'POF 17-18 | despesa (SCN124)'!$DB93,"")</f>
        <v/>
      </c>
      <c r="K94" s="20" t="str">
        <f>IFERROR('POF 17-18 | despesa (SCN124)'!K93/'POF 17-18 | despesa (SCN124)'!$DB93,"")</f>
        <v/>
      </c>
      <c r="L94" s="20" t="str">
        <f>IFERROR('POF 17-18 | despesa (SCN124)'!L93/'POF 17-18 | despesa (SCN124)'!$DB93,"")</f>
        <v/>
      </c>
      <c r="M94" s="20" t="str">
        <f>IFERROR('POF 17-18 | despesa (SCN124)'!M93/'POF 17-18 | despesa (SCN124)'!$DB93,"")</f>
        <v/>
      </c>
      <c r="N94" s="20" t="str">
        <f>IFERROR('POF 17-18 | despesa (SCN124)'!N93/'POF 17-18 | despesa (SCN124)'!$DB93,"")</f>
        <v/>
      </c>
      <c r="O94" s="20" t="str">
        <f>IFERROR('POF 17-18 | despesa (SCN124)'!O93/'POF 17-18 | despesa (SCN124)'!$DB93,"")</f>
        <v/>
      </c>
      <c r="P94" s="20" t="str">
        <f>IFERROR('POF 17-18 | despesa (SCN124)'!P93/'POF 17-18 | despesa (SCN124)'!$DB93,"")</f>
        <v/>
      </c>
      <c r="Q94" s="20" t="str">
        <f>IFERROR('POF 17-18 | despesa (SCN124)'!Q93/'POF 17-18 | despesa (SCN124)'!$DB93,"")</f>
        <v/>
      </c>
      <c r="R94" s="20" t="str">
        <f>IFERROR('POF 17-18 | despesa (SCN124)'!R93/'POF 17-18 | despesa (SCN124)'!$DB93,"")</f>
        <v/>
      </c>
      <c r="S94" s="20" t="str">
        <f>IFERROR('POF 17-18 | despesa (SCN124)'!S93/'POF 17-18 | despesa (SCN124)'!$DB93,"")</f>
        <v/>
      </c>
      <c r="T94" s="20" t="str">
        <f>IFERROR('POF 17-18 | despesa (SCN124)'!T93/'POF 17-18 | despesa (SCN124)'!$DB93,"")</f>
        <v/>
      </c>
      <c r="U94" s="20" t="str">
        <f>IFERROR('POF 17-18 | despesa (SCN124)'!U93/'POF 17-18 | despesa (SCN124)'!$DB93,"")</f>
        <v/>
      </c>
      <c r="V94" s="20" t="str">
        <f>IFERROR('POF 17-18 | despesa (SCN124)'!V93/'POF 17-18 | despesa (SCN124)'!$DB93,"")</f>
        <v/>
      </c>
      <c r="W94" s="20" t="str">
        <f>IFERROR('POF 17-18 | despesa (SCN124)'!W93/'POF 17-18 | despesa (SCN124)'!$DB93,"")</f>
        <v/>
      </c>
      <c r="X94" s="20" t="str">
        <f>IFERROR('POF 17-18 | despesa (SCN124)'!X93/'POF 17-18 | despesa (SCN124)'!$DB93,"")</f>
        <v/>
      </c>
      <c r="Y94" s="20" t="str">
        <f>IFERROR('POF 17-18 | despesa (SCN124)'!Y93/'POF 17-18 | despesa (SCN124)'!$DB93,"")</f>
        <v/>
      </c>
      <c r="Z94" s="20" t="str">
        <f>IFERROR('POF 17-18 | despesa (SCN124)'!Z93/'POF 17-18 | despesa (SCN124)'!$DB93,"")</f>
        <v/>
      </c>
      <c r="AA94" s="20" t="str">
        <f>IFERROR('POF 17-18 | despesa (SCN124)'!AA93/'POF 17-18 | despesa (SCN124)'!$DB93,"")</f>
        <v/>
      </c>
      <c r="AB94" s="20" t="str">
        <f>IFERROR('POF 17-18 | despesa (SCN124)'!AB93/'POF 17-18 | despesa (SCN124)'!$DB93,"")</f>
        <v/>
      </c>
      <c r="AC94" s="20" t="str">
        <f>IFERROR('POF 17-18 | despesa (SCN124)'!AC93/'POF 17-18 | despesa (SCN124)'!$DB93,"")</f>
        <v/>
      </c>
      <c r="AD94" s="20" t="str">
        <f>IFERROR('POF 17-18 | despesa (SCN124)'!AD93/'POF 17-18 | despesa (SCN124)'!$DB93,"")</f>
        <v/>
      </c>
      <c r="AE94" s="20" t="str">
        <f>IFERROR('POF 17-18 | despesa (SCN124)'!AE93/'POF 17-18 | despesa (SCN124)'!$DB93,"")</f>
        <v/>
      </c>
      <c r="AF94" s="20" t="str">
        <f>IFERROR('POF 17-18 | despesa (SCN124)'!AF93/'POF 17-18 | despesa (SCN124)'!$DB93,"")</f>
        <v/>
      </c>
      <c r="AG94" s="20" t="str">
        <f>IFERROR('POF 17-18 | despesa (SCN124)'!AG93/'POF 17-18 | despesa (SCN124)'!$DB93,"")</f>
        <v/>
      </c>
      <c r="AH94" s="20" t="str">
        <f>IFERROR('POF 17-18 | despesa (SCN124)'!AH93/'POF 17-18 | despesa (SCN124)'!$DB93,"")</f>
        <v/>
      </c>
      <c r="AI94" s="20" t="str">
        <f>IFERROR('POF 17-18 | despesa (SCN124)'!AI93/'POF 17-18 | despesa (SCN124)'!$DB93,"")</f>
        <v/>
      </c>
      <c r="AJ94" s="20" t="str">
        <f>IFERROR('POF 17-18 | despesa (SCN124)'!AJ93/'POF 17-18 | despesa (SCN124)'!$DB93,"")</f>
        <v/>
      </c>
      <c r="AK94" s="20" t="str">
        <f>IFERROR('POF 17-18 | despesa (SCN124)'!AK93/'POF 17-18 | despesa (SCN124)'!$DB93,"")</f>
        <v/>
      </c>
      <c r="AL94" s="20" t="str">
        <f>IFERROR('POF 17-18 | despesa (SCN124)'!AL93/'POF 17-18 | despesa (SCN124)'!$DB93,"")</f>
        <v/>
      </c>
      <c r="AM94" s="20" t="str">
        <f>IFERROR('POF 17-18 | despesa (SCN124)'!AM93/'POF 17-18 | despesa (SCN124)'!$DB93,"")</f>
        <v/>
      </c>
      <c r="AN94" s="20" t="str">
        <f>IFERROR('POF 17-18 | despesa (SCN124)'!AN93/'POF 17-18 | despesa (SCN124)'!$DB93,"")</f>
        <v/>
      </c>
      <c r="AO94" s="20" t="str">
        <f>IFERROR('POF 17-18 | despesa (SCN124)'!AO93/'POF 17-18 | despesa (SCN124)'!$DB93,"")</f>
        <v/>
      </c>
      <c r="AP94" s="20" t="str">
        <f>IFERROR('POF 17-18 | despesa (SCN124)'!AP93/'POF 17-18 | despesa (SCN124)'!$DB93,"")</f>
        <v/>
      </c>
      <c r="AQ94" s="20" t="str">
        <f>IFERROR('POF 17-18 | despesa (SCN124)'!AQ93/'POF 17-18 | despesa (SCN124)'!$DB93,"")</f>
        <v/>
      </c>
      <c r="AR94" s="20" t="str">
        <f>IFERROR('POF 17-18 | despesa (SCN124)'!AR93/'POF 17-18 | despesa (SCN124)'!$DB93,"")</f>
        <v/>
      </c>
      <c r="AS94" s="20" t="str">
        <f>IFERROR('POF 17-18 | despesa (SCN124)'!AS93/'POF 17-18 | despesa (SCN124)'!$DB93,"")</f>
        <v/>
      </c>
      <c r="AT94" s="20" t="str">
        <f>IFERROR('POF 17-18 | despesa (SCN124)'!AT93/'POF 17-18 | despesa (SCN124)'!$DB93,"")</f>
        <v/>
      </c>
      <c r="AU94" s="20" t="str">
        <f>IFERROR('POF 17-18 | despesa (SCN124)'!AU93/'POF 17-18 | despesa (SCN124)'!$DB93,"")</f>
        <v/>
      </c>
      <c r="AV94" s="20" t="str">
        <f>IFERROR('POF 17-18 | despesa (SCN124)'!AV93/'POF 17-18 | despesa (SCN124)'!$DB93,"")</f>
        <v/>
      </c>
      <c r="AW94" s="20" t="str">
        <f>IFERROR('POF 17-18 | despesa (SCN124)'!AW93/'POF 17-18 | despesa (SCN124)'!$DB93,"")</f>
        <v/>
      </c>
      <c r="AX94" s="20" t="str">
        <f>IFERROR('POF 17-18 | despesa (SCN124)'!AX93/'POF 17-18 | despesa (SCN124)'!$DB93,"")</f>
        <v/>
      </c>
      <c r="AY94" s="20" t="str">
        <f>IFERROR('POF 17-18 | despesa (SCN124)'!AY93/'POF 17-18 | despesa (SCN124)'!$DB93,"")</f>
        <v/>
      </c>
      <c r="AZ94" s="20" t="str">
        <f>IFERROR('POF 17-18 | despesa (SCN124)'!AZ93/'POF 17-18 | despesa (SCN124)'!$DB93,"")</f>
        <v/>
      </c>
      <c r="BA94" s="20" t="str">
        <f>IFERROR('POF 17-18 | despesa (SCN124)'!BA93/'POF 17-18 | despesa (SCN124)'!$DB93,"")</f>
        <v/>
      </c>
      <c r="BB94" s="20" t="str">
        <f>IFERROR('POF 17-18 | despesa (SCN124)'!BB93/'POF 17-18 | despesa (SCN124)'!$DB93,"")</f>
        <v/>
      </c>
      <c r="BC94" s="20" t="str">
        <f>IFERROR('POF 17-18 | despesa (SCN124)'!BC93/'POF 17-18 | despesa (SCN124)'!$DB93,"")</f>
        <v/>
      </c>
      <c r="BD94" s="20" t="str">
        <f>IFERROR('POF 17-18 | despesa (SCN124)'!BD93/'POF 17-18 | despesa (SCN124)'!$DB93,"")</f>
        <v/>
      </c>
      <c r="BE94" s="20" t="str">
        <f>IFERROR('POF 17-18 | despesa (SCN124)'!BE93/'POF 17-18 | despesa (SCN124)'!$DB93,"")</f>
        <v/>
      </c>
      <c r="BF94" s="20" t="str">
        <f>IFERROR('POF 17-18 | despesa (SCN124)'!BF93/'POF 17-18 | despesa (SCN124)'!$DB93,"")</f>
        <v/>
      </c>
      <c r="BG94" s="20" t="str">
        <f>IFERROR('POF 17-18 | despesa (SCN124)'!BG93/'POF 17-18 | despesa (SCN124)'!$DB93,"")</f>
        <v/>
      </c>
      <c r="BH94" s="20" t="str">
        <f>IFERROR('POF 17-18 | despesa (SCN124)'!BH93/'POF 17-18 | despesa (SCN124)'!$DB93,"")</f>
        <v/>
      </c>
      <c r="BI94" s="20" t="str">
        <f>IFERROR('POF 17-18 | despesa (SCN124)'!BI93/'POF 17-18 | despesa (SCN124)'!$DB93,"")</f>
        <v/>
      </c>
      <c r="BJ94" s="20" t="str">
        <f>IFERROR('POF 17-18 | despesa (SCN124)'!BJ93/'POF 17-18 | despesa (SCN124)'!$DB93,"")</f>
        <v/>
      </c>
      <c r="BK94" s="20" t="str">
        <f>IFERROR('POF 17-18 | despesa (SCN124)'!BK93/'POF 17-18 | despesa (SCN124)'!$DB93,"")</f>
        <v/>
      </c>
      <c r="BL94" s="20" t="str">
        <f>IFERROR('POF 17-18 | despesa (SCN124)'!BL93/'POF 17-18 | despesa (SCN124)'!$DB93,"")</f>
        <v/>
      </c>
      <c r="BM94" s="20" t="str">
        <f>IFERROR('POF 17-18 | despesa (SCN124)'!BM93/'POF 17-18 | despesa (SCN124)'!$DB93,"")</f>
        <v/>
      </c>
      <c r="BN94" s="20" t="str">
        <f>IFERROR('POF 17-18 | despesa (SCN124)'!BN93/'POF 17-18 | despesa (SCN124)'!$DB93,"")</f>
        <v/>
      </c>
      <c r="BO94" s="20" t="str">
        <f>IFERROR('POF 17-18 | despesa (SCN124)'!BO93/'POF 17-18 | despesa (SCN124)'!$DB93,"")</f>
        <v/>
      </c>
      <c r="BP94" s="20" t="str">
        <f>IFERROR('POF 17-18 | despesa (SCN124)'!BP93/'POF 17-18 | despesa (SCN124)'!$DB93,"")</f>
        <v/>
      </c>
      <c r="BQ94" s="20" t="str">
        <f>IFERROR('POF 17-18 | despesa (SCN124)'!BQ93/'POF 17-18 | despesa (SCN124)'!$DB93,"")</f>
        <v/>
      </c>
      <c r="BR94" s="20" t="str">
        <f>IFERROR('POF 17-18 | despesa (SCN124)'!BR93/'POF 17-18 | despesa (SCN124)'!$DB93,"")</f>
        <v/>
      </c>
      <c r="BS94" s="20" t="str">
        <f>IFERROR('POF 17-18 | despesa (SCN124)'!BS93/'POF 17-18 | despesa (SCN124)'!$DB93,"")</f>
        <v/>
      </c>
      <c r="BT94" s="20" t="str">
        <f>IFERROR('POF 17-18 | despesa (SCN124)'!BT93/'POF 17-18 | despesa (SCN124)'!$DB93,"")</f>
        <v/>
      </c>
      <c r="BU94" s="20" t="str">
        <f>IFERROR('POF 17-18 | despesa (SCN124)'!BU93/'POF 17-18 | despesa (SCN124)'!$DB93,"")</f>
        <v/>
      </c>
      <c r="BV94" s="20" t="str">
        <f>IFERROR('POF 17-18 | despesa (SCN124)'!BV93/'POF 17-18 | despesa (SCN124)'!$DB93,"")</f>
        <v/>
      </c>
      <c r="BW94" s="20" t="str">
        <f>IFERROR('POF 17-18 | despesa (SCN124)'!BW93/'POF 17-18 | despesa (SCN124)'!$DB93,"")</f>
        <v/>
      </c>
      <c r="BX94" s="20" t="str">
        <f>IFERROR('POF 17-18 | despesa (SCN124)'!BX93/'POF 17-18 | despesa (SCN124)'!$DB93,"")</f>
        <v/>
      </c>
      <c r="BY94" s="20" t="str">
        <f>IFERROR('POF 17-18 | despesa (SCN124)'!BY93/'POF 17-18 | despesa (SCN124)'!$DB93,"")</f>
        <v/>
      </c>
      <c r="BZ94" s="20" t="str">
        <f>IFERROR('POF 17-18 | despesa (SCN124)'!BZ93/'POF 17-18 | despesa (SCN124)'!$DB93,"")</f>
        <v/>
      </c>
      <c r="CA94" s="20" t="str">
        <f>IFERROR('POF 17-18 | despesa (SCN124)'!CA93/'POF 17-18 | despesa (SCN124)'!$DB93,"")</f>
        <v/>
      </c>
      <c r="CB94" s="20" t="str">
        <f>IFERROR('POF 17-18 | despesa (SCN124)'!CB93/'POF 17-18 | despesa (SCN124)'!$DB93,"")</f>
        <v/>
      </c>
      <c r="CC94" s="20" t="str">
        <f>IFERROR('POF 17-18 | despesa (SCN124)'!CC93/'POF 17-18 | despesa (SCN124)'!$DB93,"")</f>
        <v/>
      </c>
      <c r="CD94" s="20" t="str">
        <f>IFERROR('POF 17-18 | despesa (SCN124)'!CD93/'POF 17-18 | despesa (SCN124)'!$DB93,"")</f>
        <v/>
      </c>
      <c r="CE94" s="20" t="str">
        <f>IFERROR('POF 17-18 | despesa (SCN124)'!CE93/'POF 17-18 | despesa (SCN124)'!$DB93,"")</f>
        <v/>
      </c>
      <c r="CF94" s="20" t="str">
        <f>IFERROR('POF 17-18 | despesa (SCN124)'!CF93/'POF 17-18 | despesa (SCN124)'!$DB93,"")</f>
        <v/>
      </c>
      <c r="CG94" s="20" t="str">
        <f>IFERROR('POF 17-18 | despesa (SCN124)'!CG93/'POF 17-18 | despesa (SCN124)'!$DB93,"")</f>
        <v/>
      </c>
      <c r="CH94" s="20" t="str">
        <f>IFERROR('POF 17-18 | despesa (SCN124)'!CH93/'POF 17-18 | despesa (SCN124)'!$DB93,"")</f>
        <v/>
      </c>
      <c r="CI94" s="20" t="str">
        <f>IFERROR('POF 17-18 | despesa (SCN124)'!CI93/'POF 17-18 | despesa (SCN124)'!$DB93,"")</f>
        <v/>
      </c>
      <c r="CJ94" s="20" t="str">
        <f>IFERROR('POF 17-18 | despesa (SCN124)'!CJ93/'POF 17-18 | despesa (SCN124)'!$DB93,"")</f>
        <v/>
      </c>
      <c r="CK94" s="20" t="str">
        <f>IFERROR('POF 17-18 | despesa (SCN124)'!CK93/'POF 17-18 | despesa (SCN124)'!$DB93,"")</f>
        <v/>
      </c>
      <c r="CL94" s="20" t="str">
        <f>IFERROR('POF 17-18 | despesa (SCN124)'!CL93/'POF 17-18 | despesa (SCN124)'!$DB93,"")</f>
        <v/>
      </c>
      <c r="CM94" s="20" t="str">
        <f>IFERROR('POF 17-18 | despesa (SCN124)'!CM93/'POF 17-18 | despesa (SCN124)'!$DB93,"")</f>
        <v/>
      </c>
      <c r="CN94" s="20" t="str">
        <f>IFERROR('POF 17-18 | despesa (SCN124)'!CN93/'POF 17-18 | despesa (SCN124)'!$DB93,"")</f>
        <v/>
      </c>
      <c r="CO94" s="20" t="str">
        <f>IFERROR('POF 17-18 | despesa (SCN124)'!CO93/'POF 17-18 | despesa (SCN124)'!$DB93,"")</f>
        <v/>
      </c>
      <c r="CP94" s="20" t="str">
        <f>IFERROR('POF 17-18 | despesa (SCN124)'!CP93/'POF 17-18 | despesa (SCN124)'!$DB93,"")</f>
        <v/>
      </c>
      <c r="CQ94" s="20" t="str">
        <f>IFERROR('POF 17-18 | despesa (SCN124)'!CQ93/'POF 17-18 | despesa (SCN124)'!$DB93,"")</f>
        <v/>
      </c>
      <c r="CR94" s="20" t="str">
        <f>IFERROR('POF 17-18 | despesa (SCN124)'!CR93/'POF 17-18 | despesa (SCN124)'!$DB93,"")</f>
        <v/>
      </c>
      <c r="CS94" s="20" t="str">
        <f>IFERROR('POF 17-18 | despesa (SCN124)'!CS93/'POF 17-18 | despesa (SCN124)'!$DB93,"")</f>
        <v/>
      </c>
      <c r="CT94" s="20" t="str">
        <f>IFERROR('POF 17-18 | despesa (SCN124)'!CT93/'POF 17-18 | despesa (SCN124)'!$DB93,"")</f>
        <v/>
      </c>
      <c r="CU94" s="20" t="str">
        <f>IFERROR('POF 17-18 | despesa (SCN124)'!CU93/'POF 17-18 | despesa (SCN124)'!$DB93,"")</f>
        <v/>
      </c>
      <c r="CV94" s="20" t="str">
        <f>IFERROR('POF 17-18 | despesa (SCN124)'!CV93/'POF 17-18 | despesa (SCN124)'!$DB93,"")</f>
        <v/>
      </c>
      <c r="CW94" s="20" t="str">
        <f>IFERROR('POF 17-18 | despesa (SCN124)'!CW93/'POF 17-18 | despesa (SCN124)'!$DB93,"")</f>
        <v/>
      </c>
      <c r="CX94" s="20" t="str">
        <f>IFERROR('POF 17-18 | despesa (SCN124)'!CX93/'POF 17-18 | despesa (SCN124)'!$DB93,"")</f>
        <v/>
      </c>
      <c r="CY94" s="20" t="str">
        <f>IFERROR('POF 17-18 | despesa (SCN124)'!CY93/'POF 17-18 | despesa (SCN124)'!$DB93,"")</f>
        <v/>
      </c>
      <c r="CZ94" s="20" t="str">
        <f>IFERROR('POF 17-18 | despesa (SCN124)'!CZ93/'POF 17-18 | despesa (SCN124)'!$DB93,"")</f>
        <v/>
      </c>
      <c r="DA94" s="20" t="str">
        <f>IFERROR('POF 17-18 | despesa (SCN124)'!DA93/'POF 17-18 | despesa (SCN124)'!$DB93,"")</f>
        <v/>
      </c>
      <c r="DB94" s="40" t="str">
        <f>IFERROR('POF 17-18 | despesa (SCN124)'!DB93/'POF 17-18 | despesa (SCN124)'!$DB93,"")</f>
        <v/>
      </c>
      <c r="DC94" s="6"/>
      <c r="DD94" s="26">
        <v>0</v>
      </c>
      <c r="DF94" s="34" t="str">
        <f t="shared" si="106"/>
        <v/>
      </c>
      <c r="DG94" s="20" t="str">
        <f t="shared" si="107"/>
        <v/>
      </c>
      <c r="DH94" s="20" t="str">
        <f t="shared" si="108"/>
        <v/>
      </c>
      <c r="DI94" s="20" t="str">
        <f t="shared" si="109"/>
        <v/>
      </c>
      <c r="DJ94" s="20" t="str">
        <f t="shared" si="110"/>
        <v/>
      </c>
      <c r="DK94" s="20" t="str">
        <f t="shared" si="111"/>
        <v/>
      </c>
      <c r="DL94" s="20" t="str">
        <f t="shared" si="112"/>
        <v/>
      </c>
      <c r="DM94" s="20" t="str">
        <f t="shared" si="113"/>
        <v/>
      </c>
      <c r="DN94" s="20" t="str">
        <f t="shared" si="114"/>
        <v/>
      </c>
      <c r="DO94" s="20" t="str">
        <f t="shared" si="115"/>
        <v/>
      </c>
      <c r="DP94" s="20" t="str">
        <f t="shared" si="116"/>
        <v/>
      </c>
      <c r="DQ94" s="20" t="str">
        <f t="shared" si="117"/>
        <v/>
      </c>
      <c r="DR94" s="20" t="str">
        <f t="shared" si="118"/>
        <v/>
      </c>
      <c r="DS94" s="20" t="str">
        <f t="shared" si="119"/>
        <v/>
      </c>
      <c r="DT94" s="20" t="str">
        <f t="shared" si="120"/>
        <v/>
      </c>
      <c r="DU94" s="20" t="str">
        <f t="shared" si="121"/>
        <v/>
      </c>
      <c r="DV94" s="20" t="str">
        <f t="shared" si="122"/>
        <v/>
      </c>
      <c r="DW94" s="20" t="str">
        <f t="shared" si="123"/>
        <v/>
      </c>
      <c r="DX94" s="20" t="str">
        <f t="shared" si="124"/>
        <v/>
      </c>
      <c r="DY94" s="20" t="str">
        <f t="shared" si="125"/>
        <v/>
      </c>
      <c r="DZ94" s="20" t="str">
        <f t="shared" si="126"/>
        <v/>
      </c>
      <c r="EA94" s="20" t="str">
        <f t="shared" si="127"/>
        <v/>
      </c>
      <c r="EB94" s="20" t="str">
        <f t="shared" si="128"/>
        <v/>
      </c>
      <c r="EC94" s="20" t="str">
        <f t="shared" si="129"/>
        <v/>
      </c>
      <c r="ED94" s="20" t="str">
        <f t="shared" si="130"/>
        <v/>
      </c>
      <c r="EE94" s="20" t="str">
        <f t="shared" si="131"/>
        <v/>
      </c>
      <c r="EF94" s="20" t="str">
        <f t="shared" si="132"/>
        <v/>
      </c>
      <c r="EG94" s="20" t="str">
        <f t="shared" si="133"/>
        <v/>
      </c>
      <c r="EH94" s="20" t="str">
        <f t="shared" si="134"/>
        <v/>
      </c>
      <c r="EI94" s="20" t="str">
        <f t="shared" si="135"/>
        <v/>
      </c>
      <c r="EJ94" s="20" t="str">
        <f t="shared" si="136"/>
        <v/>
      </c>
      <c r="EK94" s="20" t="str">
        <f t="shared" si="137"/>
        <v/>
      </c>
      <c r="EL94" s="20" t="str">
        <f t="shared" si="138"/>
        <v/>
      </c>
      <c r="EM94" s="20" t="str">
        <f t="shared" si="139"/>
        <v/>
      </c>
      <c r="EN94" s="20" t="str">
        <f t="shared" si="140"/>
        <v/>
      </c>
      <c r="EO94" s="20" t="str">
        <f t="shared" si="141"/>
        <v/>
      </c>
      <c r="EP94" s="20" t="str">
        <f t="shared" si="142"/>
        <v/>
      </c>
      <c r="EQ94" s="20" t="str">
        <f t="shared" si="143"/>
        <v/>
      </c>
      <c r="ER94" s="20" t="str">
        <f t="shared" si="144"/>
        <v/>
      </c>
      <c r="ES94" s="20" t="str">
        <f t="shared" si="145"/>
        <v/>
      </c>
      <c r="ET94" s="20" t="str">
        <f t="shared" si="146"/>
        <v/>
      </c>
      <c r="EU94" s="20" t="str">
        <f t="shared" si="147"/>
        <v/>
      </c>
      <c r="EV94" s="20" t="str">
        <f t="shared" si="148"/>
        <v/>
      </c>
      <c r="EW94" s="20" t="str">
        <f t="shared" si="149"/>
        <v/>
      </c>
      <c r="EX94" s="20" t="str">
        <f t="shared" si="150"/>
        <v/>
      </c>
      <c r="EY94" s="20" t="str">
        <f t="shared" si="151"/>
        <v/>
      </c>
      <c r="EZ94" s="20" t="str">
        <f t="shared" si="152"/>
        <v/>
      </c>
      <c r="FA94" s="20" t="str">
        <f t="shared" si="153"/>
        <v/>
      </c>
      <c r="FB94" s="20" t="str">
        <f t="shared" si="154"/>
        <v/>
      </c>
      <c r="FC94" s="20" t="str">
        <f t="shared" si="155"/>
        <v/>
      </c>
      <c r="FD94" s="20" t="str">
        <f t="shared" si="156"/>
        <v/>
      </c>
      <c r="FE94" s="20" t="str">
        <f t="shared" si="157"/>
        <v/>
      </c>
      <c r="FF94" s="20" t="str">
        <f t="shared" si="158"/>
        <v/>
      </c>
      <c r="FG94" s="20" t="str">
        <f t="shared" si="159"/>
        <v/>
      </c>
      <c r="FH94" s="20" t="str">
        <f t="shared" si="160"/>
        <v/>
      </c>
      <c r="FI94" s="20" t="str">
        <f t="shared" si="161"/>
        <v/>
      </c>
      <c r="FJ94" s="20" t="str">
        <f t="shared" si="162"/>
        <v/>
      </c>
      <c r="FK94" s="20" t="str">
        <f t="shared" si="163"/>
        <v/>
      </c>
      <c r="FL94" s="20" t="str">
        <f t="shared" si="164"/>
        <v/>
      </c>
      <c r="FM94" s="20" t="str">
        <f t="shared" si="165"/>
        <v/>
      </c>
      <c r="FN94" s="20" t="str">
        <f t="shared" si="166"/>
        <v/>
      </c>
      <c r="FO94" s="20" t="str">
        <f t="shared" si="167"/>
        <v/>
      </c>
      <c r="FP94" s="20" t="str">
        <f t="shared" si="168"/>
        <v/>
      </c>
      <c r="FQ94" s="20" t="str">
        <f t="shared" si="169"/>
        <v/>
      </c>
      <c r="FR94" s="20" t="str">
        <f t="shared" si="170"/>
        <v/>
      </c>
      <c r="FS94" s="20" t="str">
        <f t="shared" si="171"/>
        <v/>
      </c>
      <c r="FT94" s="20" t="str">
        <f t="shared" si="172"/>
        <v/>
      </c>
      <c r="FU94" s="20" t="str">
        <f t="shared" si="173"/>
        <v/>
      </c>
      <c r="FV94" s="20" t="str">
        <f t="shared" si="174"/>
        <v/>
      </c>
      <c r="FW94" s="20" t="str">
        <f t="shared" si="175"/>
        <v/>
      </c>
      <c r="FX94" s="20" t="str">
        <f t="shared" si="176"/>
        <v/>
      </c>
      <c r="FY94" s="20" t="str">
        <f t="shared" si="177"/>
        <v/>
      </c>
      <c r="FZ94" s="20" t="str">
        <f t="shared" si="178"/>
        <v/>
      </c>
      <c r="GA94" s="20" t="str">
        <f t="shared" si="179"/>
        <v/>
      </c>
      <c r="GB94" s="20" t="str">
        <f t="shared" si="180"/>
        <v/>
      </c>
      <c r="GC94" s="20" t="str">
        <f t="shared" si="181"/>
        <v/>
      </c>
      <c r="GD94" s="20" t="str">
        <f t="shared" si="182"/>
        <v/>
      </c>
      <c r="GE94" s="20" t="str">
        <f t="shared" si="183"/>
        <v/>
      </c>
      <c r="GF94" s="20" t="str">
        <f t="shared" si="184"/>
        <v/>
      </c>
      <c r="GG94" s="20" t="str">
        <f t="shared" si="185"/>
        <v/>
      </c>
      <c r="GH94" s="20" t="str">
        <f t="shared" si="186"/>
        <v/>
      </c>
      <c r="GI94" s="20" t="str">
        <f t="shared" si="187"/>
        <v/>
      </c>
      <c r="GJ94" s="20" t="str">
        <f t="shared" si="188"/>
        <v/>
      </c>
      <c r="GK94" s="20" t="str">
        <f t="shared" si="189"/>
        <v/>
      </c>
      <c r="GL94" s="20" t="str">
        <f t="shared" si="190"/>
        <v/>
      </c>
      <c r="GM94" s="20" t="str">
        <f t="shared" si="191"/>
        <v/>
      </c>
      <c r="GN94" s="20" t="str">
        <f t="shared" si="192"/>
        <v/>
      </c>
      <c r="GO94" s="20" t="str">
        <f t="shared" si="193"/>
        <v/>
      </c>
      <c r="GP94" s="20" t="str">
        <f t="shared" si="194"/>
        <v/>
      </c>
      <c r="GQ94" s="20" t="str">
        <f t="shared" si="195"/>
        <v/>
      </c>
      <c r="GR94" s="20" t="str">
        <f t="shared" si="196"/>
        <v/>
      </c>
      <c r="GS94" s="20" t="str">
        <f t="shared" si="197"/>
        <v/>
      </c>
      <c r="GT94" s="20" t="str">
        <f t="shared" si="198"/>
        <v/>
      </c>
      <c r="GU94" s="20" t="str">
        <f t="shared" si="199"/>
        <v/>
      </c>
      <c r="GV94" s="20" t="str">
        <f t="shared" si="200"/>
        <v/>
      </c>
      <c r="GW94" s="20" t="str">
        <f t="shared" si="201"/>
        <v/>
      </c>
      <c r="GX94" s="20" t="str">
        <f t="shared" si="202"/>
        <v/>
      </c>
      <c r="GY94" s="20" t="str">
        <f t="shared" si="203"/>
        <v/>
      </c>
      <c r="GZ94" s="20" t="str">
        <f t="shared" si="204"/>
        <v/>
      </c>
      <c r="HA94" s="21" t="str">
        <f t="shared" si="205"/>
        <v/>
      </c>
    </row>
    <row r="95" spans="2:209" x14ac:dyDescent="0.3">
      <c r="B95" s="11">
        <v>41803</v>
      </c>
      <c r="C95" s="13" t="s">
        <v>196</v>
      </c>
      <c r="D95" s="13">
        <v>92</v>
      </c>
      <c r="E95" s="13" t="str">
        <f t="shared" si="105"/>
        <v>S</v>
      </c>
      <c r="F95" s="20">
        <f>IFERROR('POF 17-18 | despesa (SCN124)'!F94/'POF 17-18 | despesa (SCN124)'!$DB94,"")</f>
        <v>0</v>
      </c>
      <c r="G95" s="20">
        <f>IFERROR('POF 17-18 | despesa (SCN124)'!G94/'POF 17-18 | despesa (SCN124)'!$DB94,"")</f>
        <v>0</v>
      </c>
      <c r="H95" s="20">
        <f>IFERROR('POF 17-18 | despesa (SCN124)'!H94/'POF 17-18 | despesa (SCN124)'!$DB94,"")</f>
        <v>0</v>
      </c>
      <c r="I95" s="20">
        <f>IFERROR('POF 17-18 | despesa (SCN124)'!I94/'POF 17-18 | despesa (SCN124)'!$DB94,"")</f>
        <v>4.4393181377666807E-4</v>
      </c>
      <c r="J95" s="20">
        <f>IFERROR('POF 17-18 | despesa (SCN124)'!J94/'POF 17-18 | despesa (SCN124)'!$DB94,"")</f>
        <v>0</v>
      </c>
      <c r="K95" s="20">
        <f>IFERROR('POF 17-18 | despesa (SCN124)'!K94/'POF 17-18 | despesa (SCN124)'!$DB94,"")</f>
        <v>0</v>
      </c>
      <c r="L95" s="20">
        <f>IFERROR('POF 17-18 | despesa (SCN124)'!L94/'POF 17-18 | despesa (SCN124)'!$DB94,"")</f>
        <v>0</v>
      </c>
      <c r="M95" s="20">
        <f>IFERROR('POF 17-18 | despesa (SCN124)'!M94/'POF 17-18 | despesa (SCN124)'!$DB94,"")</f>
        <v>0</v>
      </c>
      <c r="N95" s="20">
        <f>IFERROR('POF 17-18 | despesa (SCN124)'!N94/'POF 17-18 | despesa (SCN124)'!$DB94,"")</f>
        <v>0</v>
      </c>
      <c r="O95" s="20">
        <f>IFERROR('POF 17-18 | despesa (SCN124)'!O94/'POF 17-18 | despesa (SCN124)'!$DB94,"")</f>
        <v>2.9108164650052297E-3</v>
      </c>
      <c r="P95" s="20">
        <f>IFERROR('POF 17-18 | despesa (SCN124)'!P94/'POF 17-18 | despesa (SCN124)'!$DB94,"")</f>
        <v>0</v>
      </c>
      <c r="Q95" s="20">
        <f>IFERROR('POF 17-18 | despesa (SCN124)'!Q94/'POF 17-18 | despesa (SCN124)'!$DB94,"")</f>
        <v>0</v>
      </c>
      <c r="R95" s="20">
        <f>IFERROR('POF 17-18 | despesa (SCN124)'!R94/'POF 17-18 | despesa (SCN124)'!$DB94,"")</f>
        <v>0</v>
      </c>
      <c r="S95" s="20">
        <f>IFERROR('POF 17-18 | despesa (SCN124)'!S94/'POF 17-18 | despesa (SCN124)'!$DB94,"")</f>
        <v>0</v>
      </c>
      <c r="T95" s="20">
        <f>IFERROR('POF 17-18 | despesa (SCN124)'!T94/'POF 17-18 | despesa (SCN124)'!$DB94,"")</f>
        <v>3.1635936929836233E-3</v>
      </c>
      <c r="U95" s="20">
        <f>IFERROR('POF 17-18 | despesa (SCN124)'!U94/'POF 17-18 | despesa (SCN124)'!$DB94,"")</f>
        <v>0</v>
      </c>
      <c r="V95" s="20">
        <f>IFERROR('POF 17-18 | despesa (SCN124)'!V94/'POF 17-18 | despesa (SCN124)'!$DB94,"")</f>
        <v>0</v>
      </c>
      <c r="W95" s="20">
        <f>IFERROR('POF 17-18 | despesa (SCN124)'!W94/'POF 17-18 | despesa (SCN124)'!$DB94,"")</f>
        <v>0</v>
      </c>
      <c r="X95" s="20">
        <f>IFERROR('POF 17-18 | despesa (SCN124)'!X94/'POF 17-18 | despesa (SCN124)'!$DB94,"")</f>
        <v>0</v>
      </c>
      <c r="Y95" s="20">
        <f>IFERROR('POF 17-18 | despesa (SCN124)'!Y94/'POF 17-18 | despesa (SCN124)'!$DB94,"")</f>
        <v>0</v>
      </c>
      <c r="Z95" s="20">
        <f>IFERROR('POF 17-18 | despesa (SCN124)'!Z94/'POF 17-18 | despesa (SCN124)'!$DB94,"")</f>
        <v>0</v>
      </c>
      <c r="AA95" s="20">
        <f>IFERROR('POF 17-18 | despesa (SCN124)'!AA94/'POF 17-18 | despesa (SCN124)'!$DB94,"")</f>
        <v>0</v>
      </c>
      <c r="AB95" s="20">
        <f>IFERROR('POF 17-18 | despesa (SCN124)'!AB94/'POF 17-18 | despesa (SCN124)'!$DB94,"")</f>
        <v>0</v>
      </c>
      <c r="AC95" s="20">
        <f>IFERROR('POF 17-18 | despesa (SCN124)'!AC94/'POF 17-18 | despesa (SCN124)'!$DB94,"")</f>
        <v>0</v>
      </c>
      <c r="AD95" s="20">
        <f>IFERROR('POF 17-18 | despesa (SCN124)'!AD94/'POF 17-18 | despesa (SCN124)'!$DB94,"")</f>
        <v>0</v>
      </c>
      <c r="AE95" s="20">
        <f>IFERROR('POF 17-18 | despesa (SCN124)'!AE94/'POF 17-18 | despesa (SCN124)'!$DB94,"")</f>
        <v>0</v>
      </c>
      <c r="AF95" s="20">
        <f>IFERROR('POF 17-18 | despesa (SCN124)'!AF94/'POF 17-18 | despesa (SCN124)'!$DB94,"")</f>
        <v>2.1714090235333107E-3</v>
      </c>
      <c r="AG95" s="20">
        <f>IFERROR('POF 17-18 | despesa (SCN124)'!AG94/'POF 17-18 | despesa (SCN124)'!$DB94,"")</f>
        <v>0</v>
      </c>
      <c r="AH95" s="20">
        <f>IFERROR('POF 17-18 | despesa (SCN124)'!AH94/'POF 17-18 | despesa (SCN124)'!$DB94,"")</f>
        <v>9.2303381333216244E-4</v>
      </c>
      <c r="AI95" s="20">
        <f>IFERROR('POF 17-18 | despesa (SCN124)'!AI94/'POF 17-18 | despesa (SCN124)'!$DB94,"")</f>
        <v>0</v>
      </c>
      <c r="AJ95" s="20">
        <f>IFERROR('POF 17-18 | despesa (SCN124)'!AJ94/'POF 17-18 | despesa (SCN124)'!$DB94,"")</f>
        <v>0</v>
      </c>
      <c r="AK95" s="20">
        <f>IFERROR('POF 17-18 | despesa (SCN124)'!AK94/'POF 17-18 | despesa (SCN124)'!$DB94,"")</f>
        <v>0</v>
      </c>
      <c r="AL95" s="20">
        <f>IFERROR('POF 17-18 | despesa (SCN124)'!AL94/'POF 17-18 | despesa (SCN124)'!$DB94,"")</f>
        <v>0</v>
      </c>
      <c r="AM95" s="20">
        <f>IFERROR('POF 17-18 | despesa (SCN124)'!AM94/'POF 17-18 | despesa (SCN124)'!$DB94,"")</f>
        <v>0</v>
      </c>
      <c r="AN95" s="20">
        <f>IFERROR('POF 17-18 | despesa (SCN124)'!AN94/'POF 17-18 | despesa (SCN124)'!$DB94,"")</f>
        <v>4.9541174626911856E-2</v>
      </c>
      <c r="AO95" s="20">
        <f>IFERROR('POF 17-18 | despesa (SCN124)'!AO94/'POF 17-18 | despesa (SCN124)'!$DB94,"")</f>
        <v>1.4737293031253927E-4</v>
      </c>
      <c r="AP95" s="20">
        <f>IFERROR('POF 17-18 | despesa (SCN124)'!AP94/'POF 17-18 | despesa (SCN124)'!$DB94,"")</f>
        <v>1.4971191659180171E-3</v>
      </c>
      <c r="AQ95" s="20">
        <f>IFERROR('POF 17-18 | despesa (SCN124)'!AQ94/'POF 17-18 | despesa (SCN124)'!$DB94,"")</f>
        <v>0</v>
      </c>
      <c r="AR95" s="20">
        <f>IFERROR('POF 17-18 | despesa (SCN124)'!AR94/'POF 17-18 | despesa (SCN124)'!$DB94,"")</f>
        <v>6.8243986265695824E-3</v>
      </c>
      <c r="AS95" s="20">
        <f>IFERROR('POF 17-18 | despesa (SCN124)'!AS94/'POF 17-18 | despesa (SCN124)'!$DB94,"")</f>
        <v>0</v>
      </c>
      <c r="AT95" s="20">
        <f>IFERROR('POF 17-18 | despesa (SCN124)'!AT94/'POF 17-18 | despesa (SCN124)'!$DB94,"")</f>
        <v>0</v>
      </c>
      <c r="AU95" s="20">
        <f>IFERROR('POF 17-18 | despesa (SCN124)'!AU94/'POF 17-18 | despesa (SCN124)'!$DB94,"")</f>
        <v>3.3919352343673396E-4</v>
      </c>
      <c r="AV95" s="20">
        <f>IFERROR('POF 17-18 | despesa (SCN124)'!AV94/'POF 17-18 | despesa (SCN124)'!$DB94,"")</f>
        <v>0</v>
      </c>
      <c r="AW95" s="20">
        <f>IFERROR('POF 17-18 | despesa (SCN124)'!AW94/'POF 17-18 | despesa (SCN124)'!$DB94,"")</f>
        <v>1.082741072457729E-3</v>
      </c>
      <c r="AX95" s="20">
        <f>IFERROR('POF 17-18 | despesa (SCN124)'!AX94/'POF 17-18 | despesa (SCN124)'!$DB94,"")</f>
        <v>0</v>
      </c>
      <c r="AY95" s="20">
        <f>IFERROR('POF 17-18 | despesa (SCN124)'!AY94/'POF 17-18 | despesa (SCN124)'!$DB94,"")</f>
        <v>0.20751850701895333</v>
      </c>
      <c r="AZ95" s="20">
        <f>IFERROR('POF 17-18 | despesa (SCN124)'!AZ94/'POF 17-18 | despesa (SCN124)'!$DB94,"")</f>
        <v>4.4019016054509699E-4</v>
      </c>
      <c r="BA95" s="20">
        <f>IFERROR('POF 17-18 | despesa (SCN124)'!BA94/'POF 17-18 | despesa (SCN124)'!$DB94,"")</f>
        <v>1.1304800084671962E-3</v>
      </c>
      <c r="BB95" s="20">
        <f>IFERROR('POF 17-18 | despesa (SCN124)'!BB94/'POF 17-18 | despesa (SCN124)'!$DB94,"")</f>
        <v>0</v>
      </c>
      <c r="BC95" s="20">
        <f>IFERROR('POF 17-18 | despesa (SCN124)'!BC94/'POF 17-18 | despesa (SCN124)'!$DB94,"")</f>
        <v>0</v>
      </c>
      <c r="BD95" s="20">
        <f>IFERROR('POF 17-18 | despesa (SCN124)'!BD94/'POF 17-18 | despesa (SCN124)'!$DB94,"")</f>
        <v>1.8931687906339428E-3</v>
      </c>
      <c r="BE95" s="20">
        <f>IFERROR('POF 17-18 | despesa (SCN124)'!BE94/'POF 17-18 | despesa (SCN124)'!$DB94,"")</f>
        <v>1.9255188114870571E-2</v>
      </c>
      <c r="BF95" s="20">
        <f>IFERROR('POF 17-18 | despesa (SCN124)'!BF94/'POF 17-18 | despesa (SCN124)'!$DB94,"")</f>
        <v>0</v>
      </c>
      <c r="BG95" s="20">
        <f>IFERROR('POF 17-18 | despesa (SCN124)'!BG94/'POF 17-18 | despesa (SCN124)'!$DB94,"")</f>
        <v>3.9384084213575634E-3</v>
      </c>
      <c r="BH95" s="20">
        <f>IFERROR('POF 17-18 | despesa (SCN124)'!BH94/'POF 17-18 | despesa (SCN124)'!$DB94,"")</f>
        <v>0</v>
      </c>
      <c r="BI95" s="20">
        <f>IFERROR('POF 17-18 | despesa (SCN124)'!BI94/'POF 17-18 | despesa (SCN124)'!$DB94,"")</f>
        <v>2.4067004349958052E-2</v>
      </c>
      <c r="BJ95" s="20">
        <f>IFERROR('POF 17-18 | despesa (SCN124)'!BJ94/'POF 17-18 | despesa (SCN124)'!$DB94,"")</f>
        <v>0</v>
      </c>
      <c r="BK95" s="20">
        <f>IFERROR('POF 17-18 | despesa (SCN124)'!BK94/'POF 17-18 | despesa (SCN124)'!$DB94,"")</f>
        <v>0</v>
      </c>
      <c r="BL95" s="20">
        <f>IFERROR('POF 17-18 | despesa (SCN124)'!BL94/'POF 17-18 | despesa (SCN124)'!$DB94,"")</f>
        <v>4.5052476323660141E-3</v>
      </c>
      <c r="BM95" s="20">
        <f>IFERROR('POF 17-18 | despesa (SCN124)'!BM94/'POF 17-18 | despesa (SCN124)'!$DB94,"")</f>
        <v>0</v>
      </c>
      <c r="BN95" s="20">
        <f>IFERROR('POF 17-18 | despesa (SCN124)'!BN94/'POF 17-18 | despesa (SCN124)'!$DB94,"")</f>
        <v>1.3797130192314891E-3</v>
      </c>
      <c r="BO95" s="20">
        <f>IFERROR('POF 17-18 | despesa (SCN124)'!BO94/'POF 17-18 | despesa (SCN124)'!$DB94,"")</f>
        <v>0</v>
      </c>
      <c r="BP95" s="20">
        <f>IFERROR('POF 17-18 | despesa (SCN124)'!BP94/'POF 17-18 | despesa (SCN124)'!$DB94,"")</f>
        <v>0</v>
      </c>
      <c r="BQ95" s="20">
        <f>IFERROR('POF 17-18 | despesa (SCN124)'!BQ94/'POF 17-18 | despesa (SCN124)'!$DB94,"")</f>
        <v>0</v>
      </c>
      <c r="BR95" s="20">
        <f>IFERROR('POF 17-18 | despesa (SCN124)'!BR94/'POF 17-18 | despesa (SCN124)'!$DB94,"")</f>
        <v>1.557651264356608E-3</v>
      </c>
      <c r="BS95" s="20">
        <f>IFERROR('POF 17-18 | despesa (SCN124)'!BS94/'POF 17-18 | despesa (SCN124)'!$DB94,"")</f>
        <v>3.2756902807369966E-4</v>
      </c>
      <c r="BT95" s="20">
        <f>IFERROR('POF 17-18 | despesa (SCN124)'!BT94/'POF 17-18 | despesa (SCN124)'!$DB94,"")</f>
        <v>0</v>
      </c>
      <c r="BU95" s="20">
        <f>IFERROR('POF 17-18 | despesa (SCN124)'!BU94/'POF 17-18 | despesa (SCN124)'!$DB94,"")</f>
        <v>2.3535404023042853E-3</v>
      </c>
      <c r="BV95" s="20">
        <f>IFERROR('POF 17-18 | despesa (SCN124)'!BV94/'POF 17-18 | despesa (SCN124)'!$DB94,"")</f>
        <v>0</v>
      </c>
      <c r="BW95" s="20">
        <f>IFERROR('POF 17-18 | despesa (SCN124)'!BW94/'POF 17-18 | despesa (SCN124)'!$DB94,"")</f>
        <v>1.3457890826471986E-4</v>
      </c>
      <c r="BX95" s="20">
        <f>IFERROR('POF 17-18 | despesa (SCN124)'!BX94/'POF 17-18 | despesa (SCN124)'!$DB94,"")</f>
        <v>2.779287165502475E-2</v>
      </c>
      <c r="BY95" s="20">
        <f>IFERROR('POF 17-18 | despesa (SCN124)'!BY94/'POF 17-18 | despesa (SCN124)'!$DB94,"")</f>
        <v>1.7429903144905083E-3</v>
      </c>
      <c r="BZ95" s="20">
        <f>IFERROR('POF 17-18 | despesa (SCN124)'!BZ94/'POF 17-18 | despesa (SCN124)'!$DB94,"")</f>
        <v>7.6310514453276345E-5</v>
      </c>
      <c r="CA95" s="20">
        <f>IFERROR('POF 17-18 | despesa (SCN124)'!CA94/'POF 17-18 | despesa (SCN124)'!$DB94,"")</f>
        <v>0</v>
      </c>
      <c r="CB95" s="20">
        <f>IFERROR('POF 17-18 | despesa (SCN124)'!CB94/'POF 17-18 | despesa (SCN124)'!$DB94,"")</f>
        <v>5.4687587726025017E-3</v>
      </c>
      <c r="CC95" s="20">
        <f>IFERROR('POF 17-18 | despesa (SCN124)'!CC94/'POF 17-18 | despesa (SCN124)'!$DB94,"")</f>
        <v>1.3852941833579927E-3</v>
      </c>
      <c r="CD95" s="20">
        <f>IFERROR('POF 17-18 | despesa (SCN124)'!CD94/'POF 17-18 | despesa (SCN124)'!$DB94,"")</f>
        <v>0.13291418373344188</v>
      </c>
      <c r="CE95" s="20">
        <f>IFERROR('POF 17-18 | despesa (SCN124)'!CE94/'POF 17-18 | despesa (SCN124)'!$DB94,"")</f>
        <v>0</v>
      </c>
      <c r="CF95" s="20">
        <f>IFERROR('POF 17-18 | despesa (SCN124)'!CF94/'POF 17-18 | despesa (SCN124)'!$DB94,"")</f>
        <v>0</v>
      </c>
      <c r="CG95" s="20">
        <f>IFERROR('POF 17-18 | despesa (SCN124)'!CG94/'POF 17-18 | despesa (SCN124)'!$DB94,"")</f>
        <v>4.2449092797306777E-3</v>
      </c>
      <c r="CH95" s="20">
        <f>IFERROR('POF 17-18 | despesa (SCN124)'!CH94/'POF 17-18 | despesa (SCN124)'!$DB94,"")</f>
        <v>0</v>
      </c>
      <c r="CI95" s="20">
        <f>IFERROR('POF 17-18 | despesa (SCN124)'!CI94/'POF 17-18 | despesa (SCN124)'!$DB94,"")</f>
        <v>7.2892856468059926E-4</v>
      </c>
      <c r="CJ95" s="20">
        <f>IFERROR('POF 17-18 | despesa (SCN124)'!CJ94/'POF 17-18 | despesa (SCN124)'!$DB94,"")</f>
        <v>5.4914641593938482E-2</v>
      </c>
      <c r="CK95" s="20">
        <f>IFERROR('POF 17-18 | despesa (SCN124)'!CK94/'POF 17-18 | despesa (SCN124)'!$DB94,"")</f>
        <v>0</v>
      </c>
      <c r="CL95" s="20">
        <f>IFERROR('POF 17-18 | despesa (SCN124)'!CL94/'POF 17-18 | despesa (SCN124)'!$DB94,"")</f>
        <v>0</v>
      </c>
      <c r="CM95" s="20">
        <f>IFERROR('POF 17-18 | despesa (SCN124)'!CM94/'POF 17-18 | despesa (SCN124)'!$DB94,"")</f>
        <v>3.2941059222722641E-2</v>
      </c>
      <c r="CN95" s="20">
        <f>IFERROR('POF 17-18 | despesa (SCN124)'!CN94/'POF 17-18 | despesa (SCN124)'!$DB94,"")</f>
        <v>0</v>
      </c>
      <c r="CO95" s="20">
        <f>IFERROR('POF 17-18 | despesa (SCN124)'!CO94/'POF 17-18 | despesa (SCN124)'!$DB94,"")</f>
        <v>1.8332836127575732E-3</v>
      </c>
      <c r="CP95" s="20">
        <f>IFERROR('POF 17-18 | despesa (SCN124)'!CP94/'POF 17-18 | despesa (SCN124)'!$DB94,"")</f>
        <v>0</v>
      </c>
      <c r="CQ95" s="20">
        <f>IFERROR('POF 17-18 | despesa (SCN124)'!CQ94/'POF 17-18 | despesa (SCN124)'!$DB94,"")</f>
        <v>0</v>
      </c>
      <c r="CR95" s="20">
        <f>IFERROR('POF 17-18 | despesa (SCN124)'!CR94/'POF 17-18 | despesa (SCN124)'!$DB94,"")</f>
        <v>1.185584322459083E-2</v>
      </c>
      <c r="CS95" s="20">
        <f>IFERROR('POF 17-18 | despesa (SCN124)'!CS94/'POF 17-18 | despesa (SCN124)'!$DB94,"")</f>
        <v>1.5779963069739403E-3</v>
      </c>
      <c r="CT95" s="20">
        <f>IFERROR('POF 17-18 | despesa (SCN124)'!CT94/'POF 17-18 | despesa (SCN124)'!$DB94,"")</f>
        <v>6.5825319488795912E-3</v>
      </c>
      <c r="CU95" s="20">
        <f>IFERROR('POF 17-18 | despesa (SCN124)'!CU94/'POF 17-18 | despesa (SCN124)'!$DB94,"")</f>
        <v>1.1815065942111E-2</v>
      </c>
      <c r="CV95" s="20">
        <f>IFERROR('POF 17-18 | despesa (SCN124)'!CV94/'POF 17-18 | despesa (SCN124)'!$DB94,"")</f>
        <v>3.8119338080180548E-3</v>
      </c>
      <c r="CW95" s="20">
        <f>IFERROR('POF 17-18 | despesa (SCN124)'!CW94/'POF 17-18 | despesa (SCN124)'!$DB94,"")</f>
        <v>3.9011663196257464E-2</v>
      </c>
      <c r="CX95" s="20">
        <f>IFERROR('POF 17-18 | despesa (SCN124)'!CX94/'POF 17-18 | despesa (SCN124)'!$DB94,"")</f>
        <v>4.786318804551596E-2</v>
      </c>
      <c r="CY95" s="20">
        <f>IFERROR('POF 17-18 | despesa (SCN124)'!CY94/'POF 17-18 | despesa (SCN124)'!$DB94,"")</f>
        <v>0</v>
      </c>
      <c r="CZ95" s="20">
        <f>IFERROR('POF 17-18 | despesa (SCN124)'!CZ94/'POF 17-18 | despesa (SCN124)'!$DB94,"")</f>
        <v>4.5885043670431148E-2</v>
      </c>
      <c r="DA95" s="20">
        <f>IFERROR('POF 17-18 | despesa (SCN124)'!DA94/'POF 17-18 | despesa (SCN124)'!$DB94,"")</f>
        <v>0.23000747053640108</v>
      </c>
      <c r="DB95" s="40">
        <f>IFERROR('POF 17-18 | despesa (SCN124)'!DB94/'POF 17-18 | despesa (SCN124)'!$DB94,"")</f>
        <v>1</v>
      </c>
      <c r="DC95" s="6"/>
      <c r="DD95" s="26">
        <v>0</v>
      </c>
      <c r="DF95" s="34">
        <f t="shared" si="106"/>
        <v>0</v>
      </c>
      <c r="DG95" s="20">
        <f t="shared" si="107"/>
        <v>0</v>
      </c>
      <c r="DH95" s="20">
        <f t="shared" si="108"/>
        <v>0</v>
      </c>
      <c r="DI95" s="20">
        <f t="shared" si="109"/>
        <v>0</v>
      </c>
      <c r="DJ95" s="20">
        <f t="shared" si="110"/>
        <v>0</v>
      </c>
      <c r="DK95" s="20">
        <f t="shared" si="111"/>
        <v>0</v>
      </c>
      <c r="DL95" s="20">
        <f t="shared" si="112"/>
        <v>0</v>
      </c>
      <c r="DM95" s="20">
        <f t="shared" si="113"/>
        <v>0</v>
      </c>
      <c r="DN95" s="20">
        <f t="shared" si="114"/>
        <v>0</v>
      </c>
      <c r="DO95" s="20">
        <f t="shared" si="115"/>
        <v>0</v>
      </c>
      <c r="DP95" s="20">
        <f t="shared" si="116"/>
        <v>0</v>
      </c>
      <c r="DQ95" s="20">
        <f t="shared" si="117"/>
        <v>0</v>
      </c>
      <c r="DR95" s="20">
        <f t="shared" si="118"/>
        <v>0</v>
      </c>
      <c r="DS95" s="20">
        <f t="shared" si="119"/>
        <v>0</v>
      </c>
      <c r="DT95" s="20">
        <f t="shared" si="120"/>
        <v>0</v>
      </c>
      <c r="DU95" s="20">
        <f t="shared" si="121"/>
        <v>0</v>
      </c>
      <c r="DV95" s="20">
        <f t="shared" si="122"/>
        <v>0</v>
      </c>
      <c r="DW95" s="20">
        <f t="shared" si="123"/>
        <v>0</v>
      </c>
      <c r="DX95" s="20">
        <f t="shared" si="124"/>
        <v>0</v>
      </c>
      <c r="DY95" s="20">
        <f t="shared" si="125"/>
        <v>0</v>
      </c>
      <c r="DZ95" s="20">
        <f t="shared" si="126"/>
        <v>0</v>
      </c>
      <c r="EA95" s="20">
        <f t="shared" si="127"/>
        <v>0</v>
      </c>
      <c r="EB95" s="20">
        <f t="shared" si="128"/>
        <v>0</v>
      </c>
      <c r="EC95" s="20">
        <f t="shared" si="129"/>
        <v>0</v>
      </c>
      <c r="ED95" s="20">
        <f t="shared" si="130"/>
        <v>0</v>
      </c>
      <c r="EE95" s="20">
        <f t="shared" si="131"/>
        <v>0</v>
      </c>
      <c r="EF95" s="20">
        <f t="shared" si="132"/>
        <v>0</v>
      </c>
      <c r="EG95" s="20">
        <f t="shared" si="133"/>
        <v>0</v>
      </c>
      <c r="EH95" s="20">
        <f t="shared" si="134"/>
        <v>0</v>
      </c>
      <c r="EI95" s="20">
        <f t="shared" si="135"/>
        <v>0</v>
      </c>
      <c r="EJ95" s="20">
        <f t="shared" si="136"/>
        <v>0</v>
      </c>
      <c r="EK95" s="20">
        <f t="shared" si="137"/>
        <v>0</v>
      </c>
      <c r="EL95" s="20">
        <f t="shared" si="138"/>
        <v>0</v>
      </c>
      <c r="EM95" s="20">
        <f t="shared" si="139"/>
        <v>0</v>
      </c>
      <c r="EN95" s="20">
        <f t="shared" si="140"/>
        <v>0</v>
      </c>
      <c r="EO95" s="20">
        <f t="shared" si="141"/>
        <v>0</v>
      </c>
      <c r="EP95" s="20">
        <f t="shared" si="142"/>
        <v>0</v>
      </c>
      <c r="EQ95" s="20">
        <f t="shared" si="143"/>
        <v>0</v>
      </c>
      <c r="ER95" s="20">
        <f t="shared" si="144"/>
        <v>0</v>
      </c>
      <c r="ES95" s="20">
        <f t="shared" si="145"/>
        <v>0</v>
      </c>
      <c r="ET95" s="20">
        <f t="shared" si="146"/>
        <v>0</v>
      </c>
      <c r="EU95" s="20">
        <f t="shared" si="147"/>
        <v>0</v>
      </c>
      <c r="EV95" s="20">
        <f t="shared" si="148"/>
        <v>0</v>
      </c>
      <c r="EW95" s="20">
        <f t="shared" si="149"/>
        <v>0</v>
      </c>
      <c r="EX95" s="20">
        <f t="shared" si="150"/>
        <v>0</v>
      </c>
      <c r="EY95" s="20">
        <f t="shared" si="151"/>
        <v>0</v>
      </c>
      <c r="EZ95" s="20">
        <f t="shared" si="152"/>
        <v>0</v>
      </c>
      <c r="FA95" s="20">
        <f t="shared" si="153"/>
        <v>0</v>
      </c>
      <c r="FB95" s="20">
        <f t="shared" si="154"/>
        <v>0</v>
      </c>
      <c r="FC95" s="20">
        <f t="shared" si="155"/>
        <v>0</v>
      </c>
      <c r="FD95" s="20">
        <f t="shared" si="156"/>
        <v>0</v>
      </c>
      <c r="FE95" s="20">
        <f t="shared" si="157"/>
        <v>0</v>
      </c>
      <c r="FF95" s="20">
        <f t="shared" si="158"/>
        <v>0</v>
      </c>
      <c r="FG95" s="20">
        <f t="shared" si="159"/>
        <v>0</v>
      </c>
      <c r="FH95" s="20">
        <f t="shared" si="160"/>
        <v>0</v>
      </c>
      <c r="FI95" s="20">
        <f t="shared" si="161"/>
        <v>0</v>
      </c>
      <c r="FJ95" s="20">
        <f t="shared" si="162"/>
        <v>0</v>
      </c>
      <c r="FK95" s="20">
        <f t="shared" si="163"/>
        <v>0</v>
      </c>
      <c r="FL95" s="20">
        <f t="shared" si="164"/>
        <v>0</v>
      </c>
      <c r="FM95" s="20">
        <f t="shared" si="165"/>
        <v>0</v>
      </c>
      <c r="FN95" s="20">
        <f t="shared" si="166"/>
        <v>0</v>
      </c>
      <c r="FO95" s="20">
        <f t="shared" si="167"/>
        <v>0</v>
      </c>
      <c r="FP95" s="20">
        <f t="shared" si="168"/>
        <v>0</v>
      </c>
      <c r="FQ95" s="20">
        <f t="shared" si="169"/>
        <v>0</v>
      </c>
      <c r="FR95" s="20">
        <f t="shared" si="170"/>
        <v>0</v>
      </c>
      <c r="FS95" s="20">
        <f t="shared" si="171"/>
        <v>0</v>
      </c>
      <c r="FT95" s="20">
        <f t="shared" si="172"/>
        <v>0</v>
      </c>
      <c r="FU95" s="20">
        <f t="shared" si="173"/>
        <v>0</v>
      </c>
      <c r="FV95" s="20">
        <f t="shared" si="174"/>
        <v>0</v>
      </c>
      <c r="FW95" s="20">
        <f t="shared" si="175"/>
        <v>0</v>
      </c>
      <c r="FX95" s="20">
        <f t="shared" si="176"/>
        <v>0</v>
      </c>
      <c r="FY95" s="20">
        <f t="shared" si="177"/>
        <v>0</v>
      </c>
      <c r="FZ95" s="20">
        <f t="shared" si="178"/>
        <v>0</v>
      </c>
      <c r="GA95" s="20">
        <f t="shared" si="179"/>
        <v>0</v>
      </c>
      <c r="GB95" s="20">
        <f t="shared" si="180"/>
        <v>0</v>
      </c>
      <c r="GC95" s="20">
        <f t="shared" si="181"/>
        <v>0</v>
      </c>
      <c r="GD95" s="20">
        <f t="shared" si="182"/>
        <v>0</v>
      </c>
      <c r="GE95" s="20">
        <f t="shared" si="183"/>
        <v>0</v>
      </c>
      <c r="GF95" s="20">
        <f t="shared" si="184"/>
        <v>0</v>
      </c>
      <c r="GG95" s="20">
        <f t="shared" si="185"/>
        <v>0</v>
      </c>
      <c r="GH95" s="20">
        <f t="shared" si="186"/>
        <v>0</v>
      </c>
      <c r="GI95" s="20">
        <f t="shared" si="187"/>
        <v>0</v>
      </c>
      <c r="GJ95" s="20">
        <f t="shared" si="188"/>
        <v>0</v>
      </c>
      <c r="GK95" s="20">
        <f t="shared" si="189"/>
        <v>0</v>
      </c>
      <c r="GL95" s="20">
        <f t="shared" si="190"/>
        <v>0</v>
      </c>
      <c r="GM95" s="20">
        <f t="shared" si="191"/>
        <v>0</v>
      </c>
      <c r="GN95" s="20">
        <f t="shared" si="192"/>
        <v>0</v>
      </c>
      <c r="GO95" s="20">
        <f t="shared" si="193"/>
        <v>0</v>
      </c>
      <c r="GP95" s="20">
        <f t="shared" si="194"/>
        <v>0</v>
      </c>
      <c r="GQ95" s="20">
        <f t="shared" si="195"/>
        <v>0</v>
      </c>
      <c r="GR95" s="20">
        <f t="shared" si="196"/>
        <v>0</v>
      </c>
      <c r="GS95" s="20">
        <f t="shared" si="197"/>
        <v>0</v>
      </c>
      <c r="GT95" s="20">
        <f t="shared" si="198"/>
        <v>0</v>
      </c>
      <c r="GU95" s="20">
        <f t="shared" si="199"/>
        <v>0</v>
      </c>
      <c r="GV95" s="20">
        <f t="shared" si="200"/>
        <v>0</v>
      </c>
      <c r="GW95" s="20">
        <f t="shared" si="201"/>
        <v>0</v>
      </c>
      <c r="GX95" s="20">
        <f t="shared" si="202"/>
        <v>0</v>
      </c>
      <c r="GY95" s="20">
        <f t="shared" si="203"/>
        <v>0</v>
      </c>
      <c r="GZ95" s="20">
        <f t="shared" si="204"/>
        <v>0</v>
      </c>
      <c r="HA95" s="21">
        <f t="shared" si="205"/>
        <v>0</v>
      </c>
    </row>
    <row r="96" spans="2:209" x14ac:dyDescent="0.3">
      <c r="B96" s="11">
        <v>45001</v>
      </c>
      <c r="C96" s="13" t="s">
        <v>233</v>
      </c>
      <c r="D96" s="13">
        <v>93</v>
      </c>
      <c r="E96" s="13" t="str">
        <f t="shared" si="105"/>
        <v>S</v>
      </c>
      <c r="F96" s="20">
        <f>IFERROR('POF 17-18 | despesa (SCN124)'!F95/'POF 17-18 | despesa (SCN124)'!$DB95,"")</f>
        <v>4.5977719646385883E-3</v>
      </c>
      <c r="G96" s="20">
        <f>IFERROR('POF 17-18 | despesa (SCN124)'!G95/'POF 17-18 | despesa (SCN124)'!$DB95,"")</f>
        <v>1.9606306445368333E-3</v>
      </c>
      <c r="H96" s="20">
        <f>IFERROR('POF 17-18 | despesa (SCN124)'!H95/'POF 17-18 | despesa (SCN124)'!$DB95,"")</f>
        <v>2.4919867040305065E-3</v>
      </c>
      <c r="I96" s="20">
        <f>IFERROR('POF 17-18 | despesa (SCN124)'!I95/'POF 17-18 | despesa (SCN124)'!$DB95,"")</f>
        <v>2.2029983895882786E-3</v>
      </c>
      <c r="J96" s="20">
        <f>IFERROR('POF 17-18 | despesa (SCN124)'!J95/'POF 17-18 | despesa (SCN124)'!$DB95,"")</f>
        <v>2.8433028218125787E-3</v>
      </c>
      <c r="K96" s="20">
        <f>IFERROR('POF 17-18 | despesa (SCN124)'!K95/'POF 17-18 | despesa (SCN124)'!$DB95,"")</f>
        <v>1.6022836535502054E-3</v>
      </c>
      <c r="L96" s="20">
        <f>IFERROR('POF 17-18 | despesa (SCN124)'!L95/'POF 17-18 | despesa (SCN124)'!$DB95,"")</f>
        <v>3.0088392425834339E-3</v>
      </c>
      <c r="M96" s="20">
        <f>IFERROR('POF 17-18 | despesa (SCN124)'!M95/'POF 17-18 | despesa (SCN124)'!$DB95,"")</f>
        <v>3.238903031695964E-3</v>
      </c>
      <c r="N96" s="20">
        <f>IFERROR('POF 17-18 | despesa (SCN124)'!N95/'POF 17-18 | despesa (SCN124)'!$DB95,"")</f>
        <v>3.9110366555136743E-3</v>
      </c>
      <c r="O96" s="20">
        <f>IFERROR('POF 17-18 | despesa (SCN124)'!O95/'POF 17-18 | despesa (SCN124)'!$DB95,"")</f>
        <v>4.1453545640607213E-3</v>
      </c>
      <c r="P96" s="20">
        <f>IFERROR('POF 17-18 | despesa (SCN124)'!P95/'POF 17-18 | despesa (SCN124)'!$DB95,"")</f>
        <v>4.0660292748928972E-3</v>
      </c>
      <c r="Q96" s="20">
        <f>IFERROR('POF 17-18 | despesa (SCN124)'!Q95/'POF 17-18 | despesa (SCN124)'!$DB95,"")</f>
        <v>3.694837078771183E-3</v>
      </c>
      <c r="R96" s="20">
        <f>IFERROR('POF 17-18 | despesa (SCN124)'!R95/'POF 17-18 | despesa (SCN124)'!$DB95,"")</f>
        <v>2.9508739634863074E-3</v>
      </c>
      <c r="S96" s="20">
        <f>IFERROR('POF 17-18 | despesa (SCN124)'!S95/'POF 17-18 | despesa (SCN124)'!$DB95,"")</f>
        <v>4.241796454208302E-3</v>
      </c>
      <c r="T96" s="20">
        <f>IFERROR('POF 17-18 | despesa (SCN124)'!T95/'POF 17-18 | despesa (SCN124)'!$DB95,"")</f>
        <v>4.2802950325603875E-3</v>
      </c>
      <c r="U96" s="20">
        <f>IFERROR('POF 17-18 | despesa (SCN124)'!U95/'POF 17-18 | despesa (SCN124)'!$DB95,"")</f>
        <v>5.4559491479272137E-3</v>
      </c>
      <c r="V96" s="20">
        <f>IFERROR('POF 17-18 | despesa (SCN124)'!V95/'POF 17-18 | despesa (SCN124)'!$DB95,"")</f>
        <v>4.2783032492954886E-3</v>
      </c>
      <c r="W96" s="20">
        <f>IFERROR('POF 17-18 | despesa (SCN124)'!W95/'POF 17-18 | despesa (SCN124)'!$DB95,"")</f>
        <v>7.3034507993652202E-3</v>
      </c>
      <c r="X96" s="20">
        <f>IFERROR('POF 17-18 | despesa (SCN124)'!X95/'POF 17-18 | despesa (SCN124)'!$DB95,"")</f>
        <v>5.7835191334785312E-3</v>
      </c>
      <c r="Y96" s="20">
        <f>IFERROR('POF 17-18 | despesa (SCN124)'!Y95/'POF 17-18 | despesa (SCN124)'!$DB95,"")</f>
        <v>6.6757430696506356E-3</v>
      </c>
      <c r="Z96" s="20">
        <f>IFERROR('POF 17-18 | despesa (SCN124)'!Z95/'POF 17-18 | despesa (SCN124)'!$DB95,"")</f>
        <v>5.8193939673140014E-3</v>
      </c>
      <c r="AA96" s="20">
        <f>IFERROR('POF 17-18 | despesa (SCN124)'!AA95/'POF 17-18 | despesa (SCN124)'!$DB95,"")</f>
        <v>4.1135847391515793E-3</v>
      </c>
      <c r="AB96" s="20">
        <f>IFERROR('POF 17-18 | despesa (SCN124)'!AB95/'POF 17-18 | despesa (SCN124)'!$DB95,"")</f>
        <v>4.6432007561799668E-3</v>
      </c>
      <c r="AC96" s="20">
        <f>IFERROR('POF 17-18 | despesa (SCN124)'!AC95/'POF 17-18 | despesa (SCN124)'!$DB95,"")</f>
        <v>8.0417093478929325E-3</v>
      </c>
      <c r="AD96" s="20">
        <f>IFERROR('POF 17-18 | despesa (SCN124)'!AD95/'POF 17-18 | despesa (SCN124)'!$DB95,"")</f>
        <v>7.6598284957572873E-3</v>
      </c>
      <c r="AE96" s="20">
        <f>IFERROR('POF 17-18 | despesa (SCN124)'!AE95/'POF 17-18 | despesa (SCN124)'!$DB95,"")</f>
        <v>6.9281011595434304E-3</v>
      </c>
      <c r="AF96" s="20">
        <f>IFERROR('POF 17-18 | despesa (SCN124)'!AF95/'POF 17-18 | despesa (SCN124)'!$DB95,"")</f>
        <v>6.9060083577368011E-3</v>
      </c>
      <c r="AG96" s="20">
        <f>IFERROR('POF 17-18 | despesa (SCN124)'!AG95/'POF 17-18 | despesa (SCN124)'!$DB95,"")</f>
        <v>6.5482675761732835E-3</v>
      </c>
      <c r="AH96" s="20">
        <f>IFERROR('POF 17-18 | despesa (SCN124)'!AH95/'POF 17-18 | despesa (SCN124)'!$DB95,"")</f>
        <v>6.0204142914179349E-3</v>
      </c>
      <c r="AI96" s="20">
        <f>IFERROR('POF 17-18 | despesa (SCN124)'!AI95/'POF 17-18 | despesa (SCN124)'!$DB95,"")</f>
        <v>6.7379350905031271E-3</v>
      </c>
      <c r="AJ96" s="20">
        <f>IFERROR('POF 17-18 | despesa (SCN124)'!AJ95/'POF 17-18 | despesa (SCN124)'!$DB95,"")</f>
        <v>4.2817321065563496E-3</v>
      </c>
      <c r="AK96" s="20">
        <f>IFERROR('POF 17-18 | despesa (SCN124)'!AK95/'POF 17-18 | despesa (SCN124)'!$DB95,"")</f>
        <v>8.6065458873244589E-3</v>
      </c>
      <c r="AL96" s="20">
        <f>IFERROR('POF 17-18 | despesa (SCN124)'!AL95/'POF 17-18 | despesa (SCN124)'!$DB95,"")</f>
        <v>6.2345695247403255E-3</v>
      </c>
      <c r="AM96" s="20">
        <f>IFERROR('POF 17-18 | despesa (SCN124)'!AM95/'POF 17-18 | despesa (SCN124)'!$DB95,"")</f>
        <v>7.921056265298522E-3</v>
      </c>
      <c r="AN96" s="20">
        <f>IFERROR('POF 17-18 | despesa (SCN124)'!AN95/'POF 17-18 | despesa (SCN124)'!$DB95,"")</f>
        <v>6.3599314250463636E-3</v>
      </c>
      <c r="AO96" s="20">
        <f>IFERROR('POF 17-18 | despesa (SCN124)'!AO95/'POF 17-18 | despesa (SCN124)'!$DB95,"")</f>
        <v>8.6451194189322619E-3</v>
      </c>
      <c r="AP96" s="20">
        <f>IFERROR('POF 17-18 | despesa (SCN124)'!AP95/'POF 17-18 | despesa (SCN124)'!$DB95,"")</f>
        <v>1.1649254018368868E-2</v>
      </c>
      <c r="AQ96" s="20">
        <f>IFERROR('POF 17-18 | despesa (SCN124)'!AQ95/'POF 17-18 | despesa (SCN124)'!$DB95,"")</f>
        <v>9.7358269088061028E-3</v>
      </c>
      <c r="AR96" s="20">
        <f>IFERROR('POF 17-18 | despesa (SCN124)'!AR95/'POF 17-18 | despesa (SCN124)'!$DB95,"")</f>
        <v>1.0375321207954199E-2</v>
      </c>
      <c r="AS96" s="20">
        <f>IFERROR('POF 17-18 | despesa (SCN124)'!AS95/'POF 17-18 | despesa (SCN124)'!$DB95,"")</f>
        <v>1.0255385953205982E-2</v>
      </c>
      <c r="AT96" s="20">
        <f>IFERROR('POF 17-18 | despesa (SCN124)'!AT95/'POF 17-18 | despesa (SCN124)'!$DB95,"")</f>
        <v>1.1862646092368362E-2</v>
      </c>
      <c r="AU96" s="20">
        <f>IFERROR('POF 17-18 | despesa (SCN124)'!AU95/'POF 17-18 | despesa (SCN124)'!$DB95,"")</f>
        <v>8.4299583430095231E-3</v>
      </c>
      <c r="AV96" s="20">
        <f>IFERROR('POF 17-18 | despesa (SCN124)'!AV95/'POF 17-18 | despesa (SCN124)'!$DB95,"")</f>
        <v>1.121092873149924E-2</v>
      </c>
      <c r="AW96" s="20">
        <f>IFERROR('POF 17-18 | despesa (SCN124)'!AW95/'POF 17-18 | despesa (SCN124)'!$DB95,"")</f>
        <v>6.3574276910993745E-3</v>
      </c>
      <c r="AX96" s="20">
        <f>IFERROR('POF 17-18 | despesa (SCN124)'!AX95/'POF 17-18 | despesa (SCN124)'!$DB95,"")</f>
        <v>6.5298820814250142E-3</v>
      </c>
      <c r="AY96" s="20">
        <f>IFERROR('POF 17-18 | despesa (SCN124)'!AY95/'POF 17-18 | despesa (SCN124)'!$DB95,"")</f>
        <v>6.3348416725192373E-3</v>
      </c>
      <c r="AZ96" s="20">
        <f>IFERROR('POF 17-18 | despesa (SCN124)'!AZ95/'POF 17-18 | despesa (SCN124)'!$DB95,"")</f>
        <v>7.7784261114956536E-3</v>
      </c>
      <c r="BA96" s="20">
        <f>IFERROR('POF 17-18 | despesa (SCN124)'!BA95/'POF 17-18 | despesa (SCN124)'!$DB95,"")</f>
        <v>4.3424226795645152E-3</v>
      </c>
      <c r="BB96" s="20">
        <f>IFERROR('POF 17-18 | despesa (SCN124)'!BB95/'POF 17-18 | despesa (SCN124)'!$DB95,"")</f>
        <v>6.7552596881307976E-3</v>
      </c>
      <c r="BC96" s="20">
        <f>IFERROR('POF 17-18 | despesa (SCN124)'!BC95/'POF 17-18 | despesa (SCN124)'!$DB95,"")</f>
        <v>6.7107642370454685E-3</v>
      </c>
      <c r="BD96" s="20">
        <f>IFERROR('POF 17-18 | despesa (SCN124)'!BD95/'POF 17-18 | despesa (SCN124)'!$DB95,"")</f>
        <v>7.0756599534444456E-3</v>
      </c>
      <c r="BE96" s="20">
        <f>IFERROR('POF 17-18 | despesa (SCN124)'!BE95/'POF 17-18 | despesa (SCN124)'!$DB95,"")</f>
        <v>8.3003521894380594E-3</v>
      </c>
      <c r="BF96" s="20">
        <f>IFERROR('POF 17-18 | despesa (SCN124)'!BF95/'POF 17-18 | despesa (SCN124)'!$DB95,"")</f>
        <v>5.74634620739855E-3</v>
      </c>
      <c r="BG96" s="20">
        <f>IFERROR('POF 17-18 | despesa (SCN124)'!BG95/'POF 17-18 | despesa (SCN124)'!$DB95,"")</f>
        <v>1.1083402107739483E-2</v>
      </c>
      <c r="BH96" s="20">
        <f>IFERROR('POF 17-18 | despesa (SCN124)'!BH95/'POF 17-18 | despesa (SCN124)'!$DB95,"")</f>
        <v>8.2130208601482544E-3</v>
      </c>
      <c r="BI96" s="20">
        <f>IFERROR('POF 17-18 | despesa (SCN124)'!BI95/'POF 17-18 | despesa (SCN124)'!$DB95,"")</f>
        <v>8.7584587862029988E-3</v>
      </c>
      <c r="BJ96" s="20">
        <f>IFERROR('POF 17-18 | despesa (SCN124)'!BJ95/'POF 17-18 | despesa (SCN124)'!$DB95,"")</f>
        <v>1.0300334570750087E-2</v>
      </c>
      <c r="BK96" s="20">
        <f>IFERROR('POF 17-18 | despesa (SCN124)'!BK95/'POF 17-18 | despesa (SCN124)'!$DB95,"")</f>
        <v>8.2357489739804633E-3</v>
      </c>
      <c r="BL96" s="20">
        <f>IFERROR('POF 17-18 | despesa (SCN124)'!BL95/'POF 17-18 | despesa (SCN124)'!$DB95,"")</f>
        <v>1.034775085306938E-2</v>
      </c>
      <c r="BM96" s="20">
        <f>IFERROR('POF 17-18 | despesa (SCN124)'!BM95/'POF 17-18 | despesa (SCN124)'!$DB95,"")</f>
        <v>1.2562256662211144E-2</v>
      </c>
      <c r="BN96" s="20">
        <f>IFERROR('POF 17-18 | despesa (SCN124)'!BN95/'POF 17-18 | despesa (SCN124)'!$DB95,"")</f>
        <v>1.0098011569775333E-2</v>
      </c>
      <c r="BO96" s="20">
        <f>IFERROR('POF 17-18 | despesa (SCN124)'!BO95/'POF 17-18 | despesa (SCN124)'!$DB95,"")</f>
        <v>1.3619148225501821E-2</v>
      </c>
      <c r="BP96" s="20">
        <f>IFERROR('POF 17-18 | despesa (SCN124)'!BP95/'POF 17-18 | despesa (SCN124)'!$DB95,"")</f>
        <v>1.15610750724545E-2</v>
      </c>
      <c r="BQ96" s="20">
        <f>IFERROR('POF 17-18 | despesa (SCN124)'!BQ95/'POF 17-18 | despesa (SCN124)'!$DB95,"")</f>
        <v>1.085560229729771E-2</v>
      </c>
      <c r="BR96" s="20">
        <f>IFERROR('POF 17-18 | despesa (SCN124)'!BR95/'POF 17-18 | despesa (SCN124)'!$DB95,"")</f>
        <v>1.9446880621514104E-2</v>
      </c>
      <c r="BS96" s="20">
        <f>IFERROR('POF 17-18 | despesa (SCN124)'!BS95/'POF 17-18 | despesa (SCN124)'!$DB95,"")</f>
        <v>1.389812971465511E-2</v>
      </c>
      <c r="BT96" s="20">
        <f>IFERROR('POF 17-18 | despesa (SCN124)'!BT95/'POF 17-18 | despesa (SCN124)'!$DB95,"")</f>
        <v>1.3179439754835992E-2</v>
      </c>
      <c r="BU96" s="20">
        <f>IFERROR('POF 17-18 | despesa (SCN124)'!BU95/'POF 17-18 | despesa (SCN124)'!$DB95,"")</f>
        <v>1.036386764057255E-2</v>
      </c>
      <c r="BV96" s="20">
        <f>IFERROR('POF 17-18 | despesa (SCN124)'!BV95/'POF 17-18 | despesa (SCN124)'!$DB95,"")</f>
        <v>8.0116319757654163E-3</v>
      </c>
      <c r="BW96" s="20">
        <f>IFERROR('POF 17-18 | despesa (SCN124)'!BW95/'POF 17-18 | despesa (SCN124)'!$DB95,"")</f>
        <v>1.6765047041074812E-2</v>
      </c>
      <c r="BX96" s="20">
        <f>IFERROR('POF 17-18 | despesa (SCN124)'!BX95/'POF 17-18 | despesa (SCN124)'!$DB95,"")</f>
        <v>1.6034903356444287E-2</v>
      </c>
      <c r="BY96" s="20">
        <f>IFERROR('POF 17-18 | despesa (SCN124)'!BY95/'POF 17-18 | despesa (SCN124)'!$DB95,"")</f>
        <v>9.3472926867172058E-3</v>
      </c>
      <c r="BZ96" s="20">
        <f>IFERROR('POF 17-18 | despesa (SCN124)'!BZ95/'POF 17-18 | despesa (SCN124)'!$DB95,"")</f>
        <v>9.7750104416544862E-3</v>
      </c>
      <c r="CA96" s="20">
        <f>IFERROR('POF 17-18 | despesa (SCN124)'!CA95/'POF 17-18 | despesa (SCN124)'!$DB95,"")</f>
        <v>1.3274094616482828E-2</v>
      </c>
      <c r="CB96" s="20">
        <f>IFERROR('POF 17-18 | despesa (SCN124)'!CB95/'POF 17-18 | despesa (SCN124)'!$DB95,"")</f>
        <v>1.0618490205381423E-2</v>
      </c>
      <c r="CC96" s="20">
        <f>IFERROR('POF 17-18 | despesa (SCN124)'!CC95/'POF 17-18 | despesa (SCN124)'!$DB95,"")</f>
        <v>1.3591640443990366E-2</v>
      </c>
      <c r="CD96" s="20">
        <f>IFERROR('POF 17-18 | despesa (SCN124)'!CD95/'POF 17-18 | despesa (SCN124)'!$DB95,"")</f>
        <v>1.2111327535632814E-2</v>
      </c>
      <c r="CE96" s="20">
        <f>IFERROR('POF 17-18 | despesa (SCN124)'!CE95/'POF 17-18 | despesa (SCN124)'!$DB95,"")</f>
        <v>1.0294299491363674E-2</v>
      </c>
      <c r="CF96" s="20">
        <f>IFERROR('POF 17-18 | despesa (SCN124)'!CF95/'POF 17-18 | despesa (SCN124)'!$DB95,"")</f>
        <v>9.7040143600744984E-3</v>
      </c>
      <c r="CG96" s="20">
        <f>IFERROR('POF 17-18 | despesa (SCN124)'!CG95/'POF 17-18 | despesa (SCN124)'!$DB95,"")</f>
        <v>1.4510528448645778E-2</v>
      </c>
      <c r="CH96" s="20">
        <f>IFERROR('POF 17-18 | despesa (SCN124)'!CH95/'POF 17-18 | despesa (SCN124)'!$DB95,"")</f>
        <v>1.5157312158531224E-2</v>
      </c>
      <c r="CI96" s="20">
        <f>IFERROR('POF 17-18 | despesa (SCN124)'!CI95/'POF 17-18 | despesa (SCN124)'!$DB95,"")</f>
        <v>1.6990567111082291E-2</v>
      </c>
      <c r="CJ96" s="20">
        <f>IFERROR('POF 17-18 | despesa (SCN124)'!CJ95/'POF 17-18 | despesa (SCN124)'!$DB95,"")</f>
        <v>1.7175397637327009E-2</v>
      </c>
      <c r="CK96" s="20">
        <f>IFERROR('POF 17-18 | despesa (SCN124)'!CK95/'POF 17-18 | despesa (SCN124)'!$DB95,"")</f>
        <v>1.037982348066307E-2</v>
      </c>
      <c r="CL96" s="20">
        <f>IFERROR('POF 17-18 | despesa (SCN124)'!CL95/'POF 17-18 | despesa (SCN124)'!$DB95,"")</f>
        <v>1.7611296897216348E-2</v>
      </c>
      <c r="CM96" s="20">
        <f>IFERROR('POF 17-18 | despesa (SCN124)'!CM95/'POF 17-18 | despesa (SCN124)'!$DB95,"")</f>
        <v>1.7515483274555422E-2</v>
      </c>
      <c r="CN96" s="20">
        <f>IFERROR('POF 17-18 | despesa (SCN124)'!CN95/'POF 17-18 | despesa (SCN124)'!$DB95,"")</f>
        <v>1.2582428120383684E-2</v>
      </c>
      <c r="CO96" s="20">
        <f>IFERROR('POF 17-18 | despesa (SCN124)'!CO95/'POF 17-18 | despesa (SCN124)'!$DB95,"")</f>
        <v>1.6941953987559027E-2</v>
      </c>
      <c r="CP96" s="20">
        <f>IFERROR('POF 17-18 | despesa (SCN124)'!CP95/'POF 17-18 | despesa (SCN124)'!$DB95,"")</f>
        <v>1.7154382460383991E-2</v>
      </c>
      <c r="CQ96" s="20">
        <f>IFERROR('POF 17-18 | despesa (SCN124)'!CQ95/'POF 17-18 | despesa (SCN124)'!$DB95,"")</f>
        <v>1.7483672511760747E-2</v>
      </c>
      <c r="CR96" s="20">
        <f>IFERROR('POF 17-18 | despesa (SCN124)'!CR95/'POF 17-18 | despesa (SCN124)'!$DB95,"")</f>
        <v>1.8097713541942364E-2</v>
      </c>
      <c r="CS96" s="20">
        <f>IFERROR('POF 17-18 | despesa (SCN124)'!CS95/'POF 17-18 | despesa (SCN124)'!$DB95,"")</f>
        <v>1.5640387441249515E-2</v>
      </c>
      <c r="CT96" s="20">
        <f>IFERROR('POF 17-18 | despesa (SCN124)'!CT95/'POF 17-18 | despesa (SCN124)'!$DB95,"")</f>
        <v>1.7245019367164174E-2</v>
      </c>
      <c r="CU96" s="20">
        <f>IFERROR('POF 17-18 | despesa (SCN124)'!CU95/'POF 17-18 | despesa (SCN124)'!$DB95,"")</f>
        <v>1.2856136920066459E-2</v>
      </c>
      <c r="CV96" s="20">
        <f>IFERROR('POF 17-18 | despesa (SCN124)'!CV95/'POF 17-18 | despesa (SCN124)'!$DB95,"")</f>
        <v>1.8258077489062597E-2</v>
      </c>
      <c r="CW96" s="20">
        <f>IFERROR('POF 17-18 | despesa (SCN124)'!CW95/'POF 17-18 | despesa (SCN124)'!$DB95,"")</f>
        <v>2.3957473942444379E-2</v>
      </c>
      <c r="CX96" s="20">
        <f>IFERROR('POF 17-18 | despesa (SCN124)'!CX95/'POF 17-18 | despesa (SCN124)'!$DB95,"")</f>
        <v>1.5030228229877367E-2</v>
      </c>
      <c r="CY96" s="20">
        <f>IFERROR('POF 17-18 | despesa (SCN124)'!CY95/'POF 17-18 | despesa (SCN124)'!$DB95,"")</f>
        <v>2.4962395961241956E-2</v>
      </c>
      <c r="CZ96" s="20">
        <f>IFERROR('POF 17-18 | despesa (SCN124)'!CZ95/'POF 17-18 | despesa (SCN124)'!$DB95,"")</f>
        <v>2.1725017872861518E-2</v>
      </c>
      <c r="DA96" s="20">
        <f>IFERROR('POF 17-18 | despesa (SCN124)'!DA95/'POF 17-18 | despesa (SCN124)'!$DB95,"")</f>
        <v>3.3021816228701463E-2</v>
      </c>
      <c r="DB96" s="40">
        <f>IFERROR('POF 17-18 | despesa (SCN124)'!DB95/'POF 17-18 | despesa (SCN124)'!$DB95,"")</f>
        <v>1</v>
      </c>
      <c r="DC96" s="6"/>
      <c r="DD96" s="26">
        <v>41924</v>
      </c>
      <c r="DF96" s="34">
        <f t="shared" si="106"/>
        <v>192.75699184550817</v>
      </c>
      <c r="DG96" s="20">
        <f t="shared" si="107"/>
        <v>82.197479141562198</v>
      </c>
      <c r="DH96" s="20">
        <f t="shared" si="108"/>
        <v>104.47405057977495</v>
      </c>
      <c r="DI96" s="20">
        <f t="shared" si="109"/>
        <v>92.35850448509899</v>
      </c>
      <c r="DJ96" s="20">
        <f t="shared" si="110"/>
        <v>119.20262750167055</v>
      </c>
      <c r="DK96" s="20">
        <f t="shared" si="111"/>
        <v>67.174139891438813</v>
      </c>
      <c r="DL96" s="20">
        <f t="shared" si="112"/>
        <v>126.14257640606789</v>
      </c>
      <c r="DM96" s="20">
        <f t="shared" si="113"/>
        <v>135.7877707008216</v>
      </c>
      <c r="DN96" s="20">
        <f t="shared" si="114"/>
        <v>163.96630074575529</v>
      </c>
      <c r="DO96" s="20">
        <f t="shared" si="115"/>
        <v>173.78984474368167</v>
      </c>
      <c r="DP96" s="20">
        <f t="shared" si="116"/>
        <v>170.46421132060982</v>
      </c>
      <c r="DQ96" s="20">
        <f t="shared" si="117"/>
        <v>154.90234969040307</v>
      </c>
      <c r="DR96" s="20">
        <f t="shared" si="118"/>
        <v>123.71244004519995</v>
      </c>
      <c r="DS96" s="20">
        <f t="shared" si="119"/>
        <v>177.83307454622886</v>
      </c>
      <c r="DT96" s="20">
        <f t="shared" si="120"/>
        <v>179.44708894506169</v>
      </c>
      <c r="DU96" s="20">
        <f t="shared" si="121"/>
        <v>228.73521207770051</v>
      </c>
      <c r="DV96" s="20">
        <f t="shared" si="122"/>
        <v>179.36358542346406</v>
      </c>
      <c r="DW96" s="20">
        <f t="shared" si="123"/>
        <v>306.18987131258751</v>
      </c>
      <c r="DX96" s="20">
        <f t="shared" si="124"/>
        <v>242.46825615195394</v>
      </c>
      <c r="DY96" s="20">
        <f t="shared" si="125"/>
        <v>279.87385245203325</v>
      </c>
      <c r="DZ96" s="20">
        <f t="shared" si="126"/>
        <v>243.97227268567221</v>
      </c>
      <c r="EA96" s="20">
        <f t="shared" si="127"/>
        <v>172.45792660419082</v>
      </c>
      <c r="EB96" s="20">
        <f t="shared" si="128"/>
        <v>194.66154850208892</v>
      </c>
      <c r="EC96" s="20">
        <f t="shared" si="129"/>
        <v>337.14062270106331</v>
      </c>
      <c r="ED96" s="20">
        <f t="shared" si="130"/>
        <v>321.13064985612851</v>
      </c>
      <c r="EE96" s="20">
        <f t="shared" si="131"/>
        <v>290.45371301269876</v>
      </c>
      <c r="EF96" s="20">
        <f t="shared" si="132"/>
        <v>289.52749438975763</v>
      </c>
      <c r="EG96" s="20">
        <f t="shared" si="133"/>
        <v>274.52956986348875</v>
      </c>
      <c r="EH96" s="20">
        <f t="shared" si="134"/>
        <v>252.39984875340551</v>
      </c>
      <c r="EI96" s="20">
        <f t="shared" si="135"/>
        <v>282.48119073425312</v>
      </c>
      <c r="EJ96" s="20">
        <f t="shared" si="136"/>
        <v>179.5073368352684</v>
      </c>
      <c r="EK96" s="20">
        <f t="shared" si="137"/>
        <v>360.82082978019059</v>
      </c>
      <c r="EL96" s="20">
        <f t="shared" si="138"/>
        <v>261.3780927552134</v>
      </c>
      <c r="EM96" s="20">
        <f t="shared" si="139"/>
        <v>332.08236286637526</v>
      </c>
      <c r="EN96" s="20">
        <f t="shared" si="140"/>
        <v>266.63376506364375</v>
      </c>
      <c r="EO96" s="20">
        <f t="shared" si="141"/>
        <v>362.43798651931615</v>
      </c>
      <c r="EP96" s="20">
        <f t="shared" si="142"/>
        <v>488.38332546609644</v>
      </c>
      <c r="EQ96" s="20">
        <f t="shared" si="143"/>
        <v>408.16480732478703</v>
      </c>
      <c r="ER96" s="20">
        <f t="shared" si="144"/>
        <v>434.97496632227183</v>
      </c>
      <c r="ES96" s="20">
        <f t="shared" si="145"/>
        <v>429.94680070220755</v>
      </c>
      <c r="ET96" s="20">
        <f t="shared" si="146"/>
        <v>497.32957477645124</v>
      </c>
      <c r="EU96" s="20">
        <f t="shared" si="147"/>
        <v>353.41757357233126</v>
      </c>
      <c r="EV96" s="20">
        <f t="shared" si="148"/>
        <v>470.00697613937416</v>
      </c>
      <c r="EW96" s="20">
        <f t="shared" si="149"/>
        <v>266.52879852165017</v>
      </c>
      <c r="EX96" s="20">
        <f t="shared" si="150"/>
        <v>273.7587763816623</v>
      </c>
      <c r="EY96" s="20">
        <f t="shared" si="151"/>
        <v>265.58190227869648</v>
      </c>
      <c r="EZ96" s="20">
        <f t="shared" si="152"/>
        <v>326.10273629834376</v>
      </c>
      <c r="FA96" s="20">
        <f t="shared" si="153"/>
        <v>182.05172841806274</v>
      </c>
      <c r="FB96" s="20">
        <f t="shared" si="154"/>
        <v>283.20750716519558</v>
      </c>
      <c r="FC96" s="20">
        <f t="shared" si="155"/>
        <v>281.34207987389419</v>
      </c>
      <c r="FD96" s="20">
        <f t="shared" si="156"/>
        <v>296.63996788820492</v>
      </c>
      <c r="FE96" s="20">
        <f t="shared" si="157"/>
        <v>347.98396519000119</v>
      </c>
      <c r="FF96" s="20">
        <f t="shared" si="158"/>
        <v>240.9098183989768</v>
      </c>
      <c r="FG96" s="20">
        <f t="shared" si="159"/>
        <v>464.66054996487009</v>
      </c>
      <c r="FH96" s="20">
        <f t="shared" si="160"/>
        <v>344.32268654085544</v>
      </c>
      <c r="FI96" s="20">
        <f t="shared" si="161"/>
        <v>367.18962615277451</v>
      </c>
      <c r="FJ96" s="20">
        <f t="shared" si="162"/>
        <v>431.83122654412665</v>
      </c>
      <c r="FK96" s="20">
        <f t="shared" si="163"/>
        <v>345.27553998515697</v>
      </c>
      <c r="FL96" s="20">
        <f t="shared" si="164"/>
        <v>433.81910676408069</v>
      </c>
      <c r="FM96" s="20">
        <f t="shared" si="165"/>
        <v>526.66004830654003</v>
      </c>
      <c r="FN96" s="20">
        <f t="shared" si="166"/>
        <v>423.34903705126106</v>
      </c>
      <c r="FO96" s="20">
        <f t="shared" si="167"/>
        <v>570.96917020593833</v>
      </c>
      <c r="FP96" s="20">
        <f t="shared" si="168"/>
        <v>484.68651133758243</v>
      </c>
      <c r="FQ96" s="20">
        <f t="shared" si="169"/>
        <v>455.11027071190915</v>
      </c>
      <c r="FR96" s="20">
        <f t="shared" si="170"/>
        <v>815.29102317635727</v>
      </c>
      <c r="FS96" s="20">
        <f t="shared" si="171"/>
        <v>582.66519015720087</v>
      </c>
      <c r="FT96" s="20">
        <f t="shared" si="172"/>
        <v>552.53483228174412</v>
      </c>
      <c r="FU96" s="20">
        <f t="shared" si="173"/>
        <v>434.49478696336359</v>
      </c>
      <c r="FV96" s="20">
        <f t="shared" si="174"/>
        <v>335.87965895198931</v>
      </c>
      <c r="FW96" s="20">
        <f t="shared" si="175"/>
        <v>702.85783215002039</v>
      </c>
      <c r="FX96" s="20">
        <f t="shared" si="176"/>
        <v>672.24728831557024</v>
      </c>
      <c r="FY96" s="20">
        <f t="shared" si="177"/>
        <v>391.87589859793212</v>
      </c>
      <c r="FZ96" s="20">
        <f t="shared" si="178"/>
        <v>409.80753775592268</v>
      </c>
      <c r="GA96" s="20">
        <f t="shared" si="179"/>
        <v>556.5031427014261</v>
      </c>
      <c r="GB96" s="20">
        <f t="shared" si="180"/>
        <v>445.16958337041081</v>
      </c>
      <c r="GC96" s="20">
        <f t="shared" si="181"/>
        <v>569.81593397385211</v>
      </c>
      <c r="GD96" s="20">
        <f t="shared" si="182"/>
        <v>507.75529560387008</v>
      </c>
      <c r="GE96" s="20">
        <f t="shared" si="183"/>
        <v>431.57821187593066</v>
      </c>
      <c r="GF96" s="20">
        <f t="shared" si="184"/>
        <v>406.83109803176325</v>
      </c>
      <c r="GG96" s="20">
        <f t="shared" si="185"/>
        <v>608.33939468102562</v>
      </c>
      <c r="GH96" s="20">
        <f t="shared" si="186"/>
        <v>635.45515493426308</v>
      </c>
      <c r="GI96" s="20">
        <f t="shared" si="187"/>
        <v>712.31253556501395</v>
      </c>
      <c r="GJ96" s="20">
        <f t="shared" si="188"/>
        <v>720.06137054729754</v>
      </c>
      <c r="GK96" s="20">
        <f t="shared" si="189"/>
        <v>435.16371960331855</v>
      </c>
      <c r="GL96" s="20">
        <f t="shared" si="190"/>
        <v>738.33601111889823</v>
      </c>
      <c r="GM96" s="20">
        <f t="shared" si="191"/>
        <v>734.3191208024615</v>
      </c>
      <c r="GN96" s="20">
        <f t="shared" si="192"/>
        <v>527.50571651896553</v>
      </c>
      <c r="GO96" s="20">
        <f t="shared" si="193"/>
        <v>710.2744789744246</v>
      </c>
      <c r="GP96" s="20">
        <f t="shared" si="194"/>
        <v>719.18033026913838</v>
      </c>
      <c r="GQ96" s="20">
        <f t="shared" si="195"/>
        <v>732.98548638305761</v>
      </c>
      <c r="GR96" s="20">
        <f t="shared" si="196"/>
        <v>758.72854253239166</v>
      </c>
      <c r="GS96" s="20">
        <f t="shared" si="197"/>
        <v>655.70760308694469</v>
      </c>
      <c r="GT96" s="20">
        <f t="shared" si="198"/>
        <v>722.98019194899086</v>
      </c>
      <c r="GU96" s="20">
        <f t="shared" si="199"/>
        <v>538.9806842368663</v>
      </c>
      <c r="GV96" s="20">
        <f t="shared" si="200"/>
        <v>765.45164065146037</v>
      </c>
      <c r="GW96" s="20">
        <f t="shared" si="201"/>
        <v>1004.3931375630382</v>
      </c>
      <c r="GX96" s="20">
        <f t="shared" si="202"/>
        <v>630.12728830937874</v>
      </c>
      <c r="GY96" s="20">
        <f t="shared" si="203"/>
        <v>1046.5234882791078</v>
      </c>
      <c r="GZ96" s="20">
        <f t="shared" si="204"/>
        <v>910.79964930184633</v>
      </c>
      <c r="HA96" s="21">
        <f t="shared" si="205"/>
        <v>1384.4066235720802</v>
      </c>
    </row>
    <row r="97" spans="2:209" x14ac:dyDescent="0.3">
      <c r="B97" s="11">
        <v>49001</v>
      </c>
      <c r="C97" s="13" t="s">
        <v>234</v>
      </c>
      <c r="D97" s="13">
        <v>94</v>
      </c>
      <c r="E97" s="13" t="str">
        <f t="shared" si="105"/>
        <v>S</v>
      </c>
      <c r="F97" s="20">
        <f>IFERROR('POF 17-18 | despesa (SCN124)'!F96/'POF 17-18 | despesa (SCN124)'!$DB96,"")</f>
        <v>3.70812507209986E-3</v>
      </c>
      <c r="G97" s="20">
        <f>IFERROR('POF 17-18 | despesa (SCN124)'!G96/'POF 17-18 | despesa (SCN124)'!$DB96,"")</f>
        <v>3.5222440696564493E-3</v>
      </c>
      <c r="H97" s="20">
        <f>IFERROR('POF 17-18 | despesa (SCN124)'!H96/'POF 17-18 | despesa (SCN124)'!$DB96,"")</f>
        <v>3.4301327122738508E-3</v>
      </c>
      <c r="I97" s="20">
        <f>IFERROR('POF 17-18 | despesa (SCN124)'!I96/'POF 17-18 | despesa (SCN124)'!$DB96,"")</f>
        <v>3.9444378029634269E-3</v>
      </c>
      <c r="J97" s="20">
        <f>IFERROR('POF 17-18 | despesa (SCN124)'!J96/'POF 17-18 | despesa (SCN124)'!$DB96,"")</f>
        <v>4.0831644900113677E-3</v>
      </c>
      <c r="K97" s="20">
        <f>IFERROR('POF 17-18 | despesa (SCN124)'!K96/'POF 17-18 | despesa (SCN124)'!$DB96,"")</f>
        <v>4.6990752790810695E-3</v>
      </c>
      <c r="L97" s="20">
        <f>IFERROR('POF 17-18 | despesa (SCN124)'!L96/'POF 17-18 | despesa (SCN124)'!$DB96,"")</f>
        <v>4.7078303226249082E-3</v>
      </c>
      <c r="M97" s="20">
        <f>IFERROR('POF 17-18 | despesa (SCN124)'!M96/'POF 17-18 | despesa (SCN124)'!$DB96,"")</f>
        <v>4.8732161151704154E-3</v>
      </c>
      <c r="N97" s="20">
        <f>IFERROR('POF 17-18 | despesa (SCN124)'!N96/'POF 17-18 | despesa (SCN124)'!$DB96,"")</f>
        <v>4.9334241322152323E-3</v>
      </c>
      <c r="O97" s="20">
        <f>IFERROR('POF 17-18 | despesa (SCN124)'!O96/'POF 17-18 | despesa (SCN124)'!$DB96,"")</f>
        <v>5.0446836339463072E-3</v>
      </c>
      <c r="P97" s="20">
        <f>IFERROR('POF 17-18 | despesa (SCN124)'!P96/'POF 17-18 | despesa (SCN124)'!$DB96,"")</f>
        <v>5.5211808929063943E-3</v>
      </c>
      <c r="Q97" s="20">
        <f>IFERROR('POF 17-18 | despesa (SCN124)'!Q96/'POF 17-18 | despesa (SCN124)'!$DB96,"")</f>
        <v>5.6190187179904613E-3</v>
      </c>
      <c r="R97" s="20">
        <f>IFERROR('POF 17-18 | despesa (SCN124)'!R96/'POF 17-18 | despesa (SCN124)'!$DB96,"")</f>
        <v>5.0387268326952733E-3</v>
      </c>
      <c r="S97" s="20">
        <f>IFERROR('POF 17-18 | despesa (SCN124)'!S96/'POF 17-18 | despesa (SCN124)'!$DB96,"")</f>
        <v>5.2433615272428962E-3</v>
      </c>
      <c r="T97" s="20">
        <f>IFERROR('POF 17-18 | despesa (SCN124)'!T96/'POF 17-18 | despesa (SCN124)'!$DB96,"")</f>
        <v>5.6881365270014077E-3</v>
      </c>
      <c r="U97" s="20">
        <f>IFERROR('POF 17-18 | despesa (SCN124)'!U96/'POF 17-18 | despesa (SCN124)'!$DB96,"")</f>
        <v>4.9114821323607352E-3</v>
      </c>
      <c r="V97" s="20">
        <f>IFERROR('POF 17-18 | despesa (SCN124)'!V96/'POF 17-18 | despesa (SCN124)'!$DB96,"")</f>
        <v>6.576430082771984E-3</v>
      </c>
      <c r="W97" s="20">
        <f>IFERROR('POF 17-18 | despesa (SCN124)'!W96/'POF 17-18 | despesa (SCN124)'!$DB96,"")</f>
        <v>6.3765050785878951E-3</v>
      </c>
      <c r="X97" s="20">
        <f>IFERROR('POF 17-18 | despesa (SCN124)'!X96/'POF 17-18 | despesa (SCN124)'!$DB96,"")</f>
        <v>5.9503508465064154E-3</v>
      </c>
      <c r="Y97" s="20">
        <f>IFERROR('POF 17-18 | despesa (SCN124)'!Y96/'POF 17-18 | despesa (SCN124)'!$DB96,"")</f>
        <v>6.502340941801534E-3</v>
      </c>
      <c r="Z97" s="20">
        <f>IFERROR('POF 17-18 | despesa (SCN124)'!Z96/'POF 17-18 | despesa (SCN124)'!$DB96,"")</f>
        <v>6.8089991456046026E-3</v>
      </c>
      <c r="AA97" s="20">
        <f>IFERROR('POF 17-18 | despesa (SCN124)'!AA96/'POF 17-18 | despesa (SCN124)'!$DB96,"")</f>
        <v>4.9814101700803946E-3</v>
      </c>
      <c r="AB97" s="20">
        <f>IFERROR('POF 17-18 | despesa (SCN124)'!AB96/'POF 17-18 | despesa (SCN124)'!$DB96,"")</f>
        <v>5.283950938588005E-3</v>
      </c>
      <c r="AC97" s="20">
        <f>IFERROR('POF 17-18 | despesa (SCN124)'!AC96/'POF 17-18 | despesa (SCN124)'!$DB96,"")</f>
        <v>5.7662225481046776E-3</v>
      </c>
      <c r="AD97" s="20">
        <f>IFERROR('POF 17-18 | despesa (SCN124)'!AD96/'POF 17-18 | despesa (SCN124)'!$DB96,"")</f>
        <v>7.0541275706737109E-3</v>
      </c>
      <c r="AE97" s="20">
        <f>IFERROR('POF 17-18 | despesa (SCN124)'!AE96/'POF 17-18 | despesa (SCN124)'!$DB96,"")</f>
        <v>7.2958325565389264E-3</v>
      </c>
      <c r="AF97" s="20">
        <f>IFERROR('POF 17-18 | despesa (SCN124)'!AF96/'POF 17-18 | despesa (SCN124)'!$DB96,"")</f>
        <v>7.6693772168136198E-3</v>
      </c>
      <c r="AG97" s="20">
        <f>IFERROR('POF 17-18 | despesa (SCN124)'!AG96/'POF 17-18 | despesa (SCN124)'!$DB96,"")</f>
        <v>6.5175093896320691E-3</v>
      </c>
      <c r="AH97" s="20">
        <f>IFERROR('POF 17-18 | despesa (SCN124)'!AH96/'POF 17-18 | despesa (SCN124)'!$DB96,"")</f>
        <v>7.2095466301425508E-3</v>
      </c>
      <c r="AI97" s="20">
        <f>IFERROR('POF 17-18 | despesa (SCN124)'!AI96/'POF 17-18 | despesa (SCN124)'!$DB96,"")</f>
        <v>6.7290801460327346E-3</v>
      </c>
      <c r="AJ97" s="20">
        <f>IFERROR('POF 17-18 | despesa (SCN124)'!AJ96/'POF 17-18 | despesa (SCN124)'!$DB96,"")</f>
        <v>7.0971347243350075E-3</v>
      </c>
      <c r="AK97" s="20">
        <f>IFERROR('POF 17-18 | despesa (SCN124)'!AK96/'POF 17-18 | despesa (SCN124)'!$DB96,"")</f>
        <v>7.0338942057407428E-3</v>
      </c>
      <c r="AL97" s="20">
        <f>IFERROR('POF 17-18 | despesa (SCN124)'!AL96/'POF 17-18 | despesa (SCN124)'!$DB96,"")</f>
        <v>7.2103944176982997E-3</v>
      </c>
      <c r="AM97" s="20">
        <f>IFERROR('POF 17-18 | despesa (SCN124)'!AM96/'POF 17-18 | despesa (SCN124)'!$DB96,"")</f>
        <v>7.786453639276149E-3</v>
      </c>
      <c r="AN97" s="20">
        <f>IFERROR('POF 17-18 | despesa (SCN124)'!AN96/'POF 17-18 | despesa (SCN124)'!$DB96,"")</f>
        <v>8.1798320827669319E-3</v>
      </c>
      <c r="AO97" s="20">
        <f>IFERROR('POF 17-18 | despesa (SCN124)'!AO96/'POF 17-18 | despesa (SCN124)'!$DB96,"")</f>
        <v>8.103979290163604E-3</v>
      </c>
      <c r="AP97" s="20">
        <f>IFERROR('POF 17-18 | despesa (SCN124)'!AP96/'POF 17-18 | despesa (SCN124)'!$DB96,"")</f>
        <v>7.918370504345339E-3</v>
      </c>
      <c r="AQ97" s="20">
        <f>IFERROR('POF 17-18 | despesa (SCN124)'!AQ96/'POF 17-18 | despesa (SCN124)'!$DB96,"")</f>
        <v>8.1151174948155894E-3</v>
      </c>
      <c r="AR97" s="20">
        <f>IFERROR('POF 17-18 | despesa (SCN124)'!AR96/'POF 17-18 | despesa (SCN124)'!$DB96,"")</f>
        <v>8.6890514774155131E-3</v>
      </c>
      <c r="AS97" s="20">
        <f>IFERROR('POF 17-18 | despesa (SCN124)'!AS96/'POF 17-18 | despesa (SCN124)'!$DB96,"")</f>
        <v>8.3406625944415988E-3</v>
      </c>
      <c r="AT97" s="20">
        <f>IFERROR('POF 17-18 | despesa (SCN124)'!AT96/'POF 17-18 | despesa (SCN124)'!$DB96,"")</f>
        <v>8.9563071441892076E-3</v>
      </c>
      <c r="AU97" s="20">
        <f>IFERROR('POF 17-18 | despesa (SCN124)'!AU96/'POF 17-18 | despesa (SCN124)'!$DB96,"")</f>
        <v>8.5689337409921486E-3</v>
      </c>
      <c r="AV97" s="20">
        <f>IFERROR('POF 17-18 | despesa (SCN124)'!AV96/'POF 17-18 | despesa (SCN124)'!$DB96,"")</f>
        <v>7.1504391185269953E-3</v>
      </c>
      <c r="AW97" s="20">
        <f>IFERROR('POF 17-18 | despesa (SCN124)'!AW96/'POF 17-18 | despesa (SCN124)'!$DB96,"")</f>
        <v>8.5189123121093783E-3</v>
      </c>
      <c r="AX97" s="20">
        <f>IFERROR('POF 17-18 | despesa (SCN124)'!AX96/'POF 17-18 | despesa (SCN124)'!$DB96,"")</f>
        <v>7.8613236382460584E-3</v>
      </c>
      <c r="AY97" s="20">
        <f>IFERROR('POF 17-18 | despesa (SCN124)'!AY96/'POF 17-18 | despesa (SCN124)'!$DB96,"")</f>
        <v>8.4714236074299783E-3</v>
      </c>
      <c r="AZ97" s="20">
        <f>IFERROR('POF 17-18 | despesa (SCN124)'!AZ96/'POF 17-18 | despesa (SCN124)'!$DB96,"")</f>
        <v>4.3288865013735292E-3</v>
      </c>
      <c r="BA97" s="20">
        <f>IFERROR('POF 17-18 | despesa (SCN124)'!BA96/'POF 17-18 | despesa (SCN124)'!$DB96,"")</f>
        <v>5.5266110583524547E-3</v>
      </c>
      <c r="BB97" s="20">
        <f>IFERROR('POF 17-18 | despesa (SCN124)'!BB96/'POF 17-18 | despesa (SCN124)'!$DB96,"")</f>
        <v>6.0128737297399266E-3</v>
      </c>
      <c r="BC97" s="20">
        <f>IFERROR('POF 17-18 | despesa (SCN124)'!BC96/'POF 17-18 | despesa (SCN124)'!$DB96,"")</f>
        <v>7.4576115466646825E-3</v>
      </c>
      <c r="BD97" s="20">
        <f>IFERROR('POF 17-18 | despesa (SCN124)'!BD96/'POF 17-18 | despesa (SCN124)'!$DB96,"")</f>
        <v>8.5639708966589977E-3</v>
      </c>
      <c r="BE97" s="20">
        <f>IFERROR('POF 17-18 | despesa (SCN124)'!BE96/'POF 17-18 | despesa (SCN124)'!$DB96,"")</f>
        <v>1.0513607916505097E-2</v>
      </c>
      <c r="BF97" s="20">
        <f>IFERROR('POF 17-18 | despesa (SCN124)'!BF96/'POF 17-18 | despesa (SCN124)'!$DB96,"")</f>
        <v>9.0077963057529423E-3</v>
      </c>
      <c r="BG97" s="20">
        <f>IFERROR('POF 17-18 | despesa (SCN124)'!BG96/'POF 17-18 | despesa (SCN124)'!$DB96,"")</f>
        <v>7.8178969649311293E-3</v>
      </c>
      <c r="BH97" s="20">
        <f>IFERROR('POF 17-18 | despesa (SCN124)'!BH96/'POF 17-18 | despesa (SCN124)'!$DB96,"")</f>
        <v>8.7463468958059558E-3</v>
      </c>
      <c r="BI97" s="20">
        <f>IFERROR('POF 17-18 | despesa (SCN124)'!BI96/'POF 17-18 | despesa (SCN124)'!$DB96,"")</f>
        <v>9.2229093737740166E-3</v>
      </c>
      <c r="BJ97" s="20">
        <f>IFERROR('POF 17-18 | despesa (SCN124)'!BJ96/'POF 17-18 | despesa (SCN124)'!$DB96,"")</f>
        <v>9.6954765893027088E-3</v>
      </c>
      <c r="BK97" s="20">
        <f>IFERROR('POF 17-18 | despesa (SCN124)'!BK96/'POF 17-18 | despesa (SCN124)'!$DB96,"")</f>
        <v>8.486866234266208E-3</v>
      </c>
      <c r="BL97" s="20">
        <f>IFERROR('POF 17-18 | despesa (SCN124)'!BL96/'POF 17-18 | despesa (SCN124)'!$DB96,"")</f>
        <v>1.0256085141756804E-2</v>
      </c>
      <c r="BM97" s="20">
        <f>IFERROR('POF 17-18 | despesa (SCN124)'!BM96/'POF 17-18 | despesa (SCN124)'!$DB96,"")</f>
        <v>1.1071249130326455E-2</v>
      </c>
      <c r="BN97" s="20">
        <f>IFERROR('POF 17-18 | despesa (SCN124)'!BN96/'POF 17-18 | despesa (SCN124)'!$DB96,"")</f>
        <v>1.0078440681646686E-2</v>
      </c>
      <c r="BO97" s="20">
        <f>IFERROR('POF 17-18 | despesa (SCN124)'!BO96/'POF 17-18 | despesa (SCN124)'!$DB96,"")</f>
        <v>9.5410615213304129E-3</v>
      </c>
      <c r="BP97" s="20">
        <f>IFERROR('POF 17-18 | despesa (SCN124)'!BP96/'POF 17-18 | despesa (SCN124)'!$DB96,"")</f>
        <v>1.1595431570428263E-2</v>
      </c>
      <c r="BQ97" s="20">
        <f>IFERROR('POF 17-18 | despesa (SCN124)'!BQ96/'POF 17-18 | despesa (SCN124)'!$DB96,"")</f>
        <v>1.0153513899673406E-2</v>
      </c>
      <c r="BR97" s="20">
        <f>IFERROR('POF 17-18 | despesa (SCN124)'!BR96/'POF 17-18 | despesa (SCN124)'!$DB96,"")</f>
        <v>1.040500356082193E-2</v>
      </c>
      <c r="BS97" s="20">
        <f>IFERROR('POF 17-18 | despesa (SCN124)'!BS96/'POF 17-18 | despesa (SCN124)'!$DB96,"")</f>
        <v>1.0734384868647341E-2</v>
      </c>
      <c r="BT97" s="20">
        <f>IFERROR('POF 17-18 | despesa (SCN124)'!BT96/'POF 17-18 | despesa (SCN124)'!$DB96,"")</f>
        <v>1.1923336742824536E-2</v>
      </c>
      <c r="BU97" s="20">
        <f>IFERROR('POF 17-18 | despesa (SCN124)'!BU96/'POF 17-18 | despesa (SCN124)'!$DB96,"")</f>
        <v>1.125966992458809E-2</v>
      </c>
      <c r="BV97" s="20">
        <f>IFERROR('POF 17-18 | despesa (SCN124)'!BV96/'POF 17-18 | despesa (SCN124)'!$DB96,"")</f>
        <v>1.0068311996909626E-2</v>
      </c>
      <c r="BW97" s="20">
        <f>IFERROR('POF 17-18 | despesa (SCN124)'!BW96/'POF 17-18 | despesa (SCN124)'!$DB96,"")</f>
        <v>1.1129945855144483E-2</v>
      </c>
      <c r="BX97" s="20">
        <f>IFERROR('POF 17-18 | despesa (SCN124)'!BX96/'POF 17-18 | despesa (SCN124)'!$DB96,"")</f>
        <v>1.0324037513603973E-2</v>
      </c>
      <c r="BY97" s="20">
        <f>IFERROR('POF 17-18 | despesa (SCN124)'!BY96/'POF 17-18 | despesa (SCN124)'!$DB96,"")</f>
        <v>1.1082664960597762E-2</v>
      </c>
      <c r="BZ97" s="20">
        <f>IFERROR('POF 17-18 | despesa (SCN124)'!BZ96/'POF 17-18 | despesa (SCN124)'!$DB96,"")</f>
        <v>1.367185584182694E-2</v>
      </c>
      <c r="CA97" s="20">
        <f>IFERROR('POF 17-18 | despesa (SCN124)'!CA96/'POF 17-18 | despesa (SCN124)'!$DB96,"")</f>
        <v>1.0031297022227523E-2</v>
      </c>
      <c r="CB97" s="20">
        <f>IFERROR('POF 17-18 | despesa (SCN124)'!CB96/'POF 17-18 | despesa (SCN124)'!$DB96,"")</f>
        <v>1.0800418359424111E-2</v>
      </c>
      <c r="CC97" s="20">
        <f>IFERROR('POF 17-18 | despesa (SCN124)'!CC96/'POF 17-18 | despesa (SCN124)'!$DB96,"")</f>
        <v>9.1423014948302499E-3</v>
      </c>
      <c r="CD97" s="20">
        <f>IFERROR('POF 17-18 | despesa (SCN124)'!CD96/'POF 17-18 | despesa (SCN124)'!$DB96,"")</f>
        <v>1.2152048778387809E-2</v>
      </c>
      <c r="CE97" s="20">
        <f>IFERROR('POF 17-18 | despesa (SCN124)'!CE96/'POF 17-18 | despesa (SCN124)'!$DB96,"")</f>
        <v>1.3628408411024985E-2</v>
      </c>
      <c r="CF97" s="20">
        <f>IFERROR('POF 17-18 | despesa (SCN124)'!CF96/'POF 17-18 | despesa (SCN124)'!$DB96,"")</f>
        <v>1.0851246241767826E-2</v>
      </c>
      <c r="CG97" s="20">
        <f>IFERROR('POF 17-18 | despesa (SCN124)'!CG96/'POF 17-18 | despesa (SCN124)'!$DB96,"")</f>
        <v>1.3259812763444468E-2</v>
      </c>
      <c r="CH97" s="20">
        <f>IFERROR('POF 17-18 | despesa (SCN124)'!CH96/'POF 17-18 | despesa (SCN124)'!$DB96,"")</f>
        <v>1.3697769159988367E-2</v>
      </c>
      <c r="CI97" s="20">
        <f>IFERROR('POF 17-18 | despesa (SCN124)'!CI96/'POF 17-18 | despesa (SCN124)'!$DB96,"")</f>
        <v>1.3619182396629131E-2</v>
      </c>
      <c r="CJ97" s="20">
        <f>IFERROR('POF 17-18 | despesa (SCN124)'!CJ96/'POF 17-18 | despesa (SCN124)'!$DB96,"")</f>
        <v>1.3486268090519438E-2</v>
      </c>
      <c r="CK97" s="20">
        <f>IFERROR('POF 17-18 | despesa (SCN124)'!CK96/'POF 17-18 | despesa (SCN124)'!$DB96,"")</f>
        <v>1.5754641224135224E-2</v>
      </c>
      <c r="CL97" s="20">
        <f>IFERROR('POF 17-18 | despesa (SCN124)'!CL96/'POF 17-18 | despesa (SCN124)'!$DB96,"")</f>
        <v>1.4531255066511668E-2</v>
      </c>
      <c r="CM97" s="20">
        <f>IFERROR('POF 17-18 | despesa (SCN124)'!CM96/'POF 17-18 | despesa (SCN124)'!$DB96,"")</f>
        <v>1.5208166228907818E-2</v>
      </c>
      <c r="CN97" s="20">
        <f>IFERROR('POF 17-18 | despesa (SCN124)'!CN96/'POF 17-18 | despesa (SCN124)'!$DB96,"")</f>
        <v>1.5146148829463911E-2</v>
      </c>
      <c r="CO97" s="20">
        <f>IFERROR('POF 17-18 | despesa (SCN124)'!CO96/'POF 17-18 | despesa (SCN124)'!$DB96,"")</f>
        <v>1.6163772054499481E-2</v>
      </c>
      <c r="CP97" s="20">
        <f>IFERROR('POF 17-18 | despesa (SCN124)'!CP96/'POF 17-18 | despesa (SCN124)'!$DB96,"")</f>
        <v>1.6386395481464869E-2</v>
      </c>
      <c r="CQ97" s="20">
        <f>IFERROR('POF 17-18 | despesa (SCN124)'!CQ96/'POF 17-18 | despesa (SCN124)'!$DB96,"")</f>
        <v>1.5331629255145746E-2</v>
      </c>
      <c r="CR97" s="20">
        <f>IFERROR('POF 17-18 | despesa (SCN124)'!CR96/'POF 17-18 | despesa (SCN124)'!$DB96,"")</f>
        <v>1.8386836092075372E-2</v>
      </c>
      <c r="CS97" s="20">
        <f>IFERROR('POF 17-18 | despesa (SCN124)'!CS96/'POF 17-18 | despesa (SCN124)'!$DB96,"")</f>
        <v>1.7979109659897713E-2</v>
      </c>
      <c r="CT97" s="20">
        <f>IFERROR('POF 17-18 | despesa (SCN124)'!CT96/'POF 17-18 | despesa (SCN124)'!$DB96,"")</f>
        <v>1.7331650384117075E-2</v>
      </c>
      <c r="CU97" s="20">
        <f>IFERROR('POF 17-18 | despesa (SCN124)'!CU96/'POF 17-18 | despesa (SCN124)'!$DB96,"")</f>
        <v>1.8261587215729368E-2</v>
      </c>
      <c r="CV97" s="20">
        <f>IFERROR('POF 17-18 | despesa (SCN124)'!CV96/'POF 17-18 | despesa (SCN124)'!$DB96,"")</f>
        <v>1.8964950543679113E-2</v>
      </c>
      <c r="CW97" s="20">
        <f>IFERROR('POF 17-18 | despesa (SCN124)'!CW96/'POF 17-18 | despesa (SCN124)'!$DB96,"")</f>
        <v>2.3709423125169032E-2</v>
      </c>
      <c r="CX97" s="20">
        <f>IFERROR('POF 17-18 | despesa (SCN124)'!CX96/'POF 17-18 | despesa (SCN124)'!$DB96,"")</f>
        <v>2.5124158623815646E-2</v>
      </c>
      <c r="CY97" s="20">
        <f>IFERROR('POF 17-18 | despesa (SCN124)'!CY96/'POF 17-18 | despesa (SCN124)'!$DB96,"")</f>
        <v>2.4061509802593393E-2</v>
      </c>
      <c r="CZ97" s="20">
        <f>IFERROR('POF 17-18 | despesa (SCN124)'!CZ96/'POF 17-18 | despesa (SCN124)'!$DB96,"")</f>
        <v>2.547691387395129E-2</v>
      </c>
      <c r="DA97" s="20">
        <f>IFERROR('POF 17-18 | despesa (SCN124)'!DA96/'POF 17-18 | despesa (SCN124)'!$DB96,"")</f>
        <v>2.9145099082733245E-2</v>
      </c>
      <c r="DB97" s="40">
        <f>IFERROR('POF 17-18 | despesa (SCN124)'!DB96/'POF 17-18 | despesa (SCN124)'!$DB96,"")</f>
        <v>1</v>
      </c>
      <c r="DC97" s="6"/>
      <c r="DD97" s="26">
        <v>88512</v>
      </c>
      <c r="DF97" s="34">
        <f t="shared" si="106"/>
        <v>328.21356638170283</v>
      </c>
      <c r="DG97" s="20">
        <f t="shared" si="107"/>
        <v>311.76086709343167</v>
      </c>
      <c r="DH97" s="20">
        <f t="shared" si="108"/>
        <v>303.6079066287831</v>
      </c>
      <c r="DI97" s="20">
        <f t="shared" si="109"/>
        <v>349.13007881589886</v>
      </c>
      <c r="DJ97" s="20">
        <f t="shared" si="110"/>
        <v>361.40905533988615</v>
      </c>
      <c r="DK97" s="20">
        <f t="shared" si="111"/>
        <v>415.9245511020236</v>
      </c>
      <c r="DL97" s="20">
        <f t="shared" si="112"/>
        <v>416.69947751617588</v>
      </c>
      <c r="DM97" s="20">
        <f t="shared" si="113"/>
        <v>431.33810478596382</v>
      </c>
      <c r="DN97" s="20">
        <f t="shared" si="114"/>
        <v>436.66723679063466</v>
      </c>
      <c r="DO97" s="20">
        <f t="shared" si="115"/>
        <v>446.51503780785555</v>
      </c>
      <c r="DP97" s="20">
        <f t="shared" si="116"/>
        <v>488.69076319293077</v>
      </c>
      <c r="DQ97" s="20">
        <f t="shared" si="117"/>
        <v>497.3505847667717</v>
      </c>
      <c r="DR97" s="20">
        <f t="shared" si="118"/>
        <v>445.98778941552405</v>
      </c>
      <c r="DS97" s="20">
        <f t="shared" si="119"/>
        <v>464.10041549932322</v>
      </c>
      <c r="DT97" s="20">
        <f t="shared" si="120"/>
        <v>503.46834027794858</v>
      </c>
      <c r="DU97" s="20">
        <f t="shared" si="121"/>
        <v>434.7251064995134</v>
      </c>
      <c r="DV97" s="20">
        <f t="shared" si="122"/>
        <v>582.09297948631388</v>
      </c>
      <c r="DW97" s="20">
        <f t="shared" si="123"/>
        <v>564.39721751597176</v>
      </c>
      <c r="DX97" s="20">
        <f t="shared" si="124"/>
        <v>526.67745412597583</v>
      </c>
      <c r="DY97" s="20">
        <f t="shared" si="125"/>
        <v>575.53520144073741</v>
      </c>
      <c r="DZ97" s="20">
        <f t="shared" si="126"/>
        <v>602.67813237575456</v>
      </c>
      <c r="EA97" s="20">
        <f t="shared" si="127"/>
        <v>440.91457697415586</v>
      </c>
      <c r="EB97" s="20">
        <f t="shared" si="128"/>
        <v>467.69306547630151</v>
      </c>
      <c r="EC97" s="20">
        <f t="shared" si="129"/>
        <v>510.37989017784122</v>
      </c>
      <c r="ED97" s="20">
        <f t="shared" si="130"/>
        <v>624.37493953547153</v>
      </c>
      <c r="EE97" s="20">
        <f t="shared" si="131"/>
        <v>645.7687312443735</v>
      </c>
      <c r="EF97" s="20">
        <f t="shared" si="132"/>
        <v>678.83191621460708</v>
      </c>
      <c r="EG97" s="20">
        <f t="shared" si="133"/>
        <v>576.87779109511371</v>
      </c>
      <c r="EH97" s="20">
        <f t="shared" si="134"/>
        <v>638.13139132717743</v>
      </c>
      <c r="EI97" s="20">
        <f t="shared" si="135"/>
        <v>595.60434188564943</v>
      </c>
      <c r="EJ97" s="20">
        <f t="shared" si="136"/>
        <v>628.18158872034019</v>
      </c>
      <c r="EK97" s="20">
        <f t="shared" si="137"/>
        <v>622.58404393852459</v>
      </c>
      <c r="EL97" s="20">
        <f t="shared" si="138"/>
        <v>638.20643069931191</v>
      </c>
      <c r="EM97" s="20">
        <f t="shared" si="139"/>
        <v>689.19458451961054</v>
      </c>
      <c r="EN97" s="20">
        <f t="shared" si="140"/>
        <v>724.01329730986663</v>
      </c>
      <c r="EO97" s="20">
        <f t="shared" si="141"/>
        <v>717.29941493096089</v>
      </c>
      <c r="EP97" s="20">
        <f t="shared" si="142"/>
        <v>700.87081008061466</v>
      </c>
      <c r="EQ97" s="20">
        <f t="shared" si="143"/>
        <v>718.28527970111747</v>
      </c>
      <c r="ER97" s="20">
        <f t="shared" si="144"/>
        <v>769.08532436900191</v>
      </c>
      <c r="ES97" s="20">
        <f t="shared" si="145"/>
        <v>738.24872755921479</v>
      </c>
      <c r="ET97" s="20">
        <f t="shared" si="146"/>
        <v>792.74065794647515</v>
      </c>
      <c r="EU97" s="20">
        <f t="shared" si="147"/>
        <v>758.45346328269704</v>
      </c>
      <c r="EV97" s="20">
        <f t="shared" si="148"/>
        <v>632.8996672590614</v>
      </c>
      <c r="EW97" s="20">
        <f t="shared" si="149"/>
        <v>754.02596656942524</v>
      </c>
      <c r="EX97" s="20">
        <f t="shared" si="150"/>
        <v>695.82147786843507</v>
      </c>
      <c r="EY97" s="20">
        <f t="shared" si="151"/>
        <v>749.8226463408422</v>
      </c>
      <c r="EZ97" s="20">
        <f t="shared" si="152"/>
        <v>383.15840200957382</v>
      </c>
      <c r="FA97" s="20">
        <f t="shared" si="153"/>
        <v>489.17139799689249</v>
      </c>
      <c r="FB97" s="20">
        <f t="shared" si="154"/>
        <v>532.21147956674042</v>
      </c>
      <c r="FC97" s="20">
        <f t="shared" si="155"/>
        <v>660.08811321838436</v>
      </c>
      <c r="FD97" s="20">
        <f t="shared" si="156"/>
        <v>758.01419200508121</v>
      </c>
      <c r="FE97" s="20">
        <f t="shared" si="157"/>
        <v>930.58046390569916</v>
      </c>
      <c r="FF97" s="20">
        <f t="shared" si="158"/>
        <v>797.29806661480438</v>
      </c>
      <c r="FG97" s="20">
        <f t="shared" si="159"/>
        <v>691.97769615998413</v>
      </c>
      <c r="FH97" s="20">
        <f t="shared" si="160"/>
        <v>774.15665644157673</v>
      </c>
      <c r="FI97" s="20">
        <f t="shared" si="161"/>
        <v>816.33815449148574</v>
      </c>
      <c r="FJ97" s="20">
        <f t="shared" si="162"/>
        <v>858.16602387236139</v>
      </c>
      <c r="FK97" s="20">
        <f t="shared" si="163"/>
        <v>751.18950412737058</v>
      </c>
      <c r="FL97" s="20">
        <f t="shared" si="164"/>
        <v>907.78660806717824</v>
      </c>
      <c r="FM97" s="20">
        <f t="shared" si="165"/>
        <v>979.93840302345518</v>
      </c>
      <c r="FN97" s="20">
        <f t="shared" si="166"/>
        <v>892.06294161391145</v>
      </c>
      <c r="FO97" s="20">
        <f t="shared" si="167"/>
        <v>844.49843737599747</v>
      </c>
      <c r="FP97" s="20">
        <f t="shared" si="168"/>
        <v>1026.3348391617465</v>
      </c>
      <c r="FQ97" s="20">
        <f t="shared" si="169"/>
        <v>898.70782228789255</v>
      </c>
      <c r="FR97" s="20">
        <f t="shared" si="170"/>
        <v>920.96767517547062</v>
      </c>
      <c r="FS97" s="20">
        <f t="shared" si="171"/>
        <v>950.12187349371345</v>
      </c>
      <c r="FT97" s="20">
        <f t="shared" si="172"/>
        <v>1055.3583817808853</v>
      </c>
      <c r="FU97" s="20">
        <f t="shared" si="173"/>
        <v>996.61590436514098</v>
      </c>
      <c r="FV97" s="20">
        <f t="shared" si="174"/>
        <v>891.16643147046477</v>
      </c>
      <c r="FW97" s="20">
        <f t="shared" si="175"/>
        <v>985.13376753054854</v>
      </c>
      <c r="FX97" s="20">
        <f t="shared" si="176"/>
        <v>913.80120840411485</v>
      </c>
      <c r="FY97" s="20">
        <f t="shared" si="177"/>
        <v>980.94884099242904</v>
      </c>
      <c r="FZ97" s="20">
        <f t="shared" si="178"/>
        <v>1210.1233042717861</v>
      </c>
      <c r="GA97" s="20">
        <f t="shared" si="179"/>
        <v>887.8901620314025</v>
      </c>
      <c r="GB97" s="20">
        <f t="shared" si="180"/>
        <v>955.96662982934697</v>
      </c>
      <c r="GC97" s="20">
        <f t="shared" si="181"/>
        <v>809.20338991041513</v>
      </c>
      <c r="GD97" s="20">
        <f t="shared" si="182"/>
        <v>1075.6021414726617</v>
      </c>
      <c r="GE97" s="20">
        <f t="shared" si="183"/>
        <v>1206.2776852766435</v>
      </c>
      <c r="GF97" s="20">
        <f t="shared" si="184"/>
        <v>960.46550735135384</v>
      </c>
      <c r="GG97" s="20">
        <f t="shared" si="185"/>
        <v>1173.6525473179968</v>
      </c>
      <c r="GH97" s="20">
        <f t="shared" si="186"/>
        <v>1212.4169438888903</v>
      </c>
      <c r="GI97" s="20">
        <f t="shared" si="187"/>
        <v>1205.4610722904376</v>
      </c>
      <c r="GJ97" s="20">
        <f t="shared" si="188"/>
        <v>1193.6965612280565</v>
      </c>
      <c r="GK97" s="20">
        <f t="shared" si="189"/>
        <v>1394.474804030657</v>
      </c>
      <c r="GL97" s="20">
        <f t="shared" si="190"/>
        <v>1286.1904484470808</v>
      </c>
      <c r="GM97" s="20">
        <f t="shared" si="191"/>
        <v>1346.1052092530888</v>
      </c>
      <c r="GN97" s="20">
        <f t="shared" si="192"/>
        <v>1340.6159251935096</v>
      </c>
      <c r="GO97" s="20">
        <f t="shared" si="193"/>
        <v>1430.687792087858</v>
      </c>
      <c r="GP97" s="20">
        <f t="shared" si="194"/>
        <v>1450.3926368554185</v>
      </c>
      <c r="GQ97" s="20">
        <f t="shared" si="195"/>
        <v>1357.0331686314603</v>
      </c>
      <c r="GR97" s="20">
        <f t="shared" si="196"/>
        <v>1627.4556361817754</v>
      </c>
      <c r="GS97" s="20">
        <f t="shared" si="197"/>
        <v>1591.3669542168664</v>
      </c>
      <c r="GT97" s="20">
        <f t="shared" si="198"/>
        <v>1534.0590387989705</v>
      </c>
      <c r="GU97" s="20">
        <f t="shared" si="199"/>
        <v>1616.3696076386377</v>
      </c>
      <c r="GV97" s="20">
        <f t="shared" si="200"/>
        <v>1678.6257025221257</v>
      </c>
      <c r="GW97" s="20">
        <f t="shared" si="201"/>
        <v>2098.5684596549613</v>
      </c>
      <c r="GX97" s="20">
        <f t="shared" si="202"/>
        <v>2223.7895281111705</v>
      </c>
      <c r="GY97" s="20">
        <f t="shared" si="203"/>
        <v>2129.7323556471465</v>
      </c>
      <c r="GZ97" s="20">
        <f t="shared" si="204"/>
        <v>2255.0126008111765</v>
      </c>
      <c r="HA97" s="21">
        <f t="shared" si="205"/>
        <v>2579.6910100108848</v>
      </c>
    </row>
    <row r="98" spans="2:209" x14ac:dyDescent="0.3">
      <c r="B98" s="11">
        <v>52801</v>
      </c>
      <c r="C98" s="13" t="s">
        <v>203</v>
      </c>
      <c r="D98" s="13">
        <v>95</v>
      </c>
      <c r="E98" s="13" t="str">
        <f t="shared" si="105"/>
        <v>S</v>
      </c>
      <c r="F98" s="20">
        <f>IFERROR('POF 17-18 | despesa (SCN124)'!F97/'POF 17-18 | despesa (SCN124)'!$DB97,"")</f>
        <v>4.0291479973697201E-3</v>
      </c>
      <c r="G98" s="20">
        <f>IFERROR('POF 17-18 | despesa (SCN124)'!G97/'POF 17-18 | despesa (SCN124)'!$DB97,"")</f>
        <v>1.29225660626493E-4</v>
      </c>
      <c r="H98" s="20">
        <f>IFERROR('POF 17-18 | despesa (SCN124)'!H97/'POF 17-18 | despesa (SCN124)'!$DB97,"")</f>
        <v>1.3747965419567141E-4</v>
      </c>
      <c r="I98" s="20">
        <f>IFERROR('POF 17-18 | despesa (SCN124)'!I97/'POF 17-18 | despesa (SCN124)'!$DB97,"")</f>
        <v>1.4215256052738166E-3</v>
      </c>
      <c r="J98" s="20">
        <f>IFERROR('POF 17-18 | despesa (SCN124)'!J97/'POF 17-18 | despesa (SCN124)'!$DB97,"")</f>
        <v>5.9503936512321108E-4</v>
      </c>
      <c r="K98" s="20">
        <f>IFERROR('POF 17-18 | despesa (SCN124)'!K97/'POF 17-18 | despesa (SCN124)'!$DB97,"")</f>
        <v>4.086886743335422E-5</v>
      </c>
      <c r="L98" s="20">
        <f>IFERROR('POF 17-18 | despesa (SCN124)'!L97/'POF 17-18 | despesa (SCN124)'!$DB97,"")</f>
        <v>1.5514752085680117E-3</v>
      </c>
      <c r="M98" s="20">
        <f>IFERROR('POF 17-18 | despesa (SCN124)'!M97/'POF 17-18 | despesa (SCN124)'!$DB97,"")</f>
        <v>3.6981410611870171E-4</v>
      </c>
      <c r="N98" s="20">
        <f>IFERROR('POF 17-18 | despesa (SCN124)'!N97/'POF 17-18 | despesa (SCN124)'!$DB97,"")</f>
        <v>1.2556952060165374E-4</v>
      </c>
      <c r="O98" s="20">
        <f>IFERROR('POF 17-18 | despesa (SCN124)'!O97/'POF 17-18 | despesa (SCN124)'!$DB97,"")</f>
        <v>2.4417720135127343E-4</v>
      </c>
      <c r="P98" s="20">
        <f>IFERROR('POF 17-18 | despesa (SCN124)'!P97/'POF 17-18 | despesa (SCN124)'!$DB97,"")</f>
        <v>8.2951266128943643E-4</v>
      </c>
      <c r="Q98" s="20">
        <f>IFERROR('POF 17-18 | despesa (SCN124)'!Q97/'POF 17-18 | despesa (SCN124)'!$DB97,"")</f>
        <v>1.5155383882113304E-4</v>
      </c>
      <c r="R98" s="20">
        <f>IFERROR('POF 17-18 | despesa (SCN124)'!R97/'POF 17-18 | despesa (SCN124)'!$DB97,"")</f>
        <v>1.0649172393681523E-4</v>
      </c>
      <c r="S98" s="20">
        <f>IFERROR('POF 17-18 | despesa (SCN124)'!S97/'POF 17-18 | despesa (SCN124)'!$DB97,"")</f>
        <v>8.4074602125324533E-4</v>
      </c>
      <c r="T98" s="20">
        <f>IFERROR('POF 17-18 | despesa (SCN124)'!T97/'POF 17-18 | despesa (SCN124)'!$DB97,"")</f>
        <v>8.9505601854814442E-3</v>
      </c>
      <c r="U98" s="20">
        <f>IFERROR('POF 17-18 | despesa (SCN124)'!U97/'POF 17-18 | despesa (SCN124)'!$DB97,"")</f>
        <v>1.3416007361471268E-3</v>
      </c>
      <c r="V98" s="20">
        <f>IFERROR('POF 17-18 | despesa (SCN124)'!V97/'POF 17-18 | despesa (SCN124)'!$DB97,"")</f>
        <v>2.2093341733609522E-3</v>
      </c>
      <c r="W98" s="20">
        <f>IFERROR('POF 17-18 | despesa (SCN124)'!W97/'POF 17-18 | despesa (SCN124)'!$DB97,"")</f>
        <v>1.1568524699006059E-3</v>
      </c>
      <c r="X98" s="20">
        <f>IFERROR('POF 17-18 | despesa (SCN124)'!X97/'POF 17-18 | despesa (SCN124)'!$DB97,"")</f>
        <v>4.5224898916489966E-4</v>
      </c>
      <c r="Y98" s="20">
        <f>IFERROR('POF 17-18 | despesa (SCN124)'!Y97/'POF 17-18 | despesa (SCN124)'!$DB97,"")</f>
        <v>1.6660796600162641E-3</v>
      </c>
      <c r="Z98" s="20">
        <f>IFERROR('POF 17-18 | despesa (SCN124)'!Z97/'POF 17-18 | despesa (SCN124)'!$DB97,"")</f>
        <v>2.8673308364647577E-3</v>
      </c>
      <c r="AA98" s="20">
        <f>IFERROR('POF 17-18 | despesa (SCN124)'!AA97/'POF 17-18 | despesa (SCN124)'!$DB97,"")</f>
        <v>5.6026732458657488E-4</v>
      </c>
      <c r="AB98" s="20">
        <f>IFERROR('POF 17-18 | despesa (SCN124)'!AB97/'POF 17-18 | despesa (SCN124)'!$DB97,"")</f>
        <v>5.4273094365257096E-4</v>
      </c>
      <c r="AC98" s="20">
        <f>IFERROR('POF 17-18 | despesa (SCN124)'!AC97/'POF 17-18 | despesa (SCN124)'!$DB97,"")</f>
        <v>7.5472963468769718E-3</v>
      </c>
      <c r="AD98" s="20">
        <f>IFERROR('POF 17-18 | despesa (SCN124)'!AD97/'POF 17-18 | despesa (SCN124)'!$DB97,"")</f>
        <v>1.8372091991792274E-3</v>
      </c>
      <c r="AE98" s="20">
        <f>IFERROR('POF 17-18 | despesa (SCN124)'!AE97/'POF 17-18 | despesa (SCN124)'!$DB97,"")</f>
        <v>4.9792836051432872E-3</v>
      </c>
      <c r="AF98" s="20">
        <f>IFERROR('POF 17-18 | despesa (SCN124)'!AF97/'POF 17-18 | despesa (SCN124)'!$DB97,"")</f>
        <v>3.9434417075541687E-3</v>
      </c>
      <c r="AG98" s="20">
        <f>IFERROR('POF 17-18 | despesa (SCN124)'!AG97/'POF 17-18 | despesa (SCN124)'!$DB97,"")</f>
        <v>4.1608966242836342E-3</v>
      </c>
      <c r="AH98" s="20">
        <f>IFERROR('POF 17-18 | despesa (SCN124)'!AH97/'POF 17-18 | despesa (SCN124)'!$DB97,"")</f>
        <v>2.591468305632766E-3</v>
      </c>
      <c r="AI98" s="20">
        <f>IFERROR('POF 17-18 | despesa (SCN124)'!AI97/'POF 17-18 | despesa (SCN124)'!$DB97,"")</f>
        <v>2.7178817471155414E-3</v>
      </c>
      <c r="AJ98" s="20">
        <f>IFERROR('POF 17-18 | despesa (SCN124)'!AJ97/'POF 17-18 | despesa (SCN124)'!$DB97,"")</f>
        <v>2.281487173117833E-3</v>
      </c>
      <c r="AK98" s="20">
        <f>IFERROR('POF 17-18 | despesa (SCN124)'!AK97/'POF 17-18 | despesa (SCN124)'!$DB97,"")</f>
        <v>2.6524552873441317E-3</v>
      </c>
      <c r="AL98" s="20">
        <f>IFERROR('POF 17-18 | despesa (SCN124)'!AL97/'POF 17-18 | despesa (SCN124)'!$DB97,"")</f>
        <v>1.1234630786336997E-3</v>
      </c>
      <c r="AM98" s="20">
        <f>IFERROR('POF 17-18 | despesa (SCN124)'!AM97/'POF 17-18 | despesa (SCN124)'!$DB97,"")</f>
        <v>2.0714343323515873E-3</v>
      </c>
      <c r="AN98" s="20">
        <f>IFERROR('POF 17-18 | despesa (SCN124)'!AN97/'POF 17-18 | despesa (SCN124)'!$DB97,"")</f>
        <v>2.0878526225057781E-3</v>
      </c>
      <c r="AO98" s="20">
        <f>IFERROR('POF 17-18 | despesa (SCN124)'!AO97/'POF 17-18 | despesa (SCN124)'!$DB97,"")</f>
        <v>4.7993506249757196E-3</v>
      </c>
      <c r="AP98" s="20">
        <f>IFERROR('POF 17-18 | despesa (SCN124)'!AP97/'POF 17-18 | despesa (SCN124)'!$DB97,"")</f>
        <v>2.4912885633390767E-3</v>
      </c>
      <c r="AQ98" s="20">
        <f>IFERROR('POF 17-18 | despesa (SCN124)'!AQ97/'POF 17-18 | despesa (SCN124)'!$DB97,"")</f>
        <v>5.7264213064176905E-3</v>
      </c>
      <c r="AR98" s="20">
        <f>IFERROR('POF 17-18 | despesa (SCN124)'!AR97/'POF 17-18 | despesa (SCN124)'!$DB97,"")</f>
        <v>2.9297052147427092E-3</v>
      </c>
      <c r="AS98" s="20">
        <f>IFERROR('POF 17-18 | despesa (SCN124)'!AS97/'POF 17-18 | despesa (SCN124)'!$DB97,"")</f>
        <v>2.5711974270533236E-3</v>
      </c>
      <c r="AT98" s="20">
        <f>IFERROR('POF 17-18 | despesa (SCN124)'!AT97/'POF 17-18 | despesa (SCN124)'!$DB97,"")</f>
        <v>2.1667700633494911E-2</v>
      </c>
      <c r="AU98" s="20">
        <f>IFERROR('POF 17-18 | despesa (SCN124)'!AU97/'POF 17-18 | despesa (SCN124)'!$DB97,"")</f>
        <v>2.2562981375824536E-3</v>
      </c>
      <c r="AV98" s="20">
        <f>IFERROR('POF 17-18 | despesa (SCN124)'!AV97/'POF 17-18 | despesa (SCN124)'!$DB97,"")</f>
        <v>1.3392205919741495E-3</v>
      </c>
      <c r="AW98" s="20">
        <f>IFERROR('POF 17-18 | despesa (SCN124)'!AW97/'POF 17-18 | despesa (SCN124)'!$DB97,"")</f>
        <v>2.1768716044839914E-3</v>
      </c>
      <c r="AX98" s="20">
        <f>IFERROR('POF 17-18 | despesa (SCN124)'!AX97/'POF 17-18 | despesa (SCN124)'!$DB97,"")</f>
        <v>2.6918530824688387E-3</v>
      </c>
      <c r="AY98" s="20">
        <f>IFERROR('POF 17-18 | despesa (SCN124)'!AY97/'POF 17-18 | despesa (SCN124)'!$DB97,"")</f>
        <v>8.2567666045203474E-3</v>
      </c>
      <c r="AZ98" s="20">
        <f>IFERROR('POF 17-18 | despesa (SCN124)'!AZ97/'POF 17-18 | despesa (SCN124)'!$DB97,"")</f>
        <v>2.2869214782720577E-3</v>
      </c>
      <c r="BA98" s="20">
        <f>IFERROR('POF 17-18 | despesa (SCN124)'!BA97/'POF 17-18 | despesa (SCN124)'!$DB97,"")</f>
        <v>1.5172272878537275E-3</v>
      </c>
      <c r="BB98" s="20">
        <f>IFERROR('POF 17-18 | despesa (SCN124)'!BB97/'POF 17-18 | despesa (SCN124)'!$DB97,"")</f>
        <v>1.8259675392503195E-3</v>
      </c>
      <c r="BC98" s="20">
        <f>IFERROR('POF 17-18 | despesa (SCN124)'!BC97/'POF 17-18 | despesa (SCN124)'!$DB97,"")</f>
        <v>3.0939549649613186E-3</v>
      </c>
      <c r="BD98" s="20">
        <f>IFERROR('POF 17-18 | despesa (SCN124)'!BD97/'POF 17-18 | despesa (SCN124)'!$DB97,"")</f>
        <v>5.1013134030558436E-3</v>
      </c>
      <c r="BE98" s="20">
        <f>IFERROR('POF 17-18 | despesa (SCN124)'!BE97/'POF 17-18 | despesa (SCN124)'!$DB97,"")</f>
        <v>4.1464864175711782E-4</v>
      </c>
      <c r="BF98" s="20">
        <f>IFERROR('POF 17-18 | despesa (SCN124)'!BF97/'POF 17-18 | despesa (SCN124)'!$DB97,"")</f>
        <v>2.6832983053523664E-3</v>
      </c>
      <c r="BG98" s="20">
        <f>IFERROR('POF 17-18 | despesa (SCN124)'!BG97/'POF 17-18 | despesa (SCN124)'!$DB97,"")</f>
        <v>1.1701902785280768E-2</v>
      </c>
      <c r="BH98" s="20">
        <f>IFERROR('POF 17-18 | despesa (SCN124)'!BH97/'POF 17-18 | despesa (SCN124)'!$DB97,"")</f>
        <v>8.0631120262618233E-3</v>
      </c>
      <c r="BI98" s="20">
        <f>IFERROR('POF 17-18 | despesa (SCN124)'!BI97/'POF 17-18 | despesa (SCN124)'!$DB97,"")</f>
        <v>4.7230064524184864E-3</v>
      </c>
      <c r="BJ98" s="20">
        <f>IFERROR('POF 17-18 | despesa (SCN124)'!BJ97/'POF 17-18 | despesa (SCN124)'!$DB97,"")</f>
        <v>6.10819606569346E-3</v>
      </c>
      <c r="BK98" s="20">
        <f>IFERROR('POF 17-18 | despesa (SCN124)'!BK97/'POF 17-18 | despesa (SCN124)'!$DB97,"")</f>
        <v>4.7863834246728194E-3</v>
      </c>
      <c r="BL98" s="20">
        <f>IFERROR('POF 17-18 | despesa (SCN124)'!BL97/'POF 17-18 | despesa (SCN124)'!$DB97,"")</f>
        <v>7.3607244174385255E-3</v>
      </c>
      <c r="BM98" s="20">
        <f>IFERROR('POF 17-18 | despesa (SCN124)'!BM97/'POF 17-18 | despesa (SCN124)'!$DB97,"")</f>
        <v>6.5578459052656867E-3</v>
      </c>
      <c r="BN98" s="20">
        <f>IFERROR('POF 17-18 | despesa (SCN124)'!BN97/'POF 17-18 | despesa (SCN124)'!$DB97,"")</f>
        <v>3.7814493307950134E-3</v>
      </c>
      <c r="BO98" s="20">
        <f>IFERROR('POF 17-18 | despesa (SCN124)'!BO97/'POF 17-18 | despesa (SCN124)'!$DB97,"")</f>
        <v>1.0108291282062346E-2</v>
      </c>
      <c r="BP98" s="20">
        <f>IFERROR('POF 17-18 | despesa (SCN124)'!BP97/'POF 17-18 | despesa (SCN124)'!$DB97,"")</f>
        <v>8.4581397482752924E-3</v>
      </c>
      <c r="BQ98" s="20">
        <f>IFERROR('POF 17-18 | despesa (SCN124)'!BQ97/'POF 17-18 | despesa (SCN124)'!$DB97,"")</f>
        <v>7.1122966358081715E-3</v>
      </c>
      <c r="BR98" s="20">
        <f>IFERROR('POF 17-18 | despesa (SCN124)'!BR97/'POF 17-18 | despesa (SCN124)'!$DB97,"")</f>
        <v>2.0642144384577692E-3</v>
      </c>
      <c r="BS98" s="20">
        <f>IFERROR('POF 17-18 | despesa (SCN124)'!BS97/'POF 17-18 | despesa (SCN124)'!$DB97,"")</f>
        <v>7.1679640335879482E-3</v>
      </c>
      <c r="BT98" s="20">
        <f>IFERROR('POF 17-18 | despesa (SCN124)'!BT97/'POF 17-18 | despesa (SCN124)'!$DB97,"")</f>
        <v>5.8563663331388941E-3</v>
      </c>
      <c r="BU98" s="20">
        <f>IFERROR('POF 17-18 | despesa (SCN124)'!BU97/'POF 17-18 | despesa (SCN124)'!$DB97,"")</f>
        <v>1.1753479218190862E-2</v>
      </c>
      <c r="BV98" s="20">
        <f>IFERROR('POF 17-18 | despesa (SCN124)'!BV97/'POF 17-18 | despesa (SCN124)'!$DB97,"")</f>
        <v>6.8426515186446593E-3</v>
      </c>
      <c r="BW98" s="20">
        <f>IFERROR('POF 17-18 | despesa (SCN124)'!BW97/'POF 17-18 | despesa (SCN124)'!$DB97,"")</f>
        <v>8.8213408631531431E-3</v>
      </c>
      <c r="BX98" s="20">
        <f>IFERROR('POF 17-18 | despesa (SCN124)'!BX97/'POF 17-18 | despesa (SCN124)'!$DB97,"")</f>
        <v>1.9220626856998962E-2</v>
      </c>
      <c r="BY98" s="20">
        <f>IFERROR('POF 17-18 | despesa (SCN124)'!BY97/'POF 17-18 | despesa (SCN124)'!$DB97,"")</f>
        <v>2.2302026212211633E-2</v>
      </c>
      <c r="BZ98" s="20">
        <f>IFERROR('POF 17-18 | despesa (SCN124)'!BZ97/'POF 17-18 | despesa (SCN124)'!$DB97,"")</f>
        <v>6.7021430449795338E-3</v>
      </c>
      <c r="CA98" s="20">
        <f>IFERROR('POF 17-18 | despesa (SCN124)'!CA97/'POF 17-18 | despesa (SCN124)'!$DB97,"")</f>
        <v>7.17794609208567E-3</v>
      </c>
      <c r="CB98" s="20">
        <f>IFERROR('POF 17-18 | despesa (SCN124)'!CB97/'POF 17-18 | despesa (SCN124)'!$DB97,"")</f>
        <v>1.3936011256597523E-2</v>
      </c>
      <c r="CC98" s="20">
        <f>IFERROR('POF 17-18 | despesa (SCN124)'!CC97/'POF 17-18 | despesa (SCN124)'!$DB97,"")</f>
        <v>9.1881199186562585E-3</v>
      </c>
      <c r="CD98" s="20">
        <f>IFERROR('POF 17-18 | despesa (SCN124)'!CD97/'POF 17-18 | despesa (SCN124)'!$DB97,"")</f>
        <v>1.2503896076440656E-2</v>
      </c>
      <c r="CE98" s="20">
        <f>IFERROR('POF 17-18 | despesa (SCN124)'!CE97/'POF 17-18 | despesa (SCN124)'!$DB97,"")</f>
        <v>1.3903865334569698E-2</v>
      </c>
      <c r="CF98" s="20">
        <f>IFERROR('POF 17-18 | despesa (SCN124)'!CF97/'POF 17-18 | despesa (SCN124)'!$DB97,"")</f>
        <v>1.6189075842418639E-2</v>
      </c>
      <c r="CG98" s="20">
        <f>IFERROR('POF 17-18 | despesa (SCN124)'!CG97/'POF 17-18 | despesa (SCN124)'!$DB97,"")</f>
        <v>1.9602807163868027E-2</v>
      </c>
      <c r="CH98" s="20">
        <f>IFERROR('POF 17-18 | despesa (SCN124)'!CH97/'POF 17-18 | despesa (SCN124)'!$DB97,"")</f>
        <v>1.8665940535887098E-2</v>
      </c>
      <c r="CI98" s="20">
        <f>IFERROR('POF 17-18 | despesa (SCN124)'!CI97/'POF 17-18 | despesa (SCN124)'!$DB97,"")</f>
        <v>1.4826284412710417E-2</v>
      </c>
      <c r="CJ98" s="20">
        <f>IFERROR('POF 17-18 | despesa (SCN124)'!CJ97/'POF 17-18 | despesa (SCN124)'!$DB97,"")</f>
        <v>2.0091986823215034E-2</v>
      </c>
      <c r="CK98" s="20">
        <f>IFERROR('POF 17-18 | despesa (SCN124)'!CK97/'POF 17-18 | despesa (SCN124)'!$DB97,"")</f>
        <v>2.909193829279243E-2</v>
      </c>
      <c r="CL98" s="20">
        <f>IFERROR('POF 17-18 | despesa (SCN124)'!CL97/'POF 17-18 | despesa (SCN124)'!$DB97,"")</f>
        <v>1.5755460448491031E-2</v>
      </c>
      <c r="CM98" s="20">
        <f>IFERROR('POF 17-18 | despesa (SCN124)'!CM97/'POF 17-18 | despesa (SCN124)'!$DB97,"")</f>
        <v>1.9717629925511296E-2</v>
      </c>
      <c r="CN98" s="20">
        <f>IFERROR('POF 17-18 | despesa (SCN124)'!CN97/'POF 17-18 | despesa (SCN124)'!$DB97,"")</f>
        <v>1.9626229682256201E-2</v>
      </c>
      <c r="CO98" s="20">
        <f>IFERROR('POF 17-18 | despesa (SCN124)'!CO97/'POF 17-18 | despesa (SCN124)'!$DB97,"")</f>
        <v>4.6726289465197128E-2</v>
      </c>
      <c r="CP98" s="20">
        <f>IFERROR('POF 17-18 | despesa (SCN124)'!CP97/'POF 17-18 | despesa (SCN124)'!$DB97,"")</f>
        <v>2.3624093199384577E-2</v>
      </c>
      <c r="CQ98" s="20">
        <f>IFERROR('POF 17-18 | despesa (SCN124)'!CQ97/'POF 17-18 | despesa (SCN124)'!$DB97,"")</f>
        <v>2.1505558194070608E-2</v>
      </c>
      <c r="CR98" s="20">
        <f>IFERROR('POF 17-18 | despesa (SCN124)'!CR97/'POF 17-18 | despesa (SCN124)'!$DB97,"")</f>
        <v>2.5212453615025901E-2</v>
      </c>
      <c r="CS98" s="20">
        <f>IFERROR('POF 17-18 | despesa (SCN124)'!CS97/'POF 17-18 | despesa (SCN124)'!$DB97,"")</f>
        <v>2.816896752421727E-2</v>
      </c>
      <c r="CT98" s="20">
        <f>IFERROR('POF 17-18 | despesa (SCN124)'!CT97/'POF 17-18 | despesa (SCN124)'!$DB97,"")</f>
        <v>5.6289273912793238E-2</v>
      </c>
      <c r="CU98" s="20">
        <f>IFERROR('POF 17-18 | despesa (SCN124)'!CU97/'POF 17-18 | despesa (SCN124)'!$DB97,"")</f>
        <v>1.2580109306250883E-2</v>
      </c>
      <c r="CV98" s="20">
        <f>IFERROR('POF 17-18 | despesa (SCN124)'!CV97/'POF 17-18 | despesa (SCN124)'!$DB97,"")</f>
        <v>2.8395353831452991E-2</v>
      </c>
      <c r="CW98" s="20">
        <f>IFERROR('POF 17-18 | despesa (SCN124)'!CW97/'POF 17-18 | despesa (SCN124)'!$DB97,"")</f>
        <v>2.8224834519107653E-2</v>
      </c>
      <c r="CX98" s="20">
        <f>IFERROR('POF 17-18 | despesa (SCN124)'!CX97/'POF 17-18 | despesa (SCN124)'!$DB97,"")</f>
        <v>3.2458213469866548E-2</v>
      </c>
      <c r="CY98" s="20">
        <f>IFERROR('POF 17-18 | despesa (SCN124)'!CY97/'POF 17-18 | despesa (SCN124)'!$DB97,"")</f>
        <v>3.5657977500388412E-2</v>
      </c>
      <c r="CZ98" s="20">
        <f>IFERROR('POF 17-18 | despesa (SCN124)'!CZ97/'POF 17-18 | despesa (SCN124)'!$DB97,"")</f>
        <v>4.665487801319488E-2</v>
      </c>
      <c r="DA98" s="20">
        <f>IFERROR('POF 17-18 | despesa (SCN124)'!DA97/'POF 17-18 | despesa (SCN124)'!$DB97,"")</f>
        <v>7.2588836858181835E-2</v>
      </c>
      <c r="DB98" s="40">
        <f>IFERROR('POF 17-18 | despesa (SCN124)'!DB97/'POF 17-18 | despesa (SCN124)'!$DB97,"")</f>
        <v>1</v>
      </c>
      <c r="DC98" s="6"/>
      <c r="DD98" s="26">
        <v>23340</v>
      </c>
      <c r="DF98" s="34">
        <f t="shared" si="106"/>
        <v>94.040314258609271</v>
      </c>
      <c r="DG98" s="20">
        <f t="shared" si="107"/>
        <v>3.0161269190223465</v>
      </c>
      <c r="DH98" s="20">
        <f t="shared" si="108"/>
        <v>3.2087751289269706</v>
      </c>
      <c r="DI98" s="20">
        <f t="shared" si="109"/>
        <v>33.178407627090877</v>
      </c>
      <c r="DJ98" s="20">
        <f t="shared" si="110"/>
        <v>13.888218781975747</v>
      </c>
      <c r="DK98" s="20">
        <f t="shared" si="111"/>
        <v>0.95387936589448752</v>
      </c>
      <c r="DL98" s="20">
        <f t="shared" si="112"/>
        <v>36.21143136797739</v>
      </c>
      <c r="DM98" s="20">
        <f t="shared" si="113"/>
        <v>8.6314612368104981</v>
      </c>
      <c r="DN98" s="20">
        <f t="shared" si="114"/>
        <v>2.9307926108425981</v>
      </c>
      <c r="DO98" s="20">
        <f t="shared" si="115"/>
        <v>5.6990958795387217</v>
      </c>
      <c r="DP98" s="20">
        <f t="shared" si="116"/>
        <v>19.360825514495446</v>
      </c>
      <c r="DQ98" s="20">
        <f t="shared" si="117"/>
        <v>3.5372665980852451</v>
      </c>
      <c r="DR98" s="20">
        <f t="shared" si="118"/>
        <v>2.4855168366852674</v>
      </c>
      <c r="DS98" s="20">
        <f t="shared" si="119"/>
        <v>19.623012136050747</v>
      </c>
      <c r="DT98" s="20">
        <f t="shared" si="120"/>
        <v>208.90607472913692</v>
      </c>
      <c r="DU98" s="20">
        <f t="shared" si="121"/>
        <v>31.312961181673941</v>
      </c>
      <c r="DV98" s="20">
        <f t="shared" si="122"/>
        <v>51.565859606244622</v>
      </c>
      <c r="DW98" s="20">
        <f t="shared" si="123"/>
        <v>27.000936647480142</v>
      </c>
      <c r="DX98" s="20">
        <f t="shared" si="124"/>
        <v>10.555491407108757</v>
      </c>
      <c r="DY98" s="20">
        <f t="shared" si="125"/>
        <v>38.886299264779602</v>
      </c>
      <c r="DZ98" s="20">
        <f t="shared" si="126"/>
        <v>66.92350172308744</v>
      </c>
      <c r="EA98" s="20">
        <f t="shared" si="127"/>
        <v>13.076639355850658</v>
      </c>
      <c r="EB98" s="20">
        <f t="shared" si="128"/>
        <v>12.667340224851007</v>
      </c>
      <c r="EC98" s="20">
        <f t="shared" si="129"/>
        <v>176.15389673610852</v>
      </c>
      <c r="ED98" s="20">
        <f t="shared" si="130"/>
        <v>42.880462708843169</v>
      </c>
      <c r="EE98" s="20">
        <f t="shared" si="131"/>
        <v>116.21647934404432</v>
      </c>
      <c r="EF98" s="20">
        <f t="shared" si="132"/>
        <v>92.03992945431429</v>
      </c>
      <c r="EG98" s="20">
        <f t="shared" si="133"/>
        <v>97.115327210780023</v>
      </c>
      <c r="EH98" s="20">
        <f t="shared" si="134"/>
        <v>60.484870253468756</v>
      </c>
      <c r="EI98" s="20">
        <f t="shared" si="135"/>
        <v>63.43535997767674</v>
      </c>
      <c r="EJ98" s="20">
        <f t="shared" si="136"/>
        <v>53.249910620570219</v>
      </c>
      <c r="EK98" s="20">
        <f t="shared" si="137"/>
        <v>61.908306406612034</v>
      </c>
      <c r="EL98" s="20">
        <f t="shared" si="138"/>
        <v>26.221628255310552</v>
      </c>
      <c r="EM98" s="20">
        <f t="shared" si="139"/>
        <v>48.347277317086046</v>
      </c>
      <c r="EN98" s="20">
        <f t="shared" si="140"/>
        <v>48.730480209284863</v>
      </c>
      <c r="EO98" s="20">
        <f t="shared" si="141"/>
        <v>112.01684358693329</v>
      </c>
      <c r="EP98" s="20">
        <f t="shared" si="142"/>
        <v>58.146675068334048</v>
      </c>
      <c r="EQ98" s="20">
        <f t="shared" si="143"/>
        <v>133.6546732917889</v>
      </c>
      <c r="ER98" s="20">
        <f t="shared" si="144"/>
        <v>68.379319712094826</v>
      </c>
      <c r="ES98" s="20">
        <f t="shared" si="145"/>
        <v>60.011747947424574</v>
      </c>
      <c r="ET98" s="20">
        <f t="shared" si="146"/>
        <v>505.72413278577125</v>
      </c>
      <c r="EU98" s="20">
        <f t="shared" si="147"/>
        <v>52.661998531174468</v>
      </c>
      <c r="EV98" s="20">
        <f t="shared" si="148"/>
        <v>31.257408616676649</v>
      </c>
      <c r="EW98" s="20">
        <f t="shared" si="149"/>
        <v>50.808183248656363</v>
      </c>
      <c r="EX98" s="20">
        <f t="shared" si="150"/>
        <v>62.827850944822693</v>
      </c>
      <c r="EY98" s="20">
        <f t="shared" si="151"/>
        <v>192.7129325495049</v>
      </c>
      <c r="EZ98" s="20">
        <f t="shared" si="152"/>
        <v>53.37674730286983</v>
      </c>
      <c r="FA98" s="20">
        <f t="shared" si="153"/>
        <v>35.412084898506002</v>
      </c>
      <c r="FB98" s="20">
        <f t="shared" si="154"/>
        <v>42.618082366102456</v>
      </c>
      <c r="FC98" s="20">
        <f t="shared" si="155"/>
        <v>72.212908882197183</v>
      </c>
      <c r="FD98" s="20">
        <f t="shared" si="156"/>
        <v>119.06465482732339</v>
      </c>
      <c r="FE98" s="20">
        <f t="shared" si="157"/>
        <v>9.6778992986111305</v>
      </c>
      <c r="FF98" s="20">
        <f t="shared" si="158"/>
        <v>62.628182446924235</v>
      </c>
      <c r="FG98" s="20">
        <f t="shared" si="159"/>
        <v>273.12241100845313</v>
      </c>
      <c r="FH98" s="20">
        <f t="shared" si="160"/>
        <v>188.19303469295096</v>
      </c>
      <c r="FI98" s="20">
        <f t="shared" si="161"/>
        <v>110.23497059944748</v>
      </c>
      <c r="FJ98" s="20">
        <f t="shared" si="162"/>
        <v>142.56529617328536</v>
      </c>
      <c r="FK98" s="20">
        <f t="shared" si="163"/>
        <v>111.71418913186361</v>
      </c>
      <c r="FL98" s="20">
        <f t="shared" si="164"/>
        <v>171.79930790301518</v>
      </c>
      <c r="FM98" s="20">
        <f t="shared" si="165"/>
        <v>153.06012342890114</v>
      </c>
      <c r="FN98" s="20">
        <f t="shared" si="166"/>
        <v>88.259027380755612</v>
      </c>
      <c r="FO98" s="20">
        <f t="shared" si="167"/>
        <v>235.92751852333515</v>
      </c>
      <c r="FP98" s="20">
        <f t="shared" si="168"/>
        <v>197.41298172474532</v>
      </c>
      <c r="FQ98" s="20">
        <f t="shared" si="169"/>
        <v>166.00100347976272</v>
      </c>
      <c r="FR98" s="20">
        <f t="shared" si="170"/>
        <v>48.178764993604332</v>
      </c>
      <c r="FS98" s="20">
        <f t="shared" si="171"/>
        <v>167.3002805439427</v>
      </c>
      <c r="FT98" s="20">
        <f t="shared" si="172"/>
        <v>136.6875902154618</v>
      </c>
      <c r="FU98" s="20">
        <f t="shared" si="173"/>
        <v>274.3262049525747</v>
      </c>
      <c r="FV98" s="20">
        <f t="shared" si="174"/>
        <v>159.70748644516635</v>
      </c>
      <c r="FW98" s="20">
        <f t="shared" si="175"/>
        <v>205.89009574599436</v>
      </c>
      <c r="FX98" s="20">
        <f t="shared" si="176"/>
        <v>448.60943084235578</v>
      </c>
      <c r="FY98" s="20">
        <f t="shared" si="177"/>
        <v>520.52929179301952</v>
      </c>
      <c r="FZ98" s="20">
        <f t="shared" si="178"/>
        <v>156.42801866982231</v>
      </c>
      <c r="GA98" s="20">
        <f t="shared" si="179"/>
        <v>167.53326178927955</v>
      </c>
      <c r="GB98" s="20">
        <f t="shared" si="180"/>
        <v>325.26650272898615</v>
      </c>
      <c r="GC98" s="20">
        <f t="shared" si="181"/>
        <v>214.45071890143709</v>
      </c>
      <c r="GD98" s="20">
        <f t="shared" si="182"/>
        <v>291.8409344241249</v>
      </c>
      <c r="GE98" s="20">
        <f t="shared" si="183"/>
        <v>324.51621690885673</v>
      </c>
      <c r="GF98" s="20">
        <f t="shared" si="184"/>
        <v>377.85303016205103</v>
      </c>
      <c r="GG98" s="20">
        <f t="shared" si="185"/>
        <v>457.52951920467973</v>
      </c>
      <c r="GH98" s="20">
        <f t="shared" si="186"/>
        <v>435.66305210760487</v>
      </c>
      <c r="GI98" s="20">
        <f t="shared" si="187"/>
        <v>346.04547819266111</v>
      </c>
      <c r="GJ98" s="20">
        <f t="shared" si="188"/>
        <v>468.9469724538389</v>
      </c>
      <c r="GK98" s="20">
        <f t="shared" si="189"/>
        <v>679.00583975377538</v>
      </c>
      <c r="GL98" s="20">
        <f t="shared" si="190"/>
        <v>367.73244686778065</v>
      </c>
      <c r="GM98" s="20">
        <f t="shared" si="191"/>
        <v>460.20948246143365</v>
      </c>
      <c r="GN98" s="20">
        <f t="shared" si="192"/>
        <v>458.07620078385975</v>
      </c>
      <c r="GO98" s="20">
        <f t="shared" si="193"/>
        <v>1090.5915961177009</v>
      </c>
      <c r="GP98" s="20">
        <f t="shared" si="194"/>
        <v>551.38633527363606</v>
      </c>
      <c r="GQ98" s="20">
        <f t="shared" si="195"/>
        <v>501.93972824960798</v>
      </c>
      <c r="GR98" s="20">
        <f t="shared" si="196"/>
        <v>588.45866737470453</v>
      </c>
      <c r="GS98" s="20">
        <f t="shared" si="197"/>
        <v>657.46370201523109</v>
      </c>
      <c r="GT98" s="20">
        <f t="shared" si="198"/>
        <v>1313.7916531245942</v>
      </c>
      <c r="GU98" s="20">
        <f t="shared" si="199"/>
        <v>293.6197512078956</v>
      </c>
      <c r="GV98" s="20">
        <f t="shared" si="200"/>
        <v>662.74755842611285</v>
      </c>
      <c r="GW98" s="20">
        <f t="shared" si="201"/>
        <v>658.76763767597265</v>
      </c>
      <c r="GX98" s="20">
        <f t="shared" si="202"/>
        <v>757.5747023866852</v>
      </c>
      <c r="GY98" s="20">
        <f t="shared" si="203"/>
        <v>832.25719485906552</v>
      </c>
      <c r="GZ98" s="20">
        <f t="shared" si="204"/>
        <v>1088.9248528279684</v>
      </c>
      <c r="HA98" s="21">
        <f t="shared" si="205"/>
        <v>1694.2234522699641</v>
      </c>
    </row>
    <row r="99" spans="2:209" x14ac:dyDescent="0.3">
      <c r="B99" s="11">
        <v>52802</v>
      </c>
      <c r="C99" s="13" t="s">
        <v>204</v>
      </c>
      <c r="D99" s="13">
        <v>96</v>
      </c>
      <c r="E99" s="13" t="str">
        <f t="shared" si="105"/>
        <v>S</v>
      </c>
      <c r="F99" s="20">
        <f>IFERROR('POF 17-18 | despesa (SCN124)'!F98/'POF 17-18 | despesa (SCN124)'!$DB98,"")</f>
        <v>3.1717928451617475E-3</v>
      </c>
      <c r="G99" s="20">
        <f>IFERROR('POF 17-18 | despesa (SCN124)'!G98/'POF 17-18 | despesa (SCN124)'!$DB98,"")</f>
        <v>1.6762571460637794E-3</v>
      </c>
      <c r="H99" s="20">
        <f>IFERROR('POF 17-18 | despesa (SCN124)'!H98/'POF 17-18 | despesa (SCN124)'!$DB98,"")</f>
        <v>2.0451800461470976E-3</v>
      </c>
      <c r="I99" s="20">
        <f>IFERROR('POF 17-18 | despesa (SCN124)'!I98/'POF 17-18 | despesa (SCN124)'!$DB98,"")</f>
        <v>1.6045821641693975E-3</v>
      </c>
      <c r="J99" s="20">
        <f>IFERROR('POF 17-18 | despesa (SCN124)'!J98/'POF 17-18 | despesa (SCN124)'!$DB98,"")</f>
        <v>1.3094960183475668E-3</v>
      </c>
      <c r="K99" s="20">
        <f>IFERROR('POF 17-18 | despesa (SCN124)'!K98/'POF 17-18 | despesa (SCN124)'!$DB98,"")</f>
        <v>1.5334517286690488E-3</v>
      </c>
      <c r="L99" s="20">
        <f>IFERROR('POF 17-18 | despesa (SCN124)'!L98/'POF 17-18 | despesa (SCN124)'!$DB98,"")</f>
        <v>3.6889231523775717E-3</v>
      </c>
      <c r="M99" s="20">
        <f>IFERROR('POF 17-18 | despesa (SCN124)'!M98/'POF 17-18 | despesa (SCN124)'!$DB98,"")</f>
        <v>9.3174240067564874E-4</v>
      </c>
      <c r="N99" s="20">
        <f>IFERROR('POF 17-18 | despesa (SCN124)'!N98/'POF 17-18 | despesa (SCN124)'!$DB98,"")</f>
        <v>4.8250292954723729E-3</v>
      </c>
      <c r="O99" s="20">
        <f>IFERROR('POF 17-18 | despesa (SCN124)'!O98/'POF 17-18 | despesa (SCN124)'!$DB98,"")</f>
        <v>4.3974594789942551E-3</v>
      </c>
      <c r="P99" s="20">
        <f>IFERROR('POF 17-18 | despesa (SCN124)'!P98/'POF 17-18 | despesa (SCN124)'!$DB98,"")</f>
        <v>3.2458971985659087E-3</v>
      </c>
      <c r="Q99" s="20">
        <f>IFERROR('POF 17-18 | despesa (SCN124)'!Q98/'POF 17-18 | despesa (SCN124)'!$DB98,"")</f>
        <v>2.2283645766955969E-2</v>
      </c>
      <c r="R99" s="20">
        <f>IFERROR('POF 17-18 | despesa (SCN124)'!R98/'POF 17-18 | despesa (SCN124)'!$DB98,"")</f>
        <v>3.5347184091659286E-3</v>
      </c>
      <c r="S99" s="20">
        <f>IFERROR('POF 17-18 | despesa (SCN124)'!S98/'POF 17-18 | despesa (SCN124)'!$DB98,"")</f>
        <v>1.4139242358813032E-3</v>
      </c>
      <c r="T99" s="20">
        <f>IFERROR('POF 17-18 | despesa (SCN124)'!T98/'POF 17-18 | despesa (SCN124)'!$DB98,"")</f>
        <v>2.2101877584836142E-3</v>
      </c>
      <c r="U99" s="20">
        <f>IFERROR('POF 17-18 | despesa (SCN124)'!U98/'POF 17-18 | despesa (SCN124)'!$DB98,"")</f>
        <v>7.3391339708509737E-3</v>
      </c>
      <c r="V99" s="20">
        <f>IFERROR('POF 17-18 | despesa (SCN124)'!V98/'POF 17-18 | despesa (SCN124)'!$DB98,"")</f>
        <v>2.211018277994312E-3</v>
      </c>
      <c r="W99" s="20">
        <f>IFERROR('POF 17-18 | despesa (SCN124)'!W98/'POF 17-18 | despesa (SCN124)'!$DB98,"")</f>
        <v>3.6943885674590427E-3</v>
      </c>
      <c r="X99" s="20">
        <f>IFERROR('POF 17-18 | despesa (SCN124)'!X98/'POF 17-18 | despesa (SCN124)'!$DB98,"")</f>
        <v>7.3473888830157749E-3</v>
      </c>
      <c r="Y99" s="20">
        <f>IFERROR('POF 17-18 | despesa (SCN124)'!Y98/'POF 17-18 | despesa (SCN124)'!$DB98,"")</f>
        <v>2.5160811012070123E-3</v>
      </c>
      <c r="Z99" s="20">
        <f>IFERROR('POF 17-18 | despesa (SCN124)'!Z98/'POF 17-18 | despesa (SCN124)'!$DB98,"")</f>
        <v>6.6949336270929896E-3</v>
      </c>
      <c r="AA99" s="20">
        <f>IFERROR('POF 17-18 | despesa (SCN124)'!AA98/'POF 17-18 | despesa (SCN124)'!$DB98,"")</f>
        <v>6.2677507116011598E-3</v>
      </c>
      <c r="AB99" s="20">
        <f>IFERROR('POF 17-18 | despesa (SCN124)'!AB98/'POF 17-18 | despesa (SCN124)'!$DB98,"")</f>
        <v>7.3188993168785375E-3</v>
      </c>
      <c r="AC99" s="20">
        <f>IFERROR('POF 17-18 | despesa (SCN124)'!AC98/'POF 17-18 | despesa (SCN124)'!$DB98,"")</f>
        <v>4.3404678245021772E-3</v>
      </c>
      <c r="AD99" s="20">
        <f>IFERROR('POF 17-18 | despesa (SCN124)'!AD98/'POF 17-18 | despesa (SCN124)'!$DB98,"")</f>
        <v>5.1521458867481414E-3</v>
      </c>
      <c r="AE99" s="20">
        <f>IFERROR('POF 17-18 | despesa (SCN124)'!AE98/'POF 17-18 | despesa (SCN124)'!$DB98,"")</f>
        <v>5.3553672587100141E-3</v>
      </c>
      <c r="AF99" s="20">
        <f>IFERROR('POF 17-18 | despesa (SCN124)'!AF98/'POF 17-18 | despesa (SCN124)'!$DB98,"")</f>
        <v>2.6018350187010366E-3</v>
      </c>
      <c r="AG99" s="20">
        <f>IFERROR('POF 17-18 | despesa (SCN124)'!AG98/'POF 17-18 | despesa (SCN124)'!$DB98,"")</f>
        <v>3.4592272140274872E-3</v>
      </c>
      <c r="AH99" s="20">
        <f>IFERROR('POF 17-18 | despesa (SCN124)'!AH98/'POF 17-18 | despesa (SCN124)'!$DB98,"")</f>
        <v>4.9976553209958655E-3</v>
      </c>
      <c r="AI99" s="20">
        <f>IFERROR('POF 17-18 | despesa (SCN124)'!AI98/'POF 17-18 | despesa (SCN124)'!$DB98,"")</f>
        <v>4.7992810079003729E-3</v>
      </c>
      <c r="AJ99" s="20">
        <f>IFERROR('POF 17-18 | despesa (SCN124)'!AJ98/'POF 17-18 | despesa (SCN124)'!$DB98,"")</f>
        <v>7.082691848734171E-3</v>
      </c>
      <c r="AK99" s="20">
        <f>IFERROR('POF 17-18 | despesa (SCN124)'!AK98/'POF 17-18 | despesa (SCN124)'!$DB98,"")</f>
        <v>5.3453370335555138E-3</v>
      </c>
      <c r="AL99" s="20">
        <f>IFERROR('POF 17-18 | despesa (SCN124)'!AL98/'POF 17-18 | despesa (SCN124)'!$DB98,"")</f>
        <v>3.5231348222995564E-3</v>
      </c>
      <c r="AM99" s="20">
        <f>IFERROR('POF 17-18 | despesa (SCN124)'!AM98/'POF 17-18 | despesa (SCN124)'!$DB98,"")</f>
        <v>3.999416740498786E-3</v>
      </c>
      <c r="AN99" s="20">
        <f>IFERROR('POF 17-18 | despesa (SCN124)'!AN98/'POF 17-18 | despesa (SCN124)'!$DB98,"")</f>
        <v>1.1394613000123295E-2</v>
      </c>
      <c r="AO99" s="20">
        <f>IFERROR('POF 17-18 | despesa (SCN124)'!AO98/'POF 17-18 | despesa (SCN124)'!$DB98,"")</f>
        <v>8.5340564975205369E-3</v>
      </c>
      <c r="AP99" s="20">
        <f>IFERROR('POF 17-18 | despesa (SCN124)'!AP98/'POF 17-18 | despesa (SCN124)'!$DB98,"")</f>
        <v>7.773266737165857E-3</v>
      </c>
      <c r="AQ99" s="20">
        <f>IFERROR('POF 17-18 | despesa (SCN124)'!AQ98/'POF 17-18 | despesa (SCN124)'!$DB98,"")</f>
        <v>6.0037097405698063E-3</v>
      </c>
      <c r="AR99" s="20">
        <f>IFERROR('POF 17-18 | despesa (SCN124)'!AR98/'POF 17-18 | despesa (SCN124)'!$DB98,"")</f>
        <v>6.0051346345904276E-3</v>
      </c>
      <c r="AS99" s="20">
        <f>IFERROR('POF 17-18 | despesa (SCN124)'!AS98/'POF 17-18 | despesa (SCN124)'!$DB98,"")</f>
        <v>6.8387671046743368E-3</v>
      </c>
      <c r="AT99" s="20">
        <f>IFERROR('POF 17-18 | despesa (SCN124)'!AT98/'POF 17-18 | despesa (SCN124)'!$DB98,"")</f>
        <v>7.3820493799763159E-3</v>
      </c>
      <c r="AU99" s="20">
        <f>IFERROR('POF 17-18 | despesa (SCN124)'!AU98/'POF 17-18 | despesa (SCN124)'!$DB98,"")</f>
        <v>2.2651643808063926E-3</v>
      </c>
      <c r="AV99" s="20">
        <f>IFERROR('POF 17-18 | despesa (SCN124)'!AV98/'POF 17-18 | despesa (SCN124)'!$DB98,"")</f>
        <v>1.9732150820074179E-2</v>
      </c>
      <c r="AW99" s="20">
        <f>IFERROR('POF 17-18 | despesa (SCN124)'!AW98/'POF 17-18 | despesa (SCN124)'!$DB98,"")</f>
        <v>4.036278011223692E-3</v>
      </c>
      <c r="AX99" s="20">
        <f>IFERROR('POF 17-18 | despesa (SCN124)'!AX98/'POF 17-18 | despesa (SCN124)'!$DB98,"")</f>
        <v>4.267138098682584E-3</v>
      </c>
      <c r="AY99" s="20">
        <f>IFERROR('POF 17-18 | despesa (SCN124)'!AY98/'POF 17-18 | despesa (SCN124)'!$DB98,"")</f>
        <v>8.337780077331965E-3</v>
      </c>
      <c r="AZ99" s="20">
        <f>IFERROR('POF 17-18 | despesa (SCN124)'!AZ98/'POF 17-18 | despesa (SCN124)'!$DB98,"")</f>
        <v>1.5284403459963574E-2</v>
      </c>
      <c r="BA99" s="20">
        <f>IFERROR('POF 17-18 | despesa (SCN124)'!BA98/'POF 17-18 | despesa (SCN124)'!$DB98,"")</f>
        <v>7.4083402709538828E-3</v>
      </c>
      <c r="BB99" s="20">
        <f>IFERROR('POF 17-18 | despesa (SCN124)'!BB98/'POF 17-18 | despesa (SCN124)'!$DB98,"")</f>
        <v>2.4841090771990449E-3</v>
      </c>
      <c r="BC99" s="20">
        <f>IFERROR('POF 17-18 | despesa (SCN124)'!BC98/'POF 17-18 | despesa (SCN124)'!$DB98,"")</f>
        <v>5.2210120079371957E-3</v>
      </c>
      <c r="BD99" s="20">
        <f>IFERROR('POF 17-18 | despesa (SCN124)'!BD98/'POF 17-18 | despesa (SCN124)'!$DB98,"")</f>
        <v>4.6290557354400014E-3</v>
      </c>
      <c r="BE99" s="20">
        <f>IFERROR('POF 17-18 | despesa (SCN124)'!BE98/'POF 17-18 | despesa (SCN124)'!$DB98,"")</f>
        <v>1.1684754818901707E-2</v>
      </c>
      <c r="BF99" s="20">
        <f>IFERROR('POF 17-18 | despesa (SCN124)'!BF98/'POF 17-18 | despesa (SCN124)'!$DB98,"")</f>
        <v>9.1080012928843167E-3</v>
      </c>
      <c r="BG99" s="20">
        <f>IFERROR('POF 17-18 | despesa (SCN124)'!BG98/'POF 17-18 | despesa (SCN124)'!$DB98,"")</f>
        <v>1.629059852810285E-2</v>
      </c>
      <c r="BH99" s="20">
        <f>IFERROR('POF 17-18 | despesa (SCN124)'!BH98/'POF 17-18 | despesa (SCN124)'!$DB98,"")</f>
        <v>3.4137968870867693E-3</v>
      </c>
      <c r="BI99" s="20">
        <f>IFERROR('POF 17-18 | despesa (SCN124)'!BI98/'POF 17-18 | despesa (SCN124)'!$DB98,"")</f>
        <v>6.3389868880686737E-3</v>
      </c>
      <c r="BJ99" s="20">
        <f>IFERROR('POF 17-18 | despesa (SCN124)'!BJ98/'POF 17-18 | despesa (SCN124)'!$DB98,"")</f>
        <v>6.5740865445538133E-3</v>
      </c>
      <c r="BK99" s="20">
        <f>IFERROR('POF 17-18 | despesa (SCN124)'!BK98/'POF 17-18 | despesa (SCN124)'!$DB98,"")</f>
        <v>5.9350292469718515E-3</v>
      </c>
      <c r="BL99" s="20">
        <f>IFERROR('POF 17-18 | despesa (SCN124)'!BL98/'POF 17-18 | despesa (SCN124)'!$DB98,"")</f>
        <v>5.4142958622526074E-3</v>
      </c>
      <c r="BM99" s="20">
        <f>IFERROR('POF 17-18 | despesa (SCN124)'!BM98/'POF 17-18 | despesa (SCN124)'!$DB98,"")</f>
        <v>1.3246944012824119E-2</v>
      </c>
      <c r="BN99" s="20">
        <f>IFERROR('POF 17-18 | despesa (SCN124)'!BN98/'POF 17-18 | despesa (SCN124)'!$DB98,"")</f>
        <v>4.0559559835852948E-3</v>
      </c>
      <c r="BO99" s="20">
        <f>IFERROR('POF 17-18 | despesa (SCN124)'!BO98/'POF 17-18 | despesa (SCN124)'!$DB98,"")</f>
        <v>8.9128516362824914E-3</v>
      </c>
      <c r="BP99" s="20">
        <f>IFERROR('POF 17-18 | despesa (SCN124)'!BP98/'POF 17-18 | despesa (SCN124)'!$DB98,"")</f>
        <v>9.0737114041295613E-3</v>
      </c>
      <c r="BQ99" s="20">
        <f>IFERROR('POF 17-18 | despesa (SCN124)'!BQ98/'POF 17-18 | despesa (SCN124)'!$DB98,"")</f>
        <v>2.7581562945461985E-3</v>
      </c>
      <c r="BR99" s="20">
        <f>IFERROR('POF 17-18 | despesa (SCN124)'!BR98/'POF 17-18 | despesa (SCN124)'!$DB98,"")</f>
        <v>5.9967470178931004E-3</v>
      </c>
      <c r="BS99" s="20">
        <f>IFERROR('POF 17-18 | despesa (SCN124)'!BS98/'POF 17-18 | despesa (SCN124)'!$DB98,"")</f>
        <v>8.4278683477213099E-3</v>
      </c>
      <c r="BT99" s="20">
        <f>IFERROR('POF 17-18 | despesa (SCN124)'!BT98/'POF 17-18 | despesa (SCN124)'!$DB98,"")</f>
        <v>3.675243137271115E-3</v>
      </c>
      <c r="BU99" s="20">
        <f>IFERROR('POF 17-18 | despesa (SCN124)'!BU98/'POF 17-18 | despesa (SCN124)'!$DB98,"")</f>
        <v>1.0402442476151004E-2</v>
      </c>
      <c r="BV99" s="20">
        <f>IFERROR('POF 17-18 | despesa (SCN124)'!BV98/'POF 17-18 | despesa (SCN124)'!$DB98,"")</f>
        <v>1.3986927431232319E-2</v>
      </c>
      <c r="BW99" s="20">
        <f>IFERROR('POF 17-18 | despesa (SCN124)'!BW98/'POF 17-18 | despesa (SCN124)'!$DB98,"")</f>
        <v>6.8207449107649054E-3</v>
      </c>
      <c r="BX99" s="20">
        <f>IFERROR('POF 17-18 | despesa (SCN124)'!BX98/'POF 17-18 | despesa (SCN124)'!$DB98,"")</f>
        <v>2.2284811743236304E-2</v>
      </c>
      <c r="BY99" s="20">
        <f>IFERROR('POF 17-18 | despesa (SCN124)'!BY98/'POF 17-18 | despesa (SCN124)'!$DB98,"")</f>
        <v>1.9081793075524323E-2</v>
      </c>
      <c r="BZ99" s="20">
        <f>IFERROR('POF 17-18 | despesa (SCN124)'!BZ98/'POF 17-18 | despesa (SCN124)'!$DB98,"")</f>
        <v>1.2982912917741488E-2</v>
      </c>
      <c r="CA99" s="20">
        <f>IFERROR('POF 17-18 | despesa (SCN124)'!CA98/'POF 17-18 | despesa (SCN124)'!$DB98,"")</f>
        <v>7.8901369448391E-3</v>
      </c>
      <c r="CB99" s="20">
        <f>IFERROR('POF 17-18 | despesa (SCN124)'!CB98/'POF 17-18 | despesa (SCN124)'!$DB98,"")</f>
        <v>6.6459841010636147E-3</v>
      </c>
      <c r="CC99" s="20">
        <f>IFERROR('POF 17-18 | despesa (SCN124)'!CC98/'POF 17-18 | despesa (SCN124)'!$DB98,"")</f>
        <v>6.1446691020415256E-3</v>
      </c>
      <c r="CD99" s="20">
        <f>IFERROR('POF 17-18 | despesa (SCN124)'!CD98/'POF 17-18 | despesa (SCN124)'!$DB98,"")</f>
        <v>5.6898378015681856E-3</v>
      </c>
      <c r="CE99" s="20">
        <f>IFERROR('POF 17-18 | despesa (SCN124)'!CE98/'POF 17-18 | despesa (SCN124)'!$DB98,"")</f>
        <v>1.3234227551915766E-2</v>
      </c>
      <c r="CF99" s="20">
        <f>IFERROR('POF 17-18 | despesa (SCN124)'!CF98/'POF 17-18 | despesa (SCN124)'!$DB98,"")</f>
        <v>6.5751031239587197E-3</v>
      </c>
      <c r="CG99" s="20">
        <f>IFERROR('POF 17-18 | despesa (SCN124)'!CG98/'POF 17-18 | despesa (SCN124)'!$DB98,"")</f>
        <v>1.2401291117220756E-2</v>
      </c>
      <c r="CH99" s="20">
        <f>IFERROR('POF 17-18 | despesa (SCN124)'!CH98/'POF 17-18 | despesa (SCN124)'!$DB98,"")</f>
        <v>1.8665938119379215E-2</v>
      </c>
      <c r="CI99" s="20">
        <f>IFERROR('POF 17-18 | despesa (SCN124)'!CI98/'POF 17-18 | despesa (SCN124)'!$DB98,"")</f>
        <v>5.6714668390828192E-2</v>
      </c>
      <c r="CJ99" s="20">
        <f>IFERROR('POF 17-18 | despesa (SCN124)'!CJ98/'POF 17-18 | despesa (SCN124)'!$DB98,"")</f>
        <v>1.816705400002544E-2</v>
      </c>
      <c r="CK99" s="20">
        <f>IFERROR('POF 17-18 | despesa (SCN124)'!CK98/'POF 17-18 | despesa (SCN124)'!$DB98,"")</f>
        <v>8.3595458281275053E-3</v>
      </c>
      <c r="CL99" s="20">
        <f>IFERROR('POF 17-18 | despesa (SCN124)'!CL98/'POF 17-18 | despesa (SCN124)'!$DB98,"")</f>
        <v>1.1580781199714269E-2</v>
      </c>
      <c r="CM99" s="20">
        <f>IFERROR('POF 17-18 | despesa (SCN124)'!CM98/'POF 17-18 | despesa (SCN124)'!$DB98,"")</f>
        <v>1.2119375220638775E-2</v>
      </c>
      <c r="CN99" s="20">
        <f>IFERROR('POF 17-18 | despesa (SCN124)'!CN98/'POF 17-18 | despesa (SCN124)'!$DB98,"")</f>
        <v>2.0314734951910978E-2</v>
      </c>
      <c r="CO99" s="20">
        <f>IFERROR('POF 17-18 | despesa (SCN124)'!CO98/'POF 17-18 | despesa (SCN124)'!$DB98,"")</f>
        <v>2.0293465544982472E-2</v>
      </c>
      <c r="CP99" s="20">
        <f>IFERROR('POF 17-18 | despesa (SCN124)'!CP98/'POF 17-18 | despesa (SCN124)'!$DB98,"")</f>
        <v>2.0548263786496091E-2</v>
      </c>
      <c r="CQ99" s="20">
        <f>IFERROR('POF 17-18 | despesa (SCN124)'!CQ98/'POF 17-18 | despesa (SCN124)'!$DB98,"")</f>
        <v>1.6704434152786222E-2</v>
      </c>
      <c r="CR99" s="20">
        <f>IFERROR('POF 17-18 | despesa (SCN124)'!CR98/'POF 17-18 | despesa (SCN124)'!$DB98,"")</f>
        <v>2.7645671168506698E-2</v>
      </c>
      <c r="CS99" s="20">
        <f>IFERROR('POF 17-18 | despesa (SCN124)'!CS98/'POF 17-18 | despesa (SCN124)'!$DB98,"")</f>
        <v>2.7548213758441312E-2</v>
      </c>
      <c r="CT99" s="20">
        <f>IFERROR('POF 17-18 | despesa (SCN124)'!CT98/'POF 17-18 | despesa (SCN124)'!$DB98,"")</f>
        <v>1.6505921575935743E-2</v>
      </c>
      <c r="CU99" s="20">
        <f>IFERROR('POF 17-18 | despesa (SCN124)'!CU98/'POF 17-18 | despesa (SCN124)'!$DB98,"")</f>
        <v>1.2150243882667826E-2</v>
      </c>
      <c r="CV99" s="20">
        <f>IFERROR('POF 17-18 | despesa (SCN124)'!CV98/'POF 17-18 | despesa (SCN124)'!$DB98,"")</f>
        <v>1.6097147004139382E-2</v>
      </c>
      <c r="CW99" s="20">
        <f>IFERROR('POF 17-18 | despesa (SCN124)'!CW98/'POF 17-18 | despesa (SCN124)'!$DB98,"")</f>
        <v>3.0020173655631227E-2</v>
      </c>
      <c r="CX99" s="20">
        <f>IFERROR('POF 17-18 | despesa (SCN124)'!CX98/'POF 17-18 | despesa (SCN124)'!$DB98,"")</f>
        <v>2.4947432590645781E-2</v>
      </c>
      <c r="CY99" s="20">
        <f>IFERROR('POF 17-18 | despesa (SCN124)'!CY98/'POF 17-18 | despesa (SCN124)'!$DB98,"")</f>
        <v>3.1155513591266622E-2</v>
      </c>
      <c r="CZ99" s="20">
        <f>IFERROR('POF 17-18 | despesa (SCN124)'!CZ98/'POF 17-18 | despesa (SCN124)'!$DB98,"")</f>
        <v>3.7943778402312923E-2</v>
      </c>
      <c r="DA99" s="20">
        <f>IFERROR('POF 17-18 | despesa (SCN124)'!DA98/'POF 17-18 | despesa (SCN124)'!$DB98,"")</f>
        <v>2.7954261863091953E-2</v>
      </c>
      <c r="DB99" s="40">
        <f>IFERROR('POF 17-18 | despesa (SCN124)'!DB98/'POF 17-18 | despesa (SCN124)'!$DB98,"")</f>
        <v>1</v>
      </c>
      <c r="DC99" s="6"/>
      <c r="DD99" s="26">
        <v>2116</v>
      </c>
      <c r="DF99" s="34">
        <f t="shared" si="106"/>
        <v>6.7115136603622574</v>
      </c>
      <c r="DG99" s="20">
        <f t="shared" si="107"/>
        <v>3.5469601210709572</v>
      </c>
      <c r="DH99" s="20">
        <f t="shared" si="108"/>
        <v>4.3276009776472586</v>
      </c>
      <c r="DI99" s="20">
        <f t="shared" si="109"/>
        <v>3.3952958593824452</v>
      </c>
      <c r="DJ99" s="20">
        <f t="shared" si="110"/>
        <v>2.7708935748234511</v>
      </c>
      <c r="DK99" s="20">
        <f t="shared" si="111"/>
        <v>3.2447838578637072</v>
      </c>
      <c r="DL99" s="20">
        <f t="shared" si="112"/>
        <v>7.8057613904309413</v>
      </c>
      <c r="DM99" s="20">
        <f t="shared" si="113"/>
        <v>1.9715669198296728</v>
      </c>
      <c r="DN99" s="20">
        <f t="shared" si="114"/>
        <v>10.20976198921954</v>
      </c>
      <c r="DO99" s="20">
        <f t="shared" si="115"/>
        <v>9.3050242575518443</v>
      </c>
      <c r="DP99" s="20">
        <f t="shared" si="116"/>
        <v>6.8683184721654627</v>
      </c>
      <c r="DQ99" s="20">
        <f t="shared" si="117"/>
        <v>47.15219444287883</v>
      </c>
      <c r="DR99" s="20">
        <f t="shared" si="118"/>
        <v>7.4794641537951048</v>
      </c>
      <c r="DS99" s="20">
        <f t="shared" si="119"/>
        <v>2.9918636831248375</v>
      </c>
      <c r="DT99" s="20">
        <f t="shared" si="120"/>
        <v>4.6767572969513278</v>
      </c>
      <c r="DU99" s="20">
        <f t="shared" si="121"/>
        <v>15.52960748232066</v>
      </c>
      <c r="DV99" s="20">
        <f t="shared" si="122"/>
        <v>4.678514676235964</v>
      </c>
      <c r="DW99" s="20">
        <f t="shared" si="123"/>
        <v>7.8173262087433342</v>
      </c>
      <c r="DX99" s="20">
        <f t="shared" si="124"/>
        <v>15.54707487646138</v>
      </c>
      <c r="DY99" s="20">
        <f t="shared" si="125"/>
        <v>5.3240276101540376</v>
      </c>
      <c r="DZ99" s="20">
        <f t="shared" si="126"/>
        <v>14.166479554928767</v>
      </c>
      <c r="EA99" s="20">
        <f t="shared" si="127"/>
        <v>13.262560505748054</v>
      </c>
      <c r="EB99" s="20">
        <f t="shared" si="128"/>
        <v>15.486790954514985</v>
      </c>
      <c r="EC99" s="20">
        <f t="shared" si="129"/>
        <v>9.1844299166466072</v>
      </c>
      <c r="ED99" s="20">
        <f t="shared" si="130"/>
        <v>10.901940696359068</v>
      </c>
      <c r="EE99" s="20">
        <f t="shared" si="131"/>
        <v>11.33195711943039</v>
      </c>
      <c r="EF99" s="20">
        <f t="shared" si="132"/>
        <v>5.5054828995713931</v>
      </c>
      <c r="EG99" s="20">
        <f t="shared" si="133"/>
        <v>7.3197247848821627</v>
      </c>
      <c r="EH99" s="20">
        <f t="shared" si="134"/>
        <v>10.575038659227252</v>
      </c>
      <c r="EI99" s="20">
        <f t="shared" si="135"/>
        <v>10.15527861271719</v>
      </c>
      <c r="EJ99" s="20">
        <f t="shared" si="136"/>
        <v>14.986975951921506</v>
      </c>
      <c r="EK99" s="20">
        <f t="shared" si="137"/>
        <v>11.310733163003468</v>
      </c>
      <c r="EL99" s="20">
        <f t="shared" si="138"/>
        <v>7.4549532839858612</v>
      </c>
      <c r="EM99" s="20">
        <f t="shared" si="139"/>
        <v>8.462765822895431</v>
      </c>
      <c r="EN99" s="20">
        <f t="shared" si="140"/>
        <v>24.111001108260893</v>
      </c>
      <c r="EO99" s="20">
        <f t="shared" si="141"/>
        <v>18.058063548753456</v>
      </c>
      <c r="EP99" s="20">
        <f t="shared" si="142"/>
        <v>16.448232415842952</v>
      </c>
      <c r="EQ99" s="20">
        <f t="shared" si="143"/>
        <v>12.703849811045711</v>
      </c>
      <c r="ER99" s="20">
        <f t="shared" si="144"/>
        <v>12.706864886793344</v>
      </c>
      <c r="ES99" s="20">
        <f t="shared" si="145"/>
        <v>14.470831193490897</v>
      </c>
      <c r="ET99" s="20">
        <f t="shared" si="146"/>
        <v>15.620416488029884</v>
      </c>
      <c r="EU99" s="20">
        <f t="shared" si="147"/>
        <v>4.7930878297863266</v>
      </c>
      <c r="EV99" s="20">
        <f t="shared" si="148"/>
        <v>41.753231135276963</v>
      </c>
      <c r="EW99" s="20">
        <f t="shared" si="149"/>
        <v>8.5407642717493317</v>
      </c>
      <c r="EX99" s="20">
        <f t="shared" si="150"/>
        <v>9.0292642168123471</v>
      </c>
      <c r="EY99" s="20">
        <f t="shared" si="151"/>
        <v>17.642742643634438</v>
      </c>
      <c r="EZ99" s="20">
        <f t="shared" si="152"/>
        <v>32.341797721282923</v>
      </c>
      <c r="FA99" s="20">
        <f t="shared" si="153"/>
        <v>15.676048013338416</v>
      </c>
      <c r="FB99" s="20">
        <f t="shared" si="154"/>
        <v>5.2563748073531791</v>
      </c>
      <c r="FC99" s="20">
        <f t="shared" si="155"/>
        <v>11.047661408795106</v>
      </c>
      <c r="FD99" s="20">
        <f t="shared" si="156"/>
        <v>9.7950819361910426</v>
      </c>
      <c r="FE99" s="20">
        <f t="shared" si="157"/>
        <v>24.724941196796014</v>
      </c>
      <c r="FF99" s="20">
        <f t="shared" si="158"/>
        <v>19.272530735743214</v>
      </c>
      <c r="FG99" s="20">
        <f t="shared" si="159"/>
        <v>34.470906485465626</v>
      </c>
      <c r="FH99" s="20">
        <f t="shared" si="160"/>
        <v>7.2235942130756037</v>
      </c>
      <c r="FI99" s="20">
        <f t="shared" si="161"/>
        <v>13.413296255153314</v>
      </c>
      <c r="FJ99" s="20">
        <f t="shared" si="162"/>
        <v>13.91076712827587</v>
      </c>
      <c r="FK99" s="20">
        <f t="shared" si="163"/>
        <v>12.558521886592438</v>
      </c>
      <c r="FL99" s="20">
        <f t="shared" si="164"/>
        <v>11.456650044526517</v>
      </c>
      <c r="FM99" s="20">
        <f t="shared" si="165"/>
        <v>28.030533531135834</v>
      </c>
      <c r="FN99" s="20">
        <f t="shared" si="166"/>
        <v>8.582402861266484</v>
      </c>
      <c r="FO99" s="20">
        <f t="shared" si="167"/>
        <v>18.859594062373752</v>
      </c>
      <c r="FP99" s="20">
        <f t="shared" si="168"/>
        <v>19.199973331138153</v>
      </c>
      <c r="FQ99" s="20">
        <f t="shared" si="169"/>
        <v>5.8362587192597557</v>
      </c>
      <c r="FR99" s="20">
        <f t="shared" si="170"/>
        <v>12.6891166898618</v>
      </c>
      <c r="FS99" s="20">
        <f t="shared" si="171"/>
        <v>17.83336942377829</v>
      </c>
      <c r="FT99" s="20">
        <f t="shared" si="172"/>
        <v>7.7768144784656794</v>
      </c>
      <c r="FU99" s="20">
        <f t="shared" si="173"/>
        <v>22.011568279535524</v>
      </c>
      <c r="FV99" s="20">
        <f t="shared" si="174"/>
        <v>29.596338444487586</v>
      </c>
      <c r="FW99" s="20">
        <f t="shared" si="175"/>
        <v>14.432696231178539</v>
      </c>
      <c r="FX99" s="20">
        <f t="shared" si="176"/>
        <v>47.15466164868802</v>
      </c>
      <c r="FY99" s="20">
        <f t="shared" si="177"/>
        <v>40.377074147809466</v>
      </c>
      <c r="FZ99" s="20">
        <f t="shared" si="178"/>
        <v>27.47184373394099</v>
      </c>
      <c r="GA99" s="20">
        <f t="shared" si="179"/>
        <v>16.695529775279535</v>
      </c>
      <c r="GB99" s="20">
        <f t="shared" si="180"/>
        <v>14.062902357850609</v>
      </c>
      <c r="GC99" s="20">
        <f t="shared" si="181"/>
        <v>13.002119819919868</v>
      </c>
      <c r="GD99" s="20">
        <f t="shared" si="182"/>
        <v>12.039696788118281</v>
      </c>
      <c r="GE99" s="20">
        <f t="shared" si="183"/>
        <v>28.003625499853761</v>
      </c>
      <c r="GF99" s="20">
        <f t="shared" si="184"/>
        <v>13.912918210296651</v>
      </c>
      <c r="GG99" s="20">
        <f t="shared" si="185"/>
        <v>26.24113200403912</v>
      </c>
      <c r="GH99" s="20">
        <f t="shared" si="186"/>
        <v>39.497125060606422</v>
      </c>
      <c r="GI99" s="20">
        <f t="shared" si="187"/>
        <v>120.00823831499245</v>
      </c>
      <c r="GJ99" s="20">
        <f t="shared" si="188"/>
        <v>38.441486264053829</v>
      </c>
      <c r="GK99" s="20">
        <f t="shared" si="189"/>
        <v>17.688798972317802</v>
      </c>
      <c r="GL99" s="20">
        <f t="shared" si="190"/>
        <v>24.504933018595395</v>
      </c>
      <c r="GM99" s="20">
        <f t="shared" si="191"/>
        <v>25.644597966871647</v>
      </c>
      <c r="GN99" s="20">
        <f t="shared" si="192"/>
        <v>42.98597915824363</v>
      </c>
      <c r="GO99" s="20">
        <f t="shared" si="193"/>
        <v>42.940973093182912</v>
      </c>
      <c r="GP99" s="20">
        <f t="shared" si="194"/>
        <v>43.480126172225731</v>
      </c>
      <c r="GQ99" s="20">
        <f t="shared" si="195"/>
        <v>35.346582667295642</v>
      </c>
      <c r="GR99" s="20">
        <f t="shared" si="196"/>
        <v>58.498240192560175</v>
      </c>
      <c r="GS99" s="20">
        <f t="shared" si="197"/>
        <v>58.292020312861816</v>
      </c>
      <c r="GT99" s="20">
        <f t="shared" si="198"/>
        <v>34.926530054680036</v>
      </c>
      <c r="GU99" s="20">
        <f t="shared" si="199"/>
        <v>25.70991605572512</v>
      </c>
      <c r="GV99" s="20">
        <f t="shared" si="200"/>
        <v>34.061563060758935</v>
      </c>
      <c r="GW99" s="20">
        <f t="shared" si="201"/>
        <v>63.522687455315676</v>
      </c>
      <c r="GX99" s="20">
        <f t="shared" si="202"/>
        <v>52.788767361806471</v>
      </c>
      <c r="GY99" s="20">
        <f t="shared" si="203"/>
        <v>65.92506675912017</v>
      </c>
      <c r="GZ99" s="20">
        <f t="shared" si="204"/>
        <v>80.289035099294139</v>
      </c>
      <c r="HA99" s="21">
        <f t="shared" si="205"/>
        <v>59.151218102302572</v>
      </c>
    </row>
    <row r="100" spans="2:209" x14ac:dyDescent="0.3">
      <c r="B100" s="11">
        <v>55001</v>
      </c>
      <c r="C100" s="13" t="s">
        <v>205</v>
      </c>
      <c r="D100" s="13">
        <v>97</v>
      </c>
      <c r="E100" s="13" t="str">
        <f t="shared" si="105"/>
        <v>S</v>
      </c>
      <c r="F100" s="20">
        <f>IFERROR('POF 17-18 | despesa (SCN124)'!F99/'POF 17-18 | despesa (SCN124)'!$DB99,"")</f>
        <v>1.0297821936411846E-3</v>
      </c>
      <c r="G100" s="20">
        <f>IFERROR('POF 17-18 | despesa (SCN124)'!G99/'POF 17-18 | despesa (SCN124)'!$DB99,"")</f>
        <v>1.9003086065116934E-3</v>
      </c>
      <c r="H100" s="20">
        <f>IFERROR('POF 17-18 | despesa (SCN124)'!H99/'POF 17-18 | despesa (SCN124)'!$DB99,"")</f>
        <v>1.0562535550269676E-3</v>
      </c>
      <c r="I100" s="20">
        <f>IFERROR('POF 17-18 | despesa (SCN124)'!I99/'POF 17-18 | despesa (SCN124)'!$DB99,"")</f>
        <v>1.09212105019552E-3</v>
      </c>
      <c r="J100" s="20">
        <f>IFERROR('POF 17-18 | despesa (SCN124)'!J99/'POF 17-18 | despesa (SCN124)'!$DB99,"")</f>
        <v>3.3082166207986491E-3</v>
      </c>
      <c r="K100" s="20">
        <f>IFERROR('POF 17-18 | despesa (SCN124)'!K99/'POF 17-18 | despesa (SCN124)'!$DB99,"")</f>
        <v>1.2696949867276243E-3</v>
      </c>
      <c r="L100" s="20">
        <f>IFERROR('POF 17-18 | despesa (SCN124)'!L99/'POF 17-18 | despesa (SCN124)'!$DB99,"")</f>
        <v>3.6947586443205993E-3</v>
      </c>
      <c r="M100" s="20">
        <f>IFERROR('POF 17-18 | despesa (SCN124)'!M99/'POF 17-18 | despesa (SCN124)'!$DB99,"")</f>
        <v>2.5843418003962384E-3</v>
      </c>
      <c r="N100" s="20">
        <f>IFERROR('POF 17-18 | despesa (SCN124)'!N99/'POF 17-18 | despesa (SCN124)'!$DB99,"")</f>
        <v>3.0759724748442296E-3</v>
      </c>
      <c r="O100" s="20">
        <f>IFERROR('POF 17-18 | despesa (SCN124)'!O99/'POF 17-18 | despesa (SCN124)'!$DB99,"")</f>
        <v>3.1704278888079278E-3</v>
      </c>
      <c r="P100" s="20">
        <f>IFERROR('POF 17-18 | despesa (SCN124)'!P99/'POF 17-18 | despesa (SCN124)'!$DB99,"")</f>
        <v>1.7713392932711747E-3</v>
      </c>
      <c r="Q100" s="20">
        <f>IFERROR('POF 17-18 | despesa (SCN124)'!Q99/'POF 17-18 | despesa (SCN124)'!$DB99,"")</f>
        <v>3.1478171753287847E-3</v>
      </c>
      <c r="R100" s="20">
        <f>IFERROR('POF 17-18 | despesa (SCN124)'!R99/'POF 17-18 | despesa (SCN124)'!$DB99,"")</f>
        <v>3.1671336319510114E-3</v>
      </c>
      <c r="S100" s="20">
        <f>IFERROR('POF 17-18 | despesa (SCN124)'!S99/'POF 17-18 | despesa (SCN124)'!$DB99,"")</f>
        <v>3.098602060332141E-3</v>
      </c>
      <c r="T100" s="20">
        <f>IFERROR('POF 17-18 | despesa (SCN124)'!T99/'POF 17-18 | despesa (SCN124)'!$DB99,"")</f>
        <v>5.8183171097282724E-3</v>
      </c>
      <c r="U100" s="20">
        <f>IFERROR('POF 17-18 | despesa (SCN124)'!U99/'POF 17-18 | despesa (SCN124)'!$DB99,"")</f>
        <v>4.8182756153769477E-3</v>
      </c>
      <c r="V100" s="20">
        <f>IFERROR('POF 17-18 | despesa (SCN124)'!V99/'POF 17-18 | despesa (SCN124)'!$DB99,"")</f>
        <v>1.552242451282776E-3</v>
      </c>
      <c r="W100" s="20">
        <f>IFERROR('POF 17-18 | despesa (SCN124)'!W99/'POF 17-18 | despesa (SCN124)'!$DB99,"")</f>
        <v>6.9086718502612363E-3</v>
      </c>
      <c r="X100" s="20">
        <f>IFERROR('POF 17-18 | despesa (SCN124)'!X99/'POF 17-18 | despesa (SCN124)'!$DB99,"")</f>
        <v>3.2789687017535955E-3</v>
      </c>
      <c r="Y100" s="20">
        <f>IFERROR('POF 17-18 | despesa (SCN124)'!Y99/'POF 17-18 | despesa (SCN124)'!$DB99,"")</f>
        <v>2.4563027354053322E-3</v>
      </c>
      <c r="Z100" s="20">
        <f>IFERROR('POF 17-18 | despesa (SCN124)'!Z99/'POF 17-18 | despesa (SCN124)'!$DB99,"")</f>
        <v>6.2376610337483256E-3</v>
      </c>
      <c r="AA100" s="20">
        <f>IFERROR('POF 17-18 | despesa (SCN124)'!AA99/'POF 17-18 | despesa (SCN124)'!$DB99,"")</f>
        <v>5.8322674811401845E-3</v>
      </c>
      <c r="AB100" s="20">
        <f>IFERROR('POF 17-18 | despesa (SCN124)'!AB99/'POF 17-18 | despesa (SCN124)'!$DB99,"")</f>
        <v>2.525600341705801E-3</v>
      </c>
      <c r="AC100" s="20">
        <f>IFERROR('POF 17-18 | despesa (SCN124)'!AC99/'POF 17-18 | despesa (SCN124)'!$DB99,"")</f>
        <v>4.7807739851598655E-3</v>
      </c>
      <c r="AD100" s="20">
        <f>IFERROR('POF 17-18 | despesa (SCN124)'!AD99/'POF 17-18 | despesa (SCN124)'!$DB99,"")</f>
        <v>2.0631458905730838E-3</v>
      </c>
      <c r="AE100" s="20">
        <f>IFERROR('POF 17-18 | despesa (SCN124)'!AE99/'POF 17-18 | despesa (SCN124)'!$DB99,"")</f>
        <v>2.496039861411187E-3</v>
      </c>
      <c r="AF100" s="20">
        <f>IFERROR('POF 17-18 | despesa (SCN124)'!AF99/'POF 17-18 | despesa (SCN124)'!$DB99,"")</f>
        <v>1.9681259452395648E-3</v>
      </c>
      <c r="AG100" s="20">
        <f>IFERROR('POF 17-18 | despesa (SCN124)'!AG99/'POF 17-18 | despesa (SCN124)'!$DB99,"")</f>
        <v>2.8005714990319828E-3</v>
      </c>
      <c r="AH100" s="20">
        <f>IFERROR('POF 17-18 | despesa (SCN124)'!AH99/'POF 17-18 | despesa (SCN124)'!$DB99,"")</f>
        <v>3.7465599679779131E-3</v>
      </c>
      <c r="AI100" s="20">
        <f>IFERROR('POF 17-18 | despesa (SCN124)'!AI99/'POF 17-18 | despesa (SCN124)'!$DB99,"")</f>
        <v>2.9413948859552752E-3</v>
      </c>
      <c r="AJ100" s="20">
        <f>IFERROR('POF 17-18 | despesa (SCN124)'!AJ99/'POF 17-18 | despesa (SCN124)'!$DB99,"")</f>
        <v>5.2577972445439014E-3</v>
      </c>
      <c r="AK100" s="20">
        <f>IFERROR('POF 17-18 | despesa (SCN124)'!AK99/'POF 17-18 | despesa (SCN124)'!$DB99,"")</f>
        <v>4.9720608973036354E-3</v>
      </c>
      <c r="AL100" s="20">
        <f>IFERROR('POF 17-18 | despesa (SCN124)'!AL99/'POF 17-18 | despesa (SCN124)'!$DB99,"")</f>
        <v>3.9064628910699022E-3</v>
      </c>
      <c r="AM100" s="20">
        <f>IFERROR('POF 17-18 | despesa (SCN124)'!AM99/'POF 17-18 | despesa (SCN124)'!$DB99,"")</f>
        <v>5.419102897387249E-3</v>
      </c>
      <c r="AN100" s="20">
        <f>IFERROR('POF 17-18 | despesa (SCN124)'!AN99/'POF 17-18 | despesa (SCN124)'!$DB99,"")</f>
        <v>6.7605335715228828E-3</v>
      </c>
      <c r="AO100" s="20">
        <f>IFERROR('POF 17-18 | despesa (SCN124)'!AO99/'POF 17-18 | despesa (SCN124)'!$DB99,"")</f>
        <v>5.5402874753064596E-3</v>
      </c>
      <c r="AP100" s="20">
        <f>IFERROR('POF 17-18 | despesa (SCN124)'!AP99/'POF 17-18 | despesa (SCN124)'!$DB99,"")</f>
        <v>4.0207158998938038E-3</v>
      </c>
      <c r="AQ100" s="20">
        <f>IFERROR('POF 17-18 | despesa (SCN124)'!AQ99/'POF 17-18 | despesa (SCN124)'!$DB99,"")</f>
        <v>5.8532755342044539E-3</v>
      </c>
      <c r="AR100" s="20">
        <f>IFERROR('POF 17-18 | despesa (SCN124)'!AR99/'POF 17-18 | despesa (SCN124)'!$DB99,"")</f>
        <v>3.5486995459787186E-3</v>
      </c>
      <c r="AS100" s="20">
        <f>IFERROR('POF 17-18 | despesa (SCN124)'!AS99/'POF 17-18 | despesa (SCN124)'!$DB99,"")</f>
        <v>6.5558409097338267E-3</v>
      </c>
      <c r="AT100" s="20">
        <f>IFERROR('POF 17-18 | despesa (SCN124)'!AT99/'POF 17-18 | despesa (SCN124)'!$DB99,"")</f>
        <v>6.449201425943755E-3</v>
      </c>
      <c r="AU100" s="20">
        <f>IFERROR('POF 17-18 | despesa (SCN124)'!AU99/'POF 17-18 | despesa (SCN124)'!$DB99,"")</f>
        <v>3.6784309558511772E-3</v>
      </c>
      <c r="AV100" s="20">
        <f>IFERROR('POF 17-18 | despesa (SCN124)'!AV99/'POF 17-18 | despesa (SCN124)'!$DB99,"")</f>
        <v>4.9158831188880594E-3</v>
      </c>
      <c r="AW100" s="20">
        <f>IFERROR('POF 17-18 | despesa (SCN124)'!AW99/'POF 17-18 | despesa (SCN124)'!$DB99,"")</f>
        <v>6.7512633154016063E-3</v>
      </c>
      <c r="AX100" s="20">
        <f>IFERROR('POF 17-18 | despesa (SCN124)'!AX99/'POF 17-18 | despesa (SCN124)'!$DB99,"")</f>
        <v>4.9711014587285772E-3</v>
      </c>
      <c r="AY100" s="20">
        <f>IFERROR('POF 17-18 | despesa (SCN124)'!AY99/'POF 17-18 | despesa (SCN124)'!$DB99,"")</f>
        <v>3.9366923080331835E-3</v>
      </c>
      <c r="AZ100" s="20">
        <f>IFERROR('POF 17-18 | despesa (SCN124)'!AZ99/'POF 17-18 | despesa (SCN124)'!$DB99,"")</f>
        <v>7.2908973931447366E-3</v>
      </c>
      <c r="BA100" s="20">
        <f>IFERROR('POF 17-18 | despesa (SCN124)'!BA99/'POF 17-18 | despesa (SCN124)'!$DB99,"")</f>
        <v>7.1942626123494913E-3</v>
      </c>
      <c r="BB100" s="20">
        <f>IFERROR('POF 17-18 | despesa (SCN124)'!BB99/'POF 17-18 | despesa (SCN124)'!$DB99,"")</f>
        <v>1.8822147506146079E-3</v>
      </c>
      <c r="BC100" s="20">
        <f>IFERROR('POF 17-18 | despesa (SCN124)'!BC99/'POF 17-18 | despesa (SCN124)'!$DB99,"")</f>
        <v>5.1366019239210145E-3</v>
      </c>
      <c r="BD100" s="20">
        <f>IFERROR('POF 17-18 | despesa (SCN124)'!BD99/'POF 17-18 | despesa (SCN124)'!$DB99,"")</f>
        <v>5.3791985895091481E-3</v>
      </c>
      <c r="BE100" s="20">
        <f>IFERROR('POF 17-18 | despesa (SCN124)'!BE99/'POF 17-18 | despesa (SCN124)'!$DB99,"")</f>
        <v>1.3321251808193268E-2</v>
      </c>
      <c r="BF100" s="20">
        <f>IFERROR('POF 17-18 | despesa (SCN124)'!BF99/'POF 17-18 | despesa (SCN124)'!$DB99,"")</f>
        <v>4.5880158862787535E-3</v>
      </c>
      <c r="BG100" s="20">
        <f>IFERROR('POF 17-18 | despesa (SCN124)'!BG99/'POF 17-18 | despesa (SCN124)'!$DB99,"")</f>
        <v>1.06073084663176E-2</v>
      </c>
      <c r="BH100" s="20">
        <f>IFERROR('POF 17-18 | despesa (SCN124)'!BH99/'POF 17-18 | despesa (SCN124)'!$DB99,"")</f>
        <v>7.0201026504291874E-3</v>
      </c>
      <c r="BI100" s="20">
        <f>IFERROR('POF 17-18 | despesa (SCN124)'!BI99/'POF 17-18 | despesa (SCN124)'!$DB99,"")</f>
        <v>6.1050281434528193E-3</v>
      </c>
      <c r="BJ100" s="20">
        <f>IFERROR('POF 17-18 | despesa (SCN124)'!BJ99/'POF 17-18 | despesa (SCN124)'!$DB99,"")</f>
        <v>9.1843053041860169E-3</v>
      </c>
      <c r="BK100" s="20">
        <f>IFERROR('POF 17-18 | despesa (SCN124)'!BK99/'POF 17-18 | despesa (SCN124)'!$DB99,"")</f>
        <v>1.9841168863371519E-3</v>
      </c>
      <c r="BL100" s="20">
        <f>IFERROR('POF 17-18 | despesa (SCN124)'!BL99/'POF 17-18 | despesa (SCN124)'!$DB99,"")</f>
        <v>7.2753010899388598E-3</v>
      </c>
      <c r="BM100" s="20">
        <f>IFERROR('POF 17-18 | despesa (SCN124)'!BM99/'POF 17-18 | despesa (SCN124)'!$DB99,"")</f>
        <v>6.6526057282122568E-3</v>
      </c>
      <c r="BN100" s="20">
        <f>IFERROR('POF 17-18 | despesa (SCN124)'!BN99/'POF 17-18 | despesa (SCN124)'!$DB99,"")</f>
        <v>3.9596716239254535E-3</v>
      </c>
      <c r="BO100" s="20">
        <f>IFERROR('POF 17-18 | despesa (SCN124)'!BO99/'POF 17-18 | despesa (SCN124)'!$DB99,"")</f>
        <v>5.838320108155156E-3</v>
      </c>
      <c r="BP100" s="20">
        <f>IFERROR('POF 17-18 | despesa (SCN124)'!BP99/'POF 17-18 | despesa (SCN124)'!$DB99,"")</f>
        <v>6.0576152196471665E-3</v>
      </c>
      <c r="BQ100" s="20">
        <f>IFERROR('POF 17-18 | despesa (SCN124)'!BQ99/'POF 17-18 | despesa (SCN124)'!$DB99,"")</f>
        <v>5.9933150796402527E-3</v>
      </c>
      <c r="BR100" s="20">
        <f>IFERROR('POF 17-18 | despesa (SCN124)'!BR99/'POF 17-18 | despesa (SCN124)'!$DB99,"")</f>
        <v>7.2093218385557625E-3</v>
      </c>
      <c r="BS100" s="20">
        <f>IFERROR('POF 17-18 | despesa (SCN124)'!BS99/'POF 17-18 | despesa (SCN124)'!$DB99,"")</f>
        <v>5.5980723656244413E-3</v>
      </c>
      <c r="BT100" s="20">
        <f>IFERROR('POF 17-18 | despesa (SCN124)'!BT99/'POF 17-18 | despesa (SCN124)'!$DB99,"")</f>
        <v>2.987498595652146E-3</v>
      </c>
      <c r="BU100" s="20">
        <f>IFERROR('POF 17-18 | despesa (SCN124)'!BU99/'POF 17-18 | despesa (SCN124)'!$DB99,"")</f>
        <v>7.1135505425895416E-3</v>
      </c>
      <c r="BV100" s="20">
        <f>IFERROR('POF 17-18 | despesa (SCN124)'!BV99/'POF 17-18 | despesa (SCN124)'!$DB99,"")</f>
        <v>6.9540752247943781E-3</v>
      </c>
      <c r="BW100" s="20">
        <f>IFERROR('POF 17-18 | despesa (SCN124)'!BW99/'POF 17-18 | despesa (SCN124)'!$DB99,"")</f>
        <v>6.3496165890120412E-3</v>
      </c>
      <c r="BX100" s="20">
        <f>IFERROR('POF 17-18 | despesa (SCN124)'!BX99/'POF 17-18 | despesa (SCN124)'!$DB99,"")</f>
        <v>1.284951304709912E-2</v>
      </c>
      <c r="BY100" s="20">
        <f>IFERROR('POF 17-18 | despesa (SCN124)'!BY99/'POF 17-18 | despesa (SCN124)'!$DB99,"")</f>
        <v>9.1255649581802635E-3</v>
      </c>
      <c r="BZ100" s="20">
        <f>IFERROR('POF 17-18 | despesa (SCN124)'!BZ99/'POF 17-18 | despesa (SCN124)'!$DB99,"")</f>
        <v>9.5448814951371135E-3</v>
      </c>
      <c r="CA100" s="20">
        <f>IFERROR('POF 17-18 | despesa (SCN124)'!CA99/'POF 17-18 | despesa (SCN124)'!$DB99,"")</f>
        <v>6.2388261299391986E-3</v>
      </c>
      <c r="CB100" s="20">
        <f>IFERROR('POF 17-18 | despesa (SCN124)'!CB99/'POF 17-18 | despesa (SCN124)'!$DB99,"")</f>
        <v>8.4446722619258702E-3</v>
      </c>
      <c r="CC100" s="20">
        <f>IFERROR('POF 17-18 | despesa (SCN124)'!CC99/'POF 17-18 | despesa (SCN124)'!$DB99,"")</f>
        <v>8.3148376208156977E-3</v>
      </c>
      <c r="CD100" s="20">
        <f>IFERROR('POF 17-18 | despesa (SCN124)'!CD99/'POF 17-18 | despesa (SCN124)'!$DB99,"")</f>
        <v>6.9614488953647748E-3</v>
      </c>
      <c r="CE100" s="20">
        <f>IFERROR('POF 17-18 | despesa (SCN124)'!CE99/'POF 17-18 | despesa (SCN124)'!$DB99,"")</f>
        <v>1.1477653644126227E-2</v>
      </c>
      <c r="CF100" s="20">
        <f>IFERROR('POF 17-18 | despesa (SCN124)'!CF99/'POF 17-18 | despesa (SCN124)'!$DB99,"")</f>
        <v>8.6952000728910302E-3</v>
      </c>
      <c r="CG100" s="20">
        <f>IFERROR('POF 17-18 | despesa (SCN124)'!CG99/'POF 17-18 | despesa (SCN124)'!$DB99,"")</f>
        <v>1.8507751521357141E-2</v>
      </c>
      <c r="CH100" s="20">
        <f>IFERROR('POF 17-18 | despesa (SCN124)'!CH99/'POF 17-18 | despesa (SCN124)'!$DB99,"")</f>
        <v>1.202030427151771E-2</v>
      </c>
      <c r="CI100" s="20">
        <f>IFERROR('POF 17-18 | despesa (SCN124)'!CI99/'POF 17-18 | despesa (SCN124)'!$DB99,"")</f>
        <v>5.7907718481939362E-3</v>
      </c>
      <c r="CJ100" s="20">
        <f>IFERROR('POF 17-18 | despesa (SCN124)'!CJ99/'POF 17-18 | despesa (SCN124)'!$DB99,"")</f>
        <v>1.300382121929192E-2</v>
      </c>
      <c r="CK100" s="20">
        <f>IFERROR('POF 17-18 | despesa (SCN124)'!CK99/'POF 17-18 | despesa (SCN124)'!$DB99,"")</f>
        <v>1.089804468214698E-2</v>
      </c>
      <c r="CL100" s="20">
        <f>IFERROR('POF 17-18 | despesa (SCN124)'!CL99/'POF 17-18 | despesa (SCN124)'!$DB99,"")</f>
        <v>2.0696369439274803E-2</v>
      </c>
      <c r="CM100" s="20">
        <f>IFERROR('POF 17-18 | despesa (SCN124)'!CM99/'POF 17-18 | despesa (SCN124)'!$DB99,"")</f>
        <v>1.2079731961426881E-2</v>
      </c>
      <c r="CN100" s="20">
        <f>IFERROR('POF 17-18 | despesa (SCN124)'!CN99/'POF 17-18 | despesa (SCN124)'!$DB99,"")</f>
        <v>2.1749194390809648E-2</v>
      </c>
      <c r="CO100" s="20">
        <f>IFERROR('POF 17-18 | despesa (SCN124)'!CO99/'POF 17-18 | despesa (SCN124)'!$DB99,"")</f>
        <v>1.1980269447304829E-2</v>
      </c>
      <c r="CP100" s="20">
        <f>IFERROR('POF 17-18 | despesa (SCN124)'!CP99/'POF 17-18 | despesa (SCN124)'!$DB99,"")</f>
        <v>1.6548521263444391E-2</v>
      </c>
      <c r="CQ100" s="20">
        <f>IFERROR('POF 17-18 | despesa (SCN124)'!CQ99/'POF 17-18 | despesa (SCN124)'!$DB99,"")</f>
        <v>3.2081320557555769E-2</v>
      </c>
      <c r="CR100" s="20">
        <f>IFERROR('POF 17-18 | despesa (SCN124)'!CR99/'POF 17-18 | despesa (SCN124)'!$DB99,"")</f>
        <v>2.3170445672143335E-2</v>
      </c>
      <c r="CS100" s="20">
        <f>IFERROR('POF 17-18 | despesa (SCN124)'!CS99/'POF 17-18 | despesa (SCN124)'!$DB99,"")</f>
        <v>2.7789021131119248E-2</v>
      </c>
      <c r="CT100" s="20">
        <f>IFERROR('POF 17-18 | despesa (SCN124)'!CT99/'POF 17-18 | despesa (SCN124)'!$DB99,"")</f>
        <v>2.464092143999122E-2</v>
      </c>
      <c r="CU100" s="20">
        <f>IFERROR('POF 17-18 | despesa (SCN124)'!CU99/'POF 17-18 | despesa (SCN124)'!$DB99,"")</f>
        <v>1.8651478360625817E-2</v>
      </c>
      <c r="CV100" s="20">
        <f>IFERROR('POF 17-18 | despesa (SCN124)'!CV99/'POF 17-18 | despesa (SCN124)'!$DB99,"")</f>
        <v>2.8055240390892848E-2</v>
      </c>
      <c r="CW100" s="20">
        <f>IFERROR('POF 17-18 | despesa (SCN124)'!CW99/'POF 17-18 | despesa (SCN124)'!$DB99,"")</f>
        <v>4.5780919495122065E-2</v>
      </c>
      <c r="CX100" s="20">
        <f>IFERROR('POF 17-18 | despesa (SCN124)'!CX99/'POF 17-18 | despesa (SCN124)'!$DB99,"")</f>
        <v>4.5194077770911702E-2</v>
      </c>
      <c r="CY100" s="20">
        <f>IFERROR('POF 17-18 | despesa (SCN124)'!CY99/'POF 17-18 | despesa (SCN124)'!$DB99,"")</f>
        <v>4.6370879685061345E-2</v>
      </c>
      <c r="CZ100" s="20">
        <f>IFERROR('POF 17-18 | despesa (SCN124)'!CZ99/'POF 17-18 | despesa (SCN124)'!$DB99,"")</f>
        <v>7.0936059797634912E-2</v>
      </c>
      <c r="DA100" s="20">
        <f>IFERROR('POF 17-18 | despesa (SCN124)'!DA99/'POF 17-18 | despesa (SCN124)'!$DB99,"")</f>
        <v>8.4590950320516903E-2</v>
      </c>
      <c r="DB100" s="40">
        <f>IFERROR('POF 17-18 | despesa (SCN124)'!DB99/'POF 17-18 | despesa (SCN124)'!$DB99,"")</f>
        <v>1</v>
      </c>
      <c r="DC100" s="6"/>
      <c r="DD100" s="26">
        <v>4129</v>
      </c>
      <c r="DF100" s="34">
        <f t="shared" si="106"/>
        <v>4.2519706775444508</v>
      </c>
      <c r="DG100" s="20">
        <f t="shared" si="107"/>
        <v>7.8463742362867821</v>
      </c>
      <c r="DH100" s="20">
        <f t="shared" si="108"/>
        <v>4.3612709287063494</v>
      </c>
      <c r="DI100" s="20">
        <f t="shared" si="109"/>
        <v>4.5093678162573019</v>
      </c>
      <c r="DJ100" s="20">
        <f t="shared" si="110"/>
        <v>13.659626427277622</v>
      </c>
      <c r="DK100" s="20">
        <f t="shared" si="111"/>
        <v>5.242570600198361</v>
      </c>
      <c r="DL100" s="20">
        <f t="shared" si="112"/>
        <v>15.255658442399755</v>
      </c>
      <c r="DM100" s="20">
        <f t="shared" si="113"/>
        <v>10.670747293836069</v>
      </c>
      <c r="DN100" s="20">
        <f t="shared" si="114"/>
        <v>12.700690348631824</v>
      </c>
      <c r="DO100" s="20">
        <f t="shared" si="115"/>
        <v>13.090696752887935</v>
      </c>
      <c r="DP100" s="20">
        <f t="shared" si="116"/>
        <v>7.3138599419166805</v>
      </c>
      <c r="DQ100" s="20">
        <f t="shared" si="117"/>
        <v>12.997337116932552</v>
      </c>
      <c r="DR100" s="20">
        <f t="shared" si="118"/>
        <v>13.077094766325725</v>
      </c>
      <c r="DS100" s="20">
        <f t="shared" si="119"/>
        <v>12.79412790711141</v>
      </c>
      <c r="DT100" s="20">
        <f t="shared" si="120"/>
        <v>24.023831346068036</v>
      </c>
      <c r="DU100" s="20">
        <f t="shared" si="121"/>
        <v>19.894660015891418</v>
      </c>
      <c r="DV100" s="20">
        <f t="shared" si="122"/>
        <v>6.4092090813465825</v>
      </c>
      <c r="DW100" s="20">
        <f t="shared" si="123"/>
        <v>28.525906069728645</v>
      </c>
      <c r="DX100" s="20">
        <f t="shared" si="124"/>
        <v>13.538861769540596</v>
      </c>
      <c r="DY100" s="20">
        <f t="shared" si="125"/>
        <v>10.142073994488616</v>
      </c>
      <c r="DZ100" s="20">
        <f t="shared" si="126"/>
        <v>25.755302408346836</v>
      </c>
      <c r="EA100" s="20">
        <f t="shared" si="127"/>
        <v>24.081432429627821</v>
      </c>
      <c r="EB100" s="20">
        <f t="shared" si="128"/>
        <v>10.428203810903252</v>
      </c>
      <c r="EC100" s="20">
        <f t="shared" si="129"/>
        <v>19.739815784725085</v>
      </c>
      <c r="ED100" s="20">
        <f t="shared" si="130"/>
        <v>8.5187293821762626</v>
      </c>
      <c r="EE100" s="20">
        <f t="shared" si="131"/>
        <v>10.30614858776679</v>
      </c>
      <c r="EF100" s="20">
        <f t="shared" si="132"/>
        <v>8.1263920278941626</v>
      </c>
      <c r="EG100" s="20">
        <f t="shared" si="133"/>
        <v>11.563559719503058</v>
      </c>
      <c r="EH100" s="20">
        <f t="shared" si="134"/>
        <v>15.469546107780804</v>
      </c>
      <c r="EI100" s="20">
        <f t="shared" si="135"/>
        <v>12.145019484109332</v>
      </c>
      <c r="EJ100" s="20">
        <f t="shared" si="136"/>
        <v>21.709444822721768</v>
      </c>
      <c r="EK100" s="20">
        <f t="shared" si="137"/>
        <v>20.529639444966712</v>
      </c>
      <c r="EL100" s="20">
        <f t="shared" si="138"/>
        <v>16.129785277227626</v>
      </c>
      <c r="EM100" s="20">
        <f t="shared" si="139"/>
        <v>22.375475863311951</v>
      </c>
      <c r="EN100" s="20">
        <f t="shared" si="140"/>
        <v>27.914243116817982</v>
      </c>
      <c r="EO100" s="20">
        <f t="shared" si="141"/>
        <v>22.87584698554037</v>
      </c>
      <c r="EP100" s="20">
        <f t="shared" si="142"/>
        <v>16.601535950661514</v>
      </c>
      <c r="EQ100" s="20">
        <f t="shared" si="143"/>
        <v>24.168174680730189</v>
      </c>
      <c r="ER100" s="20">
        <f t="shared" si="144"/>
        <v>14.652580425346128</v>
      </c>
      <c r="ES100" s="20">
        <f t="shared" si="145"/>
        <v>27.06906711629097</v>
      </c>
      <c r="ET100" s="20">
        <f t="shared" si="146"/>
        <v>26.628752687721764</v>
      </c>
      <c r="EU100" s="20">
        <f t="shared" si="147"/>
        <v>15.188241416709511</v>
      </c>
      <c r="EV100" s="20">
        <f t="shared" si="148"/>
        <v>20.297681397888798</v>
      </c>
      <c r="EW100" s="20">
        <f t="shared" si="149"/>
        <v>27.875966229293233</v>
      </c>
      <c r="EX100" s="20">
        <f t="shared" si="150"/>
        <v>20.525677923090296</v>
      </c>
      <c r="EY100" s="20">
        <f t="shared" si="151"/>
        <v>16.254602539869015</v>
      </c>
      <c r="EZ100" s="20">
        <f t="shared" si="152"/>
        <v>30.104115336294619</v>
      </c>
      <c r="FA100" s="20">
        <f t="shared" si="153"/>
        <v>29.705110326391051</v>
      </c>
      <c r="FB100" s="20">
        <f t="shared" si="154"/>
        <v>7.7716647052877157</v>
      </c>
      <c r="FC100" s="20">
        <f t="shared" si="155"/>
        <v>21.209029343869869</v>
      </c>
      <c r="FD100" s="20">
        <f t="shared" si="156"/>
        <v>22.210710976083273</v>
      </c>
      <c r="FE100" s="20">
        <f t="shared" si="157"/>
        <v>55.003448716030007</v>
      </c>
      <c r="FF100" s="20">
        <f t="shared" si="158"/>
        <v>18.943917594444972</v>
      </c>
      <c r="FG100" s="20">
        <f t="shared" si="159"/>
        <v>43.797576657425374</v>
      </c>
      <c r="FH100" s="20">
        <f t="shared" si="160"/>
        <v>28.986003843622115</v>
      </c>
      <c r="FI100" s="20">
        <f t="shared" si="161"/>
        <v>25.20766120431669</v>
      </c>
      <c r="FJ100" s="20">
        <f t="shared" si="162"/>
        <v>37.921996600984066</v>
      </c>
      <c r="FK100" s="20">
        <f t="shared" si="163"/>
        <v>8.1924186236861001</v>
      </c>
      <c r="FL100" s="20">
        <f t="shared" si="164"/>
        <v>30.039718200357552</v>
      </c>
      <c r="FM100" s="20">
        <f t="shared" si="165"/>
        <v>27.468609051788409</v>
      </c>
      <c r="FN100" s="20">
        <f t="shared" si="166"/>
        <v>16.349484135188199</v>
      </c>
      <c r="FO100" s="20">
        <f t="shared" si="167"/>
        <v>24.10642372657264</v>
      </c>
      <c r="FP100" s="20">
        <f t="shared" si="168"/>
        <v>25.011893241923151</v>
      </c>
      <c r="FQ100" s="20">
        <f t="shared" si="169"/>
        <v>24.746397963834603</v>
      </c>
      <c r="FR100" s="20">
        <f t="shared" si="170"/>
        <v>29.767289871396745</v>
      </c>
      <c r="FS100" s="20">
        <f t="shared" si="171"/>
        <v>23.114440797663317</v>
      </c>
      <c r="FT100" s="20">
        <f t="shared" si="172"/>
        <v>12.335381701447711</v>
      </c>
      <c r="FU100" s="20">
        <f t="shared" si="173"/>
        <v>29.371850190352216</v>
      </c>
      <c r="FV100" s="20">
        <f t="shared" si="174"/>
        <v>28.713376603175988</v>
      </c>
      <c r="FW100" s="20">
        <f t="shared" si="175"/>
        <v>26.217566896030718</v>
      </c>
      <c r="FX100" s="20">
        <f t="shared" si="176"/>
        <v>53.055639371472267</v>
      </c>
      <c r="FY100" s="20">
        <f t="shared" si="177"/>
        <v>37.679457712326311</v>
      </c>
      <c r="FZ100" s="20">
        <f t="shared" si="178"/>
        <v>39.410815693421142</v>
      </c>
      <c r="GA100" s="20">
        <f t="shared" si="179"/>
        <v>25.760113090518949</v>
      </c>
      <c r="GB100" s="20">
        <f t="shared" si="180"/>
        <v>34.86805176949192</v>
      </c>
      <c r="GC100" s="20">
        <f t="shared" si="181"/>
        <v>34.331964536348018</v>
      </c>
      <c r="GD100" s="20">
        <f t="shared" si="182"/>
        <v>28.743822488961154</v>
      </c>
      <c r="GE100" s="20">
        <f t="shared" si="183"/>
        <v>47.391231896597191</v>
      </c>
      <c r="GF100" s="20">
        <f t="shared" si="184"/>
        <v>35.902481100967066</v>
      </c>
      <c r="GG100" s="20">
        <f t="shared" si="185"/>
        <v>76.418506031683634</v>
      </c>
      <c r="GH100" s="20">
        <f t="shared" si="186"/>
        <v>49.631836337096622</v>
      </c>
      <c r="GI100" s="20">
        <f t="shared" si="187"/>
        <v>23.910096961192764</v>
      </c>
      <c r="GJ100" s="20">
        <f t="shared" si="188"/>
        <v>53.692777814456342</v>
      </c>
      <c r="GK100" s="20">
        <f t="shared" si="189"/>
        <v>44.998026492584884</v>
      </c>
      <c r="GL100" s="20">
        <f t="shared" si="190"/>
        <v>85.455309414765665</v>
      </c>
      <c r="GM100" s="20">
        <f t="shared" si="191"/>
        <v>49.877213268731587</v>
      </c>
      <c r="GN100" s="20">
        <f t="shared" si="192"/>
        <v>89.802423639653043</v>
      </c>
      <c r="GO100" s="20">
        <f t="shared" si="193"/>
        <v>49.466532547921638</v>
      </c>
      <c r="GP100" s="20">
        <f t="shared" si="194"/>
        <v>68.328844296761886</v>
      </c>
      <c r="GQ100" s="20">
        <f t="shared" si="195"/>
        <v>132.46377258214778</v>
      </c>
      <c r="GR100" s="20">
        <f t="shared" si="196"/>
        <v>95.670770180279831</v>
      </c>
      <c r="GS100" s="20">
        <f t="shared" si="197"/>
        <v>114.74086825039137</v>
      </c>
      <c r="GT100" s="20">
        <f t="shared" si="198"/>
        <v>101.74236462572375</v>
      </c>
      <c r="GU100" s="20">
        <f t="shared" si="199"/>
        <v>77.011954151024</v>
      </c>
      <c r="GV100" s="20">
        <f t="shared" si="200"/>
        <v>115.84008757399657</v>
      </c>
      <c r="GW100" s="20">
        <f t="shared" si="201"/>
        <v>189.02941659535901</v>
      </c>
      <c r="GX100" s="20">
        <f t="shared" si="202"/>
        <v>186.60634711609441</v>
      </c>
      <c r="GY100" s="20">
        <f t="shared" si="203"/>
        <v>191.4653622196183</v>
      </c>
      <c r="GZ100" s="20">
        <f t="shared" si="204"/>
        <v>292.89499090443456</v>
      </c>
      <c r="HA100" s="21">
        <f t="shared" si="205"/>
        <v>349.27603387341429</v>
      </c>
    </row>
    <row r="101" spans="2:209" x14ac:dyDescent="0.3">
      <c r="B101" s="11">
        <v>56001</v>
      </c>
      <c r="C101" s="13" t="s">
        <v>206</v>
      </c>
      <c r="D101" s="13">
        <v>98</v>
      </c>
      <c r="E101" s="13" t="str">
        <f t="shared" si="105"/>
        <v>S</v>
      </c>
      <c r="F101" s="20">
        <f>IFERROR('POF 17-18 | despesa (SCN124)'!F100/'POF 17-18 | despesa (SCN124)'!$DB100,"")</f>
        <v>4.9159475624177967E-3</v>
      </c>
      <c r="G101" s="20">
        <f>IFERROR('POF 17-18 | despesa (SCN124)'!G100/'POF 17-18 | despesa (SCN124)'!$DB100,"")</f>
        <v>5.3857965623399767E-3</v>
      </c>
      <c r="H101" s="20">
        <f>IFERROR('POF 17-18 | despesa (SCN124)'!H100/'POF 17-18 | despesa (SCN124)'!$DB100,"")</f>
        <v>5.2054232189476931E-3</v>
      </c>
      <c r="I101" s="20">
        <f>IFERROR('POF 17-18 | despesa (SCN124)'!I100/'POF 17-18 | despesa (SCN124)'!$DB100,"")</f>
        <v>6.5833763762804592E-3</v>
      </c>
      <c r="J101" s="20">
        <f>IFERROR('POF 17-18 | despesa (SCN124)'!J100/'POF 17-18 | despesa (SCN124)'!$DB100,"")</f>
        <v>4.6720415534669034E-3</v>
      </c>
      <c r="K101" s="20">
        <f>IFERROR('POF 17-18 | despesa (SCN124)'!K100/'POF 17-18 | despesa (SCN124)'!$DB100,"")</f>
        <v>5.7020084238033298E-3</v>
      </c>
      <c r="L101" s="20">
        <f>IFERROR('POF 17-18 | despesa (SCN124)'!L100/'POF 17-18 | despesa (SCN124)'!$DB100,"")</f>
        <v>4.7403292221293919E-3</v>
      </c>
      <c r="M101" s="20">
        <f>IFERROR('POF 17-18 | despesa (SCN124)'!M100/'POF 17-18 | despesa (SCN124)'!$DB100,"")</f>
        <v>6.0173069818006374E-3</v>
      </c>
      <c r="N101" s="20">
        <f>IFERROR('POF 17-18 | despesa (SCN124)'!N100/'POF 17-18 | despesa (SCN124)'!$DB100,"")</f>
        <v>5.4673907272432386E-3</v>
      </c>
      <c r="O101" s="20">
        <f>IFERROR('POF 17-18 | despesa (SCN124)'!O100/'POF 17-18 | despesa (SCN124)'!$DB100,"")</f>
        <v>5.7709688422532277E-3</v>
      </c>
      <c r="P101" s="20">
        <f>IFERROR('POF 17-18 | despesa (SCN124)'!P100/'POF 17-18 | despesa (SCN124)'!$DB100,"")</f>
        <v>5.0790483470484335E-3</v>
      </c>
      <c r="Q101" s="20">
        <f>IFERROR('POF 17-18 | despesa (SCN124)'!Q100/'POF 17-18 | despesa (SCN124)'!$DB100,"")</f>
        <v>5.639863802616849E-3</v>
      </c>
      <c r="R101" s="20">
        <f>IFERROR('POF 17-18 | despesa (SCN124)'!R100/'POF 17-18 | despesa (SCN124)'!$DB100,"")</f>
        <v>5.6904174056889587E-3</v>
      </c>
      <c r="S101" s="20">
        <f>IFERROR('POF 17-18 | despesa (SCN124)'!S100/'POF 17-18 | despesa (SCN124)'!$DB100,"")</f>
        <v>6.0185005132134348E-3</v>
      </c>
      <c r="T101" s="20">
        <f>IFERROR('POF 17-18 | despesa (SCN124)'!T100/'POF 17-18 | despesa (SCN124)'!$DB100,"")</f>
        <v>6.0391222012587996E-3</v>
      </c>
      <c r="U101" s="20">
        <f>IFERROR('POF 17-18 | despesa (SCN124)'!U100/'POF 17-18 | despesa (SCN124)'!$DB100,"")</f>
        <v>6.135397028337786E-3</v>
      </c>
      <c r="V101" s="20">
        <f>IFERROR('POF 17-18 | despesa (SCN124)'!V100/'POF 17-18 | despesa (SCN124)'!$DB100,"")</f>
        <v>6.0153240122192723E-3</v>
      </c>
      <c r="W101" s="20">
        <f>IFERROR('POF 17-18 | despesa (SCN124)'!W100/'POF 17-18 | despesa (SCN124)'!$DB100,"")</f>
        <v>6.8470727359462363E-3</v>
      </c>
      <c r="X101" s="20">
        <f>IFERROR('POF 17-18 | despesa (SCN124)'!X100/'POF 17-18 | despesa (SCN124)'!$DB100,"")</f>
        <v>5.7883596445497433E-3</v>
      </c>
      <c r="Y101" s="20">
        <f>IFERROR('POF 17-18 | despesa (SCN124)'!Y100/'POF 17-18 | despesa (SCN124)'!$DB100,"")</f>
        <v>6.0209636192069633E-3</v>
      </c>
      <c r="Z101" s="20">
        <f>IFERROR('POF 17-18 | despesa (SCN124)'!Z100/'POF 17-18 | despesa (SCN124)'!$DB100,"")</f>
        <v>7.2412017208963375E-3</v>
      </c>
      <c r="AA101" s="20">
        <f>IFERROR('POF 17-18 | despesa (SCN124)'!AA100/'POF 17-18 | despesa (SCN124)'!$DB100,"")</f>
        <v>5.9499293569065101E-3</v>
      </c>
      <c r="AB101" s="20">
        <f>IFERROR('POF 17-18 | despesa (SCN124)'!AB100/'POF 17-18 | despesa (SCN124)'!$DB100,"")</f>
        <v>5.0798631735529563E-3</v>
      </c>
      <c r="AC101" s="20">
        <f>IFERROR('POF 17-18 | despesa (SCN124)'!AC100/'POF 17-18 | despesa (SCN124)'!$DB100,"")</f>
        <v>5.7384675292613567E-3</v>
      </c>
      <c r="AD101" s="20">
        <f>IFERROR('POF 17-18 | despesa (SCN124)'!AD100/'POF 17-18 | despesa (SCN124)'!$DB100,"")</f>
        <v>6.2079650421566213E-3</v>
      </c>
      <c r="AE101" s="20">
        <f>IFERROR('POF 17-18 | despesa (SCN124)'!AE100/'POF 17-18 | despesa (SCN124)'!$DB100,"")</f>
        <v>5.6461438522163966E-3</v>
      </c>
      <c r="AF101" s="20">
        <f>IFERROR('POF 17-18 | despesa (SCN124)'!AF100/'POF 17-18 | despesa (SCN124)'!$DB100,"")</f>
        <v>7.1466080702437401E-3</v>
      </c>
      <c r="AG101" s="20">
        <f>IFERROR('POF 17-18 | despesa (SCN124)'!AG100/'POF 17-18 | despesa (SCN124)'!$DB100,"")</f>
        <v>6.5662907897121895E-3</v>
      </c>
      <c r="AH101" s="20">
        <f>IFERROR('POF 17-18 | despesa (SCN124)'!AH100/'POF 17-18 | despesa (SCN124)'!$DB100,"")</f>
        <v>6.27905718620501E-3</v>
      </c>
      <c r="AI101" s="20">
        <f>IFERROR('POF 17-18 | despesa (SCN124)'!AI100/'POF 17-18 | despesa (SCN124)'!$DB100,"")</f>
        <v>6.1045077658469244E-3</v>
      </c>
      <c r="AJ101" s="20">
        <f>IFERROR('POF 17-18 | despesa (SCN124)'!AJ100/'POF 17-18 | despesa (SCN124)'!$DB100,"")</f>
        <v>6.8444037327583217E-3</v>
      </c>
      <c r="AK101" s="20">
        <f>IFERROR('POF 17-18 | despesa (SCN124)'!AK100/'POF 17-18 | despesa (SCN124)'!$DB100,"")</f>
        <v>5.8890221320860078E-3</v>
      </c>
      <c r="AL101" s="20">
        <f>IFERROR('POF 17-18 | despesa (SCN124)'!AL100/'POF 17-18 | despesa (SCN124)'!$DB100,"")</f>
        <v>6.9944980282145314E-3</v>
      </c>
      <c r="AM101" s="20">
        <f>IFERROR('POF 17-18 | despesa (SCN124)'!AM100/'POF 17-18 | despesa (SCN124)'!$DB100,"")</f>
        <v>6.978386994646835E-3</v>
      </c>
      <c r="AN101" s="20">
        <f>IFERROR('POF 17-18 | despesa (SCN124)'!AN100/'POF 17-18 | despesa (SCN124)'!$DB100,"")</f>
        <v>6.5465944981836681E-3</v>
      </c>
      <c r="AO101" s="20">
        <f>IFERROR('POF 17-18 | despesa (SCN124)'!AO100/'POF 17-18 | despesa (SCN124)'!$DB100,"")</f>
        <v>7.3672956496332459E-3</v>
      </c>
      <c r="AP101" s="20">
        <f>IFERROR('POF 17-18 | despesa (SCN124)'!AP100/'POF 17-18 | despesa (SCN124)'!$DB100,"")</f>
        <v>8.0407586884667474E-3</v>
      </c>
      <c r="AQ101" s="20">
        <f>IFERROR('POF 17-18 | despesa (SCN124)'!AQ100/'POF 17-18 | despesa (SCN124)'!$DB100,"")</f>
        <v>7.3645936538122179E-3</v>
      </c>
      <c r="AR101" s="20">
        <f>IFERROR('POF 17-18 | despesa (SCN124)'!AR100/'POF 17-18 | despesa (SCN124)'!$DB100,"")</f>
        <v>8.2767891258701508E-3</v>
      </c>
      <c r="AS101" s="20">
        <f>IFERROR('POF 17-18 | despesa (SCN124)'!AS100/'POF 17-18 | despesa (SCN124)'!$DB100,"")</f>
        <v>7.7142423381559135E-3</v>
      </c>
      <c r="AT101" s="20">
        <f>IFERROR('POF 17-18 | despesa (SCN124)'!AT100/'POF 17-18 | despesa (SCN124)'!$DB100,"")</f>
        <v>7.6749785697810277E-3</v>
      </c>
      <c r="AU101" s="20">
        <f>IFERROR('POF 17-18 | despesa (SCN124)'!AU100/'POF 17-18 | despesa (SCN124)'!$DB100,"")</f>
        <v>7.638703063488639E-3</v>
      </c>
      <c r="AV101" s="20">
        <f>IFERROR('POF 17-18 | despesa (SCN124)'!AV100/'POF 17-18 | despesa (SCN124)'!$DB100,"")</f>
        <v>7.2806068884564033E-3</v>
      </c>
      <c r="AW101" s="20">
        <f>IFERROR('POF 17-18 | despesa (SCN124)'!AW100/'POF 17-18 | despesa (SCN124)'!$DB100,"")</f>
        <v>7.6454686115307938E-3</v>
      </c>
      <c r="AX101" s="20">
        <f>IFERROR('POF 17-18 | despesa (SCN124)'!AX100/'POF 17-18 | despesa (SCN124)'!$DB100,"")</f>
        <v>6.8033853871554365E-3</v>
      </c>
      <c r="AY101" s="20">
        <f>IFERROR('POF 17-18 | despesa (SCN124)'!AY100/'POF 17-18 | despesa (SCN124)'!$DB100,"")</f>
        <v>7.3362536271478155E-3</v>
      </c>
      <c r="AZ101" s="20">
        <f>IFERROR('POF 17-18 | despesa (SCN124)'!AZ100/'POF 17-18 | despesa (SCN124)'!$DB100,"")</f>
        <v>4.4278647143335594E-3</v>
      </c>
      <c r="BA101" s="20">
        <f>IFERROR('POF 17-18 | despesa (SCN124)'!BA100/'POF 17-18 | despesa (SCN124)'!$DB100,"")</f>
        <v>5.1050887703023452E-3</v>
      </c>
      <c r="BB101" s="20">
        <f>IFERROR('POF 17-18 | despesa (SCN124)'!BB100/'POF 17-18 | despesa (SCN124)'!$DB100,"")</f>
        <v>6.8452575889409138E-3</v>
      </c>
      <c r="BC101" s="20">
        <f>IFERROR('POF 17-18 | despesa (SCN124)'!BC100/'POF 17-18 | despesa (SCN124)'!$DB100,"")</f>
        <v>5.8519117034416795E-3</v>
      </c>
      <c r="BD101" s="20">
        <f>IFERROR('POF 17-18 | despesa (SCN124)'!BD100/'POF 17-18 | despesa (SCN124)'!$DB100,"")</f>
        <v>7.0763650743876942E-3</v>
      </c>
      <c r="BE101" s="20">
        <f>IFERROR('POF 17-18 | despesa (SCN124)'!BE100/'POF 17-18 | despesa (SCN124)'!$DB100,"")</f>
        <v>1.3333458851813085E-2</v>
      </c>
      <c r="BF101" s="20">
        <f>IFERROR('POF 17-18 | despesa (SCN124)'!BF100/'POF 17-18 | despesa (SCN124)'!$DB100,"")</f>
        <v>6.7310521872506503E-3</v>
      </c>
      <c r="BG101" s="20">
        <f>IFERROR('POF 17-18 | despesa (SCN124)'!BG100/'POF 17-18 | despesa (SCN124)'!$DB100,"")</f>
        <v>7.7933826406193663E-3</v>
      </c>
      <c r="BH101" s="20">
        <f>IFERROR('POF 17-18 | despesa (SCN124)'!BH100/'POF 17-18 | despesa (SCN124)'!$DB100,"")</f>
        <v>8.6613289943191143E-3</v>
      </c>
      <c r="BI101" s="20">
        <f>IFERROR('POF 17-18 | despesa (SCN124)'!BI100/'POF 17-18 | despesa (SCN124)'!$DB100,"")</f>
        <v>8.3314680000032611E-3</v>
      </c>
      <c r="BJ101" s="20">
        <f>IFERROR('POF 17-18 | despesa (SCN124)'!BJ100/'POF 17-18 | despesa (SCN124)'!$DB100,"")</f>
        <v>8.4630746318902893E-3</v>
      </c>
      <c r="BK101" s="20">
        <f>IFERROR('POF 17-18 | despesa (SCN124)'!BK100/'POF 17-18 | despesa (SCN124)'!$DB100,"")</f>
        <v>8.879225911214525E-3</v>
      </c>
      <c r="BL101" s="20">
        <f>IFERROR('POF 17-18 | despesa (SCN124)'!BL100/'POF 17-18 | despesa (SCN124)'!$DB100,"")</f>
        <v>9.0011408967891181E-3</v>
      </c>
      <c r="BM101" s="20">
        <f>IFERROR('POF 17-18 | despesa (SCN124)'!BM100/'POF 17-18 | despesa (SCN124)'!$DB100,"")</f>
        <v>9.2622123841027346E-3</v>
      </c>
      <c r="BN101" s="20">
        <f>IFERROR('POF 17-18 | despesa (SCN124)'!BN100/'POF 17-18 | despesa (SCN124)'!$DB100,"")</f>
        <v>7.7536004609722823E-3</v>
      </c>
      <c r="BO101" s="20">
        <f>IFERROR('POF 17-18 | despesa (SCN124)'!BO100/'POF 17-18 | despesa (SCN124)'!$DB100,"")</f>
        <v>8.8124832720225168E-3</v>
      </c>
      <c r="BP101" s="20">
        <f>IFERROR('POF 17-18 | despesa (SCN124)'!BP100/'POF 17-18 | despesa (SCN124)'!$DB100,"")</f>
        <v>9.9669559723980384E-3</v>
      </c>
      <c r="BQ101" s="20">
        <f>IFERROR('POF 17-18 | despesa (SCN124)'!BQ100/'POF 17-18 | despesa (SCN124)'!$DB100,"")</f>
        <v>8.5973526974993646E-3</v>
      </c>
      <c r="BR101" s="20">
        <f>IFERROR('POF 17-18 | despesa (SCN124)'!BR100/'POF 17-18 | despesa (SCN124)'!$DB100,"")</f>
        <v>1.0081053773973253E-2</v>
      </c>
      <c r="BS101" s="20">
        <f>IFERROR('POF 17-18 | despesa (SCN124)'!BS100/'POF 17-18 | despesa (SCN124)'!$DB100,"")</f>
        <v>9.681360360145894E-3</v>
      </c>
      <c r="BT101" s="20">
        <f>IFERROR('POF 17-18 | despesa (SCN124)'!BT100/'POF 17-18 | despesa (SCN124)'!$DB100,"")</f>
        <v>9.363032359551467E-3</v>
      </c>
      <c r="BU101" s="20">
        <f>IFERROR('POF 17-18 | despesa (SCN124)'!BU100/'POF 17-18 | despesa (SCN124)'!$DB100,"")</f>
        <v>1.0528927171853204E-2</v>
      </c>
      <c r="BV101" s="20">
        <f>IFERROR('POF 17-18 | despesa (SCN124)'!BV100/'POF 17-18 | despesa (SCN124)'!$DB100,"")</f>
        <v>1.0229147567345748E-2</v>
      </c>
      <c r="BW101" s="20">
        <f>IFERROR('POF 17-18 | despesa (SCN124)'!BW100/'POF 17-18 | despesa (SCN124)'!$DB100,"")</f>
        <v>1.2926738179918289E-2</v>
      </c>
      <c r="BX101" s="20">
        <f>IFERROR('POF 17-18 | despesa (SCN124)'!BX100/'POF 17-18 | despesa (SCN124)'!$DB100,"")</f>
        <v>9.6652627865843176E-3</v>
      </c>
      <c r="BY101" s="20">
        <f>IFERROR('POF 17-18 | despesa (SCN124)'!BY100/'POF 17-18 | despesa (SCN124)'!$DB100,"")</f>
        <v>9.3659234144733358E-3</v>
      </c>
      <c r="BZ101" s="20">
        <f>IFERROR('POF 17-18 | despesa (SCN124)'!BZ100/'POF 17-18 | despesa (SCN124)'!$DB100,"")</f>
        <v>1.1486701078181127E-2</v>
      </c>
      <c r="CA101" s="20">
        <f>IFERROR('POF 17-18 | despesa (SCN124)'!CA100/'POF 17-18 | despesa (SCN124)'!$DB100,"")</f>
        <v>1.0643918618047905E-2</v>
      </c>
      <c r="CB101" s="20">
        <f>IFERROR('POF 17-18 | despesa (SCN124)'!CB100/'POF 17-18 | despesa (SCN124)'!$DB100,"")</f>
        <v>1.0652989412323118E-2</v>
      </c>
      <c r="CC101" s="20">
        <f>IFERROR('POF 17-18 | despesa (SCN124)'!CC100/'POF 17-18 | despesa (SCN124)'!$DB100,"")</f>
        <v>1.0106433556924E-2</v>
      </c>
      <c r="CD101" s="20">
        <f>IFERROR('POF 17-18 | despesa (SCN124)'!CD100/'POF 17-18 | despesa (SCN124)'!$DB100,"")</f>
        <v>1.1327297149176657E-2</v>
      </c>
      <c r="CE101" s="20">
        <f>IFERROR('POF 17-18 | despesa (SCN124)'!CE100/'POF 17-18 | despesa (SCN124)'!$DB100,"")</f>
        <v>1.1891098896393731E-2</v>
      </c>
      <c r="CF101" s="20">
        <f>IFERROR('POF 17-18 | despesa (SCN124)'!CF100/'POF 17-18 | despesa (SCN124)'!$DB100,"")</f>
        <v>1.0637715443021306E-2</v>
      </c>
      <c r="CG101" s="20">
        <f>IFERROR('POF 17-18 | despesa (SCN124)'!CG100/'POF 17-18 | despesa (SCN124)'!$DB100,"")</f>
        <v>1.0849488030476856E-2</v>
      </c>
      <c r="CH101" s="20">
        <f>IFERROR('POF 17-18 | despesa (SCN124)'!CH100/'POF 17-18 | despesa (SCN124)'!$DB100,"")</f>
        <v>1.3148934302565777E-2</v>
      </c>
      <c r="CI101" s="20">
        <f>IFERROR('POF 17-18 | despesa (SCN124)'!CI100/'POF 17-18 | despesa (SCN124)'!$DB100,"")</f>
        <v>1.1208151860684022E-2</v>
      </c>
      <c r="CJ101" s="20">
        <f>IFERROR('POF 17-18 | despesa (SCN124)'!CJ100/'POF 17-18 | despesa (SCN124)'!$DB100,"")</f>
        <v>1.5659027075932634E-2</v>
      </c>
      <c r="CK101" s="20">
        <f>IFERROR('POF 17-18 | despesa (SCN124)'!CK100/'POF 17-18 | despesa (SCN124)'!$DB100,"")</f>
        <v>1.5202764409766388E-2</v>
      </c>
      <c r="CL101" s="20">
        <f>IFERROR('POF 17-18 | despesa (SCN124)'!CL100/'POF 17-18 | despesa (SCN124)'!$DB100,"")</f>
        <v>1.3900028576576698E-2</v>
      </c>
      <c r="CM101" s="20">
        <f>IFERROR('POF 17-18 | despesa (SCN124)'!CM100/'POF 17-18 | despesa (SCN124)'!$DB100,"")</f>
        <v>1.4093660059948016E-2</v>
      </c>
      <c r="CN101" s="20">
        <f>IFERROR('POF 17-18 | despesa (SCN124)'!CN100/'POF 17-18 | despesa (SCN124)'!$DB100,"")</f>
        <v>1.5060179515478377E-2</v>
      </c>
      <c r="CO101" s="20">
        <f>IFERROR('POF 17-18 | despesa (SCN124)'!CO100/'POF 17-18 | despesa (SCN124)'!$DB100,"")</f>
        <v>1.5450782148152752E-2</v>
      </c>
      <c r="CP101" s="20">
        <f>IFERROR('POF 17-18 | despesa (SCN124)'!CP100/'POF 17-18 | despesa (SCN124)'!$DB100,"")</f>
        <v>1.6765170961263506E-2</v>
      </c>
      <c r="CQ101" s="20">
        <f>IFERROR('POF 17-18 | despesa (SCN124)'!CQ100/'POF 17-18 | despesa (SCN124)'!$DB100,"")</f>
        <v>1.6930915685830654E-2</v>
      </c>
      <c r="CR101" s="20">
        <f>IFERROR('POF 17-18 | despesa (SCN124)'!CR100/'POF 17-18 | despesa (SCN124)'!$DB100,"")</f>
        <v>1.6326519857940584E-2</v>
      </c>
      <c r="CS101" s="20">
        <f>IFERROR('POF 17-18 | despesa (SCN124)'!CS100/'POF 17-18 | despesa (SCN124)'!$DB100,"")</f>
        <v>2.0344148224093996E-2</v>
      </c>
      <c r="CT101" s="20">
        <f>IFERROR('POF 17-18 | despesa (SCN124)'!CT100/'POF 17-18 | despesa (SCN124)'!$DB100,"")</f>
        <v>1.7768804116714245E-2</v>
      </c>
      <c r="CU101" s="20">
        <f>IFERROR('POF 17-18 | despesa (SCN124)'!CU100/'POF 17-18 | despesa (SCN124)'!$DB100,"")</f>
        <v>1.7515584688475059E-2</v>
      </c>
      <c r="CV101" s="20">
        <f>IFERROR('POF 17-18 | despesa (SCN124)'!CV100/'POF 17-18 | despesa (SCN124)'!$DB100,"")</f>
        <v>2.2773501837554045E-2</v>
      </c>
      <c r="CW101" s="20">
        <f>IFERROR('POF 17-18 | despesa (SCN124)'!CW100/'POF 17-18 | despesa (SCN124)'!$DB100,"")</f>
        <v>3.0389615912164502E-2</v>
      </c>
      <c r="CX101" s="20">
        <f>IFERROR('POF 17-18 | despesa (SCN124)'!CX100/'POF 17-18 | despesa (SCN124)'!$DB100,"")</f>
        <v>2.3627723149959954E-2</v>
      </c>
      <c r="CY101" s="20">
        <f>IFERROR('POF 17-18 | despesa (SCN124)'!CY100/'POF 17-18 | despesa (SCN124)'!$DB100,"")</f>
        <v>2.9354328020505079E-2</v>
      </c>
      <c r="CZ101" s="20">
        <f>IFERROR('POF 17-18 | despesa (SCN124)'!CZ100/'POF 17-18 | despesa (SCN124)'!$DB100,"")</f>
        <v>2.8263006753434017E-2</v>
      </c>
      <c r="DA101" s="20">
        <f>IFERROR('POF 17-18 | despesa (SCN124)'!DA100/'POF 17-18 | despesa (SCN124)'!$DB100,"")</f>
        <v>3.9796166035114031E-2</v>
      </c>
      <c r="DB101" s="40">
        <f>IFERROR('POF 17-18 | despesa (SCN124)'!DB100/'POF 17-18 | despesa (SCN124)'!$DB100,"")</f>
        <v>1</v>
      </c>
      <c r="DC101" s="6"/>
      <c r="DD101" s="26">
        <v>186018</v>
      </c>
      <c r="DF101" s="34">
        <f t="shared" si="106"/>
        <v>914.45473366583371</v>
      </c>
      <c r="DG101" s="20">
        <f t="shared" si="107"/>
        <v>1001.8551049333578</v>
      </c>
      <c r="DH101" s="20">
        <f t="shared" si="108"/>
        <v>968.30241634221193</v>
      </c>
      <c r="DI101" s="20">
        <f t="shared" si="109"/>
        <v>1224.6265067629386</v>
      </c>
      <c r="DJ101" s="20">
        <f t="shared" si="110"/>
        <v>869.08382569280639</v>
      </c>
      <c r="DK101" s="20">
        <f t="shared" si="111"/>
        <v>1060.6762029790477</v>
      </c>
      <c r="DL101" s="20">
        <f t="shared" si="112"/>
        <v>881.7865612420652</v>
      </c>
      <c r="DM101" s="20">
        <f t="shared" si="113"/>
        <v>1119.3274101405909</v>
      </c>
      <c r="DN101" s="20">
        <f t="shared" si="114"/>
        <v>1017.0330883003328</v>
      </c>
      <c r="DO101" s="20">
        <f t="shared" si="115"/>
        <v>1073.5040820982608</v>
      </c>
      <c r="DP101" s="20">
        <f t="shared" si="116"/>
        <v>944.79441542125551</v>
      </c>
      <c r="DQ101" s="20">
        <f t="shared" si="117"/>
        <v>1049.116184835181</v>
      </c>
      <c r="DR101" s="20">
        <f t="shared" si="118"/>
        <v>1058.5200649714486</v>
      </c>
      <c r="DS101" s="20">
        <f t="shared" si="119"/>
        <v>1119.5494284669367</v>
      </c>
      <c r="DT101" s="20">
        <f t="shared" si="120"/>
        <v>1123.3854336337595</v>
      </c>
      <c r="DU101" s="20">
        <f t="shared" si="121"/>
        <v>1141.2942844173383</v>
      </c>
      <c r="DV101" s="20">
        <f t="shared" si="122"/>
        <v>1118.9585421050047</v>
      </c>
      <c r="DW101" s="20">
        <f t="shared" si="123"/>
        <v>1273.6787761952469</v>
      </c>
      <c r="DX101" s="20">
        <f t="shared" si="124"/>
        <v>1076.7390843598541</v>
      </c>
      <c r="DY101" s="20">
        <f t="shared" si="125"/>
        <v>1120.0076105176408</v>
      </c>
      <c r="DZ101" s="20">
        <f t="shared" si="126"/>
        <v>1346.9938617176949</v>
      </c>
      <c r="EA101" s="20">
        <f t="shared" si="127"/>
        <v>1106.7939591130353</v>
      </c>
      <c r="EB101" s="20">
        <f t="shared" si="128"/>
        <v>944.94598781797379</v>
      </c>
      <c r="EC101" s="20">
        <f t="shared" si="129"/>
        <v>1067.4582528581391</v>
      </c>
      <c r="ED101" s="20">
        <f t="shared" si="130"/>
        <v>1154.7932412118903</v>
      </c>
      <c r="EE101" s="20">
        <f t="shared" si="131"/>
        <v>1050.2843871015896</v>
      </c>
      <c r="EF101" s="20">
        <f t="shared" si="132"/>
        <v>1329.3977400106</v>
      </c>
      <c r="EG101" s="20">
        <f t="shared" si="133"/>
        <v>1221.4482801206821</v>
      </c>
      <c r="EH101" s="20">
        <f t="shared" si="134"/>
        <v>1168.0176596634835</v>
      </c>
      <c r="EI101" s="20">
        <f t="shared" si="135"/>
        <v>1135.5483255873132</v>
      </c>
      <c r="EJ101" s="20">
        <f t="shared" si="136"/>
        <v>1273.1822935602374</v>
      </c>
      <c r="EK101" s="20">
        <f t="shared" si="137"/>
        <v>1095.4641189663751</v>
      </c>
      <c r="EL101" s="20">
        <f t="shared" si="138"/>
        <v>1301.1025342124108</v>
      </c>
      <c r="EM101" s="20">
        <f t="shared" si="139"/>
        <v>1298.1055919702148</v>
      </c>
      <c r="EN101" s="20">
        <f t="shared" si="140"/>
        <v>1217.7844153631295</v>
      </c>
      <c r="EO101" s="20">
        <f t="shared" si="141"/>
        <v>1370.4496021534771</v>
      </c>
      <c r="EP101" s="20">
        <f t="shared" si="142"/>
        <v>1495.7258497112075</v>
      </c>
      <c r="EQ101" s="20">
        <f t="shared" si="143"/>
        <v>1369.9469822948411</v>
      </c>
      <c r="ER101" s="20">
        <f t="shared" si="144"/>
        <v>1539.6317596161136</v>
      </c>
      <c r="ES101" s="20">
        <f t="shared" si="145"/>
        <v>1434.9879312590867</v>
      </c>
      <c r="ET101" s="20">
        <f t="shared" si="146"/>
        <v>1427.6841635935273</v>
      </c>
      <c r="EU101" s="20">
        <f t="shared" si="147"/>
        <v>1420.9362664640296</v>
      </c>
      <c r="EV101" s="20">
        <f t="shared" si="148"/>
        <v>1354.3239321768833</v>
      </c>
      <c r="EW101" s="20">
        <f t="shared" si="149"/>
        <v>1422.1947801797353</v>
      </c>
      <c r="EX101" s="20">
        <f t="shared" si="150"/>
        <v>1265.5521429478799</v>
      </c>
      <c r="EY101" s="20">
        <f t="shared" si="151"/>
        <v>1364.6752272147824</v>
      </c>
      <c r="EZ101" s="20">
        <f t="shared" si="152"/>
        <v>823.6625384309001</v>
      </c>
      <c r="FA101" s="20">
        <f t="shared" si="153"/>
        <v>949.63840287410164</v>
      </c>
      <c r="FB101" s="20">
        <f t="shared" si="154"/>
        <v>1273.3411261796109</v>
      </c>
      <c r="FC101" s="20">
        <f t="shared" si="155"/>
        <v>1088.5609112508143</v>
      </c>
      <c r="FD101" s="20">
        <f t="shared" si="156"/>
        <v>1316.3312784074501</v>
      </c>
      <c r="FE101" s="20">
        <f t="shared" si="157"/>
        <v>2480.2633486965665</v>
      </c>
      <c r="FF101" s="20">
        <f t="shared" si="158"/>
        <v>1252.0968657679914</v>
      </c>
      <c r="FG101" s="20">
        <f t="shared" si="159"/>
        <v>1449.7094520427333</v>
      </c>
      <c r="FH101" s="20">
        <f t="shared" si="160"/>
        <v>1611.163096865253</v>
      </c>
      <c r="FI101" s="20">
        <f t="shared" si="161"/>
        <v>1549.8030144246065</v>
      </c>
      <c r="FJ101" s="20">
        <f t="shared" si="162"/>
        <v>1574.2842168749678</v>
      </c>
      <c r="FK101" s="20">
        <f t="shared" si="163"/>
        <v>1651.6958455523036</v>
      </c>
      <c r="FL101" s="20">
        <f t="shared" si="164"/>
        <v>1674.3742273389182</v>
      </c>
      <c r="FM101" s="20">
        <f t="shared" si="165"/>
        <v>1722.9382232660225</v>
      </c>
      <c r="FN101" s="20">
        <f t="shared" si="166"/>
        <v>1442.309250549142</v>
      </c>
      <c r="FO101" s="20">
        <f t="shared" si="167"/>
        <v>1639.2805132950846</v>
      </c>
      <c r="FP101" s="20">
        <f t="shared" si="168"/>
        <v>1854.0332160735384</v>
      </c>
      <c r="FQ101" s="20">
        <f t="shared" si="169"/>
        <v>1599.2623540834368</v>
      </c>
      <c r="FR101" s="20">
        <f t="shared" si="170"/>
        <v>1875.2574609269566</v>
      </c>
      <c r="FS101" s="20">
        <f t="shared" si="171"/>
        <v>1800.9072914736189</v>
      </c>
      <c r="FT101" s="20">
        <f t="shared" si="172"/>
        <v>1741.6925534590448</v>
      </c>
      <c r="FU101" s="20">
        <f t="shared" si="173"/>
        <v>1958.5699746537894</v>
      </c>
      <c r="FV101" s="20">
        <f t="shared" si="174"/>
        <v>1902.8055721825212</v>
      </c>
      <c r="FW101" s="20">
        <f t="shared" si="175"/>
        <v>2404.6059827520403</v>
      </c>
      <c r="FX101" s="20">
        <f t="shared" si="176"/>
        <v>1797.9128530348416</v>
      </c>
      <c r="FY101" s="20">
        <f t="shared" si="177"/>
        <v>1742.230341713501</v>
      </c>
      <c r="FZ101" s="20">
        <f t="shared" si="178"/>
        <v>2136.7331611610966</v>
      </c>
      <c r="GA101" s="20">
        <f t="shared" si="179"/>
        <v>1979.9604534920352</v>
      </c>
      <c r="GB101" s="20">
        <f t="shared" si="180"/>
        <v>1981.6477845015218</v>
      </c>
      <c r="GC101" s="20">
        <f t="shared" si="181"/>
        <v>1879.9785573918887</v>
      </c>
      <c r="GD101" s="20">
        <f t="shared" si="182"/>
        <v>2107.0811610955434</v>
      </c>
      <c r="GE101" s="20">
        <f t="shared" si="183"/>
        <v>2211.958434509369</v>
      </c>
      <c r="GF101" s="20">
        <f t="shared" si="184"/>
        <v>1978.8065512799374</v>
      </c>
      <c r="GG101" s="20">
        <f t="shared" si="185"/>
        <v>2018.2000644532438</v>
      </c>
      <c r="GH101" s="20">
        <f t="shared" si="186"/>
        <v>2445.9384610946809</v>
      </c>
      <c r="GI101" s="20">
        <f t="shared" si="187"/>
        <v>2084.9179928207204</v>
      </c>
      <c r="GJ101" s="20">
        <f t="shared" si="188"/>
        <v>2912.8608986108366</v>
      </c>
      <c r="GK101" s="20">
        <f t="shared" si="189"/>
        <v>2827.9878299759239</v>
      </c>
      <c r="GL101" s="20">
        <f t="shared" si="190"/>
        <v>2585.655515757644</v>
      </c>
      <c r="GM101" s="20">
        <f t="shared" si="191"/>
        <v>2621.6744570314099</v>
      </c>
      <c r="GN101" s="20">
        <f t="shared" si="192"/>
        <v>2801.4644731102567</v>
      </c>
      <c r="GO101" s="20">
        <f t="shared" si="193"/>
        <v>2874.1235936350786</v>
      </c>
      <c r="GP101" s="20">
        <f t="shared" si="194"/>
        <v>3118.6235718723146</v>
      </c>
      <c r="GQ101" s="20">
        <f t="shared" si="195"/>
        <v>3149.4550740468467</v>
      </c>
      <c r="GR101" s="20">
        <f t="shared" si="196"/>
        <v>3037.0265709343917</v>
      </c>
      <c r="GS101" s="20">
        <f t="shared" si="197"/>
        <v>3784.3777643495168</v>
      </c>
      <c r="GT101" s="20">
        <f t="shared" si="198"/>
        <v>3305.3174041829502</v>
      </c>
      <c r="GU101" s="20">
        <f t="shared" si="199"/>
        <v>3258.2140325807536</v>
      </c>
      <c r="GV101" s="20">
        <f t="shared" si="200"/>
        <v>4236.281264818128</v>
      </c>
      <c r="GW101" s="20">
        <f t="shared" si="201"/>
        <v>5653.0155727490164</v>
      </c>
      <c r="GX101" s="20">
        <f t="shared" si="202"/>
        <v>4395.1818049092508</v>
      </c>
      <c r="GY101" s="20">
        <f t="shared" si="203"/>
        <v>5460.4333897183142</v>
      </c>
      <c r="GZ101" s="20">
        <f t="shared" si="204"/>
        <v>5257.4279902602893</v>
      </c>
      <c r="HA101" s="21">
        <f t="shared" si="205"/>
        <v>7402.8032135198418</v>
      </c>
    </row>
    <row r="102" spans="2:209" x14ac:dyDescent="0.3">
      <c r="B102" s="11">
        <v>58001</v>
      </c>
      <c r="C102" s="13" t="s">
        <v>207</v>
      </c>
      <c r="D102" s="13">
        <v>99</v>
      </c>
      <c r="E102" s="13" t="str">
        <f t="shared" si="105"/>
        <v>S</v>
      </c>
      <c r="F102" s="20">
        <f>IFERROR('POF 17-18 | despesa (SCN124)'!F101/'POF 17-18 | despesa (SCN124)'!$DB101,"")</f>
        <v>6.3502883069745325E-3</v>
      </c>
      <c r="G102" s="20">
        <f>IFERROR('POF 17-18 | despesa (SCN124)'!G101/'POF 17-18 | despesa (SCN124)'!$DB101,"")</f>
        <v>9.2409908658624331E-3</v>
      </c>
      <c r="H102" s="20">
        <f>IFERROR('POF 17-18 | despesa (SCN124)'!H101/'POF 17-18 | despesa (SCN124)'!$DB101,"")</f>
        <v>1.0428490786534267E-2</v>
      </c>
      <c r="I102" s="20">
        <f>IFERROR('POF 17-18 | despesa (SCN124)'!I101/'POF 17-18 | despesa (SCN124)'!$DB101,"")</f>
        <v>8.7165857091125506E-3</v>
      </c>
      <c r="J102" s="20">
        <f>IFERROR('POF 17-18 | despesa (SCN124)'!J101/'POF 17-18 | despesa (SCN124)'!$DB101,"")</f>
        <v>7.3854380020812625E-3</v>
      </c>
      <c r="K102" s="20">
        <f>IFERROR('POF 17-18 | despesa (SCN124)'!K101/'POF 17-18 | despesa (SCN124)'!$DB101,"")</f>
        <v>8.8709794260550343E-3</v>
      </c>
      <c r="L102" s="20">
        <f>IFERROR('POF 17-18 | despesa (SCN124)'!L101/'POF 17-18 | despesa (SCN124)'!$DB101,"")</f>
        <v>9.3062185582597091E-3</v>
      </c>
      <c r="M102" s="20">
        <f>IFERROR('POF 17-18 | despesa (SCN124)'!M101/'POF 17-18 | despesa (SCN124)'!$DB101,"")</f>
        <v>1.0930262986159504E-2</v>
      </c>
      <c r="N102" s="20">
        <f>IFERROR('POF 17-18 | despesa (SCN124)'!N101/'POF 17-18 | despesa (SCN124)'!$DB101,"")</f>
        <v>8.541662636444864E-3</v>
      </c>
      <c r="O102" s="20">
        <f>IFERROR('POF 17-18 | despesa (SCN124)'!O101/'POF 17-18 | despesa (SCN124)'!$DB101,"")</f>
        <v>1.0687815830369781E-2</v>
      </c>
      <c r="P102" s="20">
        <f>IFERROR('POF 17-18 | despesa (SCN124)'!P101/'POF 17-18 | despesa (SCN124)'!$DB101,"")</f>
        <v>7.8855818847368194E-3</v>
      </c>
      <c r="Q102" s="20">
        <f>IFERROR('POF 17-18 | despesa (SCN124)'!Q101/'POF 17-18 | despesa (SCN124)'!$DB101,"")</f>
        <v>1.1778559491326158E-2</v>
      </c>
      <c r="R102" s="20">
        <f>IFERROR('POF 17-18 | despesa (SCN124)'!R101/'POF 17-18 | despesa (SCN124)'!$DB101,"")</f>
        <v>8.7813741083308163E-3</v>
      </c>
      <c r="S102" s="20">
        <f>IFERROR('POF 17-18 | despesa (SCN124)'!S101/'POF 17-18 | despesa (SCN124)'!$DB101,"")</f>
        <v>6.978660104493912E-3</v>
      </c>
      <c r="T102" s="20">
        <f>IFERROR('POF 17-18 | despesa (SCN124)'!T101/'POF 17-18 | despesa (SCN124)'!$DB101,"")</f>
        <v>8.5047458059509008E-3</v>
      </c>
      <c r="U102" s="20">
        <f>IFERROR('POF 17-18 | despesa (SCN124)'!U101/'POF 17-18 | despesa (SCN124)'!$DB101,"")</f>
        <v>6.7166942937788472E-3</v>
      </c>
      <c r="V102" s="20">
        <f>IFERROR('POF 17-18 | despesa (SCN124)'!V101/'POF 17-18 | despesa (SCN124)'!$DB101,"")</f>
        <v>6.6208641239544714E-3</v>
      </c>
      <c r="W102" s="20">
        <f>IFERROR('POF 17-18 | despesa (SCN124)'!W101/'POF 17-18 | despesa (SCN124)'!$DB101,"")</f>
        <v>6.9624112875981805E-3</v>
      </c>
      <c r="X102" s="20">
        <f>IFERROR('POF 17-18 | despesa (SCN124)'!X101/'POF 17-18 | despesa (SCN124)'!$DB101,"")</f>
        <v>8.5460568457152893E-3</v>
      </c>
      <c r="Y102" s="20">
        <f>IFERROR('POF 17-18 | despesa (SCN124)'!Y101/'POF 17-18 | despesa (SCN124)'!$DB101,"")</f>
        <v>7.0356648672550799E-3</v>
      </c>
      <c r="Z102" s="20">
        <f>IFERROR('POF 17-18 | despesa (SCN124)'!Z101/'POF 17-18 | despesa (SCN124)'!$DB101,"")</f>
        <v>9.2948525446502877E-3</v>
      </c>
      <c r="AA102" s="20">
        <f>IFERROR('POF 17-18 | despesa (SCN124)'!AA101/'POF 17-18 | despesa (SCN124)'!$DB101,"")</f>
        <v>6.6240037333961657E-3</v>
      </c>
      <c r="AB102" s="20">
        <f>IFERROR('POF 17-18 | despesa (SCN124)'!AB101/'POF 17-18 | despesa (SCN124)'!$DB101,"")</f>
        <v>8.2033330231941343E-3</v>
      </c>
      <c r="AC102" s="20">
        <f>IFERROR('POF 17-18 | despesa (SCN124)'!AC101/'POF 17-18 | despesa (SCN124)'!$DB101,"")</f>
        <v>6.0071432168037437E-3</v>
      </c>
      <c r="AD102" s="20">
        <f>IFERROR('POF 17-18 | despesa (SCN124)'!AD101/'POF 17-18 | despesa (SCN124)'!$DB101,"")</f>
        <v>7.8901133282326102E-3</v>
      </c>
      <c r="AE102" s="20">
        <f>IFERROR('POF 17-18 | despesa (SCN124)'!AE101/'POF 17-18 | despesa (SCN124)'!$DB101,"")</f>
        <v>8.202432311211939E-3</v>
      </c>
      <c r="AF102" s="20">
        <f>IFERROR('POF 17-18 | despesa (SCN124)'!AF101/'POF 17-18 | despesa (SCN124)'!$DB101,"")</f>
        <v>8.2413836323255059E-3</v>
      </c>
      <c r="AG102" s="20">
        <f>IFERROR('POF 17-18 | despesa (SCN124)'!AG101/'POF 17-18 | despesa (SCN124)'!$DB101,"")</f>
        <v>6.148433141703929E-3</v>
      </c>
      <c r="AH102" s="20">
        <f>IFERROR('POF 17-18 | despesa (SCN124)'!AH101/'POF 17-18 | despesa (SCN124)'!$DB101,"")</f>
        <v>6.3988909388970434E-3</v>
      </c>
      <c r="AI102" s="20">
        <f>IFERROR('POF 17-18 | despesa (SCN124)'!AI101/'POF 17-18 | despesa (SCN124)'!$DB101,"")</f>
        <v>7.5586997963755951E-3</v>
      </c>
      <c r="AJ102" s="20">
        <f>IFERROR('POF 17-18 | despesa (SCN124)'!AJ101/'POF 17-18 | despesa (SCN124)'!$DB101,"")</f>
        <v>8.2434425248116439E-3</v>
      </c>
      <c r="AK102" s="20">
        <f>IFERROR('POF 17-18 | despesa (SCN124)'!AK101/'POF 17-18 | despesa (SCN124)'!$DB101,"")</f>
        <v>8.0265290914678655E-3</v>
      </c>
      <c r="AL102" s="20">
        <f>IFERROR('POF 17-18 | despesa (SCN124)'!AL101/'POF 17-18 | despesa (SCN124)'!$DB101,"")</f>
        <v>7.2698991532202887E-3</v>
      </c>
      <c r="AM102" s="20">
        <f>IFERROR('POF 17-18 | despesa (SCN124)'!AM101/'POF 17-18 | despesa (SCN124)'!$DB101,"")</f>
        <v>6.7696687390666468E-3</v>
      </c>
      <c r="AN102" s="20">
        <f>IFERROR('POF 17-18 | despesa (SCN124)'!AN101/'POF 17-18 | despesa (SCN124)'!$DB101,"")</f>
        <v>8.5318540595854652E-3</v>
      </c>
      <c r="AO102" s="20">
        <f>IFERROR('POF 17-18 | despesa (SCN124)'!AO101/'POF 17-18 | despesa (SCN124)'!$DB101,"")</f>
        <v>8.5033906861027055E-3</v>
      </c>
      <c r="AP102" s="20">
        <f>IFERROR('POF 17-18 | despesa (SCN124)'!AP101/'POF 17-18 | despesa (SCN124)'!$DB101,"")</f>
        <v>5.7821010784055811E-3</v>
      </c>
      <c r="AQ102" s="20">
        <f>IFERROR('POF 17-18 | despesa (SCN124)'!AQ101/'POF 17-18 | despesa (SCN124)'!$DB101,"")</f>
        <v>5.8195636332498699E-3</v>
      </c>
      <c r="AR102" s="20">
        <f>IFERROR('POF 17-18 | despesa (SCN124)'!AR101/'POF 17-18 | despesa (SCN124)'!$DB101,"")</f>
        <v>6.1072141118680111E-3</v>
      </c>
      <c r="AS102" s="20">
        <f>IFERROR('POF 17-18 | despesa (SCN124)'!AS101/'POF 17-18 | despesa (SCN124)'!$DB101,"")</f>
        <v>6.2288147463716685E-3</v>
      </c>
      <c r="AT102" s="20">
        <f>IFERROR('POF 17-18 | despesa (SCN124)'!AT101/'POF 17-18 | despesa (SCN124)'!$DB101,"")</f>
        <v>8.1653646097464803E-3</v>
      </c>
      <c r="AU102" s="20">
        <f>IFERROR('POF 17-18 | despesa (SCN124)'!AU101/'POF 17-18 | despesa (SCN124)'!$DB101,"")</f>
        <v>8.1803462629823753E-3</v>
      </c>
      <c r="AV102" s="20">
        <f>IFERROR('POF 17-18 | despesa (SCN124)'!AV101/'POF 17-18 | despesa (SCN124)'!$DB101,"")</f>
        <v>8.0740423701036179E-3</v>
      </c>
      <c r="AW102" s="20">
        <f>IFERROR('POF 17-18 | despesa (SCN124)'!AW101/'POF 17-18 | despesa (SCN124)'!$DB101,"")</f>
        <v>5.5449736712224204E-3</v>
      </c>
      <c r="AX102" s="20">
        <f>IFERROR('POF 17-18 | despesa (SCN124)'!AX101/'POF 17-18 | despesa (SCN124)'!$DB101,"")</f>
        <v>5.3557574844562998E-3</v>
      </c>
      <c r="AY102" s="20">
        <f>IFERROR('POF 17-18 | despesa (SCN124)'!AY101/'POF 17-18 | despesa (SCN124)'!$DB101,"")</f>
        <v>6.475648961989715E-3</v>
      </c>
      <c r="AZ102" s="20">
        <f>IFERROR('POF 17-18 | despesa (SCN124)'!AZ101/'POF 17-18 | despesa (SCN124)'!$DB101,"")</f>
        <v>3.6479390822044171E-3</v>
      </c>
      <c r="BA102" s="20">
        <f>IFERROR('POF 17-18 | despesa (SCN124)'!BA101/'POF 17-18 | despesa (SCN124)'!$DB101,"")</f>
        <v>1.9738543677208968E-3</v>
      </c>
      <c r="BB102" s="20">
        <f>IFERROR('POF 17-18 | despesa (SCN124)'!BB101/'POF 17-18 | despesa (SCN124)'!$DB101,"")</f>
        <v>2.7354106088568375E-3</v>
      </c>
      <c r="BC102" s="20">
        <f>IFERROR('POF 17-18 | despesa (SCN124)'!BC101/'POF 17-18 | despesa (SCN124)'!$DB101,"")</f>
        <v>6.0848223874805773E-3</v>
      </c>
      <c r="BD102" s="20">
        <f>IFERROR('POF 17-18 | despesa (SCN124)'!BD101/'POF 17-18 | despesa (SCN124)'!$DB101,"")</f>
        <v>4.9912429590675215E-3</v>
      </c>
      <c r="BE102" s="20">
        <f>IFERROR('POF 17-18 | despesa (SCN124)'!BE101/'POF 17-18 | despesa (SCN124)'!$DB101,"")</f>
        <v>7.8394949834948817E-3</v>
      </c>
      <c r="BF102" s="20">
        <f>IFERROR('POF 17-18 | despesa (SCN124)'!BF101/'POF 17-18 | despesa (SCN124)'!$DB101,"")</f>
        <v>6.093933632479078E-3</v>
      </c>
      <c r="BG102" s="20">
        <f>IFERROR('POF 17-18 | despesa (SCN124)'!BG101/'POF 17-18 | despesa (SCN124)'!$DB101,"")</f>
        <v>9.3698852000209751E-3</v>
      </c>
      <c r="BH102" s="20">
        <f>IFERROR('POF 17-18 | despesa (SCN124)'!BH101/'POF 17-18 | despesa (SCN124)'!$DB101,"")</f>
        <v>7.6744205936394244E-3</v>
      </c>
      <c r="BI102" s="20">
        <f>IFERROR('POF 17-18 | despesa (SCN124)'!BI101/'POF 17-18 | despesa (SCN124)'!$DB101,"")</f>
        <v>6.4849650153177294E-3</v>
      </c>
      <c r="BJ102" s="20">
        <f>IFERROR('POF 17-18 | despesa (SCN124)'!BJ101/'POF 17-18 | despesa (SCN124)'!$DB101,"")</f>
        <v>1.2650496670239118E-2</v>
      </c>
      <c r="BK102" s="20">
        <f>IFERROR('POF 17-18 | despesa (SCN124)'!BK101/'POF 17-18 | despesa (SCN124)'!$DB101,"")</f>
        <v>1.4018373741548002E-2</v>
      </c>
      <c r="BL102" s="20">
        <f>IFERROR('POF 17-18 | despesa (SCN124)'!BL101/'POF 17-18 | despesa (SCN124)'!$DB101,"")</f>
        <v>5.9367431400199049E-3</v>
      </c>
      <c r="BM102" s="20">
        <f>IFERROR('POF 17-18 | despesa (SCN124)'!BM101/'POF 17-18 | despesa (SCN124)'!$DB101,"")</f>
        <v>7.7251206854072477E-3</v>
      </c>
      <c r="BN102" s="20">
        <f>IFERROR('POF 17-18 | despesa (SCN124)'!BN101/'POF 17-18 | despesa (SCN124)'!$DB101,"")</f>
        <v>6.240702701158363E-3</v>
      </c>
      <c r="BO102" s="20">
        <f>IFERROR('POF 17-18 | despesa (SCN124)'!BO101/'POF 17-18 | despesa (SCN124)'!$DB101,"")</f>
        <v>9.0021908276172267E-3</v>
      </c>
      <c r="BP102" s="20">
        <f>IFERROR('POF 17-18 | despesa (SCN124)'!BP101/'POF 17-18 | despesa (SCN124)'!$DB101,"")</f>
        <v>8.7208509667406238E-3</v>
      </c>
      <c r="BQ102" s="20">
        <f>IFERROR('POF 17-18 | despesa (SCN124)'!BQ101/'POF 17-18 | despesa (SCN124)'!$DB101,"")</f>
        <v>8.2297646561069575E-3</v>
      </c>
      <c r="BR102" s="20">
        <f>IFERROR('POF 17-18 | despesa (SCN124)'!BR101/'POF 17-18 | despesa (SCN124)'!$DB101,"")</f>
        <v>6.6967339285403321E-3</v>
      </c>
      <c r="BS102" s="20">
        <f>IFERROR('POF 17-18 | despesa (SCN124)'!BS101/'POF 17-18 | despesa (SCN124)'!$DB101,"")</f>
        <v>7.4331763274824202E-3</v>
      </c>
      <c r="BT102" s="20">
        <f>IFERROR('POF 17-18 | despesa (SCN124)'!BT101/'POF 17-18 | despesa (SCN124)'!$DB101,"")</f>
        <v>6.371187394264761E-3</v>
      </c>
      <c r="BU102" s="20">
        <f>IFERROR('POF 17-18 | despesa (SCN124)'!BU101/'POF 17-18 | despesa (SCN124)'!$DB101,"")</f>
        <v>8.2912619537008486E-3</v>
      </c>
      <c r="BV102" s="20">
        <f>IFERROR('POF 17-18 | despesa (SCN124)'!BV101/'POF 17-18 | despesa (SCN124)'!$DB101,"")</f>
        <v>6.6796025421179276E-3</v>
      </c>
      <c r="BW102" s="20">
        <f>IFERROR('POF 17-18 | despesa (SCN124)'!BW101/'POF 17-18 | despesa (SCN124)'!$DB101,"")</f>
        <v>8.0192664010514704E-3</v>
      </c>
      <c r="BX102" s="20">
        <f>IFERROR('POF 17-18 | despesa (SCN124)'!BX101/'POF 17-18 | despesa (SCN124)'!$DB101,"")</f>
        <v>9.5525452685175823E-3</v>
      </c>
      <c r="BY102" s="20">
        <f>IFERROR('POF 17-18 | despesa (SCN124)'!BY101/'POF 17-18 | despesa (SCN124)'!$DB101,"")</f>
        <v>9.3141399638242868E-3</v>
      </c>
      <c r="BZ102" s="20">
        <f>IFERROR('POF 17-18 | despesa (SCN124)'!BZ101/'POF 17-18 | despesa (SCN124)'!$DB101,"")</f>
        <v>1.1196846147234298E-2</v>
      </c>
      <c r="CA102" s="20">
        <f>IFERROR('POF 17-18 | despesa (SCN124)'!CA101/'POF 17-18 | despesa (SCN124)'!$DB101,"")</f>
        <v>6.3350163017384048E-3</v>
      </c>
      <c r="CB102" s="20">
        <f>IFERROR('POF 17-18 | despesa (SCN124)'!CB101/'POF 17-18 | despesa (SCN124)'!$DB101,"")</f>
        <v>1.4224196733032544E-2</v>
      </c>
      <c r="CC102" s="20">
        <f>IFERROR('POF 17-18 | despesa (SCN124)'!CC101/'POF 17-18 | despesa (SCN124)'!$DB101,"")</f>
        <v>5.6888845820648451E-3</v>
      </c>
      <c r="CD102" s="20">
        <f>IFERROR('POF 17-18 | despesa (SCN124)'!CD101/'POF 17-18 | despesa (SCN124)'!$DB101,"")</f>
        <v>5.4933103056615694E-3</v>
      </c>
      <c r="CE102" s="20">
        <f>IFERROR('POF 17-18 | despesa (SCN124)'!CE101/'POF 17-18 | despesa (SCN124)'!$DB101,"")</f>
        <v>1.2302463076342271E-2</v>
      </c>
      <c r="CF102" s="20">
        <f>IFERROR('POF 17-18 | despesa (SCN124)'!CF101/'POF 17-18 | despesa (SCN124)'!$DB101,"")</f>
        <v>6.3000823329646327E-3</v>
      </c>
      <c r="CG102" s="20">
        <f>IFERROR('POF 17-18 | despesa (SCN124)'!CG101/'POF 17-18 | despesa (SCN124)'!$DB101,"")</f>
        <v>1.0661639130709147E-2</v>
      </c>
      <c r="CH102" s="20">
        <f>IFERROR('POF 17-18 | despesa (SCN124)'!CH101/'POF 17-18 | despesa (SCN124)'!$DB101,"")</f>
        <v>1.4869373866163065E-2</v>
      </c>
      <c r="CI102" s="20">
        <f>IFERROR('POF 17-18 | despesa (SCN124)'!CI101/'POF 17-18 | despesa (SCN124)'!$DB101,"")</f>
        <v>8.629950516798747E-3</v>
      </c>
      <c r="CJ102" s="20">
        <f>IFERROR('POF 17-18 | despesa (SCN124)'!CJ101/'POF 17-18 | despesa (SCN124)'!$DB101,"")</f>
        <v>9.1073269245429082E-3</v>
      </c>
      <c r="CK102" s="20">
        <f>IFERROR('POF 17-18 | despesa (SCN124)'!CK101/'POF 17-18 | despesa (SCN124)'!$DB101,"")</f>
        <v>1.2497601854499765E-2</v>
      </c>
      <c r="CL102" s="20">
        <f>IFERROR('POF 17-18 | despesa (SCN124)'!CL101/'POF 17-18 | despesa (SCN124)'!$DB101,"")</f>
        <v>1.3450203460741581E-2</v>
      </c>
      <c r="CM102" s="20">
        <f>IFERROR('POF 17-18 | despesa (SCN124)'!CM101/'POF 17-18 | despesa (SCN124)'!$DB101,"")</f>
        <v>1.6748839543130153E-2</v>
      </c>
      <c r="CN102" s="20">
        <f>IFERROR('POF 17-18 | despesa (SCN124)'!CN101/'POF 17-18 | despesa (SCN124)'!$DB101,"")</f>
        <v>2.2328402538113704E-2</v>
      </c>
      <c r="CO102" s="20">
        <f>IFERROR('POF 17-18 | despesa (SCN124)'!CO101/'POF 17-18 | despesa (SCN124)'!$DB101,"")</f>
        <v>9.3559572959217123E-3</v>
      </c>
      <c r="CP102" s="20">
        <f>IFERROR('POF 17-18 | despesa (SCN124)'!CP101/'POF 17-18 | despesa (SCN124)'!$DB101,"")</f>
        <v>1.5498229301104002E-2</v>
      </c>
      <c r="CQ102" s="20">
        <f>IFERROR('POF 17-18 | despesa (SCN124)'!CQ101/'POF 17-18 | despesa (SCN124)'!$DB101,"")</f>
        <v>1.1839222349411338E-2</v>
      </c>
      <c r="CR102" s="20">
        <f>IFERROR('POF 17-18 | despesa (SCN124)'!CR101/'POF 17-18 | despesa (SCN124)'!$DB101,"")</f>
        <v>1.3562627478734541E-2</v>
      </c>
      <c r="CS102" s="20">
        <f>IFERROR('POF 17-18 | despesa (SCN124)'!CS101/'POF 17-18 | despesa (SCN124)'!$DB101,"")</f>
        <v>1.3932643897989051E-2</v>
      </c>
      <c r="CT102" s="20">
        <f>IFERROR('POF 17-18 | despesa (SCN124)'!CT101/'POF 17-18 | despesa (SCN124)'!$DB101,"")</f>
        <v>1.5304701606456181E-2</v>
      </c>
      <c r="CU102" s="20">
        <f>IFERROR('POF 17-18 | despesa (SCN124)'!CU101/'POF 17-18 | despesa (SCN124)'!$DB101,"")</f>
        <v>1.8407274121839214E-2</v>
      </c>
      <c r="CV102" s="20">
        <f>IFERROR('POF 17-18 | despesa (SCN124)'!CV101/'POF 17-18 | despesa (SCN124)'!$DB101,"")</f>
        <v>2.3691037717710205E-2</v>
      </c>
      <c r="CW102" s="20">
        <f>IFERROR('POF 17-18 | despesa (SCN124)'!CW101/'POF 17-18 | despesa (SCN124)'!$DB101,"")</f>
        <v>3.2902075009243373E-2</v>
      </c>
      <c r="CX102" s="20">
        <f>IFERROR('POF 17-18 | despesa (SCN124)'!CX101/'POF 17-18 | despesa (SCN124)'!$DB101,"")</f>
        <v>2.3470934686070456E-2</v>
      </c>
      <c r="CY102" s="20">
        <f>IFERROR('POF 17-18 | despesa (SCN124)'!CY101/'POF 17-18 | despesa (SCN124)'!$DB101,"")</f>
        <v>3.4176279761803638E-2</v>
      </c>
      <c r="CZ102" s="20">
        <f>IFERROR('POF 17-18 | despesa (SCN124)'!CZ101/'POF 17-18 | despesa (SCN124)'!$DB101,"")</f>
        <v>2.785002006914598E-2</v>
      </c>
      <c r="DA102" s="20">
        <f>IFERROR('POF 17-18 | despesa (SCN124)'!DA101/'POF 17-18 | despesa (SCN124)'!$DB101,"")</f>
        <v>4.0479490619777472E-2</v>
      </c>
      <c r="DB102" s="40">
        <f>IFERROR('POF 17-18 | despesa (SCN124)'!DB101/'POF 17-18 | despesa (SCN124)'!$DB101,"")</f>
        <v>1</v>
      </c>
      <c r="DC102" s="6"/>
      <c r="DD102" s="26">
        <v>10110</v>
      </c>
      <c r="DF102" s="34">
        <f t="shared" si="106"/>
        <v>64.201414783512519</v>
      </c>
      <c r="DG102" s="20">
        <f t="shared" si="107"/>
        <v>93.426417653869194</v>
      </c>
      <c r="DH102" s="20">
        <f t="shared" si="108"/>
        <v>105.43204185186144</v>
      </c>
      <c r="DI102" s="20">
        <f t="shared" si="109"/>
        <v>88.12468151912789</v>
      </c>
      <c r="DJ102" s="20">
        <f t="shared" si="110"/>
        <v>74.666778201041566</v>
      </c>
      <c r="DK102" s="20">
        <f t="shared" si="111"/>
        <v>89.685601997416398</v>
      </c>
      <c r="DL102" s="20">
        <f t="shared" si="112"/>
        <v>94.085869624005653</v>
      </c>
      <c r="DM102" s="20">
        <f t="shared" si="113"/>
        <v>110.50495879007259</v>
      </c>
      <c r="DN102" s="20">
        <f t="shared" si="114"/>
        <v>86.356209254457582</v>
      </c>
      <c r="DO102" s="20">
        <f t="shared" si="115"/>
        <v>108.0538180450385</v>
      </c>
      <c r="DP102" s="20">
        <f t="shared" si="116"/>
        <v>79.723232854689243</v>
      </c>
      <c r="DQ102" s="20">
        <f t="shared" si="117"/>
        <v>119.08123645730745</v>
      </c>
      <c r="DR102" s="20">
        <f t="shared" si="118"/>
        <v>88.779692235224559</v>
      </c>
      <c r="DS102" s="20">
        <f t="shared" si="119"/>
        <v>70.554253656433445</v>
      </c>
      <c r="DT102" s="20">
        <f t="shared" si="120"/>
        <v>85.982980098163608</v>
      </c>
      <c r="DU102" s="20">
        <f t="shared" si="121"/>
        <v>67.905779310104151</v>
      </c>
      <c r="DV102" s="20">
        <f t="shared" si="122"/>
        <v>66.936936293179713</v>
      </c>
      <c r="DW102" s="20">
        <f t="shared" si="123"/>
        <v>70.389978117617602</v>
      </c>
      <c r="DX102" s="20">
        <f t="shared" si="124"/>
        <v>86.400634710181578</v>
      </c>
      <c r="DY102" s="20">
        <f t="shared" si="125"/>
        <v>71.130571807948854</v>
      </c>
      <c r="DZ102" s="20">
        <f t="shared" si="126"/>
        <v>93.970959226414408</v>
      </c>
      <c r="EA102" s="20">
        <f t="shared" si="127"/>
        <v>66.968677744635229</v>
      </c>
      <c r="EB102" s="20">
        <f t="shared" si="128"/>
        <v>82.935696864492698</v>
      </c>
      <c r="EC102" s="20">
        <f t="shared" si="129"/>
        <v>60.732217921885848</v>
      </c>
      <c r="ED102" s="20">
        <f t="shared" si="130"/>
        <v>79.769045748431694</v>
      </c>
      <c r="EE102" s="20">
        <f t="shared" si="131"/>
        <v>82.926590666352709</v>
      </c>
      <c r="EF102" s="20">
        <f t="shared" si="132"/>
        <v>83.320388522810859</v>
      </c>
      <c r="EG102" s="20">
        <f t="shared" si="133"/>
        <v>62.160659062626721</v>
      </c>
      <c r="EH102" s="20">
        <f t="shared" si="134"/>
        <v>64.692787392249116</v>
      </c>
      <c r="EI102" s="20">
        <f t="shared" si="135"/>
        <v>76.418454941357268</v>
      </c>
      <c r="EJ102" s="20">
        <f t="shared" si="136"/>
        <v>83.341203925845718</v>
      </c>
      <c r="EK102" s="20">
        <f t="shared" si="137"/>
        <v>81.148209114740126</v>
      </c>
      <c r="EL102" s="20">
        <f t="shared" si="138"/>
        <v>73.498680439057125</v>
      </c>
      <c r="EM102" s="20">
        <f t="shared" si="139"/>
        <v>68.441350951963798</v>
      </c>
      <c r="EN102" s="20">
        <f t="shared" si="140"/>
        <v>86.257044542409048</v>
      </c>
      <c r="EO102" s="20">
        <f t="shared" si="141"/>
        <v>85.969279836498359</v>
      </c>
      <c r="EP102" s="20">
        <f t="shared" si="142"/>
        <v>58.457041902680423</v>
      </c>
      <c r="EQ102" s="20">
        <f t="shared" si="143"/>
        <v>58.835788332156184</v>
      </c>
      <c r="ER102" s="20">
        <f t="shared" si="144"/>
        <v>61.743934670985595</v>
      </c>
      <c r="ES102" s="20">
        <f t="shared" si="145"/>
        <v>62.97331708581757</v>
      </c>
      <c r="ET102" s="20">
        <f t="shared" si="146"/>
        <v>82.551836204536912</v>
      </c>
      <c r="EU102" s="20">
        <f t="shared" si="147"/>
        <v>82.703300718751819</v>
      </c>
      <c r="EV102" s="20">
        <f t="shared" si="148"/>
        <v>81.628568361747583</v>
      </c>
      <c r="EW102" s="20">
        <f t="shared" si="149"/>
        <v>56.059683816058673</v>
      </c>
      <c r="EX102" s="20">
        <f t="shared" si="150"/>
        <v>54.146708167853191</v>
      </c>
      <c r="EY102" s="20">
        <f t="shared" si="151"/>
        <v>65.46881100571602</v>
      </c>
      <c r="EZ102" s="20">
        <f t="shared" si="152"/>
        <v>36.88066412108666</v>
      </c>
      <c r="FA102" s="20">
        <f t="shared" si="153"/>
        <v>19.955667657658267</v>
      </c>
      <c r="FB102" s="20">
        <f t="shared" si="154"/>
        <v>27.655001255542626</v>
      </c>
      <c r="FC102" s="20">
        <f t="shared" si="155"/>
        <v>61.517554337428635</v>
      </c>
      <c r="FD102" s="20">
        <f t="shared" si="156"/>
        <v>50.46146631617264</v>
      </c>
      <c r="FE102" s="20">
        <f t="shared" si="157"/>
        <v>79.257294283133248</v>
      </c>
      <c r="FF102" s="20">
        <f t="shared" si="158"/>
        <v>61.609669024363477</v>
      </c>
      <c r="FG102" s="20">
        <f t="shared" si="159"/>
        <v>94.729539372212059</v>
      </c>
      <c r="FH102" s="20">
        <f t="shared" si="160"/>
        <v>77.588392201694575</v>
      </c>
      <c r="FI102" s="20">
        <f t="shared" si="161"/>
        <v>65.562996304862239</v>
      </c>
      <c r="FJ102" s="20">
        <f t="shared" si="162"/>
        <v>127.89652133611749</v>
      </c>
      <c r="FK102" s="20">
        <f t="shared" si="163"/>
        <v>141.72575852705032</v>
      </c>
      <c r="FL102" s="20">
        <f t="shared" si="164"/>
        <v>60.020473145601237</v>
      </c>
      <c r="FM102" s="20">
        <f t="shared" si="165"/>
        <v>78.100970129467271</v>
      </c>
      <c r="FN102" s="20">
        <f t="shared" si="166"/>
        <v>63.093504308711047</v>
      </c>
      <c r="FO102" s="20">
        <f t="shared" si="167"/>
        <v>91.012149267210162</v>
      </c>
      <c r="FP102" s="20">
        <f t="shared" si="168"/>
        <v>88.167803273747708</v>
      </c>
      <c r="FQ102" s="20">
        <f t="shared" si="169"/>
        <v>83.202920673241337</v>
      </c>
      <c r="FR102" s="20">
        <f t="shared" si="170"/>
        <v>67.703980017542762</v>
      </c>
      <c r="FS102" s="20">
        <f t="shared" si="171"/>
        <v>75.149412670847269</v>
      </c>
      <c r="FT102" s="20">
        <f t="shared" si="172"/>
        <v>64.412704556016735</v>
      </c>
      <c r="FU102" s="20">
        <f t="shared" si="173"/>
        <v>83.824658351915573</v>
      </c>
      <c r="FV102" s="20">
        <f t="shared" si="174"/>
        <v>67.530781700812241</v>
      </c>
      <c r="FW102" s="20">
        <f t="shared" si="175"/>
        <v>81.074783314630366</v>
      </c>
      <c r="FX102" s="20">
        <f t="shared" si="176"/>
        <v>96.576232664712762</v>
      </c>
      <c r="FY102" s="20">
        <f t="shared" si="177"/>
        <v>94.165955034263533</v>
      </c>
      <c r="FZ102" s="20">
        <f t="shared" si="178"/>
        <v>113.20011454853875</v>
      </c>
      <c r="GA102" s="20">
        <f t="shared" si="179"/>
        <v>64.047014810575277</v>
      </c>
      <c r="GB102" s="20">
        <f t="shared" si="180"/>
        <v>143.80662897095903</v>
      </c>
      <c r="GC102" s="20">
        <f t="shared" si="181"/>
        <v>57.51462312467558</v>
      </c>
      <c r="GD102" s="20">
        <f t="shared" si="182"/>
        <v>55.537367190238463</v>
      </c>
      <c r="GE102" s="20">
        <f t="shared" si="183"/>
        <v>124.37790170182036</v>
      </c>
      <c r="GF102" s="20">
        <f t="shared" si="184"/>
        <v>63.693832386272433</v>
      </c>
      <c r="GG102" s="20">
        <f t="shared" si="185"/>
        <v>107.78917161146948</v>
      </c>
      <c r="GH102" s="20">
        <f t="shared" si="186"/>
        <v>150.32936978690859</v>
      </c>
      <c r="GI102" s="20">
        <f t="shared" si="187"/>
        <v>87.248799724835337</v>
      </c>
      <c r="GJ102" s="20">
        <f t="shared" si="188"/>
        <v>92.075075207128805</v>
      </c>
      <c r="GK102" s="20">
        <f t="shared" si="189"/>
        <v>126.35075474899263</v>
      </c>
      <c r="GL102" s="20">
        <f t="shared" si="190"/>
        <v>135.9815569880974</v>
      </c>
      <c r="GM102" s="20">
        <f t="shared" si="191"/>
        <v>169.33076778104586</v>
      </c>
      <c r="GN102" s="20">
        <f t="shared" si="192"/>
        <v>225.74014966032954</v>
      </c>
      <c r="GO102" s="20">
        <f t="shared" si="193"/>
        <v>94.588728261768509</v>
      </c>
      <c r="GP102" s="20">
        <f t="shared" si="194"/>
        <v>156.68709823416145</v>
      </c>
      <c r="GQ102" s="20">
        <f t="shared" si="195"/>
        <v>119.69453795254863</v>
      </c>
      <c r="GR102" s="20">
        <f t="shared" si="196"/>
        <v>137.11816381000619</v>
      </c>
      <c r="GS102" s="20">
        <f t="shared" si="197"/>
        <v>140.85902980866931</v>
      </c>
      <c r="GT102" s="20">
        <f t="shared" si="198"/>
        <v>154.73053324127198</v>
      </c>
      <c r="GU102" s="20">
        <f t="shared" si="199"/>
        <v>186.09754137179445</v>
      </c>
      <c r="GV102" s="20">
        <f t="shared" si="200"/>
        <v>239.51639132605018</v>
      </c>
      <c r="GW102" s="20">
        <f t="shared" si="201"/>
        <v>332.63997834345048</v>
      </c>
      <c r="GX102" s="20">
        <f t="shared" si="202"/>
        <v>237.29114967617232</v>
      </c>
      <c r="GY102" s="20">
        <f t="shared" si="203"/>
        <v>345.52218839183479</v>
      </c>
      <c r="GZ102" s="20">
        <f t="shared" si="204"/>
        <v>281.56370289906585</v>
      </c>
      <c r="HA102" s="21">
        <f t="shared" si="205"/>
        <v>409.24765016595023</v>
      </c>
    </row>
    <row r="103" spans="2:209" x14ac:dyDescent="0.3">
      <c r="B103" s="11">
        <v>59801</v>
      </c>
      <c r="C103" s="13" t="s">
        <v>208</v>
      </c>
      <c r="D103" s="13">
        <v>100</v>
      </c>
      <c r="E103" s="13" t="str">
        <f t="shared" si="105"/>
        <v>S</v>
      </c>
      <c r="F103" s="20">
        <f>IFERROR('POF 17-18 | despesa (SCN124)'!F102/'POF 17-18 | despesa (SCN124)'!$DB102,"")</f>
        <v>2.1156292420487274E-3</v>
      </c>
      <c r="G103" s="20">
        <f>IFERROR('POF 17-18 | despesa (SCN124)'!G102/'POF 17-18 | despesa (SCN124)'!$DB102,"")</f>
        <v>2.2267947841836115E-3</v>
      </c>
      <c r="H103" s="20">
        <f>IFERROR('POF 17-18 | despesa (SCN124)'!H102/'POF 17-18 | despesa (SCN124)'!$DB102,"")</f>
        <v>9.5177389673176647E-4</v>
      </c>
      <c r="I103" s="20">
        <f>IFERROR('POF 17-18 | despesa (SCN124)'!I102/'POF 17-18 | despesa (SCN124)'!$DB102,"")</f>
        <v>1.2772855057894892E-3</v>
      </c>
      <c r="J103" s="20">
        <f>IFERROR('POF 17-18 | despesa (SCN124)'!J102/'POF 17-18 | despesa (SCN124)'!$DB102,"")</f>
        <v>1.9611195596631213E-3</v>
      </c>
      <c r="K103" s="20">
        <f>IFERROR('POF 17-18 | despesa (SCN124)'!K102/'POF 17-18 | despesa (SCN124)'!$DB102,"")</f>
        <v>1.673410127443841E-3</v>
      </c>
      <c r="L103" s="20">
        <f>IFERROR('POF 17-18 | despesa (SCN124)'!L102/'POF 17-18 | despesa (SCN124)'!$DB102,"")</f>
        <v>1.4942480053789361E-3</v>
      </c>
      <c r="M103" s="20">
        <f>IFERROR('POF 17-18 | despesa (SCN124)'!M102/'POF 17-18 | despesa (SCN124)'!$DB102,"")</f>
        <v>2.7860592985610366E-3</v>
      </c>
      <c r="N103" s="20">
        <f>IFERROR('POF 17-18 | despesa (SCN124)'!N102/'POF 17-18 | despesa (SCN124)'!$DB102,"")</f>
        <v>2.0508888062501967E-3</v>
      </c>
      <c r="O103" s="20">
        <f>IFERROR('POF 17-18 | despesa (SCN124)'!O102/'POF 17-18 | despesa (SCN124)'!$DB102,"")</f>
        <v>3.8698362397582781E-3</v>
      </c>
      <c r="P103" s="20">
        <f>IFERROR('POF 17-18 | despesa (SCN124)'!P102/'POF 17-18 | despesa (SCN124)'!$DB102,"")</f>
        <v>2.7670850729854491E-3</v>
      </c>
      <c r="Q103" s="20">
        <f>IFERROR('POF 17-18 | despesa (SCN124)'!Q102/'POF 17-18 | despesa (SCN124)'!$DB102,"")</f>
        <v>5.3421458809807323E-3</v>
      </c>
      <c r="R103" s="20">
        <f>IFERROR('POF 17-18 | despesa (SCN124)'!R102/'POF 17-18 | despesa (SCN124)'!$DB102,"")</f>
        <v>2.3874265494258505E-3</v>
      </c>
      <c r="S103" s="20">
        <f>IFERROR('POF 17-18 | despesa (SCN124)'!S102/'POF 17-18 | despesa (SCN124)'!$DB102,"")</f>
        <v>3.0969158276217316E-3</v>
      </c>
      <c r="T103" s="20">
        <f>IFERROR('POF 17-18 | despesa (SCN124)'!T102/'POF 17-18 | despesa (SCN124)'!$DB102,"")</f>
        <v>4.751113951933424E-3</v>
      </c>
      <c r="U103" s="20">
        <f>IFERROR('POF 17-18 | despesa (SCN124)'!U102/'POF 17-18 | despesa (SCN124)'!$DB102,"")</f>
        <v>4.2418637108550148E-3</v>
      </c>
      <c r="V103" s="20">
        <f>IFERROR('POF 17-18 | despesa (SCN124)'!V102/'POF 17-18 | despesa (SCN124)'!$DB102,"")</f>
        <v>4.5436044304731187E-3</v>
      </c>
      <c r="W103" s="20">
        <f>IFERROR('POF 17-18 | despesa (SCN124)'!W102/'POF 17-18 | despesa (SCN124)'!$DB102,"")</f>
        <v>3.5225554938917852E-3</v>
      </c>
      <c r="X103" s="20">
        <f>IFERROR('POF 17-18 | despesa (SCN124)'!X102/'POF 17-18 | despesa (SCN124)'!$DB102,"")</f>
        <v>3.6181138474677957E-3</v>
      </c>
      <c r="Y103" s="20">
        <f>IFERROR('POF 17-18 | despesa (SCN124)'!Y102/'POF 17-18 | despesa (SCN124)'!$DB102,"")</f>
        <v>3.3861376955453678E-3</v>
      </c>
      <c r="Z103" s="20">
        <f>IFERROR('POF 17-18 | despesa (SCN124)'!Z102/'POF 17-18 | despesa (SCN124)'!$DB102,"")</f>
        <v>7.6963406134876325E-3</v>
      </c>
      <c r="AA103" s="20">
        <f>IFERROR('POF 17-18 | despesa (SCN124)'!AA102/'POF 17-18 | despesa (SCN124)'!$DB102,"")</f>
        <v>5.0281359761823576E-3</v>
      </c>
      <c r="AB103" s="20">
        <f>IFERROR('POF 17-18 | despesa (SCN124)'!AB102/'POF 17-18 | despesa (SCN124)'!$DB102,"")</f>
        <v>4.0234211757809515E-3</v>
      </c>
      <c r="AC103" s="20">
        <f>IFERROR('POF 17-18 | despesa (SCN124)'!AC102/'POF 17-18 | despesa (SCN124)'!$DB102,"")</f>
        <v>4.3651090984136633E-3</v>
      </c>
      <c r="AD103" s="20">
        <f>IFERROR('POF 17-18 | despesa (SCN124)'!AD102/'POF 17-18 | despesa (SCN124)'!$DB102,"")</f>
        <v>4.5490574188023188E-3</v>
      </c>
      <c r="AE103" s="20">
        <f>IFERROR('POF 17-18 | despesa (SCN124)'!AE102/'POF 17-18 | despesa (SCN124)'!$DB102,"")</f>
        <v>4.0045022896324422E-3</v>
      </c>
      <c r="AF103" s="20">
        <f>IFERROR('POF 17-18 | despesa (SCN124)'!AF102/'POF 17-18 | despesa (SCN124)'!$DB102,"")</f>
        <v>5.4149139504861615E-3</v>
      </c>
      <c r="AG103" s="20">
        <f>IFERROR('POF 17-18 | despesa (SCN124)'!AG102/'POF 17-18 | despesa (SCN124)'!$DB102,"")</f>
        <v>6.980588601737012E-3</v>
      </c>
      <c r="AH103" s="20">
        <f>IFERROR('POF 17-18 | despesa (SCN124)'!AH102/'POF 17-18 | despesa (SCN124)'!$DB102,"")</f>
        <v>5.9925725159489822E-3</v>
      </c>
      <c r="AI103" s="20">
        <f>IFERROR('POF 17-18 | despesa (SCN124)'!AI102/'POF 17-18 | despesa (SCN124)'!$DB102,"")</f>
        <v>4.9585331399235018E-3</v>
      </c>
      <c r="AJ103" s="20">
        <f>IFERROR('POF 17-18 | despesa (SCN124)'!AJ102/'POF 17-18 | despesa (SCN124)'!$DB102,"")</f>
        <v>7.9728131014611039E-3</v>
      </c>
      <c r="AK103" s="20">
        <f>IFERROR('POF 17-18 | despesa (SCN124)'!AK102/'POF 17-18 | despesa (SCN124)'!$DB102,"")</f>
        <v>5.0502359274790382E-3</v>
      </c>
      <c r="AL103" s="20">
        <f>IFERROR('POF 17-18 | despesa (SCN124)'!AL102/'POF 17-18 | despesa (SCN124)'!$DB102,"")</f>
        <v>5.3010118599906494E-3</v>
      </c>
      <c r="AM103" s="20">
        <f>IFERROR('POF 17-18 | despesa (SCN124)'!AM102/'POF 17-18 | despesa (SCN124)'!$DB102,"")</f>
        <v>5.1465574096081056E-3</v>
      </c>
      <c r="AN103" s="20">
        <f>IFERROR('POF 17-18 | despesa (SCN124)'!AN102/'POF 17-18 | despesa (SCN124)'!$DB102,"")</f>
        <v>6.0692585060657996E-3</v>
      </c>
      <c r="AO103" s="20">
        <f>IFERROR('POF 17-18 | despesa (SCN124)'!AO102/'POF 17-18 | despesa (SCN124)'!$DB102,"")</f>
        <v>7.4042391117276384E-3</v>
      </c>
      <c r="AP103" s="20">
        <f>IFERROR('POF 17-18 | despesa (SCN124)'!AP102/'POF 17-18 | despesa (SCN124)'!$DB102,"")</f>
        <v>6.1737181032410901E-3</v>
      </c>
      <c r="AQ103" s="20">
        <f>IFERROR('POF 17-18 | despesa (SCN124)'!AQ102/'POF 17-18 | despesa (SCN124)'!$DB102,"")</f>
        <v>1.0776371363484133E-2</v>
      </c>
      <c r="AR103" s="20">
        <f>IFERROR('POF 17-18 | despesa (SCN124)'!AR102/'POF 17-18 | despesa (SCN124)'!$DB102,"")</f>
        <v>8.9400420316295155E-3</v>
      </c>
      <c r="AS103" s="20">
        <f>IFERROR('POF 17-18 | despesa (SCN124)'!AS102/'POF 17-18 | despesa (SCN124)'!$DB102,"")</f>
        <v>1.0689400757884064E-2</v>
      </c>
      <c r="AT103" s="20">
        <f>IFERROR('POF 17-18 | despesa (SCN124)'!AT102/'POF 17-18 | despesa (SCN124)'!$DB102,"")</f>
        <v>5.6799709431889344E-3</v>
      </c>
      <c r="AU103" s="20">
        <f>IFERROR('POF 17-18 | despesa (SCN124)'!AU102/'POF 17-18 | despesa (SCN124)'!$DB102,"")</f>
        <v>4.4913245280618205E-3</v>
      </c>
      <c r="AV103" s="20">
        <f>IFERROR('POF 17-18 | despesa (SCN124)'!AV102/'POF 17-18 | despesa (SCN124)'!$DB102,"")</f>
        <v>5.181612911379448E-3</v>
      </c>
      <c r="AW103" s="20">
        <f>IFERROR('POF 17-18 | despesa (SCN124)'!AW102/'POF 17-18 | despesa (SCN124)'!$DB102,"")</f>
        <v>5.6058826980232186E-3</v>
      </c>
      <c r="AX103" s="20">
        <f>IFERROR('POF 17-18 | despesa (SCN124)'!AX102/'POF 17-18 | despesa (SCN124)'!$DB102,"")</f>
        <v>4.9261764869990982E-3</v>
      </c>
      <c r="AY103" s="20">
        <f>IFERROR('POF 17-18 | despesa (SCN124)'!AY102/'POF 17-18 | despesa (SCN124)'!$DB102,"")</f>
        <v>8.8199573377008515E-3</v>
      </c>
      <c r="AZ103" s="20">
        <f>IFERROR('POF 17-18 | despesa (SCN124)'!AZ102/'POF 17-18 | despesa (SCN124)'!$DB102,"")</f>
        <v>1.3289141065363714E-3</v>
      </c>
      <c r="BA103" s="20">
        <f>IFERROR('POF 17-18 | despesa (SCN124)'!BA102/'POF 17-18 | despesa (SCN124)'!$DB102,"")</f>
        <v>4.2451203191749181E-3</v>
      </c>
      <c r="BB103" s="20">
        <f>IFERROR('POF 17-18 | despesa (SCN124)'!BB102/'POF 17-18 | despesa (SCN124)'!$DB102,"")</f>
        <v>4.0309046378103602E-3</v>
      </c>
      <c r="BC103" s="20">
        <f>IFERROR('POF 17-18 | despesa (SCN124)'!BC102/'POF 17-18 | despesa (SCN124)'!$DB102,"")</f>
        <v>7.6375918389230612E-3</v>
      </c>
      <c r="BD103" s="20">
        <f>IFERROR('POF 17-18 | despesa (SCN124)'!BD102/'POF 17-18 | despesa (SCN124)'!$DB102,"")</f>
        <v>5.4705720737753981E-3</v>
      </c>
      <c r="BE103" s="20">
        <f>IFERROR('POF 17-18 | despesa (SCN124)'!BE102/'POF 17-18 | despesa (SCN124)'!$DB102,"")</f>
        <v>6.7874457199980425E-3</v>
      </c>
      <c r="BF103" s="20">
        <f>IFERROR('POF 17-18 | despesa (SCN124)'!BF102/'POF 17-18 | despesa (SCN124)'!$DB102,"")</f>
        <v>6.3466046541292634E-3</v>
      </c>
      <c r="BG103" s="20">
        <f>IFERROR('POF 17-18 | despesa (SCN124)'!BG102/'POF 17-18 | despesa (SCN124)'!$DB102,"")</f>
        <v>1.3207735193489199E-2</v>
      </c>
      <c r="BH103" s="20">
        <f>IFERROR('POF 17-18 | despesa (SCN124)'!BH102/'POF 17-18 | despesa (SCN124)'!$DB102,"")</f>
        <v>5.669095678024122E-3</v>
      </c>
      <c r="BI103" s="20">
        <f>IFERROR('POF 17-18 | despesa (SCN124)'!BI102/'POF 17-18 | despesa (SCN124)'!$DB102,"")</f>
        <v>7.3702391240681175E-3</v>
      </c>
      <c r="BJ103" s="20">
        <f>IFERROR('POF 17-18 | despesa (SCN124)'!BJ102/'POF 17-18 | despesa (SCN124)'!$DB102,"")</f>
        <v>7.0793466185814138E-3</v>
      </c>
      <c r="BK103" s="20">
        <f>IFERROR('POF 17-18 | despesa (SCN124)'!BK102/'POF 17-18 | despesa (SCN124)'!$DB102,"")</f>
        <v>8.944331367241716E-3</v>
      </c>
      <c r="BL103" s="20">
        <f>IFERROR('POF 17-18 | despesa (SCN124)'!BL102/'POF 17-18 | despesa (SCN124)'!$DB102,"")</f>
        <v>1.0270394633113304E-2</v>
      </c>
      <c r="BM103" s="20">
        <f>IFERROR('POF 17-18 | despesa (SCN124)'!BM102/'POF 17-18 | despesa (SCN124)'!$DB102,"")</f>
        <v>8.6954218134503661E-3</v>
      </c>
      <c r="BN103" s="20">
        <f>IFERROR('POF 17-18 | despesa (SCN124)'!BN102/'POF 17-18 | despesa (SCN124)'!$DB102,"")</f>
        <v>7.7006193857920924E-3</v>
      </c>
      <c r="BO103" s="20">
        <f>IFERROR('POF 17-18 | despesa (SCN124)'!BO102/'POF 17-18 | despesa (SCN124)'!$DB102,"")</f>
        <v>7.5233189180156793E-3</v>
      </c>
      <c r="BP103" s="20">
        <f>IFERROR('POF 17-18 | despesa (SCN124)'!BP102/'POF 17-18 | despesa (SCN124)'!$DB102,"")</f>
        <v>1.0834638173888163E-2</v>
      </c>
      <c r="BQ103" s="20">
        <f>IFERROR('POF 17-18 | despesa (SCN124)'!BQ102/'POF 17-18 | despesa (SCN124)'!$DB102,"")</f>
        <v>1.3922781139747325E-2</v>
      </c>
      <c r="BR103" s="20">
        <f>IFERROR('POF 17-18 | despesa (SCN124)'!BR102/'POF 17-18 | despesa (SCN124)'!$DB102,"")</f>
        <v>1.0389751389975764E-2</v>
      </c>
      <c r="BS103" s="20">
        <f>IFERROR('POF 17-18 | despesa (SCN124)'!BS102/'POF 17-18 | despesa (SCN124)'!$DB102,"")</f>
        <v>7.8263102820832712E-3</v>
      </c>
      <c r="BT103" s="20">
        <f>IFERROR('POF 17-18 | despesa (SCN124)'!BT102/'POF 17-18 | despesa (SCN124)'!$DB102,"")</f>
        <v>1.5894542199767225E-2</v>
      </c>
      <c r="BU103" s="20">
        <f>IFERROR('POF 17-18 | despesa (SCN124)'!BU102/'POF 17-18 | despesa (SCN124)'!$DB102,"")</f>
        <v>1.3473827103741091E-2</v>
      </c>
      <c r="BV103" s="20">
        <f>IFERROR('POF 17-18 | despesa (SCN124)'!BV102/'POF 17-18 | despesa (SCN124)'!$DB102,"")</f>
        <v>1.5711016842181423E-2</v>
      </c>
      <c r="BW103" s="20">
        <f>IFERROR('POF 17-18 | despesa (SCN124)'!BW102/'POF 17-18 | despesa (SCN124)'!$DB102,"")</f>
        <v>1.2155480020647681E-2</v>
      </c>
      <c r="BX103" s="20">
        <f>IFERROR('POF 17-18 | despesa (SCN124)'!BX102/'POF 17-18 | despesa (SCN124)'!$DB102,"")</f>
        <v>8.9974640659187775E-3</v>
      </c>
      <c r="BY103" s="20">
        <f>IFERROR('POF 17-18 | despesa (SCN124)'!BY102/'POF 17-18 | despesa (SCN124)'!$DB102,"")</f>
        <v>1.5676559431108527E-2</v>
      </c>
      <c r="BZ103" s="20">
        <f>IFERROR('POF 17-18 | despesa (SCN124)'!BZ102/'POF 17-18 | despesa (SCN124)'!$DB102,"")</f>
        <v>1.1565363663128386E-2</v>
      </c>
      <c r="CA103" s="20">
        <f>IFERROR('POF 17-18 | despesa (SCN124)'!CA102/'POF 17-18 | despesa (SCN124)'!$DB102,"")</f>
        <v>1.1264554263548495E-2</v>
      </c>
      <c r="CB103" s="20">
        <f>IFERROR('POF 17-18 | despesa (SCN124)'!CB102/'POF 17-18 | despesa (SCN124)'!$DB102,"")</f>
        <v>1.575255512920298E-2</v>
      </c>
      <c r="CC103" s="20">
        <f>IFERROR('POF 17-18 | despesa (SCN124)'!CC102/'POF 17-18 | despesa (SCN124)'!$DB102,"")</f>
        <v>7.5591453138640899E-3</v>
      </c>
      <c r="CD103" s="20">
        <f>IFERROR('POF 17-18 | despesa (SCN124)'!CD102/'POF 17-18 | despesa (SCN124)'!$DB102,"")</f>
        <v>1.0597303985807799E-2</v>
      </c>
      <c r="CE103" s="20">
        <f>IFERROR('POF 17-18 | despesa (SCN124)'!CE102/'POF 17-18 | despesa (SCN124)'!$DB102,"")</f>
        <v>1.5147527710774445E-2</v>
      </c>
      <c r="CF103" s="20">
        <f>IFERROR('POF 17-18 | despesa (SCN124)'!CF102/'POF 17-18 | despesa (SCN124)'!$DB102,"")</f>
        <v>6.6883162991284474E-3</v>
      </c>
      <c r="CG103" s="20">
        <f>IFERROR('POF 17-18 | despesa (SCN124)'!CG102/'POF 17-18 | despesa (SCN124)'!$DB102,"")</f>
        <v>1.1974070772921036E-2</v>
      </c>
      <c r="CH103" s="20">
        <f>IFERROR('POF 17-18 | despesa (SCN124)'!CH102/'POF 17-18 | despesa (SCN124)'!$DB102,"")</f>
        <v>1.526151511385291E-2</v>
      </c>
      <c r="CI103" s="20">
        <f>IFERROR('POF 17-18 | despesa (SCN124)'!CI102/'POF 17-18 | despesa (SCN124)'!$DB102,"")</f>
        <v>1.8415184721698778E-2</v>
      </c>
      <c r="CJ103" s="20">
        <f>IFERROR('POF 17-18 | despesa (SCN124)'!CJ102/'POF 17-18 | despesa (SCN124)'!$DB102,"")</f>
        <v>1.2954918327641144E-2</v>
      </c>
      <c r="CK103" s="20">
        <f>IFERROR('POF 17-18 | despesa (SCN124)'!CK102/'POF 17-18 | despesa (SCN124)'!$DB102,"")</f>
        <v>1.5209923975975292E-2</v>
      </c>
      <c r="CL103" s="20">
        <f>IFERROR('POF 17-18 | despesa (SCN124)'!CL102/'POF 17-18 | despesa (SCN124)'!$DB102,"")</f>
        <v>1.5780030405969002E-2</v>
      </c>
      <c r="CM103" s="20">
        <f>IFERROR('POF 17-18 | despesa (SCN124)'!CM102/'POF 17-18 | despesa (SCN124)'!$DB102,"")</f>
        <v>1.7743960722984602E-2</v>
      </c>
      <c r="CN103" s="20">
        <f>IFERROR('POF 17-18 | despesa (SCN124)'!CN102/'POF 17-18 | despesa (SCN124)'!$DB102,"")</f>
        <v>1.8954793663344224E-2</v>
      </c>
      <c r="CO103" s="20">
        <f>IFERROR('POF 17-18 | despesa (SCN124)'!CO102/'POF 17-18 | despesa (SCN124)'!$DB102,"")</f>
        <v>1.6114767291819532E-2</v>
      </c>
      <c r="CP103" s="20">
        <f>IFERROR('POF 17-18 | despesa (SCN124)'!CP102/'POF 17-18 | despesa (SCN124)'!$DB102,"")</f>
        <v>2.9122881111066357E-2</v>
      </c>
      <c r="CQ103" s="20">
        <f>IFERROR('POF 17-18 | despesa (SCN124)'!CQ102/'POF 17-18 | despesa (SCN124)'!$DB102,"")</f>
        <v>1.9420724698201844E-2</v>
      </c>
      <c r="CR103" s="20">
        <f>IFERROR('POF 17-18 | despesa (SCN124)'!CR102/'POF 17-18 | despesa (SCN124)'!$DB102,"")</f>
        <v>1.6087949577200483E-2</v>
      </c>
      <c r="CS103" s="20">
        <f>IFERROR('POF 17-18 | despesa (SCN124)'!CS102/'POF 17-18 | despesa (SCN124)'!$DB102,"")</f>
        <v>1.8897455135936922E-2</v>
      </c>
      <c r="CT103" s="20">
        <f>IFERROR('POF 17-18 | despesa (SCN124)'!CT102/'POF 17-18 | despesa (SCN124)'!$DB102,"")</f>
        <v>1.8955025649065316E-2</v>
      </c>
      <c r="CU103" s="20">
        <f>IFERROR('POF 17-18 | despesa (SCN124)'!CU102/'POF 17-18 | despesa (SCN124)'!$DB102,"")</f>
        <v>2.2920818630280344E-2</v>
      </c>
      <c r="CV103" s="20">
        <f>IFERROR('POF 17-18 | despesa (SCN124)'!CV102/'POF 17-18 | despesa (SCN124)'!$DB102,"")</f>
        <v>3.2736922455080295E-2</v>
      </c>
      <c r="CW103" s="20">
        <f>IFERROR('POF 17-18 | despesa (SCN124)'!CW102/'POF 17-18 | despesa (SCN124)'!$DB102,"")</f>
        <v>3.2649258340235431E-2</v>
      </c>
      <c r="CX103" s="20">
        <f>IFERROR('POF 17-18 | despesa (SCN124)'!CX102/'POF 17-18 | despesa (SCN124)'!$DB102,"")</f>
        <v>2.6758647717321806E-2</v>
      </c>
      <c r="CY103" s="20">
        <f>IFERROR('POF 17-18 | despesa (SCN124)'!CY102/'POF 17-18 | despesa (SCN124)'!$DB102,"")</f>
        <v>3.0748379726822539E-2</v>
      </c>
      <c r="CZ103" s="20">
        <f>IFERROR('POF 17-18 | despesa (SCN124)'!CZ102/'POF 17-18 | despesa (SCN124)'!$DB102,"")</f>
        <v>3.5824767298846955E-2</v>
      </c>
      <c r="DA103" s="20">
        <f>IFERROR('POF 17-18 | despesa (SCN124)'!DA102/'POF 17-18 | despesa (SCN124)'!$DB102,"")</f>
        <v>3.8397455781788922E-2</v>
      </c>
      <c r="DB103" s="40">
        <f>IFERROR('POF 17-18 | despesa (SCN124)'!DB102/'POF 17-18 | despesa (SCN124)'!$DB102,"")</f>
        <v>1</v>
      </c>
      <c r="DC103" s="6"/>
      <c r="DD103" s="26">
        <v>1658</v>
      </c>
      <c r="DF103" s="34">
        <f t="shared" si="106"/>
        <v>3.5077132833167899</v>
      </c>
      <c r="DG103" s="20">
        <f t="shared" si="107"/>
        <v>3.6920257521764279</v>
      </c>
      <c r="DH103" s="20">
        <f t="shared" si="108"/>
        <v>1.5780411207812688</v>
      </c>
      <c r="DI103" s="20">
        <f t="shared" si="109"/>
        <v>2.1177393685989734</v>
      </c>
      <c r="DJ103" s="20">
        <f t="shared" si="110"/>
        <v>3.251536229921455</v>
      </c>
      <c r="DK103" s="20">
        <f t="shared" si="111"/>
        <v>2.7745139913018884</v>
      </c>
      <c r="DL103" s="20">
        <f t="shared" si="112"/>
        <v>2.4774631929182762</v>
      </c>
      <c r="DM103" s="20">
        <f t="shared" si="113"/>
        <v>4.6192863170141987</v>
      </c>
      <c r="DN103" s="20">
        <f t="shared" si="114"/>
        <v>3.400373640762826</v>
      </c>
      <c r="DO103" s="20">
        <f t="shared" si="115"/>
        <v>6.4161884855192248</v>
      </c>
      <c r="DP103" s="20">
        <f t="shared" si="116"/>
        <v>4.5878270510098744</v>
      </c>
      <c r="DQ103" s="20">
        <f t="shared" si="117"/>
        <v>8.8572778706660547</v>
      </c>
      <c r="DR103" s="20">
        <f t="shared" si="118"/>
        <v>3.9583532189480604</v>
      </c>
      <c r="DS103" s="20">
        <f t="shared" si="119"/>
        <v>5.1346864421968306</v>
      </c>
      <c r="DT103" s="20">
        <f t="shared" si="120"/>
        <v>7.8773469323056169</v>
      </c>
      <c r="DU103" s="20">
        <f t="shared" si="121"/>
        <v>7.0330100325976144</v>
      </c>
      <c r="DV103" s="20">
        <f t="shared" si="122"/>
        <v>7.5332961457244307</v>
      </c>
      <c r="DW103" s="20">
        <f t="shared" si="123"/>
        <v>5.8403970088725803</v>
      </c>
      <c r="DX103" s="20">
        <f t="shared" si="124"/>
        <v>5.9988327591016049</v>
      </c>
      <c r="DY103" s="20">
        <f t="shared" si="125"/>
        <v>5.6142162992142195</v>
      </c>
      <c r="DZ103" s="20">
        <f t="shared" si="126"/>
        <v>12.760532737162494</v>
      </c>
      <c r="EA103" s="20">
        <f t="shared" si="127"/>
        <v>8.3366494485103484</v>
      </c>
      <c r="EB103" s="20">
        <f t="shared" si="128"/>
        <v>6.6708323094448181</v>
      </c>
      <c r="EC103" s="20">
        <f t="shared" si="129"/>
        <v>7.237350885169854</v>
      </c>
      <c r="ED103" s="20">
        <f t="shared" si="130"/>
        <v>7.5423372003742442</v>
      </c>
      <c r="EE103" s="20">
        <f t="shared" si="131"/>
        <v>6.6394647962105893</v>
      </c>
      <c r="EF103" s="20">
        <f t="shared" si="132"/>
        <v>8.9779273299060556</v>
      </c>
      <c r="EG103" s="20">
        <f t="shared" si="133"/>
        <v>11.573815901679966</v>
      </c>
      <c r="EH103" s="20">
        <f t="shared" si="134"/>
        <v>9.9356852314434132</v>
      </c>
      <c r="EI103" s="20">
        <f t="shared" si="135"/>
        <v>8.2212479459931664</v>
      </c>
      <c r="EJ103" s="20">
        <f t="shared" si="136"/>
        <v>13.218924122222511</v>
      </c>
      <c r="EK103" s="20">
        <f t="shared" si="137"/>
        <v>8.3732911677602448</v>
      </c>
      <c r="EL103" s="20">
        <f t="shared" si="138"/>
        <v>8.7890776638644965</v>
      </c>
      <c r="EM103" s="20">
        <f t="shared" si="139"/>
        <v>8.5329921851302384</v>
      </c>
      <c r="EN103" s="20">
        <f t="shared" si="140"/>
        <v>10.062830603057096</v>
      </c>
      <c r="EO103" s="20">
        <f t="shared" si="141"/>
        <v>12.276228447244424</v>
      </c>
      <c r="EP103" s="20">
        <f t="shared" si="142"/>
        <v>10.236024615173728</v>
      </c>
      <c r="EQ103" s="20">
        <f t="shared" si="143"/>
        <v>17.867223720656693</v>
      </c>
      <c r="ER103" s="20">
        <f t="shared" si="144"/>
        <v>14.822589688441736</v>
      </c>
      <c r="ES103" s="20">
        <f t="shared" si="145"/>
        <v>17.72302645657178</v>
      </c>
      <c r="ET103" s="20">
        <f t="shared" si="146"/>
        <v>9.4173918238072538</v>
      </c>
      <c r="EU103" s="20">
        <f t="shared" si="147"/>
        <v>7.4466160675264987</v>
      </c>
      <c r="EV103" s="20">
        <f t="shared" si="148"/>
        <v>8.5911142070671254</v>
      </c>
      <c r="EW103" s="20">
        <f t="shared" si="149"/>
        <v>9.2945535133224961</v>
      </c>
      <c r="EX103" s="20">
        <f t="shared" si="150"/>
        <v>8.1676006154445044</v>
      </c>
      <c r="EY103" s="20">
        <f t="shared" si="151"/>
        <v>14.623489265908011</v>
      </c>
      <c r="EZ103" s="20">
        <f t="shared" si="152"/>
        <v>2.2033395886373035</v>
      </c>
      <c r="FA103" s="20">
        <f t="shared" si="153"/>
        <v>7.0384094891920146</v>
      </c>
      <c r="FB103" s="20">
        <f t="shared" si="154"/>
        <v>6.6832398894895775</v>
      </c>
      <c r="FC103" s="20">
        <f t="shared" si="155"/>
        <v>12.663127268934435</v>
      </c>
      <c r="FD103" s="20">
        <f t="shared" si="156"/>
        <v>9.0702084983196105</v>
      </c>
      <c r="FE103" s="20">
        <f t="shared" si="157"/>
        <v>11.253585003756754</v>
      </c>
      <c r="FF103" s="20">
        <f t="shared" si="158"/>
        <v>10.522670516546318</v>
      </c>
      <c r="FG103" s="20">
        <f t="shared" si="159"/>
        <v>21.89842495080509</v>
      </c>
      <c r="FH103" s="20">
        <f t="shared" si="160"/>
        <v>9.3993606341639939</v>
      </c>
      <c r="FI103" s="20">
        <f t="shared" si="161"/>
        <v>12.21985646770494</v>
      </c>
      <c r="FJ103" s="20">
        <f t="shared" si="162"/>
        <v>11.737556693607983</v>
      </c>
      <c r="FK103" s="20">
        <f t="shared" si="163"/>
        <v>14.829701406886764</v>
      </c>
      <c r="FL103" s="20">
        <f t="shared" si="164"/>
        <v>17.028314301701858</v>
      </c>
      <c r="FM103" s="20">
        <f t="shared" si="165"/>
        <v>14.417009366700707</v>
      </c>
      <c r="FN103" s="20">
        <f t="shared" si="166"/>
        <v>12.767626941643289</v>
      </c>
      <c r="FO103" s="20">
        <f t="shared" si="167"/>
        <v>12.473662766069996</v>
      </c>
      <c r="FP103" s="20">
        <f t="shared" si="168"/>
        <v>17.963830092306573</v>
      </c>
      <c r="FQ103" s="20">
        <f t="shared" si="169"/>
        <v>23.083971129701066</v>
      </c>
      <c r="FR103" s="20">
        <f t="shared" si="170"/>
        <v>17.226207804579818</v>
      </c>
      <c r="FS103" s="20">
        <f t="shared" si="171"/>
        <v>12.976022447694064</v>
      </c>
      <c r="FT103" s="20">
        <f t="shared" si="172"/>
        <v>26.353150967214059</v>
      </c>
      <c r="FU103" s="20">
        <f t="shared" si="173"/>
        <v>22.33960533800273</v>
      </c>
      <c r="FV103" s="20">
        <f t="shared" si="174"/>
        <v>26.048865924336798</v>
      </c>
      <c r="FW103" s="20">
        <f t="shared" si="175"/>
        <v>20.153785874233854</v>
      </c>
      <c r="FX103" s="20">
        <f t="shared" si="176"/>
        <v>14.917795421293333</v>
      </c>
      <c r="FY103" s="20">
        <f t="shared" si="177"/>
        <v>25.991735536777938</v>
      </c>
      <c r="FZ103" s="20">
        <f t="shared" si="178"/>
        <v>19.175372953466862</v>
      </c>
      <c r="GA103" s="20">
        <f t="shared" si="179"/>
        <v>18.676630968963405</v>
      </c>
      <c r="GB103" s="20">
        <f t="shared" si="180"/>
        <v>26.11773640421854</v>
      </c>
      <c r="GC103" s="20">
        <f t="shared" si="181"/>
        <v>12.533062930386661</v>
      </c>
      <c r="GD103" s="20">
        <f t="shared" si="182"/>
        <v>17.57033000846933</v>
      </c>
      <c r="GE103" s="20">
        <f t="shared" si="183"/>
        <v>25.11460094446403</v>
      </c>
      <c r="GF103" s="20">
        <f t="shared" si="184"/>
        <v>11.089228423954966</v>
      </c>
      <c r="GG103" s="20">
        <f t="shared" si="185"/>
        <v>19.853009341503078</v>
      </c>
      <c r="GH103" s="20">
        <f t="shared" si="186"/>
        <v>25.303592058768125</v>
      </c>
      <c r="GI103" s="20">
        <f t="shared" si="187"/>
        <v>30.532376268576574</v>
      </c>
      <c r="GJ103" s="20">
        <f t="shared" si="188"/>
        <v>21.479254587229018</v>
      </c>
      <c r="GK103" s="20">
        <f t="shared" si="189"/>
        <v>25.218053952167033</v>
      </c>
      <c r="GL103" s="20">
        <f t="shared" si="190"/>
        <v>26.163290413096604</v>
      </c>
      <c r="GM103" s="20">
        <f t="shared" si="191"/>
        <v>29.419486878708472</v>
      </c>
      <c r="GN103" s="20">
        <f t="shared" si="192"/>
        <v>31.427047893824724</v>
      </c>
      <c r="GO103" s="20">
        <f t="shared" si="193"/>
        <v>26.718284169836785</v>
      </c>
      <c r="GP103" s="20">
        <f t="shared" si="194"/>
        <v>48.285736882148022</v>
      </c>
      <c r="GQ103" s="20">
        <f t="shared" si="195"/>
        <v>32.199561549618657</v>
      </c>
      <c r="GR103" s="20">
        <f t="shared" si="196"/>
        <v>26.673820398998402</v>
      </c>
      <c r="GS103" s="20">
        <f t="shared" si="197"/>
        <v>31.331980615383415</v>
      </c>
      <c r="GT103" s="20">
        <f t="shared" si="198"/>
        <v>31.427432526150294</v>
      </c>
      <c r="GU103" s="20">
        <f t="shared" si="199"/>
        <v>38.002717289004813</v>
      </c>
      <c r="GV103" s="20">
        <f t="shared" si="200"/>
        <v>54.277817430523129</v>
      </c>
      <c r="GW103" s="20">
        <f t="shared" si="201"/>
        <v>54.132470328110344</v>
      </c>
      <c r="GX103" s="20">
        <f t="shared" si="202"/>
        <v>44.365837915319553</v>
      </c>
      <c r="GY103" s="20">
        <f t="shared" si="203"/>
        <v>50.980813587071772</v>
      </c>
      <c r="GZ103" s="20">
        <f t="shared" si="204"/>
        <v>59.397464181488253</v>
      </c>
      <c r="HA103" s="21">
        <f t="shared" si="205"/>
        <v>63.662981686206031</v>
      </c>
    </row>
    <row r="104" spans="2:209" x14ac:dyDescent="0.3">
      <c r="B104" s="11">
        <v>61001</v>
      </c>
      <c r="C104" s="13" t="s">
        <v>209</v>
      </c>
      <c r="D104" s="13">
        <v>101</v>
      </c>
      <c r="E104" s="13" t="str">
        <f t="shared" si="105"/>
        <v>S</v>
      </c>
      <c r="F104" s="20">
        <f>IFERROR('POF 17-18 | despesa (SCN124)'!F103/'POF 17-18 | despesa (SCN124)'!$DB103,"")</f>
        <v>4.3996354373358592E-3</v>
      </c>
      <c r="G104" s="20">
        <f>IFERROR('POF 17-18 | despesa (SCN124)'!G103/'POF 17-18 | despesa (SCN124)'!$DB103,"")</f>
        <v>2.4869589748790655E-3</v>
      </c>
      <c r="H104" s="20">
        <f>IFERROR('POF 17-18 | despesa (SCN124)'!H103/'POF 17-18 | despesa (SCN124)'!$DB103,"")</f>
        <v>2.8334404388562461E-3</v>
      </c>
      <c r="I104" s="20">
        <f>IFERROR('POF 17-18 | despesa (SCN124)'!I103/'POF 17-18 | despesa (SCN124)'!$DB103,"")</f>
        <v>3.2127452580851075E-3</v>
      </c>
      <c r="J104" s="20">
        <f>IFERROR('POF 17-18 | despesa (SCN124)'!J103/'POF 17-18 | despesa (SCN124)'!$DB103,"")</f>
        <v>3.2885928304990791E-3</v>
      </c>
      <c r="K104" s="20">
        <f>IFERROR('POF 17-18 | despesa (SCN124)'!K103/'POF 17-18 | despesa (SCN124)'!$DB103,"")</f>
        <v>3.3333952096406688E-3</v>
      </c>
      <c r="L104" s="20">
        <f>IFERROR('POF 17-18 | despesa (SCN124)'!L103/'POF 17-18 | despesa (SCN124)'!$DB103,"")</f>
        <v>3.5655161054214536E-3</v>
      </c>
      <c r="M104" s="20">
        <f>IFERROR('POF 17-18 | despesa (SCN124)'!M103/'POF 17-18 | despesa (SCN124)'!$DB103,"")</f>
        <v>3.6174106568664841E-3</v>
      </c>
      <c r="N104" s="20">
        <f>IFERROR('POF 17-18 | despesa (SCN124)'!N103/'POF 17-18 | despesa (SCN124)'!$DB103,"")</f>
        <v>3.8164181452076209E-3</v>
      </c>
      <c r="O104" s="20">
        <f>IFERROR('POF 17-18 | despesa (SCN124)'!O103/'POF 17-18 | despesa (SCN124)'!$DB103,"")</f>
        <v>3.8789230950277368E-3</v>
      </c>
      <c r="P104" s="20">
        <f>IFERROR('POF 17-18 | despesa (SCN124)'!P103/'POF 17-18 | despesa (SCN124)'!$DB103,"")</f>
        <v>4.8588478554153925E-3</v>
      </c>
      <c r="Q104" s="20">
        <f>IFERROR('POF 17-18 | despesa (SCN124)'!Q103/'POF 17-18 | despesa (SCN124)'!$DB103,"")</f>
        <v>4.9893445600829702E-3</v>
      </c>
      <c r="R104" s="20">
        <f>IFERROR('POF 17-18 | despesa (SCN124)'!R103/'POF 17-18 | despesa (SCN124)'!$DB103,"")</f>
        <v>4.4941550528200779E-3</v>
      </c>
      <c r="S104" s="20">
        <f>IFERROR('POF 17-18 | despesa (SCN124)'!S103/'POF 17-18 | despesa (SCN124)'!$DB103,"")</f>
        <v>4.6622407957825638E-3</v>
      </c>
      <c r="T104" s="20">
        <f>IFERROR('POF 17-18 | despesa (SCN124)'!T103/'POF 17-18 | despesa (SCN124)'!$DB103,"")</f>
        <v>4.4978682920112133E-3</v>
      </c>
      <c r="U104" s="20">
        <f>IFERROR('POF 17-18 | despesa (SCN124)'!U103/'POF 17-18 | despesa (SCN124)'!$DB103,"")</f>
        <v>5.6484901352256102E-3</v>
      </c>
      <c r="V104" s="20">
        <f>IFERROR('POF 17-18 | despesa (SCN124)'!V103/'POF 17-18 | despesa (SCN124)'!$DB103,"")</f>
        <v>5.8790543824936902E-3</v>
      </c>
      <c r="W104" s="20">
        <f>IFERROR('POF 17-18 | despesa (SCN124)'!W103/'POF 17-18 | despesa (SCN124)'!$DB103,"")</f>
        <v>5.2293232155321461E-3</v>
      </c>
      <c r="X104" s="20">
        <f>IFERROR('POF 17-18 | despesa (SCN124)'!X103/'POF 17-18 | despesa (SCN124)'!$DB103,"")</f>
        <v>5.2056350878413567E-3</v>
      </c>
      <c r="Y104" s="20">
        <f>IFERROR('POF 17-18 | despesa (SCN124)'!Y103/'POF 17-18 | despesa (SCN124)'!$DB103,"")</f>
        <v>5.7917037463349362E-3</v>
      </c>
      <c r="Z104" s="20">
        <f>IFERROR('POF 17-18 | despesa (SCN124)'!Z103/'POF 17-18 | despesa (SCN124)'!$DB103,"")</f>
        <v>6.3779522966161441E-3</v>
      </c>
      <c r="AA104" s="20">
        <f>IFERROR('POF 17-18 | despesa (SCN124)'!AA103/'POF 17-18 | despesa (SCN124)'!$DB103,"")</f>
        <v>5.1574298207863294E-3</v>
      </c>
      <c r="AB104" s="20">
        <f>IFERROR('POF 17-18 | despesa (SCN124)'!AB103/'POF 17-18 | despesa (SCN124)'!$DB103,"")</f>
        <v>6.7347435106233332E-3</v>
      </c>
      <c r="AC104" s="20">
        <f>IFERROR('POF 17-18 | despesa (SCN124)'!AC103/'POF 17-18 | despesa (SCN124)'!$DB103,"")</f>
        <v>5.1944878553451101E-3</v>
      </c>
      <c r="AD104" s="20">
        <f>IFERROR('POF 17-18 | despesa (SCN124)'!AD103/'POF 17-18 | despesa (SCN124)'!$DB103,"")</f>
        <v>6.0899273530656307E-3</v>
      </c>
      <c r="AE104" s="20">
        <f>IFERROR('POF 17-18 | despesa (SCN124)'!AE103/'POF 17-18 | despesa (SCN124)'!$DB103,"")</f>
        <v>6.676562486144475E-3</v>
      </c>
      <c r="AF104" s="20">
        <f>IFERROR('POF 17-18 | despesa (SCN124)'!AF103/'POF 17-18 | despesa (SCN124)'!$DB103,"")</f>
        <v>6.2315799949541964E-3</v>
      </c>
      <c r="AG104" s="20">
        <f>IFERROR('POF 17-18 | despesa (SCN124)'!AG103/'POF 17-18 | despesa (SCN124)'!$DB103,"")</f>
        <v>6.9236741380071763E-3</v>
      </c>
      <c r="AH104" s="20">
        <f>IFERROR('POF 17-18 | despesa (SCN124)'!AH103/'POF 17-18 | despesa (SCN124)'!$DB103,"")</f>
        <v>7.9221604344738E-3</v>
      </c>
      <c r="AI104" s="20">
        <f>IFERROR('POF 17-18 | despesa (SCN124)'!AI103/'POF 17-18 | despesa (SCN124)'!$DB103,"")</f>
        <v>6.5057447857426575E-3</v>
      </c>
      <c r="AJ104" s="20">
        <f>IFERROR('POF 17-18 | despesa (SCN124)'!AJ103/'POF 17-18 | despesa (SCN124)'!$DB103,"")</f>
        <v>6.8006991021831104E-3</v>
      </c>
      <c r="AK104" s="20">
        <f>IFERROR('POF 17-18 | despesa (SCN124)'!AK103/'POF 17-18 | despesa (SCN124)'!$DB103,"")</f>
        <v>6.5842349720399811E-3</v>
      </c>
      <c r="AL104" s="20">
        <f>IFERROR('POF 17-18 | despesa (SCN124)'!AL103/'POF 17-18 | despesa (SCN124)'!$DB103,"")</f>
        <v>6.4818372996163411E-3</v>
      </c>
      <c r="AM104" s="20">
        <f>IFERROR('POF 17-18 | despesa (SCN124)'!AM103/'POF 17-18 | despesa (SCN124)'!$DB103,"")</f>
        <v>7.417746374072871E-3</v>
      </c>
      <c r="AN104" s="20">
        <f>IFERROR('POF 17-18 | despesa (SCN124)'!AN103/'POF 17-18 | despesa (SCN124)'!$DB103,"")</f>
        <v>7.8091552287904266E-3</v>
      </c>
      <c r="AO104" s="20">
        <f>IFERROR('POF 17-18 | despesa (SCN124)'!AO103/'POF 17-18 | despesa (SCN124)'!$DB103,"")</f>
        <v>7.5504710411155654E-3</v>
      </c>
      <c r="AP104" s="20">
        <f>IFERROR('POF 17-18 | despesa (SCN124)'!AP103/'POF 17-18 | despesa (SCN124)'!$DB103,"")</f>
        <v>8.7363884537344297E-3</v>
      </c>
      <c r="AQ104" s="20">
        <f>IFERROR('POF 17-18 | despesa (SCN124)'!AQ103/'POF 17-18 | despesa (SCN124)'!$DB103,"")</f>
        <v>8.0194854410200085E-3</v>
      </c>
      <c r="AR104" s="20">
        <f>IFERROR('POF 17-18 | despesa (SCN124)'!AR103/'POF 17-18 | despesa (SCN124)'!$DB103,"")</f>
        <v>8.7992408586724247E-3</v>
      </c>
      <c r="AS104" s="20">
        <f>IFERROR('POF 17-18 | despesa (SCN124)'!AS103/'POF 17-18 | despesa (SCN124)'!$DB103,"")</f>
        <v>8.2643368270513343E-3</v>
      </c>
      <c r="AT104" s="20">
        <f>IFERROR('POF 17-18 | despesa (SCN124)'!AT103/'POF 17-18 | despesa (SCN124)'!$DB103,"")</f>
        <v>8.4488508832369861E-3</v>
      </c>
      <c r="AU104" s="20">
        <f>IFERROR('POF 17-18 | despesa (SCN124)'!AU103/'POF 17-18 | despesa (SCN124)'!$DB103,"")</f>
        <v>8.2988004403624499E-3</v>
      </c>
      <c r="AV104" s="20">
        <f>IFERROR('POF 17-18 | despesa (SCN124)'!AV103/'POF 17-18 | despesa (SCN124)'!$DB103,"")</f>
        <v>6.694148633804884E-3</v>
      </c>
      <c r="AW104" s="20">
        <f>IFERROR('POF 17-18 | despesa (SCN124)'!AW103/'POF 17-18 | despesa (SCN124)'!$DB103,"")</f>
        <v>8.0641611101443314E-3</v>
      </c>
      <c r="AX104" s="20">
        <f>IFERROR('POF 17-18 | despesa (SCN124)'!AX103/'POF 17-18 | despesa (SCN124)'!$DB103,"")</f>
        <v>7.9978960840663589E-3</v>
      </c>
      <c r="AY104" s="20">
        <f>IFERROR('POF 17-18 | despesa (SCN124)'!AY103/'POF 17-18 | despesa (SCN124)'!$DB103,"")</f>
        <v>8.2987105084416733E-3</v>
      </c>
      <c r="AZ104" s="20">
        <f>IFERROR('POF 17-18 | despesa (SCN124)'!AZ103/'POF 17-18 | despesa (SCN124)'!$DB103,"")</f>
        <v>4.7679374710957933E-3</v>
      </c>
      <c r="BA104" s="20">
        <f>IFERROR('POF 17-18 | despesa (SCN124)'!BA103/'POF 17-18 | despesa (SCN124)'!$DB103,"")</f>
        <v>5.3559116096846514E-3</v>
      </c>
      <c r="BB104" s="20">
        <f>IFERROR('POF 17-18 | despesa (SCN124)'!BB103/'POF 17-18 | despesa (SCN124)'!$DB103,"")</f>
        <v>6.3170254878198353E-3</v>
      </c>
      <c r="BC104" s="20">
        <f>IFERROR('POF 17-18 | despesa (SCN124)'!BC103/'POF 17-18 | despesa (SCN124)'!$DB103,"")</f>
        <v>7.5099735030483084E-3</v>
      </c>
      <c r="BD104" s="20">
        <f>IFERROR('POF 17-18 | despesa (SCN124)'!BD103/'POF 17-18 | despesa (SCN124)'!$DB103,"")</f>
        <v>7.7916286757216029E-3</v>
      </c>
      <c r="BE104" s="20">
        <f>IFERROR('POF 17-18 | despesa (SCN124)'!BE103/'POF 17-18 | despesa (SCN124)'!$DB103,"")</f>
        <v>9.0486126494541737E-3</v>
      </c>
      <c r="BF104" s="20">
        <f>IFERROR('POF 17-18 | despesa (SCN124)'!BF103/'POF 17-18 | despesa (SCN124)'!$DB103,"")</f>
        <v>8.6974973120237282E-3</v>
      </c>
      <c r="BG104" s="20">
        <f>IFERROR('POF 17-18 | despesa (SCN124)'!BG103/'POF 17-18 | despesa (SCN124)'!$DB103,"")</f>
        <v>9.0549691374817443E-3</v>
      </c>
      <c r="BH104" s="20">
        <f>IFERROR('POF 17-18 | despesa (SCN124)'!BH103/'POF 17-18 | despesa (SCN124)'!$DB103,"")</f>
        <v>8.5504639543276962E-3</v>
      </c>
      <c r="BI104" s="20">
        <f>IFERROR('POF 17-18 | despesa (SCN124)'!BI103/'POF 17-18 | despesa (SCN124)'!$DB103,"")</f>
        <v>8.6682000460908178E-3</v>
      </c>
      <c r="BJ104" s="20">
        <f>IFERROR('POF 17-18 | despesa (SCN124)'!BJ103/'POF 17-18 | despesa (SCN124)'!$DB103,"")</f>
        <v>8.6541803325648637E-3</v>
      </c>
      <c r="BK104" s="20">
        <f>IFERROR('POF 17-18 | despesa (SCN124)'!BK103/'POF 17-18 | despesa (SCN124)'!$DB103,"")</f>
        <v>9.5895812070173666E-3</v>
      </c>
      <c r="BL104" s="20">
        <f>IFERROR('POF 17-18 | despesa (SCN124)'!BL103/'POF 17-18 | despesa (SCN124)'!$DB103,"")</f>
        <v>9.1301885098826786E-3</v>
      </c>
      <c r="BM104" s="20">
        <f>IFERROR('POF 17-18 | despesa (SCN124)'!BM103/'POF 17-18 | despesa (SCN124)'!$DB103,"")</f>
        <v>9.8261642637799858E-3</v>
      </c>
      <c r="BN104" s="20">
        <f>IFERROR('POF 17-18 | despesa (SCN124)'!BN103/'POF 17-18 | despesa (SCN124)'!$DB103,"")</f>
        <v>9.1484911359758867E-3</v>
      </c>
      <c r="BO104" s="20">
        <f>IFERROR('POF 17-18 | despesa (SCN124)'!BO103/'POF 17-18 | despesa (SCN124)'!$DB103,"")</f>
        <v>1.0394183205376689E-2</v>
      </c>
      <c r="BP104" s="20">
        <f>IFERROR('POF 17-18 | despesa (SCN124)'!BP103/'POF 17-18 | despesa (SCN124)'!$DB103,"")</f>
        <v>1.0799170949992538E-2</v>
      </c>
      <c r="BQ104" s="20">
        <f>IFERROR('POF 17-18 | despesa (SCN124)'!BQ103/'POF 17-18 | despesa (SCN124)'!$DB103,"")</f>
        <v>1.0651815634251081E-2</v>
      </c>
      <c r="BR104" s="20">
        <f>IFERROR('POF 17-18 | despesa (SCN124)'!BR103/'POF 17-18 | despesa (SCN124)'!$DB103,"")</f>
        <v>1.0795190908030517E-2</v>
      </c>
      <c r="BS104" s="20">
        <f>IFERROR('POF 17-18 | despesa (SCN124)'!BS103/'POF 17-18 | despesa (SCN124)'!$DB103,"")</f>
        <v>1.0138407136414323E-2</v>
      </c>
      <c r="BT104" s="20">
        <f>IFERROR('POF 17-18 | despesa (SCN124)'!BT103/'POF 17-18 | despesa (SCN124)'!$DB103,"")</f>
        <v>1.0515647679214922E-2</v>
      </c>
      <c r="BU104" s="20">
        <f>IFERROR('POF 17-18 | despesa (SCN124)'!BU103/'POF 17-18 | despesa (SCN124)'!$DB103,"")</f>
        <v>1.1171824185659016E-2</v>
      </c>
      <c r="BV104" s="20">
        <f>IFERROR('POF 17-18 | despesa (SCN124)'!BV103/'POF 17-18 | despesa (SCN124)'!$DB103,"")</f>
        <v>1.1340052241925332E-2</v>
      </c>
      <c r="BW104" s="20">
        <f>IFERROR('POF 17-18 | despesa (SCN124)'!BW103/'POF 17-18 | despesa (SCN124)'!$DB103,"")</f>
        <v>1.2267395113230082E-2</v>
      </c>
      <c r="BX104" s="20">
        <f>IFERROR('POF 17-18 | despesa (SCN124)'!BX103/'POF 17-18 | despesa (SCN124)'!$DB103,"")</f>
        <v>1.171854793807987E-2</v>
      </c>
      <c r="BY104" s="20">
        <f>IFERROR('POF 17-18 | despesa (SCN124)'!BY103/'POF 17-18 | despesa (SCN124)'!$DB103,"")</f>
        <v>1.1465623227323238E-2</v>
      </c>
      <c r="BZ104" s="20">
        <f>IFERROR('POF 17-18 | despesa (SCN124)'!BZ103/'POF 17-18 | despesa (SCN124)'!$DB103,"")</f>
        <v>1.3100386343953489E-2</v>
      </c>
      <c r="CA104" s="20">
        <f>IFERROR('POF 17-18 | despesa (SCN124)'!CA103/'POF 17-18 | despesa (SCN124)'!$DB103,"")</f>
        <v>1.2103926564445261E-2</v>
      </c>
      <c r="CB104" s="20">
        <f>IFERROR('POF 17-18 | despesa (SCN124)'!CB103/'POF 17-18 | despesa (SCN124)'!$DB103,"")</f>
        <v>1.1838023431352979E-2</v>
      </c>
      <c r="CC104" s="20">
        <f>IFERROR('POF 17-18 | despesa (SCN124)'!CC103/'POF 17-18 | despesa (SCN124)'!$DB103,"")</f>
        <v>9.9621691645589549E-3</v>
      </c>
      <c r="CD104" s="20">
        <f>IFERROR('POF 17-18 | despesa (SCN124)'!CD103/'POF 17-18 | despesa (SCN124)'!$DB103,"")</f>
        <v>1.2034168548203222E-2</v>
      </c>
      <c r="CE104" s="20">
        <f>IFERROR('POF 17-18 | despesa (SCN124)'!CE103/'POF 17-18 | despesa (SCN124)'!$DB103,"")</f>
        <v>1.4404530962091893E-2</v>
      </c>
      <c r="CF104" s="20">
        <f>IFERROR('POF 17-18 | despesa (SCN124)'!CF103/'POF 17-18 | despesa (SCN124)'!$DB103,"")</f>
        <v>1.1873985138356356E-2</v>
      </c>
      <c r="CG104" s="20">
        <f>IFERROR('POF 17-18 | despesa (SCN124)'!CG103/'POF 17-18 | despesa (SCN124)'!$DB103,"")</f>
        <v>1.4662596522588476E-2</v>
      </c>
      <c r="CH104" s="20">
        <f>IFERROR('POF 17-18 | despesa (SCN124)'!CH103/'POF 17-18 | despesa (SCN124)'!$DB103,"")</f>
        <v>1.3738938988828829E-2</v>
      </c>
      <c r="CI104" s="20">
        <f>IFERROR('POF 17-18 | despesa (SCN124)'!CI103/'POF 17-18 | despesa (SCN124)'!$DB103,"")</f>
        <v>1.4297311448732126E-2</v>
      </c>
      <c r="CJ104" s="20">
        <f>IFERROR('POF 17-18 | despesa (SCN124)'!CJ103/'POF 17-18 | despesa (SCN124)'!$DB103,"")</f>
        <v>1.3711733777493445E-2</v>
      </c>
      <c r="CK104" s="20">
        <f>IFERROR('POF 17-18 | despesa (SCN124)'!CK103/'POF 17-18 | despesa (SCN124)'!$DB103,"")</f>
        <v>1.5757120642909562E-2</v>
      </c>
      <c r="CL104" s="20">
        <f>IFERROR('POF 17-18 | despesa (SCN124)'!CL103/'POF 17-18 | despesa (SCN124)'!$DB103,"")</f>
        <v>1.4402062964659824E-2</v>
      </c>
      <c r="CM104" s="20">
        <f>IFERROR('POF 17-18 | despesa (SCN124)'!CM103/'POF 17-18 | despesa (SCN124)'!$DB103,"")</f>
        <v>1.5875415669465785E-2</v>
      </c>
      <c r="CN104" s="20">
        <f>IFERROR('POF 17-18 | despesa (SCN124)'!CN103/'POF 17-18 | despesa (SCN124)'!$DB103,"")</f>
        <v>1.5909143709165734E-2</v>
      </c>
      <c r="CO104" s="20">
        <f>IFERROR('POF 17-18 | despesa (SCN124)'!CO103/'POF 17-18 | despesa (SCN124)'!$DB103,"")</f>
        <v>1.6952181139386617E-2</v>
      </c>
      <c r="CP104" s="20">
        <f>IFERROR('POF 17-18 | despesa (SCN124)'!CP103/'POF 17-18 | despesa (SCN124)'!$DB103,"")</f>
        <v>1.5913659937899293E-2</v>
      </c>
      <c r="CQ104" s="20">
        <f>IFERROR('POF 17-18 | despesa (SCN124)'!CQ103/'POF 17-18 | despesa (SCN124)'!$DB103,"")</f>
        <v>1.7508761522215834E-2</v>
      </c>
      <c r="CR104" s="20">
        <f>IFERROR('POF 17-18 | despesa (SCN124)'!CR103/'POF 17-18 | despesa (SCN124)'!$DB103,"")</f>
        <v>1.8467519149466757E-2</v>
      </c>
      <c r="CS104" s="20">
        <f>IFERROR('POF 17-18 | despesa (SCN124)'!CS103/'POF 17-18 | despesa (SCN124)'!$DB103,"")</f>
        <v>1.9179374225222041E-2</v>
      </c>
      <c r="CT104" s="20">
        <f>IFERROR('POF 17-18 | despesa (SCN124)'!CT103/'POF 17-18 | despesa (SCN124)'!$DB103,"")</f>
        <v>1.9924294302662088E-2</v>
      </c>
      <c r="CU104" s="20">
        <f>IFERROR('POF 17-18 | despesa (SCN124)'!CU103/'POF 17-18 | despesa (SCN124)'!$DB103,"")</f>
        <v>2.1754869565887475E-2</v>
      </c>
      <c r="CV104" s="20">
        <f>IFERROR('POF 17-18 | despesa (SCN124)'!CV103/'POF 17-18 | despesa (SCN124)'!$DB103,"")</f>
        <v>2.0779579287546458E-2</v>
      </c>
      <c r="CW104" s="20">
        <f>IFERROR('POF 17-18 | despesa (SCN124)'!CW103/'POF 17-18 | despesa (SCN124)'!$DB103,"")</f>
        <v>2.4609773785025216E-2</v>
      </c>
      <c r="CX104" s="20">
        <f>IFERROR('POF 17-18 | despesa (SCN124)'!CX103/'POF 17-18 | despesa (SCN124)'!$DB103,"")</f>
        <v>2.2944859525191142E-2</v>
      </c>
      <c r="CY104" s="20">
        <f>IFERROR('POF 17-18 | despesa (SCN124)'!CY103/'POF 17-18 | despesa (SCN124)'!$DB103,"")</f>
        <v>2.3927571979056164E-2</v>
      </c>
      <c r="CZ104" s="20">
        <f>IFERROR('POF 17-18 | despesa (SCN124)'!CZ103/'POF 17-18 | despesa (SCN124)'!$DB103,"")</f>
        <v>2.5830350563261949E-2</v>
      </c>
      <c r="DA104" s="20">
        <f>IFERROR('POF 17-18 | despesa (SCN124)'!DA103/'POF 17-18 | despesa (SCN124)'!$DB103,"")</f>
        <v>3.1396882415434861E-2</v>
      </c>
      <c r="DB104" s="40">
        <f>IFERROR('POF 17-18 | despesa (SCN124)'!DB103/'POF 17-18 | despesa (SCN124)'!$DB103,"")</f>
        <v>1</v>
      </c>
      <c r="DC104" s="6"/>
      <c r="DD104" s="26">
        <v>88379</v>
      </c>
      <c r="DF104" s="34">
        <f t="shared" si="106"/>
        <v>388.83538031630587</v>
      </c>
      <c r="DG104" s="20">
        <f t="shared" si="107"/>
        <v>219.79494724083693</v>
      </c>
      <c r="DH104" s="20">
        <f t="shared" si="108"/>
        <v>250.41663254567618</v>
      </c>
      <c r="DI104" s="20">
        <f t="shared" si="109"/>
        <v>283.93921316430374</v>
      </c>
      <c r="DJ104" s="20">
        <f t="shared" si="110"/>
        <v>290.6425457666781</v>
      </c>
      <c r="DK104" s="20">
        <f t="shared" si="111"/>
        <v>294.60213523283267</v>
      </c>
      <c r="DL104" s="20">
        <f t="shared" si="112"/>
        <v>315.11674788104267</v>
      </c>
      <c r="DM104" s="20">
        <f t="shared" si="113"/>
        <v>319.70313644320299</v>
      </c>
      <c r="DN104" s="20">
        <f t="shared" si="114"/>
        <v>337.29121925530433</v>
      </c>
      <c r="DO104" s="20">
        <f t="shared" si="115"/>
        <v>342.81534421545638</v>
      </c>
      <c r="DP104" s="20">
        <f t="shared" si="116"/>
        <v>429.42011461375699</v>
      </c>
      <c r="DQ104" s="20">
        <f t="shared" si="117"/>
        <v>440.95328287557282</v>
      </c>
      <c r="DR104" s="20">
        <f t="shared" si="118"/>
        <v>397.18892941318563</v>
      </c>
      <c r="DS104" s="20">
        <f t="shared" si="119"/>
        <v>412.04417929046718</v>
      </c>
      <c r="DT104" s="20">
        <f t="shared" si="120"/>
        <v>397.51710177965901</v>
      </c>
      <c r="DU104" s="20">
        <f t="shared" si="121"/>
        <v>499.20790966110422</v>
      </c>
      <c r="DV104" s="20">
        <f t="shared" si="122"/>
        <v>519.58494727040988</v>
      </c>
      <c r="DW104" s="20">
        <f t="shared" si="123"/>
        <v>462.16235646551553</v>
      </c>
      <c r="DX104" s="20">
        <f t="shared" si="124"/>
        <v>460.06882342833126</v>
      </c>
      <c r="DY104" s="20">
        <f t="shared" si="125"/>
        <v>511.86498539733532</v>
      </c>
      <c r="DZ104" s="20">
        <f t="shared" si="126"/>
        <v>563.67704602263825</v>
      </c>
      <c r="EA104" s="20">
        <f t="shared" si="127"/>
        <v>455.80849013127499</v>
      </c>
      <c r="EB104" s="20">
        <f t="shared" si="128"/>
        <v>595.20989672537951</v>
      </c>
      <c r="EC104" s="20">
        <f t="shared" si="129"/>
        <v>459.08364216754546</v>
      </c>
      <c r="ED104" s="20">
        <f t="shared" si="130"/>
        <v>538.22168953658741</v>
      </c>
      <c r="EE104" s="20">
        <f t="shared" si="131"/>
        <v>590.0679159629625</v>
      </c>
      <c r="EF104" s="20">
        <f t="shared" si="132"/>
        <v>550.74080837405688</v>
      </c>
      <c r="EG104" s="20">
        <f t="shared" si="133"/>
        <v>611.90739664293619</v>
      </c>
      <c r="EH104" s="20">
        <f t="shared" si="134"/>
        <v>700.15261703835995</v>
      </c>
      <c r="EI104" s="20">
        <f t="shared" si="135"/>
        <v>574.97121841915032</v>
      </c>
      <c r="EJ104" s="20">
        <f t="shared" si="136"/>
        <v>601.03898595184114</v>
      </c>
      <c r="EK104" s="20">
        <f t="shared" si="137"/>
        <v>581.90810259392151</v>
      </c>
      <c r="EL104" s="20">
        <f t="shared" si="138"/>
        <v>572.85829870279258</v>
      </c>
      <c r="EM104" s="20">
        <f t="shared" si="139"/>
        <v>655.57300679418631</v>
      </c>
      <c r="EN104" s="20">
        <f t="shared" si="140"/>
        <v>690.16532996526917</v>
      </c>
      <c r="EO104" s="20">
        <f t="shared" si="141"/>
        <v>667.30308014275261</v>
      </c>
      <c r="EP104" s="20">
        <f t="shared" si="142"/>
        <v>772.11327515259518</v>
      </c>
      <c r="EQ104" s="20">
        <f t="shared" si="143"/>
        <v>708.75410379190737</v>
      </c>
      <c r="ER104" s="20">
        <f t="shared" si="144"/>
        <v>777.66810784861025</v>
      </c>
      <c r="ES104" s="20">
        <f t="shared" si="145"/>
        <v>730.3938244379699</v>
      </c>
      <c r="ET104" s="20">
        <f t="shared" si="146"/>
        <v>746.70099220960162</v>
      </c>
      <c r="EU104" s="20">
        <f t="shared" si="147"/>
        <v>733.43968411879291</v>
      </c>
      <c r="EV104" s="20">
        <f t="shared" si="148"/>
        <v>591.62216210704185</v>
      </c>
      <c r="EW104" s="20">
        <f t="shared" si="149"/>
        <v>712.70249475344588</v>
      </c>
      <c r="EX104" s="20">
        <f t="shared" si="150"/>
        <v>706.84605801370071</v>
      </c>
      <c r="EY104" s="20">
        <f t="shared" si="151"/>
        <v>733.43173602556669</v>
      </c>
      <c r="EZ104" s="20">
        <f t="shared" si="152"/>
        <v>421.38554575797514</v>
      </c>
      <c r="FA104" s="20">
        <f t="shared" si="153"/>
        <v>473.35011215231981</v>
      </c>
      <c r="FB104" s="20">
        <f t="shared" si="154"/>
        <v>558.29239558802919</v>
      </c>
      <c r="FC104" s="20">
        <f t="shared" si="155"/>
        <v>663.7239482259065</v>
      </c>
      <c r="FD104" s="20">
        <f t="shared" si="156"/>
        <v>688.6163507315996</v>
      </c>
      <c r="FE104" s="20">
        <f t="shared" si="157"/>
        <v>799.70733734611042</v>
      </c>
      <c r="FF104" s="20">
        <f t="shared" si="158"/>
        <v>768.6761149393451</v>
      </c>
      <c r="FG104" s="20">
        <f t="shared" si="159"/>
        <v>800.2691174014991</v>
      </c>
      <c r="FH104" s="20">
        <f t="shared" si="160"/>
        <v>755.68145381952741</v>
      </c>
      <c r="FI104" s="20">
        <f t="shared" si="161"/>
        <v>766.08685187346043</v>
      </c>
      <c r="FJ104" s="20">
        <f t="shared" si="162"/>
        <v>764.84780361175012</v>
      </c>
      <c r="FK104" s="20">
        <f t="shared" si="163"/>
        <v>847.51759749498785</v>
      </c>
      <c r="FL104" s="20">
        <f t="shared" si="164"/>
        <v>806.91693031492127</v>
      </c>
      <c r="FM104" s="20">
        <f t="shared" si="165"/>
        <v>868.42657146861131</v>
      </c>
      <c r="FN104" s="20">
        <f t="shared" si="166"/>
        <v>808.53449810641291</v>
      </c>
      <c r="FO104" s="20">
        <f t="shared" si="167"/>
        <v>918.62751750798645</v>
      </c>
      <c r="FP104" s="20">
        <f t="shared" si="168"/>
        <v>954.41992938939052</v>
      </c>
      <c r="FQ104" s="20">
        <f t="shared" si="169"/>
        <v>941.39681393947626</v>
      </c>
      <c r="FR104" s="20">
        <f t="shared" si="170"/>
        <v>954.06817726082909</v>
      </c>
      <c r="FS104" s="20">
        <f t="shared" si="171"/>
        <v>896.02228430916148</v>
      </c>
      <c r="FT104" s="20">
        <f t="shared" si="172"/>
        <v>929.36242624133558</v>
      </c>
      <c r="FU104" s="20">
        <f t="shared" si="173"/>
        <v>987.35464970435817</v>
      </c>
      <c r="FV104" s="20">
        <f t="shared" si="174"/>
        <v>1002.2224770891189</v>
      </c>
      <c r="FW104" s="20">
        <f t="shared" si="175"/>
        <v>1084.1801127121614</v>
      </c>
      <c r="FX104" s="20">
        <f t="shared" si="176"/>
        <v>1035.6735482195609</v>
      </c>
      <c r="FY104" s="20">
        <f t="shared" si="177"/>
        <v>1013.3203152076004</v>
      </c>
      <c r="FZ104" s="20">
        <f t="shared" si="178"/>
        <v>1157.7990446922654</v>
      </c>
      <c r="GA104" s="20">
        <f t="shared" si="179"/>
        <v>1069.7329258391078</v>
      </c>
      <c r="GB104" s="20">
        <f t="shared" si="180"/>
        <v>1046.2326728395449</v>
      </c>
      <c r="GC104" s="20">
        <f t="shared" si="181"/>
        <v>880.44654859455591</v>
      </c>
      <c r="GD104" s="20">
        <f t="shared" si="182"/>
        <v>1063.5677821216525</v>
      </c>
      <c r="GE104" s="20">
        <f t="shared" si="183"/>
        <v>1273.0580418987195</v>
      </c>
      <c r="GF104" s="20">
        <f t="shared" si="184"/>
        <v>1049.4109325427964</v>
      </c>
      <c r="GG104" s="20">
        <f t="shared" si="185"/>
        <v>1295.865618069847</v>
      </c>
      <c r="GH104" s="20">
        <f t="shared" si="186"/>
        <v>1214.2336888937029</v>
      </c>
      <c r="GI104" s="20">
        <f t="shared" si="187"/>
        <v>1263.5820885274966</v>
      </c>
      <c r="GJ104" s="20">
        <f t="shared" si="188"/>
        <v>1211.8293195210931</v>
      </c>
      <c r="GK104" s="20">
        <f t="shared" si="189"/>
        <v>1392.5985652997042</v>
      </c>
      <c r="GL104" s="20">
        <f t="shared" si="190"/>
        <v>1272.8399227536706</v>
      </c>
      <c r="GM104" s="20">
        <f t="shared" si="191"/>
        <v>1403.0533614517167</v>
      </c>
      <c r="GN104" s="20">
        <f t="shared" si="192"/>
        <v>1406.0342118723584</v>
      </c>
      <c r="GO104" s="20">
        <f t="shared" si="193"/>
        <v>1498.2168169178499</v>
      </c>
      <c r="GP104" s="20">
        <f t="shared" si="194"/>
        <v>1406.4333516516017</v>
      </c>
      <c r="GQ104" s="20">
        <f t="shared" si="195"/>
        <v>1547.4068345719131</v>
      </c>
      <c r="GR104" s="20">
        <f t="shared" si="196"/>
        <v>1632.1408749107225</v>
      </c>
      <c r="GS104" s="20">
        <f t="shared" si="197"/>
        <v>1695.0539146508988</v>
      </c>
      <c r="GT104" s="20">
        <f t="shared" si="198"/>
        <v>1760.8892061749727</v>
      </c>
      <c r="GU104" s="20">
        <f t="shared" si="199"/>
        <v>1922.6736173635693</v>
      </c>
      <c r="GV104" s="20">
        <f t="shared" si="200"/>
        <v>1836.4784378540685</v>
      </c>
      <c r="GW104" s="20">
        <f t="shared" si="201"/>
        <v>2174.9871973467434</v>
      </c>
      <c r="GX104" s="20">
        <f t="shared" si="202"/>
        <v>2027.8437399768679</v>
      </c>
      <c r="GY104" s="20">
        <f t="shared" si="203"/>
        <v>2114.6948839370048</v>
      </c>
      <c r="GZ104" s="20">
        <f t="shared" si="204"/>
        <v>2282.8605524305276</v>
      </c>
      <c r="HA104" s="21">
        <f t="shared" si="205"/>
        <v>2774.8250709937174</v>
      </c>
    </row>
    <row r="105" spans="2:209" x14ac:dyDescent="0.3">
      <c r="B105" s="11">
        <v>62801</v>
      </c>
      <c r="C105" s="13" t="s">
        <v>210</v>
      </c>
      <c r="D105" s="13">
        <v>102</v>
      </c>
      <c r="E105" s="13" t="str">
        <f t="shared" si="105"/>
        <v>S</v>
      </c>
      <c r="F105" s="20">
        <f>IFERROR('POF 17-18 | despesa (SCN124)'!F104/'POF 17-18 | despesa (SCN124)'!$DB104,"")</f>
        <v>3.5570742956280099E-4</v>
      </c>
      <c r="G105" s="20">
        <f>IFERROR('POF 17-18 | despesa (SCN124)'!G104/'POF 17-18 | despesa (SCN124)'!$DB104,"")</f>
        <v>2.7579011538151682E-3</v>
      </c>
      <c r="H105" s="20">
        <f>IFERROR('POF 17-18 | despesa (SCN124)'!H104/'POF 17-18 | despesa (SCN124)'!$DB104,"")</f>
        <v>9.3768086746769358E-4</v>
      </c>
      <c r="I105" s="20">
        <f>IFERROR('POF 17-18 | despesa (SCN124)'!I104/'POF 17-18 | despesa (SCN124)'!$DB104,"")</f>
        <v>0</v>
      </c>
      <c r="J105" s="20">
        <f>IFERROR('POF 17-18 | despesa (SCN124)'!J104/'POF 17-18 | despesa (SCN124)'!$DB104,"")</f>
        <v>3.269580762280411E-4</v>
      </c>
      <c r="K105" s="20">
        <f>IFERROR('POF 17-18 | despesa (SCN124)'!K104/'POF 17-18 | despesa (SCN124)'!$DB104,"")</f>
        <v>5.5236736476123238E-3</v>
      </c>
      <c r="L105" s="20">
        <f>IFERROR('POF 17-18 | despesa (SCN124)'!L104/'POF 17-18 | despesa (SCN124)'!$DB104,"")</f>
        <v>6.1718032465153047E-3</v>
      </c>
      <c r="M105" s="20">
        <f>IFERROR('POF 17-18 | despesa (SCN124)'!M104/'POF 17-18 | despesa (SCN124)'!$DB104,"")</f>
        <v>4.0925800734165503E-5</v>
      </c>
      <c r="N105" s="20">
        <f>IFERROR('POF 17-18 | despesa (SCN124)'!N104/'POF 17-18 | despesa (SCN124)'!$DB104,"")</f>
        <v>1.3318580491607638E-3</v>
      </c>
      <c r="O105" s="20">
        <f>IFERROR('POF 17-18 | despesa (SCN124)'!O104/'POF 17-18 | despesa (SCN124)'!$DB104,"")</f>
        <v>4.0602426680464354E-3</v>
      </c>
      <c r="P105" s="20">
        <f>IFERROR('POF 17-18 | despesa (SCN124)'!P104/'POF 17-18 | despesa (SCN124)'!$DB104,"")</f>
        <v>1.8416245063566758E-3</v>
      </c>
      <c r="Q105" s="20">
        <f>IFERROR('POF 17-18 | despesa (SCN124)'!Q104/'POF 17-18 | despesa (SCN124)'!$DB104,"")</f>
        <v>1.091284660018196E-2</v>
      </c>
      <c r="R105" s="20">
        <f>IFERROR('POF 17-18 | despesa (SCN124)'!R104/'POF 17-18 | despesa (SCN124)'!$DB104,"")</f>
        <v>6.8705149920695249E-3</v>
      </c>
      <c r="S105" s="20">
        <f>IFERROR('POF 17-18 | despesa (SCN124)'!S104/'POF 17-18 | despesa (SCN124)'!$DB104,"")</f>
        <v>1.270850921722274E-3</v>
      </c>
      <c r="T105" s="20">
        <f>IFERROR('POF 17-18 | despesa (SCN124)'!T104/'POF 17-18 | despesa (SCN124)'!$DB104,"")</f>
        <v>1.0870497865206212E-2</v>
      </c>
      <c r="U105" s="20">
        <f>IFERROR('POF 17-18 | despesa (SCN124)'!U104/'POF 17-18 | despesa (SCN124)'!$DB104,"")</f>
        <v>1.3068370009508421E-2</v>
      </c>
      <c r="V105" s="20">
        <f>IFERROR('POF 17-18 | despesa (SCN124)'!V104/'POF 17-18 | despesa (SCN124)'!$DB104,"")</f>
        <v>1.8179686105173124E-4</v>
      </c>
      <c r="W105" s="20">
        <f>IFERROR('POF 17-18 | despesa (SCN124)'!W104/'POF 17-18 | despesa (SCN124)'!$DB104,"")</f>
        <v>1.0338430889666027E-2</v>
      </c>
      <c r="X105" s="20">
        <f>IFERROR('POF 17-18 | despesa (SCN124)'!X104/'POF 17-18 | despesa (SCN124)'!$DB104,"")</f>
        <v>4.7602900082375429E-5</v>
      </c>
      <c r="Y105" s="20">
        <f>IFERROR('POF 17-18 | despesa (SCN124)'!Y104/'POF 17-18 | despesa (SCN124)'!$DB104,"")</f>
        <v>2.73976066574367E-4</v>
      </c>
      <c r="Z105" s="20">
        <f>IFERROR('POF 17-18 | despesa (SCN124)'!Z104/'POF 17-18 | despesa (SCN124)'!$DB104,"")</f>
        <v>5.985866635887376E-3</v>
      </c>
      <c r="AA105" s="20">
        <f>IFERROR('POF 17-18 | despesa (SCN124)'!AA104/'POF 17-18 | despesa (SCN124)'!$DB104,"")</f>
        <v>3.1652243039651988E-3</v>
      </c>
      <c r="AB105" s="20">
        <f>IFERROR('POF 17-18 | despesa (SCN124)'!AB104/'POF 17-18 | despesa (SCN124)'!$DB104,"")</f>
        <v>2.1669890383274153E-3</v>
      </c>
      <c r="AC105" s="20">
        <f>IFERROR('POF 17-18 | despesa (SCN124)'!AC104/'POF 17-18 | despesa (SCN124)'!$DB104,"")</f>
        <v>9.9496443928414821E-4</v>
      </c>
      <c r="AD105" s="20">
        <f>IFERROR('POF 17-18 | despesa (SCN124)'!AD104/'POF 17-18 | despesa (SCN124)'!$DB104,"")</f>
        <v>2.1216811248693556E-3</v>
      </c>
      <c r="AE105" s="20">
        <f>IFERROR('POF 17-18 | despesa (SCN124)'!AE104/'POF 17-18 | despesa (SCN124)'!$DB104,"")</f>
        <v>1.521947153415013E-3</v>
      </c>
      <c r="AF105" s="20">
        <f>IFERROR('POF 17-18 | despesa (SCN124)'!AF104/'POF 17-18 | despesa (SCN124)'!$DB104,"")</f>
        <v>1.170822962594361E-3</v>
      </c>
      <c r="AG105" s="20">
        <f>IFERROR('POF 17-18 | despesa (SCN124)'!AG104/'POF 17-18 | despesa (SCN124)'!$DB104,"")</f>
        <v>1.1548279217432336E-2</v>
      </c>
      <c r="AH105" s="20">
        <f>IFERROR('POF 17-18 | despesa (SCN124)'!AH104/'POF 17-18 | despesa (SCN124)'!$DB104,"")</f>
        <v>3.8714550807270537E-3</v>
      </c>
      <c r="AI105" s="20">
        <f>IFERROR('POF 17-18 | despesa (SCN124)'!AI104/'POF 17-18 | despesa (SCN124)'!$DB104,"")</f>
        <v>2.0349110976934162E-3</v>
      </c>
      <c r="AJ105" s="20">
        <f>IFERROR('POF 17-18 | despesa (SCN124)'!AJ104/'POF 17-18 | despesa (SCN124)'!$DB104,"")</f>
        <v>1.0342551079617086E-2</v>
      </c>
      <c r="AK105" s="20">
        <f>IFERROR('POF 17-18 | despesa (SCN124)'!AK104/'POF 17-18 | despesa (SCN124)'!$DB104,"")</f>
        <v>1.3549865362963839E-3</v>
      </c>
      <c r="AL105" s="20">
        <f>IFERROR('POF 17-18 | despesa (SCN124)'!AL104/'POF 17-18 | despesa (SCN124)'!$DB104,"")</f>
        <v>4.5828014254394224E-4</v>
      </c>
      <c r="AM105" s="20">
        <f>IFERROR('POF 17-18 | despesa (SCN124)'!AM104/'POF 17-18 | despesa (SCN124)'!$DB104,"")</f>
        <v>6.2685388923719295E-3</v>
      </c>
      <c r="AN105" s="20">
        <f>IFERROR('POF 17-18 | despesa (SCN124)'!AN104/'POF 17-18 | despesa (SCN124)'!$DB104,"")</f>
        <v>2.090094198012587E-3</v>
      </c>
      <c r="AO105" s="20">
        <f>IFERROR('POF 17-18 | despesa (SCN124)'!AO104/'POF 17-18 | despesa (SCN124)'!$DB104,"")</f>
        <v>0</v>
      </c>
      <c r="AP105" s="20">
        <f>IFERROR('POF 17-18 | despesa (SCN124)'!AP104/'POF 17-18 | despesa (SCN124)'!$DB104,"")</f>
        <v>1.2349500052830336E-3</v>
      </c>
      <c r="AQ105" s="20">
        <f>IFERROR('POF 17-18 | despesa (SCN124)'!AQ104/'POF 17-18 | despesa (SCN124)'!$DB104,"")</f>
        <v>5.4935085797288025E-3</v>
      </c>
      <c r="AR105" s="20">
        <f>IFERROR('POF 17-18 | despesa (SCN124)'!AR104/'POF 17-18 | despesa (SCN124)'!$DB104,"")</f>
        <v>6.2982583987986106E-3</v>
      </c>
      <c r="AS105" s="20">
        <f>IFERROR('POF 17-18 | despesa (SCN124)'!AS104/'POF 17-18 | despesa (SCN124)'!$DB104,"")</f>
        <v>7.8579996936276007E-3</v>
      </c>
      <c r="AT105" s="20">
        <f>IFERROR('POF 17-18 | despesa (SCN124)'!AT104/'POF 17-18 | despesa (SCN124)'!$DB104,"")</f>
        <v>4.0078568818660253E-3</v>
      </c>
      <c r="AU105" s="20">
        <f>IFERROR('POF 17-18 | despesa (SCN124)'!AU104/'POF 17-18 | despesa (SCN124)'!$DB104,"")</f>
        <v>1.1883075385641947E-2</v>
      </c>
      <c r="AV105" s="20">
        <f>IFERROR('POF 17-18 | despesa (SCN124)'!AV104/'POF 17-18 | despesa (SCN124)'!$DB104,"")</f>
        <v>1.078410608401272E-3</v>
      </c>
      <c r="AW105" s="20">
        <f>IFERROR('POF 17-18 | despesa (SCN124)'!AW104/'POF 17-18 | despesa (SCN124)'!$DB104,"")</f>
        <v>4.5931904453097912E-3</v>
      </c>
      <c r="AX105" s="20">
        <f>IFERROR('POF 17-18 | despesa (SCN124)'!AX104/'POF 17-18 | despesa (SCN124)'!$DB104,"")</f>
        <v>1.40667171365774E-2</v>
      </c>
      <c r="AY105" s="20">
        <f>IFERROR('POF 17-18 | despesa (SCN124)'!AY104/'POF 17-18 | despesa (SCN124)'!$DB104,"")</f>
        <v>8.8606245820471979E-3</v>
      </c>
      <c r="AZ105" s="20">
        <f>IFERROR('POF 17-18 | despesa (SCN124)'!AZ104/'POF 17-18 | despesa (SCN124)'!$DB104,"")</f>
        <v>6.4687450705384474E-4</v>
      </c>
      <c r="BA105" s="20">
        <f>IFERROR('POF 17-18 | despesa (SCN124)'!BA104/'POF 17-18 | despesa (SCN124)'!$DB104,"")</f>
        <v>3.0540634516003275E-3</v>
      </c>
      <c r="BB105" s="20">
        <f>IFERROR('POF 17-18 | despesa (SCN124)'!BB104/'POF 17-18 | despesa (SCN124)'!$DB104,"")</f>
        <v>2.9290929376755122E-3</v>
      </c>
      <c r="BC105" s="20">
        <f>IFERROR('POF 17-18 | despesa (SCN124)'!BC104/'POF 17-18 | despesa (SCN124)'!$DB104,"")</f>
        <v>1.4296584835591184E-3</v>
      </c>
      <c r="BD105" s="20">
        <f>IFERROR('POF 17-18 | despesa (SCN124)'!BD104/'POF 17-18 | despesa (SCN124)'!$DB104,"")</f>
        <v>6.6622611048482456E-3</v>
      </c>
      <c r="BE105" s="20">
        <f>IFERROR('POF 17-18 | despesa (SCN124)'!BE104/'POF 17-18 | despesa (SCN124)'!$DB104,"")</f>
        <v>1.4352518472114405E-2</v>
      </c>
      <c r="BF105" s="20">
        <f>IFERROR('POF 17-18 | despesa (SCN124)'!BF104/'POF 17-18 | despesa (SCN124)'!$DB104,"")</f>
        <v>3.871149036111451E-3</v>
      </c>
      <c r="BG105" s="20">
        <f>IFERROR('POF 17-18 | despesa (SCN124)'!BG104/'POF 17-18 | despesa (SCN124)'!$DB104,"")</f>
        <v>1.9241900489921599E-2</v>
      </c>
      <c r="BH105" s="20">
        <f>IFERROR('POF 17-18 | despesa (SCN124)'!BH104/'POF 17-18 | despesa (SCN124)'!$DB104,"")</f>
        <v>1.107500489067742E-2</v>
      </c>
      <c r="BI105" s="20">
        <f>IFERROR('POF 17-18 | despesa (SCN124)'!BI104/'POF 17-18 | despesa (SCN124)'!$DB104,"")</f>
        <v>7.860777492831011E-4</v>
      </c>
      <c r="BJ105" s="20">
        <f>IFERROR('POF 17-18 | despesa (SCN124)'!BJ104/'POF 17-18 | despesa (SCN124)'!$DB104,"")</f>
        <v>2.2145192142388496E-3</v>
      </c>
      <c r="BK105" s="20">
        <f>IFERROR('POF 17-18 | despesa (SCN124)'!BK104/'POF 17-18 | despesa (SCN124)'!$DB104,"")</f>
        <v>2.0528333598151337E-2</v>
      </c>
      <c r="BL105" s="20">
        <f>IFERROR('POF 17-18 | despesa (SCN124)'!BL104/'POF 17-18 | despesa (SCN124)'!$DB104,"")</f>
        <v>8.9981489497392118E-3</v>
      </c>
      <c r="BM105" s="20">
        <f>IFERROR('POF 17-18 | despesa (SCN124)'!BM104/'POF 17-18 | despesa (SCN124)'!$DB104,"")</f>
        <v>1.0130401612451875E-2</v>
      </c>
      <c r="BN105" s="20">
        <f>IFERROR('POF 17-18 | despesa (SCN124)'!BN104/'POF 17-18 | despesa (SCN124)'!$DB104,"")</f>
        <v>1.3886022860126366E-3</v>
      </c>
      <c r="BO105" s="20">
        <f>IFERROR('POF 17-18 | despesa (SCN124)'!BO104/'POF 17-18 | despesa (SCN124)'!$DB104,"")</f>
        <v>8.2767981846424109E-3</v>
      </c>
      <c r="BP105" s="20">
        <f>IFERROR('POF 17-18 | despesa (SCN124)'!BP104/'POF 17-18 | despesa (SCN124)'!$DB104,"")</f>
        <v>7.3850121239260836E-3</v>
      </c>
      <c r="BQ105" s="20">
        <f>IFERROR('POF 17-18 | despesa (SCN124)'!BQ104/'POF 17-18 | despesa (SCN124)'!$DB104,"")</f>
        <v>9.6747554786102388E-4</v>
      </c>
      <c r="BR105" s="20">
        <f>IFERROR('POF 17-18 | despesa (SCN124)'!BR104/'POF 17-18 | despesa (SCN124)'!$DB104,"")</f>
        <v>2.8119065092056437E-3</v>
      </c>
      <c r="BS105" s="20">
        <f>IFERROR('POF 17-18 | despesa (SCN124)'!BS104/'POF 17-18 | despesa (SCN124)'!$DB104,"")</f>
        <v>1.7311987649087521E-2</v>
      </c>
      <c r="BT105" s="20">
        <f>IFERROR('POF 17-18 | despesa (SCN124)'!BT104/'POF 17-18 | despesa (SCN124)'!$DB104,"")</f>
        <v>6.9904572220505804E-3</v>
      </c>
      <c r="BU105" s="20">
        <f>IFERROR('POF 17-18 | despesa (SCN124)'!BU104/'POF 17-18 | despesa (SCN124)'!$DB104,"")</f>
        <v>4.9461846018597619E-3</v>
      </c>
      <c r="BV105" s="20">
        <f>IFERROR('POF 17-18 | despesa (SCN124)'!BV104/'POF 17-18 | despesa (SCN124)'!$DB104,"")</f>
        <v>1.3982060168398296E-3</v>
      </c>
      <c r="BW105" s="20">
        <f>IFERROR('POF 17-18 | despesa (SCN124)'!BW104/'POF 17-18 | despesa (SCN124)'!$DB104,"")</f>
        <v>2.6764849759338061E-2</v>
      </c>
      <c r="BX105" s="20">
        <f>IFERROR('POF 17-18 | despesa (SCN124)'!BX104/'POF 17-18 | despesa (SCN124)'!$DB104,"")</f>
        <v>2.2819992447595975E-2</v>
      </c>
      <c r="BY105" s="20">
        <f>IFERROR('POF 17-18 | despesa (SCN124)'!BY104/'POF 17-18 | despesa (SCN124)'!$DB104,"")</f>
        <v>4.6799285818359196E-3</v>
      </c>
      <c r="BZ105" s="20">
        <f>IFERROR('POF 17-18 | despesa (SCN124)'!BZ104/'POF 17-18 | despesa (SCN124)'!$DB104,"")</f>
        <v>2.3287775976876699E-3</v>
      </c>
      <c r="CA105" s="20">
        <f>IFERROR('POF 17-18 | despesa (SCN124)'!CA104/'POF 17-18 | despesa (SCN124)'!$DB104,"")</f>
        <v>1.7376605272799498E-3</v>
      </c>
      <c r="CB105" s="20">
        <f>IFERROR('POF 17-18 | despesa (SCN124)'!CB104/'POF 17-18 | despesa (SCN124)'!$DB104,"")</f>
        <v>6.9289176562422772E-3</v>
      </c>
      <c r="CC105" s="20">
        <f>IFERROR('POF 17-18 | despesa (SCN124)'!CC104/'POF 17-18 | despesa (SCN124)'!$DB104,"")</f>
        <v>6.8329249972708065E-3</v>
      </c>
      <c r="CD105" s="20">
        <f>IFERROR('POF 17-18 | despesa (SCN124)'!CD104/'POF 17-18 | despesa (SCN124)'!$DB104,"")</f>
        <v>1.1048010654383834E-2</v>
      </c>
      <c r="CE105" s="20">
        <f>IFERROR('POF 17-18 | despesa (SCN124)'!CE104/'POF 17-18 | despesa (SCN124)'!$DB104,"")</f>
        <v>1.2340368493319397E-2</v>
      </c>
      <c r="CF105" s="20">
        <f>IFERROR('POF 17-18 | despesa (SCN124)'!CF104/'POF 17-18 | despesa (SCN124)'!$DB104,"")</f>
        <v>3.3223398625137684E-3</v>
      </c>
      <c r="CG105" s="20">
        <f>IFERROR('POF 17-18 | despesa (SCN124)'!CG104/'POF 17-18 | despesa (SCN124)'!$DB104,"")</f>
        <v>1.6732710351248098E-2</v>
      </c>
      <c r="CH105" s="20">
        <f>IFERROR('POF 17-18 | despesa (SCN124)'!CH104/'POF 17-18 | despesa (SCN124)'!$DB104,"")</f>
        <v>1.0498882995628647E-2</v>
      </c>
      <c r="CI105" s="20">
        <f>IFERROR('POF 17-18 | despesa (SCN124)'!CI104/'POF 17-18 | despesa (SCN124)'!$DB104,"")</f>
        <v>1.1058721632325848E-2</v>
      </c>
      <c r="CJ105" s="20">
        <f>IFERROR('POF 17-18 | despesa (SCN124)'!CJ104/'POF 17-18 | despesa (SCN124)'!$DB104,"")</f>
        <v>2.836939585575618E-2</v>
      </c>
      <c r="CK105" s="20">
        <f>IFERROR('POF 17-18 | despesa (SCN124)'!CK104/'POF 17-18 | despesa (SCN124)'!$DB104,"")</f>
        <v>8.5920494826460334E-3</v>
      </c>
      <c r="CL105" s="20">
        <f>IFERROR('POF 17-18 | despesa (SCN124)'!CL104/'POF 17-18 | despesa (SCN124)'!$DB104,"")</f>
        <v>3.2392758380520442E-2</v>
      </c>
      <c r="CM105" s="20">
        <f>IFERROR('POF 17-18 | despesa (SCN124)'!CM104/'POF 17-18 | despesa (SCN124)'!$DB104,"")</f>
        <v>1.7302298369736987E-3</v>
      </c>
      <c r="CN105" s="20">
        <f>IFERROR('POF 17-18 | despesa (SCN124)'!CN104/'POF 17-18 | despesa (SCN124)'!$DB104,"")</f>
        <v>2.2717349506791735E-3</v>
      </c>
      <c r="CO105" s="20">
        <f>IFERROR('POF 17-18 | despesa (SCN124)'!CO104/'POF 17-18 | despesa (SCN124)'!$DB104,"")</f>
        <v>9.2688349787267178E-3</v>
      </c>
      <c r="CP105" s="20">
        <f>IFERROR('POF 17-18 | despesa (SCN124)'!CP104/'POF 17-18 | despesa (SCN124)'!$DB104,"")</f>
        <v>1.9600586832220688E-2</v>
      </c>
      <c r="CQ105" s="20">
        <f>IFERROR('POF 17-18 | despesa (SCN124)'!CQ104/'POF 17-18 | despesa (SCN124)'!$DB104,"")</f>
        <v>4.9129706970609213E-2</v>
      </c>
      <c r="CR105" s="20">
        <f>IFERROR('POF 17-18 | despesa (SCN124)'!CR104/'POF 17-18 | despesa (SCN124)'!$DB104,"")</f>
        <v>3.6293055631181187E-3</v>
      </c>
      <c r="CS105" s="20">
        <f>IFERROR('POF 17-18 | despesa (SCN124)'!CS104/'POF 17-18 | despesa (SCN124)'!$DB104,"")</f>
        <v>1.251617520864823E-2</v>
      </c>
      <c r="CT105" s="20">
        <f>IFERROR('POF 17-18 | despesa (SCN124)'!CT104/'POF 17-18 | despesa (SCN124)'!$DB104,"")</f>
        <v>1.3682941002642784E-2</v>
      </c>
      <c r="CU105" s="20">
        <f>IFERROR('POF 17-18 | despesa (SCN124)'!CU104/'POF 17-18 | despesa (SCN124)'!$DB104,"")</f>
        <v>4.826302423030869E-2</v>
      </c>
      <c r="CV105" s="20">
        <f>IFERROR('POF 17-18 | despesa (SCN124)'!CV104/'POF 17-18 | despesa (SCN124)'!$DB104,"")</f>
        <v>1.4754666136655244E-2</v>
      </c>
      <c r="CW105" s="20">
        <f>IFERROR('POF 17-18 | despesa (SCN124)'!CW104/'POF 17-18 | despesa (SCN124)'!$DB104,"")</f>
        <v>7.6915794156448128E-2</v>
      </c>
      <c r="CX105" s="20">
        <f>IFERROR('POF 17-18 | despesa (SCN124)'!CX104/'POF 17-18 | despesa (SCN124)'!$DB104,"")</f>
        <v>7.1073560104086997E-2</v>
      </c>
      <c r="CY105" s="20">
        <f>IFERROR('POF 17-18 | despesa (SCN124)'!CY104/'POF 17-18 | despesa (SCN124)'!$DB104,"")</f>
        <v>4.7496824123263358E-2</v>
      </c>
      <c r="CZ105" s="20">
        <f>IFERROR('POF 17-18 | despesa (SCN124)'!CZ104/'POF 17-18 | despesa (SCN124)'!$DB104,"")</f>
        <v>1.3902640884299921E-2</v>
      </c>
      <c r="DA105" s="20">
        <f>IFERROR('POF 17-18 | despesa (SCN124)'!DA104/'POF 17-18 | despesa (SCN124)'!$DB104,"")</f>
        <v>5.4264604934932695E-2</v>
      </c>
      <c r="DB105" s="40">
        <f>IFERROR('POF 17-18 | despesa (SCN124)'!DB104/'POF 17-18 | despesa (SCN124)'!$DB104,"")</f>
        <v>1</v>
      </c>
      <c r="DC105" s="6"/>
      <c r="DD105" s="26">
        <v>53</v>
      </c>
      <c r="DF105" s="34">
        <f t="shared" si="106"/>
        <v>1.8852493766828453E-2</v>
      </c>
      <c r="DG105" s="20">
        <f t="shared" si="107"/>
        <v>0.14616876115220392</v>
      </c>
      <c r="DH105" s="20">
        <f t="shared" si="108"/>
        <v>4.9697085975787758E-2</v>
      </c>
      <c r="DI105" s="20">
        <f t="shared" si="109"/>
        <v>0</v>
      </c>
      <c r="DJ105" s="20">
        <f t="shared" si="110"/>
        <v>1.7328778040086177E-2</v>
      </c>
      <c r="DK105" s="20">
        <f t="shared" si="111"/>
        <v>0.29275470332345316</v>
      </c>
      <c r="DL105" s="20">
        <f t="shared" si="112"/>
        <v>0.32710557206531116</v>
      </c>
      <c r="DM105" s="20">
        <f t="shared" si="113"/>
        <v>2.1690674389107717E-3</v>
      </c>
      <c r="DN105" s="20">
        <f t="shared" si="114"/>
        <v>7.0588476605520478E-2</v>
      </c>
      <c r="DO105" s="20">
        <f t="shared" si="115"/>
        <v>0.21519286140646107</v>
      </c>
      <c r="DP105" s="20">
        <f t="shared" si="116"/>
        <v>9.7606098836903812E-2</v>
      </c>
      <c r="DQ105" s="20">
        <f t="shared" si="117"/>
        <v>0.57838086980964387</v>
      </c>
      <c r="DR105" s="20">
        <f t="shared" si="118"/>
        <v>0.3641372945796848</v>
      </c>
      <c r="DS105" s="20">
        <f t="shared" si="119"/>
        <v>6.735509885128052E-2</v>
      </c>
      <c r="DT105" s="20">
        <f t="shared" si="120"/>
        <v>0.57613638685592927</v>
      </c>
      <c r="DU105" s="20">
        <f t="shared" si="121"/>
        <v>0.69262361050394627</v>
      </c>
      <c r="DV105" s="20">
        <f t="shared" si="122"/>
        <v>9.6352336357417561E-3</v>
      </c>
      <c r="DW105" s="20">
        <f t="shared" si="123"/>
        <v>0.54793683715229946</v>
      </c>
      <c r="DX105" s="20">
        <f t="shared" si="124"/>
        <v>2.5229537043658977E-3</v>
      </c>
      <c r="DY105" s="20">
        <f t="shared" si="125"/>
        <v>1.4520731528441451E-2</v>
      </c>
      <c r="DZ105" s="20">
        <f t="shared" si="126"/>
        <v>0.31725093170203095</v>
      </c>
      <c r="EA105" s="20">
        <f t="shared" si="127"/>
        <v>0.16775688811015554</v>
      </c>
      <c r="EB105" s="20">
        <f t="shared" si="128"/>
        <v>0.11485041903135301</v>
      </c>
      <c r="EC105" s="20">
        <f t="shared" si="129"/>
        <v>5.2733115282059859E-2</v>
      </c>
      <c r="ED105" s="20">
        <f t="shared" si="130"/>
        <v>0.11244909961807585</v>
      </c>
      <c r="EE105" s="20">
        <f t="shared" si="131"/>
        <v>8.0663199130995691E-2</v>
      </c>
      <c r="EF105" s="20">
        <f t="shared" si="132"/>
        <v>6.2053617017501131E-2</v>
      </c>
      <c r="EG105" s="20">
        <f t="shared" si="133"/>
        <v>0.61205879852391376</v>
      </c>
      <c r="EH105" s="20">
        <f t="shared" si="134"/>
        <v>0.20518711927853384</v>
      </c>
      <c r="EI105" s="20">
        <f t="shared" si="135"/>
        <v>0.10785028817775105</v>
      </c>
      <c r="EJ105" s="20">
        <f t="shared" si="136"/>
        <v>0.54815520721970556</v>
      </c>
      <c r="EK105" s="20">
        <f t="shared" si="137"/>
        <v>7.1814286423708351E-2</v>
      </c>
      <c r="EL105" s="20">
        <f t="shared" si="138"/>
        <v>2.4288847554828939E-2</v>
      </c>
      <c r="EM105" s="20">
        <f t="shared" si="139"/>
        <v>0.33223256129571227</v>
      </c>
      <c r="EN105" s="20">
        <f t="shared" si="140"/>
        <v>0.11077499249466712</v>
      </c>
      <c r="EO105" s="20">
        <f t="shared" si="141"/>
        <v>0</v>
      </c>
      <c r="EP105" s="20">
        <f t="shared" si="142"/>
        <v>6.5452350280000779E-2</v>
      </c>
      <c r="EQ105" s="20">
        <f t="shared" si="143"/>
        <v>0.29115595472562655</v>
      </c>
      <c r="ER105" s="20">
        <f t="shared" si="144"/>
        <v>0.33380769513632635</v>
      </c>
      <c r="ES105" s="20">
        <f t="shared" si="145"/>
        <v>0.41647398376226286</v>
      </c>
      <c r="ET105" s="20">
        <f t="shared" si="146"/>
        <v>0.21241641473889933</v>
      </c>
      <c r="EU105" s="20">
        <f t="shared" si="147"/>
        <v>0.62980299543902318</v>
      </c>
      <c r="EV105" s="20">
        <f t="shared" si="148"/>
        <v>5.7155762245267416E-2</v>
      </c>
      <c r="EW105" s="20">
        <f t="shared" si="149"/>
        <v>0.24343909360141894</v>
      </c>
      <c r="EX105" s="20">
        <f t="shared" si="150"/>
        <v>0.74553600823860222</v>
      </c>
      <c r="EY105" s="20">
        <f t="shared" si="151"/>
        <v>0.4696131028485015</v>
      </c>
      <c r="EZ105" s="20">
        <f t="shared" si="152"/>
        <v>3.4284348873853773E-2</v>
      </c>
      <c r="FA105" s="20">
        <f t="shared" si="153"/>
        <v>0.16186536293481735</v>
      </c>
      <c r="FB105" s="20">
        <f t="shared" si="154"/>
        <v>0.15524192569680215</v>
      </c>
      <c r="FC105" s="20">
        <f t="shared" si="155"/>
        <v>7.5771899628633274E-2</v>
      </c>
      <c r="FD105" s="20">
        <f t="shared" si="156"/>
        <v>0.35309983855695704</v>
      </c>
      <c r="FE105" s="20">
        <f t="shared" si="157"/>
        <v>0.76068347902206346</v>
      </c>
      <c r="FF105" s="20">
        <f t="shared" si="158"/>
        <v>0.20517089891390691</v>
      </c>
      <c r="FG105" s="20">
        <f t="shared" si="159"/>
        <v>1.0198207259658447</v>
      </c>
      <c r="FH105" s="20">
        <f t="shared" si="160"/>
        <v>0.58697525920590321</v>
      </c>
      <c r="FI105" s="20">
        <f t="shared" si="161"/>
        <v>4.1662120712004355E-2</v>
      </c>
      <c r="FJ105" s="20">
        <f t="shared" si="162"/>
        <v>0.11736951835465903</v>
      </c>
      <c r="FK105" s="20">
        <f t="shared" si="163"/>
        <v>1.0880016807020207</v>
      </c>
      <c r="FL105" s="20">
        <f t="shared" si="164"/>
        <v>0.47690189433617824</v>
      </c>
      <c r="FM105" s="20">
        <f t="shared" si="165"/>
        <v>0.53691128545994937</v>
      </c>
      <c r="FN105" s="20">
        <f t="shared" si="166"/>
        <v>7.3595921158669739E-2</v>
      </c>
      <c r="FO105" s="20">
        <f t="shared" si="167"/>
        <v>0.43867030378604777</v>
      </c>
      <c r="FP105" s="20">
        <f t="shared" si="168"/>
        <v>0.39140564256808241</v>
      </c>
      <c r="FQ105" s="20">
        <f t="shared" si="169"/>
        <v>5.1276204036634264E-2</v>
      </c>
      <c r="FR105" s="20">
        <f t="shared" si="170"/>
        <v>0.14903104498789913</v>
      </c>
      <c r="FS105" s="20">
        <f t="shared" si="171"/>
        <v>0.91753534540163861</v>
      </c>
      <c r="FT105" s="20">
        <f t="shared" si="172"/>
        <v>0.37049423276868076</v>
      </c>
      <c r="FU105" s="20">
        <f t="shared" si="173"/>
        <v>0.26214778389856735</v>
      </c>
      <c r="FV105" s="20">
        <f t="shared" si="174"/>
        <v>7.4104918892510974E-2</v>
      </c>
      <c r="FW105" s="20">
        <f t="shared" si="175"/>
        <v>1.4185370372449173</v>
      </c>
      <c r="FX105" s="20">
        <f t="shared" si="176"/>
        <v>1.2094595997225868</v>
      </c>
      <c r="FY105" s="20">
        <f t="shared" si="177"/>
        <v>0.24803621483730373</v>
      </c>
      <c r="FZ105" s="20">
        <f t="shared" si="178"/>
        <v>0.12342521267744651</v>
      </c>
      <c r="GA105" s="20">
        <f t="shared" si="179"/>
        <v>9.2096007945837333E-2</v>
      </c>
      <c r="GB105" s="20">
        <f t="shared" si="180"/>
        <v>0.3672326357808407</v>
      </c>
      <c r="GC105" s="20">
        <f t="shared" si="181"/>
        <v>0.36214502485535277</v>
      </c>
      <c r="GD105" s="20">
        <f t="shared" si="182"/>
        <v>0.58554456468234317</v>
      </c>
      <c r="GE105" s="20">
        <f t="shared" si="183"/>
        <v>0.65403953014592797</v>
      </c>
      <c r="GF105" s="20">
        <f t="shared" si="184"/>
        <v>0.17608401271322974</v>
      </c>
      <c r="GG105" s="20">
        <f t="shared" si="185"/>
        <v>0.88683364861614922</v>
      </c>
      <c r="GH105" s="20">
        <f t="shared" si="186"/>
        <v>0.55644079876831831</v>
      </c>
      <c r="GI105" s="20">
        <f t="shared" si="187"/>
        <v>0.58611224651326999</v>
      </c>
      <c r="GJ105" s="20">
        <f t="shared" si="188"/>
        <v>1.5035779803550775</v>
      </c>
      <c r="GK105" s="20">
        <f t="shared" si="189"/>
        <v>0.45537862258023976</v>
      </c>
      <c r="GL105" s="20">
        <f t="shared" si="190"/>
        <v>1.7168161941675835</v>
      </c>
      <c r="GM105" s="20">
        <f t="shared" si="191"/>
        <v>9.1702181359606033E-2</v>
      </c>
      <c r="GN105" s="20">
        <f t="shared" si="192"/>
        <v>0.1204019523859962</v>
      </c>
      <c r="GO105" s="20">
        <f t="shared" si="193"/>
        <v>0.49124825387251603</v>
      </c>
      <c r="GP105" s="20">
        <f t="shared" si="194"/>
        <v>1.0388311021076964</v>
      </c>
      <c r="GQ105" s="20">
        <f t="shared" si="195"/>
        <v>2.6038744694422884</v>
      </c>
      <c r="GR105" s="20">
        <f t="shared" si="196"/>
        <v>0.19235319484526028</v>
      </c>
      <c r="GS105" s="20">
        <f t="shared" si="197"/>
        <v>0.6633572860583562</v>
      </c>
      <c r="GT105" s="20">
        <f t="shared" si="198"/>
        <v>0.7251958731400675</v>
      </c>
      <c r="GU105" s="20">
        <f t="shared" si="199"/>
        <v>2.5579402842063605</v>
      </c>
      <c r="GV105" s="20">
        <f t="shared" si="200"/>
        <v>0.78199730524272792</v>
      </c>
      <c r="GW105" s="20">
        <f t="shared" si="201"/>
        <v>4.076537090291751</v>
      </c>
      <c r="GX105" s="20">
        <f t="shared" si="202"/>
        <v>3.7668986855166109</v>
      </c>
      <c r="GY105" s="20">
        <f t="shared" si="203"/>
        <v>2.5173316785329578</v>
      </c>
      <c r="GZ105" s="20">
        <f t="shared" si="204"/>
        <v>0.73683996686789577</v>
      </c>
      <c r="HA105" s="21">
        <f t="shared" si="205"/>
        <v>2.876024061551433</v>
      </c>
    </row>
    <row r="106" spans="2:209" x14ac:dyDescent="0.3">
      <c r="B106" s="11">
        <v>64801</v>
      </c>
      <c r="C106" s="13" t="s">
        <v>211</v>
      </c>
      <c r="D106" s="13">
        <v>103</v>
      </c>
      <c r="E106" s="13" t="str">
        <f t="shared" si="105"/>
        <v>S</v>
      </c>
      <c r="F106" s="20">
        <f>IFERROR('POF 17-18 | despesa (SCN124)'!F105/'POF 17-18 | despesa (SCN124)'!$DB105,"")</f>
        <v>1.5030220112532073E-3</v>
      </c>
      <c r="G106" s="20">
        <f>IFERROR('POF 17-18 | despesa (SCN124)'!G105/'POF 17-18 | despesa (SCN124)'!$DB105,"")</f>
        <v>1.2514475174138146E-3</v>
      </c>
      <c r="H106" s="20">
        <f>IFERROR('POF 17-18 | despesa (SCN124)'!H105/'POF 17-18 | despesa (SCN124)'!$DB105,"")</f>
        <v>4.3211997583442975E-3</v>
      </c>
      <c r="I106" s="20">
        <f>IFERROR('POF 17-18 | despesa (SCN124)'!I105/'POF 17-18 | despesa (SCN124)'!$DB105,"")</f>
        <v>1.7101262685693544E-3</v>
      </c>
      <c r="J106" s="20">
        <f>IFERROR('POF 17-18 | despesa (SCN124)'!J105/'POF 17-18 | despesa (SCN124)'!$DB105,"")</f>
        <v>2.0875328001964152E-3</v>
      </c>
      <c r="K106" s="20">
        <f>IFERROR('POF 17-18 | despesa (SCN124)'!K105/'POF 17-18 | despesa (SCN124)'!$DB105,"")</f>
        <v>1.4831543570260665E-3</v>
      </c>
      <c r="L106" s="20">
        <f>IFERROR('POF 17-18 | despesa (SCN124)'!L105/'POF 17-18 | despesa (SCN124)'!$DB105,"")</f>
        <v>1.9691361943797061E-3</v>
      </c>
      <c r="M106" s="20">
        <f>IFERROR('POF 17-18 | despesa (SCN124)'!M105/'POF 17-18 | despesa (SCN124)'!$DB105,"")</f>
        <v>3.9847818926460584E-3</v>
      </c>
      <c r="N106" s="20">
        <f>IFERROR('POF 17-18 | despesa (SCN124)'!N105/'POF 17-18 | despesa (SCN124)'!$DB105,"")</f>
        <v>2.1772029973051617E-3</v>
      </c>
      <c r="O106" s="20">
        <f>IFERROR('POF 17-18 | despesa (SCN124)'!O105/'POF 17-18 | despesa (SCN124)'!$DB105,"")</f>
        <v>2.3164749294307674E-3</v>
      </c>
      <c r="P106" s="20">
        <f>IFERROR('POF 17-18 | despesa (SCN124)'!P105/'POF 17-18 | despesa (SCN124)'!$DB105,"")</f>
        <v>2.7008946654555823E-3</v>
      </c>
      <c r="Q106" s="20">
        <f>IFERROR('POF 17-18 | despesa (SCN124)'!Q105/'POF 17-18 | despesa (SCN124)'!$DB105,"")</f>
        <v>5.0568984808890055E-3</v>
      </c>
      <c r="R106" s="20">
        <f>IFERROR('POF 17-18 | despesa (SCN124)'!R105/'POF 17-18 | despesa (SCN124)'!$DB105,"")</f>
        <v>3.1748270769933512E-3</v>
      </c>
      <c r="S106" s="20">
        <f>IFERROR('POF 17-18 | despesa (SCN124)'!S105/'POF 17-18 | despesa (SCN124)'!$DB105,"")</f>
        <v>1.9773397821505195E-3</v>
      </c>
      <c r="T106" s="20">
        <f>IFERROR('POF 17-18 | despesa (SCN124)'!T105/'POF 17-18 | despesa (SCN124)'!$DB105,"")</f>
        <v>2.4681778998627882E-3</v>
      </c>
      <c r="U106" s="20">
        <f>IFERROR('POF 17-18 | despesa (SCN124)'!U105/'POF 17-18 | despesa (SCN124)'!$DB105,"")</f>
        <v>3.3442207753384343E-3</v>
      </c>
      <c r="V106" s="20">
        <f>IFERROR('POF 17-18 | despesa (SCN124)'!V105/'POF 17-18 | despesa (SCN124)'!$DB105,"")</f>
        <v>4.3359434873163141E-3</v>
      </c>
      <c r="W106" s="20">
        <f>IFERROR('POF 17-18 | despesa (SCN124)'!W105/'POF 17-18 | despesa (SCN124)'!$DB105,"")</f>
        <v>4.546177530149932E-3</v>
      </c>
      <c r="X106" s="20">
        <f>IFERROR('POF 17-18 | despesa (SCN124)'!X105/'POF 17-18 | despesa (SCN124)'!$DB105,"")</f>
        <v>3.0447250562896143E-3</v>
      </c>
      <c r="Y106" s="20">
        <f>IFERROR('POF 17-18 | despesa (SCN124)'!Y105/'POF 17-18 | despesa (SCN124)'!$DB105,"")</f>
        <v>4.1946168903965794E-3</v>
      </c>
      <c r="Z106" s="20">
        <f>IFERROR('POF 17-18 | despesa (SCN124)'!Z105/'POF 17-18 | despesa (SCN124)'!$DB105,"")</f>
        <v>3.9093012914002499E-3</v>
      </c>
      <c r="AA106" s="20">
        <f>IFERROR('POF 17-18 | despesa (SCN124)'!AA105/'POF 17-18 | despesa (SCN124)'!$DB105,"")</f>
        <v>4.5969355848408475E-3</v>
      </c>
      <c r="AB106" s="20">
        <f>IFERROR('POF 17-18 | despesa (SCN124)'!AB105/'POF 17-18 | despesa (SCN124)'!$DB105,"")</f>
        <v>3.9798812266263681E-3</v>
      </c>
      <c r="AC106" s="20">
        <f>IFERROR('POF 17-18 | despesa (SCN124)'!AC105/'POF 17-18 | despesa (SCN124)'!$DB105,"")</f>
        <v>3.1591906467390166E-3</v>
      </c>
      <c r="AD106" s="20">
        <f>IFERROR('POF 17-18 | despesa (SCN124)'!AD105/'POF 17-18 | despesa (SCN124)'!$DB105,"")</f>
        <v>3.9911742078817649E-3</v>
      </c>
      <c r="AE106" s="20">
        <f>IFERROR('POF 17-18 | despesa (SCN124)'!AE105/'POF 17-18 | despesa (SCN124)'!$DB105,"")</f>
        <v>5.3346061522361321E-3</v>
      </c>
      <c r="AF106" s="20">
        <f>IFERROR('POF 17-18 | despesa (SCN124)'!AF105/'POF 17-18 | despesa (SCN124)'!$DB105,"")</f>
        <v>4.1704341474957133E-3</v>
      </c>
      <c r="AG106" s="20">
        <f>IFERROR('POF 17-18 | despesa (SCN124)'!AG105/'POF 17-18 | despesa (SCN124)'!$DB105,"")</f>
        <v>4.2003911620992632E-3</v>
      </c>
      <c r="AH106" s="20">
        <f>IFERROR('POF 17-18 | despesa (SCN124)'!AH105/'POF 17-18 | despesa (SCN124)'!$DB105,"")</f>
        <v>5.7811895875506183E-3</v>
      </c>
      <c r="AI106" s="20">
        <f>IFERROR('POF 17-18 | despesa (SCN124)'!AI105/'POF 17-18 | despesa (SCN124)'!$DB105,"")</f>
        <v>4.1758761468916345E-3</v>
      </c>
      <c r="AJ106" s="20">
        <f>IFERROR('POF 17-18 | despesa (SCN124)'!AJ105/'POF 17-18 | despesa (SCN124)'!$DB105,"")</f>
        <v>6.925987002093105E-3</v>
      </c>
      <c r="AK106" s="20">
        <f>IFERROR('POF 17-18 | despesa (SCN124)'!AK105/'POF 17-18 | despesa (SCN124)'!$DB105,"")</f>
        <v>5.2026889692983721E-3</v>
      </c>
      <c r="AL106" s="20">
        <f>IFERROR('POF 17-18 | despesa (SCN124)'!AL105/'POF 17-18 | despesa (SCN124)'!$DB105,"")</f>
        <v>3.6069857494431742E-3</v>
      </c>
      <c r="AM106" s="20">
        <f>IFERROR('POF 17-18 | despesa (SCN124)'!AM105/'POF 17-18 | despesa (SCN124)'!$DB105,"")</f>
        <v>7.5169965376651908E-3</v>
      </c>
      <c r="AN106" s="20">
        <f>IFERROR('POF 17-18 | despesa (SCN124)'!AN105/'POF 17-18 | despesa (SCN124)'!$DB105,"")</f>
        <v>5.1513187238272371E-3</v>
      </c>
      <c r="AO106" s="20">
        <f>IFERROR('POF 17-18 | despesa (SCN124)'!AO105/'POF 17-18 | despesa (SCN124)'!$DB105,"")</f>
        <v>4.6157304780619036E-3</v>
      </c>
      <c r="AP106" s="20">
        <f>IFERROR('POF 17-18 | despesa (SCN124)'!AP105/'POF 17-18 | despesa (SCN124)'!$DB105,"")</f>
        <v>5.1072605323554936E-3</v>
      </c>
      <c r="AQ106" s="20">
        <f>IFERROR('POF 17-18 | despesa (SCN124)'!AQ105/'POF 17-18 | despesa (SCN124)'!$DB105,"")</f>
        <v>5.9986634987360052E-3</v>
      </c>
      <c r="AR106" s="20">
        <f>IFERROR('POF 17-18 | despesa (SCN124)'!AR105/'POF 17-18 | despesa (SCN124)'!$DB105,"")</f>
        <v>6.5637062997335226E-3</v>
      </c>
      <c r="AS106" s="20">
        <f>IFERROR('POF 17-18 | despesa (SCN124)'!AS105/'POF 17-18 | despesa (SCN124)'!$DB105,"")</f>
        <v>6.3307446350295178E-3</v>
      </c>
      <c r="AT106" s="20">
        <f>IFERROR('POF 17-18 | despesa (SCN124)'!AT105/'POF 17-18 | despesa (SCN124)'!$DB105,"")</f>
        <v>5.1772364952386192E-3</v>
      </c>
      <c r="AU106" s="20">
        <f>IFERROR('POF 17-18 | despesa (SCN124)'!AU105/'POF 17-18 | despesa (SCN124)'!$DB105,"")</f>
        <v>5.9890087542851965E-3</v>
      </c>
      <c r="AV106" s="20">
        <f>IFERROR('POF 17-18 | despesa (SCN124)'!AV105/'POF 17-18 | despesa (SCN124)'!$DB105,"")</f>
        <v>6.796818557708805E-3</v>
      </c>
      <c r="AW106" s="20">
        <f>IFERROR('POF 17-18 | despesa (SCN124)'!AW105/'POF 17-18 | despesa (SCN124)'!$DB105,"")</f>
        <v>6.6701651045945809E-3</v>
      </c>
      <c r="AX106" s="20">
        <f>IFERROR('POF 17-18 | despesa (SCN124)'!AX105/'POF 17-18 | despesa (SCN124)'!$DB105,"")</f>
        <v>5.2978615085852079E-3</v>
      </c>
      <c r="AY106" s="20">
        <f>IFERROR('POF 17-18 | despesa (SCN124)'!AY105/'POF 17-18 | despesa (SCN124)'!$DB105,"")</f>
        <v>5.6912462934219149E-3</v>
      </c>
      <c r="AZ106" s="20">
        <f>IFERROR('POF 17-18 | despesa (SCN124)'!AZ105/'POF 17-18 | despesa (SCN124)'!$DB105,"")</f>
        <v>3.2425911039806661E-3</v>
      </c>
      <c r="BA106" s="20">
        <f>IFERROR('POF 17-18 | despesa (SCN124)'!BA105/'POF 17-18 | despesa (SCN124)'!$DB105,"")</f>
        <v>3.6416033791646248E-3</v>
      </c>
      <c r="BB106" s="20">
        <f>IFERROR('POF 17-18 | despesa (SCN124)'!BB105/'POF 17-18 | despesa (SCN124)'!$DB105,"")</f>
        <v>4.8079652116772122E-3</v>
      </c>
      <c r="BC106" s="20">
        <f>IFERROR('POF 17-18 | despesa (SCN124)'!BC105/'POF 17-18 | despesa (SCN124)'!$DB105,"")</f>
        <v>5.6855788579394219E-3</v>
      </c>
      <c r="BD106" s="20">
        <f>IFERROR('POF 17-18 | despesa (SCN124)'!BD105/'POF 17-18 | despesa (SCN124)'!$DB105,"")</f>
        <v>6.0514350028754828E-3</v>
      </c>
      <c r="BE106" s="20">
        <f>IFERROR('POF 17-18 | despesa (SCN124)'!BE105/'POF 17-18 | despesa (SCN124)'!$DB105,"")</f>
        <v>6.6326756547724882E-3</v>
      </c>
      <c r="BF106" s="20">
        <f>IFERROR('POF 17-18 | despesa (SCN124)'!BF105/'POF 17-18 | despesa (SCN124)'!$DB105,"")</f>
        <v>8.4516927380950419E-3</v>
      </c>
      <c r="BG106" s="20">
        <f>IFERROR('POF 17-18 | despesa (SCN124)'!BG105/'POF 17-18 | despesa (SCN124)'!$DB105,"")</f>
        <v>8.8032363333753003E-3</v>
      </c>
      <c r="BH106" s="20">
        <f>IFERROR('POF 17-18 | despesa (SCN124)'!BH105/'POF 17-18 | despesa (SCN124)'!$DB105,"")</f>
        <v>6.6738483062409653E-3</v>
      </c>
      <c r="BI106" s="20">
        <f>IFERROR('POF 17-18 | despesa (SCN124)'!BI105/'POF 17-18 | despesa (SCN124)'!$DB105,"")</f>
        <v>9.3485830543711956E-3</v>
      </c>
      <c r="BJ106" s="20">
        <f>IFERROR('POF 17-18 | despesa (SCN124)'!BJ105/'POF 17-18 | despesa (SCN124)'!$DB105,"")</f>
        <v>8.0826739480796099E-3</v>
      </c>
      <c r="BK106" s="20">
        <f>IFERROR('POF 17-18 | despesa (SCN124)'!BK105/'POF 17-18 | despesa (SCN124)'!$DB105,"")</f>
        <v>8.9879299011569377E-3</v>
      </c>
      <c r="BL106" s="20">
        <f>IFERROR('POF 17-18 | despesa (SCN124)'!BL105/'POF 17-18 | despesa (SCN124)'!$DB105,"")</f>
        <v>9.0287730242801477E-3</v>
      </c>
      <c r="BM106" s="20">
        <f>IFERROR('POF 17-18 | despesa (SCN124)'!BM105/'POF 17-18 | despesa (SCN124)'!$DB105,"")</f>
        <v>8.4968157124339742E-3</v>
      </c>
      <c r="BN106" s="20">
        <f>IFERROR('POF 17-18 | despesa (SCN124)'!BN105/'POF 17-18 | despesa (SCN124)'!$DB105,"")</f>
        <v>8.1623576651958137E-3</v>
      </c>
      <c r="BO106" s="20">
        <f>IFERROR('POF 17-18 | despesa (SCN124)'!BO105/'POF 17-18 | despesa (SCN124)'!$DB105,"")</f>
        <v>1.1012302979922235E-2</v>
      </c>
      <c r="BP106" s="20">
        <f>IFERROR('POF 17-18 | despesa (SCN124)'!BP105/'POF 17-18 | despesa (SCN124)'!$DB105,"")</f>
        <v>1.1031655925494556E-2</v>
      </c>
      <c r="BQ106" s="20">
        <f>IFERROR('POF 17-18 | despesa (SCN124)'!BQ105/'POF 17-18 | despesa (SCN124)'!$DB105,"")</f>
        <v>7.7371628109550753E-3</v>
      </c>
      <c r="BR106" s="20">
        <f>IFERROR('POF 17-18 | despesa (SCN124)'!BR105/'POF 17-18 | despesa (SCN124)'!$DB105,"")</f>
        <v>1.4742281144561855E-2</v>
      </c>
      <c r="BS106" s="20">
        <f>IFERROR('POF 17-18 | despesa (SCN124)'!BS105/'POF 17-18 | despesa (SCN124)'!$DB105,"")</f>
        <v>8.2262038035901958E-3</v>
      </c>
      <c r="BT106" s="20">
        <f>IFERROR('POF 17-18 | despesa (SCN124)'!BT105/'POF 17-18 | despesa (SCN124)'!$DB105,"")</f>
        <v>8.8401424930523147E-3</v>
      </c>
      <c r="BU106" s="20">
        <f>IFERROR('POF 17-18 | despesa (SCN124)'!BU105/'POF 17-18 | despesa (SCN124)'!$DB105,"")</f>
        <v>9.6603808067582606E-3</v>
      </c>
      <c r="BV106" s="20">
        <f>IFERROR('POF 17-18 | despesa (SCN124)'!BV105/'POF 17-18 | despesa (SCN124)'!$DB105,"")</f>
        <v>9.0318097336450579E-3</v>
      </c>
      <c r="BW106" s="20">
        <f>IFERROR('POF 17-18 | despesa (SCN124)'!BW105/'POF 17-18 | despesa (SCN124)'!$DB105,"")</f>
        <v>9.3352767696728428E-3</v>
      </c>
      <c r="BX106" s="20">
        <f>IFERROR('POF 17-18 | despesa (SCN124)'!BX105/'POF 17-18 | despesa (SCN124)'!$DB105,"")</f>
        <v>1.034125764383757E-2</v>
      </c>
      <c r="BY106" s="20">
        <f>IFERROR('POF 17-18 | despesa (SCN124)'!BY105/'POF 17-18 | despesa (SCN124)'!$DB105,"")</f>
        <v>9.7079498227977783E-3</v>
      </c>
      <c r="BZ106" s="20">
        <f>IFERROR('POF 17-18 | despesa (SCN124)'!BZ105/'POF 17-18 | despesa (SCN124)'!$DB105,"")</f>
        <v>1.1881230608477428E-2</v>
      </c>
      <c r="CA106" s="20">
        <f>IFERROR('POF 17-18 | despesa (SCN124)'!CA105/'POF 17-18 | despesa (SCN124)'!$DB105,"")</f>
        <v>1.0190024754692715E-2</v>
      </c>
      <c r="CB106" s="20">
        <f>IFERROR('POF 17-18 | despesa (SCN124)'!CB105/'POF 17-18 | despesa (SCN124)'!$DB105,"")</f>
        <v>1.0389834259050153E-2</v>
      </c>
      <c r="CC106" s="20">
        <f>IFERROR('POF 17-18 | despesa (SCN124)'!CC105/'POF 17-18 | despesa (SCN124)'!$DB105,"")</f>
        <v>8.7288627412610079E-3</v>
      </c>
      <c r="CD106" s="20">
        <f>IFERROR('POF 17-18 | despesa (SCN124)'!CD105/'POF 17-18 | despesa (SCN124)'!$DB105,"")</f>
        <v>1.0778266653302563E-2</v>
      </c>
      <c r="CE106" s="20">
        <f>IFERROR('POF 17-18 | despesa (SCN124)'!CE105/'POF 17-18 | despesa (SCN124)'!$DB105,"")</f>
        <v>1.1751021695624513E-2</v>
      </c>
      <c r="CF106" s="20">
        <f>IFERROR('POF 17-18 | despesa (SCN124)'!CF105/'POF 17-18 | despesa (SCN124)'!$DB105,"")</f>
        <v>1.0885790071556581E-2</v>
      </c>
      <c r="CG106" s="20">
        <f>IFERROR('POF 17-18 | despesa (SCN124)'!CG105/'POF 17-18 | despesa (SCN124)'!$DB105,"")</f>
        <v>1.1897740414375947E-2</v>
      </c>
      <c r="CH106" s="20">
        <f>IFERROR('POF 17-18 | despesa (SCN124)'!CH105/'POF 17-18 | despesa (SCN124)'!$DB105,"")</f>
        <v>1.3507206239672344E-2</v>
      </c>
      <c r="CI106" s="20">
        <f>IFERROR('POF 17-18 | despesa (SCN124)'!CI105/'POF 17-18 | despesa (SCN124)'!$DB105,"")</f>
        <v>1.7903422329072435E-2</v>
      </c>
      <c r="CJ106" s="20">
        <f>IFERROR('POF 17-18 | despesa (SCN124)'!CJ105/'POF 17-18 | despesa (SCN124)'!$DB105,"")</f>
        <v>1.5236943411556162E-2</v>
      </c>
      <c r="CK106" s="20">
        <f>IFERROR('POF 17-18 | despesa (SCN124)'!CK105/'POF 17-18 | despesa (SCN124)'!$DB105,"")</f>
        <v>1.4222556751434492E-2</v>
      </c>
      <c r="CL106" s="20">
        <f>IFERROR('POF 17-18 | despesa (SCN124)'!CL105/'POF 17-18 | despesa (SCN124)'!$DB105,"")</f>
        <v>1.1920833668671008E-2</v>
      </c>
      <c r="CM106" s="20">
        <f>IFERROR('POF 17-18 | despesa (SCN124)'!CM105/'POF 17-18 | despesa (SCN124)'!$DB105,"")</f>
        <v>1.663879371826724E-2</v>
      </c>
      <c r="CN106" s="20">
        <f>IFERROR('POF 17-18 | despesa (SCN124)'!CN105/'POF 17-18 | despesa (SCN124)'!$DB105,"")</f>
        <v>1.3571895991816321E-2</v>
      </c>
      <c r="CO106" s="20">
        <f>IFERROR('POF 17-18 | despesa (SCN124)'!CO105/'POF 17-18 | despesa (SCN124)'!$DB105,"")</f>
        <v>1.395451461247886E-2</v>
      </c>
      <c r="CP106" s="20">
        <f>IFERROR('POF 17-18 | despesa (SCN124)'!CP105/'POF 17-18 | despesa (SCN124)'!$DB105,"")</f>
        <v>1.8437693751241015E-2</v>
      </c>
      <c r="CQ106" s="20">
        <f>IFERROR('POF 17-18 | despesa (SCN124)'!CQ105/'POF 17-18 | despesa (SCN124)'!$DB105,"")</f>
        <v>1.9637309473197403E-2</v>
      </c>
      <c r="CR106" s="20">
        <f>IFERROR('POF 17-18 | despesa (SCN124)'!CR105/'POF 17-18 | despesa (SCN124)'!$DB105,"")</f>
        <v>2.3010484307670751E-2</v>
      </c>
      <c r="CS106" s="20">
        <f>IFERROR('POF 17-18 | despesa (SCN124)'!CS105/'POF 17-18 | despesa (SCN124)'!$DB105,"")</f>
        <v>2.2845973960949388E-2</v>
      </c>
      <c r="CT106" s="20">
        <f>IFERROR('POF 17-18 | despesa (SCN124)'!CT105/'POF 17-18 | despesa (SCN124)'!$DB105,"")</f>
        <v>2.5165383186722991E-2</v>
      </c>
      <c r="CU106" s="20">
        <f>IFERROR('POF 17-18 | despesa (SCN124)'!CU105/'POF 17-18 | despesa (SCN124)'!$DB105,"")</f>
        <v>1.9818509255523066E-2</v>
      </c>
      <c r="CV106" s="20">
        <f>IFERROR('POF 17-18 | despesa (SCN124)'!CV105/'POF 17-18 | despesa (SCN124)'!$DB105,"")</f>
        <v>3.1316690327183871E-2</v>
      </c>
      <c r="CW106" s="20">
        <f>IFERROR('POF 17-18 | despesa (SCN124)'!CW105/'POF 17-18 | despesa (SCN124)'!$DB105,"")</f>
        <v>2.043199575946715E-2</v>
      </c>
      <c r="CX106" s="20">
        <f>IFERROR('POF 17-18 | despesa (SCN124)'!CX105/'POF 17-18 | despesa (SCN124)'!$DB105,"")</f>
        <v>2.9987679581731326E-2</v>
      </c>
      <c r="CY106" s="20">
        <f>IFERROR('POF 17-18 | despesa (SCN124)'!CY105/'POF 17-18 | despesa (SCN124)'!$DB105,"")</f>
        <v>2.8422152784516038E-2</v>
      </c>
      <c r="CZ106" s="20">
        <f>IFERROR('POF 17-18 | despesa (SCN124)'!CZ105/'POF 17-18 | despesa (SCN124)'!$DB105,"")</f>
        <v>3.0731384576123236E-2</v>
      </c>
      <c r="DA106" s="20">
        <f>IFERROR('POF 17-18 | despesa (SCN124)'!DA105/'POF 17-18 | despesa (SCN124)'!$DB105,"")</f>
        <v>0.11738232162119085</v>
      </c>
      <c r="DB106" s="40">
        <f>IFERROR('POF 17-18 | despesa (SCN124)'!DB105/'POF 17-18 | despesa (SCN124)'!$DB105,"")</f>
        <v>1</v>
      </c>
      <c r="DC106" s="6"/>
      <c r="DD106" s="26">
        <v>253387</v>
      </c>
      <c r="DF106" s="34">
        <f t="shared" si="106"/>
        <v>380.84623836541641</v>
      </c>
      <c r="DG106" s="20">
        <f t="shared" si="107"/>
        <v>317.10053209493424</v>
      </c>
      <c r="DH106" s="20">
        <f t="shared" si="108"/>
        <v>1094.9358431675864</v>
      </c>
      <c r="DI106" s="20">
        <f t="shared" si="109"/>
        <v>433.32376481398302</v>
      </c>
      <c r="DJ106" s="20">
        <f t="shared" si="110"/>
        <v>528.95367364336903</v>
      </c>
      <c r="DK106" s="20">
        <f t="shared" si="111"/>
        <v>375.81203306376392</v>
      </c>
      <c r="DL106" s="20">
        <f t="shared" si="112"/>
        <v>498.95351288529059</v>
      </c>
      <c r="DM106" s="20">
        <f t="shared" si="113"/>
        <v>1009.6919294319068</v>
      </c>
      <c r="DN106" s="20">
        <f t="shared" si="114"/>
        <v>551.67493587816296</v>
      </c>
      <c r="DO106" s="20">
        <f t="shared" si="115"/>
        <v>586.96463294367391</v>
      </c>
      <c r="DP106" s="20">
        <f t="shared" si="116"/>
        <v>684.37159659579368</v>
      </c>
      <c r="DQ106" s="20">
        <f t="shared" si="117"/>
        <v>1281.3523353770224</v>
      </c>
      <c r="DR106" s="20">
        <f t="shared" si="118"/>
        <v>804.45990855811431</v>
      </c>
      <c r="DS106" s="20">
        <f t="shared" si="119"/>
        <v>501.03219537977367</v>
      </c>
      <c r="DT106" s="20">
        <f t="shared" si="120"/>
        <v>625.40419351253229</v>
      </c>
      <c r="DU106" s="20">
        <f t="shared" si="121"/>
        <v>847.38206960067987</v>
      </c>
      <c r="DV106" s="20">
        <f t="shared" si="122"/>
        <v>1098.6717124206189</v>
      </c>
      <c r="DW106" s="20">
        <f t="shared" si="123"/>
        <v>1151.9422858321009</v>
      </c>
      <c r="DX106" s="20">
        <f t="shared" si="124"/>
        <v>771.49374783805649</v>
      </c>
      <c r="DY106" s="20">
        <f t="shared" si="125"/>
        <v>1062.8613900069181</v>
      </c>
      <c r="DZ106" s="20">
        <f t="shared" si="126"/>
        <v>990.56612632403517</v>
      </c>
      <c r="EA106" s="20">
        <f t="shared" si="127"/>
        <v>1164.8037170360678</v>
      </c>
      <c r="EB106" s="20">
        <f t="shared" si="128"/>
        <v>1008.4501643711756</v>
      </c>
      <c r="EC106" s="20">
        <f t="shared" si="129"/>
        <v>800.49784040525924</v>
      </c>
      <c r="ED106" s="20">
        <f t="shared" si="130"/>
        <v>1011.3116590125368</v>
      </c>
      <c r="EE106" s="20">
        <f t="shared" si="131"/>
        <v>1351.7198490966568</v>
      </c>
      <c r="EF106" s="20">
        <f t="shared" si="132"/>
        <v>1056.7337973314964</v>
      </c>
      <c r="EG106" s="20">
        <f t="shared" si="133"/>
        <v>1064.324515390846</v>
      </c>
      <c r="EH106" s="20">
        <f t="shared" si="134"/>
        <v>1464.8782860206886</v>
      </c>
      <c r="EI106" s="20">
        <f t="shared" si="135"/>
        <v>1058.1127292324306</v>
      </c>
      <c r="EJ106" s="20">
        <f t="shared" si="136"/>
        <v>1754.9550684993656</v>
      </c>
      <c r="EK106" s="20">
        <f t="shared" si="137"/>
        <v>1318.2937498636065</v>
      </c>
      <c r="EL106" s="20">
        <f t="shared" si="138"/>
        <v>913.96329809415761</v>
      </c>
      <c r="EM106" s="20">
        <f t="shared" si="139"/>
        <v>1904.7092016893696</v>
      </c>
      <c r="EN106" s="20">
        <f t="shared" si="140"/>
        <v>1305.2771974744121</v>
      </c>
      <c r="EO106" s="20">
        <f t="shared" si="141"/>
        <v>1169.5660986446717</v>
      </c>
      <c r="EP106" s="20">
        <f t="shared" si="142"/>
        <v>1294.1134245119615</v>
      </c>
      <c r="EQ106" s="20">
        <f t="shared" si="143"/>
        <v>1519.9833479542201</v>
      </c>
      <c r="ER106" s="20">
        <f t="shared" si="144"/>
        <v>1663.1578481705781</v>
      </c>
      <c r="ES106" s="20">
        <f t="shared" si="145"/>
        <v>1604.1283908362245</v>
      </c>
      <c r="ET106" s="20">
        <f t="shared" si="146"/>
        <v>1311.844423819028</v>
      </c>
      <c r="EU106" s="20">
        <f t="shared" si="147"/>
        <v>1517.5369612220632</v>
      </c>
      <c r="EV106" s="20">
        <f t="shared" si="148"/>
        <v>1722.225463882161</v>
      </c>
      <c r="EW106" s="20">
        <f t="shared" si="149"/>
        <v>1690.1331253579071</v>
      </c>
      <c r="EX106" s="20">
        <f t="shared" si="150"/>
        <v>1342.40923407588</v>
      </c>
      <c r="EY106" s="20">
        <f t="shared" si="151"/>
        <v>1442.0878245512988</v>
      </c>
      <c r="EZ106" s="20">
        <f t="shared" si="152"/>
        <v>821.63043206434907</v>
      </c>
      <c r="FA106" s="20">
        <f t="shared" si="153"/>
        <v>922.73495543638683</v>
      </c>
      <c r="FB106" s="20">
        <f t="shared" si="154"/>
        <v>1218.2758810912537</v>
      </c>
      <c r="FC106" s="20">
        <f t="shared" si="155"/>
        <v>1440.6517700766963</v>
      </c>
      <c r="FD106" s="20">
        <f t="shared" si="156"/>
        <v>1533.35496107361</v>
      </c>
      <c r="FE106" s="20">
        <f t="shared" si="157"/>
        <v>1680.6337861358365</v>
      </c>
      <c r="FF106" s="20">
        <f t="shared" si="158"/>
        <v>2141.5490678276883</v>
      </c>
      <c r="FG106" s="20">
        <f t="shared" si="159"/>
        <v>2230.6256448049671</v>
      </c>
      <c r="FH106" s="20">
        <f t="shared" si="160"/>
        <v>1691.0664007734795</v>
      </c>
      <c r="FI106" s="20">
        <f t="shared" si="161"/>
        <v>2368.8094143979542</v>
      </c>
      <c r="FJ106" s="20">
        <f t="shared" si="162"/>
        <v>2048.0445036820479</v>
      </c>
      <c r="FK106" s="20">
        <f t="shared" si="163"/>
        <v>2277.4245938644531</v>
      </c>
      <c r="FL106" s="20">
        <f t="shared" si="164"/>
        <v>2287.7737103032737</v>
      </c>
      <c r="FM106" s="20">
        <f t="shared" si="165"/>
        <v>2152.9826429265077</v>
      </c>
      <c r="FN106" s="20">
        <f t="shared" si="166"/>
        <v>2068.2353217109717</v>
      </c>
      <c r="FO106" s="20">
        <f t="shared" si="167"/>
        <v>2790.3744151735555</v>
      </c>
      <c r="FP106" s="20">
        <f t="shared" si="168"/>
        <v>2795.278199993289</v>
      </c>
      <c r="FQ106" s="20">
        <f t="shared" si="169"/>
        <v>1960.4964731794737</v>
      </c>
      <c r="FR106" s="20">
        <f t="shared" si="170"/>
        <v>3735.5023923770946</v>
      </c>
      <c r="FS106" s="20">
        <f t="shared" si="171"/>
        <v>2084.413103180309</v>
      </c>
      <c r="FT106" s="20">
        <f t="shared" si="172"/>
        <v>2239.9771858870467</v>
      </c>
      <c r="FU106" s="20">
        <f t="shared" si="173"/>
        <v>2447.8149114820553</v>
      </c>
      <c r="FV106" s="20">
        <f t="shared" si="174"/>
        <v>2288.5431729791203</v>
      </c>
      <c r="FW106" s="20">
        <f t="shared" si="175"/>
        <v>2365.4377748370925</v>
      </c>
      <c r="FX106" s="20">
        <f t="shared" si="176"/>
        <v>2620.3402505990703</v>
      </c>
      <c r="FY106" s="20">
        <f t="shared" si="177"/>
        <v>2459.8682817492609</v>
      </c>
      <c r="FZ106" s="20">
        <f t="shared" si="178"/>
        <v>3010.5493801902699</v>
      </c>
      <c r="GA106" s="20">
        <f t="shared" si="179"/>
        <v>2582.0198025173231</v>
      </c>
      <c r="GB106" s="20">
        <f t="shared" si="180"/>
        <v>2632.6489333979412</v>
      </c>
      <c r="GC106" s="20">
        <f t="shared" si="181"/>
        <v>2211.7803434199031</v>
      </c>
      <c r="GD106" s="20">
        <f t="shared" si="182"/>
        <v>2731.0726524803767</v>
      </c>
      <c r="GE106" s="20">
        <f t="shared" si="183"/>
        <v>2977.5561343892086</v>
      </c>
      <c r="GF106" s="20">
        <f t="shared" si="184"/>
        <v>2758.3176888615076</v>
      </c>
      <c r="GG106" s="20">
        <f t="shared" si="185"/>
        <v>3014.7327503774782</v>
      </c>
      <c r="GH106" s="20">
        <f t="shared" si="186"/>
        <v>3422.5504674518561</v>
      </c>
      <c r="GI106" s="20">
        <f t="shared" si="187"/>
        <v>4536.4944736966772</v>
      </c>
      <c r="GJ106" s="20">
        <f t="shared" si="188"/>
        <v>3860.8433802239811</v>
      </c>
      <c r="GK106" s="20">
        <f t="shared" si="189"/>
        <v>3603.8109875757314</v>
      </c>
      <c r="GL106" s="20">
        <f t="shared" si="190"/>
        <v>3020.5842808035409</v>
      </c>
      <c r="GM106" s="20">
        <f t="shared" si="191"/>
        <v>4216.0540238905814</v>
      </c>
      <c r="GN106" s="20">
        <f t="shared" si="192"/>
        <v>3438.942009678362</v>
      </c>
      <c r="GO106" s="20">
        <f t="shared" si="193"/>
        <v>3535.8925941121811</v>
      </c>
      <c r="GP106" s="20">
        <f t="shared" si="194"/>
        <v>4671.8719065457071</v>
      </c>
      <c r="GQ106" s="20">
        <f t="shared" si="195"/>
        <v>4975.8389354850706</v>
      </c>
      <c r="GR106" s="20">
        <f t="shared" si="196"/>
        <v>5830.5575872677682</v>
      </c>
      <c r="GS106" s="20">
        <f t="shared" si="197"/>
        <v>5788.8728040430824</v>
      </c>
      <c r="GT106" s="20">
        <f t="shared" si="198"/>
        <v>6376.5809495341782</v>
      </c>
      <c r="GU106" s="20">
        <f t="shared" si="199"/>
        <v>5021.7526047292231</v>
      </c>
      <c r="GV106" s="20">
        <f t="shared" si="200"/>
        <v>7935.24221193414</v>
      </c>
      <c r="GW106" s="20">
        <f t="shared" si="201"/>
        <v>5177.2021095041027</v>
      </c>
      <c r="GX106" s="20">
        <f t="shared" si="202"/>
        <v>7598.4881661761556</v>
      </c>
      <c r="GY106" s="20">
        <f t="shared" si="203"/>
        <v>7201.8040276101656</v>
      </c>
      <c r="GZ106" s="20">
        <f t="shared" si="204"/>
        <v>7786.9333435901381</v>
      </c>
      <c r="HA106" s="21">
        <f t="shared" si="205"/>
        <v>29743.154328628683</v>
      </c>
    </row>
    <row r="107" spans="2:209" x14ac:dyDescent="0.3">
      <c r="B107" s="11">
        <v>68001</v>
      </c>
      <c r="C107" s="13" t="s">
        <v>212</v>
      </c>
      <c r="D107" s="13">
        <v>104</v>
      </c>
      <c r="E107" s="13" t="str">
        <f t="shared" si="105"/>
        <v>S</v>
      </c>
      <c r="F107" s="20">
        <f>IFERROR('POF 17-18 | despesa (SCN124)'!F106/'POF 17-18 | despesa (SCN124)'!$DB106,"")</f>
        <v>4.3824712368411194E-3</v>
      </c>
      <c r="G107" s="20">
        <f>IFERROR('POF 17-18 | despesa (SCN124)'!G106/'POF 17-18 | despesa (SCN124)'!$DB106,"")</f>
        <v>3.7680459954822008E-3</v>
      </c>
      <c r="H107" s="20">
        <f>IFERROR('POF 17-18 | despesa (SCN124)'!H106/'POF 17-18 | despesa (SCN124)'!$DB106,"")</f>
        <v>2.7808035411856233E-3</v>
      </c>
      <c r="I107" s="20">
        <f>IFERROR('POF 17-18 | despesa (SCN124)'!I106/'POF 17-18 | despesa (SCN124)'!$DB106,"")</f>
        <v>3.547704248000094E-3</v>
      </c>
      <c r="J107" s="20">
        <f>IFERROR('POF 17-18 | despesa (SCN124)'!J106/'POF 17-18 | despesa (SCN124)'!$DB106,"")</f>
        <v>3.0819933153646943E-3</v>
      </c>
      <c r="K107" s="20">
        <f>IFERROR('POF 17-18 | despesa (SCN124)'!K106/'POF 17-18 | despesa (SCN124)'!$DB106,"")</f>
        <v>3.5904811102107645E-3</v>
      </c>
      <c r="L107" s="20">
        <f>IFERROR('POF 17-18 | despesa (SCN124)'!L106/'POF 17-18 | despesa (SCN124)'!$DB106,"")</f>
        <v>4.9902213221172907E-3</v>
      </c>
      <c r="M107" s="20">
        <f>IFERROR('POF 17-18 | despesa (SCN124)'!M106/'POF 17-18 | despesa (SCN124)'!$DB106,"")</f>
        <v>5.426626820799264E-3</v>
      </c>
      <c r="N107" s="20">
        <f>IFERROR('POF 17-18 | despesa (SCN124)'!N106/'POF 17-18 | despesa (SCN124)'!$DB106,"")</f>
        <v>3.788796829946664E-3</v>
      </c>
      <c r="O107" s="20">
        <f>IFERROR('POF 17-18 | despesa (SCN124)'!O106/'POF 17-18 | despesa (SCN124)'!$DB106,"")</f>
        <v>5.7596216014413225E-3</v>
      </c>
      <c r="P107" s="20">
        <f>IFERROR('POF 17-18 | despesa (SCN124)'!P106/'POF 17-18 | despesa (SCN124)'!$DB106,"")</f>
        <v>4.4426872913321805E-3</v>
      </c>
      <c r="Q107" s="20">
        <f>IFERROR('POF 17-18 | despesa (SCN124)'!Q106/'POF 17-18 | despesa (SCN124)'!$DB106,"")</f>
        <v>3.4706702686661513E-3</v>
      </c>
      <c r="R107" s="20">
        <f>IFERROR('POF 17-18 | despesa (SCN124)'!R106/'POF 17-18 | despesa (SCN124)'!$DB106,"")</f>
        <v>5.5895197931889375E-3</v>
      </c>
      <c r="S107" s="20">
        <f>IFERROR('POF 17-18 | despesa (SCN124)'!S106/'POF 17-18 | despesa (SCN124)'!$DB106,"")</f>
        <v>3.4358689609773232E-3</v>
      </c>
      <c r="T107" s="20">
        <f>IFERROR('POF 17-18 | despesa (SCN124)'!T106/'POF 17-18 | despesa (SCN124)'!$DB106,"")</f>
        <v>4.4032265286400489E-3</v>
      </c>
      <c r="U107" s="20">
        <f>IFERROR('POF 17-18 | despesa (SCN124)'!U106/'POF 17-18 | despesa (SCN124)'!$DB106,"")</f>
        <v>4.806328588445998E-3</v>
      </c>
      <c r="V107" s="20">
        <f>IFERROR('POF 17-18 | despesa (SCN124)'!V106/'POF 17-18 | despesa (SCN124)'!$DB106,"")</f>
        <v>5.4401126600186929E-3</v>
      </c>
      <c r="W107" s="20">
        <f>IFERROR('POF 17-18 | despesa (SCN124)'!W106/'POF 17-18 | despesa (SCN124)'!$DB106,"")</f>
        <v>5.8844638601458507E-3</v>
      </c>
      <c r="X107" s="20">
        <f>IFERROR('POF 17-18 | despesa (SCN124)'!X106/'POF 17-18 | despesa (SCN124)'!$DB106,"")</f>
        <v>5.9465470333988305E-3</v>
      </c>
      <c r="Y107" s="20">
        <f>IFERROR('POF 17-18 | despesa (SCN124)'!Y106/'POF 17-18 | despesa (SCN124)'!$DB106,"")</f>
        <v>4.2557155518188217E-3</v>
      </c>
      <c r="Z107" s="20">
        <f>IFERROR('POF 17-18 | despesa (SCN124)'!Z106/'POF 17-18 | despesa (SCN124)'!$DB106,"")</f>
        <v>5.132406532084275E-3</v>
      </c>
      <c r="AA107" s="20">
        <f>IFERROR('POF 17-18 | despesa (SCN124)'!AA106/'POF 17-18 | despesa (SCN124)'!$DB106,"")</f>
        <v>4.9339929396103313E-3</v>
      </c>
      <c r="AB107" s="20">
        <f>IFERROR('POF 17-18 | despesa (SCN124)'!AB106/'POF 17-18 | despesa (SCN124)'!$DB106,"")</f>
        <v>4.697664738567346E-3</v>
      </c>
      <c r="AC107" s="20">
        <f>IFERROR('POF 17-18 | despesa (SCN124)'!AC106/'POF 17-18 | despesa (SCN124)'!$DB106,"")</f>
        <v>4.383574946187874E-3</v>
      </c>
      <c r="AD107" s="20">
        <f>IFERROR('POF 17-18 | despesa (SCN124)'!AD106/'POF 17-18 | despesa (SCN124)'!$DB106,"")</f>
        <v>4.0121332224305004E-3</v>
      </c>
      <c r="AE107" s="20">
        <f>IFERROR('POF 17-18 | despesa (SCN124)'!AE106/'POF 17-18 | despesa (SCN124)'!$DB106,"")</f>
        <v>5.5154681345657205E-3</v>
      </c>
      <c r="AF107" s="20">
        <f>IFERROR('POF 17-18 | despesa (SCN124)'!AF106/'POF 17-18 | despesa (SCN124)'!$DB106,"")</f>
        <v>5.3801328883079031E-3</v>
      </c>
      <c r="AG107" s="20">
        <f>IFERROR('POF 17-18 | despesa (SCN124)'!AG106/'POF 17-18 | despesa (SCN124)'!$DB106,"")</f>
        <v>4.853661724175869E-3</v>
      </c>
      <c r="AH107" s="20">
        <f>IFERROR('POF 17-18 | despesa (SCN124)'!AH106/'POF 17-18 | despesa (SCN124)'!$DB106,"")</f>
        <v>5.259192625357496E-3</v>
      </c>
      <c r="AI107" s="20">
        <f>IFERROR('POF 17-18 | despesa (SCN124)'!AI106/'POF 17-18 | despesa (SCN124)'!$DB106,"")</f>
        <v>4.4505280071479008E-3</v>
      </c>
      <c r="AJ107" s="20">
        <f>IFERROR('POF 17-18 | despesa (SCN124)'!AJ106/'POF 17-18 | despesa (SCN124)'!$DB106,"")</f>
        <v>5.2513252163916583E-3</v>
      </c>
      <c r="AK107" s="20">
        <f>IFERROR('POF 17-18 | despesa (SCN124)'!AK106/'POF 17-18 | despesa (SCN124)'!$DB106,"")</f>
        <v>4.7768925982859646E-3</v>
      </c>
      <c r="AL107" s="20">
        <f>IFERROR('POF 17-18 | despesa (SCN124)'!AL106/'POF 17-18 | despesa (SCN124)'!$DB106,"")</f>
        <v>4.9350010658267048E-3</v>
      </c>
      <c r="AM107" s="20">
        <f>IFERROR('POF 17-18 | despesa (SCN124)'!AM106/'POF 17-18 | despesa (SCN124)'!$DB106,"")</f>
        <v>2.133063416159962E-2</v>
      </c>
      <c r="AN107" s="20">
        <f>IFERROR('POF 17-18 | despesa (SCN124)'!AN106/'POF 17-18 | despesa (SCN124)'!$DB106,"")</f>
        <v>5.475295981986701E-3</v>
      </c>
      <c r="AO107" s="20">
        <f>IFERROR('POF 17-18 | despesa (SCN124)'!AO106/'POF 17-18 | despesa (SCN124)'!$DB106,"")</f>
        <v>5.2433164143704742E-3</v>
      </c>
      <c r="AP107" s="20">
        <f>IFERROR('POF 17-18 | despesa (SCN124)'!AP106/'POF 17-18 | despesa (SCN124)'!$DB106,"")</f>
        <v>7.9853708435850112E-3</v>
      </c>
      <c r="AQ107" s="20">
        <f>IFERROR('POF 17-18 | despesa (SCN124)'!AQ106/'POF 17-18 | despesa (SCN124)'!$DB106,"")</f>
        <v>6.5178614501914525E-3</v>
      </c>
      <c r="AR107" s="20">
        <f>IFERROR('POF 17-18 | despesa (SCN124)'!AR106/'POF 17-18 | despesa (SCN124)'!$DB106,"")</f>
        <v>5.7097945115909179E-3</v>
      </c>
      <c r="AS107" s="20">
        <f>IFERROR('POF 17-18 | despesa (SCN124)'!AS106/'POF 17-18 | despesa (SCN124)'!$DB106,"")</f>
        <v>7.3957350192024656E-3</v>
      </c>
      <c r="AT107" s="20">
        <f>IFERROR('POF 17-18 | despesa (SCN124)'!AT106/'POF 17-18 | despesa (SCN124)'!$DB106,"")</f>
        <v>5.876859811457154E-3</v>
      </c>
      <c r="AU107" s="20">
        <f>IFERROR('POF 17-18 | despesa (SCN124)'!AU106/'POF 17-18 | despesa (SCN124)'!$DB106,"")</f>
        <v>6.4196040798175698E-3</v>
      </c>
      <c r="AV107" s="20">
        <f>IFERROR('POF 17-18 | despesa (SCN124)'!AV106/'POF 17-18 | despesa (SCN124)'!$DB106,"")</f>
        <v>4.7165631100807518E-3</v>
      </c>
      <c r="AW107" s="20">
        <f>IFERROR('POF 17-18 | despesa (SCN124)'!AW106/'POF 17-18 | despesa (SCN124)'!$DB106,"")</f>
        <v>6.0527902575970745E-3</v>
      </c>
      <c r="AX107" s="20">
        <f>IFERROR('POF 17-18 | despesa (SCN124)'!AX106/'POF 17-18 | despesa (SCN124)'!$DB106,"")</f>
        <v>5.0703696133689129E-3</v>
      </c>
      <c r="AY107" s="20">
        <f>IFERROR('POF 17-18 | despesa (SCN124)'!AY106/'POF 17-18 | despesa (SCN124)'!$DB106,"")</f>
        <v>7.2609531231968838E-3</v>
      </c>
      <c r="AZ107" s="20">
        <f>IFERROR('POF 17-18 | despesa (SCN124)'!AZ106/'POF 17-18 | despesa (SCN124)'!$DB106,"")</f>
        <v>6.0444417642760775E-3</v>
      </c>
      <c r="BA107" s="20">
        <f>IFERROR('POF 17-18 | despesa (SCN124)'!BA106/'POF 17-18 | despesa (SCN124)'!$DB106,"")</f>
        <v>4.8265464967537433E-3</v>
      </c>
      <c r="BB107" s="20">
        <f>IFERROR('POF 17-18 | despesa (SCN124)'!BB106/'POF 17-18 | despesa (SCN124)'!$DB106,"")</f>
        <v>6.6318884646483977E-3</v>
      </c>
      <c r="BC107" s="20">
        <f>IFERROR('POF 17-18 | despesa (SCN124)'!BC106/'POF 17-18 | despesa (SCN124)'!$DB106,"")</f>
        <v>5.8268909259870426E-3</v>
      </c>
      <c r="BD107" s="20">
        <f>IFERROR('POF 17-18 | despesa (SCN124)'!BD106/'POF 17-18 | despesa (SCN124)'!$DB106,"")</f>
        <v>8.0721071440679054E-3</v>
      </c>
      <c r="BE107" s="20">
        <f>IFERROR('POF 17-18 | despesa (SCN124)'!BE106/'POF 17-18 | despesa (SCN124)'!$DB106,"")</f>
        <v>8.7002361823299325E-3</v>
      </c>
      <c r="BF107" s="20">
        <f>IFERROR('POF 17-18 | despesa (SCN124)'!BF106/'POF 17-18 | despesa (SCN124)'!$DB106,"")</f>
        <v>7.5391013695004878E-3</v>
      </c>
      <c r="BG107" s="20">
        <f>IFERROR('POF 17-18 | despesa (SCN124)'!BG106/'POF 17-18 | despesa (SCN124)'!$DB106,"")</f>
        <v>6.0571053107414631E-3</v>
      </c>
      <c r="BH107" s="20">
        <f>IFERROR('POF 17-18 | despesa (SCN124)'!BH106/'POF 17-18 | despesa (SCN124)'!$DB106,"")</f>
        <v>5.2340972680738921E-3</v>
      </c>
      <c r="BI107" s="20">
        <f>IFERROR('POF 17-18 | despesa (SCN124)'!BI106/'POF 17-18 | despesa (SCN124)'!$DB106,"")</f>
        <v>5.6994939514585898E-3</v>
      </c>
      <c r="BJ107" s="20">
        <f>IFERROR('POF 17-18 | despesa (SCN124)'!BJ106/'POF 17-18 | despesa (SCN124)'!$DB106,"")</f>
        <v>6.2624518851100873E-3</v>
      </c>
      <c r="BK107" s="20">
        <f>IFERROR('POF 17-18 | despesa (SCN124)'!BK106/'POF 17-18 | despesa (SCN124)'!$DB106,"")</f>
        <v>6.1319077422091143E-3</v>
      </c>
      <c r="BL107" s="20">
        <f>IFERROR('POF 17-18 | despesa (SCN124)'!BL106/'POF 17-18 | despesa (SCN124)'!$DB106,"")</f>
        <v>6.2938765143023606E-3</v>
      </c>
      <c r="BM107" s="20">
        <f>IFERROR('POF 17-18 | despesa (SCN124)'!BM106/'POF 17-18 | despesa (SCN124)'!$DB106,"")</f>
        <v>8.2871124354012907E-3</v>
      </c>
      <c r="BN107" s="20">
        <f>IFERROR('POF 17-18 | despesa (SCN124)'!BN106/'POF 17-18 | despesa (SCN124)'!$DB106,"")</f>
        <v>8.1446765349855663E-3</v>
      </c>
      <c r="BO107" s="20">
        <f>IFERROR('POF 17-18 | despesa (SCN124)'!BO106/'POF 17-18 | despesa (SCN124)'!$DB106,"")</f>
        <v>6.664914449349065E-3</v>
      </c>
      <c r="BP107" s="20">
        <f>IFERROR('POF 17-18 | despesa (SCN124)'!BP106/'POF 17-18 | despesa (SCN124)'!$DB106,"")</f>
        <v>8.2606643357315095E-3</v>
      </c>
      <c r="BQ107" s="20">
        <f>IFERROR('POF 17-18 | despesa (SCN124)'!BQ106/'POF 17-18 | despesa (SCN124)'!$DB106,"")</f>
        <v>6.4257391406508388E-3</v>
      </c>
      <c r="BR107" s="20">
        <f>IFERROR('POF 17-18 | despesa (SCN124)'!BR106/'POF 17-18 | despesa (SCN124)'!$DB106,"")</f>
        <v>6.3773773687631754E-3</v>
      </c>
      <c r="BS107" s="20">
        <f>IFERROR('POF 17-18 | despesa (SCN124)'!BS106/'POF 17-18 | despesa (SCN124)'!$DB106,"")</f>
        <v>6.0135293838206377E-3</v>
      </c>
      <c r="BT107" s="20">
        <f>IFERROR('POF 17-18 | despesa (SCN124)'!BT106/'POF 17-18 | despesa (SCN124)'!$DB106,"")</f>
        <v>1.0092690897289924E-2</v>
      </c>
      <c r="BU107" s="20">
        <f>IFERROR('POF 17-18 | despesa (SCN124)'!BU106/'POF 17-18 | despesa (SCN124)'!$DB106,"")</f>
        <v>7.7332770736393474E-3</v>
      </c>
      <c r="BV107" s="20">
        <f>IFERROR('POF 17-18 | despesa (SCN124)'!BV106/'POF 17-18 | despesa (SCN124)'!$DB106,"")</f>
        <v>8.6877149722228205E-3</v>
      </c>
      <c r="BW107" s="20">
        <f>IFERROR('POF 17-18 | despesa (SCN124)'!BW106/'POF 17-18 | despesa (SCN124)'!$DB106,"")</f>
        <v>6.8444304749736805E-3</v>
      </c>
      <c r="BX107" s="20">
        <f>IFERROR('POF 17-18 | despesa (SCN124)'!BX106/'POF 17-18 | despesa (SCN124)'!$DB106,"")</f>
        <v>9.410888948023468E-3</v>
      </c>
      <c r="BY107" s="20">
        <f>IFERROR('POF 17-18 | despesa (SCN124)'!BY106/'POF 17-18 | despesa (SCN124)'!$DB106,"")</f>
        <v>5.820468901930098E-3</v>
      </c>
      <c r="BZ107" s="20">
        <f>IFERROR('POF 17-18 | despesa (SCN124)'!BZ106/'POF 17-18 | despesa (SCN124)'!$DB106,"")</f>
        <v>6.8767595654073118E-3</v>
      </c>
      <c r="CA107" s="20">
        <f>IFERROR('POF 17-18 | despesa (SCN124)'!CA106/'POF 17-18 | despesa (SCN124)'!$DB106,"")</f>
        <v>9.0509204517089676E-3</v>
      </c>
      <c r="CB107" s="20">
        <f>IFERROR('POF 17-18 | despesa (SCN124)'!CB106/'POF 17-18 | despesa (SCN124)'!$DB106,"")</f>
        <v>8.1146086341249684E-3</v>
      </c>
      <c r="CC107" s="20">
        <f>IFERROR('POF 17-18 | despesa (SCN124)'!CC106/'POF 17-18 | despesa (SCN124)'!$DB106,"")</f>
        <v>6.5888116197452325E-3</v>
      </c>
      <c r="CD107" s="20">
        <f>IFERROR('POF 17-18 | despesa (SCN124)'!CD106/'POF 17-18 | despesa (SCN124)'!$DB106,"")</f>
        <v>1.1488488578296655E-2</v>
      </c>
      <c r="CE107" s="20">
        <f>IFERROR('POF 17-18 | despesa (SCN124)'!CE106/'POF 17-18 | despesa (SCN124)'!$DB106,"")</f>
        <v>1.376583997981262E-2</v>
      </c>
      <c r="CF107" s="20">
        <f>IFERROR('POF 17-18 | despesa (SCN124)'!CF106/'POF 17-18 | despesa (SCN124)'!$DB106,"")</f>
        <v>7.2333771540947856E-3</v>
      </c>
      <c r="CG107" s="20">
        <f>IFERROR('POF 17-18 | despesa (SCN124)'!CG106/'POF 17-18 | despesa (SCN124)'!$DB106,"")</f>
        <v>8.8874420187807328E-3</v>
      </c>
      <c r="CH107" s="20">
        <f>IFERROR('POF 17-18 | despesa (SCN124)'!CH106/'POF 17-18 | despesa (SCN124)'!$DB106,"")</f>
        <v>6.9022727916642941E-3</v>
      </c>
      <c r="CI107" s="20">
        <f>IFERROR('POF 17-18 | despesa (SCN124)'!CI106/'POF 17-18 | despesa (SCN124)'!$DB106,"")</f>
        <v>1.1616457174510514E-2</v>
      </c>
      <c r="CJ107" s="20">
        <f>IFERROR('POF 17-18 | despesa (SCN124)'!CJ106/'POF 17-18 | despesa (SCN124)'!$DB106,"")</f>
        <v>1.3950004730366863E-2</v>
      </c>
      <c r="CK107" s="20">
        <f>IFERROR('POF 17-18 | despesa (SCN124)'!CK106/'POF 17-18 | despesa (SCN124)'!$DB106,"")</f>
        <v>1.1492477350698627E-2</v>
      </c>
      <c r="CL107" s="20">
        <f>IFERROR('POF 17-18 | despesa (SCN124)'!CL106/'POF 17-18 | despesa (SCN124)'!$DB106,"")</f>
        <v>1.2342130334981874E-2</v>
      </c>
      <c r="CM107" s="20">
        <f>IFERROR('POF 17-18 | despesa (SCN124)'!CM106/'POF 17-18 | despesa (SCN124)'!$DB106,"")</f>
        <v>4.3535361726238307E-2</v>
      </c>
      <c r="CN107" s="20">
        <f>IFERROR('POF 17-18 | despesa (SCN124)'!CN106/'POF 17-18 | despesa (SCN124)'!$DB106,"")</f>
        <v>2.0999756445016643E-2</v>
      </c>
      <c r="CO107" s="20">
        <f>IFERROR('POF 17-18 | despesa (SCN124)'!CO106/'POF 17-18 | despesa (SCN124)'!$DB106,"")</f>
        <v>1.2871531643798739E-2</v>
      </c>
      <c r="CP107" s="20">
        <f>IFERROR('POF 17-18 | despesa (SCN124)'!CP106/'POF 17-18 | despesa (SCN124)'!$DB106,"")</f>
        <v>2.898362108977711E-2</v>
      </c>
      <c r="CQ107" s="20">
        <f>IFERROR('POF 17-18 | despesa (SCN124)'!CQ106/'POF 17-18 | despesa (SCN124)'!$DB106,"")</f>
        <v>2.247698576089999E-2</v>
      </c>
      <c r="CR107" s="20">
        <f>IFERROR('POF 17-18 | despesa (SCN124)'!CR106/'POF 17-18 | despesa (SCN124)'!$DB106,"")</f>
        <v>1.788485231932186E-2</v>
      </c>
      <c r="CS107" s="20">
        <f>IFERROR('POF 17-18 | despesa (SCN124)'!CS106/'POF 17-18 | despesa (SCN124)'!$DB106,"")</f>
        <v>2.6948599909605745E-2</v>
      </c>
      <c r="CT107" s="20">
        <f>IFERROR('POF 17-18 | despesa (SCN124)'!CT106/'POF 17-18 | despesa (SCN124)'!$DB106,"")</f>
        <v>1.4538408839861806E-2</v>
      </c>
      <c r="CU107" s="20">
        <f>IFERROR('POF 17-18 | despesa (SCN124)'!CU106/'POF 17-18 | despesa (SCN124)'!$DB106,"")</f>
        <v>1.8911839874481789E-2</v>
      </c>
      <c r="CV107" s="20">
        <f>IFERROR('POF 17-18 | despesa (SCN124)'!CV106/'POF 17-18 | despesa (SCN124)'!$DB106,"")</f>
        <v>2.3270764243985633E-2</v>
      </c>
      <c r="CW107" s="20">
        <f>IFERROR('POF 17-18 | despesa (SCN124)'!CW106/'POF 17-18 | despesa (SCN124)'!$DB106,"")</f>
        <v>4.3927380119081441E-2</v>
      </c>
      <c r="CX107" s="20">
        <f>IFERROR('POF 17-18 | despesa (SCN124)'!CX106/'POF 17-18 | despesa (SCN124)'!$DB106,"")</f>
        <v>3.6374300239916439E-2</v>
      </c>
      <c r="CY107" s="20">
        <f>IFERROR('POF 17-18 | despesa (SCN124)'!CY106/'POF 17-18 | despesa (SCN124)'!$DB106,"")</f>
        <v>4.0341433136403357E-2</v>
      </c>
      <c r="CZ107" s="20">
        <f>IFERROR('POF 17-18 | despesa (SCN124)'!CZ106/'POF 17-18 | despesa (SCN124)'!$DB106,"")</f>
        <v>4.4615017902519198E-2</v>
      </c>
      <c r="DA107" s="20">
        <f>IFERROR('POF 17-18 | despesa (SCN124)'!DA106/'POF 17-18 | despesa (SCN124)'!$DB106,"")</f>
        <v>4.649789685365182E-2</v>
      </c>
      <c r="DB107" s="40">
        <f>IFERROR('POF 17-18 | despesa (SCN124)'!DB106/'POF 17-18 | despesa (SCN124)'!$DB106,"")</f>
        <v>1</v>
      </c>
      <c r="DC107" s="6"/>
      <c r="DD107" s="26">
        <v>92497</v>
      </c>
      <c r="DF107" s="34">
        <f t="shared" si="106"/>
        <v>405.36544199409303</v>
      </c>
      <c r="DG107" s="20">
        <f t="shared" si="107"/>
        <v>348.53295044411715</v>
      </c>
      <c r="DH107" s="20">
        <f t="shared" si="108"/>
        <v>257.21598514904662</v>
      </c>
      <c r="DI107" s="20">
        <f t="shared" si="109"/>
        <v>328.15199982726472</v>
      </c>
      <c r="DJ107" s="20">
        <f t="shared" si="110"/>
        <v>285.07513569128815</v>
      </c>
      <c r="DK107" s="20">
        <f t="shared" si="111"/>
        <v>332.10873125116507</v>
      </c>
      <c r="DL107" s="20">
        <f t="shared" si="112"/>
        <v>461.58050163188307</v>
      </c>
      <c r="DM107" s="20">
        <f t="shared" si="113"/>
        <v>501.94670104346955</v>
      </c>
      <c r="DN107" s="20">
        <f t="shared" si="114"/>
        <v>350.45234037957658</v>
      </c>
      <c r="DO107" s="20">
        <f t="shared" si="115"/>
        <v>532.74771926851804</v>
      </c>
      <c r="DP107" s="20">
        <f t="shared" si="116"/>
        <v>410.93524638635267</v>
      </c>
      <c r="DQ107" s="20">
        <f t="shared" si="117"/>
        <v>321.02658784081302</v>
      </c>
      <c r="DR107" s="20">
        <f t="shared" si="118"/>
        <v>517.01381231059713</v>
      </c>
      <c r="DS107" s="20">
        <f t="shared" si="119"/>
        <v>317.80757128351945</v>
      </c>
      <c r="DT107" s="20">
        <f t="shared" si="120"/>
        <v>407.28524421961862</v>
      </c>
      <c r="DU107" s="20">
        <f t="shared" si="121"/>
        <v>444.57097544548947</v>
      </c>
      <c r="DV107" s="20">
        <f t="shared" si="122"/>
        <v>503.19410071374904</v>
      </c>
      <c r="DW107" s="20">
        <f t="shared" si="123"/>
        <v>544.2952536719107</v>
      </c>
      <c r="DX107" s="20">
        <f t="shared" si="124"/>
        <v>550.03776094829163</v>
      </c>
      <c r="DY107" s="20">
        <f t="shared" si="125"/>
        <v>393.64092139658555</v>
      </c>
      <c r="DZ107" s="20">
        <f t="shared" si="126"/>
        <v>474.73220699819916</v>
      </c>
      <c r="EA107" s="20">
        <f t="shared" si="127"/>
        <v>456.37954493513683</v>
      </c>
      <c r="EB107" s="20">
        <f t="shared" si="128"/>
        <v>434.51989532326382</v>
      </c>
      <c r="EC107" s="20">
        <f t="shared" si="129"/>
        <v>405.46753179753978</v>
      </c>
      <c r="ED107" s="20">
        <f t="shared" si="130"/>
        <v>371.11028667515399</v>
      </c>
      <c r="EE107" s="20">
        <f t="shared" si="131"/>
        <v>510.16425604292544</v>
      </c>
      <c r="EF107" s="20">
        <f t="shared" si="132"/>
        <v>497.64615176981613</v>
      </c>
      <c r="EG107" s="20">
        <f t="shared" si="133"/>
        <v>448.94914850109535</v>
      </c>
      <c r="EH107" s="20">
        <f t="shared" si="134"/>
        <v>486.45954026769232</v>
      </c>
      <c r="EI107" s="20">
        <f t="shared" si="135"/>
        <v>411.66048907715935</v>
      </c>
      <c r="EJ107" s="20">
        <f t="shared" si="136"/>
        <v>485.73182854057922</v>
      </c>
      <c r="EK107" s="20">
        <f t="shared" si="137"/>
        <v>441.84823466365685</v>
      </c>
      <c r="EL107" s="20">
        <f t="shared" si="138"/>
        <v>456.47279358577271</v>
      </c>
      <c r="EM107" s="20">
        <f t="shared" si="139"/>
        <v>1973.0196680454801</v>
      </c>
      <c r="EN107" s="20">
        <f t="shared" si="140"/>
        <v>506.44845244582388</v>
      </c>
      <c r="EO107" s="20">
        <f t="shared" si="141"/>
        <v>484.99103838002577</v>
      </c>
      <c r="EP107" s="20">
        <f t="shared" si="142"/>
        <v>738.6228469190828</v>
      </c>
      <c r="EQ107" s="20">
        <f t="shared" si="143"/>
        <v>602.88263055835876</v>
      </c>
      <c r="ER107" s="20">
        <f t="shared" si="144"/>
        <v>528.13886293862515</v>
      </c>
      <c r="ES107" s="20">
        <f t="shared" si="145"/>
        <v>684.08330207117046</v>
      </c>
      <c r="ET107" s="20">
        <f t="shared" si="146"/>
        <v>543.59190198035242</v>
      </c>
      <c r="EU107" s="20">
        <f t="shared" si="147"/>
        <v>593.79411857088576</v>
      </c>
      <c r="EV107" s="20">
        <f t="shared" si="148"/>
        <v>436.2679379931393</v>
      </c>
      <c r="EW107" s="20">
        <f t="shared" si="149"/>
        <v>559.86494045695656</v>
      </c>
      <c r="EX107" s="20">
        <f t="shared" si="150"/>
        <v>468.99397812778432</v>
      </c>
      <c r="EY107" s="20">
        <f t="shared" si="151"/>
        <v>671.6163810363422</v>
      </c>
      <c r="EZ107" s="20">
        <f t="shared" si="152"/>
        <v>559.0927298702444</v>
      </c>
      <c r="FA107" s="20">
        <f t="shared" si="153"/>
        <v>446.441071310231</v>
      </c>
      <c r="FB107" s="20">
        <f t="shared" si="154"/>
        <v>613.42978731458288</v>
      </c>
      <c r="FC107" s="20">
        <f t="shared" si="155"/>
        <v>538.96992998102348</v>
      </c>
      <c r="FD107" s="20">
        <f t="shared" si="156"/>
        <v>746.64569450484908</v>
      </c>
      <c r="FE107" s="20">
        <f t="shared" si="157"/>
        <v>804.74574615697179</v>
      </c>
      <c r="FF107" s="20">
        <f t="shared" si="158"/>
        <v>697.34425937468666</v>
      </c>
      <c r="FG107" s="20">
        <f t="shared" si="159"/>
        <v>560.26406992765305</v>
      </c>
      <c r="FH107" s="20">
        <f t="shared" si="160"/>
        <v>484.13829500503078</v>
      </c>
      <c r="FI107" s="20">
        <f t="shared" si="161"/>
        <v>527.18609202806522</v>
      </c>
      <c r="FJ107" s="20">
        <f t="shared" si="162"/>
        <v>579.2580120170278</v>
      </c>
      <c r="FK107" s="20">
        <f t="shared" si="163"/>
        <v>567.18307043111645</v>
      </c>
      <c r="FL107" s="20">
        <f t="shared" si="164"/>
        <v>582.1646959434255</v>
      </c>
      <c r="FM107" s="20">
        <f t="shared" si="165"/>
        <v>766.53303893731322</v>
      </c>
      <c r="FN107" s="20">
        <f t="shared" si="166"/>
        <v>753.3581454565599</v>
      </c>
      <c r="FO107" s="20">
        <f t="shared" si="167"/>
        <v>616.48459182144052</v>
      </c>
      <c r="FP107" s="20">
        <f t="shared" si="168"/>
        <v>764.0866690621574</v>
      </c>
      <c r="FQ107" s="20">
        <f t="shared" si="169"/>
        <v>594.36159329278064</v>
      </c>
      <c r="FR107" s="20">
        <f t="shared" si="170"/>
        <v>589.88827447848746</v>
      </c>
      <c r="FS107" s="20">
        <f t="shared" si="171"/>
        <v>556.23342741525755</v>
      </c>
      <c r="FT107" s="20">
        <f t="shared" si="172"/>
        <v>933.54362992662618</v>
      </c>
      <c r="FU107" s="20">
        <f t="shared" si="173"/>
        <v>715.30492948041876</v>
      </c>
      <c r="FV107" s="20">
        <f t="shared" si="174"/>
        <v>803.58757178569419</v>
      </c>
      <c r="FW107" s="20">
        <f t="shared" si="175"/>
        <v>633.08928564364055</v>
      </c>
      <c r="FX107" s="20">
        <f t="shared" si="176"/>
        <v>870.47899502532675</v>
      </c>
      <c r="FY107" s="20">
        <f t="shared" si="177"/>
        <v>538.3759120218283</v>
      </c>
      <c r="FZ107" s="20">
        <f t="shared" si="178"/>
        <v>636.07962952148011</v>
      </c>
      <c r="GA107" s="20">
        <f t="shared" si="179"/>
        <v>837.18298902172432</v>
      </c>
      <c r="GB107" s="20">
        <f t="shared" si="180"/>
        <v>750.5769548306572</v>
      </c>
      <c r="GC107" s="20">
        <f t="shared" si="181"/>
        <v>609.44530839157483</v>
      </c>
      <c r="GD107" s="20">
        <f t="shared" si="182"/>
        <v>1062.6507280267058</v>
      </c>
      <c r="GE107" s="20">
        <f t="shared" si="183"/>
        <v>1273.2989006127279</v>
      </c>
      <c r="GF107" s="20">
        <f t="shared" si="184"/>
        <v>669.06568662230541</v>
      </c>
      <c r="GG107" s="20">
        <f t="shared" si="185"/>
        <v>822.06172441116144</v>
      </c>
      <c r="GH107" s="20">
        <f t="shared" si="186"/>
        <v>638.43952641057217</v>
      </c>
      <c r="GI107" s="20">
        <f t="shared" si="187"/>
        <v>1074.487439270699</v>
      </c>
      <c r="GJ107" s="20">
        <f t="shared" si="188"/>
        <v>1290.3335875447438</v>
      </c>
      <c r="GK107" s="20">
        <f t="shared" si="189"/>
        <v>1063.019677507571</v>
      </c>
      <c r="GL107" s="20">
        <f t="shared" si="190"/>
        <v>1141.6100295948183</v>
      </c>
      <c r="GM107" s="20">
        <f t="shared" si="191"/>
        <v>4026.8903535918648</v>
      </c>
      <c r="GN107" s="20">
        <f t="shared" si="192"/>
        <v>1942.4144718947043</v>
      </c>
      <c r="GO107" s="20">
        <f t="shared" si="193"/>
        <v>1190.578062456452</v>
      </c>
      <c r="GP107" s="20">
        <f t="shared" si="194"/>
        <v>2680.8979999411135</v>
      </c>
      <c r="GQ107" s="20">
        <f t="shared" si="195"/>
        <v>2079.0537519259665</v>
      </c>
      <c r="GR107" s="20">
        <f t="shared" si="196"/>
        <v>1654.2951849803142</v>
      </c>
      <c r="GS107" s="20">
        <f t="shared" si="197"/>
        <v>2492.6646458388027</v>
      </c>
      <c r="GT107" s="20">
        <f t="shared" si="198"/>
        <v>1344.7592024606975</v>
      </c>
      <c r="GU107" s="20">
        <f t="shared" si="199"/>
        <v>1749.2884528699419</v>
      </c>
      <c r="GV107" s="20">
        <f t="shared" si="200"/>
        <v>2152.4758802759393</v>
      </c>
      <c r="GW107" s="20">
        <f t="shared" si="201"/>
        <v>4063.150878874676</v>
      </c>
      <c r="GX107" s="20">
        <f t="shared" si="202"/>
        <v>3364.5136492915508</v>
      </c>
      <c r="GY107" s="20">
        <f t="shared" si="203"/>
        <v>3731.4615408179011</v>
      </c>
      <c r="GZ107" s="20">
        <f t="shared" si="204"/>
        <v>4126.7553109293185</v>
      </c>
      <c r="HA107" s="21">
        <f t="shared" si="205"/>
        <v>4300.9159652722328</v>
      </c>
    </row>
    <row r="108" spans="2:209" x14ac:dyDescent="0.3">
      <c r="B108" s="11">
        <v>68002</v>
      </c>
      <c r="C108" s="13" t="s">
        <v>213</v>
      </c>
      <c r="D108" s="13">
        <v>105</v>
      </c>
      <c r="E108" s="13" t="str">
        <f t="shared" si="105"/>
        <v>N</v>
      </c>
      <c r="F108" s="20" t="str">
        <f>IFERROR('POF 17-18 | despesa (SCN124)'!F107/'POF 17-18 | despesa (SCN124)'!$DB107,"")</f>
        <v/>
      </c>
      <c r="G108" s="20" t="str">
        <f>IFERROR('POF 17-18 | despesa (SCN124)'!G107/'POF 17-18 | despesa (SCN124)'!$DB107,"")</f>
        <v/>
      </c>
      <c r="H108" s="20" t="str">
        <f>IFERROR('POF 17-18 | despesa (SCN124)'!H107/'POF 17-18 | despesa (SCN124)'!$DB107,"")</f>
        <v/>
      </c>
      <c r="I108" s="20" t="str">
        <f>IFERROR('POF 17-18 | despesa (SCN124)'!I107/'POF 17-18 | despesa (SCN124)'!$DB107,"")</f>
        <v/>
      </c>
      <c r="J108" s="20" t="str">
        <f>IFERROR('POF 17-18 | despesa (SCN124)'!J107/'POF 17-18 | despesa (SCN124)'!$DB107,"")</f>
        <v/>
      </c>
      <c r="K108" s="20" t="str">
        <f>IFERROR('POF 17-18 | despesa (SCN124)'!K107/'POF 17-18 | despesa (SCN124)'!$DB107,"")</f>
        <v/>
      </c>
      <c r="L108" s="20" t="str">
        <f>IFERROR('POF 17-18 | despesa (SCN124)'!L107/'POF 17-18 | despesa (SCN124)'!$DB107,"")</f>
        <v/>
      </c>
      <c r="M108" s="20" t="str">
        <f>IFERROR('POF 17-18 | despesa (SCN124)'!M107/'POF 17-18 | despesa (SCN124)'!$DB107,"")</f>
        <v/>
      </c>
      <c r="N108" s="20" t="str">
        <f>IFERROR('POF 17-18 | despesa (SCN124)'!N107/'POF 17-18 | despesa (SCN124)'!$DB107,"")</f>
        <v/>
      </c>
      <c r="O108" s="20" t="str">
        <f>IFERROR('POF 17-18 | despesa (SCN124)'!O107/'POF 17-18 | despesa (SCN124)'!$DB107,"")</f>
        <v/>
      </c>
      <c r="P108" s="20" t="str">
        <f>IFERROR('POF 17-18 | despesa (SCN124)'!P107/'POF 17-18 | despesa (SCN124)'!$DB107,"")</f>
        <v/>
      </c>
      <c r="Q108" s="20" t="str">
        <f>IFERROR('POF 17-18 | despesa (SCN124)'!Q107/'POF 17-18 | despesa (SCN124)'!$DB107,"")</f>
        <v/>
      </c>
      <c r="R108" s="20" t="str">
        <f>IFERROR('POF 17-18 | despesa (SCN124)'!R107/'POF 17-18 | despesa (SCN124)'!$DB107,"")</f>
        <v/>
      </c>
      <c r="S108" s="20" t="str">
        <f>IFERROR('POF 17-18 | despesa (SCN124)'!S107/'POF 17-18 | despesa (SCN124)'!$DB107,"")</f>
        <v/>
      </c>
      <c r="T108" s="20" t="str">
        <f>IFERROR('POF 17-18 | despesa (SCN124)'!T107/'POF 17-18 | despesa (SCN124)'!$DB107,"")</f>
        <v/>
      </c>
      <c r="U108" s="20" t="str">
        <f>IFERROR('POF 17-18 | despesa (SCN124)'!U107/'POF 17-18 | despesa (SCN124)'!$DB107,"")</f>
        <v/>
      </c>
      <c r="V108" s="20" t="str">
        <f>IFERROR('POF 17-18 | despesa (SCN124)'!V107/'POF 17-18 | despesa (SCN124)'!$DB107,"")</f>
        <v/>
      </c>
      <c r="W108" s="20" t="str">
        <f>IFERROR('POF 17-18 | despesa (SCN124)'!W107/'POF 17-18 | despesa (SCN124)'!$DB107,"")</f>
        <v/>
      </c>
      <c r="X108" s="20" t="str">
        <f>IFERROR('POF 17-18 | despesa (SCN124)'!X107/'POF 17-18 | despesa (SCN124)'!$DB107,"")</f>
        <v/>
      </c>
      <c r="Y108" s="20" t="str">
        <f>IFERROR('POF 17-18 | despesa (SCN124)'!Y107/'POF 17-18 | despesa (SCN124)'!$DB107,"")</f>
        <v/>
      </c>
      <c r="Z108" s="20" t="str">
        <f>IFERROR('POF 17-18 | despesa (SCN124)'!Z107/'POF 17-18 | despesa (SCN124)'!$DB107,"")</f>
        <v/>
      </c>
      <c r="AA108" s="20" t="str">
        <f>IFERROR('POF 17-18 | despesa (SCN124)'!AA107/'POF 17-18 | despesa (SCN124)'!$DB107,"")</f>
        <v/>
      </c>
      <c r="AB108" s="20" t="str">
        <f>IFERROR('POF 17-18 | despesa (SCN124)'!AB107/'POF 17-18 | despesa (SCN124)'!$DB107,"")</f>
        <v/>
      </c>
      <c r="AC108" s="20" t="str">
        <f>IFERROR('POF 17-18 | despesa (SCN124)'!AC107/'POF 17-18 | despesa (SCN124)'!$DB107,"")</f>
        <v/>
      </c>
      <c r="AD108" s="20" t="str">
        <f>IFERROR('POF 17-18 | despesa (SCN124)'!AD107/'POF 17-18 | despesa (SCN124)'!$DB107,"")</f>
        <v/>
      </c>
      <c r="AE108" s="20" t="str">
        <f>IFERROR('POF 17-18 | despesa (SCN124)'!AE107/'POF 17-18 | despesa (SCN124)'!$DB107,"")</f>
        <v/>
      </c>
      <c r="AF108" s="20" t="str">
        <f>IFERROR('POF 17-18 | despesa (SCN124)'!AF107/'POF 17-18 | despesa (SCN124)'!$DB107,"")</f>
        <v/>
      </c>
      <c r="AG108" s="20" t="str">
        <f>IFERROR('POF 17-18 | despesa (SCN124)'!AG107/'POF 17-18 | despesa (SCN124)'!$DB107,"")</f>
        <v/>
      </c>
      <c r="AH108" s="20" t="str">
        <f>IFERROR('POF 17-18 | despesa (SCN124)'!AH107/'POF 17-18 | despesa (SCN124)'!$DB107,"")</f>
        <v/>
      </c>
      <c r="AI108" s="20" t="str">
        <f>IFERROR('POF 17-18 | despesa (SCN124)'!AI107/'POF 17-18 | despesa (SCN124)'!$DB107,"")</f>
        <v/>
      </c>
      <c r="AJ108" s="20" t="str">
        <f>IFERROR('POF 17-18 | despesa (SCN124)'!AJ107/'POF 17-18 | despesa (SCN124)'!$DB107,"")</f>
        <v/>
      </c>
      <c r="AK108" s="20" t="str">
        <f>IFERROR('POF 17-18 | despesa (SCN124)'!AK107/'POF 17-18 | despesa (SCN124)'!$DB107,"")</f>
        <v/>
      </c>
      <c r="AL108" s="20" t="str">
        <f>IFERROR('POF 17-18 | despesa (SCN124)'!AL107/'POF 17-18 | despesa (SCN124)'!$DB107,"")</f>
        <v/>
      </c>
      <c r="AM108" s="20" t="str">
        <f>IFERROR('POF 17-18 | despesa (SCN124)'!AM107/'POF 17-18 | despesa (SCN124)'!$DB107,"")</f>
        <v/>
      </c>
      <c r="AN108" s="20" t="str">
        <f>IFERROR('POF 17-18 | despesa (SCN124)'!AN107/'POF 17-18 | despesa (SCN124)'!$DB107,"")</f>
        <v/>
      </c>
      <c r="AO108" s="20" t="str">
        <f>IFERROR('POF 17-18 | despesa (SCN124)'!AO107/'POF 17-18 | despesa (SCN124)'!$DB107,"")</f>
        <v/>
      </c>
      <c r="AP108" s="20" t="str">
        <f>IFERROR('POF 17-18 | despesa (SCN124)'!AP107/'POF 17-18 | despesa (SCN124)'!$DB107,"")</f>
        <v/>
      </c>
      <c r="AQ108" s="20" t="str">
        <f>IFERROR('POF 17-18 | despesa (SCN124)'!AQ107/'POF 17-18 | despesa (SCN124)'!$DB107,"")</f>
        <v/>
      </c>
      <c r="AR108" s="20" t="str">
        <f>IFERROR('POF 17-18 | despesa (SCN124)'!AR107/'POF 17-18 | despesa (SCN124)'!$DB107,"")</f>
        <v/>
      </c>
      <c r="AS108" s="20" t="str">
        <f>IFERROR('POF 17-18 | despesa (SCN124)'!AS107/'POF 17-18 | despesa (SCN124)'!$DB107,"")</f>
        <v/>
      </c>
      <c r="AT108" s="20" t="str">
        <f>IFERROR('POF 17-18 | despesa (SCN124)'!AT107/'POF 17-18 | despesa (SCN124)'!$DB107,"")</f>
        <v/>
      </c>
      <c r="AU108" s="20" t="str">
        <f>IFERROR('POF 17-18 | despesa (SCN124)'!AU107/'POF 17-18 | despesa (SCN124)'!$DB107,"")</f>
        <v/>
      </c>
      <c r="AV108" s="20" t="str">
        <f>IFERROR('POF 17-18 | despesa (SCN124)'!AV107/'POF 17-18 | despesa (SCN124)'!$DB107,"")</f>
        <v/>
      </c>
      <c r="AW108" s="20" t="str">
        <f>IFERROR('POF 17-18 | despesa (SCN124)'!AW107/'POF 17-18 | despesa (SCN124)'!$DB107,"")</f>
        <v/>
      </c>
      <c r="AX108" s="20" t="str">
        <f>IFERROR('POF 17-18 | despesa (SCN124)'!AX107/'POF 17-18 | despesa (SCN124)'!$DB107,"")</f>
        <v/>
      </c>
      <c r="AY108" s="20" t="str">
        <f>IFERROR('POF 17-18 | despesa (SCN124)'!AY107/'POF 17-18 | despesa (SCN124)'!$DB107,"")</f>
        <v/>
      </c>
      <c r="AZ108" s="20" t="str">
        <f>IFERROR('POF 17-18 | despesa (SCN124)'!AZ107/'POF 17-18 | despesa (SCN124)'!$DB107,"")</f>
        <v/>
      </c>
      <c r="BA108" s="20" t="str">
        <f>IFERROR('POF 17-18 | despesa (SCN124)'!BA107/'POF 17-18 | despesa (SCN124)'!$DB107,"")</f>
        <v/>
      </c>
      <c r="BB108" s="20" t="str">
        <f>IFERROR('POF 17-18 | despesa (SCN124)'!BB107/'POF 17-18 | despesa (SCN124)'!$DB107,"")</f>
        <v/>
      </c>
      <c r="BC108" s="20" t="str">
        <f>IFERROR('POF 17-18 | despesa (SCN124)'!BC107/'POF 17-18 | despesa (SCN124)'!$DB107,"")</f>
        <v/>
      </c>
      <c r="BD108" s="20" t="str">
        <f>IFERROR('POF 17-18 | despesa (SCN124)'!BD107/'POF 17-18 | despesa (SCN124)'!$DB107,"")</f>
        <v/>
      </c>
      <c r="BE108" s="20" t="str">
        <f>IFERROR('POF 17-18 | despesa (SCN124)'!BE107/'POF 17-18 | despesa (SCN124)'!$DB107,"")</f>
        <v/>
      </c>
      <c r="BF108" s="20" t="str">
        <f>IFERROR('POF 17-18 | despesa (SCN124)'!BF107/'POF 17-18 | despesa (SCN124)'!$DB107,"")</f>
        <v/>
      </c>
      <c r="BG108" s="20" t="str">
        <f>IFERROR('POF 17-18 | despesa (SCN124)'!BG107/'POF 17-18 | despesa (SCN124)'!$DB107,"")</f>
        <v/>
      </c>
      <c r="BH108" s="20" t="str">
        <f>IFERROR('POF 17-18 | despesa (SCN124)'!BH107/'POF 17-18 | despesa (SCN124)'!$DB107,"")</f>
        <v/>
      </c>
      <c r="BI108" s="20" t="str">
        <f>IFERROR('POF 17-18 | despesa (SCN124)'!BI107/'POF 17-18 | despesa (SCN124)'!$DB107,"")</f>
        <v/>
      </c>
      <c r="BJ108" s="20" t="str">
        <f>IFERROR('POF 17-18 | despesa (SCN124)'!BJ107/'POF 17-18 | despesa (SCN124)'!$DB107,"")</f>
        <v/>
      </c>
      <c r="BK108" s="20" t="str">
        <f>IFERROR('POF 17-18 | despesa (SCN124)'!BK107/'POF 17-18 | despesa (SCN124)'!$DB107,"")</f>
        <v/>
      </c>
      <c r="BL108" s="20" t="str">
        <f>IFERROR('POF 17-18 | despesa (SCN124)'!BL107/'POF 17-18 | despesa (SCN124)'!$DB107,"")</f>
        <v/>
      </c>
      <c r="BM108" s="20" t="str">
        <f>IFERROR('POF 17-18 | despesa (SCN124)'!BM107/'POF 17-18 | despesa (SCN124)'!$DB107,"")</f>
        <v/>
      </c>
      <c r="BN108" s="20" t="str">
        <f>IFERROR('POF 17-18 | despesa (SCN124)'!BN107/'POF 17-18 | despesa (SCN124)'!$DB107,"")</f>
        <v/>
      </c>
      <c r="BO108" s="20" t="str">
        <f>IFERROR('POF 17-18 | despesa (SCN124)'!BO107/'POF 17-18 | despesa (SCN124)'!$DB107,"")</f>
        <v/>
      </c>
      <c r="BP108" s="20" t="str">
        <f>IFERROR('POF 17-18 | despesa (SCN124)'!BP107/'POF 17-18 | despesa (SCN124)'!$DB107,"")</f>
        <v/>
      </c>
      <c r="BQ108" s="20" t="str">
        <f>IFERROR('POF 17-18 | despesa (SCN124)'!BQ107/'POF 17-18 | despesa (SCN124)'!$DB107,"")</f>
        <v/>
      </c>
      <c r="BR108" s="20" t="str">
        <f>IFERROR('POF 17-18 | despesa (SCN124)'!BR107/'POF 17-18 | despesa (SCN124)'!$DB107,"")</f>
        <v/>
      </c>
      <c r="BS108" s="20" t="str">
        <f>IFERROR('POF 17-18 | despesa (SCN124)'!BS107/'POF 17-18 | despesa (SCN124)'!$DB107,"")</f>
        <v/>
      </c>
      <c r="BT108" s="20" t="str">
        <f>IFERROR('POF 17-18 | despesa (SCN124)'!BT107/'POF 17-18 | despesa (SCN124)'!$DB107,"")</f>
        <v/>
      </c>
      <c r="BU108" s="20" t="str">
        <f>IFERROR('POF 17-18 | despesa (SCN124)'!BU107/'POF 17-18 | despesa (SCN124)'!$DB107,"")</f>
        <v/>
      </c>
      <c r="BV108" s="20" t="str">
        <f>IFERROR('POF 17-18 | despesa (SCN124)'!BV107/'POF 17-18 | despesa (SCN124)'!$DB107,"")</f>
        <v/>
      </c>
      <c r="BW108" s="20" t="str">
        <f>IFERROR('POF 17-18 | despesa (SCN124)'!BW107/'POF 17-18 | despesa (SCN124)'!$DB107,"")</f>
        <v/>
      </c>
      <c r="BX108" s="20" t="str">
        <f>IFERROR('POF 17-18 | despesa (SCN124)'!BX107/'POF 17-18 | despesa (SCN124)'!$DB107,"")</f>
        <v/>
      </c>
      <c r="BY108" s="20" t="str">
        <f>IFERROR('POF 17-18 | despesa (SCN124)'!BY107/'POF 17-18 | despesa (SCN124)'!$DB107,"")</f>
        <v/>
      </c>
      <c r="BZ108" s="20" t="str">
        <f>IFERROR('POF 17-18 | despesa (SCN124)'!BZ107/'POF 17-18 | despesa (SCN124)'!$DB107,"")</f>
        <v/>
      </c>
      <c r="CA108" s="20" t="str">
        <f>IFERROR('POF 17-18 | despesa (SCN124)'!CA107/'POF 17-18 | despesa (SCN124)'!$DB107,"")</f>
        <v/>
      </c>
      <c r="CB108" s="20" t="str">
        <f>IFERROR('POF 17-18 | despesa (SCN124)'!CB107/'POF 17-18 | despesa (SCN124)'!$DB107,"")</f>
        <v/>
      </c>
      <c r="CC108" s="20" t="str">
        <f>IFERROR('POF 17-18 | despesa (SCN124)'!CC107/'POF 17-18 | despesa (SCN124)'!$DB107,"")</f>
        <v/>
      </c>
      <c r="CD108" s="20" t="str">
        <f>IFERROR('POF 17-18 | despesa (SCN124)'!CD107/'POF 17-18 | despesa (SCN124)'!$DB107,"")</f>
        <v/>
      </c>
      <c r="CE108" s="20" t="str">
        <f>IFERROR('POF 17-18 | despesa (SCN124)'!CE107/'POF 17-18 | despesa (SCN124)'!$DB107,"")</f>
        <v/>
      </c>
      <c r="CF108" s="20" t="str">
        <f>IFERROR('POF 17-18 | despesa (SCN124)'!CF107/'POF 17-18 | despesa (SCN124)'!$DB107,"")</f>
        <v/>
      </c>
      <c r="CG108" s="20" t="str">
        <f>IFERROR('POF 17-18 | despesa (SCN124)'!CG107/'POF 17-18 | despesa (SCN124)'!$DB107,"")</f>
        <v/>
      </c>
      <c r="CH108" s="20" t="str">
        <f>IFERROR('POF 17-18 | despesa (SCN124)'!CH107/'POF 17-18 | despesa (SCN124)'!$DB107,"")</f>
        <v/>
      </c>
      <c r="CI108" s="20" t="str">
        <f>IFERROR('POF 17-18 | despesa (SCN124)'!CI107/'POF 17-18 | despesa (SCN124)'!$DB107,"")</f>
        <v/>
      </c>
      <c r="CJ108" s="20" t="str">
        <f>IFERROR('POF 17-18 | despesa (SCN124)'!CJ107/'POF 17-18 | despesa (SCN124)'!$DB107,"")</f>
        <v/>
      </c>
      <c r="CK108" s="20" t="str">
        <f>IFERROR('POF 17-18 | despesa (SCN124)'!CK107/'POF 17-18 | despesa (SCN124)'!$DB107,"")</f>
        <v/>
      </c>
      <c r="CL108" s="20" t="str">
        <f>IFERROR('POF 17-18 | despesa (SCN124)'!CL107/'POF 17-18 | despesa (SCN124)'!$DB107,"")</f>
        <v/>
      </c>
      <c r="CM108" s="20" t="str">
        <f>IFERROR('POF 17-18 | despesa (SCN124)'!CM107/'POF 17-18 | despesa (SCN124)'!$DB107,"")</f>
        <v/>
      </c>
      <c r="CN108" s="20" t="str">
        <f>IFERROR('POF 17-18 | despesa (SCN124)'!CN107/'POF 17-18 | despesa (SCN124)'!$DB107,"")</f>
        <v/>
      </c>
      <c r="CO108" s="20" t="str">
        <f>IFERROR('POF 17-18 | despesa (SCN124)'!CO107/'POF 17-18 | despesa (SCN124)'!$DB107,"")</f>
        <v/>
      </c>
      <c r="CP108" s="20" t="str">
        <f>IFERROR('POF 17-18 | despesa (SCN124)'!CP107/'POF 17-18 | despesa (SCN124)'!$DB107,"")</f>
        <v/>
      </c>
      <c r="CQ108" s="20" t="str">
        <f>IFERROR('POF 17-18 | despesa (SCN124)'!CQ107/'POF 17-18 | despesa (SCN124)'!$DB107,"")</f>
        <v/>
      </c>
      <c r="CR108" s="20" t="str">
        <f>IFERROR('POF 17-18 | despesa (SCN124)'!CR107/'POF 17-18 | despesa (SCN124)'!$DB107,"")</f>
        <v/>
      </c>
      <c r="CS108" s="20" t="str">
        <f>IFERROR('POF 17-18 | despesa (SCN124)'!CS107/'POF 17-18 | despesa (SCN124)'!$DB107,"")</f>
        <v/>
      </c>
      <c r="CT108" s="20" t="str">
        <f>IFERROR('POF 17-18 | despesa (SCN124)'!CT107/'POF 17-18 | despesa (SCN124)'!$DB107,"")</f>
        <v/>
      </c>
      <c r="CU108" s="20" t="str">
        <f>IFERROR('POF 17-18 | despesa (SCN124)'!CU107/'POF 17-18 | despesa (SCN124)'!$DB107,"")</f>
        <v/>
      </c>
      <c r="CV108" s="20" t="str">
        <f>IFERROR('POF 17-18 | despesa (SCN124)'!CV107/'POF 17-18 | despesa (SCN124)'!$DB107,"")</f>
        <v/>
      </c>
      <c r="CW108" s="20" t="str">
        <f>IFERROR('POF 17-18 | despesa (SCN124)'!CW107/'POF 17-18 | despesa (SCN124)'!$DB107,"")</f>
        <v/>
      </c>
      <c r="CX108" s="20" t="str">
        <f>IFERROR('POF 17-18 | despesa (SCN124)'!CX107/'POF 17-18 | despesa (SCN124)'!$DB107,"")</f>
        <v/>
      </c>
      <c r="CY108" s="20" t="str">
        <f>IFERROR('POF 17-18 | despesa (SCN124)'!CY107/'POF 17-18 | despesa (SCN124)'!$DB107,"")</f>
        <v/>
      </c>
      <c r="CZ108" s="20" t="str">
        <f>IFERROR('POF 17-18 | despesa (SCN124)'!CZ107/'POF 17-18 | despesa (SCN124)'!$DB107,"")</f>
        <v/>
      </c>
      <c r="DA108" s="20" t="str">
        <f>IFERROR('POF 17-18 | despesa (SCN124)'!DA107/'POF 17-18 | despesa (SCN124)'!$DB107,"")</f>
        <v/>
      </c>
      <c r="DB108" s="40" t="str">
        <f>IFERROR('POF 17-18 | despesa (SCN124)'!DB107/'POF 17-18 | despesa (SCN124)'!$DB107,"")</f>
        <v/>
      </c>
      <c r="DC108" s="6"/>
      <c r="DD108" s="27">
        <v>400237</v>
      </c>
      <c r="DF108" s="34">
        <f>IFERROR(F107*$DD108,"")</f>
        <v>1754.0271404195792</v>
      </c>
      <c r="DG108" s="20">
        <f t="shared" ref="DG108:FR108" si="208">IFERROR(G107*$DD108,"")</f>
        <v>1508.1114250938097</v>
      </c>
      <c r="DH108" s="20">
        <f t="shared" si="208"/>
        <v>1112.9804669135103</v>
      </c>
      <c r="DI108" s="20">
        <f t="shared" si="208"/>
        <v>1419.9225051068136</v>
      </c>
      <c r="DJ108" s="20">
        <f t="shared" si="208"/>
        <v>1233.5277585616191</v>
      </c>
      <c r="DK108" s="20">
        <f t="shared" si="208"/>
        <v>1437.0433881074257</v>
      </c>
      <c r="DL108" s="20">
        <f t="shared" si="208"/>
        <v>1997.2712113002581</v>
      </c>
      <c r="DM108" s="20">
        <f t="shared" si="208"/>
        <v>2171.936838876235</v>
      </c>
      <c r="DN108" s="20">
        <f t="shared" si="208"/>
        <v>1516.4166768273631</v>
      </c>
      <c r="DO108" s="20">
        <f t="shared" si="208"/>
        <v>2305.2136708960707</v>
      </c>
      <c r="DP108" s="20">
        <f t="shared" si="208"/>
        <v>1778.1278334209178</v>
      </c>
      <c r="DQ108" s="20">
        <f t="shared" si="208"/>
        <v>1389.0906563201345</v>
      </c>
      <c r="DR108" s="20">
        <f t="shared" si="208"/>
        <v>2237.1326334665609</v>
      </c>
      <c r="DS108" s="20">
        <f t="shared" si="208"/>
        <v>1375.1618853346808</v>
      </c>
      <c r="DT108" s="20">
        <f t="shared" si="208"/>
        <v>1762.3341761433073</v>
      </c>
      <c r="DU108" s="20">
        <f t="shared" si="208"/>
        <v>1923.6705352538609</v>
      </c>
      <c r="DV108" s="20">
        <f t="shared" si="208"/>
        <v>2177.3343707079016</v>
      </c>
      <c r="DW108" s="20">
        <f t="shared" si="208"/>
        <v>2355.1801619931948</v>
      </c>
      <c r="DX108" s="20">
        <f t="shared" si="208"/>
        <v>2380.0281450064476</v>
      </c>
      <c r="DY108" s="20">
        <f t="shared" si="208"/>
        <v>1703.2948253133097</v>
      </c>
      <c r="DZ108" s="20">
        <f t="shared" si="208"/>
        <v>2054.1789931818139</v>
      </c>
      <c r="EA108" s="20">
        <f t="shared" si="208"/>
        <v>1974.7665321708203</v>
      </c>
      <c r="EB108" s="20">
        <f t="shared" si="208"/>
        <v>1880.1792419699789</v>
      </c>
      <c r="EC108" s="20">
        <f t="shared" si="208"/>
        <v>1754.4688857373962</v>
      </c>
      <c r="ED108" s="20">
        <f t="shared" si="208"/>
        <v>1605.8041645459161</v>
      </c>
      <c r="EE108" s="20">
        <f t="shared" si="208"/>
        <v>2207.4944197741802</v>
      </c>
      <c r="EF108" s="20">
        <f t="shared" si="208"/>
        <v>2153.3282468176903</v>
      </c>
      <c r="EG108" s="20">
        <f t="shared" si="208"/>
        <v>1942.6150074989773</v>
      </c>
      <c r="EH108" s="20">
        <f t="shared" si="208"/>
        <v>2104.9234787952082</v>
      </c>
      <c r="EI108" s="20">
        <f t="shared" si="208"/>
        <v>1781.2659779968544</v>
      </c>
      <c r="EJ108" s="20">
        <f t="shared" si="208"/>
        <v>2101.7746506329481</v>
      </c>
      <c r="EK108" s="20">
        <f t="shared" si="208"/>
        <v>1911.8891628601796</v>
      </c>
      <c r="EL108" s="20">
        <f t="shared" si="208"/>
        <v>1975.170021583283</v>
      </c>
      <c r="EM108" s="20">
        <f t="shared" si="208"/>
        <v>8537.3090249361467</v>
      </c>
      <c r="EN108" s="20">
        <f t="shared" si="208"/>
        <v>2191.4160379424111</v>
      </c>
      <c r="EO108" s="20">
        <f t="shared" si="208"/>
        <v>2098.5692317383955</v>
      </c>
      <c r="EP108" s="20">
        <f t="shared" si="208"/>
        <v>3196.0408703239341</v>
      </c>
      <c r="EQ108" s="20">
        <f t="shared" si="208"/>
        <v>2608.6893132402765</v>
      </c>
      <c r="ER108" s="20">
        <f t="shared" si="208"/>
        <v>2285.271025935614</v>
      </c>
      <c r="ES108" s="20">
        <f t="shared" si="208"/>
        <v>2960.0467968805374</v>
      </c>
      <c r="ET108" s="20">
        <f t="shared" si="208"/>
        <v>2352.1367403581771</v>
      </c>
      <c r="EU108" s="20">
        <f t="shared" si="208"/>
        <v>2569.3630780939448</v>
      </c>
      <c r="EV108" s="20">
        <f t="shared" si="208"/>
        <v>1887.7430694893899</v>
      </c>
      <c r="EW108" s="20">
        <f t="shared" si="208"/>
        <v>2422.5506143298803</v>
      </c>
      <c r="EX108" s="20">
        <f t="shared" si="208"/>
        <v>2029.3495229459336</v>
      </c>
      <c r="EY108" s="20">
        <f t="shared" si="208"/>
        <v>2906.1020951689511</v>
      </c>
      <c r="EZ108" s="20">
        <f t="shared" si="208"/>
        <v>2419.2092384085645</v>
      </c>
      <c r="FA108" s="20">
        <f t="shared" si="208"/>
        <v>1931.7624902212281</v>
      </c>
      <c r="FB108" s="20">
        <f t="shared" si="208"/>
        <v>2654.3271434254807</v>
      </c>
      <c r="FC108" s="20">
        <f t="shared" si="208"/>
        <v>2332.1373435442761</v>
      </c>
      <c r="FD108" s="20">
        <f t="shared" si="208"/>
        <v>3230.7559470203064</v>
      </c>
      <c r="FE108" s="20">
        <f t="shared" si="208"/>
        <v>3482.1564289071853</v>
      </c>
      <c r="FF108" s="20">
        <f t="shared" si="208"/>
        <v>3017.4273148247667</v>
      </c>
      <c r="FG108" s="20">
        <f t="shared" si="208"/>
        <v>2424.277658255231</v>
      </c>
      <c r="FH108" s="20">
        <f t="shared" si="208"/>
        <v>2094.8793882820905</v>
      </c>
      <c r="FI108" s="20">
        <f t="shared" si="208"/>
        <v>2281.1483606499314</v>
      </c>
      <c r="FJ108" s="20">
        <f t="shared" si="208"/>
        <v>2506.4649551408061</v>
      </c>
      <c r="FK108" s="20">
        <f t="shared" si="208"/>
        <v>2454.2163590185492</v>
      </c>
      <c r="FL108" s="20">
        <f t="shared" si="208"/>
        <v>2519.0422544548337</v>
      </c>
      <c r="FM108" s="20">
        <f t="shared" si="208"/>
        <v>3316.8090198077066</v>
      </c>
      <c r="FN108" s="20">
        <f t="shared" si="208"/>
        <v>3259.8009023330183</v>
      </c>
      <c r="FO108" s="20">
        <f t="shared" si="208"/>
        <v>2667.5453644641216</v>
      </c>
      <c r="FP108" s="20">
        <f t="shared" si="208"/>
        <v>3306.2235117401719</v>
      </c>
      <c r="FQ108" s="20">
        <f t="shared" si="208"/>
        <v>2571.81855643667</v>
      </c>
      <c r="FR108" s="20">
        <f t="shared" si="208"/>
        <v>2552.462385941667</v>
      </c>
      <c r="FS108" s="20">
        <f t="shared" ref="FS108:HA108" si="209">IFERROR(BS107*$DD108,"")</f>
        <v>2406.8369599922207</v>
      </c>
      <c r="FT108" s="20">
        <f t="shared" si="209"/>
        <v>4039.4683266586276</v>
      </c>
      <c r="FU108" s="20">
        <f t="shared" si="209"/>
        <v>3095.1436161221914</v>
      </c>
      <c r="FV108" s="20">
        <f t="shared" si="209"/>
        <v>3477.1449773375448</v>
      </c>
      <c r="FW108" s="20">
        <f t="shared" si="209"/>
        <v>2739.3943200120411</v>
      </c>
      <c r="FX108" s="20">
        <f t="shared" si="209"/>
        <v>3766.5859598900688</v>
      </c>
      <c r="FY108" s="20">
        <f t="shared" si="209"/>
        <v>2329.5670119017968</v>
      </c>
      <c r="FZ108" s="20">
        <f t="shared" si="209"/>
        <v>2752.3336181799264</v>
      </c>
      <c r="GA108" s="20">
        <f t="shared" si="209"/>
        <v>3622.5132488306422</v>
      </c>
      <c r="GB108" s="20">
        <f t="shared" si="209"/>
        <v>3247.7666158962752</v>
      </c>
      <c r="GC108" s="20">
        <f t="shared" si="209"/>
        <v>2637.0861962519725</v>
      </c>
      <c r="GD108" s="20">
        <f t="shared" si="209"/>
        <v>4598.1182031117187</v>
      </c>
      <c r="GE108" s="20">
        <f t="shared" si="209"/>
        <v>5509.5984960002634</v>
      </c>
      <c r="GF108" s="20">
        <f t="shared" si="209"/>
        <v>2895.0651720234346</v>
      </c>
      <c r="GG108" s="20">
        <f t="shared" si="209"/>
        <v>3557.0831312707442</v>
      </c>
      <c r="GH108" s="20">
        <f t="shared" si="209"/>
        <v>2762.5449553173421</v>
      </c>
      <c r="GI108" s="20">
        <f t="shared" si="209"/>
        <v>4649.3359701545642</v>
      </c>
      <c r="GJ108" s="20">
        <f t="shared" si="209"/>
        <v>5583.3080432678416</v>
      </c>
      <c r="GK108" s="20">
        <f t="shared" si="209"/>
        <v>4599.7146574115668</v>
      </c>
      <c r="GL108" s="20">
        <f t="shared" si="209"/>
        <v>4939.77721888214</v>
      </c>
      <c r="GM108" s="20">
        <f t="shared" si="209"/>
        <v>17424.462571224441</v>
      </c>
      <c r="GN108" s="20">
        <f t="shared" si="209"/>
        <v>8404.8795202841266</v>
      </c>
      <c r="GO108" s="20">
        <f t="shared" si="209"/>
        <v>5151.6632105190756</v>
      </c>
      <c r="GP108" s="20">
        <f t="shared" si="209"/>
        <v>11600.31755410912</v>
      </c>
      <c r="GQ108" s="20">
        <f t="shared" si="209"/>
        <v>8996.1213499853293</v>
      </c>
      <c r="GR108" s="20">
        <f t="shared" si="209"/>
        <v>7158.1796377284236</v>
      </c>
      <c r="GS108" s="20">
        <f t="shared" si="209"/>
        <v>10785.826782020875</v>
      </c>
      <c r="GT108" s="20">
        <f t="shared" si="209"/>
        <v>5818.8091388397697</v>
      </c>
      <c r="GU108" s="20">
        <f t="shared" si="209"/>
        <v>7569.2180558429673</v>
      </c>
      <c r="GV108" s="20">
        <f t="shared" si="209"/>
        <v>9313.8208687200786</v>
      </c>
      <c r="GW108" s="20">
        <f t="shared" si="209"/>
        <v>17581.3628367208</v>
      </c>
      <c r="GX108" s="20">
        <f t="shared" si="209"/>
        <v>14558.340805123436</v>
      </c>
      <c r="GY108" s="20">
        <f t="shared" si="209"/>
        <v>16146.134174214671</v>
      </c>
      <c r="GZ108" s="20">
        <f t="shared" si="209"/>
        <v>17856.580920250577</v>
      </c>
      <c r="HA108" s="21">
        <f t="shared" si="209"/>
        <v>18610.178743015043</v>
      </c>
    </row>
    <row r="109" spans="2:209" x14ac:dyDescent="0.3">
      <c r="B109" s="11">
        <v>69801</v>
      </c>
      <c r="C109" s="13" t="s">
        <v>214</v>
      </c>
      <c r="D109" s="13">
        <v>106</v>
      </c>
      <c r="E109" s="13" t="str">
        <f t="shared" si="105"/>
        <v>S</v>
      </c>
      <c r="F109" s="20">
        <f>IFERROR('POF 17-18 | despesa (SCN124)'!F108/'POF 17-18 | despesa (SCN124)'!$DB108,"")</f>
        <v>4.6681397565713654E-3</v>
      </c>
      <c r="G109" s="20">
        <f>IFERROR('POF 17-18 | despesa (SCN124)'!G108/'POF 17-18 | despesa (SCN124)'!$DB108,"")</f>
        <v>3.9881090502325509E-3</v>
      </c>
      <c r="H109" s="20">
        <f>IFERROR('POF 17-18 | despesa (SCN124)'!H108/'POF 17-18 | despesa (SCN124)'!$DB108,"")</f>
        <v>1.1696959785246629E-3</v>
      </c>
      <c r="I109" s="20">
        <f>IFERROR('POF 17-18 | despesa (SCN124)'!I108/'POF 17-18 | despesa (SCN124)'!$DB108,"")</f>
        <v>2.6687398259238578E-3</v>
      </c>
      <c r="J109" s="20">
        <f>IFERROR('POF 17-18 | despesa (SCN124)'!J108/'POF 17-18 | despesa (SCN124)'!$DB108,"")</f>
        <v>2.0283307779286304E-3</v>
      </c>
      <c r="K109" s="20">
        <f>IFERROR('POF 17-18 | despesa (SCN124)'!K108/'POF 17-18 | despesa (SCN124)'!$DB108,"")</f>
        <v>4.0361622714723709E-3</v>
      </c>
      <c r="L109" s="20">
        <f>IFERROR('POF 17-18 | despesa (SCN124)'!L108/'POF 17-18 | despesa (SCN124)'!$DB108,"")</f>
        <v>4.2776361474149991E-3</v>
      </c>
      <c r="M109" s="20">
        <f>IFERROR('POF 17-18 | despesa (SCN124)'!M108/'POF 17-18 | despesa (SCN124)'!$DB108,"")</f>
        <v>1.1781005417721038E-3</v>
      </c>
      <c r="N109" s="20">
        <f>IFERROR('POF 17-18 | despesa (SCN124)'!N108/'POF 17-18 | despesa (SCN124)'!$DB108,"")</f>
        <v>5.5677660754523909E-3</v>
      </c>
      <c r="O109" s="20">
        <f>IFERROR('POF 17-18 | despesa (SCN124)'!O108/'POF 17-18 | despesa (SCN124)'!$DB108,"")</f>
        <v>5.8254610405616102E-3</v>
      </c>
      <c r="P109" s="20">
        <f>IFERROR('POF 17-18 | despesa (SCN124)'!P108/'POF 17-18 | despesa (SCN124)'!$DB108,"")</f>
        <v>6.3728254231114768E-3</v>
      </c>
      <c r="Q109" s="20">
        <f>IFERROR('POF 17-18 | despesa (SCN124)'!Q108/'POF 17-18 | despesa (SCN124)'!$DB108,"")</f>
        <v>3.2939532761134763E-3</v>
      </c>
      <c r="R109" s="20">
        <f>IFERROR('POF 17-18 | despesa (SCN124)'!R108/'POF 17-18 | despesa (SCN124)'!$DB108,"")</f>
        <v>1.0131755859409107E-2</v>
      </c>
      <c r="S109" s="20">
        <f>IFERROR('POF 17-18 | despesa (SCN124)'!S108/'POF 17-18 | despesa (SCN124)'!$DB108,"")</f>
        <v>6.0041075218221262E-3</v>
      </c>
      <c r="T109" s="20">
        <f>IFERROR('POF 17-18 | despesa (SCN124)'!T108/'POF 17-18 | despesa (SCN124)'!$DB108,"")</f>
        <v>4.2284116562877564E-3</v>
      </c>
      <c r="U109" s="20">
        <f>IFERROR('POF 17-18 | despesa (SCN124)'!U108/'POF 17-18 | despesa (SCN124)'!$DB108,"")</f>
        <v>4.10654800982534E-3</v>
      </c>
      <c r="V109" s="20">
        <f>IFERROR('POF 17-18 | despesa (SCN124)'!V108/'POF 17-18 | despesa (SCN124)'!$DB108,"")</f>
        <v>5.4892694830781094E-3</v>
      </c>
      <c r="W109" s="20">
        <f>IFERROR('POF 17-18 | despesa (SCN124)'!W108/'POF 17-18 | despesa (SCN124)'!$DB108,"")</f>
        <v>5.550462134764845E-3</v>
      </c>
      <c r="X109" s="20">
        <f>IFERROR('POF 17-18 | despesa (SCN124)'!X108/'POF 17-18 | despesa (SCN124)'!$DB108,"")</f>
        <v>5.7245853586989151E-3</v>
      </c>
      <c r="Y109" s="20">
        <f>IFERROR('POF 17-18 | despesa (SCN124)'!Y108/'POF 17-18 | despesa (SCN124)'!$DB108,"")</f>
        <v>5.7942529691801942E-3</v>
      </c>
      <c r="Z109" s="20">
        <f>IFERROR('POF 17-18 | despesa (SCN124)'!Z108/'POF 17-18 | despesa (SCN124)'!$DB108,"")</f>
        <v>5.5376484708836273E-3</v>
      </c>
      <c r="AA109" s="20">
        <f>IFERROR('POF 17-18 | despesa (SCN124)'!AA108/'POF 17-18 | despesa (SCN124)'!$DB108,"")</f>
        <v>1.1475641665869604E-2</v>
      </c>
      <c r="AB109" s="20">
        <f>IFERROR('POF 17-18 | despesa (SCN124)'!AB108/'POF 17-18 | despesa (SCN124)'!$DB108,"")</f>
        <v>8.0985507194787226E-3</v>
      </c>
      <c r="AC109" s="20">
        <f>IFERROR('POF 17-18 | despesa (SCN124)'!AC108/'POF 17-18 | despesa (SCN124)'!$DB108,"")</f>
        <v>1.8849034429266613E-3</v>
      </c>
      <c r="AD109" s="20">
        <f>IFERROR('POF 17-18 | despesa (SCN124)'!AD108/'POF 17-18 | despesa (SCN124)'!$DB108,"")</f>
        <v>7.410219064385588E-3</v>
      </c>
      <c r="AE109" s="20">
        <f>IFERROR('POF 17-18 | despesa (SCN124)'!AE108/'POF 17-18 | despesa (SCN124)'!$DB108,"")</f>
        <v>3.8258295170537377E-3</v>
      </c>
      <c r="AF109" s="20">
        <f>IFERROR('POF 17-18 | despesa (SCN124)'!AF108/'POF 17-18 | despesa (SCN124)'!$DB108,"")</f>
        <v>3.4923993993442965E-3</v>
      </c>
      <c r="AG109" s="20">
        <f>IFERROR('POF 17-18 | despesa (SCN124)'!AG108/'POF 17-18 | despesa (SCN124)'!$DB108,"")</f>
        <v>2.1889402147807668E-2</v>
      </c>
      <c r="AH109" s="20">
        <f>IFERROR('POF 17-18 | despesa (SCN124)'!AH108/'POF 17-18 | despesa (SCN124)'!$DB108,"")</f>
        <v>4.3347583994401634E-3</v>
      </c>
      <c r="AI109" s="20">
        <f>IFERROR('POF 17-18 | despesa (SCN124)'!AI108/'POF 17-18 | despesa (SCN124)'!$DB108,"")</f>
        <v>3.514364895857713E-3</v>
      </c>
      <c r="AJ109" s="20">
        <f>IFERROR('POF 17-18 | despesa (SCN124)'!AJ108/'POF 17-18 | despesa (SCN124)'!$DB108,"")</f>
        <v>4.9415784524903866E-3</v>
      </c>
      <c r="AK109" s="20">
        <f>IFERROR('POF 17-18 | despesa (SCN124)'!AK108/'POF 17-18 | despesa (SCN124)'!$DB108,"")</f>
        <v>4.733952755317238E-3</v>
      </c>
      <c r="AL109" s="20">
        <f>IFERROR('POF 17-18 | despesa (SCN124)'!AL108/'POF 17-18 | despesa (SCN124)'!$DB108,"")</f>
        <v>4.3529714455841249E-3</v>
      </c>
      <c r="AM109" s="20">
        <f>IFERROR('POF 17-18 | despesa (SCN124)'!AM108/'POF 17-18 | despesa (SCN124)'!$DB108,"")</f>
        <v>4.1060390900550118E-3</v>
      </c>
      <c r="AN109" s="20">
        <f>IFERROR('POF 17-18 | despesa (SCN124)'!AN108/'POF 17-18 | despesa (SCN124)'!$DB108,"")</f>
        <v>1.1386961447430477E-2</v>
      </c>
      <c r="AO109" s="20">
        <f>IFERROR('POF 17-18 | despesa (SCN124)'!AO108/'POF 17-18 | despesa (SCN124)'!$DB108,"")</f>
        <v>6.1870773434480678E-3</v>
      </c>
      <c r="AP109" s="20">
        <f>IFERROR('POF 17-18 | despesa (SCN124)'!AP108/'POF 17-18 | despesa (SCN124)'!$DB108,"")</f>
        <v>3.5617165170422826E-3</v>
      </c>
      <c r="AQ109" s="20">
        <f>IFERROR('POF 17-18 | despesa (SCN124)'!AQ108/'POF 17-18 | despesa (SCN124)'!$DB108,"")</f>
        <v>3.1683781413422364E-3</v>
      </c>
      <c r="AR109" s="20">
        <f>IFERROR('POF 17-18 | despesa (SCN124)'!AR108/'POF 17-18 | despesa (SCN124)'!$DB108,"")</f>
        <v>1.0192169425062753E-2</v>
      </c>
      <c r="AS109" s="20">
        <f>IFERROR('POF 17-18 | despesa (SCN124)'!AS108/'POF 17-18 | despesa (SCN124)'!$DB108,"")</f>
        <v>4.0685893045470664E-3</v>
      </c>
      <c r="AT109" s="20">
        <f>IFERROR('POF 17-18 | despesa (SCN124)'!AT108/'POF 17-18 | despesa (SCN124)'!$DB108,"")</f>
        <v>5.090625890282017E-3</v>
      </c>
      <c r="AU109" s="20">
        <f>IFERROR('POF 17-18 | despesa (SCN124)'!AU108/'POF 17-18 | despesa (SCN124)'!$DB108,"")</f>
        <v>7.50093983714615E-3</v>
      </c>
      <c r="AV109" s="20">
        <f>IFERROR('POF 17-18 | despesa (SCN124)'!AV108/'POF 17-18 | despesa (SCN124)'!$DB108,"")</f>
        <v>6.0731595806562209E-3</v>
      </c>
      <c r="AW109" s="20">
        <f>IFERROR('POF 17-18 | despesa (SCN124)'!AW108/'POF 17-18 | despesa (SCN124)'!$DB108,"")</f>
        <v>5.7659205020157821E-3</v>
      </c>
      <c r="AX109" s="20">
        <f>IFERROR('POF 17-18 | despesa (SCN124)'!AX108/'POF 17-18 | despesa (SCN124)'!$DB108,"")</f>
        <v>5.5310748867515389E-3</v>
      </c>
      <c r="AY109" s="20">
        <f>IFERROR('POF 17-18 | despesa (SCN124)'!AY108/'POF 17-18 | despesa (SCN124)'!$DB108,"")</f>
        <v>2.2122691743848848E-3</v>
      </c>
      <c r="AZ109" s="20">
        <f>IFERROR('POF 17-18 | despesa (SCN124)'!AZ108/'POF 17-18 | despesa (SCN124)'!$DB108,"")</f>
        <v>9.1338011725829189E-3</v>
      </c>
      <c r="BA109" s="20">
        <f>IFERROR('POF 17-18 | despesa (SCN124)'!BA108/'POF 17-18 | despesa (SCN124)'!$DB108,"")</f>
        <v>2.7672907852004922E-3</v>
      </c>
      <c r="BB109" s="20">
        <f>IFERROR('POF 17-18 | despesa (SCN124)'!BB108/'POF 17-18 | despesa (SCN124)'!$DB108,"")</f>
        <v>2.6088563634433641E-3</v>
      </c>
      <c r="BC109" s="20">
        <f>IFERROR('POF 17-18 | despesa (SCN124)'!BC108/'POF 17-18 | despesa (SCN124)'!$DB108,"")</f>
        <v>7.0326526143843363E-3</v>
      </c>
      <c r="BD109" s="20">
        <f>IFERROR('POF 17-18 | despesa (SCN124)'!BD108/'POF 17-18 | despesa (SCN124)'!$DB108,"")</f>
        <v>9.2122496383986573E-3</v>
      </c>
      <c r="BE109" s="20">
        <f>IFERROR('POF 17-18 | despesa (SCN124)'!BE108/'POF 17-18 | despesa (SCN124)'!$DB108,"")</f>
        <v>5.5666074450074574E-3</v>
      </c>
      <c r="BF109" s="20">
        <f>IFERROR('POF 17-18 | despesa (SCN124)'!BF108/'POF 17-18 | despesa (SCN124)'!$DB108,"")</f>
        <v>7.4048057291958517E-3</v>
      </c>
      <c r="BG109" s="20">
        <f>IFERROR('POF 17-18 | despesa (SCN124)'!BG108/'POF 17-18 | despesa (SCN124)'!$DB108,"")</f>
        <v>3.7023852498058764E-3</v>
      </c>
      <c r="BH109" s="20">
        <f>IFERROR('POF 17-18 | despesa (SCN124)'!BH108/'POF 17-18 | despesa (SCN124)'!$DB108,"")</f>
        <v>4.78119596790291E-3</v>
      </c>
      <c r="BI109" s="20">
        <f>IFERROR('POF 17-18 | despesa (SCN124)'!BI108/'POF 17-18 | despesa (SCN124)'!$DB108,"")</f>
        <v>7.1027572562817306E-3</v>
      </c>
      <c r="BJ109" s="20">
        <f>IFERROR('POF 17-18 | despesa (SCN124)'!BJ108/'POF 17-18 | despesa (SCN124)'!$DB108,"")</f>
        <v>2.035486616288126E-3</v>
      </c>
      <c r="BK109" s="20">
        <f>IFERROR('POF 17-18 | despesa (SCN124)'!BK108/'POF 17-18 | despesa (SCN124)'!$DB108,"")</f>
        <v>8.2617336990962117E-3</v>
      </c>
      <c r="BL109" s="20">
        <f>IFERROR('POF 17-18 | despesa (SCN124)'!BL108/'POF 17-18 | despesa (SCN124)'!$DB108,"")</f>
        <v>5.3502003547474617E-3</v>
      </c>
      <c r="BM109" s="20">
        <f>IFERROR('POF 17-18 | despesa (SCN124)'!BM108/'POF 17-18 | despesa (SCN124)'!$DB108,"")</f>
        <v>9.3906685516949983E-3</v>
      </c>
      <c r="BN109" s="20">
        <f>IFERROR('POF 17-18 | despesa (SCN124)'!BN108/'POF 17-18 | despesa (SCN124)'!$DB108,"")</f>
        <v>8.0706941679312572E-3</v>
      </c>
      <c r="BO109" s="20">
        <f>IFERROR('POF 17-18 | despesa (SCN124)'!BO108/'POF 17-18 | despesa (SCN124)'!$DB108,"")</f>
        <v>9.2186566564891621E-3</v>
      </c>
      <c r="BP109" s="20">
        <f>IFERROR('POF 17-18 | despesa (SCN124)'!BP108/'POF 17-18 | despesa (SCN124)'!$DB108,"")</f>
        <v>8.114154029711565E-3</v>
      </c>
      <c r="BQ109" s="20">
        <f>IFERROR('POF 17-18 | despesa (SCN124)'!BQ108/'POF 17-18 | despesa (SCN124)'!$DB108,"")</f>
        <v>1.3230859505647107E-2</v>
      </c>
      <c r="BR109" s="20">
        <f>IFERROR('POF 17-18 | despesa (SCN124)'!BR108/'POF 17-18 | despesa (SCN124)'!$DB108,"")</f>
        <v>7.9620130800267044E-3</v>
      </c>
      <c r="BS109" s="20">
        <f>IFERROR('POF 17-18 | despesa (SCN124)'!BS108/'POF 17-18 | despesa (SCN124)'!$DB108,"")</f>
        <v>7.4754842623002641E-3</v>
      </c>
      <c r="BT109" s="20">
        <f>IFERROR('POF 17-18 | despesa (SCN124)'!BT108/'POF 17-18 | despesa (SCN124)'!$DB108,"")</f>
        <v>1.4029161428478409E-2</v>
      </c>
      <c r="BU109" s="20">
        <f>IFERROR('POF 17-18 | despesa (SCN124)'!BU108/'POF 17-18 | despesa (SCN124)'!$DB108,"")</f>
        <v>1.0340456358045012E-2</v>
      </c>
      <c r="BV109" s="20">
        <f>IFERROR('POF 17-18 | despesa (SCN124)'!BV108/'POF 17-18 | despesa (SCN124)'!$DB108,"")</f>
        <v>2.251690412809389E-2</v>
      </c>
      <c r="BW109" s="20">
        <f>IFERROR('POF 17-18 | despesa (SCN124)'!BW108/'POF 17-18 | despesa (SCN124)'!$DB108,"")</f>
        <v>1.3581274746830834E-2</v>
      </c>
      <c r="BX109" s="20">
        <f>IFERROR('POF 17-18 | despesa (SCN124)'!BX108/'POF 17-18 | despesa (SCN124)'!$DB108,"")</f>
        <v>2.8013199908581917E-2</v>
      </c>
      <c r="BY109" s="20">
        <f>IFERROR('POF 17-18 | despesa (SCN124)'!BY108/'POF 17-18 | despesa (SCN124)'!$DB108,"")</f>
        <v>1.999930939040338E-2</v>
      </c>
      <c r="BZ109" s="20">
        <f>IFERROR('POF 17-18 | despesa (SCN124)'!BZ108/'POF 17-18 | despesa (SCN124)'!$DB108,"")</f>
        <v>6.7862335782069468E-3</v>
      </c>
      <c r="CA109" s="20">
        <f>IFERROR('POF 17-18 | despesa (SCN124)'!CA108/'POF 17-18 | despesa (SCN124)'!$DB108,"")</f>
        <v>7.6357602255348904E-3</v>
      </c>
      <c r="CB109" s="20">
        <f>IFERROR('POF 17-18 | despesa (SCN124)'!CB108/'POF 17-18 | despesa (SCN124)'!$DB108,"")</f>
        <v>7.5418115038076118E-3</v>
      </c>
      <c r="CC109" s="20">
        <f>IFERROR('POF 17-18 | despesa (SCN124)'!CC108/'POF 17-18 | despesa (SCN124)'!$DB108,"")</f>
        <v>1.0856441526615596E-2</v>
      </c>
      <c r="CD109" s="20">
        <f>IFERROR('POF 17-18 | despesa (SCN124)'!CD108/'POF 17-18 | despesa (SCN124)'!$DB108,"")</f>
        <v>2.1071229635085596E-2</v>
      </c>
      <c r="CE109" s="20">
        <f>IFERROR('POF 17-18 | despesa (SCN124)'!CE108/'POF 17-18 | despesa (SCN124)'!$DB108,"")</f>
        <v>1.7514579846320287E-2</v>
      </c>
      <c r="CF109" s="20">
        <f>IFERROR('POF 17-18 | despesa (SCN124)'!CF108/'POF 17-18 | despesa (SCN124)'!$DB108,"")</f>
        <v>1.0300759072670456E-2</v>
      </c>
      <c r="CG109" s="20">
        <f>IFERROR('POF 17-18 | despesa (SCN124)'!CG108/'POF 17-18 | despesa (SCN124)'!$DB108,"")</f>
        <v>6.5618133676181916E-3</v>
      </c>
      <c r="CH109" s="20">
        <f>IFERROR('POF 17-18 | despesa (SCN124)'!CH108/'POF 17-18 | despesa (SCN124)'!$DB108,"")</f>
        <v>6.7369209462312821E-3</v>
      </c>
      <c r="CI109" s="20">
        <f>IFERROR('POF 17-18 | despesa (SCN124)'!CI108/'POF 17-18 | despesa (SCN124)'!$DB108,"")</f>
        <v>9.9518495129799888E-3</v>
      </c>
      <c r="CJ109" s="20">
        <f>IFERROR('POF 17-18 | despesa (SCN124)'!CJ108/'POF 17-18 | despesa (SCN124)'!$DB108,"")</f>
        <v>8.0098542459560093E-3</v>
      </c>
      <c r="CK109" s="20">
        <f>IFERROR('POF 17-18 | despesa (SCN124)'!CK108/'POF 17-18 | despesa (SCN124)'!$DB108,"")</f>
        <v>6.2169782197328896E-3</v>
      </c>
      <c r="CL109" s="20">
        <f>IFERROR('POF 17-18 | despesa (SCN124)'!CL108/'POF 17-18 | despesa (SCN124)'!$DB108,"")</f>
        <v>1.4184733310410811E-2</v>
      </c>
      <c r="CM109" s="20">
        <f>IFERROR('POF 17-18 | despesa (SCN124)'!CM108/'POF 17-18 | despesa (SCN124)'!$DB108,"")</f>
        <v>1.6946272733553615E-2</v>
      </c>
      <c r="CN109" s="20">
        <f>IFERROR('POF 17-18 | despesa (SCN124)'!CN108/'POF 17-18 | despesa (SCN124)'!$DB108,"")</f>
        <v>1.3847743169022302E-2</v>
      </c>
      <c r="CO109" s="20">
        <f>IFERROR('POF 17-18 | despesa (SCN124)'!CO108/'POF 17-18 | despesa (SCN124)'!$DB108,"")</f>
        <v>1.938160781664728E-2</v>
      </c>
      <c r="CP109" s="20">
        <f>IFERROR('POF 17-18 | despesa (SCN124)'!CP108/'POF 17-18 | despesa (SCN124)'!$DB108,"")</f>
        <v>1.7281194612937586E-2</v>
      </c>
      <c r="CQ109" s="20">
        <f>IFERROR('POF 17-18 | despesa (SCN124)'!CQ108/'POF 17-18 | despesa (SCN124)'!$DB108,"")</f>
        <v>2.4682619713315562E-2</v>
      </c>
      <c r="CR109" s="20">
        <f>IFERROR('POF 17-18 | despesa (SCN124)'!CR108/'POF 17-18 | despesa (SCN124)'!$DB108,"")</f>
        <v>1.508468217929753E-2</v>
      </c>
      <c r="CS109" s="20">
        <f>IFERROR('POF 17-18 | despesa (SCN124)'!CS108/'POF 17-18 | despesa (SCN124)'!$DB108,"")</f>
        <v>2.563570667812512E-2</v>
      </c>
      <c r="CT109" s="20">
        <f>IFERROR('POF 17-18 | despesa (SCN124)'!CT108/'POF 17-18 | despesa (SCN124)'!$DB108,"")</f>
        <v>1.7599253961528345E-2</v>
      </c>
      <c r="CU109" s="20">
        <f>IFERROR('POF 17-18 | despesa (SCN124)'!CU108/'POF 17-18 | despesa (SCN124)'!$DB108,"")</f>
        <v>2.1105729954596874E-2</v>
      </c>
      <c r="CV109" s="20">
        <f>IFERROR('POF 17-18 | despesa (SCN124)'!CV108/'POF 17-18 | despesa (SCN124)'!$DB108,"")</f>
        <v>2.3614939129284369E-2</v>
      </c>
      <c r="CW109" s="20">
        <f>IFERROR('POF 17-18 | despesa (SCN124)'!CW108/'POF 17-18 | despesa (SCN124)'!$DB108,"")</f>
        <v>4.0026456061624166E-2</v>
      </c>
      <c r="CX109" s="20">
        <f>IFERROR('POF 17-18 | despesa (SCN124)'!CX108/'POF 17-18 | despesa (SCN124)'!$DB108,"")</f>
        <v>1.8466940552890172E-2</v>
      </c>
      <c r="CY109" s="20">
        <f>IFERROR('POF 17-18 | despesa (SCN124)'!CY108/'POF 17-18 | despesa (SCN124)'!$DB108,"")</f>
        <v>2.5809793992570072E-2</v>
      </c>
      <c r="CZ109" s="20">
        <f>IFERROR('POF 17-18 | despesa (SCN124)'!CZ108/'POF 17-18 | despesa (SCN124)'!$DB108,"")</f>
        <v>4.3170516005647724E-2</v>
      </c>
      <c r="DA109" s="20">
        <f>IFERROR('POF 17-18 | despesa (SCN124)'!DA108/'POF 17-18 | despesa (SCN124)'!$DB108,"")</f>
        <v>4.4633264666469094E-2</v>
      </c>
      <c r="DB109" s="40">
        <f>IFERROR('POF 17-18 | despesa (SCN124)'!DB108/'POF 17-18 | despesa (SCN124)'!$DB108,"")</f>
        <v>1</v>
      </c>
      <c r="DC109" s="6"/>
      <c r="DD109" s="26">
        <v>13743</v>
      </c>
      <c r="DF109" s="34">
        <f t="shared" si="106"/>
        <v>64.154244674560275</v>
      </c>
      <c r="DG109" s="20">
        <f t="shared" si="107"/>
        <v>54.808582677345946</v>
      </c>
      <c r="DH109" s="20">
        <f t="shared" si="108"/>
        <v>16.075131832864443</v>
      </c>
      <c r="DI109" s="20">
        <f t="shared" si="109"/>
        <v>36.676491427671579</v>
      </c>
      <c r="DJ109" s="20">
        <f t="shared" si="110"/>
        <v>27.875349881073166</v>
      </c>
      <c r="DK109" s="20">
        <f t="shared" si="111"/>
        <v>55.468978096844793</v>
      </c>
      <c r="DL109" s="20">
        <f t="shared" si="112"/>
        <v>58.787553573924335</v>
      </c>
      <c r="DM109" s="20">
        <f t="shared" si="113"/>
        <v>16.190635745574024</v>
      </c>
      <c r="DN109" s="20">
        <f t="shared" si="114"/>
        <v>76.517809174942215</v>
      </c>
      <c r="DO109" s="20">
        <f t="shared" si="115"/>
        <v>80.059311080438206</v>
      </c>
      <c r="DP109" s="20">
        <f t="shared" si="116"/>
        <v>87.581739789821029</v>
      </c>
      <c r="DQ109" s="20">
        <f t="shared" si="117"/>
        <v>45.268799873627508</v>
      </c>
      <c r="DR109" s="20">
        <f t="shared" si="118"/>
        <v>139.24072077585936</v>
      </c>
      <c r="DS109" s="20">
        <f t="shared" si="119"/>
        <v>82.514449672401483</v>
      </c>
      <c r="DT109" s="20">
        <f t="shared" si="120"/>
        <v>58.111061392362636</v>
      </c>
      <c r="DU109" s="20">
        <f t="shared" si="121"/>
        <v>56.436289299029646</v>
      </c>
      <c r="DV109" s="20">
        <f t="shared" si="122"/>
        <v>75.439030505942455</v>
      </c>
      <c r="DW109" s="20">
        <f t="shared" si="123"/>
        <v>76.280001118073272</v>
      </c>
      <c r="DX109" s="20">
        <f t="shared" si="124"/>
        <v>78.672976584599184</v>
      </c>
      <c r="DY109" s="20">
        <f t="shared" si="125"/>
        <v>79.630418555443413</v>
      </c>
      <c r="DZ109" s="20">
        <f t="shared" si="126"/>
        <v>76.103902935353688</v>
      </c>
      <c r="EA109" s="20">
        <f t="shared" si="127"/>
        <v>157.70974341404596</v>
      </c>
      <c r="EB109" s="20">
        <f t="shared" si="128"/>
        <v>111.29838253779609</v>
      </c>
      <c r="EC109" s="20">
        <f t="shared" si="129"/>
        <v>25.904228016141108</v>
      </c>
      <c r="ED109" s="20">
        <f t="shared" si="130"/>
        <v>101.83864060185114</v>
      </c>
      <c r="EE109" s="20">
        <f t="shared" si="131"/>
        <v>52.578375052869518</v>
      </c>
      <c r="EF109" s="20">
        <f t="shared" si="132"/>
        <v>47.996044945188665</v>
      </c>
      <c r="EG109" s="20">
        <f t="shared" si="133"/>
        <v>300.8260537173208</v>
      </c>
      <c r="EH109" s="20">
        <f t="shared" si="134"/>
        <v>59.572584683506165</v>
      </c>
      <c r="EI109" s="20">
        <f t="shared" si="135"/>
        <v>48.297916763772548</v>
      </c>
      <c r="EJ109" s="20">
        <f t="shared" si="136"/>
        <v>67.91211267257539</v>
      </c>
      <c r="EK109" s="20">
        <f t="shared" si="137"/>
        <v>65.058712716324806</v>
      </c>
      <c r="EL109" s="20">
        <f t="shared" si="138"/>
        <v>59.822886576662626</v>
      </c>
      <c r="EM109" s="20">
        <f t="shared" si="139"/>
        <v>56.429295214626023</v>
      </c>
      <c r="EN109" s="20">
        <f t="shared" si="140"/>
        <v>156.49101117203705</v>
      </c>
      <c r="EO109" s="20">
        <f t="shared" si="141"/>
        <v>85.029003931006798</v>
      </c>
      <c r="EP109" s="20">
        <f t="shared" si="142"/>
        <v>48.948670093712089</v>
      </c>
      <c r="EQ109" s="20">
        <f t="shared" si="143"/>
        <v>43.543020796466358</v>
      </c>
      <c r="ER109" s="20">
        <f t="shared" si="144"/>
        <v>140.07098440863743</v>
      </c>
      <c r="ES109" s="20">
        <f t="shared" si="145"/>
        <v>55.914622812390334</v>
      </c>
      <c r="ET109" s="20">
        <f t="shared" si="146"/>
        <v>69.96047161014576</v>
      </c>
      <c r="EU109" s="20">
        <f t="shared" si="147"/>
        <v>103.08541618189955</v>
      </c>
      <c r="EV109" s="20">
        <f t="shared" si="148"/>
        <v>83.463432116958444</v>
      </c>
      <c r="EW109" s="20">
        <f t="shared" si="149"/>
        <v>79.241045459202894</v>
      </c>
      <c r="EX109" s="20">
        <f t="shared" si="150"/>
        <v>76.013562168626393</v>
      </c>
      <c r="EY109" s="20">
        <f t="shared" si="151"/>
        <v>30.403215263571472</v>
      </c>
      <c r="EZ109" s="20">
        <f t="shared" si="152"/>
        <v>125.52582951480706</v>
      </c>
      <c r="FA109" s="20">
        <f t="shared" si="153"/>
        <v>38.030877261010367</v>
      </c>
      <c r="FB109" s="20">
        <f t="shared" si="154"/>
        <v>35.853513002802153</v>
      </c>
      <c r="FC109" s="20">
        <f t="shared" si="155"/>
        <v>96.649744879483933</v>
      </c>
      <c r="FD109" s="20">
        <f t="shared" si="156"/>
        <v>126.60394678051274</v>
      </c>
      <c r="FE109" s="20">
        <f t="shared" si="157"/>
        <v>76.501886116737481</v>
      </c>
      <c r="FF109" s="20">
        <f t="shared" si="158"/>
        <v>101.76424513633859</v>
      </c>
      <c r="FG109" s="20">
        <f t="shared" si="159"/>
        <v>50.88188048808216</v>
      </c>
      <c r="FH109" s="20">
        <f t="shared" si="160"/>
        <v>65.707976186889695</v>
      </c>
      <c r="FI109" s="20">
        <f t="shared" si="161"/>
        <v>97.613192973079819</v>
      </c>
      <c r="FJ109" s="20">
        <f t="shared" si="162"/>
        <v>27.973692567647717</v>
      </c>
      <c r="FK109" s="20">
        <f t="shared" si="163"/>
        <v>113.54100622667924</v>
      </c>
      <c r="FL109" s="20">
        <f t="shared" si="164"/>
        <v>73.527803475294363</v>
      </c>
      <c r="FM109" s="20">
        <f t="shared" si="165"/>
        <v>129.05595790594435</v>
      </c>
      <c r="FN109" s="20">
        <f t="shared" si="166"/>
        <v>110.91554994987926</v>
      </c>
      <c r="FO109" s="20">
        <f t="shared" si="167"/>
        <v>126.69199843013055</v>
      </c>
      <c r="FP109" s="20">
        <f t="shared" si="168"/>
        <v>111.51281883032604</v>
      </c>
      <c r="FQ109" s="20">
        <f t="shared" si="169"/>
        <v>181.8317021861082</v>
      </c>
      <c r="FR109" s="20">
        <f t="shared" si="170"/>
        <v>109.421945758807</v>
      </c>
      <c r="FS109" s="20">
        <f t="shared" si="171"/>
        <v>102.73558021679253</v>
      </c>
      <c r="FT109" s="20">
        <f t="shared" si="172"/>
        <v>192.80276551157877</v>
      </c>
      <c r="FU109" s="20">
        <f t="shared" si="173"/>
        <v>142.1088917286126</v>
      </c>
      <c r="FV109" s="20">
        <f t="shared" si="174"/>
        <v>309.44981343239436</v>
      </c>
      <c r="FW109" s="20">
        <f t="shared" si="175"/>
        <v>186.64745884569615</v>
      </c>
      <c r="FX109" s="20">
        <f t="shared" si="176"/>
        <v>384.98540634364127</v>
      </c>
      <c r="FY109" s="20">
        <f t="shared" si="177"/>
        <v>274.85050895231365</v>
      </c>
      <c r="FZ109" s="20">
        <f t="shared" si="178"/>
        <v>93.263208065298073</v>
      </c>
      <c r="GA109" s="20">
        <f t="shared" si="179"/>
        <v>104.938252779526</v>
      </c>
      <c r="GB109" s="20">
        <f t="shared" si="180"/>
        <v>103.64711549682801</v>
      </c>
      <c r="GC109" s="20">
        <f t="shared" si="181"/>
        <v>149.20007590027814</v>
      </c>
      <c r="GD109" s="20">
        <f t="shared" si="182"/>
        <v>289.58190887498137</v>
      </c>
      <c r="GE109" s="20">
        <f t="shared" si="183"/>
        <v>240.70287082797969</v>
      </c>
      <c r="GF109" s="20">
        <f t="shared" si="184"/>
        <v>141.56333193571007</v>
      </c>
      <c r="GG109" s="20">
        <f t="shared" si="185"/>
        <v>90.179001111176802</v>
      </c>
      <c r="GH109" s="20">
        <f t="shared" si="186"/>
        <v>92.585504564056507</v>
      </c>
      <c r="GI109" s="20">
        <f t="shared" si="187"/>
        <v>136.76826785688399</v>
      </c>
      <c r="GJ109" s="20">
        <f t="shared" si="188"/>
        <v>110.07942690217344</v>
      </c>
      <c r="GK109" s="20">
        <f t="shared" si="189"/>
        <v>85.439931673789104</v>
      </c>
      <c r="GL109" s="20">
        <f t="shared" si="190"/>
        <v>194.94078988497577</v>
      </c>
      <c r="GM109" s="20">
        <f t="shared" si="191"/>
        <v>232.89262617722733</v>
      </c>
      <c r="GN109" s="20">
        <f t="shared" si="192"/>
        <v>190.3095343718735</v>
      </c>
      <c r="GO109" s="20">
        <f t="shared" si="193"/>
        <v>266.36143622418359</v>
      </c>
      <c r="GP109" s="20">
        <f t="shared" si="194"/>
        <v>237.49545756560124</v>
      </c>
      <c r="GQ109" s="20">
        <f t="shared" si="195"/>
        <v>339.21324272009576</v>
      </c>
      <c r="GR109" s="20">
        <f t="shared" si="196"/>
        <v>207.30878719008595</v>
      </c>
      <c r="GS109" s="20">
        <f t="shared" si="197"/>
        <v>352.31151687747354</v>
      </c>
      <c r="GT109" s="20">
        <f t="shared" si="198"/>
        <v>241.86654719328405</v>
      </c>
      <c r="GU109" s="20">
        <f t="shared" si="199"/>
        <v>290.05604676602485</v>
      </c>
      <c r="GV109" s="20">
        <f t="shared" si="200"/>
        <v>324.54010845375507</v>
      </c>
      <c r="GW109" s="20">
        <f t="shared" si="201"/>
        <v>550.08358565490096</v>
      </c>
      <c r="GX109" s="20">
        <f t="shared" si="202"/>
        <v>253.79116401836964</v>
      </c>
      <c r="GY109" s="20">
        <f t="shared" si="203"/>
        <v>354.70399883989052</v>
      </c>
      <c r="GZ109" s="20">
        <f t="shared" si="204"/>
        <v>593.29240146561665</v>
      </c>
      <c r="HA109" s="21">
        <f t="shared" si="205"/>
        <v>613.39495631128477</v>
      </c>
    </row>
    <row r="110" spans="2:209" x14ac:dyDescent="0.3">
      <c r="B110" s="11">
        <v>71801</v>
      </c>
      <c r="C110" s="13" t="s">
        <v>215</v>
      </c>
      <c r="D110" s="13">
        <v>107</v>
      </c>
      <c r="E110" s="13" t="str">
        <f t="shared" si="105"/>
        <v>N</v>
      </c>
      <c r="F110" s="20" t="str">
        <f>IFERROR('POF 17-18 | despesa (SCN124)'!F109/'POF 17-18 | despesa (SCN124)'!$DB109,"")</f>
        <v/>
      </c>
      <c r="G110" s="20" t="str">
        <f>IFERROR('POF 17-18 | despesa (SCN124)'!G109/'POF 17-18 | despesa (SCN124)'!$DB109,"")</f>
        <v/>
      </c>
      <c r="H110" s="20" t="str">
        <f>IFERROR('POF 17-18 | despesa (SCN124)'!H109/'POF 17-18 | despesa (SCN124)'!$DB109,"")</f>
        <v/>
      </c>
      <c r="I110" s="20" t="str">
        <f>IFERROR('POF 17-18 | despesa (SCN124)'!I109/'POF 17-18 | despesa (SCN124)'!$DB109,"")</f>
        <v/>
      </c>
      <c r="J110" s="20" t="str">
        <f>IFERROR('POF 17-18 | despesa (SCN124)'!J109/'POF 17-18 | despesa (SCN124)'!$DB109,"")</f>
        <v/>
      </c>
      <c r="K110" s="20" t="str">
        <f>IFERROR('POF 17-18 | despesa (SCN124)'!K109/'POF 17-18 | despesa (SCN124)'!$DB109,"")</f>
        <v/>
      </c>
      <c r="L110" s="20" t="str">
        <f>IFERROR('POF 17-18 | despesa (SCN124)'!L109/'POF 17-18 | despesa (SCN124)'!$DB109,"")</f>
        <v/>
      </c>
      <c r="M110" s="20" t="str">
        <f>IFERROR('POF 17-18 | despesa (SCN124)'!M109/'POF 17-18 | despesa (SCN124)'!$DB109,"")</f>
        <v/>
      </c>
      <c r="N110" s="20" t="str">
        <f>IFERROR('POF 17-18 | despesa (SCN124)'!N109/'POF 17-18 | despesa (SCN124)'!$DB109,"")</f>
        <v/>
      </c>
      <c r="O110" s="20" t="str">
        <f>IFERROR('POF 17-18 | despesa (SCN124)'!O109/'POF 17-18 | despesa (SCN124)'!$DB109,"")</f>
        <v/>
      </c>
      <c r="P110" s="20" t="str">
        <f>IFERROR('POF 17-18 | despesa (SCN124)'!P109/'POF 17-18 | despesa (SCN124)'!$DB109,"")</f>
        <v/>
      </c>
      <c r="Q110" s="20" t="str">
        <f>IFERROR('POF 17-18 | despesa (SCN124)'!Q109/'POF 17-18 | despesa (SCN124)'!$DB109,"")</f>
        <v/>
      </c>
      <c r="R110" s="20" t="str">
        <f>IFERROR('POF 17-18 | despesa (SCN124)'!R109/'POF 17-18 | despesa (SCN124)'!$DB109,"")</f>
        <v/>
      </c>
      <c r="S110" s="20" t="str">
        <f>IFERROR('POF 17-18 | despesa (SCN124)'!S109/'POF 17-18 | despesa (SCN124)'!$DB109,"")</f>
        <v/>
      </c>
      <c r="T110" s="20" t="str">
        <f>IFERROR('POF 17-18 | despesa (SCN124)'!T109/'POF 17-18 | despesa (SCN124)'!$DB109,"")</f>
        <v/>
      </c>
      <c r="U110" s="20" t="str">
        <f>IFERROR('POF 17-18 | despesa (SCN124)'!U109/'POF 17-18 | despesa (SCN124)'!$DB109,"")</f>
        <v/>
      </c>
      <c r="V110" s="20" t="str">
        <f>IFERROR('POF 17-18 | despesa (SCN124)'!V109/'POF 17-18 | despesa (SCN124)'!$DB109,"")</f>
        <v/>
      </c>
      <c r="W110" s="20" t="str">
        <f>IFERROR('POF 17-18 | despesa (SCN124)'!W109/'POF 17-18 | despesa (SCN124)'!$DB109,"")</f>
        <v/>
      </c>
      <c r="X110" s="20" t="str">
        <f>IFERROR('POF 17-18 | despesa (SCN124)'!X109/'POF 17-18 | despesa (SCN124)'!$DB109,"")</f>
        <v/>
      </c>
      <c r="Y110" s="20" t="str">
        <f>IFERROR('POF 17-18 | despesa (SCN124)'!Y109/'POF 17-18 | despesa (SCN124)'!$DB109,"")</f>
        <v/>
      </c>
      <c r="Z110" s="20" t="str">
        <f>IFERROR('POF 17-18 | despesa (SCN124)'!Z109/'POF 17-18 | despesa (SCN124)'!$DB109,"")</f>
        <v/>
      </c>
      <c r="AA110" s="20" t="str">
        <f>IFERROR('POF 17-18 | despesa (SCN124)'!AA109/'POF 17-18 | despesa (SCN124)'!$DB109,"")</f>
        <v/>
      </c>
      <c r="AB110" s="20" t="str">
        <f>IFERROR('POF 17-18 | despesa (SCN124)'!AB109/'POF 17-18 | despesa (SCN124)'!$DB109,"")</f>
        <v/>
      </c>
      <c r="AC110" s="20" t="str">
        <f>IFERROR('POF 17-18 | despesa (SCN124)'!AC109/'POF 17-18 | despesa (SCN124)'!$DB109,"")</f>
        <v/>
      </c>
      <c r="AD110" s="20" t="str">
        <f>IFERROR('POF 17-18 | despesa (SCN124)'!AD109/'POF 17-18 | despesa (SCN124)'!$DB109,"")</f>
        <v/>
      </c>
      <c r="AE110" s="20" t="str">
        <f>IFERROR('POF 17-18 | despesa (SCN124)'!AE109/'POF 17-18 | despesa (SCN124)'!$DB109,"")</f>
        <v/>
      </c>
      <c r="AF110" s="20" t="str">
        <f>IFERROR('POF 17-18 | despesa (SCN124)'!AF109/'POF 17-18 | despesa (SCN124)'!$DB109,"")</f>
        <v/>
      </c>
      <c r="AG110" s="20" t="str">
        <f>IFERROR('POF 17-18 | despesa (SCN124)'!AG109/'POF 17-18 | despesa (SCN124)'!$DB109,"")</f>
        <v/>
      </c>
      <c r="AH110" s="20" t="str">
        <f>IFERROR('POF 17-18 | despesa (SCN124)'!AH109/'POF 17-18 | despesa (SCN124)'!$DB109,"")</f>
        <v/>
      </c>
      <c r="AI110" s="20" t="str">
        <f>IFERROR('POF 17-18 | despesa (SCN124)'!AI109/'POF 17-18 | despesa (SCN124)'!$DB109,"")</f>
        <v/>
      </c>
      <c r="AJ110" s="20" t="str">
        <f>IFERROR('POF 17-18 | despesa (SCN124)'!AJ109/'POF 17-18 | despesa (SCN124)'!$DB109,"")</f>
        <v/>
      </c>
      <c r="AK110" s="20" t="str">
        <f>IFERROR('POF 17-18 | despesa (SCN124)'!AK109/'POF 17-18 | despesa (SCN124)'!$DB109,"")</f>
        <v/>
      </c>
      <c r="AL110" s="20" t="str">
        <f>IFERROR('POF 17-18 | despesa (SCN124)'!AL109/'POF 17-18 | despesa (SCN124)'!$DB109,"")</f>
        <v/>
      </c>
      <c r="AM110" s="20" t="str">
        <f>IFERROR('POF 17-18 | despesa (SCN124)'!AM109/'POF 17-18 | despesa (SCN124)'!$DB109,"")</f>
        <v/>
      </c>
      <c r="AN110" s="20" t="str">
        <f>IFERROR('POF 17-18 | despesa (SCN124)'!AN109/'POF 17-18 | despesa (SCN124)'!$DB109,"")</f>
        <v/>
      </c>
      <c r="AO110" s="20" t="str">
        <f>IFERROR('POF 17-18 | despesa (SCN124)'!AO109/'POF 17-18 | despesa (SCN124)'!$DB109,"")</f>
        <v/>
      </c>
      <c r="AP110" s="20" t="str">
        <f>IFERROR('POF 17-18 | despesa (SCN124)'!AP109/'POF 17-18 | despesa (SCN124)'!$DB109,"")</f>
        <v/>
      </c>
      <c r="AQ110" s="20" t="str">
        <f>IFERROR('POF 17-18 | despesa (SCN124)'!AQ109/'POF 17-18 | despesa (SCN124)'!$DB109,"")</f>
        <v/>
      </c>
      <c r="AR110" s="20" t="str">
        <f>IFERROR('POF 17-18 | despesa (SCN124)'!AR109/'POF 17-18 | despesa (SCN124)'!$DB109,"")</f>
        <v/>
      </c>
      <c r="AS110" s="20" t="str">
        <f>IFERROR('POF 17-18 | despesa (SCN124)'!AS109/'POF 17-18 | despesa (SCN124)'!$DB109,"")</f>
        <v/>
      </c>
      <c r="AT110" s="20" t="str">
        <f>IFERROR('POF 17-18 | despesa (SCN124)'!AT109/'POF 17-18 | despesa (SCN124)'!$DB109,"")</f>
        <v/>
      </c>
      <c r="AU110" s="20" t="str">
        <f>IFERROR('POF 17-18 | despesa (SCN124)'!AU109/'POF 17-18 | despesa (SCN124)'!$DB109,"")</f>
        <v/>
      </c>
      <c r="AV110" s="20" t="str">
        <f>IFERROR('POF 17-18 | despesa (SCN124)'!AV109/'POF 17-18 | despesa (SCN124)'!$DB109,"")</f>
        <v/>
      </c>
      <c r="AW110" s="20" t="str">
        <f>IFERROR('POF 17-18 | despesa (SCN124)'!AW109/'POF 17-18 | despesa (SCN124)'!$DB109,"")</f>
        <v/>
      </c>
      <c r="AX110" s="20" t="str">
        <f>IFERROR('POF 17-18 | despesa (SCN124)'!AX109/'POF 17-18 | despesa (SCN124)'!$DB109,"")</f>
        <v/>
      </c>
      <c r="AY110" s="20" t="str">
        <f>IFERROR('POF 17-18 | despesa (SCN124)'!AY109/'POF 17-18 | despesa (SCN124)'!$DB109,"")</f>
        <v/>
      </c>
      <c r="AZ110" s="20" t="str">
        <f>IFERROR('POF 17-18 | despesa (SCN124)'!AZ109/'POF 17-18 | despesa (SCN124)'!$DB109,"")</f>
        <v/>
      </c>
      <c r="BA110" s="20" t="str">
        <f>IFERROR('POF 17-18 | despesa (SCN124)'!BA109/'POF 17-18 | despesa (SCN124)'!$DB109,"")</f>
        <v/>
      </c>
      <c r="BB110" s="20" t="str">
        <f>IFERROR('POF 17-18 | despesa (SCN124)'!BB109/'POF 17-18 | despesa (SCN124)'!$DB109,"")</f>
        <v/>
      </c>
      <c r="BC110" s="20" t="str">
        <f>IFERROR('POF 17-18 | despesa (SCN124)'!BC109/'POF 17-18 | despesa (SCN124)'!$DB109,"")</f>
        <v/>
      </c>
      <c r="BD110" s="20" t="str">
        <f>IFERROR('POF 17-18 | despesa (SCN124)'!BD109/'POF 17-18 | despesa (SCN124)'!$DB109,"")</f>
        <v/>
      </c>
      <c r="BE110" s="20" t="str">
        <f>IFERROR('POF 17-18 | despesa (SCN124)'!BE109/'POF 17-18 | despesa (SCN124)'!$DB109,"")</f>
        <v/>
      </c>
      <c r="BF110" s="20" t="str">
        <f>IFERROR('POF 17-18 | despesa (SCN124)'!BF109/'POF 17-18 | despesa (SCN124)'!$DB109,"")</f>
        <v/>
      </c>
      <c r="BG110" s="20" t="str">
        <f>IFERROR('POF 17-18 | despesa (SCN124)'!BG109/'POF 17-18 | despesa (SCN124)'!$DB109,"")</f>
        <v/>
      </c>
      <c r="BH110" s="20" t="str">
        <f>IFERROR('POF 17-18 | despesa (SCN124)'!BH109/'POF 17-18 | despesa (SCN124)'!$DB109,"")</f>
        <v/>
      </c>
      <c r="BI110" s="20" t="str">
        <f>IFERROR('POF 17-18 | despesa (SCN124)'!BI109/'POF 17-18 | despesa (SCN124)'!$DB109,"")</f>
        <v/>
      </c>
      <c r="BJ110" s="20" t="str">
        <f>IFERROR('POF 17-18 | despesa (SCN124)'!BJ109/'POF 17-18 | despesa (SCN124)'!$DB109,"")</f>
        <v/>
      </c>
      <c r="BK110" s="20" t="str">
        <f>IFERROR('POF 17-18 | despesa (SCN124)'!BK109/'POF 17-18 | despesa (SCN124)'!$DB109,"")</f>
        <v/>
      </c>
      <c r="BL110" s="20" t="str">
        <f>IFERROR('POF 17-18 | despesa (SCN124)'!BL109/'POF 17-18 | despesa (SCN124)'!$DB109,"")</f>
        <v/>
      </c>
      <c r="BM110" s="20" t="str">
        <f>IFERROR('POF 17-18 | despesa (SCN124)'!BM109/'POF 17-18 | despesa (SCN124)'!$DB109,"")</f>
        <v/>
      </c>
      <c r="BN110" s="20" t="str">
        <f>IFERROR('POF 17-18 | despesa (SCN124)'!BN109/'POF 17-18 | despesa (SCN124)'!$DB109,"")</f>
        <v/>
      </c>
      <c r="BO110" s="20" t="str">
        <f>IFERROR('POF 17-18 | despesa (SCN124)'!BO109/'POF 17-18 | despesa (SCN124)'!$DB109,"")</f>
        <v/>
      </c>
      <c r="BP110" s="20" t="str">
        <f>IFERROR('POF 17-18 | despesa (SCN124)'!BP109/'POF 17-18 | despesa (SCN124)'!$DB109,"")</f>
        <v/>
      </c>
      <c r="BQ110" s="20" t="str">
        <f>IFERROR('POF 17-18 | despesa (SCN124)'!BQ109/'POF 17-18 | despesa (SCN124)'!$DB109,"")</f>
        <v/>
      </c>
      <c r="BR110" s="20" t="str">
        <f>IFERROR('POF 17-18 | despesa (SCN124)'!BR109/'POF 17-18 | despesa (SCN124)'!$DB109,"")</f>
        <v/>
      </c>
      <c r="BS110" s="20" t="str">
        <f>IFERROR('POF 17-18 | despesa (SCN124)'!BS109/'POF 17-18 | despesa (SCN124)'!$DB109,"")</f>
        <v/>
      </c>
      <c r="BT110" s="20" t="str">
        <f>IFERROR('POF 17-18 | despesa (SCN124)'!BT109/'POF 17-18 | despesa (SCN124)'!$DB109,"")</f>
        <v/>
      </c>
      <c r="BU110" s="20" t="str">
        <f>IFERROR('POF 17-18 | despesa (SCN124)'!BU109/'POF 17-18 | despesa (SCN124)'!$DB109,"")</f>
        <v/>
      </c>
      <c r="BV110" s="20" t="str">
        <f>IFERROR('POF 17-18 | despesa (SCN124)'!BV109/'POF 17-18 | despesa (SCN124)'!$DB109,"")</f>
        <v/>
      </c>
      <c r="BW110" s="20" t="str">
        <f>IFERROR('POF 17-18 | despesa (SCN124)'!BW109/'POF 17-18 | despesa (SCN124)'!$DB109,"")</f>
        <v/>
      </c>
      <c r="BX110" s="20" t="str">
        <f>IFERROR('POF 17-18 | despesa (SCN124)'!BX109/'POF 17-18 | despesa (SCN124)'!$DB109,"")</f>
        <v/>
      </c>
      <c r="BY110" s="20" t="str">
        <f>IFERROR('POF 17-18 | despesa (SCN124)'!BY109/'POF 17-18 | despesa (SCN124)'!$DB109,"")</f>
        <v/>
      </c>
      <c r="BZ110" s="20" t="str">
        <f>IFERROR('POF 17-18 | despesa (SCN124)'!BZ109/'POF 17-18 | despesa (SCN124)'!$DB109,"")</f>
        <v/>
      </c>
      <c r="CA110" s="20" t="str">
        <f>IFERROR('POF 17-18 | despesa (SCN124)'!CA109/'POF 17-18 | despesa (SCN124)'!$DB109,"")</f>
        <v/>
      </c>
      <c r="CB110" s="20" t="str">
        <f>IFERROR('POF 17-18 | despesa (SCN124)'!CB109/'POF 17-18 | despesa (SCN124)'!$DB109,"")</f>
        <v/>
      </c>
      <c r="CC110" s="20" t="str">
        <f>IFERROR('POF 17-18 | despesa (SCN124)'!CC109/'POF 17-18 | despesa (SCN124)'!$DB109,"")</f>
        <v/>
      </c>
      <c r="CD110" s="20" t="str">
        <f>IFERROR('POF 17-18 | despesa (SCN124)'!CD109/'POF 17-18 | despesa (SCN124)'!$DB109,"")</f>
        <v/>
      </c>
      <c r="CE110" s="20" t="str">
        <f>IFERROR('POF 17-18 | despesa (SCN124)'!CE109/'POF 17-18 | despesa (SCN124)'!$DB109,"")</f>
        <v/>
      </c>
      <c r="CF110" s="20" t="str">
        <f>IFERROR('POF 17-18 | despesa (SCN124)'!CF109/'POF 17-18 | despesa (SCN124)'!$DB109,"")</f>
        <v/>
      </c>
      <c r="CG110" s="20" t="str">
        <f>IFERROR('POF 17-18 | despesa (SCN124)'!CG109/'POF 17-18 | despesa (SCN124)'!$DB109,"")</f>
        <v/>
      </c>
      <c r="CH110" s="20" t="str">
        <f>IFERROR('POF 17-18 | despesa (SCN124)'!CH109/'POF 17-18 | despesa (SCN124)'!$DB109,"")</f>
        <v/>
      </c>
      <c r="CI110" s="20" t="str">
        <f>IFERROR('POF 17-18 | despesa (SCN124)'!CI109/'POF 17-18 | despesa (SCN124)'!$DB109,"")</f>
        <v/>
      </c>
      <c r="CJ110" s="20" t="str">
        <f>IFERROR('POF 17-18 | despesa (SCN124)'!CJ109/'POF 17-18 | despesa (SCN124)'!$DB109,"")</f>
        <v/>
      </c>
      <c r="CK110" s="20" t="str">
        <f>IFERROR('POF 17-18 | despesa (SCN124)'!CK109/'POF 17-18 | despesa (SCN124)'!$DB109,"")</f>
        <v/>
      </c>
      <c r="CL110" s="20" t="str">
        <f>IFERROR('POF 17-18 | despesa (SCN124)'!CL109/'POF 17-18 | despesa (SCN124)'!$DB109,"")</f>
        <v/>
      </c>
      <c r="CM110" s="20" t="str">
        <f>IFERROR('POF 17-18 | despesa (SCN124)'!CM109/'POF 17-18 | despesa (SCN124)'!$DB109,"")</f>
        <v/>
      </c>
      <c r="CN110" s="20" t="str">
        <f>IFERROR('POF 17-18 | despesa (SCN124)'!CN109/'POF 17-18 | despesa (SCN124)'!$DB109,"")</f>
        <v/>
      </c>
      <c r="CO110" s="20" t="str">
        <f>IFERROR('POF 17-18 | despesa (SCN124)'!CO109/'POF 17-18 | despesa (SCN124)'!$DB109,"")</f>
        <v/>
      </c>
      <c r="CP110" s="20" t="str">
        <f>IFERROR('POF 17-18 | despesa (SCN124)'!CP109/'POF 17-18 | despesa (SCN124)'!$DB109,"")</f>
        <v/>
      </c>
      <c r="CQ110" s="20" t="str">
        <f>IFERROR('POF 17-18 | despesa (SCN124)'!CQ109/'POF 17-18 | despesa (SCN124)'!$DB109,"")</f>
        <v/>
      </c>
      <c r="CR110" s="20" t="str">
        <f>IFERROR('POF 17-18 | despesa (SCN124)'!CR109/'POF 17-18 | despesa (SCN124)'!$DB109,"")</f>
        <v/>
      </c>
      <c r="CS110" s="20" t="str">
        <f>IFERROR('POF 17-18 | despesa (SCN124)'!CS109/'POF 17-18 | despesa (SCN124)'!$DB109,"")</f>
        <v/>
      </c>
      <c r="CT110" s="20" t="str">
        <f>IFERROR('POF 17-18 | despesa (SCN124)'!CT109/'POF 17-18 | despesa (SCN124)'!$DB109,"")</f>
        <v/>
      </c>
      <c r="CU110" s="20" t="str">
        <f>IFERROR('POF 17-18 | despesa (SCN124)'!CU109/'POF 17-18 | despesa (SCN124)'!$DB109,"")</f>
        <v/>
      </c>
      <c r="CV110" s="20" t="str">
        <f>IFERROR('POF 17-18 | despesa (SCN124)'!CV109/'POF 17-18 | despesa (SCN124)'!$DB109,"")</f>
        <v/>
      </c>
      <c r="CW110" s="20" t="str">
        <f>IFERROR('POF 17-18 | despesa (SCN124)'!CW109/'POF 17-18 | despesa (SCN124)'!$DB109,"")</f>
        <v/>
      </c>
      <c r="CX110" s="20" t="str">
        <f>IFERROR('POF 17-18 | despesa (SCN124)'!CX109/'POF 17-18 | despesa (SCN124)'!$DB109,"")</f>
        <v/>
      </c>
      <c r="CY110" s="20" t="str">
        <f>IFERROR('POF 17-18 | despesa (SCN124)'!CY109/'POF 17-18 | despesa (SCN124)'!$DB109,"")</f>
        <v/>
      </c>
      <c r="CZ110" s="20" t="str">
        <f>IFERROR('POF 17-18 | despesa (SCN124)'!CZ109/'POF 17-18 | despesa (SCN124)'!$DB109,"")</f>
        <v/>
      </c>
      <c r="DA110" s="20" t="str">
        <f>IFERROR('POF 17-18 | despesa (SCN124)'!DA109/'POF 17-18 | despesa (SCN124)'!$DB109,"")</f>
        <v/>
      </c>
      <c r="DB110" s="40" t="str">
        <f>IFERROR('POF 17-18 | despesa (SCN124)'!DB109/'POF 17-18 | despesa (SCN124)'!$DB109,"")</f>
        <v/>
      </c>
      <c r="DC110" s="6"/>
      <c r="DD110" s="26">
        <v>0</v>
      </c>
      <c r="DF110" s="34" t="str">
        <f t="shared" si="106"/>
        <v/>
      </c>
      <c r="DG110" s="20" t="str">
        <f t="shared" si="107"/>
        <v/>
      </c>
      <c r="DH110" s="20" t="str">
        <f t="shared" si="108"/>
        <v/>
      </c>
      <c r="DI110" s="20" t="str">
        <f t="shared" si="109"/>
        <v/>
      </c>
      <c r="DJ110" s="20" t="str">
        <f t="shared" si="110"/>
        <v/>
      </c>
      <c r="DK110" s="20" t="str">
        <f t="shared" si="111"/>
        <v/>
      </c>
      <c r="DL110" s="20" t="str">
        <f t="shared" si="112"/>
        <v/>
      </c>
      <c r="DM110" s="20" t="str">
        <f t="shared" si="113"/>
        <v/>
      </c>
      <c r="DN110" s="20" t="str">
        <f t="shared" si="114"/>
        <v/>
      </c>
      <c r="DO110" s="20" t="str">
        <f t="shared" si="115"/>
        <v/>
      </c>
      <c r="DP110" s="20" t="str">
        <f t="shared" si="116"/>
        <v/>
      </c>
      <c r="DQ110" s="20" t="str">
        <f t="shared" si="117"/>
        <v/>
      </c>
      <c r="DR110" s="20" t="str">
        <f t="shared" si="118"/>
        <v/>
      </c>
      <c r="DS110" s="20" t="str">
        <f t="shared" si="119"/>
        <v/>
      </c>
      <c r="DT110" s="20" t="str">
        <f t="shared" si="120"/>
        <v/>
      </c>
      <c r="DU110" s="20" t="str">
        <f t="shared" si="121"/>
        <v/>
      </c>
      <c r="DV110" s="20" t="str">
        <f t="shared" si="122"/>
        <v/>
      </c>
      <c r="DW110" s="20" t="str">
        <f t="shared" si="123"/>
        <v/>
      </c>
      <c r="DX110" s="20" t="str">
        <f t="shared" si="124"/>
        <v/>
      </c>
      <c r="DY110" s="20" t="str">
        <f t="shared" si="125"/>
        <v/>
      </c>
      <c r="DZ110" s="20" t="str">
        <f t="shared" si="126"/>
        <v/>
      </c>
      <c r="EA110" s="20" t="str">
        <f t="shared" si="127"/>
        <v/>
      </c>
      <c r="EB110" s="20" t="str">
        <f t="shared" si="128"/>
        <v/>
      </c>
      <c r="EC110" s="20" t="str">
        <f t="shared" si="129"/>
        <v/>
      </c>
      <c r="ED110" s="20" t="str">
        <f t="shared" si="130"/>
        <v/>
      </c>
      <c r="EE110" s="20" t="str">
        <f t="shared" si="131"/>
        <v/>
      </c>
      <c r="EF110" s="20" t="str">
        <f t="shared" si="132"/>
        <v/>
      </c>
      <c r="EG110" s="20" t="str">
        <f t="shared" si="133"/>
        <v/>
      </c>
      <c r="EH110" s="20" t="str">
        <f t="shared" si="134"/>
        <v/>
      </c>
      <c r="EI110" s="20" t="str">
        <f t="shared" si="135"/>
        <v/>
      </c>
      <c r="EJ110" s="20" t="str">
        <f t="shared" si="136"/>
        <v/>
      </c>
      <c r="EK110" s="20" t="str">
        <f t="shared" si="137"/>
        <v/>
      </c>
      <c r="EL110" s="20" t="str">
        <f t="shared" si="138"/>
        <v/>
      </c>
      <c r="EM110" s="20" t="str">
        <f t="shared" si="139"/>
        <v/>
      </c>
      <c r="EN110" s="20" t="str">
        <f t="shared" si="140"/>
        <v/>
      </c>
      <c r="EO110" s="20" t="str">
        <f t="shared" si="141"/>
        <v/>
      </c>
      <c r="EP110" s="20" t="str">
        <f t="shared" si="142"/>
        <v/>
      </c>
      <c r="EQ110" s="20" t="str">
        <f t="shared" si="143"/>
        <v/>
      </c>
      <c r="ER110" s="20" t="str">
        <f t="shared" si="144"/>
        <v/>
      </c>
      <c r="ES110" s="20" t="str">
        <f t="shared" si="145"/>
        <v/>
      </c>
      <c r="ET110" s="20" t="str">
        <f t="shared" si="146"/>
        <v/>
      </c>
      <c r="EU110" s="20" t="str">
        <f t="shared" si="147"/>
        <v/>
      </c>
      <c r="EV110" s="20" t="str">
        <f t="shared" si="148"/>
        <v/>
      </c>
      <c r="EW110" s="20" t="str">
        <f t="shared" si="149"/>
        <v/>
      </c>
      <c r="EX110" s="20" t="str">
        <f t="shared" si="150"/>
        <v/>
      </c>
      <c r="EY110" s="20" t="str">
        <f t="shared" si="151"/>
        <v/>
      </c>
      <c r="EZ110" s="20" t="str">
        <f t="shared" si="152"/>
        <v/>
      </c>
      <c r="FA110" s="20" t="str">
        <f t="shared" si="153"/>
        <v/>
      </c>
      <c r="FB110" s="20" t="str">
        <f t="shared" si="154"/>
        <v/>
      </c>
      <c r="FC110" s="20" t="str">
        <f t="shared" si="155"/>
        <v/>
      </c>
      <c r="FD110" s="20" t="str">
        <f t="shared" si="156"/>
        <v/>
      </c>
      <c r="FE110" s="20" t="str">
        <f t="shared" si="157"/>
        <v/>
      </c>
      <c r="FF110" s="20" t="str">
        <f t="shared" si="158"/>
        <v/>
      </c>
      <c r="FG110" s="20" t="str">
        <f t="shared" si="159"/>
        <v/>
      </c>
      <c r="FH110" s="20" t="str">
        <f t="shared" si="160"/>
        <v/>
      </c>
      <c r="FI110" s="20" t="str">
        <f t="shared" si="161"/>
        <v/>
      </c>
      <c r="FJ110" s="20" t="str">
        <f t="shared" si="162"/>
        <v/>
      </c>
      <c r="FK110" s="20" t="str">
        <f t="shared" si="163"/>
        <v/>
      </c>
      <c r="FL110" s="20" t="str">
        <f t="shared" si="164"/>
        <v/>
      </c>
      <c r="FM110" s="20" t="str">
        <f t="shared" si="165"/>
        <v/>
      </c>
      <c r="FN110" s="20" t="str">
        <f t="shared" si="166"/>
        <v/>
      </c>
      <c r="FO110" s="20" t="str">
        <f t="shared" si="167"/>
        <v/>
      </c>
      <c r="FP110" s="20" t="str">
        <f t="shared" si="168"/>
        <v/>
      </c>
      <c r="FQ110" s="20" t="str">
        <f t="shared" si="169"/>
        <v/>
      </c>
      <c r="FR110" s="20" t="str">
        <f t="shared" si="170"/>
        <v/>
      </c>
      <c r="FS110" s="20" t="str">
        <f t="shared" si="171"/>
        <v/>
      </c>
      <c r="FT110" s="20" t="str">
        <f t="shared" si="172"/>
        <v/>
      </c>
      <c r="FU110" s="20" t="str">
        <f t="shared" si="173"/>
        <v/>
      </c>
      <c r="FV110" s="20" t="str">
        <f t="shared" si="174"/>
        <v/>
      </c>
      <c r="FW110" s="20" t="str">
        <f t="shared" si="175"/>
        <v/>
      </c>
      <c r="FX110" s="20" t="str">
        <f t="shared" si="176"/>
        <v/>
      </c>
      <c r="FY110" s="20" t="str">
        <f t="shared" si="177"/>
        <v/>
      </c>
      <c r="FZ110" s="20" t="str">
        <f t="shared" si="178"/>
        <v/>
      </c>
      <c r="GA110" s="20" t="str">
        <f t="shared" si="179"/>
        <v/>
      </c>
      <c r="GB110" s="20" t="str">
        <f t="shared" si="180"/>
        <v/>
      </c>
      <c r="GC110" s="20" t="str">
        <f t="shared" si="181"/>
        <v/>
      </c>
      <c r="GD110" s="20" t="str">
        <f t="shared" si="182"/>
        <v/>
      </c>
      <c r="GE110" s="20" t="str">
        <f t="shared" si="183"/>
        <v/>
      </c>
      <c r="GF110" s="20" t="str">
        <f t="shared" si="184"/>
        <v/>
      </c>
      <c r="GG110" s="20" t="str">
        <f t="shared" si="185"/>
        <v/>
      </c>
      <c r="GH110" s="20" t="str">
        <f t="shared" si="186"/>
        <v/>
      </c>
      <c r="GI110" s="20" t="str">
        <f t="shared" si="187"/>
        <v/>
      </c>
      <c r="GJ110" s="20" t="str">
        <f t="shared" si="188"/>
        <v/>
      </c>
      <c r="GK110" s="20" t="str">
        <f t="shared" si="189"/>
        <v/>
      </c>
      <c r="GL110" s="20" t="str">
        <f t="shared" si="190"/>
        <v/>
      </c>
      <c r="GM110" s="20" t="str">
        <f t="shared" si="191"/>
        <v/>
      </c>
      <c r="GN110" s="20" t="str">
        <f t="shared" si="192"/>
        <v/>
      </c>
      <c r="GO110" s="20" t="str">
        <f t="shared" si="193"/>
        <v/>
      </c>
      <c r="GP110" s="20" t="str">
        <f t="shared" si="194"/>
        <v/>
      </c>
      <c r="GQ110" s="20" t="str">
        <f t="shared" si="195"/>
        <v/>
      </c>
      <c r="GR110" s="20" t="str">
        <f t="shared" si="196"/>
        <v/>
      </c>
      <c r="GS110" s="20" t="str">
        <f t="shared" si="197"/>
        <v/>
      </c>
      <c r="GT110" s="20" t="str">
        <f t="shared" si="198"/>
        <v/>
      </c>
      <c r="GU110" s="20" t="str">
        <f t="shared" si="199"/>
        <v/>
      </c>
      <c r="GV110" s="20" t="str">
        <f t="shared" si="200"/>
        <v/>
      </c>
      <c r="GW110" s="20" t="str">
        <f t="shared" si="201"/>
        <v/>
      </c>
      <c r="GX110" s="20" t="str">
        <f t="shared" si="202"/>
        <v/>
      </c>
      <c r="GY110" s="20" t="str">
        <f t="shared" si="203"/>
        <v/>
      </c>
      <c r="GZ110" s="20" t="str">
        <f t="shared" si="204"/>
        <v/>
      </c>
      <c r="HA110" s="21" t="str">
        <f t="shared" si="205"/>
        <v/>
      </c>
    </row>
    <row r="111" spans="2:209" x14ac:dyDescent="0.3">
      <c r="B111" s="11">
        <v>71802</v>
      </c>
      <c r="C111" s="13" t="s">
        <v>216</v>
      </c>
      <c r="D111" s="13">
        <v>108</v>
      </c>
      <c r="E111" s="13" t="str">
        <f t="shared" si="105"/>
        <v>S</v>
      </c>
      <c r="F111" s="20">
        <f>IFERROR('POF 17-18 | despesa (SCN124)'!F110/'POF 17-18 | despesa (SCN124)'!$DB110,"")</f>
        <v>0</v>
      </c>
      <c r="G111" s="20">
        <f>IFERROR('POF 17-18 | despesa (SCN124)'!G110/'POF 17-18 | despesa (SCN124)'!$DB110,"")</f>
        <v>0</v>
      </c>
      <c r="H111" s="20">
        <f>IFERROR('POF 17-18 | despesa (SCN124)'!H110/'POF 17-18 | despesa (SCN124)'!$DB110,"")</f>
        <v>0</v>
      </c>
      <c r="I111" s="20">
        <f>IFERROR('POF 17-18 | despesa (SCN124)'!I110/'POF 17-18 | despesa (SCN124)'!$DB110,"")</f>
        <v>0</v>
      </c>
      <c r="J111" s="20">
        <f>IFERROR('POF 17-18 | despesa (SCN124)'!J110/'POF 17-18 | despesa (SCN124)'!$DB110,"")</f>
        <v>0</v>
      </c>
      <c r="K111" s="20">
        <f>IFERROR('POF 17-18 | despesa (SCN124)'!K110/'POF 17-18 | despesa (SCN124)'!$DB110,"")</f>
        <v>0</v>
      </c>
      <c r="L111" s="20">
        <f>IFERROR('POF 17-18 | despesa (SCN124)'!L110/'POF 17-18 | despesa (SCN124)'!$DB110,"")</f>
        <v>6.7376648276728989E-3</v>
      </c>
      <c r="M111" s="20">
        <f>IFERROR('POF 17-18 | despesa (SCN124)'!M110/'POF 17-18 | despesa (SCN124)'!$DB110,"")</f>
        <v>0</v>
      </c>
      <c r="N111" s="20">
        <f>IFERROR('POF 17-18 | despesa (SCN124)'!N110/'POF 17-18 | despesa (SCN124)'!$DB110,"")</f>
        <v>0</v>
      </c>
      <c r="O111" s="20">
        <f>IFERROR('POF 17-18 | despesa (SCN124)'!O110/'POF 17-18 | despesa (SCN124)'!$DB110,"")</f>
        <v>0</v>
      </c>
      <c r="P111" s="20">
        <f>IFERROR('POF 17-18 | despesa (SCN124)'!P110/'POF 17-18 | despesa (SCN124)'!$DB110,"")</f>
        <v>7.6285904952678784E-5</v>
      </c>
      <c r="Q111" s="20">
        <f>IFERROR('POF 17-18 | despesa (SCN124)'!Q110/'POF 17-18 | despesa (SCN124)'!$DB110,"")</f>
        <v>0</v>
      </c>
      <c r="R111" s="20">
        <f>IFERROR('POF 17-18 | despesa (SCN124)'!R110/'POF 17-18 | despesa (SCN124)'!$DB110,"")</f>
        <v>0</v>
      </c>
      <c r="S111" s="20">
        <f>IFERROR('POF 17-18 | despesa (SCN124)'!S110/'POF 17-18 | despesa (SCN124)'!$DB110,"")</f>
        <v>0</v>
      </c>
      <c r="T111" s="20">
        <f>IFERROR('POF 17-18 | despesa (SCN124)'!T110/'POF 17-18 | despesa (SCN124)'!$DB110,"")</f>
        <v>0</v>
      </c>
      <c r="U111" s="20">
        <f>IFERROR('POF 17-18 | despesa (SCN124)'!U110/'POF 17-18 | despesa (SCN124)'!$DB110,"")</f>
        <v>0</v>
      </c>
      <c r="V111" s="20">
        <f>IFERROR('POF 17-18 | despesa (SCN124)'!V110/'POF 17-18 | despesa (SCN124)'!$DB110,"")</f>
        <v>2.9060340443191226E-3</v>
      </c>
      <c r="W111" s="20">
        <f>IFERROR('POF 17-18 | despesa (SCN124)'!W110/'POF 17-18 | despesa (SCN124)'!$DB110,"")</f>
        <v>7.4130073320297345E-4</v>
      </c>
      <c r="X111" s="20">
        <f>IFERROR('POF 17-18 | despesa (SCN124)'!X110/'POF 17-18 | despesa (SCN124)'!$DB110,"")</f>
        <v>0</v>
      </c>
      <c r="Y111" s="20">
        <f>IFERROR('POF 17-18 | despesa (SCN124)'!Y110/'POF 17-18 | despesa (SCN124)'!$DB110,"")</f>
        <v>0</v>
      </c>
      <c r="Z111" s="20">
        <f>IFERROR('POF 17-18 | despesa (SCN124)'!Z110/'POF 17-18 | despesa (SCN124)'!$DB110,"")</f>
        <v>0</v>
      </c>
      <c r="AA111" s="20">
        <f>IFERROR('POF 17-18 | despesa (SCN124)'!AA110/'POF 17-18 | despesa (SCN124)'!$DB110,"")</f>
        <v>0</v>
      </c>
      <c r="AB111" s="20">
        <f>IFERROR('POF 17-18 | despesa (SCN124)'!AB110/'POF 17-18 | despesa (SCN124)'!$DB110,"")</f>
        <v>0</v>
      </c>
      <c r="AC111" s="20">
        <f>IFERROR('POF 17-18 | despesa (SCN124)'!AC110/'POF 17-18 | despesa (SCN124)'!$DB110,"")</f>
        <v>0</v>
      </c>
      <c r="AD111" s="20">
        <f>IFERROR('POF 17-18 | despesa (SCN124)'!AD110/'POF 17-18 | despesa (SCN124)'!$DB110,"")</f>
        <v>0</v>
      </c>
      <c r="AE111" s="20">
        <f>IFERROR('POF 17-18 | despesa (SCN124)'!AE110/'POF 17-18 | despesa (SCN124)'!$DB110,"")</f>
        <v>0</v>
      </c>
      <c r="AF111" s="20">
        <f>IFERROR('POF 17-18 | despesa (SCN124)'!AF110/'POF 17-18 | despesa (SCN124)'!$DB110,"")</f>
        <v>5.6342545026172892E-5</v>
      </c>
      <c r="AG111" s="20">
        <f>IFERROR('POF 17-18 | despesa (SCN124)'!AG110/'POF 17-18 | despesa (SCN124)'!$DB110,"")</f>
        <v>0</v>
      </c>
      <c r="AH111" s="20">
        <f>IFERROR('POF 17-18 | despesa (SCN124)'!AH110/'POF 17-18 | despesa (SCN124)'!$DB110,"")</f>
        <v>2.7326382435639437E-3</v>
      </c>
      <c r="AI111" s="20">
        <f>IFERROR('POF 17-18 | despesa (SCN124)'!AI110/'POF 17-18 | despesa (SCN124)'!$DB110,"")</f>
        <v>0</v>
      </c>
      <c r="AJ111" s="20">
        <f>IFERROR('POF 17-18 | despesa (SCN124)'!AJ110/'POF 17-18 | despesa (SCN124)'!$DB110,"")</f>
        <v>0</v>
      </c>
      <c r="AK111" s="20">
        <f>IFERROR('POF 17-18 | despesa (SCN124)'!AK110/'POF 17-18 | despesa (SCN124)'!$DB110,"")</f>
        <v>1.1462354859830825E-5</v>
      </c>
      <c r="AL111" s="20">
        <f>IFERROR('POF 17-18 | despesa (SCN124)'!AL110/'POF 17-18 | despesa (SCN124)'!$DB110,"")</f>
        <v>0</v>
      </c>
      <c r="AM111" s="20">
        <f>IFERROR('POF 17-18 | despesa (SCN124)'!AM110/'POF 17-18 | despesa (SCN124)'!$DB110,"")</f>
        <v>1.279888920155404E-3</v>
      </c>
      <c r="AN111" s="20">
        <f>IFERROR('POF 17-18 | despesa (SCN124)'!AN110/'POF 17-18 | despesa (SCN124)'!$DB110,"")</f>
        <v>1.0122900620033429E-3</v>
      </c>
      <c r="AO111" s="20">
        <f>IFERROR('POF 17-18 | despesa (SCN124)'!AO110/'POF 17-18 | despesa (SCN124)'!$DB110,"")</f>
        <v>0</v>
      </c>
      <c r="AP111" s="20">
        <f>IFERROR('POF 17-18 | despesa (SCN124)'!AP110/'POF 17-18 | despesa (SCN124)'!$DB110,"")</f>
        <v>9.7660511788217361E-4</v>
      </c>
      <c r="AQ111" s="20">
        <f>IFERROR('POF 17-18 | despesa (SCN124)'!AQ110/'POF 17-18 | despesa (SCN124)'!$DB110,"")</f>
        <v>0</v>
      </c>
      <c r="AR111" s="20">
        <f>IFERROR('POF 17-18 | despesa (SCN124)'!AR110/'POF 17-18 | despesa (SCN124)'!$DB110,"")</f>
        <v>0</v>
      </c>
      <c r="AS111" s="20">
        <f>IFERROR('POF 17-18 | despesa (SCN124)'!AS110/'POF 17-18 | despesa (SCN124)'!$DB110,"")</f>
        <v>0</v>
      </c>
      <c r="AT111" s="20">
        <f>IFERROR('POF 17-18 | despesa (SCN124)'!AT110/'POF 17-18 | despesa (SCN124)'!$DB110,"")</f>
        <v>0</v>
      </c>
      <c r="AU111" s="20">
        <f>IFERROR('POF 17-18 | despesa (SCN124)'!AU110/'POF 17-18 | despesa (SCN124)'!$DB110,"")</f>
        <v>0</v>
      </c>
      <c r="AV111" s="20">
        <f>IFERROR('POF 17-18 | despesa (SCN124)'!AV110/'POF 17-18 | despesa (SCN124)'!$DB110,"")</f>
        <v>0</v>
      </c>
      <c r="AW111" s="20">
        <f>IFERROR('POF 17-18 | despesa (SCN124)'!AW110/'POF 17-18 | despesa (SCN124)'!$DB110,"")</f>
        <v>0</v>
      </c>
      <c r="AX111" s="20">
        <f>IFERROR('POF 17-18 | despesa (SCN124)'!AX110/'POF 17-18 | despesa (SCN124)'!$DB110,"")</f>
        <v>0</v>
      </c>
      <c r="AY111" s="20">
        <f>IFERROR('POF 17-18 | despesa (SCN124)'!AY110/'POF 17-18 | despesa (SCN124)'!$DB110,"")</f>
        <v>7.7415824264675072E-4</v>
      </c>
      <c r="AZ111" s="20">
        <f>IFERROR('POF 17-18 | despesa (SCN124)'!AZ110/'POF 17-18 | despesa (SCN124)'!$DB110,"")</f>
        <v>0</v>
      </c>
      <c r="BA111" s="20">
        <f>IFERROR('POF 17-18 | despesa (SCN124)'!BA110/'POF 17-18 | despesa (SCN124)'!$DB110,"")</f>
        <v>0</v>
      </c>
      <c r="BB111" s="20">
        <f>IFERROR('POF 17-18 | despesa (SCN124)'!BB110/'POF 17-18 | despesa (SCN124)'!$DB110,"")</f>
        <v>0</v>
      </c>
      <c r="BC111" s="20">
        <f>IFERROR('POF 17-18 | despesa (SCN124)'!BC110/'POF 17-18 | despesa (SCN124)'!$DB110,"")</f>
        <v>0</v>
      </c>
      <c r="BD111" s="20">
        <f>IFERROR('POF 17-18 | despesa (SCN124)'!BD110/'POF 17-18 | despesa (SCN124)'!$DB110,"")</f>
        <v>6.5313442092375549E-3</v>
      </c>
      <c r="BE111" s="20">
        <f>IFERROR('POF 17-18 | despesa (SCN124)'!BE110/'POF 17-18 | despesa (SCN124)'!$DB110,"")</f>
        <v>8.1109945546207155E-3</v>
      </c>
      <c r="BF111" s="20">
        <f>IFERROR('POF 17-18 | despesa (SCN124)'!BF110/'POF 17-18 | despesa (SCN124)'!$DB110,"")</f>
        <v>0</v>
      </c>
      <c r="BG111" s="20">
        <f>IFERROR('POF 17-18 | despesa (SCN124)'!BG110/'POF 17-18 | despesa (SCN124)'!$DB110,"")</f>
        <v>3.2087292938049655E-2</v>
      </c>
      <c r="BH111" s="20">
        <f>IFERROR('POF 17-18 | despesa (SCN124)'!BH110/'POF 17-18 | despesa (SCN124)'!$DB110,"")</f>
        <v>2.1499119266197176E-3</v>
      </c>
      <c r="BI111" s="20">
        <f>IFERROR('POF 17-18 | despesa (SCN124)'!BI110/'POF 17-18 | despesa (SCN124)'!$DB110,"")</f>
        <v>1.4280276321847476E-3</v>
      </c>
      <c r="BJ111" s="20">
        <f>IFERROR('POF 17-18 | despesa (SCN124)'!BJ110/'POF 17-18 | despesa (SCN124)'!$DB110,"")</f>
        <v>0</v>
      </c>
      <c r="BK111" s="20">
        <f>IFERROR('POF 17-18 | despesa (SCN124)'!BK110/'POF 17-18 | despesa (SCN124)'!$DB110,"")</f>
        <v>0</v>
      </c>
      <c r="BL111" s="20">
        <f>IFERROR('POF 17-18 | despesa (SCN124)'!BL110/'POF 17-18 | despesa (SCN124)'!$DB110,"")</f>
        <v>0</v>
      </c>
      <c r="BM111" s="20">
        <f>IFERROR('POF 17-18 | despesa (SCN124)'!BM110/'POF 17-18 | despesa (SCN124)'!$DB110,"")</f>
        <v>3.1939560232960946E-4</v>
      </c>
      <c r="BN111" s="20">
        <f>IFERROR('POF 17-18 | despesa (SCN124)'!BN110/'POF 17-18 | despesa (SCN124)'!$DB110,"")</f>
        <v>6.2713632843641549E-3</v>
      </c>
      <c r="BO111" s="20">
        <f>IFERROR('POF 17-18 | despesa (SCN124)'!BO110/'POF 17-18 | despesa (SCN124)'!$DB110,"")</f>
        <v>6.259790811634156E-3</v>
      </c>
      <c r="BP111" s="20">
        <f>IFERROR('POF 17-18 | despesa (SCN124)'!BP110/'POF 17-18 | despesa (SCN124)'!$DB110,"")</f>
        <v>4.9778358370633959E-3</v>
      </c>
      <c r="BQ111" s="20">
        <f>IFERROR('POF 17-18 | despesa (SCN124)'!BQ110/'POF 17-18 | despesa (SCN124)'!$DB110,"")</f>
        <v>0</v>
      </c>
      <c r="BR111" s="20">
        <f>IFERROR('POF 17-18 | despesa (SCN124)'!BR110/'POF 17-18 | despesa (SCN124)'!$DB110,"")</f>
        <v>3.9468275098176221E-3</v>
      </c>
      <c r="BS111" s="20">
        <f>IFERROR('POF 17-18 | despesa (SCN124)'!BS110/'POF 17-18 | despesa (SCN124)'!$DB110,"")</f>
        <v>5.0706797658462395E-3</v>
      </c>
      <c r="BT111" s="20">
        <f>IFERROR('POF 17-18 | despesa (SCN124)'!BT110/'POF 17-18 | despesa (SCN124)'!$DB110,"")</f>
        <v>6.0255590225452666E-3</v>
      </c>
      <c r="BU111" s="20">
        <f>IFERROR('POF 17-18 | despesa (SCN124)'!BU110/'POF 17-18 | despesa (SCN124)'!$DB110,"")</f>
        <v>2.6585036768025905E-3</v>
      </c>
      <c r="BV111" s="20">
        <f>IFERROR('POF 17-18 | despesa (SCN124)'!BV110/'POF 17-18 | despesa (SCN124)'!$DB110,"")</f>
        <v>4.8034659064212547E-3</v>
      </c>
      <c r="BW111" s="20">
        <f>IFERROR('POF 17-18 | despesa (SCN124)'!BW110/'POF 17-18 | despesa (SCN124)'!$DB110,"")</f>
        <v>1.0415566917581302E-2</v>
      </c>
      <c r="BX111" s="20">
        <f>IFERROR('POF 17-18 | despesa (SCN124)'!BX110/'POF 17-18 | despesa (SCN124)'!$DB110,"")</f>
        <v>0</v>
      </c>
      <c r="BY111" s="20">
        <f>IFERROR('POF 17-18 | despesa (SCN124)'!BY110/'POF 17-18 | despesa (SCN124)'!$DB110,"")</f>
        <v>1.8066845207726316E-3</v>
      </c>
      <c r="BZ111" s="20">
        <f>IFERROR('POF 17-18 | despesa (SCN124)'!BZ110/'POF 17-18 | despesa (SCN124)'!$DB110,"")</f>
        <v>0</v>
      </c>
      <c r="CA111" s="20">
        <f>IFERROR('POF 17-18 | despesa (SCN124)'!CA110/'POF 17-18 | despesa (SCN124)'!$DB110,"")</f>
        <v>2.2228071485674568E-4</v>
      </c>
      <c r="CB111" s="20">
        <f>IFERROR('POF 17-18 | despesa (SCN124)'!CB110/'POF 17-18 | despesa (SCN124)'!$DB110,"")</f>
        <v>1.6553543585863543E-3</v>
      </c>
      <c r="CC111" s="20">
        <f>IFERROR('POF 17-18 | despesa (SCN124)'!CC110/'POF 17-18 | despesa (SCN124)'!$DB110,"")</f>
        <v>7.8656004897503084E-3</v>
      </c>
      <c r="CD111" s="20">
        <f>IFERROR('POF 17-18 | despesa (SCN124)'!CD110/'POF 17-18 | despesa (SCN124)'!$DB110,"")</f>
        <v>7.9717528162869151E-3</v>
      </c>
      <c r="CE111" s="20">
        <f>IFERROR('POF 17-18 | despesa (SCN124)'!CE110/'POF 17-18 | despesa (SCN124)'!$DB110,"")</f>
        <v>2.5284393233444641E-2</v>
      </c>
      <c r="CF111" s="20">
        <f>IFERROR('POF 17-18 | despesa (SCN124)'!CF110/'POF 17-18 | despesa (SCN124)'!$DB110,"")</f>
        <v>0</v>
      </c>
      <c r="CG111" s="20">
        <f>IFERROR('POF 17-18 | despesa (SCN124)'!CG110/'POF 17-18 | despesa (SCN124)'!$DB110,"")</f>
        <v>7.9026254653227542E-3</v>
      </c>
      <c r="CH111" s="20">
        <f>IFERROR('POF 17-18 | despesa (SCN124)'!CH110/'POF 17-18 | despesa (SCN124)'!$DB110,"")</f>
        <v>2.1000359168628141E-3</v>
      </c>
      <c r="CI111" s="20">
        <f>IFERROR('POF 17-18 | despesa (SCN124)'!CI110/'POF 17-18 | despesa (SCN124)'!$DB110,"")</f>
        <v>4.364845125043899E-4</v>
      </c>
      <c r="CJ111" s="20">
        <f>IFERROR('POF 17-18 | despesa (SCN124)'!CJ110/'POF 17-18 | despesa (SCN124)'!$DB110,"")</f>
        <v>3.640726497447324E-2</v>
      </c>
      <c r="CK111" s="20">
        <f>IFERROR('POF 17-18 | despesa (SCN124)'!CK110/'POF 17-18 | despesa (SCN124)'!$DB110,"")</f>
        <v>8.2727935005884063E-3</v>
      </c>
      <c r="CL111" s="20">
        <f>IFERROR('POF 17-18 | despesa (SCN124)'!CL110/'POF 17-18 | despesa (SCN124)'!$DB110,"")</f>
        <v>3.3185878662256571E-2</v>
      </c>
      <c r="CM111" s="20">
        <f>IFERROR('POF 17-18 | despesa (SCN124)'!CM110/'POF 17-18 | despesa (SCN124)'!$DB110,"")</f>
        <v>7.5790944590517094E-4</v>
      </c>
      <c r="CN111" s="20">
        <f>IFERROR('POF 17-18 | despesa (SCN124)'!CN110/'POF 17-18 | despesa (SCN124)'!$DB110,"")</f>
        <v>9.9037886004486302E-3</v>
      </c>
      <c r="CO111" s="20">
        <f>IFERROR('POF 17-18 | despesa (SCN124)'!CO110/'POF 17-18 | despesa (SCN124)'!$DB110,"")</f>
        <v>2.8651869970702632E-3</v>
      </c>
      <c r="CP111" s="20">
        <f>IFERROR('POF 17-18 | despesa (SCN124)'!CP110/'POF 17-18 | despesa (SCN124)'!$DB110,"")</f>
        <v>1.2286623882906866E-2</v>
      </c>
      <c r="CQ111" s="20">
        <f>IFERROR('POF 17-18 | despesa (SCN124)'!CQ110/'POF 17-18 | despesa (SCN124)'!$DB110,"")</f>
        <v>5.4877199190004932E-3</v>
      </c>
      <c r="CR111" s="20">
        <f>IFERROR('POF 17-18 | despesa (SCN124)'!CR110/'POF 17-18 | despesa (SCN124)'!$DB110,"")</f>
        <v>1.1963931051056193E-2</v>
      </c>
      <c r="CS111" s="20">
        <f>IFERROR('POF 17-18 | despesa (SCN124)'!CS110/'POF 17-18 | despesa (SCN124)'!$DB110,"")</f>
        <v>8.9445955267247778E-4</v>
      </c>
      <c r="CT111" s="20">
        <f>IFERROR('POF 17-18 | despesa (SCN124)'!CT110/'POF 17-18 | despesa (SCN124)'!$DB110,"")</f>
        <v>7.5395626392349598E-3</v>
      </c>
      <c r="CU111" s="20">
        <f>IFERROR('POF 17-18 | despesa (SCN124)'!CU110/'POF 17-18 | despesa (SCN124)'!$DB110,"")</f>
        <v>5.4413895596967712E-3</v>
      </c>
      <c r="CV111" s="20">
        <f>IFERROR('POF 17-18 | despesa (SCN124)'!CV110/'POF 17-18 | despesa (SCN124)'!$DB110,"")</f>
        <v>0.12626219767838445</v>
      </c>
      <c r="CW111" s="20">
        <f>IFERROR('POF 17-18 | despesa (SCN124)'!CW110/'POF 17-18 | despesa (SCN124)'!$DB110,"")</f>
        <v>5.8362329004553546E-3</v>
      </c>
      <c r="CX111" s="20">
        <f>IFERROR('POF 17-18 | despesa (SCN124)'!CX110/'POF 17-18 | despesa (SCN124)'!$DB110,"")</f>
        <v>2.8282838655857588E-2</v>
      </c>
      <c r="CY111" s="20">
        <f>IFERROR('POF 17-18 | despesa (SCN124)'!CY110/'POF 17-18 | despesa (SCN124)'!$DB110,"")</f>
        <v>0.22420745126113939</v>
      </c>
      <c r="CZ111" s="20">
        <f>IFERROR('POF 17-18 | despesa (SCN124)'!CZ110/'POF 17-18 | despesa (SCN124)'!$DB110,"")</f>
        <v>5.5406801580653559E-2</v>
      </c>
      <c r="DA111" s="20">
        <f>IFERROR('POF 17-18 | despesa (SCN124)'!DA110/'POF 17-18 | despesa (SCN124)'!$DB110,"")</f>
        <v>0.25139152651840874</v>
      </c>
      <c r="DB111" s="40">
        <f>IFERROR('POF 17-18 | despesa (SCN124)'!DB110/'POF 17-18 | despesa (SCN124)'!$DB110,"")</f>
        <v>1</v>
      </c>
      <c r="DC111" s="6"/>
      <c r="DD111" s="26">
        <v>481</v>
      </c>
      <c r="DF111" s="34">
        <f t="shared" si="106"/>
        <v>0</v>
      </c>
      <c r="DG111" s="20">
        <f t="shared" si="107"/>
        <v>0</v>
      </c>
      <c r="DH111" s="20">
        <f t="shared" si="108"/>
        <v>0</v>
      </c>
      <c r="DI111" s="20">
        <f t="shared" si="109"/>
        <v>0</v>
      </c>
      <c r="DJ111" s="20">
        <f t="shared" si="110"/>
        <v>0</v>
      </c>
      <c r="DK111" s="20">
        <f t="shared" si="111"/>
        <v>0</v>
      </c>
      <c r="DL111" s="20">
        <f t="shared" si="112"/>
        <v>3.2408167821106644</v>
      </c>
      <c r="DM111" s="20">
        <f t="shared" si="113"/>
        <v>0</v>
      </c>
      <c r="DN111" s="20">
        <f t="shared" si="114"/>
        <v>0</v>
      </c>
      <c r="DO111" s="20">
        <f t="shared" si="115"/>
        <v>0</v>
      </c>
      <c r="DP111" s="20">
        <f t="shared" si="116"/>
        <v>3.6693520282238497E-2</v>
      </c>
      <c r="DQ111" s="20">
        <f t="shared" si="117"/>
        <v>0</v>
      </c>
      <c r="DR111" s="20">
        <f t="shared" si="118"/>
        <v>0</v>
      </c>
      <c r="DS111" s="20">
        <f t="shared" si="119"/>
        <v>0</v>
      </c>
      <c r="DT111" s="20">
        <f t="shared" si="120"/>
        <v>0</v>
      </c>
      <c r="DU111" s="20">
        <f t="shared" si="121"/>
        <v>0</v>
      </c>
      <c r="DV111" s="20">
        <f t="shared" si="122"/>
        <v>1.397802375317498</v>
      </c>
      <c r="DW111" s="20">
        <f t="shared" si="123"/>
        <v>0.35656565267063023</v>
      </c>
      <c r="DX111" s="20">
        <f t="shared" si="124"/>
        <v>0</v>
      </c>
      <c r="DY111" s="20">
        <f t="shared" si="125"/>
        <v>0</v>
      </c>
      <c r="DZ111" s="20">
        <f t="shared" si="126"/>
        <v>0</v>
      </c>
      <c r="EA111" s="20">
        <f t="shared" si="127"/>
        <v>0</v>
      </c>
      <c r="EB111" s="20">
        <f t="shared" si="128"/>
        <v>0</v>
      </c>
      <c r="EC111" s="20">
        <f t="shared" si="129"/>
        <v>0</v>
      </c>
      <c r="ED111" s="20">
        <f t="shared" si="130"/>
        <v>0</v>
      </c>
      <c r="EE111" s="20">
        <f t="shared" si="131"/>
        <v>0</v>
      </c>
      <c r="EF111" s="20">
        <f t="shared" si="132"/>
        <v>2.710076415758916E-2</v>
      </c>
      <c r="EG111" s="20">
        <f t="shared" si="133"/>
        <v>0</v>
      </c>
      <c r="EH111" s="20">
        <f t="shared" si="134"/>
        <v>1.314398995154257</v>
      </c>
      <c r="EI111" s="20">
        <f t="shared" si="135"/>
        <v>0</v>
      </c>
      <c r="EJ111" s="20">
        <f t="shared" si="136"/>
        <v>0</v>
      </c>
      <c r="EK111" s="20">
        <f t="shared" si="137"/>
        <v>5.5133926875786266E-3</v>
      </c>
      <c r="EL111" s="20">
        <f t="shared" si="138"/>
        <v>0</v>
      </c>
      <c r="EM111" s="20">
        <f t="shared" si="139"/>
        <v>0.61562657059474934</v>
      </c>
      <c r="EN111" s="20">
        <f t="shared" si="140"/>
        <v>0.48691151982360792</v>
      </c>
      <c r="EO111" s="20">
        <f t="shared" si="141"/>
        <v>0</v>
      </c>
      <c r="EP111" s="20">
        <f t="shared" si="142"/>
        <v>0.46974706170132552</v>
      </c>
      <c r="EQ111" s="20">
        <f t="shared" si="143"/>
        <v>0</v>
      </c>
      <c r="ER111" s="20">
        <f t="shared" si="144"/>
        <v>0</v>
      </c>
      <c r="ES111" s="20">
        <f t="shared" si="145"/>
        <v>0</v>
      </c>
      <c r="ET111" s="20">
        <f t="shared" si="146"/>
        <v>0</v>
      </c>
      <c r="EU111" s="20">
        <f t="shared" si="147"/>
        <v>0</v>
      </c>
      <c r="EV111" s="20">
        <f t="shared" si="148"/>
        <v>0</v>
      </c>
      <c r="EW111" s="20">
        <f t="shared" si="149"/>
        <v>0</v>
      </c>
      <c r="EX111" s="20">
        <f t="shared" si="150"/>
        <v>0</v>
      </c>
      <c r="EY111" s="20">
        <f t="shared" si="151"/>
        <v>0.37237011471308712</v>
      </c>
      <c r="EZ111" s="20">
        <f t="shared" si="152"/>
        <v>0</v>
      </c>
      <c r="FA111" s="20">
        <f t="shared" si="153"/>
        <v>0</v>
      </c>
      <c r="FB111" s="20">
        <f t="shared" si="154"/>
        <v>0</v>
      </c>
      <c r="FC111" s="20">
        <f t="shared" si="155"/>
        <v>0</v>
      </c>
      <c r="FD111" s="20">
        <f t="shared" si="156"/>
        <v>3.1415765646432638</v>
      </c>
      <c r="FE111" s="20">
        <f t="shared" si="157"/>
        <v>3.901388380772564</v>
      </c>
      <c r="FF111" s="20">
        <f t="shared" si="158"/>
        <v>0</v>
      </c>
      <c r="FG111" s="20">
        <f t="shared" si="159"/>
        <v>15.433987903201885</v>
      </c>
      <c r="FH111" s="20">
        <f t="shared" si="160"/>
        <v>1.0341076367040842</v>
      </c>
      <c r="FI111" s="20">
        <f t="shared" si="161"/>
        <v>0.6868812910808636</v>
      </c>
      <c r="FJ111" s="20">
        <f t="shared" si="162"/>
        <v>0</v>
      </c>
      <c r="FK111" s="20">
        <f t="shared" si="163"/>
        <v>0</v>
      </c>
      <c r="FL111" s="20">
        <f t="shared" si="164"/>
        <v>0</v>
      </c>
      <c r="FM111" s="20">
        <f t="shared" si="165"/>
        <v>0.15362928472054216</v>
      </c>
      <c r="FN111" s="20">
        <f t="shared" si="166"/>
        <v>3.0165257397791585</v>
      </c>
      <c r="FO111" s="20">
        <f t="shared" si="167"/>
        <v>3.0109593803960291</v>
      </c>
      <c r="FP111" s="20">
        <f t="shared" si="168"/>
        <v>2.3943390376274936</v>
      </c>
      <c r="FQ111" s="20">
        <f t="shared" si="169"/>
        <v>0</v>
      </c>
      <c r="FR111" s="20">
        <f t="shared" si="170"/>
        <v>1.8984240322222763</v>
      </c>
      <c r="FS111" s="20">
        <f t="shared" si="171"/>
        <v>2.4389969673720411</v>
      </c>
      <c r="FT111" s="20">
        <f t="shared" si="172"/>
        <v>2.8982938898442732</v>
      </c>
      <c r="FU111" s="20">
        <f t="shared" si="173"/>
        <v>1.2787402685420461</v>
      </c>
      <c r="FV111" s="20">
        <f t="shared" si="174"/>
        <v>2.3104671009886237</v>
      </c>
      <c r="FW111" s="20">
        <f t="shared" si="175"/>
        <v>5.0098876873566063</v>
      </c>
      <c r="FX111" s="20">
        <f t="shared" si="176"/>
        <v>0</v>
      </c>
      <c r="FY111" s="20">
        <f t="shared" si="177"/>
        <v>0.86901525449163586</v>
      </c>
      <c r="FZ111" s="20">
        <f t="shared" si="178"/>
        <v>0</v>
      </c>
      <c r="GA111" s="20">
        <f t="shared" si="179"/>
        <v>0.10691702384609467</v>
      </c>
      <c r="GB111" s="20">
        <f t="shared" si="180"/>
        <v>0.79622544648003646</v>
      </c>
      <c r="GC111" s="20">
        <f t="shared" si="181"/>
        <v>3.7833538355698981</v>
      </c>
      <c r="GD111" s="20">
        <f t="shared" si="182"/>
        <v>3.834413104634006</v>
      </c>
      <c r="GE111" s="20">
        <f t="shared" si="183"/>
        <v>12.161793145286872</v>
      </c>
      <c r="GF111" s="20">
        <f t="shared" si="184"/>
        <v>0</v>
      </c>
      <c r="GG111" s="20">
        <f t="shared" si="185"/>
        <v>3.8011628488202449</v>
      </c>
      <c r="GH111" s="20">
        <f t="shared" si="186"/>
        <v>1.0101172760110135</v>
      </c>
      <c r="GI111" s="20">
        <f t="shared" si="187"/>
        <v>0.20994905051461155</v>
      </c>
      <c r="GJ111" s="20">
        <f t="shared" si="188"/>
        <v>17.511894452721627</v>
      </c>
      <c r="GK111" s="20">
        <f t="shared" si="189"/>
        <v>3.9792136737830233</v>
      </c>
      <c r="GL111" s="20">
        <f t="shared" si="190"/>
        <v>15.962407636545411</v>
      </c>
      <c r="GM111" s="20">
        <f t="shared" si="191"/>
        <v>0.36455444348038724</v>
      </c>
      <c r="GN111" s="20">
        <f t="shared" si="192"/>
        <v>4.7637223168157909</v>
      </c>
      <c r="GO111" s="20">
        <f t="shared" si="193"/>
        <v>1.3781549455907967</v>
      </c>
      <c r="GP111" s="20">
        <f t="shared" si="194"/>
        <v>5.9098660876782025</v>
      </c>
      <c r="GQ111" s="20">
        <f t="shared" si="195"/>
        <v>2.6395932810392373</v>
      </c>
      <c r="GR111" s="20">
        <f t="shared" si="196"/>
        <v>5.7546508355580288</v>
      </c>
      <c r="GS111" s="20">
        <f t="shared" si="197"/>
        <v>0.43023504483546182</v>
      </c>
      <c r="GT111" s="20">
        <f t="shared" si="198"/>
        <v>3.6265296294720155</v>
      </c>
      <c r="GU111" s="20">
        <f t="shared" si="199"/>
        <v>2.6173083782141471</v>
      </c>
      <c r="GV111" s="20">
        <f t="shared" si="200"/>
        <v>60.732117083302924</v>
      </c>
      <c r="GW111" s="20">
        <f t="shared" si="201"/>
        <v>2.8072280251190254</v>
      </c>
      <c r="GX111" s="20">
        <f t="shared" si="202"/>
        <v>13.6040453934675</v>
      </c>
      <c r="GY111" s="20">
        <f t="shared" si="203"/>
        <v>107.84378405660804</v>
      </c>
      <c r="GZ111" s="20">
        <f t="shared" si="204"/>
        <v>26.650671560294363</v>
      </c>
      <c r="HA111" s="21">
        <f t="shared" si="205"/>
        <v>120.9193242553546</v>
      </c>
    </row>
    <row r="112" spans="2:209" x14ac:dyDescent="0.3">
      <c r="B112" s="11">
        <v>73801</v>
      </c>
      <c r="C112" s="13" t="s">
        <v>217</v>
      </c>
      <c r="D112" s="13">
        <v>109</v>
      </c>
      <c r="E112" s="13" t="str">
        <f t="shared" si="105"/>
        <v>S</v>
      </c>
      <c r="F112" s="20">
        <f>IFERROR('POF 17-18 | despesa (SCN124)'!F111/'POF 17-18 | despesa (SCN124)'!$DB111,"")</f>
        <v>2.3398914400639499E-3</v>
      </c>
      <c r="G112" s="20">
        <f>IFERROR('POF 17-18 | despesa (SCN124)'!G111/'POF 17-18 | despesa (SCN124)'!$DB111,"")</f>
        <v>2.0769917794319515E-3</v>
      </c>
      <c r="H112" s="20">
        <f>IFERROR('POF 17-18 | despesa (SCN124)'!H111/'POF 17-18 | despesa (SCN124)'!$DB111,"")</f>
        <v>3.7068211558863437E-3</v>
      </c>
      <c r="I112" s="20">
        <f>IFERROR('POF 17-18 | despesa (SCN124)'!I111/'POF 17-18 | despesa (SCN124)'!$DB111,"")</f>
        <v>2.3137827817480139E-3</v>
      </c>
      <c r="J112" s="20">
        <f>IFERROR('POF 17-18 | despesa (SCN124)'!J111/'POF 17-18 | despesa (SCN124)'!$DB111,"")</f>
        <v>4.622435883382181E-3</v>
      </c>
      <c r="K112" s="20">
        <f>IFERROR('POF 17-18 | despesa (SCN124)'!K111/'POF 17-18 | despesa (SCN124)'!$DB111,"")</f>
        <v>2.6294394952420916E-3</v>
      </c>
      <c r="L112" s="20">
        <f>IFERROR('POF 17-18 | despesa (SCN124)'!L111/'POF 17-18 | despesa (SCN124)'!$DB111,"")</f>
        <v>5.8329886039463303E-3</v>
      </c>
      <c r="M112" s="20">
        <f>IFERROR('POF 17-18 | despesa (SCN124)'!M111/'POF 17-18 | despesa (SCN124)'!$DB111,"")</f>
        <v>3.3416008420420859E-3</v>
      </c>
      <c r="N112" s="20">
        <f>IFERROR('POF 17-18 | despesa (SCN124)'!N111/'POF 17-18 | despesa (SCN124)'!$DB111,"")</f>
        <v>2.5771297331695798E-3</v>
      </c>
      <c r="O112" s="20">
        <f>IFERROR('POF 17-18 | despesa (SCN124)'!O111/'POF 17-18 | despesa (SCN124)'!$DB111,"")</f>
        <v>2.3047774699833101E-3</v>
      </c>
      <c r="P112" s="20">
        <f>IFERROR('POF 17-18 | despesa (SCN124)'!P111/'POF 17-18 | despesa (SCN124)'!$DB111,"")</f>
        <v>2.1748748941625607E-3</v>
      </c>
      <c r="Q112" s="20">
        <f>IFERROR('POF 17-18 | despesa (SCN124)'!Q111/'POF 17-18 | despesa (SCN124)'!$DB111,"")</f>
        <v>6.2964630574567724E-3</v>
      </c>
      <c r="R112" s="20">
        <f>IFERROR('POF 17-18 | despesa (SCN124)'!R111/'POF 17-18 | despesa (SCN124)'!$DB111,"")</f>
        <v>7.2381709454017737E-3</v>
      </c>
      <c r="S112" s="20">
        <f>IFERROR('POF 17-18 | despesa (SCN124)'!S111/'POF 17-18 | despesa (SCN124)'!$DB111,"")</f>
        <v>3.1488231794250332E-3</v>
      </c>
      <c r="T112" s="20">
        <f>IFERROR('POF 17-18 | despesa (SCN124)'!T111/'POF 17-18 | despesa (SCN124)'!$DB111,"")</f>
        <v>2.7075269338067923E-3</v>
      </c>
      <c r="U112" s="20">
        <f>IFERROR('POF 17-18 | despesa (SCN124)'!U111/'POF 17-18 | despesa (SCN124)'!$DB111,"")</f>
        <v>2.7528122764965334E-3</v>
      </c>
      <c r="V112" s="20">
        <f>IFERROR('POF 17-18 | despesa (SCN124)'!V111/'POF 17-18 | despesa (SCN124)'!$DB111,"")</f>
        <v>2.5358468236354728E-3</v>
      </c>
      <c r="W112" s="20">
        <f>IFERROR('POF 17-18 | despesa (SCN124)'!W111/'POF 17-18 | despesa (SCN124)'!$DB111,"")</f>
        <v>5.1988444365233472E-3</v>
      </c>
      <c r="X112" s="20">
        <f>IFERROR('POF 17-18 | despesa (SCN124)'!X111/'POF 17-18 | despesa (SCN124)'!$DB111,"")</f>
        <v>5.5081692756001185E-3</v>
      </c>
      <c r="Y112" s="20">
        <f>IFERROR('POF 17-18 | despesa (SCN124)'!Y111/'POF 17-18 | despesa (SCN124)'!$DB111,"")</f>
        <v>4.6426206947515385E-3</v>
      </c>
      <c r="Z112" s="20">
        <f>IFERROR('POF 17-18 | despesa (SCN124)'!Z111/'POF 17-18 | despesa (SCN124)'!$DB111,"")</f>
        <v>2.7111892106739346E-3</v>
      </c>
      <c r="AA112" s="20">
        <f>IFERROR('POF 17-18 | despesa (SCN124)'!AA111/'POF 17-18 | despesa (SCN124)'!$DB111,"")</f>
        <v>4.4173825214997254E-3</v>
      </c>
      <c r="AB112" s="20">
        <f>IFERROR('POF 17-18 | despesa (SCN124)'!AB111/'POF 17-18 | despesa (SCN124)'!$DB111,"")</f>
        <v>5.6985441947060705E-3</v>
      </c>
      <c r="AC112" s="20">
        <f>IFERROR('POF 17-18 | despesa (SCN124)'!AC111/'POF 17-18 | despesa (SCN124)'!$DB111,"")</f>
        <v>5.5114327431154157E-3</v>
      </c>
      <c r="AD112" s="20">
        <f>IFERROR('POF 17-18 | despesa (SCN124)'!AD111/'POF 17-18 | despesa (SCN124)'!$DB111,"")</f>
        <v>5.9588759251524709E-3</v>
      </c>
      <c r="AE112" s="20">
        <f>IFERROR('POF 17-18 | despesa (SCN124)'!AE111/'POF 17-18 | despesa (SCN124)'!$DB111,"")</f>
        <v>3.9166599081820212E-3</v>
      </c>
      <c r="AF112" s="20">
        <f>IFERROR('POF 17-18 | despesa (SCN124)'!AF111/'POF 17-18 | despesa (SCN124)'!$DB111,"")</f>
        <v>3.1430113515498524E-3</v>
      </c>
      <c r="AG112" s="20">
        <f>IFERROR('POF 17-18 | despesa (SCN124)'!AG111/'POF 17-18 | despesa (SCN124)'!$DB111,"")</f>
        <v>5.8533886008597449E-3</v>
      </c>
      <c r="AH112" s="20">
        <f>IFERROR('POF 17-18 | despesa (SCN124)'!AH111/'POF 17-18 | despesa (SCN124)'!$DB111,"")</f>
        <v>4.9905533958608745E-3</v>
      </c>
      <c r="AI112" s="20">
        <f>IFERROR('POF 17-18 | despesa (SCN124)'!AI111/'POF 17-18 | despesa (SCN124)'!$DB111,"")</f>
        <v>5.2831058193134363E-3</v>
      </c>
      <c r="AJ112" s="20">
        <f>IFERROR('POF 17-18 | despesa (SCN124)'!AJ111/'POF 17-18 | despesa (SCN124)'!$DB111,"")</f>
        <v>6.6981670364966847E-3</v>
      </c>
      <c r="AK112" s="20">
        <f>IFERROR('POF 17-18 | despesa (SCN124)'!AK111/'POF 17-18 | despesa (SCN124)'!$DB111,"")</f>
        <v>4.4549434046870133E-3</v>
      </c>
      <c r="AL112" s="20">
        <f>IFERROR('POF 17-18 | despesa (SCN124)'!AL111/'POF 17-18 | despesa (SCN124)'!$DB111,"")</f>
        <v>4.0637240099310936E-3</v>
      </c>
      <c r="AM112" s="20">
        <f>IFERROR('POF 17-18 | despesa (SCN124)'!AM111/'POF 17-18 | despesa (SCN124)'!$DB111,"")</f>
        <v>8.9207417685998446E-3</v>
      </c>
      <c r="AN112" s="20">
        <f>IFERROR('POF 17-18 | despesa (SCN124)'!AN111/'POF 17-18 | despesa (SCN124)'!$DB111,"")</f>
        <v>7.3116452158284882E-3</v>
      </c>
      <c r="AO112" s="20">
        <f>IFERROR('POF 17-18 | despesa (SCN124)'!AO111/'POF 17-18 | despesa (SCN124)'!$DB111,"")</f>
        <v>5.9782037612919866E-3</v>
      </c>
      <c r="AP112" s="20">
        <f>IFERROR('POF 17-18 | despesa (SCN124)'!AP111/'POF 17-18 | despesa (SCN124)'!$DB111,"")</f>
        <v>7.717996358502812E-3</v>
      </c>
      <c r="AQ112" s="20">
        <f>IFERROR('POF 17-18 | despesa (SCN124)'!AQ111/'POF 17-18 | despesa (SCN124)'!$DB111,"")</f>
        <v>7.5191931534055595E-3</v>
      </c>
      <c r="AR112" s="20">
        <f>IFERROR('POF 17-18 | despesa (SCN124)'!AR111/'POF 17-18 | despesa (SCN124)'!$DB111,"")</f>
        <v>6.3427982294452408E-3</v>
      </c>
      <c r="AS112" s="20">
        <f>IFERROR('POF 17-18 | despesa (SCN124)'!AS111/'POF 17-18 | despesa (SCN124)'!$DB111,"")</f>
        <v>6.8868700370625013E-3</v>
      </c>
      <c r="AT112" s="20">
        <f>IFERROR('POF 17-18 | despesa (SCN124)'!AT111/'POF 17-18 | despesa (SCN124)'!$DB111,"")</f>
        <v>6.3039146689356975E-3</v>
      </c>
      <c r="AU112" s="20">
        <f>IFERROR('POF 17-18 | despesa (SCN124)'!AU111/'POF 17-18 | despesa (SCN124)'!$DB111,"")</f>
        <v>7.8110784118353453E-3</v>
      </c>
      <c r="AV112" s="20">
        <f>IFERROR('POF 17-18 | despesa (SCN124)'!AV111/'POF 17-18 | despesa (SCN124)'!$DB111,"")</f>
        <v>4.9292534761189175E-3</v>
      </c>
      <c r="AW112" s="20">
        <f>IFERROR('POF 17-18 | despesa (SCN124)'!AW111/'POF 17-18 | despesa (SCN124)'!$DB111,"")</f>
        <v>6.4534455086175295E-3</v>
      </c>
      <c r="AX112" s="20">
        <f>IFERROR('POF 17-18 | despesa (SCN124)'!AX111/'POF 17-18 | despesa (SCN124)'!$DB111,"")</f>
        <v>8.713227079796276E-3</v>
      </c>
      <c r="AY112" s="20">
        <f>IFERROR('POF 17-18 | despesa (SCN124)'!AY111/'POF 17-18 | despesa (SCN124)'!$DB111,"")</f>
        <v>6.9068584821872763E-3</v>
      </c>
      <c r="AZ112" s="20">
        <f>IFERROR('POF 17-18 | despesa (SCN124)'!AZ111/'POF 17-18 | despesa (SCN124)'!$DB111,"")</f>
        <v>6.4053954633246958E-3</v>
      </c>
      <c r="BA112" s="20">
        <f>IFERROR('POF 17-18 | despesa (SCN124)'!BA111/'POF 17-18 | despesa (SCN124)'!$DB111,"")</f>
        <v>5.2965247668297364E-3</v>
      </c>
      <c r="BB112" s="20">
        <f>IFERROR('POF 17-18 | despesa (SCN124)'!BB111/'POF 17-18 | despesa (SCN124)'!$DB111,"")</f>
        <v>5.6882115813094393E-3</v>
      </c>
      <c r="BC112" s="20">
        <f>IFERROR('POF 17-18 | despesa (SCN124)'!BC111/'POF 17-18 | despesa (SCN124)'!$DB111,"")</f>
        <v>6.4412657898573027E-3</v>
      </c>
      <c r="BD112" s="20">
        <f>IFERROR('POF 17-18 | despesa (SCN124)'!BD111/'POF 17-18 | despesa (SCN124)'!$DB111,"")</f>
        <v>6.9640345745727323E-3</v>
      </c>
      <c r="BE112" s="20">
        <f>IFERROR('POF 17-18 | despesa (SCN124)'!BE111/'POF 17-18 | despesa (SCN124)'!$DB111,"")</f>
        <v>5.5832481467832313E-3</v>
      </c>
      <c r="BF112" s="20">
        <f>IFERROR('POF 17-18 | despesa (SCN124)'!BF111/'POF 17-18 | despesa (SCN124)'!$DB111,"")</f>
        <v>6.9882285816254622E-3</v>
      </c>
      <c r="BG112" s="20">
        <f>IFERROR('POF 17-18 | despesa (SCN124)'!BG111/'POF 17-18 | despesa (SCN124)'!$DB111,"")</f>
        <v>7.9275507008617369E-3</v>
      </c>
      <c r="BH112" s="20">
        <f>IFERROR('POF 17-18 | despesa (SCN124)'!BH111/'POF 17-18 | despesa (SCN124)'!$DB111,"")</f>
        <v>7.4574418106672499E-3</v>
      </c>
      <c r="BI112" s="20">
        <f>IFERROR('POF 17-18 | despesa (SCN124)'!BI111/'POF 17-18 | despesa (SCN124)'!$DB111,"")</f>
        <v>6.6768563150812381E-3</v>
      </c>
      <c r="BJ112" s="20">
        <f>IFERROR('POF 17-18 | despesa (SCN124)'!BJ111/'POF 17-18 | despesa (SCN124)'!$DB111,"")</f>
        <v>1.1158701267567498E-2</v>
      </c>
      <c r="BK112" s="20">
        <f>IFERROR('POF 17-18 | despesa (SCN124)'!BK111/'POF 17-18 | despesa (SCN124)'!$DB111,"")</f>
        <v>7.5470319943736893E-3</v>
      </c>
      <c r="BL112" s="20">
        <f>IFERROR('POF 17-18 | despesa (SCN124)'!BL111/'POF 17-18 | despesa (SCN124)'!$DB111,"")</f>
        <v>1.0086514918671968E-2</v>
      </c>
      <c r="BM112" s="20">
        <f>IFERROR('POF 17-18 | despesa (SCN124)'!BM111/'POF 17-18 | despesa (SCN124)'!$DB111,"")</f>
        <v>7.8110453472431769E-3</v>
      </c>
      <c r="BN112" s="20">
        <f>IFERROR('POF 17-18 | despesa (SCN124)'!BN111/'POF 17-18 | despesa (SCN124)'!$DB111,"")</f>
        <v>1.4104745362974245E-2</v>
      </c>
      <c r="BO112" s="20">
        <f>IFERROR('POF 17-18 | despesa (SCN124)'!BO111/'POF 17-18 | despesa (SCN124)'!$DB111,"")</f>
        <v>9.7127502805839806E-3</v>
      </c>
      <c r="BP112" s="20">
        <f>IFERROR('POF 17-18 | despesa (SCN124)'!BP111/'POF 17-18 | despesa (SCN124)'!$DB111,"")</f>
        <v>9.3517219294505082E-3</v>
      </c>
      <c r="BQ112" s="20">
        <f>IFERROR('POF 17-18 | despesa (SCN124)'!BQ111/'POF 17-18 | despesa (SCN124)'!$DB111,"")</f>
        <v>5.548032092514834E-3</v>
      </c>
      <c r="BR112" s="20">
        <f>IFERROR('POF 17-18 | despesa (SCN124)'!BR111/'POF 17-18 | despesa (SCN124)'!$DB111,"")</f>
        <v>8.5189050045268774E-3</v>
      </c>
      <c r="BS112" s="20">
        <f>IFERROR('POF 17-18 | despesa (SCN124)'!BS111/'POF 17-18 | despesa (SCN124)'!$DB111,"")</f>
        <v>1.4618070255277208E-2</v>
      </c>
      <c r="BT112" s="20">
        <f>IFERROR('POF 17-18 | despesa (SCN124)'!BT111/'POF 17-18 | despesa (SCN124)'!$DB111,"")</f>
        <v>1.2903426140448704E-2</v>
      </c>
      <c r="BU112" s="20">
        <f>IFERROR('POF 17-18 | despesa (SCN124)'!BU111/'POF 17-18 | despesa (SCN124)'!$DB111,"")</f>
        <v>1.2406494814930396E-2</v>
      </c>
      <c r="BV112" s="20">
        <f>IFERROR('POF 17-18 | despesa (SCN124)'!BV111/'POF 17-18 | despesa (SCN124)'!$DB111,"")</f>
        <v>1.0072489370669903E-2</v>
      </c>
      <c r="BW112" s="20">
        <f>IFERROR('POF 17-18 | despesa (SCN124)'!BW111/'POF 17-18 | despesa (SCN124)'!$DB111,"")</f>
        <v>1.5088997195637222E-2</v>
      </c>
      <c r="BX112" s="20">
        <f>IFERROR('POF 17-18 | despesa (SCN124)'!BX111/'POF 17-18 | despesa (SCN124)'!$DB111,"")</f>
        <v>1.3791455030092986E-2</v>
      </c>
      <c r="BY112" s="20">
        <f>IFERROR('POF 17-18 | despesa (SCN124)'!BY111/'POF 17-18 | despesa (SCN124)'!$DB111,"")</f>
        <v>8.8932443841890918E-3</v>
      </c>
      <c r="BZ112" s="20">
        <f>IFERROR('POF 17-18 | despesa (SCN124)'!BZ111/'POF 17-18 | despesa (SCN124)'!$DB111,"")</f>
        <v>1.4363796942447738E-2</v>
      </c>
      <c r="CA112" s="20">
        <f>IFERROR('POF 17-18 | despesa (SCN124)'!CA111/'POF 17-18 | despesa (SCN124)'!$DB111,"")</f>
        <v>1.9174087712435995E-2</v>
      </c>
      <c r="CB112" s="20">
        <f>IFERROR('POF 17-18 | despesa (SCN124)'!CB111/'POF 17-18 | despesa (SCN124)'!$DB111,"")</f>
        <v>1.4964145753616745E-2</v>
      </c>
      <c r="CC112" s="20">
        <f>IFERROR('POF 17-18 | despesa (SCN124)'!CC111/'POF 17-18 | despesa (SCN124)'!$DB111,"")</f>
        <v>1.2749745634602769E-2</v>
      </c>
      <c r="CD112" s="20">
        <f>IFERROR('POF 17-18 | despesa (SCN124)'!CD111/'POF 17-18 | despesa (SCN124)'!$DB111,"")</f>
        <v>1.1263021545433276E-2</v>
      </c>
      <c r="CE112" s="20">
        <f>IFERROR('POF 17-18 | despesa (SCN124)'!CE111/'POF 17-18 | despesa (SCN124)'!$DB111,"")</f>
        <v>1.2285290181951944E-2</v>
      </c>
      <c r="CF112" s="20">
        <f>IFERROR('POF 17-18 | despesa (SCN124)'!CF111/'POF 17-18 | despesa (SCN124)'!$DB111,"")</f>
        <v>1.5969365502920337E-2</v>
      </c>
      <c r="CG112" s="20">
        <f>IFERROR('POF 17-18 | despesa (SCN124)'!CG111/'POF 17-18 | despesa (SCN124)'!$DB111,"")</f>
        <v>1.6161678798723458E-2</v>
      </c>
      <c r="CH112" s="20">
        <f>IFERROR('POF 17-18 | despesa (SCN124)'!CH111/'POF 17-18 | despesa (SCN124)'!$DB111,"")</f>
        <v>1.3139846495351264E-2</v>
      </c>
      <c r="CI112" s="20">
        <f>IFERROR('POF 17-18 | despesa (SCN124)'!CI111/'POF 17-18 | despesa (SCN124)'!$DB111,"")</f>
        <v>1.10801451838016E-2</v>
      </c>
      <c r="CJ112" s="20">
        <f>IFERROR('POF 17-18 | despesa (SCN124)'!CJ111/'POF 17-18 | despesa (SCN124)'!$DB111,"")</f>
        <v>1.3897571912412926E-2</v>
      </c>
      <c r="CK112" s="20">
        <f>IFERROR('POF 17-18 | despesa (SCN124)'!CK111/'POF 17-18 | despesa (SCN124)'!$DB111,"")</f>
        <v>1.0114077394137506E-2</v>
      </c>
      <c r="CL112" s="20">
        <f>IFERROR('POF 17-18 | despesa (SCN124)'!CL111/'POF 17-18 | despesa (SCN124)'!$DB111,"")</f>
        <v>2.3337239875978352E-2</v>
      </c>
      <c r="CM112" s="20">
        <f>IFERROR('POF 17-18 | despesa (SCN124)'!CM111/'POF 17-18 | despesa (SCN124)'!$DB111,"")</f>
        <v>1.2537527033274411E-2</v>
      </c>
      <c r="CN112" s="20">
        <f>IFERROR('POF 17-18 | despesa (SCN124)'!CN111/'POF 17-18 | despesa (SCN124)'!$DB111,"")</f>
        <v>1.9298776634784107E-2</v>
      </c>
      <c r="CO112" s="20">
        <f>IFERROR('POF 17-18 | despesa (SCN124)'!CO111/'POF 17-18 | despesa (SCN124)'!$DB111,"")</f>
        <v>2.1169276581098812E-2</v>
      </c>
      <c r="CP112" s="20">
        <f>IFERROR('POF 17-18 | despesa (SCN124)'!CP111/'POF 17-18 | despesa (SCN124)'!$DB111,"")</f>
        <v>2.6460988922342776E-2</v>
      </c>
      <c r="CQ112" s="20">
        <f>IFERROR('POF 17-18 | despesa (SCN124)'!CQ111/'POF 17-18 | despesa (SCN124)'!$DB111,"")</f>
        <v>1.5938515342605899E-2</v>
      </c>
      <c r="CR112" s="20">
        <f>IFERROR('POF 17-18 | despesa (SCN124)'!CR111/'POF 17-18 | despesa (SCN124)'!$DB111,"")</f>
        <v>1.5147895590280281E-2</v>
      </c>
      <c r="CS112" s="20">
        <f>IFERROR('POF 17-18 | despesa (SCN124)'!CS111/'POF 17-18 | despesa (SCN124)'!$DB111,"")</f>
        <v>1.9810928299261989E-2</v>
      </c>
      <c r="CT112" s="20">
        <f>IFERROR('POF 17-18 | despesa (SCN124)'!CT111/'POF 17-18 | despesa (SCN124)'!$DB111,"")</f>
        <v>2.383321540593742E-2</v>
      </c>
      <c r="CU112" s="20">
        <f>IFERROR('POF 17-18 | despesa (SCN124)'!CU111/'POF 17-18 | despesa (SCN124)'!$DB111,"")</f>
        <v>2.5941217437101788E-2</v>
      </c>
      <c r="CV112" s="20">
        <f>IFERROR('POF 17-18 | despesa (SCN124)'!CV111/'POF 17-18 | despesa (SCN124)'!$DB111,"")</f>
        <v>3.3491886125653729E-2</v>
      </c>
      <c r="CW112" s="20">
        <f>IFERROR('POF 17-18 | despesa (SCN124)'!CW111/'POF 17-18 | despesa (SCN124)'!$DB111,"")</f>
        <v>1.8889066040189844E-2</v>
      </c>
      <c r="CX112" s="20">
        <f>IFERROR('POF 17-18 | despesa (SCN124)'!CX111/'POF 17-18 | despesa (SCN124)'!$DB111,"")</f>
        <v>3.201245995823606E-2</v>
      </c>
      <c r="CY112" s="20">
        <f>IFERROR('POF 17-18 | despesa (SCN124)'!CY111/'POF 17-18 | despesa (SCN124)'!$DB111,"")</f>
        <v>2.8735763975371052E-2</v>
      </c>
      <c r="CZ112" s="20">
        <f>IFERROR('POF 17-18 | despesa (SCN124)'!CZ111/'POF 17-18 | despesa (SCN124)'!$DB111,"")</f>
        <v>2.7175390218585734E-2</v>
      </c>
      <c r="DA112" s="20">
        <f>IFERROR('POF 17-18 | despesa (SCN124)'!DA111/'POF 17-18 | despesa (SCN124)'!$DB111,"")</f>
        <v>2.556848040558533E-2</v>
      </c>
      <c r="DB112" s="40">
        <f>IFERROR('POF 17-18 | despesa (SCN124)'!DB111/'POF 17-18 | despesa (SCN124)'!$DB111,"")</f>
        <v>1</v>
      </c>
      <c r="DC112" s="6"/>
      <c r="DD112" s="26">
        <v>1620</v>
      </c>
      <c r="DF112" s="34">
        <f t="shared" si="106"/>
        <v>3.790624132903599</v>
      </c>
      <c r="DG112" s="20">
        <f t="shared" si="107"/>
        <v>3.3647266826797613</v>
      </c>
      <c r="DH112" s="20">
        <f t="shared" si="108"/>
        <v>6.0050502725358763</v>
      </c>
      <c r="DI112" s="20">
        <f t="shared" si="109"/>
        <v>3.7483281064317824</v>
      </c>
      <c r="DJ112" s="20">
        <f t="shared" si="110"/>
        <v>7.4883461310791333</v>
      </c>
      <c r="DK112" s="20">
        <f t="shared" si="111"/>
        <v>4.2596919822921882</v>
      </c>
      <c r="DL112" s="20">
        <f t="shared" si="112"/>
        <v>9.4494415383930548</v>
      </c>
      <c r="DM112" s="20">
        <f t="shared" si="113"/>
        <v>5.4133933641081793</v>
      </c>
      <c r="DN112" s="20">
        <f t="shared" si="114"/>
        <v>4.1749501677347194</v>
      </c>
      <c r="DO112" s="20">
        <f t="shared" si="115"/>
        <v>3.7337395013729626</v>
      </c>
      <c r="DP112" s="20">
        <f t="shared" si="116"/>
        <v>3.5232973285433484</v>
      </c>
      <c r="DQ112" s="20">
        <f t="shared" si="117"/>
        <v>10.200270153079972</v>
      </c>
      <c r="DR112" s="20">
        <f t="shared" si="118"/>
        <v>11.725836931550873</v>
      </c>
      <c r="DS112" s="20">
        <f t="shared" si="119"/>
        <v>5.101093550668554</v>
      </c>
      <c r="DT112" s="20">
        <f t="shared" si="120"/>
        <v>4.3861936327670037</v>
      </c>
      <c r="DU112" s="20">
        <f t="shared" si="121"/>
        <v>4.4595558879243846</v>
      </c>
      <c r="DV112" s="20">
        <f t="shared" si="122"/>
        <v>4.1080718542894656</v>
      </c>
      <c r="DW112" s="20">
        <f t="shared" si="123"/>
        <v>8.4221279871678227</v>
      </c>
      <c r="DX112" s="20">
        <f t="shared" si="124"/>
        <v>8.9232342264721911</v>
      </c>
      <c r="DY112" s="20">
        <f t="shared" si="125"/>
        <v>7.5210455254974926</v>
      </c>
      <c r="DZ112" s="20">
        <f t="shared" si="126"/>
        <v>4.3921265212917744</v>
      </c>
      <c r="EA112" s="20">
        <f t="shared" si="127"/>
        <v>7.1561596848295554</v>
      </c>
      <c r="EB112" s="20">
        <f t="shared" si="128"/>
        <v>9.2316415954238344</v>
      </c>
      <c r="EC112" s="20">
        <f t="shared" si="129"/>
        <v>8.928521043846974</v>
      </c>
      <c r="ED112" s="20">
        <f t="shared" si="130"/>
        <v>9.6533789987470033</v>
      </c>
      <c r="EE112" s="20">
        <f t="shared" si="131"/>
        <v>6.3449890512548741</v>
      </c>
      <c r="EF112" s="20">
        <f t="shared" si="132"/>
        <v>5.0916783895107605</v>
      </c>
      <c r="EG112" s="20">
        <f t="shared" si="133"/>
        <v>9.482489533392787</v>
      </c>
      <c r="EH112" s="20">
        <f t="shared" si="134"/>
        <v>8.0846965012946175</v>
      </c>
      <c r="EI112" s="20">
        <f t="shared" si="135"/>
        <v>8.5586314272877662</v>
      </c>
      <c r="EJ112" s="20">
        <f t="shared" si="136"/>
        <v>10.851030599124629</v>
      </c>
      <c r="EK112" s="20">
        <f t="shared" si="137"/>
        <v>7.2170083155929614</v>
      </c>
      <c r="EL112" s="20">
        <f t="shared" si="138"/>
        <v>6.5832328960883713</v>
      </c>
      <c r="EM112" s="20">
        <f t="shared" si="139"/>
        <v>14.451601665131749</v>
      </c>
      <c r="EN112" s="20">
        <f t="shared" si="140"/>
        <v>11.844865249642151</v>
      </c>
      <c r="EO112" s="20">
        <f t="shared" si="141"/>
        <v>9.6846900932930176</v>
      </c>
      <c r="EP112" s="20">
        <f t="shared" si="142"/>
        <v>12.503154100774555</v>
      </c>
      <c r="EQ112" s="20">
        <f t="shared" si="143"/>
        <v>12.181092908517007</v>
      </c>
      <c r="ER112" s="20">
        <f t="shared" si="144"/>
        <v>10.27533313170129</v>
      </c>
      <c r="ES112" s="20">
        <f t="shared" si="145"/>
        <v>11.156729460041252</v>
      </c>
      <c r="ET112" s="20">
        <f t="shared" si="146"/>
        <v>10.21234176367583</v>
      </c>
      <c r="EU112" s="20">
        <f t="shared" si="147"/>
        <v>12.65394702717326</v>
      </c>
      <c r="EV112" s="20">
        <f t="shared" si="148"/>
        <v>7.9853906313126464</v>
      </c>
      <c r="EW112" s="20">
        <f t="shared" si="149"/>
        <v>10.454581723960398</v>
      </c>
      <c r="EX112" s="20">
        <f t="shared" si="150"/>
        <v>14.115427869269967</v>
      </c>
      <c r="EY112" s="20">
        <f t="shared" si="151"/>
        <v>11.189110741143388</v>
      </c>
      <c r="EZ112" s="20">
        <f t="shared" si="152"/>
        <v>10.376740650586008</v>
      </c>
      <c r="FA112" s="20">
        <f t="shared" si="153"/>
        <v>8.5803701222641724</v>
      </c>
      <c r="FB112" s="20">
        <f t="shared" si="154"/>
        <v>9.2149027617212909</v>
      </c>
      <c r="FC112" s="20">
        <f t="shared" si="155"/>
        <v>10.434850579568831</v>
      </c>
      <c r="FD112" s="20">
        <f t="shared" si="156"/>
        <v>11.281736010807826</v>
      </c>
      <c r="FE112" s="20">
        <f t="shared" si="157"/>
        <v>9.0448619977888338</v>
      </c>
      <c r="FF112" s="20">
        <f t="shared" si="158"/>
        <v>11.320930302233249</v>
      </c>
      <c r="FG112" s="20">
        <f t="shared" si="159"/>
        <v>12.842632135396014</v>
      </c>
      <c r="FH112" s="20">
        <f t="shared" si="160"/>
        <v>12.081055733280945</v>
      </c>
      <c r="FI112" s="20">
        <f t="shared" si="161"/>
        <v>10.816507230431606</v>
      </c>
      <c r="FJ112" s="20">
        <f t="shared" si="162"/>
        <v>18.077096053459346</v>
      </c>
      <c r="FK112" s="20">
        <f t="shared" si="163"/>
        <v>12.226191830885377</v>
      </c>
      <c r="FL112" s="20">
        <f t="shared" si="164"/>
        <v>16.340154168248588</v>
      </c>
      <c r="FM112" s="20">
        <f t="shared" si="165"/>
        <v>12.653893462533947</v>
      </c>
      <c r="FN112" s="20">
        <f t="shared" si="166"/>
        <v>22.849687488018276</v>
      </c>
      <c r="FO112" s="20">
        <f t="shared" si="167"/>
        <v>15.734655454546049</v>
      </c>
      <c r="FP112" s="20">
        <f t="shared" si="168"/>
        <v>15.149789525709823</v>
      </c>
      <c r="FQ112" s="20">
        <f t="shared" si="169"/>
        <v>8.9878119898740305</v>
      </c>
      <c r="FR112" s="20">
        <f t="shared" si="170"/>
        <v>13.800626107333541</v>
      </c>
      <c r="FS112" s="20">
        <f t="shared" si="171"/>
        <v>23.681273813549076</v>
      </c>
      <c r="FT112" s="20">
        <f t="shared" si="172"/>
        <v>20.903550347526899</v>
      </c>
      <c r="FU112" s="20">
        <f t="shared" si="173"/>
        <v>20.09852160018724</v>
      </c>
      <c r="FV112" s="20">
        <f t="shared" si="174"/>
        <v>16.317432780485245</v>
      </c>
      <c r="FW112" s="20">
        <f t="shared" si="175"/>
        <v>24.4441754569323</v>
      </c>
      <c r="FX112" s="20">
        <f t="shared" si="176"/>
        <v>22.342157148750637</v>
      </c>
      <c r="FY112" s="20">
        <f t="shared" si="177"/>
        <v>14.407055902386329</v>
      </c>
      <c r="FZ112" s="20">
        <f t="shared" si="178"/>
        <v>23.269351046765337</v>
      </c>
      <c r="GA112" s="20">
        <f t="shared" si="179"/>
        <v>31.062022094146311</v>
      </c>
      <c r="GB112" s="20">
        <f t="shared" si="180"/>
        <v>24.241916120859127</v>
      </c>
      <c r="GC112" s="20">
        <f t="shared" si="181"/>
        <v>20.654587928056486</v>
      </c>
      <c r="GD112" s="20">
        <f t="shared" si="182"/>
        <v>18.246094903601907</v>
      </c>
      <c r="GE112" s="20">
        <f t="shared" si="183"/>
        <v>19.902170094762148</v>
      </c>
      <c r="GF112" s="20">
        <f t="shared" si="184"/>
        <v>25.870372114730944</v>
      </c>
      <c r="GG112" s="20">
        <f t="shared" si="185"/>
        <v>26.181919653932002</v>
      </c>
      <c r="GH112" s="20">
        <f t="shared" si="186"/>
        <v>21.286551322469048</v>
      </c>
      <c r="GI112" s="20">
        <f t="shared" si="187"/>
        <v>17.949835197758592</v>
      </c>
      <c r="GJ112" s="20">
        <f t="shared" si="188"/>
        <v>22.514066498108939</v>
      </c>
      <c r="GK112" s="20">
        <f t="shared" si="189"/>
        <v>16.384805378502762</v>
      </c>
      <c r="GL112" s="20">
        <f t="shared" si="190"/>
        <v>37.806328599084928</v>
      </c>
      <c r="GM112" s="20">
        <f t="shared" si="191"/>
        <v>20.310793793904544</v>
      </c>
      <c r="GN112" s="20">
        <f t="shared" si="192"/>
        <v>31.264018148350253</v>
      </c>
      <c r="GO112" s="20">
        <f t="shared" si="193"/>
        <v>34.294228061380075</v>
      </c>
      <c r="GP112" s="20">
        <f t="shared" si="194"/>
        <v>42.866802054195297</v>
      </c>
      <c r="GQ112" s="20">
        <f t="shared" si="195"/>
        <v>25.820394855021558</v>
      </c>
      <c r="GR112" s="20">
        <f t="shared" si="196"/>
        <v>24.539590856254055</v>
      </c>
      <c r="GS112" s="20">
        <f t="shared" si="197"/>
        <v>32.093703844804423</v>
      </c>
      <c r="GT112" s="20">
        <f t="shared" si="198"/>
        <v>38.609808957618618</v>
      </c>
      <c r="GU112" s="20">
        <f t="shared" si="199"/>
        <v>42.024772248104895</v>
      </c>
      <c r="GV112" s="20">
        <f t="shared" si="200"/>
        <v>54.25685552355904</v>
      </c>
      <c r="GW112" s="20">
        <f t="shared" si="201"/>
        <v>30.600286985107548</v>
      </c>
      <c r="GX112" s="20">
        <f t="shared" si="202"/>
        <v>51.860185132342416</v>
      </c>
      <c r="GY112" s="20">
        <f t="shared" si="203"/>
        <v>46.551937640101102</v>
      </c>
      <c r="GZ112" s="20">
        <f t="shared" si="204"/>
        <v>44.024132154108891</v>
      </c>
      <c r="HA112" s="21">
        <f t="shared" si="205"/>
        <v>41.420938257048235</v>
      </c>
    </row>
    <row r="113" spans="2:209" x14ac:dyDescent="0.3">
      <c r="B113" s="11">
        <v>77001</v>
      </c>
      <c r="C113" s="13" t="s">
        <v>218</v>
      </c>
      <c r="D113" s="13">
        <v>110</v>
      </c>
      <c r="E113" s="13" t="str">
        <f t="shared" si="105"/>
        <v>S</v>
      </c>
      <c r="F113" s="20">
        <f>IFERROR('POF 17-18 | despesa (SCN124)'!F112/'POF 17-18 | despesa (SCN124)'!$DB112,"")</f>
        <v>3.2136946669485402E-3</v>
      </c>
      <c r="G113" s="20">
        <f>IFERROR('POF 17-18 | despesa (SCN124)'!G112/'POF 17-18 | despesa (SCN124)'!$DB112,"")</f>
        <v>1.4390331716543721E-3</v>
      </c>
      <c r="H113" s="20">
        <f>IFERROR('POF 17-18 | despesa (SCN124)'!H112/'POF 17-18 | despesa (SCN124)'!$DB112,"")</f>
        <v>1.8544276682867517E-3</v>
      </c>
      <c r="I113" s="20">
        <f>IFERROR('POF 17-18 | despesa (SCN124)'!I112/'POF 17-18 | despesa (SCN124)'!$DB112,"")</f>
        <v>2.0166041457578342E-3</v>
      </c>
      <c r="J113" s="20">
        <f>IFERROR('POF 17-18 | despesa (SCN124)'!J112/'POF 17-18 | despesa (SCN124)'!$DB112,"")</f>
        <v>9.8199298041611841E-4</v>
      </c>
      <c r="K113" s="20">
        <f>IFERROR('POF 17-18 | despesa (SCN124)'!K112/'POF 17-18 | despesa (SCN124)'!$DB112,"")</f>
        <v>6.6746576381514135E-4</v>
      </c>
      <c r="L113" s="20">
        <f>IFERROR('POF 17-18 | despesa (SCN124)'!L112/'POF 17-18 | despesa (SCN124)'!$DB112,"")</f>
        <v>1.6382554622602454E-3</v>
      </c>
      <c r="M113" s="20">
        <f>IFERROR('POF 17-18 | despesa (SCN124)'!M112/'POF 17-18 | despesa (SCN124)'!$DB112,"")</f>
        <v>1.0955719399330618E-3</v>
      </c>
      <c r="N113" s="20">
        <f>IFERROR('POF 17-18 | despesa (SCN124)'!N112/'POF 17-18 | despesa (SCN124)'!$DB112,"")</f>
        <v>3.4824441768543379E-3</v>
      </c>
      <c r="O113" s="20">
        <f>IFERROR('POF 17-18 | despesa (SCN124)'!O112/'POF 17-18 | despesa (SCN124)'!$DB112,"")</f>
        <v>1.6865152868977169E-3</v>
      </c>
      <c r="P113" s="20">
        <f>IFERROR('POF 17-18 | despesa (SCN124)'!P112/'POF 17-18 | despesa (SCN124)'!$DB112,"")</f>
        <v>5.1873030338552345E-3</v>
      </c>
      <c r="Q113" s="20">
        <f>IFERROR('POF 17-18 | despesa (SCN124)'!Q112/'POF 17-18 | despesa (SCN124)'!$DB112,"")</f>
        <v>3.0184253129074343E-3</v>
      </c>
      <c r="R113" s="20">
        <f>IFERROR('POF 17-18 | despesa (SCN124)'!R112/'POF 17-18 | despesa (SCN124)'!$DB112,"")</f>
        <v>4.0156721424668548E-3</v>
      </c>
      <c r="S113" s="20">
        <f>IFERROR('POF 17-18 | despesa (SCN124)'!S112/'POF 17-18 | despesa (SCN124)'!$DB112,"")</f>
        <v>3.3127800642437791E-3</v>
      </c>
      <c r="T113" s="20">
        <f>IFERROR('POF 17-18 | despesa (SCN124)'!T112/'POF 17-18 | despesa (SCN124)'!$DB112,"")</f>
        <v>2.4915546745825669E-3</v>
      </c>
      <c r="U113" s="20">
        <f>IFERROR('POF 17-18 | despesa (SCN124)'!U112/'POF 17-18 | despesa (SCN124)'!$DB112,"")</f>
        <v>3.0859942885741575E-3</v>
      </c>
      <c r="V113" s="20">
        <f>IFERROR('POF 17-18 | despesa (SCN124)'!V112/'POF 17-18 | despesa (SCN124)'!$DB112,"")</f>
        <v>3.5949809739028163E-3</v>
      </c>
      <c r="W113" s="20">
        <f>IFERROR('POF 17-18 | despesa (SCN124)'!W112/'POF 17-18 | despesa (SCN124)'!$DB112,"")</f>
        <v>2.2889835421175224E-3</v>
      </c>
      <c r="X113" s="20">
        <f>IFERROR('POF 17-18 | despesa (SCN124)'!X112/'POF 17-18 | despesa (SCN124)'!$DB112,"")</f>
        <v>3.94758424198064E-3</v>
      </c>
      <c r="Y113" s="20">
        <f>IFERROR('POF 17-18 | despesa (SCN124)'!Y112/'POF 17-18 | despesa (SCN124)'!$DB112,"")</f>
        <v>1.1204107279181167E-2</v>
      </c>
      <c r="Z113" s="20">
        <f>IFERROR('POF 17-18 | despesa (SCN124)'!Z112/'POF 17-18 | despesa (SCN124)'!$DB112,"")</f>
        <v>2.9326227882959066E-3</v>
      </c>
      <c r="AA113" s="20">
        <f>IFERROR('POF 17-18 | despesa (SCN124)'!AA112/'POF 17-18 | despesa (SCN124)'!$DB112,"")</f>
        <v>2.6065560213807733E-3</v>
      </c>
      <c r="AB113" s="20">
        <f>IFERROR('POF 17-18 | despesa (SCN124)'!AB112/'POF 17-18 | despesa (SCN124)'!$DB112,"")</f>
        <v>6.3833328524241922E-3</v>
      </c>
      <c r="AC113" s="20">
        <f>IFERROR('POF 17-18 | despesa (SCN124)'!AC112/'POF 17-18 | despesa (SCN124)'!$DB112,"")</f>
        <v>1.820210576881234E-3</v>
      </c>
      <c r="AD113" s="20">
        <f>IFERROR('POF 17-18 | despesa (SCN124)'!AD112/'POF 17-18 | despesa (SCN124)'!$DB112,"")</f>
        <v>4.3893190874700087E-3</v>
      </c>
      <c r="AE113" s="20">
        <f>IFERROR('POF 17-18 | despesa (SCN124)'!AE112/'POF 17-18 | despesa (SCN124)'!$DB112,"")</f>
        <v>3.0805319591341754E-3</v>
      </c>
      <c r="AF113" s="20">
        <f>IFERROR('POF 17-18 | despesa (SCN124)'!AF112/'POF 17-18 | despesa (SCN124)'!$DB112,"")</f>
        <v>3.1736056823043436E-3</v>
      </c>
      <c r="AG113" s="20">
        <f>IFERROR('POF 17-18 | despesa (SCN124)'!AG112/'POF 17-18 | despesa (SCN124)'!$DB112,"")</f>
        <v>2.5011583987329376E-3</v>
      </c>
      <c r="AH113" s="20">
        <f>IFERROR('POF 17-18 | despesa (SCN124)'!AH112/'POF 17-18 | despesa (SCN124)'!$DB112,"")</f>
        <v>9.7186958380934083E-3</v>
      </c>
      <c r="AI113" s="20">
        <f>IFERROR('POF 17-18 | despesa (SCN124)'!AI112/'POF 17-18 | despesa (SCN124)'!$DB112,"")</f>
        <v>4.0227805446827842E-3</v>
      </c>
      <c r="AJ113" s="20">
        <f>IFERROR('POF 17-18 | despesa (SCN124)'!AJ112/'POF 17-18 | despesa (SCN124)'!$DB112,"")</f>
        <v>3.2057003634824101E-3</v>
      </c>
      <c r="AK113" s="20">
        <f>IFERROR('POF 17-18 | despesa (SCN124)'!AK112/'POF 17-18 | despesa (SCN124)'!$DB112,"")</f>
        <v>3.857676048886947E-3</v>
      </c>
      <c r="AL113" s="20">
        <f>IFERROR('POF 17-18 | despesa (SCN124)'!AL112/'POF 17-18 | despesa (SCN124)'!$DB112,"")</f>
        <v>6.5882498114046726E-3</v>
      </c>
      <c r="AM113" s="20">
        <f>IFERROR('POF 17-18 | despesa (SCN124)'!AM112/'POF 17-18 | despesa (SCN124)'!$DB112,"")</f>
        <v>2.6970329864484557E-3</v>
      </c>
      <c r="AN113" s="20">
        <f>IFERROR('POF 17-18 | despesa (SCN124)'!AN112/'POF 17-18 | despesa (SCN124)'!$DB112,"")</f>
        <v>2.17650655499105E-3</v>
      </c>
      <c r="AO113" s="20">
        <f>IFERROR('POF 17-18 | despesa (SCN124)'!AO112/'POF 17-18 | despesa (SCN124)'!$DB112,"")</f>
        <v>4.7929014460196566E-3</v>
      </c>
      <c r="AP113" s="20">
        <f>IFERROR('POF 17-18 | despesa (SCN124)'!AP112/'POF 17-18 | despesa (SCN124)'!$DB112,"")</f>
        <v>5.609242906904407E-3</v>
      </c>
      <c r="AQ113" s="20">
        <f>IFERROR('POF 17-18 | despesa (SCN124)'!AQ112/'POF 17-18 | despesa (SCN124)'!$DB112,"")</f>
        <v>3.1080904648123947E-3</v>
      </c>
      <c r="AR113" s="20">
        <f>IFERROR('POF 17-18 | despesa (SCN124)'!AR112/'POF 17-18 | despesa (SCN124)'!$DB112,"")</f>
        <v>6.2772333947189356E-3</v>
      </c>
      <c r="AS113" s="20">
        <f>IFERROR('POF 17-18 | despesa (SCN124)'!AS112/'POF 17-18 | despesa (SCN124)'!$DB112,"")</f>
        <v>5.4275008130845841E-3</v>
      </c>
      <c r="AT113" s="20">
        <f>IFERROR('POF 17-18 | despesa (SCN124)'!AT112/'POF 17-18 | despesa (SCN124)'!$DB112,"")</f>
        <v>1.1677916620424987E-2</v>
      </c>
      <c r="AU113" s="20">
        <f>IFERROR('POF 17-18 | despesa (SCN124)'!AU112/'POF 17-18 | despesa (SCN124)'!$DB112,"")</f>
        <v>6.100014723947448E-3</v>
      </c>
      <c r="AV113" s="20">
        <f>IFERROR('POF 17-18 | despesa (SCN124)'!AV112/'POF 17-18 | despesa (SCN124)'!$DB112,"")</f>
        <v>2.1530988970710203E-3</v>
      </c>
      <c r="AW113" s="20">
        <f>IFERROR('POF 17-18 | despesa (SCN124)'!AW112/'POF 17-18 | despesa (SCN124)'!$DB112,"")</f>
        <v>6.8938785823190931E-3</v>
      </c>
      <c r="AX113" s="20">
        <f>IFERROR('POF 17-18 | despesa (SCN124)'!AX112/'POF 17-18 | despesa (SCN124)'!$DB112,"")</f>
        <v>5.6087012739496241E-3</v>
      </c>
      <c r="AY113" s="20">
        <f>IFERROR('POF 17-18 | despesa (SCN124)'!AY112/'POF 17-18 | despesa (SCN124)'!$DB112,"")</f>
        <v>4.4036127761265097E-3</v>
      </c>
      <c r="AZ113" s="20">
        <f>IFERROR('POF 17-18 | despesa (SCN124)'!AZ112/'POF 17-18 | despesa (SCN124)'!$DB112,"")</f>
        <v>2.9959487758514157E-3</v>
      </c>
      <c r="BA113" s="20">
        <f>IFERROR('POF 17-18 | despesa (SCN124)'!BA112/'POF 17-18 | despesa (SCN124)'!$DB112,"")</f>
        <v>2.8771728287359621E-3</v>
      </c>
      <c r="BB113" s="20">
        <f>IFERROR('POF 17-18 | despesa (SCN124)'!BB112/'POF 17-18 | despesa (SCN124)'!$DB112,"")</f>
        <v>3.5388209607870543E-3</v>
      </c>
      <c r="BC113" s="20">
        <f>IFERROR('POF 17-18 | despesa (SCN124)'!BC112/'POF 17-18 | despesa (SCN124)'!$DB112,"")</f>
        <v>3.8643293572249589E-3</v>
      </c>
      <c r="BD113" s="20">
        <f>IFERROR('POF 17-18 | despesa (SCN124)'!BD112/'POF 17-18 | despesa (SCN124)'!$DB112,"")</f>
        <v>1.5871043450504739E-2</v>
      </c>
      <c r="BE113" s="20">
        <f>IFERROR('POF 17-18 | despesa (SCN124)'!BE112/'POF 17-18 | despesa (SCN124)'!$DB112,"")</f>
        <v>2.2382194014327228E-2</v>
      </c>
      <c r="BF113" s="20">
        <f>IFERROR('POF 17-18 | despesa (SCN124)'!BF112/'POF 17-18 | despesa (SCN124)'!$DB112,"")</f>
        <v>6.7382702916890186E-3</v>
      </c>
      <c r="BG113" s="20">
        <f>IFERROR('POF 17-18 | despesa (SCN124)'!BG112/'POF 17-18 | despesa (SCN124)'!$DB112,"")</f>
        <v>6.0721797334158025E-3</v>
      </c>
      <c r="BH113" s="20">
        <f>IFERROR('POF 17-18 | despesa (SCN124)'!BH112/'POF 17-18 | despesa (SCN124)'!$DB112,"")</f>
        <v>1.0206830508696035E-2</v>
      </c>
      <c r="BI113" s="20">
        <f>IFERROR('POF 17-18 | despesa (SCN124)'!BI112/'POF 17-18 | despesa (SCN124)'!$DB112,"")</f>
        <v>1.0375218810361847E-2</v>
      </c>
      <c r="BJ113" s="20">
        <f>IFERROR('POF 17-18 | despesa (SCN124)'!BJ112/'POF 17-18 | despesa (SCN124)'!$DB112,"")</f>
        <v>7.9113203277700987E-3</v>
      </c>
      <c r="BK113" s="20">
        <f>IFERROR('POF 17-18 | despesa (SCN124)'!BK112/'POF 17-18 | despesa (SCN124)'!$DB112,"")</f>
        <v>4.4568011777342785E-3</v>
      </c>
      <c r="BL113" s="20">
        <f>IFERROR('POF 17-18 | despesa (SCN124)'!BL112/'POF 17-18 | despesa (SCN124)'!$DB112,"")</f>
        <v>1.7814434842139036E-2</v>
      </c>
      <c r="BM113" s="20">
        <f>IFERROR('POF 17-18 | despesa (SCN124)'!BM112/'POF 17-18 | despesa (SCN124)'!$DB112,"")</f>
        <v>1.4401802428713879E-2</v>
      </c>
      <c r="BN113" s="20">
        <f>IFERROR('POF 17-18 | despesa (SCN124)'!BN112/'POF 17-18 | despesa (SCN124)'!$DB112,"")</f>
        <v>4.9588656294789202E-3</v>
      </c>
      <c r="BO113" s="20">
        <f>IFERROR('POF 17-18 | despesa (SCN124)'!BO112/'POF 17-18 | despesa (SCN124)'!$DB112,"")</f>
        <v>6.9106263459844906E-3</v>
      </c>
      <c r="BP113" s="20">
        <f>IFERROR('POF 17-18 | despesa (SCN124)'!BP112/'POF 17-18 | despesa (SCN124)'!$DB112,"")</f>
        <v>4.2580181469685906E-3</v>
      </c>
      <c r="BQ113" s="20">
        <f>IFERROR('POF 17-18 | despesa (SCN124)'!BQ112/'POF 17-18 | despesa (SCN124)'!$DB112,"")</f>
        <v>4.8646207655587735E-3</v>
      </c>
      <c r="BR113" s="20">
        <f>IFERROR('POF 17-18 | despesa (SCN124)'!BR112/'POF 17-18 | despesa (SCN124)'!$DB112,"")</f>
        <v>8.1981082215114368E-3</v>
      </c>
      <c r="BS113" s="20">
        <f>IFERROR('POF 17-18 | despesa (SCN124)'!BS112/'POF 17-18 | despesa (SCN124)'!$DB112,"")</f>
        <v>5.8184658143105783E-3</v>
      </c>
      <c r="BT113" s="20">
        <f>IFERROR('POF 17-18 | despesa (SCN124)'!BT112/'POF 17-18 | despesa (SCN124)'!$DB112,"")</f>
        <v>6.0778736793216147E-3</v>
      </c>
      <c r="BU113" s="20">
        <f>IFERROR('POF 17-18 | despesa (SCN124)'!BU112/'POF 17-18 | despesa (SCN124)'!$DB112,"")</f>
        <v>4.8489949837594269E-3</v>
      </c>
      <c r="BV113" s="20">
        <f>IFERROR('POF 17-18 | despesa (SCN124)'!BV112/'POF 17-18 | despesa (SCN124)'!$DB112,"")</f>
        <v>4.6965658393472087E-3</v>
      </c>
      <c r="BW113" s="20">
        <f>IFERROR('POF 17-18 | despesa (SCN124)'!BW112/'POF 17-18 | despesa (SCN124)'!$DB112,"")</f>
        <v>8.8532053886968658E-3</v>
      </c>
      <c r="BX113" s="20">
        <f>IFERROR('POF 17-18 | despesa (SCN124)'!BX112/'POF 17-18 | despesa (SCN124)'!$DB112,"")</f>
        <v>9.7320169855247118E-3</v>
      </c>
      <c r="BY113" s="20">
        <f>IFERROR('POF 17-18 | despesa (SCN124)'!BY112/'POF 17-18 | despesa (SCN124)'!$DB112,"")</f>
        <v>4.6873025389029916E-3</v>
      </c>
      <c r="BZ113" s="20">
        <f>IFERROR('POF 17-18 | despesa (SCN124)'!BZ112/'POF 17-18 | despesa (SCN124)'!$DB112,"")</f>
        <v>8.1009430123338069E-3</v>
      </c>
      <c r="CA113" s="20">
        <f>IFERROR('POF 17-18 | despesa (SCN124)'!CA112/'POF 17-18 | despesa (SCN124)'!$DB112,"")</f>
        <v>1.0613826164104235E-2</v>
      </c>
      <c r="CB113" s="20">
        <f>IFERROR('POF 17-18 | despesa (SCN124)'!CB112/'POF 17-18 | despesa (SCN124)'!$DB112,"")</f>
        <v>7.6550451722462798E-3</v>
      </c>
      <c r="CC113" s="20">
        <f>IFERROR('POF 17-18 | despesa (SCN124)'!CC112/'POF 17-18 | despesa (SCN124)'!$DB112,"")</f>
        <v>3.79126511336787E-3</v>
      </c>
      <c r="CD113" s="20">
        <f>IFERROR('POF 17-18 | despesa (SCN124)'!CD112/'POF 17-18 | despesa (SCN124)'!$DB112,"")</f>
        <v>8.0826455800408897E-3</v>
      </c>
      <c r="CE113" s="20">
        <f>IFERROR('POF 17-18 | despesa (SCN124)'!CE112/'POF 17-18 | despesa (SCN124)'!$DB112,"")</f>
        <v>1.4560587471288973E-2</v>
      </c>
      <c r="CF113" s="20">
        <f>IFERROR('POF 17-18 | despesa (SCN124)'!CF112/'POF 17-18 | despesa (SCN124)'!$DB112,"")</f>
        <v>7.4783757609587073E-3</v>
      </c>
      <c r="CG113" s="20">
        <f>IFERROR('POF 17-18 | despesa (SCN124)'!CG112/'POF 17-18 | despesa (SCN124)'!$DB112,"")</f>
        <v>7.8651730275777678E-3</v>
      </c>
      <c r="CH113" s="20">
        <f>IFERROR('POF 17-18 | despesa (SCN124)'!CH112/'POF 17-18 | despesa (SCN124)'!$DB112,"")</f>
        <v>1.9689611607497309E-2</v>
      </c>
      <c r="CI113" s="20">
        <f>IFERROR('POF 17-18 | despesa (SCN124)'!CI112/'POF 17-18 | despesa (SCN124)'!$DB112,"")</f>
        <v>8.5322916846960455E-3</v>
      </c>
      <c r="CJ113" s="20">
        <f>IFERROR('POF 17-18 | despesa (SCN124)'!CJ112/'POF 17-18 | despesa (SCN124)'!$DB112,"")</f>
        <v>1.5028301392982411E-2</v>
      </c>
      <c r="CK113" s="20">
        <f>IFERROR('POF 17-18 | despesa (SCN124)'!CK112/'POF 17-18 | despesa (SCN124)'!$DB112,"")</f>
        <v>3.694682683724531E-2</v>
      </c>
      <c r="CL113" s="20">
        <f>IFERROR('POF 17-18 | despesa (SCN124)'!CL112/'POF 17-18 | despesa (SCN124)'!$DB112,"")</f>
        <v>3.4731174061157999E-2</v>
      </c>
      <c r="CM113" s="20">
        <f>IFERROR('POF 17-18 | despesa (SCN124)'!CM112/'POF 17-18 | despesa (SCN124)'!$DB112,"")</f>
        <v>1.0796883576154694E-2</v>
      </c>
      <c r="CN113" s="20">
        <f>IFERROR('POF 17-18 | despesa (SCN124)'!CN112/'POF 17-18 | despesa (SCN124)'!$DB112,"")</f>
        <v>1.2392876346209595E-2</v>
      </c>
      <c r="CO113" s="20">
        <f>IFERROR('POF 17-18 | despesa (SCN124)'!CO112/'POF 17-18 | despesa (SCN124)'!$DB112,"")</f>
        <v>2.0248533381006996E-2</v>
      </c>
      <c r="CP113" s="20">
        <f>IFERROR('POF 17-18 | despesa (SCN124)'!CP112/'POF 17-18 | despesa (SCN124)'!$DB112,"")</f>
        <v>6.2040393831851821E-3</v>
      </c>
      <c r="CQ113" s="20">
        <f>IFERROR('POF 17-18 | despesa (SCN124)'!CQ112/'POF 17-18 | despesa (SCN124)'!$DB112,"")</f>
        <v>2.0379435715646013E-2</v>
      </c>
      <c r="CR113" s="20">
        <f>IFERROR('POF 17-18 | despesa (SCN124)'!CR112/'POF 17-18 | despesa (SCN124)'!$DB112,"")</f>
        <v>1.9618425117207176E-2</v>
      </c>
      <c r="CS113" s="20">
        <f>IFERROR('POF 17-18 | despesa (SCN124)'!CS112/'POF 17-18 | despesa (SCN124)'!$DB112,"")</f>
        <v>4.4239591073129837E-2</v>
      </c>
      <c r="CT113" s="20">
        <f>IFERROR('POF 17-18 | despesa (SCN124)'!CT112/'POF 17-18 | despesa (SCN124)'!$DB112,"")</f>
        <v>1.4542589677621546E-2</v>
      </c>
      <c r="CU113" s="20">
        <f>IFERROR('POF 17-18 | despesa (SCN124)'!CU112/'POF 17-18 | despesa (SCN124)'!$DB112,"")</f>
        <v>1.9656217019194296E-2</v>
      </c>
      <c r="CV113" s="20">
        <f>IFERROR('POF 17-18 | despesa (SCN124)'!CV112/'POF 17-18 | despesa (SCN124)'!$DB112,"")</f>
        <v>2.5532438751096193E-2</v>
      </c>
      <c r="CW113" s="20">
        <f>IFERROR('POF 17-18 | despesa (SCN124)'!CW112/'POF 17-18 | despesa (SCN124)'!$DB112,"")</f>
        <v>2.1564721115045718E-2</v>
      </c>
      <c r="CX113" s="20">
        <f>IFERROR('POF 17-18 | despesa (SCN124)'!CX112/'POF 17-18 | despesa (SCN124)'!$DB112,"")</f>
        <v>5.1093860704969823E-2</v>
      </c>
      <c r="CY113" s="20">
        <f>IFERROR('POF 17-18 | despesa (SCN124)'!CY112/'POF 17-18 | despesa (SCN124)'!$DB112,"")</f>
        <v>2.7307643785965428E-2</v>
      </c>
      <c r="CZ113" s="20">
        <f>IFERROR('POF 17-18 | despesa (SCN124)'!CZ112/'POF 17-18 | despesa (SCN124)'!$DB112,"")</f>
        <v>6.805622803098775E-2</v>
      </c>
      <c r="DA113" s="20">
        <f>IFERROR('POF 17-18 | despesa (SCN124)'!DA112/'POF 17-18 | despesa (SCN124)'!$DB112,"")</f>
        <v>7.0449855359136948E-2</v>
      </c>
      <c r="DB113" s="40">
        <f>IFERROR('POF 17-18 | despesa (SCN124)'!DB112/'POF 17-18 | despesa (SCN124)'!$DB112,"")</f>
        <v>1</v>
      </c>
      <c r="DC113" s="6"/>
      <c r="DD113" s="26">
        <v>2933</v>
      </c>
      <c r="DF113" s="34">
        <f t="shared" si="106"/>
        <v>9.4257664581600693</v>
      </c>
      <c r="DG113" s="20">
        <f t="shared" si="107"/>
        <v>4.2206842924622734</v>
      </c>
      <c r="DH113" s="20">
        <f t="shared" si="108"/>
        <v>5.4390363510850426</v>
      </c>
      <c r="DI113" s="20">
        <f t="shared" si="109"/>
        <v>5.9146999595077272</v>
      </c>
      <c r="DJ113" s="20">
        <f t="shared" si="110"/>
        <v>2.8801854115604755</v>
      </c>
      <c r="DK113" s="20">
        <f t="shared" si="111"/>
        <v>1.9576770852698095</v>
      </c>
      <c r="DL113" s="20">
        <f t="shared" si="112"/>
        <v>4.8050032708092996</v>
      </c>
      <c r="DM113" s="20">
        <f t="shared" si="113"/>
        <v>3.2133124998236702</v>
      </c>
      <c r="DN113" s="20">
        <f t="shared" si="114"/>
        <v>10.214008770713773</v>
      </c>
      <c r="DO113" s="20">
        <f t="shared" si="115"/>
        <v>4.946549336471004</v>
      </c>
      <c r="DP113" s="20">
        <f t="shared" si="116"/>
        <v>15.214359798297403</v>
      </c>
      <c r="DQ113" s="20">
        <f t="shared" si="117"/>
        <v>8.8530414427575046</v>
      </c>
      <c r="DR113" s="20">
        <f t="shared" si="118"/>
        <v>11.777966393855285</v>
      </c>
      <c r="DS113" s="20">
        <f t="shared" si="119"/>
        <v>9.7163839284270033</v>
      </c>
      <c r="DT113" s="20">
        <f t="shared" si="120"/>
        <v>7.3077298605506691</v>
      </c>
      <c r="DU113" s="20">
        <f t="shared" si="121"/>
        <v>9.0512212483880035</v>
      </c>
      <c r="DV113" s="20">
        <f t="shared" si="122"/>
        <v>10.544079196456961</v>
      </c>
      <c r="DW113" s="20">
        <f t="shared" si="123"/>
        <v>6.7135887290306933</v>
      </c>
      <c r="DX113" s="20">
        <f t="shared" si="124"/>
        <v>11.578264581729217</v>
      </c>
      <c r="DY113" s="20">
        <f t="shared" si="125"/>
        <v>32.861646649838363</v>
      </c>
      <c r="DZ113" s="20">
        <f t="shared" si="126"/>
        <v>8.6013826380718932</v>
      </c>
      <c r="EA113" s="20">
        <f t="shared" si="127"/>
        <v>7.6450288107098086</v>
      </c>
      <c r="EB113" s="20">
        <f t="shared" si="128"/>
        <v>18.722315256160154</v>
      </c>
      <c r="EC113" s="20">
        <f t="shared" si="129"/>
        <v>5.3386776219926597</v>
      </c>
      <c r="ED113" s="20">
        <f t="shared" si="130"/>
        <v>12.873872883549536</v>
      </c>
      <c r="EE113" s="20">
        <f t="shared" si="131"/>
        <v>9.0352002361405361</v>
      </c>
      <c r="EF113" s="20">
        <f t="shared" si="132"/>
        <v>9.3081854661986405</v>
      </c>
      <c r="EG113" s="20">
        <f t="shared" si="133"/>
        <v>7.3358975834837059</v>
      </c>
      <c r="EH113" s="20">
        <f t="shared" si="134"/>
        <v>28.504934893127967</v>
      </c>
      <c r="EI113" s="20">
        <f t="shared" si="135"/>
        <v>11.798815337554606</v>
      </c>
      <c r="EJ113" s="20">
        <f t="shared" si="136"/>
        <v>9.4023191660939087</v>
      </c>
      <c r="EK113" s="20">
        <f t="shared" si="137"/>
        <v>11.314563851385415</v>
      </c>
      <c r="EL113" s="20">
        <f t="shared" si="138"/>
        <v>19.323336696849903</v>
      </c>
      <c r="EM113" s="20">
        <f t="shared" si="139"/>
        <v>7.9103977492533204</v>
      </c>
      <c r="EN113" s="20">
        <f t="shared" si="140"/>
        <v>6.3836937257887501</v>
      </c>
      <c r="EO113" s="20">
        <f t="shared" si="141"/>
        <v>14.057579941175653</v>
      </c>
      <c r="EP113" s="20">
        <f t="shared" si="142"/>
        <v>16.451909445950626</v>
      </c>
      <c r="EQ113" s="20">
        <f t="shared" si="143"/>
        <v>9.1160293332947528</v>
      </c>
      <c r="ER113" s="20">
        <f t="shared" si="144"/>
        <v>18.41112554671064</v>
      </c>
      <c r="ES113" s="20">
        <f t="shared" si="145"/>
        <v>15.918859884777085</v>
      </c>
      <c r="ET113" s="20">
        <f t="shared" si="146"/>
        <v>34.251329447706489</v>
      </c>
      <c r="EU113" s="20">
        <f t="shared" si="147"/>
        <v>17.891343185337863</v>
      </c>
      <c r="EV113" s="20">
        <f t="shared" si="148"/>
        <v>6.3150390651093025</v>
      </c>
      <c r="EW113" s="20">
        <f t="shared" si="149"/>
        <v>20.2197458819419</v>
      </c>
      <c r="EX113" s="20">
        <f t="shared" si="150"/>
        <v>16.450320836494246</v>
      </c>
      <c r="EY113" s="20">
        <f t="shared" si="151"/>
        <v>12.915796272379053</v>
      </c>
      <c r="EZ113" s="20">
        <f t="shared" si="152"/>
        <v>8.7871177595722028</v>
      </c>
      <c r="FA113" s="20">
        <f t="shared" si="153"/>
        <v>8.4387479066825772</v>
      </c>
      <c r="FB113" s="20">
        <f t="shared" si="154"/>
        <v>10.37936187798843</v>
      </c>
      <c r="FC113" s="20">
        <f t="shared" si="155"/>
        <v>11.334078004740805</v>
      </c>
      <c r="FD113" s="20">
        <f t="shared" si="156"/>
        <v>46.549770440330398</v>
      </c>
      <c r="FE113" s="20">
        <f t="shared" si="157"/>
        <v>65.646975044021758</v>
      </c>
      <c r="FF113" s="20">
        <f t="shared" si="158"/>
        <v>19.763346765523892</v>
      </c>
      <c r="FG113" s="20">
        <f t="shared" si="159"/>
        <v>17.809703158108547</v>
      </c>
      <c r="FH113" s="20">
        <f t="shared" si="160"/>
        <v>29.93663388200547</v>
      </c>
      <c r="FI113" s="20">
        <f t="shared" si="161"/>
        <v>30.4305167707913</v>
      </c>
      <c r="FJ113" s="20">
        <f t="shared" si="162"/>
        <v>23.203902521349701</v>
      </c>
      <c r="FK113" s="20">
        <f t="shared" si="163"/>
        <v>13.071797854294639</v>
      </c>
      <c r="FL113" s="20">
        <f t="shared" si="164"/>
        <v>52.24973739199379</v>
      </c>
      <c r="FM113" s="20">
        <f t="shared" si="165"/>
        <v>42.240486523417808</v>
      </c>
      <c r="FN113" s="20">
        <f t="shared" si="166"/>
        <v>14.544352891261672</v>
      </c>
      <c r="FO113" s="20">
        <f t="shared" si="167"/>
        <v>20.268867072772512</v>
      </c>
      <c r="FP113" s="20">
        <f t="shared" si="168"/>
        <v>12.488767225058876</v>
      </c>
      <c r="FQ113" s="20">
        <f t="shared" si="169"/>
        <v>14.267932705383883</v>
      </c>
      <c r="FR113" s="20">
        <f t="shared" si="170"/>
        <v>24.045051413693045</v>
      </c>
      <c r="FS113" s="20">
        <f t="shared" si="171"/>
        <v>17.065560233372928</v>
      </c>
      <c r="FT113" s="20">
        <f t="shared" si="172"/>
        <v>17.826403501450297</v>
      </c>
      <c r="FU113" s="20">
        <f t="shared" si="173"/>
        <v>14.222102287366399</v>
      </c>
      <c r="FV113" s="20">
        <f t="shared" si="174"/>
        <v>13.775027606805363</v>
      </c>
      <c r="FW113" s="20">
        <f t="shared" si="175"/>
        <v>25.966451405047906</v>
      </c>
      <c r="FX113" s="20">
        <f t="shared" si="176"/>
        <v>28.54400581854398</v>
      </c>
      <c r="FY113" s="20">
        <f t="shared" si="177"/>
        <v>13.747858346602474</v>
      </c>
      <c r="FZ113" s="20">
        <f t="shared" si="178"/>
        <v>23.760065855175057</v>
      </c>
      <c r="GA113" s="20">
        <f t="shared" si="179"/>
        <v>31.130352139317722</v>
      </c>
      <c r="GB113" s="20">
        <f t="shared" si="180"/>
        <v>22.452247490198339</v>
      </c>
      <c r="GC113" s="20">
        <f t="shared" si="181"/>
        <v>11.119780577507964</v>
      </c>
      <c r="GD113" s="20">
        <f t="shared" si="182"/>
        <v>23.706399486259929</v>
      </c>
      <c r="GE113" s="20">
        <f t="shared" si="183"/>
        <v>42.706203053290558</v>
      </c>
      <c r="GF113" s="20">
        <f t="shared" si="184"/>
        <v>21.93407610689189</v>
      </c>
      <c r="GG113" s="20">
        <f t="shared" si="185"/>
        <v>23.068552489885594</v>
      </c>
      <c r="GH113" s="20">
        <f t="shared" si="186"/>
        <v>57.749630844789607</v>
      </c>
      <c r="GI113" s="20">
        <f t="shared" si="187"/>
        <v>25.025211511213502</v>
      </c>
      <c r="GJ113" s="20">
        <f t="shared" si="188"/>
        <v>44.078007985617411</v>
      </c>
      <c r="GK113" s="20">
        <f t="shared" si="189"/>
        <v>108.3650431136405</v>
      </c>
      <c r="GL113" s="20">
        <f t="shared" si="190"/>
        <v>101.86653352137641</v>
      </c>
      <c r="GM113" s="20">
        <f t="shared" si="191"/>
        <v>31.667259528861717</v>
      </c>
      <c r="GN113" s="20">
        <f t="shared" si="192"/>
        <v>36.348306323432737</v>
      </c>
      <c r="GO113" s="20">
        <f t="shared" si="193"/>
        <v>59.388948406493519</v>
      </c>
      <c r="GP113" s="20">
        <f t="shared" si="194"/>
        <v>18.196447510882138</v>
      </c>
      <c r="GQ113" s="20">
        <f t="shared" si="195"/>
        <v>59.772884953989752</v>
      </c>
      <c r="GR113" s="20">
        <f t="shared" si="196"/>
        <v>57.540840868768647</v>
      </c>
      <c r="GS113" s="20">
        <f t="shared" si="197"/>
        <v>129.75472061748982</v>
      </c>
      <c r="GT113" s="20">
        <f t="shared" si="198"/>
        <v>42.653415524463995</v>
      </c>
      <c r="GU113" s="20">
        <f t="shared" si="199"/>
        <v>57.651684517296871</v>
      </c>
      <c r="GV113" s="20">
        <f t="shared" si="200"/>
        <v>74.886642856965139</v>
      </c>
      <c r="GW113" s="20">
        <f t="shared" si="201"/>
        <v>63.249327030429093</v>
      </c>
      <c r="GX113" s="20">
        <f t="shared" si="202"/>
        <v>149.85829344767649</v>
      </c>
      <c r="GY113" s="20">
        <f t="shared" si="203"/>
        <v>80.093319224236595</v>
      </c>
      <c r="GZ113" s="20">
        <f t="shared" si="204"/>
        <v>199.60891681488707</v>
      </c>
      <c r="HA113" s="21">
        <f t="shared" si="205"/>
        <v>206.62942576834868</v>
      </c>
    </row>
    <row r="114" spans="2:209" x14ac:dyDescent="0.3">
      <c r="B114" s="11">
        <v>78801</v>
      </c>
      <c r="C114" s="13" t="s">
        <v>219</v>
      </c>
      <c r="D114" s="13">
        <v>111</v>
      </c>
      <c r="E114" s="13" t="str">
        <f t="shared" si="105"/>
        <v>S</v>
      </c>
      <c r="F114" s="20">
        <f>IFERROR('POF 17-18 | despesa (SCN124)'!F113/'POF 17-18 | despesa (SCN124)'!$DB113,"")</f>
        <v>4.7398671597819342E-4</v>
      </c>
      <c r="G114" s="20">
        <f>IFERROR('POF 17-18 | despesa (SCN124)'!G113/'POF 17-18 | despesa (SCN124)'!$DB113,"")</f>
        <v>1.5151744285615739E-4</v>
      </c>
      <c r="H114" s="20">
        <f>IFERROR('POF 17-18 | despesa (SCN124)'!H113/'POF 17-18 | despesa (SCN124)'!$DB113,"")</f>
        <v>1.1947072334442873E-3</v>
      </c>
      <c r="I114" s="20">
        <f>IFERROR('POF 17-18 | despesa (SCN124)'!I113/'POF 17-18 | despesa (SCN124)'!$DB113,"")</f>
        <v>1.536752009735045E-3</v>
      </c>
      <c r="J114" s="20">
        <f>IFERROR('POF 17-18 | despesa (SCN124)'!J113/'POF 17-18 | despesa (SCN124)'!$DB113,"")</f>
        <v>7.3507089288642926E-5</v>
      </c>
      <c r="K114" s="20">
        <f>IFERROR('POF 17-18 | despesa (SCN124)'!K113/'POF 17-18 | despesa (SCN124)'!$DB113,"")</f>
        <v>4.5022758742306981E-4</v>
      </c>
      <c r="L114" s="20">
        <f>IFERROR('POF 17-18 | despesa (SCN124)'!L113/'POF 17-18 | despesa (SCN124)'!$DB113,"")</f>
        <v>2.8439886174986146E-4</v>
      </c>
      <c r="M114" s="20">
        <f>IFERROR('POF 17-18 | despesa (SCN124)'!M113/'POF 17-18 | despesa (SCN124)'!$DB113,"")</f>
        <v>1.2463833827290509E-3</v>
      </c>
      <c r="N114" s="20">
        <f>IFERROR('POF 17-18 | despesa (SCN124)'!N113/'POF 17-18 | despesa (SCN124)'!$DB113,"")</f>
        <v>1.5393241062491844E-4</v>
      </c>
      <c r="O114" s="20">
        <f>IFERROR('POF 17-18 | despesa (SCN124)'!O113/'POF 17-18 | despesa (SCN124)'!$DB113,"")</f>
        <v>9.7282984396483794E-4</v>
      </c>
      <c r="P114" s="20">
        <f>IFERROR('POF 17-18 | despesa (SCN124)'!P113/'POF 17-18 | despesa (SCN124)'!$DB113,"")</f>
        <v>6.7946082413098492E-4</v>
      </c>
      <c r="Q114" s="20">
        <f>IFERROR('POF 17-18 | despesa (SCN124)'!Q113/'POF 17-18 | despesa (SCN124)'!$DB113,"")</f>
        <v>8.5146302286605129E-4</v>
      </c>
      <c r="R114" s="20">
        <f>IFERROR('POF 17-18 | despesa (SCN124)'!R113/'POF 17-18 | despesa (SCN124)'!$DB113,"")</f>
        <v>9.4038580766466308E-4</v>
      </c>
      <c r="S114" s="20">
        <f>IFERROR('POF 17-18 | despesa (SCN124)'!S113/'POF 17-18 | despesa (SCN124)'!$DB113,"")</f>
        <v>1.0187664933689583E-3</v>
      </c>
      <c r="T114" s="20">
        <f>IFERROR('POF 17-18 | despesa (SCN124)'!T113/'POF 17-18 | despesa (SCN124)'!$DB113,"")</f>
        <v>1.2457600307065044E-3</v>
      </c>
      <c r="U114" s="20">
        <f>IFERROR('POF 17-18 | despesa (SCN124)'!U113/'POF 17-18 | despesa (SCN124)'!$DB113,"")</f>
        <v>5.1081377138442676E-4</v>
      </c>
      <c r="V114" s="20">
        <f>IFERROR('POF 17-18 | despesa (SCN124)'!V113/'POF 17-18 | despesa (SCN124)'!$DB113,"")</f>
        <v>6.6487273891859932E-4</v>
      </c>
      <c r="W114" s="20">
        <f>IFERROR('POF 17-18 | despesa (SCN124)'!W113/'POF 17-18 | despesa (SCN124)'!$DB113,"")</f>
        <v>6.0520036825584126E-4</v>
      </c>
      <c r="X114" s="20">
        <f>IFERROR('POF 17-18 | despesa (SCN124)'!X113/'POF 17-18 | despesa (SCN124)'!$DB113,"")</f>
        <v>2.5883416257774353E-4</v>
      </c>
      <c r="Y114" s="20">
        <f>IFERROR('POF 17-18 | despesa (SCN124)'!Y113/'POF 17-18 | despesa (SCN124)'!$DB113,"")</f>
        <v>6.7927971311919821E-4</v>
      </c>
      <c r="Z114" s="20">
        <f>IFERROR('POF 17-18 | despesa (SCN124)'!Z113/'POF 17-18 | despesa (SCN124)'!$DB113,"")</f>
        <v>2.3295311781273086E-3</v>
      </c>
      <c r="AA114" s="20">
        <f>IFERROR('POF 17-18 | despesa (SCN124)'!AA113/'POF 17-18 | despesa (SCN124)'!$DB113,"")</f>
        <v>2.2033266124559187E-3</v>
      </c>
      <c r="AB114" s="20">
        <f>IFERROR('POF 17-18 | despesa (SCN124)'!AB113/'POF 17-18 | despesa (SCN124)'!$DB113,"")</f>
        <v>1.4760555614985419E-3</v>
      </c>
      <c r="AC114" s="20">
        <f>IFERROR('POF 17-18 | despesa (SCN124)'!AC113/'POF 17-18 | despesa (SCN124)'!$DB113,"")</f>
        <v>1.6646220944633279E-4</v>
      </c>
      <c r="AD114" s="20">
        <f>IFERROR('POF 17-18 | despesa (SCN124)'!AD113/'POF 17-18 | despesa (SCN124)'!$DB113,"")</f>
        <v>3.7296854868281923E-3</v>
      </c>
      <c r="AE114" s="20">
        <f>IFERROR('POF 17-18 | despesa (SCN124)'!AE113/'POF 17-18 | despesa (SCN124)'!$DB113,"")</f>
        <v>7.408726120631615E-4</v>
      </c>
      <c r="AF114" s="20">
        <f>IFERROR('POF 17-18 | despesa (SCN124)'!AF113/'POF 17-18 | despesa (SCN124)'!$DB113,"")</f>
        <v>4.3929685481745254E-4</v>
      </c>
      <c r="AG114" s="20">
        <f>IFERROR('POF 17-18 | despesa (SCN124)'!AG113/'POF 17-18 | despesa (SCN124)'!$DB113,"")</f>
        <v>1.4034040358928343E-3</v>
      </c>
      <c r="AH114" s="20">
        <f>IFERROR('POF 17-18 | despesa (SCN124)'!AH113/'POF 17-18 | despesa (SCN124)'!$DB113,"")</f>
        <v>9.3393568518151037E-4</v>
      </c>
      <c r="AI114" s="20">
        <f>IFERROR('POF 17-18 | despesa (SCN124)'!AI113/'POF 17-18 | despesa (SCN124)'!$DB113,"")</f>
        <v>1.1351341332170393E-3</v>
      </c>
      <c r="AJ114" s="20">
        <f>IFERROR('POF 17-18 | despesa (SCN124)'!AJ113/'POF 17-18 | despesa (SCN124)'!$DB113,"")</f>
        <v>1.7552615195230454E-3</v>
      </c>
      <c r="AK114" s="20">
        <f>IFERROR('POF 17-18 | despesa (SCN124)'!AK113/'POF 17-18 | despesa (SCN124)'!$DB113,"")</f>
        <v>3.5251272839999747E-4</v>
      </c>
      <c r="AL114" s="20">
        <f>IFERROR('POF 17-18 | despesa (SCN124)'!AL113/'POF 17-18 | despesa (SCN124)'!$DB113,"")</f>
        <v>9.4505369011846255E-4</v>
      </c>
      <c r="AM114" s="20">
        <f>IFERROR('POF 17-18 | despesa (SCN124)'!AM113/'POF 17-18 | despesa (SCN124)'!$DB113,"")</f>
        <v>9.1133911558644184E-4</v>
      </c>
      <c r="AN114" s="20">
        <f>IFERROR('POF 17-18 | despesa (SCN124)'!AN113/'POF 17-18 | despesa (SCN124)'!$DB113,"")</f>
        <v>1.1920629767546596E-3</v>
      </c>
      <c r="AO114" s="20">
        <f>IFERROR('POF 17-18 | despesa (SCN124)'!AO113/'POF 17-18 | despesa (SCN124)'!$DB113,"")</f>
        <v>1.1927013771672555E-3</v>
      </c>
      <c r="AP114" s="20">
        <f>IFERROR('POF 17-18 | despesa (SCN124)'!AP113/'POF 17-18 | despesa (SCN124)'!$DB113,"")</f>
        <v>5.0213769222306115E-3</v>
      </c>
      <c r="AQ114" s="20">
        <f>IFERROR('POF 17-18 | despesa (SCN124)'!AQ113/'POF 17-18 | despesa (SCN124)'!$DB113,"")</f>
        <v>1.9184047836055434E-3</v>
      </c>
      <c r="AR114" s="20">
        <f>IFERROR('POF 17-18 | despesa (SCN124)'!AR113/'POF 17-18 | despesa (SCN124)'!$DB113,"")</f>
        <v>8.3892532873084541E-4</v>
      </c>
      <c r="AS114" s="20">
        <f>IFERROR('POF 17-18 | despesa (SCN124)'!AS113/'POF 17-18 | despesa (SCN124)'!$DB113,"")</f>
        <v>1.9254174806003488E-3</v>
      </c>
      <c r="AT114" s="20">
        <f>IFERROR('POF 17-18 | despesa (SCN124)'!AT113/'POF 17-18 | despesa (SCN124)'!$DB113,"")</f>
        <v>1.650390482998292E-3</v>
      </c>
      <c r="AU114" s="20">
        <f>IFERROR('POF 17-18 | despesa (SCN124)'!AU113/'POF 17-18 | despesa (SCN124)'!$DB113,"")</f>
        <v>7.5978774267971953E-4</v>
      </c>
      <c r="AV114" s="20">
        <f>IFERROR('POF 17-18 | despesa (SCN124)'!AV113/'POF 17-18 | despesa (SCN124)'!$DB113,"")</f>
        <v>4.5519938905812387E-4</v>
      </c>
      <c r="AW114" s="20">
        <f>IFERROR('POF 17-18 | despesa (SCN124)'!AW113/'POF 17-18 | despesa (SCN124)'!$DB113,"")</f>
        <v>2.8947349742541222E-3</v>
      </c>
      <c r="AX114" s="20">
        <f>IFERROR('POF 17-18 | despesa (SCN124)'!AX113/'POF 17-18 | despesa (SCN124)'!$DB113,"")</f>
        <v>4.5095969194143687E-3</v>
      </c>
      <c r="AY114" s="20">
        <f>IFERROR('POF 17-18 | despesa (SCN124)'!AY113/'POF 17-18 | despesa (SCN124)'!$DB113,"")</f>
        <v>4.5598659689156133E-3</v>
      </c>
      <c r="AZ114" s="20">
        <f>IFERROR('POF 17-18 | despesa (SCN124)'!AZ113/'POF 17-18 | despesa (SCN124)'!$DB113,"")</f>
        <v>7.5419479186940395E-4</v>
      </c>
      <c r="BA114" s="20">
        <f>IFERROR('POF 17-18 | despesa (SCN124)'!BA113/'POF 17-18 | despesa (SCN124)'!$DB113,"")</f>
        <v>5.6248987704668127E-4</v>
      </c>
      <c r="BB114" s="20">
        <f>IFERROR('POF 17-18 | despesa (SCN124)'!BB113/'POF 17-18 | despesa (SCN124)'!$DB113,"")</f>
        <v>1.3472352250865677E-3</v>
      </c>
      <c r="BC114" s="20">
        <f>IFERROR('POF 17-18 | despesa (SCN124)'!BC113/'POF 17-18 | despesa (SCN124)'!$DB113,"")</f>
        <v>1.0484174816990984E-3</v>
      </c>
      <c r="BD114" s="20">
        <f>IFERROR('POF 17-18 | despesa (SCN124)'!BD113/'POF 17-18 | despesa (SCN124)'!$DB113,"")</f>
        <v>2.2717352796486948E-3</v>
      </c>
      <c r="BE114" s="20">
        <f>IFERROR('POF 17-18 | despesa (SCN124)'!BE113/'POF 17-18 | despesa (SCN124)'!$DB113,"")</f>
        <v>3.0800329480832073E-3</v>
      </c>
      <c r="BF114" s="20">
        <f>IFERROR('POF 17-18 | despesa (SCN124)'!BF113/'POF 17-18 | despesa (SCN124)'!$DB113,"")</f>
        <v>2.7242140986597214E-3</v>
      </c>
      <c r="BG114" s="20">
        <f>IFERROR('POF 17-18 | despesa (SCN124)'!BG113/'POF 17-18 | despesa (SCN124)'!$DB113,"")</f>
        <v>3.9345673533979627E-3</v>
      </c>
      <c r="BH114" s="20">
        <f>IFERROR('POF 17-18 | despesa (SCN124)'!BH113/'POF 17-18 | despesa (SCN124)'!$DB113,"")</f>
        <v>2.0810949821274648E-3</v>
      </c>
      <c r="BI114" s="20">
        <f>IFERROR('POF 17-18 | despesa (SCN124)'!BI113/'POF 17-18 | despesa (SCN124)'!$DB113,"")</f>
        <v>2.7553295564440765E-3</v>
      </c>
      <c r="BJ114" s="20">
        <f>IFERROR('POF 17-18 | despesa (SCN124)'!BJ113/'POF 17-18 | despesa (SCN124)'!$DB113,"")</f>
        <v>3.954133045099415E-3</v>
      </c>
      <c r="BK114" s="20">
        <f>IFERROR('POF 17-18 | despesa (SCN124)'!BK113/'POF 17-18 | despesa (SCN124)'!$DB113,"")</f>
        <v>3.5092690399358734E-3</v>
      </c>
      <c r="BL114" s="20">
        <f>IFERROR('POF 17-18 | despesa (SCN124)'!BL113/'POF 17-18 | despesa (SCN124)'!$DB113,"")</f>
        <v>3.0986262288572198E-3</v>
      </c>
      <c r="BM114" s="20">
        <f>IFERROR('POF 17-18 | despesa (SCN124)'!BM113/'POF 17-18 | despesa (SCN124)'!$DB113,"")</f>
        <v>3.7997971631269197E-3</v>
      </c>
      <c r="BN114" s="20">
        <f>IFERROR('POF 17-18 | despesa (SCN124)'!BN113/'POF 17-18 | despesa (SCN124)'!$DB113,"")</f>
        <v>5.5973710803221329E-3</v>
      </c>
      <c r="BO114" s="20">
        <f>IFERROR('POF 17-18 | despesa (SCN124)'!BO113/'POF 17-18 | despesa (SCN124)'!$DB113,"")</f>
        <v>4.0820974305312988E-3</v>
      </c>
      <c r="BP114" s="20">
        <f>IFERROR('POF 17-18 | despesa (SCN124)'!BP113/'POF 17-18 | despesa (SCN124)'!$DB113,"")</f>
        <v>3.2249303787292051E-3</v>
      </c>
      <c r="BQ114" s="20">
        <f>IFERROR('POF 17-18 | despesa (SCN124)'!BQ113/'POF 17-18 | despesa (SCN124)'!$DB113,"")</f>
        <v>5.1745167735528516E-3</v>
      </c>
      <c r="BR114" s="20">
        <f>IFERROR('POF 17-18 | despesa (SCN124)'!BR113/'POF 17-18 | despesa (SCN124)'!$DB113,"")</f>
        <v>4.9885769208910403E-3</v>
      </c>
      <c r="BS114" s="20">
        <f>IFERROR('POF 17-18 | despesa (SCN124)'!BS113/'POF 17-18 | despesa (SCN124)'!$DB113,"")</f>
        <v>4.4981041235607607E-3</v>
      </c>
      <c r="BT114" s="20">
        <f>IFERROR('POF 17-18 | despesa (SCN124)'!BT113/'POF 17-18 | despesa (SCN124)'!$DB113,"")</f>
        <v>6.2762039526375228E-3</v>
      </c>
      <c r="BU114" s="20">
        <f>IFERROR('POF 17-18 | despesa (SCN124)'!BU113/'POF 17-18 | despesa (SCN124)'!$DB113,"")</f>
        <v>1.4041133142426094E-2</v>
      </c>
      <c r="BV114" s="20">
        <f>IFERROR('POF 17-18 | despesa (SCN124)'!BV113/'POF 17-18 | despesa (SCN124)'!$DB113,"")</f>
        <v>4.564392393253674E-3</v>
      </c>
      <c r="BW114" s="20">
        <f>IFERROR('POF 17-18 | despesa (SCN124)'!BW113/'POF 17-18 | despesa (SCN124)'!$DB113,"")</f>
        <v>7.2232641880516386E-3</v>
      </c>
      <c r="BX114" s="20">
        <f>IFERROR('POF 17-18 | despesa (SCN124)'!BX113/'POF 17-18 | despesa (SCN124)'!$DB113,"")</f>
        <v>3.3026058523677785E-3</v>
      </c>
      <c r="BY114" s="20">
        <f>IFERROR('POF 17-18 | despesa (SCN124)'!BY113/'POF 17-18 | despesa (SCN124)'!$DB113,"")</f>
        <v>3.53704802658345E-3</v>
      </c>
      <c r="BZ114" s="20">
        <f>IFERROR('POF 17-18 | despesa (SCN124)'!BZ113/'POF 17-18 | despesa (SCN124)'!$DB113,"")</f>
        <v>1.1601484969479964E-2</v>
      </c>
      <c r="CA114" s="20">
        <f>IFERROR('POF 17-18 | despesa (SCN124)'!CA113/'POF 17-18 | despesa (SCN124)'!$DB113,"")</f>
        <v>6.2655354458019752E-3</v>
      </c>
      <c r="CB114" s="20">
        <f>IFERROR('POF 17-18 | despesa (SCN124)'!CB113/'POF 17-18 | despesa (SCN124)'!$DB113,"")</f>
        <v>1.2921990372499708E-2</v>
      </c>
      <c r="CC114" s="20">
        <f>IFERROR('POF 17-18 | despesa (SCN124)'!CC113/'POF 17-18 | despesa (SCN124)'!$DB113,"")</f>
        <v>3.5666178890012192E-3</v>
      </c>
      <c r="CD114" s="20">
        <f>IFERROR('POF 17-18 | despesa (SCN124)'!CD113/'POF 17-18 | despesa (SCN124)'!$DB113,"")</f>
        <v>6.3199494336326099E-3</v>
      </c>
      <c r="CE114" s="20">
        <f>IFERROR('POF 17-18 | despesa (SCN124)'!CE113/'POF 17-18 | despesa (SCN124)'!$DB113,"")</f>
        <v>1.2224706288744744E-2</v>
      </c>
      <c r="CF114" s="20">
        <f>IFERROR('POF 17-18 | despesa (SCN124)'!CF113/'POF 17-18 | despesa (SCN124)'!$DB113,"")</f>
        <v>5.8377247046047902E-3</v>
      </c>
      <c r="CG114" s="20">
        <f>IFERROR('POF 17-18 | despesa (SCN124)'!CG113/'POF 17-18 | despesa (SCN124)'!$DB113,"")</f>
        <v>7.8873984022943822E-3</v>
      </c>
      <c r="CH114" s="20">
        <f>IFERROR('POF 17-18 | despesa (SCN124)'!CH113/'POF 17-18 | despesa (SCN124)'!$DB113,"")</f>
        <v>1.201858793972306E-2</v>
      </c>
      <c r="CI114" s="20">
        <f>IFERROR('POF 17-18 | despesa (SCN124)'!CI113/'POF 17-18 | despesa (SCN124)'!$DB113,"")</f>
        <v>1.1573337772694365E-2</v>
      </c>
      <c r="CJ114" s="20">
        <f>IFERROR('POF 17-18 | despesa (SCN124)'!CJ113/'POF 17-18 | despesa (SCN124)'!$DB113,"")</f>
        <v>1.4978617653841732E-2</v>
      </c>
      <c r="CK114" s="20">
        <f>IFERROR('POF 17-18 | despesa (SCN124)'!CK113/'POF 17-18 | despesa (SCN124)'!$DB113,"")</f>
        <v>2.5250368677906709E-2</v>
      </c>
      <c r="CL114" s="20">
        <f>IFERROR('POF 17-18 | despesa (SCN124)'!CL113/'POF 17-18 | despesa (SCN124)'!$DB113,"")</f>
        <v>1.8215619193631412E-2</v>
      </c>
      <c r="CM114" s="20">
        <f>IFERROR('POF 17-18 | despesa (SCN124)'!CM113/'POF 17-18 | despesa (SCN124)'!$DB113,"")</f>
        <v>1.2529891871890625E-2</v>
      </c>
      <c r="CN114" s="20">
        <f>IFERROR('POF 17-18 | despesa (SCN124)'!CN113/'POF 17-18 | despesa (SCN124)'!$DB113,"")</f>
        <v>1.7127867121899613E-2</v>
      </c>
      <c r="CO114" s="20">
        <f>IFERROR('POF 17-18 | despesa (SCN124)'!CO113/'POF 17-18 | despesa (SCN124)'!$DB113,"")</f>
        <v>1.9701844336355578E-2</v>
      </c>
      <c r="CP114" s="20">
        <f>IFERROR('POF 17-18 | despesa (SCN124)'!CP113/'POF 17-18 | despesa (SCN124)'!$DB113,"")</f>
        <v>2.254016962034943E-2</v>
      </c>
      <c r="CQ114" s="20">
        <f>IFERROR('POF 17-18 | despesa (SCN124)'!CQ113/'POF 17-18 | despesa (SCN124)'!$DB113,"")</f>
        <v>2.5799332219293265E-2</v>
      </c>
      <c r="CR114" s="20">
        <f>IFERROR('POF 17-18 | despesa (SCN124)'!CR113/'POF 17-18 | despesa (SCN124)'!$DB113,"")</f>
        <v>2.4918037862060441E-2</v>
      </c>
      <c r="CS114" s="20">
        <f>IFERROR('POF 17-18 | despesa (SCN124)'!CS113/'POF 17-18 | despesa (SCN124)'!$DB113,"")</f>
        <v>3.1139672924898845E-2</v>
      </c>
      <c r="CT114" s="20">
        <f>IFERROR('POF 17-18 | despesa (SCN124)'!CT113/'POF 17-18 | despesa (SCN124)'!$DB113,"")</f>
        <v>3.522921541748724E-2</v>
      </c>
      <c r="CU114" s="20">
        <f>IFERROR('POF 17-18 | despesa (SCN124)'!CU113/'POF 17-18 | despesa (SCN124)'!$DB113,"")</f>
        <v>3.8419975354212745E-2</v>
      </c>
      <c r="CV114" s="20">
        <f>IFERROR('POF 17-18 | despesa (SCN124)'!CV113/'POF 17-18 | despesa (SCN124)'!$DB113,"")</f>
        <v>4.4501394872990534E-2</v>
      </c>
      <c r="CW114" s="20">
        <f>IFERROR('POF 17-18 | despesa (SCN124)'!CW113/'POF 17-18 | despesa (SCN124)'!$DB113,"")</f>
        <v>7.9734190660422644E-2</v>
      </c>
      <c r="CX114" s="20">
        <f>IFERROR('POF 17-18 | despesa (SCN124)'!CX113/'POF 17-18 | despesa (SCN124)'!$DB113,"")</f>
        <v>5.9563893531200618E-2</v>
      </c>
      <c r="CY114" s="20">
        <f>IFERROR('POF 17-18 | despesa (SCN124)'!CY113/'POF 17-18 | despesa (SCN124)'!$DB113,"")</f>
        <v>6.1422473463989928E-2</v>
      </c>
      <c r="CZ114" s="20">
        <f>IFERROR('POF 17-18 | despesa (SCN124)'!CZ113/'POF 17-18 | despesa (SCN124)'!$DB113,"")</f>
        <v>8.2157157857345703E-2</v>
      </c>
      <c r="DA114" s="20">
        <f>IFERROR('POF 17-18 | despesa (SCN124)'!DA113/'POF 17-18 | despesa (SCN124)'!$DB113,"")</f>
        <v>0.13568814752740388</v>
      </c>
      <c r="DB114" s="40">
        <f>IFERROR('POF 17-18 | despesa (SCN124)'!DB113/'POF 17-18 | despesa (SCN124)'!$DB113,"")</f>
        <v>1</v>
      </c>
      <c r="DC114" s="6"/>
      <c r="DD114" s="26">
        <v>29938</v>
      </c>
      <c r="DF114" s="34">
        <f t="shared" si="106"/>
        <v>14.190214302955155</v>
      </c>
      <c r="DG114" s="20">
        <f t="shared" si="107"/>
        <v>4.53612920422764</v>
      </c>
      <c r="DH114" s="20">
        <f t="shared" si="108"/>
        <v>35.767145154855072</v>
      </c>
      <c r="DI114" s="20">
        <f t="shared" si="109"/>
        <v>46.007281667447778</v>
      </c>
      <c r="DJ114" s="20">
        <f t="shared" si="110"/>
        <v>2.200655239123392</v>
      </c>
      <c r="DK114" s="20">
        <f t="shared" si="111"/>
        <v>13.478913512271864</v>
      </c>
      <c r="DL114" s="20">
        <f t="shared" si="112"/>
        <v>8.5143331230673525</v>
      </c>
      <c r="DM114" s="20">
        <f t="shared" si="113"/>
        <v>37.314225712142324</v>
      </c>
      <c r="DN114" s="20">
        <f t="shared" si="114"/>
        <v>4.6084285092888084</v>
      </c>
      <c r="DO114" s="20">
        <f t="shared" si="115"/>
        <v>29.124579868619318</v>
      </c>
      <c r="DP114" s="20">
        <f t="shared" si="116"/>
        <v>20.341698152833427</v>
      </c>
      <c r="DQ114" s="20">
        <f t="shared" si="117"/>
        <v>25.491099978563842</v>
      </c>
      <c r="DR114" s="20">
        <f t="shared" si="118"/>
        <v>28.153270309864684</v>
      </c>
      <c r="DS114" s="20">
        <f t="shared" si="119"/>
        <v>30.499831278479871</v>
      </c>
      <c r="DT114" s="20">
        <f t="shared" si="120"/>
        <v>37.29556379929133</v>
      </c>
      <c r="DU114" s="20">
        <f t="shared" si="121"/>
        <v>15.292742687706967</v>
      </c>
      <c r="DV114" s="20">
        <f t="shared" si="122"/>
        <v>19.904960057745026</v>
      </c>
      <c r="DW114" s="20">
        <f t="shared" si="123"/>
        <v>18.118488624843376</v>
      </c>
      <c r="DX114" s="20">
        <f t="shared" si="124"/>
        <v>7.7489771592524859</v>
      </c>
      <c r="DY114" s="20">
        <f t="shared" si="125"/>
        <v>20.336276051362557</v>
      </c>
      <c r="DZ114" s="20">
        <f t="shared" si="126"/>
        <v>69.741504410775363</v>
      </c>
      <c r="EA114" s="20">
        <f t="shared" si="127"/>
        <v>65.963192123705298</v>
      </c>
      <c r="EB114" s="20">
        <f t="shared" si="128"/>
        <v>44.19015140014335</v>
      </c>
      <c r="EC114" s="20">
        <f t="shared" si="129"/>
        <v>4.983545626404311</v>
      </c>
      <c r="ED114" s="20">
        <f t="shared" si="130"/>
        <v>111.65932410466242</v>
      </c>
      <c r="EE114" s="20">
        <f t="shared" si="131"/>
        <v>22.180244259946928</v>
      </c>
      <c r="EF114" s="20">
        <f t="shared" si="132"/>
        <v>13.151669239524894</v>
      </c>
      <c r="EG114" s="20">
        <f t="shared" si="133"/>
        <v>42.015110026559675</v>
      </c>
      <c r="EH114" s="20">
        <f t="shared" si="134"/>
        <v>27.960166542964057</v>
      </c>
      <c r="EI114" s="20">
        <f t="shared" si="135"/>
        <v>33.983645680251719</v>
      </c>
      <c r="EJ114" s="20">
        <f t="shared" si="136"/>
        <v>52.549019371480931</v>
      </c>
      <c r="EK114" s="20">
        <f t="shared" si="137"/>
        <v>10.553526062839124</v>
      </c>
      <c r="EL114" s="20">
        <f t="shared" si="138"/>
        <v>28.293017374766531</v>
      </c>
      <c r="EM114" s="20">
        <f t="shared" si="139"/>
        <v>27.283670442426896</v>
      </c>
      <c r="EN114" s="20">
        <f t="shared" si="140"/>
        <v>35.687981398081</v>
      </c>
      <c r="EO114" s="20">
        <f t="shared" si="141"/>
        <v>35.707093829633294</v>
      </c>
      <c r="EP114" s="20">
        <f t="shared" si="142"/>
        <v>150.32998229774006</v>
      </c>
      <c r="EQ114" s="20">
        <f t="shared" si="143"/>
        <v>57.433202411582755</v>
      </c>
      <c r="ER114" s="20">
        <f t="shared" si="144"/>
        <v>25.115746491544051</v>
      </c>
      <c r="ES114" s="20">
        <f t="shared" si="145"/>
        <v>57.643148534213246</v>
      </c>
      <c r="ET114" s="20">
        <f t="shared" si="146"/>
        <v>49.409390280002867</v>
      </c>
      <c r="EU114" s="20">
        <f t="shared" si="147"/>
        <v>22.746525440345444</v>
      </c>
      <c r="EV114" s="20">
        <f t="shared" si="148"/>
        <v>13.627759309622112</v>
      </c>
      <c r="EW114" s="20">
        <f t="shared" si="149"/>
        <v>86.662575659219911</v>
      </c>
      <c r="EX114" s="20">
        <f t="shared" si="150"/>
        <v>135.00831257342736</v>
      </c>
      <c r="EY114" s="20">
        <f t="shared" si="151"/>
        <v>136.51326737739564</v>
      </c>
      <c r="EZ114" s="20">
        <f t="shared" si="152"/>
        <v>22.579083678986215</v>
      </c>
      <c r="FA114" s="20">
        <f t="shared" si="153"/>
        <v>16.839821939023544</v>
      </c>
      <c r="FB114" s="20">
        <f t="shared" si="154"/>
        <v>40.333528168641664</v>
      </c>
      <c r="FC114" s="20">
        <f t="shared" si="155"/>
        <v>31.387522567107609</v>
      </c>
      <c r="FD114" s="20">
        <f t="shared" si="156"/>
        <v>68.011210802122619</v>
      </c>
      <c r="FE114" s="20">
        <f t="shared" si="157"/>
        <v>92.210026399715062</v>
      </c>
      <c r="FF114" s="20">
        <f t="shared" si="158"/>
        <v>81.557521685674743</v>
      </c>
      <c r="FG114" s="20">
        <f t="shared" si="159"/>
        <v>117.7930774260282</v>
      </c>
      <c r="FH114" s="20">
        <f t="shared" si="160"/>
        <v>62.303821574932037</v>
      </c>
      <c r="FI114" s="20">
        <f t="shared" si="161"/>
        <v>82.489056260822764</v>
      </c>
      <c r="FJ114" s="20">
        <f t="shared" si="162"/>
        <v>118.37883510418628</v>
      </c>
      <c r="FK114" s="20">
        <f t="shared" si="163"/>
        <v>105.06049651760017</v>
      </c>
      <c r="FL114" s="20">
        <f t="shared" si="164"/>
        <v>92.76667203952745</v>
      </c>
      <c r="FM114" s="20">
        <f t="shared" si="165"/>
        <v>113.75832746969373</v>
      </c>
      <c r="FN114" s="20">
        <f t="shared" si="166"/>
        <v>167.57409540268401</v>
      </c>
      <c r="FO114" s="20">
        <f t="shared" si="167"/>
        <v>122.20983287524602</v>
      </c>
      <c r="FP114" s="20">
        <f t="shared" si="168"/>
        <v>96.547965678394945</v>
      </c>
      <c r="FQ114" s="20">
        <f t="shared" si="169"/>
        <v>154.91468316662528</v>
      </c>
      <c r="FR114" s="20">
        <f t="shared" si="170"/>
        <v>149.34801585763597</v>
      </c>
      <c r="FS114" s="20">
        <f t="shared" si="171"/>
        <v>134.66424125116205</v>
      </c>
      <c r="FT114" s="20">
        <f t="shared" si="172"/>
        <v>187.89699393406215</v>
      </c>
      <c r="FU114" s="20">
        <f t="shared" si="173"/>
        <v>420.36344401795242</v>
      </c>
      <c r="FV114" s="20">
        <f t="shared" si="174"/>
        <v>136.64877946922849</v>
      </c>
      <c r="FW114" s="20">
        <f t="shared" si="175"/>
        <v>216.25008326188996</v>
      </c>
      <c r="FX114" s="20">
        <f t="shared" si="176"/>
        <v>98.873414008186558</v>
      </c>
      <c r="FY114" s="20">
        <f t="shared" si="177"/>
        <v>105.89214381985532</v>
      </c>
      <c r="FZ114" s="20">
        <f t="shared" si="178"/>
        <v>347.32525701629118</v>
      </c>
      <c r="GA114" s="20">
        <f t="shared" si="179"/>
        <v>187.57760017641954</v>
      </c>
      <c r="GB114" s="20">
        <f t="shared" si="180"/>
        <v>386.85854777189627</v>
      </c>
      <c r="GC114" s="20">
        <f t="shared" si="181"/>
        <v>106.7774063609185</v>
      </c>
      <c r="GD114" s="20">
        <f t="shared" si="182"/>
        <v>189.20664614409307</v>
      </c>
      <c r="GE114" s="20">
        <f t="shared" si="183"/>
        <v>365.98325687244011</v>
      </c>
      <c r="GF114" s="20">
        <f t="shared" si="184"/>
        <v>174.76980220645819</v>
      </c>
      <c r="GG114" s="20">
        <f t="shared" si="185"/>
        <v>236.13293336788922</v>
      </c>
      <c r="GH114" s="20">
        <f t="shared" si="186"/>
        <v>359.81248573942901</v>
      </c>
      <c r="GI114" s="20">
        <f t="shared" si="187"/>
        <v>346.48258623892389</v>
      </c>
      <c r="GJ114" s="20">
        <f t="shared" si="188"/>
        <v>448.42985532071378</v>
      </c>
      <c r="GK114" s="20">
        <f t="shared" si="189"/>
        <v>755.94553747917109</v>
      </c>
      <c r="GL114" s="20">
        <f t="shared" si="190"/>
        <v>545.33920741893724</v>
      </c>
      <c r="GM114" s="20">
        <f t="shared" si="191"/>
        <v>375.11990286066151</v>
      </c>
      <c r="GN114" s="20">
        <f t="shared" si="192"/>
        <v>512.77408589543063</v>
      </c>
      <c r="GO114" s="20">
        <f t="shared" si="193"/>
        <v>589.83381574181328</v>
      </c>
      <c r="GP114" s="20">
        <f t="shared" si="194"/>
        <v>674.80759809402127</v>
      </c>
      <c r="GQ114" s="20">
        <f t="shared" si="195"/>
        <v>772.38040798120176</v>
      </c>
      <c r="GR114" s="20">
        <f t="shared" si="196"/>
        <v>745.99621751436553</v>
      </c>
      <c r="GS114" s="20">
        <f t="shared" si="197"/>
        <v>932.25952802562165</v>
      </c>
      <c r="GT114" s="20">
        <f t="shared" si="198"/>
        <v>1054.692251168733</v>
      </c>
      <c r="GU114" s="20">
        <f t="shared" si="199"/>
        <v>1150.2172221544211</v>
      </c>
      <c r="GV114" s="20">
        <f t="shared" si="200"/>
        <v>1332.2827597075907</v>
      </c>
      <c r="GW114" s="20">
        <f t="shared" si="201"/>
        <v>2387.082199991733</v>
      </c>
      <c r="GX114" s="20">
        <f t="shared" si="202"/>
        <v>1783.223844537084</v>
      </c>
      <c r="GY114" s="20">
        <f t="shared" si="203"/>
        <v>1838.8660105649305</v>
      </c>
      <c r="GZ114" s="20">
        <f t="shared" si="204"/>
        <v>2459.6209919332155</v>
      </c>
      <c r="HA114" s="21">
        <f t="shared" si="205"/>
        <v>4062.2317606754173</v>
      </c>
    </row>
    <row r="115" spans="2:209" x14ac:dyDescent="0.3">
      <c r="B115" s="11">
        <v>78802</v>
      </c>
      <c r="C115" s="13" t="s">
        <v>220</v>
      </c>
      <c r="D115" s="13">
        <v>112</v>
      </c>
      <c r="E115" s="13" t="str">
        <f t="shared" si="105"/>
        <v>S</v>
      </c>
      <c r="F115" s="20">
        <f>IFERROR('POF 17-18 | despesa (SCN124)'!F114/'POF 17-18 | despesa (SCN124)'!$DB114,"")</f>
        <v>7.3830900959155647E-3</v>
      </c>
      <c r="G115" s="20">
        <f>IFERROR('POF 17-18 | despesa (SCN124)'!G114/'POF 17-18 | despesa (SCN124)'!$DB114,"")</f>
        <v>8.2279592713310084E-4</v>
      </c>
      <c r="H115" s="20">
        <f>IFERROR('POF 17-18 | despesa (SCN124)'!H114/'POF 17-18 | despesa (SCN124)'!$DB114,"")</f>
        <v>4.5694299061772154E-4</v>
      </c>
      <c r="I115" s="20">
        <f>IFERROR('POF 17-18 | despesa (SCN124)'!I114/'POF 17-18 | despesa (SCN124)'!$DB114,"")</f>
        <v>1.1163726329452999E-3</v>
      </c>
      <c r="J115" s="20">
        <f>IFERROR('POF 17-18 | despesa (SCN124)'!J114/'POF 17-18 | despesa (SCN124)'!$DB114,"")</f>
        <v>6.2147344238391779E-4</v>
      </c>
      <c r="K115" s="20">
        <f>IFERROR('POF 17-18 | despesa (SCN124)'!K114/'POF 17-18 | despesa (SCN124)'!$DB114,"")</f>
        <v>1.4466657285206379E-3</v>
      </c>
      <c r="L115" s="20">
        <f>IFERROR('POF 17-18 | despesa (SCN124)'!L114/'POF 17-18 | despesa (SCN124)'!$DB114,"")</f>
        <v>8.2071871386229676E-4</v>
      </c>
      <c r="M115" s="20">
        <f>IFERROR('POF 17-18 | despesa (SCN124)'!M114/'POF 17-18 | despesa (SCN124)'!$DB114,"")</f>
        <v>1.1637262629734357E-3</v>
      </c>
      <c r="N115" s="20">
        <f>IFERROR('POF 17-18 | despesa (SCN124)'!N114/'POF 17-18 | despesa (SCN124)'!$DB114,"")</f>
        <v>1.9994142902231213E-3</v>
      </c>
      <c r="O115" s="20">
        <f>IFERROR('POF 17-18 | despesa (SCN124)'!O114/'POF 17-18 | despesa (SCN124)'!$DB114,"")</f>
        <v>9.0892928428964439E-4</v>
      </c>
      <c r="P115" s="20">
        <f>IFERROR('POF 17-18 | despesa (SCN124)'!P114/'POF 17-18 | despesa (SCN124)'!$DB114,"")</f>
        <v>1.4809551409843804E-3</v>
      </c>
      <c r="Q115" s="20">
        <f>IFERROR('POF 17-18 | despesa (SCN124)'!Q114/'POF 17-18 | despesa (SCN124)'!$DB114,"")</f>
        <v>2.0141437289518446E-3</v>
      </c>
      <c r="R115" s="20">
        <f>IFERROR('POF 17-18 | despesa (SCN124)'!R114/'POF 17-18 | despesa (SCN124)'!$DB114,"")</f>
        <v>1.2061648289397465E-3</v>
      </c>
      <c r="S115" s="20">
        <f>IFERROR('POF 17-18 | despesa (SCN124)'!S114/'POF 17-18 | despesa (SCN124)'!$DB114,"")</f>
        <v>1.5517687340577692E-3</v>
      </c>
      <c r="T115" s="20">
        <f>IFERROR('POF 17-18 | despesa (SCN124)'!T114/'POF 17-18 | despesa (SCN124)'!$DB114,"")</f>
        <v>1.6703148989984475E-3</v>
      </c>
      <c r="U115" s="20">
        <f>IFERROR('POF 17-18 | despesa (SCN124)'!U114/'POF 17-18 | despesa (SCN124)'!$DB114,"")</f>
        <v>1.2120291665049336E-3</v>
      </c>
      <c r="V115" s="20">
        <f>IFERROR('POF 17-18 | despesa (SCN124)'!V114/'POF 17-18 | despesa (SCN124)'!$DB114,"")</f>
        <v>2.2183372845625232E-3</v>
      </c>
      <c r="W115" s="20">
        <f>IFERROR('POF 17-18 | despesa (SCN124)'!W114/'POF 17-18 | despesa (SCN124)'!$DB114,"")</f>
        <v>2.0503003975852721E-3</v>
      </c>
      <c r="X115" s="20">
        <f>IFERROR('POF 17-18 | despesa (SCN124)'!X114/'POF 17-18 | despesa (SCN124)'!$DB114,"")</f>
        <v>2.456224023307333E-3</v>
      </c>
      <c r="Y115" s="20">
        <f>IFERROR('POF 17-18 | despesa (SCN124)'!Y114/'POF 17-18 | despesa (SCN124)'!$DB114,"")</f>
        <v>1.2030274551047436E-3</v>
      </c>
      <c r="Z115" s="20">
        <f>IFERROR('POF 17-18 | despesa (SCN124)'!Z114/'POF 17-18 | despesa (SCN124)'!$DB114,"")</f>
        <v>1.5304629348067659E-3</v>
      </c>
      <c r="AA115" s="20">
        <f>IFERROR('POF 17-18 | despesa (SCN124)'!AA114/'POF 17-18 | despesa (SCN124)'!$DB114,"")</f>
        <v>1.4049201071255578E-3</v>
      </c>
      <c r="AB115" s="20">
        <f>IFERROR('POF 17-18 | despesa (SCN124)'!AB114/'POF 17-18 | despesa (SCN124)'!$DB114,"")</f>
        <v>1.7142283040468052E-3</v>
      </c>
      <c r="AC115" s="20">
        <f>IFERROR('POF 17-18 | despesa (SCN124)'!AC114/'POF 17-18 | despesa (SCN124)'!$DB114,"")</f>
        <v>2.3818546514107787E-3</v>
      </c>
      <c r="AD115" s="20">
        <f>IFERROR('POF 17-18 | despesa (SCN124)'!AD114/'POF 17-18 | despesa (SCN124)'!$DB114,"")</f>
        <v>1.9927211691925235E-3</v>
      </c>
      <c r="AE115" s="20">
        <f>IFERROR('POF 17-18 | despesa (SCN124)'!AE114/'POF 17-18 | despesa (SCN124)'!$DB114,"")</f>
        <v>1.5988222265075733E-3</v>
      </c>
      <c r="AF115" s="20">
        <f>IFERROR('POF 17-18 | despesa (SCN124)'!AF114/'POF 17-18 | despesa (SCN124)'!$DB114,"")</f>
        <v>1.6249034340039602E-3</v>
      </c>
      <c r="AG115" s="20">
        <f>IFERROR('POF 17-18 | despesa (SCN124)'!AG114/'POF 17-18 | despesa (SCN124)'!$DB114,"")</f>
        <v>3.6785736710291195E-3</v>
      </c>
      <c r="AH115" s="20">
        <f>IFERROR('POF 17-18 | despesa (SCN124)'!AH114/'POF 17-18 | despesa (SCN124)'!$DB114,"")</f>
        <v>1.6632887141727593E-3</v>
      </c>
      <c r="AI115" s="20">
        <f>IFERROR('POF 17-18 | despesa (SCN124)'!AI114/'POF 17-18 | despesa (SCN124)'!$DB114,"")</f>
        <v>1.4201405651850648E-3</v>
      </c>
      <c r="AJ115" s="20">
        <f>IFERROR('POF 17-18 | despesa (SCN124)'!AJ114/'POF 17-18 | despesa (SCN124)'!$DB114,"")</f>
        <v>2.4799878910308462E-3</v>
      </c>
      <c r="AK115" s="20">
        <f>IFERROR('POF 17-18 | despesa (SCN124)'!AK114/'POF 17-18 | despesa (SCN124)'!$DB114,"")</f>
        <v>1.6755516504330401E-3</v>
      </c>
      <c r="AL115" s="20">
        <f>IFERROR('POF 17-18 | despesa (SCN124)'!AL114/'POF 17-18 | despesa (SCN124)'!$DB114,"")</f>
        <v>1.6572171318032028E-3</v>
      </c>
      <c r="AM115" s="20">
        <f>IFERROR('POF 17-18 | despesa (SCN124)'!AM114/'POF 17-18 | despesa (SCN124)'!$DB114,"")</f>
        <v>2.6575573794163812E-3</v>
      </c>
      <c r="AN115" s="20">
        <f>IFERROR('POF 17-18 | despesa (SCN124)'!AN114/'POF 17-18 | despesa (SCN124)'!$DB114,"")</f>
        <v>1.6902541982957126E-2</v>
      </c>
      <c r="AO115" s="20">
        <f>IFERROR('POF 17-18 | despesa (SCN124)'!AO114/'POF 17-18 | despesa (SCN124)'!$DB114,"")</f>
        <v>3.9861104492192349E-3</v>
      </c>
      <c r="AP115" s="20">
        <f>IFERROR('POF 17-18 | despesa (SCN124)'!AP114/'POF 17-18 | despesa (SCN124)'!$DB114,"")</f>
        <v>4.2778525941521454E-3</v>
      </c>
      <c r="AQ115" s="20">
        <f>IFERROR('POF 17-18 | despesa (SCN124)'!AQ114/'POF 17-18 | despesa (SCN124)'!$DB114,"")</f>
        <v>2.1526395594621416E-3</v>
      </c>
      <c r="AR115" s="20">
        <f>IFERROR('POF 17-18 | despesa (SCN124)'!AR114/'POF 17-18 | despesa (SCN124)'!$DB114,"")</f>
        <v>3.7083536035021837E-3</v>
      </c>
      <c r="AS115" s="20">
        <f>IFERROR('POF 17-18 | despesa (SCN124)'!AS114/'POF 17-18 | despesa (SCN124)'!$DB114,"")</f>
        <v>3.5570907361295125E-3</v>
      </c>
      <c r="AT115" s="20">
        <f>IFERROR('POF 17-18 | despesa (SCN124)'!AT114/'POF 17-18 | despesa (SCN124)'!$DB114,"")</f>
        <v>7.1628152217712493E-3</v>
      </c>
      <c r="AU115" s="20">
        <f>IFERROR('POF 17-18 | despesa (SCN124)'!AU114/'POF 17-18 | despesa (SCN124)'!$DB114,"")</f>
        <v>1.9219600301310291E-3</v>
      </c>
      <c r="AV115" s="20">
        <f>IFERROR('POF 17-18 | despesa (SCN124)'!AV114/'POF 17-18 | despesa (SCN124)'!$DB114,"")</f>
        <v>1.572353528039958E-3</v>
      </c>
      <c r="AW115" s="20">
        <f>IFERROR('POF 17-18 | despesa (SCN124)'!AW114/'POF 17-18 | despesa (SCN124)'!$DB114,"")</f>
        <v>3.0517041399750261E-3</v>
      </c>
      <c r="AX115" s="20">
        <f>IFERROR('POF 17-18 | despesa (SCN124)'!AX114/'POF 17-18 | despesa (SCN124)'!$DB114,"")</f>
        <v>4.1054260690526452E-3</v>
      </c>
      <c r="AY115" s="20">
        <f>IFERROR('POF 17-18 | despesa (SCN124)'!AY114/'POF 17-18 | despesa (SCN124)'!$DB114,"")</f>
        <v>8.9396102928951653E-3</v>
      </c>
      <c r="AZ115" s="20">
        <f>IFERROR('POF 17-18 | despesa (SCN124)'!AZ114/'POF 17-18 | despesa (SCN124)'!$DB114,"")</f>
        <v>1.7638325463593643E-3</v>
      </c>
      <c r="BA115" s="20">
        <f>IFERROR('POF 17-18 | despesa (SCN124)'!BA114/'POF 17-18 | despesa (SCN124)'!$DB114,"")</f>
        <v>1.9225341176526873E-3</v>
      </c>
      <c r="BB115" s="20">
        <f>IFERROR('POF 17-18 | despesa (SCN124)'!BB114/'POF 17-18 | despesa (SCN124)'!$DB114,"")</f>
        <v>2.5990122474551097E-3</v>
      </c>
      <c r="BC115" s="20">
        <f>IFERROR('POF 17-18 | despesa (SCN124)'!BC114/'POF 17-18 | despesa (SCN124)'!$DB114,"")</f>
        <v>1.8589534099064577E-3</v>
      </c>
      <c r="BD115" s="20">
        <f>IFERROR('POF 17-18 | despesa (SCN124)'!BD114/'POF 17-18 | despesa (SCN124)'!$DB114,"")</f>
        <v>2.2153880871685332E-3</v>
      </c>
      <c r="BE115" s="20">
        <f>IFERROR('POF 17-18 | despesa (SCN124)'!BE114/'POF 17-18 | despesa (SCN124)'!$DB114,"")</f>
        <v>6.1617557302957437E-3</v>
      </c>
      <c r="BF115" s="20">
        <f>IFERROR('POF 17-18 | despesa (SCN124)'!BF114/'POF 17-18 | despesa (SCN124)'!$DB114,"")</f>
        <v>2.6969258450790937E-3</v>
      </c>
      <c r="BG115" s="20">
        <f>IFERROR('POF 17-18 | despesa (SCN124)'!BG114/'POF 17-18 | despesa (SCN124)'!$DB114,"")</f>
        <v>4.7766028762449104E-3</v>
      </c>
      <c r="BH115" s="20">
        <f>IFERROR('POF 17-18 | despesa (SCN124)'!BH114/'POF 17-18 | despesa (SCN124)'!$DB114,"")</f>
        <v>6.3463215037398149E-3</v>
      </c>
      <c r="BI115" s="20">
        <f>IFERROR('POF 17-18 | despesa (SCN124)'!BI114/'POF 17-18 | despesa (SCN124)'!$DB114,"")</f>
        <v>3.760741295863105E-3</v>
      </c>
      <c r="BJ115" s="20">
        <f>IFERROR('POF 17-18 | despesa (SCN124)'!BJ114/'POF 17-18 | despesa (SCN124)'!$DB114,"")</f>
        <v>3.5308968968491995E-3</v>
      </c>
      <c r="BK115" s="20">
        <f>IFERROR('POF 17-18 | despesa (SCN124)'!BK114/'POF 17-18 | despesa (SCN124)'!$DB114,"")</f>
        <v>3.6395544025215648E-3</v>
      </c>
      <c r="BL115" s="20">
        <f>IFERROR('POF 17-18 | despesa (SCN124)'!BL114/'POF 17-18 | despesa (SCN124)'!$DB114,"")</f>
        <v>4.0568444955267902E-3</v>
      </c>
      <c r="BM115" s="20">
        <f>IFERROR('POF 17-18 | despesa (SCN124)'!BM114/'POF 17-18 | despesa (SCN124)'!$DB114,"")</f>
        <v>2.6500066283752905E-3</v>
      </c>
      <c r="BN115" s="20">
        <f>IFERROR('POF 17-18 | despesa (SCN124)'!BN114/'POF 17-18 | despesa (SCN124)'!$DB114,"")</f>
        <v>4.0814805774518495E-3</v>
      </c>
      <c r="BO115" s="20">
        <f>IFERROR('POF 17-18 | despesa (SCN124)'!BO114/'POF 17-18 | despesa (SCN124)'!$DB114,"")</f>
        <v>6.9028864270731594E-3</v>
      </c>
      <c r="BP115" s="20">
        <f>IFERROR('POF 17-18 | despesa (SCN124)'!BP114/'POF 17-18 | despesa (SCN124)'!$DB114,"")</f>
        <v>9.6914636905237987E-3</v>
      </c>
      <c r="BQ115" s="20">
        <f>IFERROR('POF 17-18 | despesa (SCN124)'!BQ114/'POF 17-18 | despesa (SCN124)'!$DB114,"")</f>
        <v>4.1776753635974582E-3</v>
      </c>
      <c r="BR115" s="20">
        <f>IFERROR('POF 17-18 | despesa (SCN124)'!BR114/'POF 17-18 | despesa (SCN124)'!$DB114,"")</f>
        <v>2.8087793276716532E-3</v>
      </c>
      <c r="BS115" s="20">
        <f>IFERROR('POF 17-18 | despesa (SCN124)'!BS114/'POF 17-18 | despesa (SCN124)'!$DB114,"")</f>
        <v>7.0914180895078035E-3</v>
      </c>
      <c r="BT115" s="20">
        <f>IFERROR('POF 17-18 | despesa (SCN124)'!BT114/'POF 17-18 | despesa (SCN124)'!$DB114,"")</f>
        <v>4.7124126620730717E-3</v>
      </c>
      <c r="BU115" s="20">
        <f>IFERROR('POF 17-18 | despesa (SCN124)'!BU114/'POF 17-18 | despesa (SCN124)'!$DB114,"")</f>
        <v>2.8405144520618833E-3</v>
      </c>
      <c r="BV115" s="20">
        <f>IFERROR('POF 17-18 | despesa (SCN124)'!BV114/'POF 17-18 | despesa (SCN124)'!$DB114,"")</f>
        <v>1.1788283277129715E-2</v>
      </c>
      <c r="BW115" s="20">
        <f>IFERROR('POF 17-18 | despesa (SCN124)'!BW114/'POF 17-18 | despesa (SCN124)'!$DB114,"")</f>
        <v>5.2632812036456662E-3</v>
      </c>
      <c r="BX115" s="20">
        <f>IFERROR('POF 17-18 | despesa (SCN124)'!BX114/'POF 17-18 | despesa (SCN124)'!$DB114,"")</f>
        <v>5.9624035467298392E-3</v>
      </c>
      <c r="BY115" s="20">
        <f>IFERROR('POF 17-18 | despesa (SCN124)'!BY114/'POF 17-18 | despesa (SCN124)'!$DB114,"")</f>
        <v>7.3431934787814429E-3</v>
      </c>
      <c r="BZ115" s="20">
        <f>IFERROR('POF 17-18 | despesa (SCN124)'!BZ114/'POF 17-18 | despesa (SCN124)'!$DB114,"")</f>
        <v>5.0678434063096481E-3</v>
      </c>
      <c r="CA115" s="20">
        <f>IFERROR('POF 17-18 | despesa (SCN124)'!CA114/'POF 17-18 | despesa (SCN124)'!$DB114,"")</f>
        <v>4.947312457219996E-3</v>
      </c>
      <c r="CB115" s="20">
        <f>IFERROR('POF 17-18 | despesa (SCN124)'!CB114/'POF 17-18 | despesa (SCN124)'!$DB114,"")</f>
        <v>4.7099935370320074E-3</v>
      </c>
      <c r="CC115" s="20">
        <f>IFERROR('POF 17-18 | despesa (SCN124)'!CC114/'POF 17-18 | despesa (SCN124)'!$DB114,"")</f>
        <v>4.935076578384154E-3</v>
      </c>
      <c r="CD115" s="20">
        <f>IFERROR('POF 17-18 | despesa (SCN124)'!CD114/'POF 17-18 | despesa (SCN124)'!$DB114,"")</f>
        <v>3.9708249863886751E-3</v>
      </c>
      <c r="CE115" s="20">
        <f>IFERROR('POF 17-18 | despesa (SCN124)'!CE114/'POF 17-18 | despesa (SCN124)'!$DB114,"")</f>
        <v>4.7640168416210474E-3</v>
      </c>
      <c r="CF115" s="20">
        <f>IFERROR('POF 17-18 | despesa (SCN124)'!CF114/'POF 17-18 | despesa (SCN124)'!$DB114,"")</f>
        <v>7.7324211783292495E-3</v>
      </c>
      <c r="CG115" s="20">
        <f>IFERROR('POF 17-18 | despesa (SCN124)'!CG114/'POF 17-18 | despesa (SCN124)'!$DB114,"")</f>
        <v>7.3020477312158837E-3</v>
      </c>
      <c r="CH115" s="20">
        <f>IFERROR('POF 17-18 | despesa (SCN124)'!CH114/'POF 17-18 | despesa (SCN124)'!$DB114,"")</f>
        <v>8.8636357271725738E-3</v>
      </c>
      <c r="CI115" s="20">
        <f>IFERROR('POF 17-18 | despesa (SCN124)'!CI114/'POF 17-18 | despesa (SCN124)'!$DB114,"")</f>
        <v>9.836980210324248E-3</v>
      </c>
      <c r="CJ115" s="20">
        <f>IFERROR('POF 17-18 | despesa (SCN124)'!CJ114/'POF 17-18 | despesa (SCN124)'!$DB114,"")</f>
        <v>2.8453371487922166E-2</v>
      </c>
      <c r="CK115" s="20">
        <f>IFERROR('POF 17-18 | despesa (SCN124)'!CK114/'POF 17-18 | despesa (SCN124)'!$DB114,"")</f>
        <v>1.3974014319297668E-2</v>
      </c>
      <c r="CL115" s="20">
        <f>IFERROR('POF 17-18 | despesa (SCN124)'!CL114/'POF 17-18 | despesa (SCN124)'!$DB114,"")</f>
        <v>3.0866313917617669E-2</v>
      </c>
      <c r="CM115" s="20">
        <f>IFERROR('POF 17-18 | despesa (SCN124)'!CM114/'POF 17-18 | despesa (SCN124)'!$DB114,"")</f>
        <v>1.0164652434148968E-2</v>
      </c>
      <c r="CN115" s="20">
        <f>IFERROR('POF 17-18 | despesa (SCN124)'!CN114/'POF 17-18 | despesa (SCN124)'!$DB114,"")</f>
        <v>2.0188219659475676E-2</v>
      </c>
      <c r="CO115" s="20">
        <f>IFERROR('POF 17-18 | despesa (SCN124)'!CO114/'POF 17-18 | despesa (SCN124)'!$DB114,"")</f>
        <v>1.3913246641012121E-2</v>
      </c>
      <c r="CP115" s="20">
        <f>IFERROR('POF 17-18 | despesa (SCN124)'!CP114/'POF 17-18 | despesa (SCN124)'!$DB114,"")</f>
        <v>2.8886682447350369E-2</v>
      </c>
      <c r="CQ115" s="20">
        <f>IFERROR('POF 17-18 | despesa (SCN124)'!CQ114/'POF 17-18 | despesa (SCN124)'!$DB114,"")</f>
        <v>2.9097243233938537E-2</v>
      </c>
      <c r="CR115" s="20">
        <f>IFERROR('POF 17-18 | despesa (SCN124)'!CR114/'POF 17-18 | despesa (SCN124)'!$DB114,"")</f>
        <v>6.2088518857111676E-2</v>
      </c>
      <c r="CS115" s="20">
        <f>IFERROR('POF 17-18 | despesa (SCN124)'!CS114/'POF 17-18 | despesa (SCN124)'!$DB114,"")</f>
        <v>8.622958044475916E-3</v>
      </c>
      <c r="CT115" s="20">
        <f>IFERROR('POF 17-18 | despesa (SCN124)'!CT114/'POF 17-18 | despesa (SCN124)'!$DB114,"")</f>
        <v>1.2250122783567186E-2</v>
      </c>
      <c r="CU115" s="20">
        <f>IFERROR('POF 17-18 | despesa (SCN124)'!CU114/'POF 17-18 | despesa (SCN124)'!$DB114,"")</f>
        <v>1.3705674358062902E-2</v>
      </c>
      <c r="CV115" s="20">
        <f>IFERROR('POF 17-18 | despesa (SCN124)'!CV114/'POF 17-18 | despesa (SCN124)'!$DB114,"")</f>
        <v>2.7019095513370867E-2</v>
      </c>
      <c r="CW115" s="20">
        <f>IFERROR('POF 17-18 | despesa (SCN124)'!CW114/'POF 17-18 | despesa (SCN124)'!$DB114,"")</f>
        <v>4.9262748405759997E-2</v>
      </c>
      <c r="CX115" s="20">
        <f>IFERROR('POF 17-18 | despesa (SCN124)'!CX114/'POF 17-18 | despesa (SCN124)'!$DB114,"")</f>
        <v>4.2055412189250331E-2</v>
      </c>
      <c r="CY115" s="20">
        <f>IFERROR('POF 17-18 | despesa (SCN124)'!CY114/'POF 17-18 | despesa (SCN124)'!$DB114,"")</f>
        <v>7.1300366222030523E-2</v>
      </c>
      <c r="CZ115" s="20">
        <f>IFERROR('POF 17-18 | despesa (SCN124)'!CZ114/'POF 17-18 | despesa (SCN124)'!$DB114,"")</f>
        <v>3.8358343030106684E-2</v>
      </c>
      <c r="DA115" s="20">
        <f>IFERROR('POF 17-18 | despesa (SCN124)'!DA114/'POF 17-18 | despesa (SCN124)'!$DB114,"")</f>
        <v>0.19439761855690466</v>
      </c>
      <c r="DB115" s="40">
        <f>IFERROR('POF 17-18 | despesa (SCN124)'!DB114/'POF 17-18 | despesa (SCN124)'!$DB114,"")</f>
        <v>1</v>
      </c>
      <c r="DC115" s="6"/>
      <c r="DD115" s="26">
        <v>8008</v>
      </c>
      <c r="DF115" s="34">
        <f t="shared" si="106"/>
        <v>59.123785488091841</v>
      </c>
      <c r="DG115" s="20">
        <f t="shared" si="107"/>
        <v>6.5889497844818719</v>
      </c>
      <c r="DH115" s="20">
        <f t="shared" si="108"/>
        <v>3.659199468866714</v>
      </c>
      <c r="DI115" s="20">
        <f t="shared" si="109"/>
        <v>8.9399120446259612</v>
      </c>
      <c r="DJ115" s="20">
        <f t="shared" si="110"/>
        <v>4.9767593266104138</v>
      </c>
      <c r="DK115" s="20">
        <f t="shared" si="111"/>
        <v>11.584899153993268</v>
      </c>
      <c r="DL115" s="20">
        <f t="shared" si="112"/>
        <v>6.5723154606092722</v>
      </c>
      <c r="DM115" s="20">
        <f t="shared" si="113"/>
        <v>9.3191199138912726</v>
      </c>
      <c r="DN115" s="20">
        <f t="shared" si="114"/>
        <v>16.011309636106756</v>
      </c>
      <c r="DO115" s="20">
        <f t="shared" si="115"/>
        <v>7.2787057085914721</v>
      </c>
      <c r="DP115" s="20">
        <f t="shared" si="116"/>
        <v>11.859488769002917</v>
      </c>
      <c r="DQ115" s="20">
        <f t="shared" si="117"/>
        <v>16.12926298144637</v>
      </c>
      <c r="DR115" s="20">
        <f t="shared" si="118"/>
        <v>9.6589679501494903</v>
      </c>
      <c r="DS115" s="20">
        <f t="shared" si="119"/>
        <v>12.426564022334617</v>
      </c>
      <c r="DT115" s="20">
        <f t="shared" si="120"/>
        <v>13.375881711179568</v>
      </c>
      <c r="DU115" s="20">
        <f t="shared" si="121"/>
        <v>9.705929565371509</v>
      </c>
      <c r="DV115" s="20">
        <f t="shared" si="122"/>
        <v>17.764444974776687</v>
      </c>
      <c r="DW115" s="20">
        <f t="shared" si="123"/>
        <v>16.418805583862859</v>
      </c>
      <c r="DX115" s="20">
        <f t="shared" si="124"/>
        <v>19.669441978645121</v>
      </c>
      <c r="DY115" s="20">
        <f t="shared" si="125"/>
        <v>9.6338438604787857</v>
      </c>
      <c r="DZ115" s="20">
        <f t="shared" si="126"/>
        <v>12.255947181932582</v>
      </c>
      <c r="EA115" s="20">
        <f t="shared" si="127"/>
        <v>11.250600217861466</v>
      </c>
      <c r="EB115" s="20">
        <f t="shared" si="128"/>
        <v>13.727540258806817</v>
      </c>
      <c r="EC115" s="20">
        <f t="shared" si="129"/>
        <v>19.073892048497516</v>
      </c>
      <c r="ED115" s="20">
        <f t="shared" si="130"/>
        <v>15.957711122893729</v>
      </c>
      <c r="EE115" s="20">
        <f t="shared" si="131"/>
        <v>12.803368389872647</v>
      </c>
      <c r="EF115" s="20">
        <f t="shared" si="132"/>
        <v>13.012226699503714</v>
      </c>
      <c r="EG115" s="20">
        <f t="shared" si="133"/>
        <v>29.458017957601189</v>
      </c>
      <c r="EH115" s="20">
        <f t="shared" si="134"/>
        <v>13.319616023095456</v>
      </c>
      <c r="EI115" s="20">
        <f t="shared" si="135"/>
        <v>11.372485646002</v>
      </c>
      <c r="EJ115" s="20">
        <f t="shared" si="136"/>
        <v>19.859743031375018</v>
      </c>
      <c r="EK115" s="20">
        <f t="shared" si="137"/>
        <v>13.417817616667785</v>
      </c>
      <c r="EL115" s="20">
        <f t="shared" si="138"/>
        <v>13.270994791480048</v>
      </c>
      <c r="EM115" s="20">
        <f t="shared" si="139"/>
        <v>21.281719494366381</v>
      </c>
      <c r="EN115" s="20">
        <f t="shared" si="140"/>
        <v>135.35555619952066</v>
      </c>
      <c r="EO115" s="20">
        <f t="shared" si="141"/>
        <v>31.920772477347633</v>
      </c>
      <c r="EP115" s="20">
        <f t="shared" si="142"/>
        <v>34.257043573970378</v>
      </c>
      <c r="EQ115" s="20">
        <f t="shared" si="143"/>
        <v>17.238337592172829</v>
      </c>
      <c r="ER115" s="20">
        <f t="shared" si="144"/>
        <v>29.696495656845489</v>
      </c>
      <c r="ES115" s="20">
        <f t="shared" si="145"/>
        <v>28.485182614925137</v>
      </c>
      <c r="ET115" s="20">
        <f t="shared" si="146"/>
        <v>57.359824295944165</v>
      </c>
      <c r="EU115" s="20">
        <f t="shared" si="147"/>
        <v>15.391055921289281</v>
      </c>
      <c r="EV115" s="20">
        <f t="shared" si="148"/>
        <v>12.591407052543984</v>
      </c>
      <c r="EW115" s="20">
        <f t="shared" si="149"/>
        <v>24.438046752920009</v>
      </c>
      <c r="EX115" s="20">
        <f t="shared" si="150"/>
        <v>32.876251960973583</v>
      </c>
      <c r="EY115" s="20">
        <f t="shared" si="151"/>
        <v>71.588399225504489</v>
      </c>
      <c r="EZ115" s="20">
        <f t="shared" si="152"/>
        <v>14.124771031245789</v>
      </c>
      <c r="FA115" s="20">
        <f t="shared" si="153"/>
        <v>15.395653214162721</v>
      </c>
      <c r="FB115" s="20">
        <f t="shared" si="154"/>
        <v>20.812890077620519</v>
      </c>
      <c r="FC115" s="20">
        <f t="shared" si="155"/>
        <v>14.886498906530914</v>
      </c>
      <c r="FD115" s="20">
        <f t="shared" si="156"/>
        <v>17.740827802045615</v>
      </c>
      <c r="FE115" s="20">
        <f t="shared" si="157"/>
        <v>49.343339888208313</v>
      </c>
      <c r="FF115" s="20">
        <f t="shared" si="158"/>
        <v>21.596982167393382</v>
      </c>
      <c r="FG115" s="20">
        <f t="shared" si="159"/>
        <v>38.251035832969244</v>
      </c>
      <c r="FH115" s="20">
        <f t="shared" si="160"/>
        <v>50.821342601948437</v>
      </c>
      <c r="FI115" s="20">
        <f t="shared" si="161"/>
        <v>30.116016297271745</v>
      </c>
      <c r="FJ115" s="20">
        <f t="shared" si="162"/>
        <v>28.275422349968391</v>
      </c>
      <c r="FK115" s="20">
        <f t="shared" si="163"/>
        <v>29.145551655392691</v>
      </c>
      <c r="FL115" s="20">
        <f t="shared" si="164"/>
        <v>32.487210720178538</v>
      </c>
      <c r="FM115" s="20">
        <f t="shared" si="165"/>
        <v>21.221253080029328</v>
      </c>
      <c r="FN115" s="20">
        <f t="shared" si="166"/>
        <v>32.684496464234414</v>
      </c>
      <c r="FO115" s="20">
        <f t="shared" si="167"/>
        <v>55.278314508001863</v>
      </c>
      <c r="FP115" s="20">
        <f t="shared" si="168"/>
        <v>77.609241233714584</v>
      </c>
      <c r="FQ115" s="20">
        <f t="shared" si="169"/>
        <v>33.454824311688448</v>
      </c>
      <c r="FR115" s="20">
        <f t="shared" si="170"/>
        <v>22.492704855994599</v>
      </c>
      <c r="FS115" s="20">
        <f t="shared" si="171"/>
        <v>56.788076060778494</v>
      </c>
      <c r="FT115" s="20">
        <f t="shared" si="172"/>
        <v>37.737000597881156</v>
      </c>
      <c r="FU115" s="20">
        <f t="shared" si="173"/>
        <v>22.74683973211156</v>
      </c>
      <c r="FV115" s="20">
        <f t="shared" si="174"/>
        <v>94.400572483254763</v>
      </c>
      <c r="FW115" s="20">
        <f t="shared" si="175"/>
        <v>42.148355878794497</v>
      </c>
      <c r="FX115" s="20">
        <f t="shared" si="176"/>
        <v>47.746927602212551</v>
      </c>
      <c r="FY115" s="20">
        <f t="shared" si="177"/>
        <v>58.804293378081795</v>
      </c>
      <c r="FZ115" s="20">
        <f t="shared" si="178"/>
        <v>40.583289997727661</v>
      </c>
      <c r="GA115" s="20">
        <f t="shared" si="179"/>
        <v>39.618078157417727</v>
      </c>
      <c r="GB115" s="20">
        <f t="shared" si="180"/>
        <v>37.717628244552316</v>
      </c>
      <c r="GC115" s="20">
        <f t="shared" si="181"/>
        <v>39.520093239700309</v>
      </c>
      <c r="GD115" s="20">
        <f t="shared" si="182"/>
        <v>31.798366491000511</v>
      </c>
      <c r="GE115" s="20">
        <f t="shared" si="183"/>
        <v>38.150246867701348</v>
      </c>
      <c r="GF115" s="20">
        <f t="shared" si="184"/>
        <v>61.921228796060632</v>
      </c>
      <c r="GG115" s="20">
        <f t="shared" si="185"/>
        <v>58.474798231576798</v>
      </c>
      <c r="GH115" s="20">
        <f t="shared" si="186"/>
        <v>70.979994903197976</v>
      </c>
      <c r="GI115" s="20">
        <f t="shared" si="187"/>
        <v>78.774537524276582</v>
      </c>
      <c r="GJ115" s="20">
        <f t="shared" si="188"/>
        <v>227.85459887528071</v>
      </c>
      <c r="GK115" s="20">
        <f t="shared" si="189"/>
        <v>111.90390666893573</v>
      </c>
      <c r="GL115" s="20">
        <f t="shared" si="190"/>
        <v>247.1774418522823</v>
      </c>
      <c r="GM115" s="20">
        <f t="shared" si="191"/>
        <v>81.398536692664933</v>
      </c>
      <c r="GN115" s="20">
        <f t="shared" si="192"/>
        <v>161.66726303308121</v>
      </c>
      <c r="GO115" s="20">
        <f t="shared" si="193"/>
        <v>111.41727910122506</v>
      </c>
      <c r="GP115" s="20">
        <f t="shared" si="194"/>
        <v>231.32455303838177</v>
      </c>
      <c r="GQ115" s="20">
        <f t="shared" si="195"/>
        <v>233.01072381737981</v>
      </c>
      <c r="GR115" s="20">
        <f t="shared" si="196"/>
        <v>497.20485900775031</v>
      </c>
      <c r="GS115" s="20">
        <f t="shared" si="197"/>
        <v>69.052648020163133</v>
      </c>
      <c r="GT115" s="20">
        <f t="shared" si="198"/>
        <v>98.098983250806015</v>
      </c>
      <c r="GU115" s="20">
        <f t="shared" si="199"/>
        <v>109.75504025936772</v>
      </c>
      <c r="GV115" s="20">
        <f t="shared" si="200"/>
        <v>216.36891687107391</v>
      </c>
      <c r="GW115" s="20">
        <f t="shared" si="201"/>
        <v>394.49608923332607</v>
      </c>
      <c r="GX115" s="20">
        <f t="shared" si="202"/>
        <v>336.77974081151666</v>
      </c>
      <c r="GY115" s="20">
        <f t="shared" si="203"/>
        <v>570.97333270602041</v>
      </c>
      <c r="GZ115" s="20">
        <f t="shared" si="204"/>
        <v>307.17361098509434</v>
      </c>
      <c r="HA115" s="21">
        <f t="shared" si="205"/>
        <v>1556.7361294036925</v>
      </c>
    </row>
    <row r="116" spans="2:209" x14ac:dyDescent="0.3">
      <c r="B116" s="11">
        <v>80001</v>
      </c>
      <c r="C116" s="13" t="s">
        <v>221</v>
      </c>
      <c r="D116" s="13">
        <v>113</v>
      </c>
      <c r="E116" s="13" t="str">
        <f t="shared" si="105"/>
        <v>S</v>
      </c>
      <c r="F116" s="20">
        <f>IFERROR('POF 17-18 | despesa (SCN124)'!F115/'POF 17-18 | despesa (SCN124)'!$DB115,"")</f>
        <v>1.3598614463790849E-3</v>
      </c>
      <c r="G116" s="20">
        <f>IFERROR('POF 17-18 | despesa (SCN124)'!G115/'POF 17-18 | despesa (SCN124)'!$DB115,"")</f>
        <v>0</v>
      </c>
      <c r="H116" s="20">
        <f>IFERROR('POF 17-18 | despesa (SCN124)'!H115/'POF 17-18 | despesa (SCN124)'!$DB115,"")</f>
        <v>1.1250922599987799E-4</v>
      </c>
      <c r="I116" s="20">
        <f>IFERROR('POF 17-18 | despesa (SCN124)'!I115/'POF 17-18 | despesa (SCN124)'!$DB115,"")</f>
        <v>1.0723810841199494E-3</v>
      </c>
      <c r="J116" s="20">
        <f>IFERROR('POF 17-18 | despesa (SCN124)'!J115/'POF 17-18 | despesa (SCN124)'!$DB115,"")</f>
        <v>1.5945599235430184E-4</v>
      </c>
      <c r="K116" s="20">
        <f>IFERROR('POF 17-18 | despesa (SCN124)'!K115/'POF 17-18 | despesa (SCN124)'!$DB115,"")</f>
        <v>2.2008963252787665E-4</v>
      </c>
      <c r="L116" s="20">
        <f>IFERROR('POF 17-18 | despesa (SCN124)'!L115/'POF 17-18 | despesa (SCN124)'!$DB115,"")</f>
        <v>7.1467373130049258E-4</v>
      </c>
      <c r="M116" s="20">
        <f>IFERROR('POF 17-18 | despesa (SCN124)'!M115/'POF 17-18 | despesa (SCN124)'!$DB115,"")</f>
        <v>3.5165327500016164E-4</v>
      </c>
      <c r="N116" s="20">
        <f>IFERROR('POF 17-18 | despesa (SCN124)'!N115/'POF 17-18 | despesa (SCN124)'!$DB115,"")</f>
        <v>3.5283248601915896E-3</v>
      </c>
      <c r="O116" s="20">
        <f>IFERROR('POF 17-18 | despesa (SCN124)'!O115/'POF 17-18 | despesa (SCN124)'!$DB115,"")</f>
        <v>1.4556713263418294E-4</v>
      </c>
      <c r="P116" s="20">
        <f>IFERROR('POF 17-18 | despesa (SCN124)'!P115/'POF 17-18 | despesa (SCN124)'!$DB115,"")</f>
        <v>1.1668878560027505E-4</v>
      </c>
      <c r="Q116" s="20">
        <f>IFERROR('POF 17-18 | despesa (SCN124)'!Q115/'POF 17-18 | despesa (SCN124)'!$DB115,"")</f>
        <v>2.8082768512838451E-4</v>
      </c>
      <c r="R116" s="20">
        <f>IFERROR('POF 17-18 | despesa (SCN124)'!R115/'POF 17-18 | despesa (SCN124)'!$DB115,"")</f>
        <v>1.1110294233577442E-3</v>
      </c>
      <c r="S116" s="20">
        <f>IFERROR('POF 17-18 | despesa (SCN124)'!S115/'POF 17-18 | despesa (SCN124)'!$DB115,"")</f>
        <v>1.5953448585039086E-4</v>
      </c>
      <c r="T116" s="20">
        <f>IFERROR('POF 17-18 | despesa (SCN124)'!T115/'POF 17-18 | despesa (SCN124)'!$DB115,"")</f>
        <v>2.7840541566971524E-4</v>
      </c>
      <c r="U116" s="20">
        <f>IFERROR('POF 17-18 | despesa (SCN124)'!U115/'POF 17-18 | despesa (SCN124)'!$DB115,"")</f>
        <v>1.111377276487336E-3</v>
      </c>
      <c r="V116" s="20">
        <f>IFERROR('POF 17-18 | despesa (SCN124)'!V115/'POF 17-18 | despesa (SCN124)'!$DB115,"")</f>
        <v>9.1074577812226228E-4</v>
      </c>
      <c r="W116" s="20">
        <f>IFERROR('POF 17-18 | despesa (SCN124)'!W115/'POF 17-18 | despesa (SCN124)'!$DB115,"")</f>
        <v>0</v>
      </c>
      <c r="X116" s="20">
        <f>IFERROR('POF 17-18 | despesa (SCN124)'!X115/'POF 17-18 | despesa (SCN124)'!$DB115,"")</f>
        <v>7.665257479496163E-4</v>
      </c>
      <c r="Y116" s="20">
        <f>IFERROR('POF 17-18 | despesa (SCN124)'!Y115/'POF 17-18 | despesa (SCN124)'!$DB115,"")</f>
        <v>1.8519726468911138E-4</v>
      </c>
      <c r="Z116" s="20">
        <f>IFERROR('POF 17-18 | despesa (SCN124)'!Z115/'POF 17-18 | despesa (SCN124)'!$DB115,"")</f>
        <v>0</v>
      </c>
      <c r="AA116" s="20">
        <f>IFERROR('POF 17-18 | despesa (SCN124)'!AA115/'POF 17-18 | despesa (SCN124)'!$DB115,"")</f>
        <v>8.3630675608786071E-4</v>
      </c>
      <c r="AB116" s="20">
        <f>IFERROR('POF 17-18 | despesa (SCN124)'!AB115/'POF 17-18 | despesa (SCN124)'!$DB115,"")</f>
        <v>2.8461450971653704E-3</v>
      </c>
      <c r="AC116" s="20">
        <f>IFERROR('POF 17-18 | despesa (SCN124)'!AC115/'POF 17-18 | despesa (SCN124)'!$DB115,"")</f>
        <v>7.049981554216033E-4</v>
      </c>
      <c r="AD116" s="20">
        <f>IFERROR('POF 17-18 | despesa (SCN124)'!AD115/'POF 17-18 | despesa (SCN124)'!$DB115,"")</f>
        <v>2.1358489588093973E-4</v>
      </c>
      <c r="AE116" s="20">
        <f>IFERROR('POF 17-18 | despesa (SCN124)'!AE115/'POF 17-18 | despesa (SCN124)'!$DB115,"")</f>
        <v>1.689004303138842E-3</v>
      </c>
      <c r="AF116" s="20">
        <f>IFERROR('POF 17-18 | despesa (SCN124)'!AF115/'POF 17-18 | despesa (SCN124)'!$DB115,"")</f>
        <v>6.1011604310213705E-4</v>
      </c>
      <c r="AG116" s="20">
        <f>IFERROR('POF 17-18 | despesa (SCN124)'!AG115/'POF 17-18 | despesa (SCN124)'!$DB115,"")</f>
        <v>2.5768073567804264E-3</v>
      </c>
      <c r="AH116" s="20">
        <f>IFERROR('POF 17-18 | despesa (SCN124)'!AH115/'POF 17-18 | despesa (SCN124)'!$DB115,"")</f>
        <v>0</v>
      </c>
      <c r="AI116" s="20">
        <f>IFERROR('POF 17-18 | despesa (SCN124)'!AI115/'POF 17-18 | despesa (SCN124)'!$DB115,"")</f>
        <v>6.6467472467576165E-4</v>
      </c>
      <c r="AJ116" s="20">
        <f>IFERROR('POF 17-18 | despesa (SCN124)'!AJ115/'POF 17-18 | despesa (SCN124)'!$DB115,"")</f>
        <v>2.8226687767470677E-4</v>
      </c>
      <c r="AK116" s="20">
        <f>IFERROR('POF 17-18 | despesa (SCN124)'!AK115/'POF 17-18 | despesa (SCN124)'!$DB115,"")</f>
        <v>3.5188119959206647E-3</v>
      </c>
      <c r="AL116" s="20">
        <f>IFERROR('POF 17-18 | despesa (SCN124)'!AL115/'POF 17-18 | despesa (SCN124)'!$DB115,"")</f>
        <v>1.8844607709827277E-4</v>
      </c>
      <c r="AM116" s="20">
        <f>IFERROR('POF 17-18 | despesa (SCN124)'!AM115/'POF 17-18 | despesa (SCN124)'!$DB115,"")</f>
        <v>2.5360800136826262E-3</v>
      </c>
      <c r="AN116" s="20">
        <f>IFERROR('POF 17-18 | despesa (SCN124)'!AN115/'POF 17-18 | despesa (SCN124)'!$DB115,"")</f>
        <v>1.8818515016757523E-3</v>
      </c>
      <c r="AO116" s="20">
        <f>IFERROR('POF 17-18 | despesa (SCN124)'!AO115/'POF 17-18 | despesa (SCN124)'!$DB115,"")</f>
        <v>1.125841514114509E-3</v>
      </c>
      <c r="AP116" s="20">
        <f>IFERROR('POF 17-18 | despesa (SCN124)'!AP115/'POF 17-18 | despesa (SCN124)'!$DB115,"")</f>
        <v>2.0093870552029638E-3</v>
      </c>
      <c r="AQ116" s="20">
        <f>IFERROR('POF 17-18 | despesa (SCN124)'!AQ115/'POF 17-18 | despesa (SCN124)'!$DB115,"")</f>
        <v>2.0294313219119658E-3</v>
      </c>
      <c r="AR116" s="20">
        <f>IFERROR('POF 17-18 | despesa (SCN124)'!AR115/'POF 17-18 | despesa (SCN124)'!$DB115,"")</f>
        <v>3.4250734150779024E-3</v>
      </c>
      <c r="AS116" s="20">
        <f>IFERROR('POF 17-18 | despesa (SCN124)'!AS115/'POF 17-18 | despesa (SCN124)'!$DB115,"")</f>
        <v>5.485812526268755E-4</v>
      </c>
      <c r="AT116" s="20">
        <f>IFERROR('POF 17-18 | despesa (SCN124)'!AT115/'POF 17-18 | despesa (SCN124)'!$DB115,"")</f>
        <v>7.6812609883175934E-4</v>
      </c>
      <c r="AU116" s="20">
        <f>IFERROR('POF 17-18 | despesa (SCN124)'!AU115/'POF 17-18 | despesa (SCN124)'!$DB115,"")</f>
        <v>1.2609288736046503E-3</v>
      </c>
      <c r="AV116" s="20">
        <f>IFERROR('POF 17-18 | despesa (SCN124)'!AV115/'POF 17-18 | despesa (SCN124)'!$DB115,"")</f>
        <v>2.1734883221805217E-3</v>
      </c>
      <c r="AW116" s="20">
        <f>IFERROR('POF 17-18 | despesa (SCN124)'!AW115/'POF 17-18 | despesa (SCN124)'!$DB115,"")</f>
        <v>1.5358987059468107E-3</v>
      </c>
      <c r="AX116" s="20">
        <f>IFERROR('POF 17-18 | despesa (SCN124)'!AX115/'POF 17-18 | despesa (SCN124)'!$DB115,"")</f>
        <v>4.8505250206148879E-3</v>
      </c>
      <c r="AY116" s="20">
        <f>IFERROR('POF 17-18 | despesa (SCN124)'!AY115/'POF 17-18 | despesa (SCN124)'!$DB115,"")</f>
        <v>4.4884404950452355E-3</v>
      </c>
      <c r="AZ116" s="20">
        <f>IFERROR('POF 17-18 | despesa (SCN124)'!AZ115/'POF 17-18 | despesa (SCN124)'!$DB115,"")</f>
        <v>1.1729384809374436E-3</v>
      </c>
      <c r="BA116" s="20">
        <f>IFERROR('POF 17-18 | despesa (SCN124)'!BA115/'POF 17-18 | despesa (SCN124)'!$DB115,"")</f>
        <v>1.1740119223161167E-3</v>
      </c>
      <c r="BB116" s="20">
        <f>IFERROR('POF 17-18 | despesa (SCN124)'!BB115/'POF 17-18 | despesa (SCN124)'!$DB115,"")</f>
        <v>3.0836598789478952E-4</v>
      </c>
      <c r="BC116" s="20">
        <f>IFERROR('POF 17-18 | despesa (SCN124)'!BC115/'POF 17-18 | despesa (SCN124)'!$DB115,"")</f>
        <v>4.09550919263501E-2</v>
      </c>
      <c r="BD116" s="20">
        <f>IFERROR('POF 17-18 | despesa (SCN124)'!BD115/'POF 17-18 | despesa (SCN124)'!$DB115,"")</f>
        <v>4.1334148539502154E-3</v>
      </c>
      <c r="BE116" s="20">
        <f>IFERROR('POF 17-18 | despesa (SCN124)'!BE115/'POF 17-18 | despesa (SCN124)'!$DB115,"")</f>
        <v>2.453531089857976E-2</v>
      </c>
      <c r="BF116" s="20">
        <f>IFERROR('POF 17-18 | despesa (SCN124)'!BF115/'POF 17-18 | despesa (SCN124)'!$DB115,"")</f>
        <v>6.7315560634971863E-4</v>
      </c>
      <c r="BG116" s="20">
        <f>IFERROR('POF 17-18 | despesa (SCN124)'!BG115/'POF 17-18 | despesa (SCN124)'!$DB115,"")</f>
        <v>2.5681424385286511E-3</v>
      </c>
      <c r="BH116" s="20">
        <f>IFERROR('POF 17-18 | despesa (SCN124)'!BH115/'POF 17-18 | despesa (SCN124)'!$DB115,"")</f>
        <v>2.7156694632833695E-3</v>
      </c>
      <c r="BI116" s="20">
        <f>IFERROR('POF 17-18 | despesa (SCN124)'!BI115/'POF 17-18 | despesa (SCN124)'!$DB115,"")</f>
        <v>1.2591732449047782E-3</v>
      </c>
      <c r="BJ116" s="20">
        <f>IFERROR('POF 17-18 | despesa (SCN124)'!BJ115/'POF 17-18 | despesa (SCN124)'!$DB115,"")</f>
        <v>7.62439454988088E-3</v>
      </c>
      <c r="BK116" s="20">
        <f>IFERROR('POF 17-18 | despesa (SCN124)'!BK115/'POF 17-18 | despesa (SCN124)'!$DB115,"")</f>
        <v>7.83921252564632E-4</v>
      </c>
      <c r="BL116" s="20">
        <f>IFERROR('POF 17-18 | despesa (SCN124)'!BL115/'POF 17-18 | despesa (SCN124)'!$DB115,"")</f>
        <v>1.9488018570406607E-3</v>
      </c>
      <c r="BM116" s="20">
        <f>IFERROR('POF 17-18 | despesa (SCN124)'!BM115/'POF 17-18 | despesa (SCN124)'!$DB115,"")</f>
        <v>2.741289196676659E-3</v>
      </c>
      <c r="BN116" s="20">
        <f>IFERROR('POF 17-18 | despesa (SCN124)'!BN115/'POF 17-18 | despesa (SCN124)'!$DB115,"")</f>
        <v>6.6689873191985395E-3</v>
      </c>
      <c r="BO116" s="20">
        <f>IFERROR('POF 17-18 | despesa (SCN124)'!BO115/'POF 17-18 | despesa (SCN124)'!$DB115,"")</f>
        <v>2.4863817006643284E-3</v>
      </c>
      <c r="BP116" s="20">
        <f>IFERROR('POF 17-18 | despesa (SCN124)'!BP115/'POF 17-18 | despesa (SCN124)'!$DB115,"")</f>
        <v>4.0264645178891712E-3</v>
      </c>
      <c r="BQ116" s="20">
        <f>IFERROR('POF 17-18 | despesa (SCN124)'!BQ115/'POF 17-18 | despesa (SCN124)'!$DB115,"")</f>
        <v>4.1981817457974859E-3</v>
      </c>
      <c r="BR116" s="20">
        <f>IFERROR('POF 17-18 | despesa (SCN124)'!BR115/'POF 17-18 | despesa (SCN124)'!$DB115,"")</f>
        <v>1.9615650895501283E-3</v>
      </c>
      <c r="BS116" s="20">
        <f>IFERROR('POF 17-18 | despesa (SCN124)'!BS115/'POF 17-18 | despesa (SCN124)'!$DB115,"")</f>
        <v>1.8600478810893765E-2</v>
      </c>
      <c r="BT116" s="20">
        <f>IFERROR('POF 17-18 | despesa (SCN124)'!BT115/'POF 17-18 | despesa (SCN124)'!$DB115,"")</f>
        <v>4.4704586607159482E-3</v>
      </c>
      <c r="BU116" s="20">
        <f>IFERROR('POF 17-18 | despesa (SCN124)'!BU115/'POF 17-18 | despesa (SCN124)'!$DB115,"")</f>
        <v>6.1723162772195587E-3</v>
      </c>
      <c r="BV116" s="20">
        <f>IFERROR('POF 17-18 | despesa (SCN124)'!BV115/'POF 17-18 | despesa (SCN124)'!$DB115,"")</f>
        <v>4.2806510171613079E-3</v>
      </c>
      <c r="BW116" s="20">
        <f>IFERROR('POF 17-18 | despesa (SCN124)'!BW115/'POF 17-18 | despesa (SCN124)'!$DB115,"")</f>
        <v>1.0226842127071941E-2</v>
      </c>
      <c r="BX116" s="20">
        <f>IFERROR('POF 17-18 | despesa (SCN124)'!BX115/'POF 17-18 | despesa (SCN124)'!$DB115,"")</f>
        <v>1.1895169336870385E-2</v>
      </c>
      <c r="BY116" s="20">
        <f>IFERROR('POF 17-18 | despesa (SCN124)'!BY115/'POF 17-18 | despesa (SCN124)'!$DB115,"")</f>
        <v>3.1733246587246702E-3</v>
      </c>
      <c r="BZ116" s="20">
        <f>IFERROR('POF 17-18 | despesa (SCN124)'!BZ115/'POF 17-18 | despesa (SCN124)'!$DB115,"")</f>
        <v>4.0441829361773985E-4</v>
      </c>
      <c r="CA116" s="20">
        <f>IFERROR('POF 17-18 | despesa (SCN124)'!CA115/'POF 17-18 | despesa (SCN124)'!$DB115,"")</f>
        <v>6.4156733361138843E-3</v>
      </c>
      <c r="CB116" s="20">
        <f>IFERROR('POF 17-18 | despesa (SCN124)'!CB115/'POF 17-18 | despesa (SCN124)'!$DB115,"")</f>
        <v>4.2168194312013959E-3</v>
      </c>
      <c r="CC116" s="20">
        <f>IFERROR('POF 17-18 | despesa (SCN124)'!CC115/'POF 17-18 | despesa (SCN124)'!$DB115,"")</f>
        <v>1.9446908059755387E-2</v>
      </c>
      <c r="CD116" s="20">
        <f>IFERROR('POF 17-18 | despesa (SCN124)'!CD115/'POF 17-18 | despesa (SCN124)'!$DB115,"")</f>
        <v>2.4566642668929954E-3</v>
      </c>
      <c r="CE116" s="20">
        <f>IFERROR('POF 17-18 | despesa (SCN124)'!CE115/'POF 17-18 | despesa (SCN124)'!$DB115,"")</f>
        <v>3.0166721365772419E-3</v>
      </c>
      <c r="CF116" s="20">
        <f>IFERROR('POF 17-18 | despesa (SCN124)'!CF115/'POF 17-18 | despesa (SCN124)'!$DB115,"")</f>
        <v>2.81893176043292E-2</v>
      </c>
      <c r="CG116" s="20">
        <f>IFERROR('POF 17-18 | despesa (SCN124)'!CG115/'POF 17-18 | despesa (SCN124)'!$DB115,"")</f>
        <v>7.2470267892319491E-3</v>
      </c>
      <c r="CH116" s="20">
        <f>IFERROR('POF 17-18 | despesa (SCN124)'!CH115/'POF 17-18 | despesa (SCN124)'!$DB115,"")</f>
        <v>4.7414307304344851E-2</v>
      </c>
      <c r="CI116" s="20">
        <f>IFERROR('POF 17-18 | despesa (SCN124)'!CI115/'POF 17-18 | despesa (SCN124)'!$DB115,"")</f>
        <v>3.7684618947637786E-3</v>
      </c>
      <c r="CJ116" s="20">
        <f>IFERROR('POF 17-18 | despesa (SCN124)'!CJ115/'POF 17-18 | despesa (SCN124)'!$DB115,"")</f>
        <v>3.5457957653647247E-3</v>
      </c>
      <c r="CK116" s="20">
        <f>IFERROR('POF 17-18 | despesa (SCN124)'!CK115/'POF 17-18 | despesa (SCN124)'!$DB115,"")</f>
        <v>1.5921438072483279E-2</v>
      </c>
      <c r="CL116" s="20">
        <f>IFERROR('POF 17-18 | despesa (SCN124)'!CL115/'POF 17-18 | despesa (SCN124)'!$DB115,"")</f>
        <v>1.6417307060164622E-2</v>
      </c>
      <c r="CM116" s="20">
        <f>IFERROR('POF 17-18 | despesa (SCN124)'!CM115/'POF 17-18 | despesa (SCN124)'!$DB115,"")</f>
        <v>7.751533040387627E-3</v>
      </c>
      <c r="CN116" s="20">
        <f>IFERROR('POF 17-18 | despesa (SCN124)'!CN115/'POF 17-18 | despesa (SCN124)'!$DB115,"")</f>
        <v>2.0369821754161896E-2</v>
      </c>
      <c r="CO116" s="20">
        <f>IFERROR('POF 17-18 | despesa (SCN124)'!CO115/'POF 17-18 | despesa (SCN124)'!$DB115,"")</f>
        <v>1.7256801251478739E-2</v>
      </c>
      <c r="CP116" s="20">
        <f>IFERROR('POF 17-18 | despesa (SCN124)'!CP115/'POF 17-18 | despesa (SCN124)'!$DB115,"")</f>
        <v>6.0396911110857784E-3</v>
      </c>
      <c r="CQ116" s="20">
        <f>IFERROR('POF 17-18 | despesa (SCN124)'!CQ115/'POF 17-18 | despesa (SCN124)'!$DB115,"")</f>
        <v>2.5590251292868658E-2</v>
      </c>
      <c r="CR116" s="20">
        <f>IFERROR('POF 17-18 | despesa (SCN124)'!CR115/'POF 17-18 | despesa (SCN124)'!$DB115,"")</f>
        <v>0.15124024820768206</v>
      </c>
      <c r="CS116" s="20">
        <f>IFERROR('POF 17-18 | despesa (SCN124)'!CS115/'POF 17-18 | despesa (SCN124)'!$DB115,"")</f>
        <v>1.5459385318399578E-2</v>
      </c>
      <c r="CT116" s="20">
        <f>IFERROR('POF 17-18 | despesa (SCN124)'!CT115/'POF 17-18 | despesa (SCN124)'!$DB115,"")</f>
        <v>2.3705606153359874E-2</v>
      </c>
      <c r="CU116" s="20">
        <f>IFERROR('POF 17-18 | despesa (SCN124)'!CU115/'POF 17-18 | despesa (SCN124)'!$DB115,"")</f>
        <v>5.4920583655850234E-3</v>
      </c>
      <c r="CV116" s="20">
        <f>IFERROR('POF 17-18 | despesa (SCN124)'!CV115/'POF 17-18 | despesa (SCN124)'!$DB115,"")</f>
        <v>5.3043097363473964E-2</v>
      </c>
      <c r="CW116" s="20">
        <f>IFERROR('POF 17-18 | despesa (SCN124)'!CW115/'POF 17-18 | despesa (SCN124)'!$DB115,"")</f>
        <v>1.1245995820108929E-2</v>
      </c>
      <c r="CX116" s="20">
        <f>IFERROR('POF 17-18 | despesa (SCN124)'!CX115/'POF 17-18 | despesa (SCN124)'!$DB115,"")</f>
        <v>2.9558719762423229E-2</v>
      </c>
      <c r="CY116" s="20">
        <f>IFERROR('POF 17-18 | despesa (SCN124)'!CY115/'POF 17-18 | despesa (SCN124)'!$DB115,"")</f>
        <v>1.6487858607854337E-2</v>
      </c>
      <c r="CZ116" s="20">
        <f>IFERROR('POF 17-18 | despesa (SCN124)'!CZ115/'POF 17-18 | despesa (SCN124)'!$DB115,"")</f>
        <v>0.14217519988582916</v>
      </c>
      <c r="DA116" s="20">
        <f>IFERROR('POF 17-18 | despesa (SCN124)'!DA115/'POF 17-18 | despesa (SCN124)'!$DB115,"")</f>
        <v>9.0018754992619618E-2</v>
      </c>
      <c r="DB116" s="40">
        <f>IFERROR('POF 17-18 | despesa (SCN124)'!DB115/'POF 17-18 | despesa (SCN124)'!$DB115,"")</f>
        <v>1</v>
      </c>
      <c r="DC116" s="6"/>
      <c r="DD116" s="26">
        <v>411</v>
      </c>
      <c r="DF116" s="34">
        <f t="shared" si="106"/>
        <v>0.55890305446180388</v>
      </c>
      <c r="DG116" s="20">
        <f t="shared" si="107"/>
        <v>0</v>
      </c>
      <c r="DH116" s="20">
        <f t="shared" si="108"/>
        <v>4.6241291885949859E-2</v>
      </c>
      <c r="DI116" s="20">
        <f t="shared" si="109"/>
        <v>0.44074862557329919</v>
      </c>
      <c r="DJ116" s="20">
        <f t="shared" si="110"/>
        <v>6.5536412857618062E-2</v>
      </c>
      <c r="DK116" s="20">
        <f t="shared" si="111"/>
        <v>9.0456838968957301E-2</v>
      </c>
      <c r="DL116" s="20">
        <f t="shared" si="112"/>
        <v>0.29373090356450243</v>
      </c>
      <c r="DM116" s="20">
        <f t="shared" si="113"/>
        <v>0.14452949602506643</v>
      </c>
      <c r="DN116" s="20">
        <f t="shared" si="114"/>
        <v>1.4501415175387433</v>
      </c>
      <c r="DO116" s="20">
        <f t="shared" si="115"/>
        <v>5.9828091512649187E-2</v>
      </c>
      <c r="DP116" s="20">
        <f t="shared" si="116"/>
        <v>4.7959090881713046E-2</v>
      </c>
      <c r="DQ116" s="20">
        <f t="shared" si="117"/>
        <v>0.11542017858776603</v>
      </c>
      <c r="DR116" s="20">
        <f t="shared" si="118"/>
        <v>0.45663309300003285</v>
      </c>
      <c r="DS116" s="20">
        <f t="shared" si="119"/>
        <v>6.556867368451065E-2</v>
      </c>
      <c r="DT116" s="20">
        <f t="shared" si="120"/>
        <v>0.11442462584025297</v>
      </c>
      <c r="DU116" s="20">
        <f t="shared" si="121"/>
        <v>0.45677606063629511</v>
      </c>
      <c r="DV116" s="20">
        <f t="shared" si="122"/>
        <v>0.37431651480824979</v>
      </c>
      <c r="DW116" s="20">
        <f t="shared" si="123"/>
        <v>0</v>
      </c>
      <c r="DX116" s="20">
        <f t="shared" si="124"/>
        <v>0.31504208240729231</v>
      </c>
      <c r="DY116" s="20">
        <f t="shared" si="125"/>
        <v>7.6116075787224777E-2</v>
      </c>
      <c r="DZ116" s="20">
        <f t="shared" si="126"/>
        <v>0</v>
      </c>
      <c r="EA116" s="20">
        <f t="shared" si="127"/>
        <v>0.34372207675211075</v>
      </c>
      <c r="EB116" s="20">
        <f t="shared" si="128"/>
        <v>1.1697656349349672</v>
      </c>
      <c r="EC116" s="20">
        <f t="shared" si="129"/>
        <v>0.28975424187827897</v>
      </c>
      <c r="ED116" s="20">
        <f t="shared" si="130"/>
        <v>8.7783392207066227E-2</v>
      </c>
      <c r="EE116" s="20">
        <f t="shared" si="131"/>
        <v>0.69418076859006406</v>
      </c>
      <c r="EF116" s="20">
        <f t="shared" si="132"/>
        <v>0.2507576937149783</v>
      </c>
      <c r="EG116" s="20">
        <f t="shared" si="133"/>
        <v>1.0590678236367552</v>
      </c>
      <c r="EH116" s="20">
        <f t="shared" si="134"/>
        <v>0</v>
      </c>
      <c r="EI116" s="20">
        <f t="shared" si="135"/>
        <v>0.27318131184173805</v>
      </c>
      <c r="EJ116" s="20">
        <f t="shared" si="136"/>
        <v>0.11601168672430448</v>
      </c>
      <c r="EK116" s="20">
        <f t="shared" si="137"/>
        <v>1.4462317303233931</v>
      </c>
      <c r="EL116" s="20">
        <f t="shared" si="138"/>
        <v>7.7451337687390112E-2</v>
      </c>
      <c r="EM116" s="20">
        <f t="shared" si="139"/>
        <v>1.0423288856235593</v>
      </c>
      <c r="EN116" s="20">
        <f t="shared" si="140"/>
        <v>0.77344096718873423</v>
      </c>
      <c r="EO116" s="20">
        <f t="shared" si="141"/>
        <v>0.46272086230106318</v>
      </c>
      <c r="EP116" s="20">
        <f t="shared" si="142"/>
        <v>0.82585807968841807</v>
      </c>
      <c r="EQ116" s="20">
        <f t="shared" si="143"/>
        <v>0.83409627330581793</v>
      </c>
      <c r="ER116" s="20">
        <f t="shared" si="144"/>
        <v>1.4077051735970179</v>
      </c>
      <c r="ES116" s="20">
        <f t="shared" si="145"/>
        <v>0.22546689482964583</v>
      </c>
      <c r="ET116" s="20">
        <f t="shared" si="146"/>
        <v>0.31569982661985307</v>
      </c>
      <c r="EU116" s="20">
        <f t="shared" si="147"/>
        <v>0.51824176705151126</v>
      </c>
      <c r="EV116" s="20">
        <f t="shared" si="148"/>
        <v>0.89330370041619445</v>
      </c>
      <c r="EW116" s="20">
        <f t="shared" si="149"/>
        <v>0.63125436814413916</v>
      </c>
      <c r="EX116" s="20">
        <f t="shared" si="150"/>
        <v>1.993565783472719</v>
      </c>
      <c r="EY116" s="20">
        <f t="shared" si="151"/>
        <v>1.8447490434635918</v>
      </c>
      <c r="EZ116" s="20">
        <f t="shared" si="152"/>
        <v>0.48207771566528934</v>
      </c>
      <c r="FA116" s="20">
        <f t="shared" si="153"/>
        <v>0.48251890007192394</v>
      </c>
      <c r="FB116" s="20">
        <f t="shared" si="154"/>
        <v>0.12673842102475849</v>
      </c>
      <c r="FC116" s="20">
        <f t="shared" si="155"/>
        <v>16.832542781729892</v>
      </c>
      <c r="FD116" s="20">
        <f t="shared" si="156"/>
        <v>1.6988335049735386</v>
      </c>
      <c r="FE116" s="20">
        <f t="shared" si="157"/>
        <v>10.084012779316282</v>
      </c>
      <c r="FF116" s="20">
        <f t="shared" si="158"/>
        <v>0.27666695420973436</v>
      </c>
      <c r="FG116" s="20">
        <f t="shared" si="159"/>
        <v>1.0555065422352756</v>
      </c>
      <c r="FH116" s="20">
        <f t="shared" si="160"/>
        <v>1.1161401494094649</v>
      </c>
      <c r="FI116" s="20">
        <f t="shared" si="161"/>
        <v>0.51752020365586382</v>
      </c>
      <c r="FJ116" s="20">
        <f t="shared" si="162"/>
        <v>3.1336261600010418</v>
      </c>
      <c r="FK116" s="20">
        <f t="shared" si="163"/>
        <v>0.32219163480406376</v>
      </c>
      <c r="FL116" s="20">
        <f t="shared" si="164"/>
        <v>0.80095756324371159</v>
      </c>
      <c r="FM116" s="20">
        <f t="shared" si="165"/>
        <v>1.1266698598341067</v>
      </c>
      <c r="FN116" s="20">
        <f t="shared" si="166"/>
        <v>2.7409537881905996</v>
      </c>
      <c r="FO116" s="20">
        <f t="shared" si="167"/>
        <v>1.0219028789730389</v>
      </c>
      <c r="FP116" s="20">
        <f t="shared" si="168"/>
        <v>1.6548769168524493</v>
      </c>
      <c r="FQ116" s="20">
        <f t="shared" si="169"/>
        <v>1.7254526975227666</v>
      </c>
      <c r="FR116" s="20">
        <f t="shared" si="170"/>
        <v>0.80620325180510277</v>
      </c>
      <c r="FS116" s="20">
        <f t="shared" si="171"/>
        <v>7.6447967912773374</v>
      </c>
      <c r="FT116" s="20">
        <f t="shared" si="172"/>
        <v>1.8373585095542546</v>
      </c>
      <c r="FU116" s="20">
        <f t="shared" si="173"/>
        <v>2.5368219899372386</v>
      </c>
      <c r="FV116" s="20">
        <f t="shared" si="174"/>
        <v>1.7593475680532975</v>
      </c>
      <c r="FW116" s="20">
        <f t="shared" si="175"/>
        <v>4.2032321142265676</v>
      </c>
      <c r="FX116" s="20">
        <f t="shared" si="176"/>
        <v>4.888914597453728</v>
      </c>
      <c r="FY116" s="20">
        <f t="shared" si="177"/>
        <v>1.3042364347358395</v>
      </c>
      <c r="FZ116" s="20">
        <f t="shared" si="178"/>
        <v>0.16621591867689109</v>
      </c>
      <c r="GA116" s="20">
        <f t="shared" si="179"/>
        <v>2.6368417411428067</v>
      </c>
      <c r="GB116" s="20">
        <f t="shared" si="180"/>
        <v>1.7331127862237736</v>
      </c>
      <c r="GC116" s="20">
        <f t="shared" si="181"/>
        <v>7.9926792125594641</v>
      </c>
      <c r="GD116" s="20">
        <f t="shared" si="182"/>
        <v>1.0096890136930212</v>
      </c>
      <c r="GE116" s="20">
        <f t="shared" si="183"/>
        <v>1.2398522481332463</v>
      </c>
      <c r="GF116" s="20">
        <f t="shared" si="184"/>
        <v>11.585809535379301</v>
      </c>
      <c r="GG116" s="20">
        <f t="shared" si="185"/>
        <v>2.978528010374331</v>
      </c>
      <c r="GH116" s="20">
        <f t="shared" si="186"/>
        <v>19.487280302085733</v>
      </c>
      <c r="GI116" s="20">
        <f t="shared" si="187"/>
        <v>1.5488378387479129</v>
      </c>
      <c r="GJ116" s="20">
        <f t="shared" si="188"/>
        <v>1.4573220595649019</v>
      </c>
      <c r="GK116" s="20">
        <f t="shared" si="189"/>
        <v>6.5437110477906275</v>
      </c>
      <c r="GL116" s="20">
        <f t="shared" si="190"/>
        <v>6.74751320172766</v>
      </c>
      <c r="GM116" s="20">
        <f t="shared" si="191"/>
        <v>3.1858800795993147</v>
      </c>
      <c r="GN116" s="20">
        <f t="shared" si="192"/>
        <v>8.3719967409605385</v>
      </c>
      <c r="GO116" s="20">
        <f t="shared" si="193"/>
        <v>7.0925453143577615</v>
      </c>
      <c r="GP116" s="20">
        <f t="shared" si="194"/>
        <v>2.4823130466562549</v>
      </c>
      <c r="GQ116" s="20">
        <f t="shared" si="195"/>
        <v>10.517593281369018</v>
      </c>
      <c r="GR116" s="20">
        <f t="shared" si="196"/>
        <v>62.159742013357324</v>
      </c>
      <c r="GS116" s="20">
        <f t="shared" si="197"/>
        <v>6.3538073658622265</v>
      </c>
      <c r="GT116" s="20">
        <f t="shared" si="198"/>
        <v>9.7430041290309077</v>
      </c>
      <c r="GU116" s="20">
        <f t="shared" si="199"/>
        <v>2.2572359882554447</v>
      </c>
      <c r="GV116" s="20">
        <f t="shared" si="200"/>
        <v>21.8007130163878</v>
      </c>
      <c r="GW116" s="20">
        <f t="shared" si="201"/>
        <v>4.62210428206477</v>
      </c>
      <c r="GX116" s="20">
        <f t="shared" si="202"/>
        <v>12.148633822355947</v>
      </c>
      <c r="GY116" s="20">
        <f t="shared" si="203"/>
        <v>6.7765098878281327</v>
      </c>
      <c r="GZ116" s="20">
        <f t="shared" si="204"/>
        <v>58.434007153075783</v>
      </c>
      <c r="HA116" s="21">
        <f t="shared" si="205"/>
        <v>36.997708301966661</v>
      </c>
    </row>
    <row r="117" spans="2:209" x14ac:dyDescent="0.3">
      <c r="B117" s="11">
        <v>84001</v>
      </c>
      <c r="C117" s="13" t="s">
        <v>222</v>
      </c>
      <c r="D117" s="13">
        <v>114</v>
      </c>
      <c r="E117" s="13" t="str">
        <f t="shared" si="105"/>
        <v>S</v>
      </c>
      <c r="F117" s="20">
        <f>IFERROR('POF 17-18 | despesa (SCN124)'!F116/'POF 17-18 | despesa (SCN124)'!$DB116,"")</f>
        <v>6.5324498772722827E-3</v>
      </c>
      <c r="G117" s="20">
        <f>IFERROR('POF 17-18 | despesa (SCN124)'!G116/'POF 17-18 | despesa (SCN124)'!$DB116,"")</f>
        <v>6.0287116171869205E-3</v>
      </c>
      <c r="H117" s="20">
        <f>IFERROR('POF 17-18 | despesa (SCN124)'!H116/'POF 17-18 | despesa (SCN124)'!$DB116,"")</f>
        <v>7.7608571303554178E-3</v>
      </c>
      <c r="I117" s="20">
        <f>IFERROR('POF 17-18 | despesa (SCN124)'!I116/'POF 17-18 | despesa (SCN124)'!$DB116,"")</f>
        <v>7.0524139734601098E-3</v>
      </c>
      <c r="J117" s="20">
        <f>IFERROR('POF 17-18 | despesa (SCN124)'!J116/'POF 17-18 | despesa (SCN124)'!$DB116,"")</f>
        <v>5.2806285241954014E-3</v>
      </c>
      <c r="K117" s="20">
        <f>IFERROR('POF 17-18 | despesa (SCN124)'!K116/'POF 17-18 | despesa (SCN124)'!$DB116,"")</f>
        <v>8.1398921933559139E-3</v>
      </c>
      <c r="L117" s="20">
        <f>IFERROR('POF 17-18 | despesa (SCN124)'!L116/'POF 17-18 | despesa (SCN124)'!$DB116,"")</f>
        <v>6.4321950268505365E-3</v>
      </c>
      <c r="M117" s="20">
        <f>IFERROR('POF 17-18 | despesa (SCN124)'!M116/'POF 17-18 | despesa (SCN124)'!$DB116,"")</f>
        <v>6.2625206429312193E-3</v>
      </c>
      <c r="N117" s="20">
        <f>IFERROR('POF 17-18 | despesa (SCN124)'!N116/'POF 17-18 | despesa (SCN124)'!$DB116,"")</f>
        <v>7.6706089888015491E-3</v>
      </c>
      <c r="O117" s="20">
        <f>IFERROR('POF 17-18 | despesa (SCN124)'!O116/'POF 17-18 | despesa (SCN124)'!$DB116,"")</f>
        <v>7.4837180642412194E-3</v>
      </c>
      <c r="P117" s="20">
        <f>IFERROR('POF 17-18 | despesa (SCN124)'!P116/'POF 17-18 | despesa (SCN124)'!$DB116,"")</f>
        <v>8.3312922307134801E-3</v>
      </c>
      <c r="Q117" s="20">
        <f>IFERROR('POF 17-18 | despesa (SCN124)'!Q116/'POF 17-18 | despesa (SCN124)'!$DB116,"")</f>
        <v>8.7743223825656521E-3</v>
      </c>
      <c r="R117" s="20">
        <f>IFERROR('POF 17-18 | despesa (SCN124)'!R116/'POF 17-18 | despesa (SCN124)'!$DB116,"")</f>
        <v>8.3884368186392944E-3</v>
      </c>
      <c r="S117" s="20">
        <f>IFERROR('POF 17-18 | despesa (SCN124)'!S116/'POF 17-18 | despesa (SCN124)'!$DB116,"")</f>
        <v>8.330486427914785E-3</v>
      </c>
      <c r="T117" s="20">
        <f>IFERROR('POF 17-18 | despesa (SCN124)'!T116/'POF 17-18 | despesa (SCN124)'!$DB116,"")</f>
        <v>6.8128768028684564E-3</v>
      </c>
      <c r="U117" s="20">
        <f>IFERROR('POF 17-18 | despesa (SCN124)'!U116/'POF 17-18 | despesa (SCN124)'!$DB116,"")</f>
        <v>7.1813907104574595E-3</v>
      </c>
      <c r="V117" s="20">
        <f>IFERROR('POF 17-18 | despesa (SCN124)'!V116/'POF 17-18 | despesa (SCN124)'!$DB116,"")</f>
        <v>7.8591546912293048E-3</v>
      </c>
      <c r="W117" s="20">
        <f>IFERROR('POF 17-18 | despesa (SCN124)'!W116/'POF 17-18 | despesa (SCN124)'!$DB116,"")</f>
        <v>8.5324675210449747E-3</v>
      </c>
      <c r="X117" s="20">
        <f>IFERROR('POF 17-18 | despesa (SCN124)'!X116/'POF 17-18 | despesa (SCN124)'!$DB116,"")</f>
        <v>7.8112480885712187E-3</v>
      </c>
      <c r="Y117" s="20">
        <f>IFERROR('POF 17-18 | despesa (SCN124)'!Y116/'POF 17-18 | despesa (SCN124)'!$DB116,"")</f>
        <v>8.9998934653305294E-3</v>
      </c>
      <c r="Z117" s="20">
        <f>IFERROR('POF 17-18 | despesa (SCN124)'!Z116/'POF 17-18 | despesa (SCN124)'!$DB116,"")</f>
        <v>9.8417861306046382E-3</v>
      </c>
      <c r="AA117" s="20">
        <f>IFERROR('POF 17-18 | despesa (SCN124)'!AA116/'POF 17-18 | despesa (SCN124)'!$DB116,"")</f>
        <v>8.0268744103889084E-3</v>
      </c>
      <c r="AB117" s="20">
        <f>IFERROR('POF 17-18 | despesa (SCN124)'!AB116/'POF 17-18 | despesa (SCN124)'!$DB116,"")</f>
        <v>8.24065126340736E-3</v>
      </c>
      <c r="AC117" s="20">
        <f>IFERROR('POF 17-18 | despesa (SCN124)'!AC116/'POF 17-18 | despesa (SCN124)'!$DB116,"")</f>
        <v>8.8932056067552584E-3</v>
      </c>
      <c r="AD117" s="20">
        <f>IFERROR('POF 17-18 | despesa (SCN124)'!AD116/'POF 17-18 | despesa (SCN124)'!$DB116,"")</f>
        <v>8.6225345189697676E-3</v>
      </c>
      <c r="AE117" s="20">
        <f>IFERROR('POF 17-18 | despesa (SCN124)'!AE116/'POF 17-18 | despesa (SCN124)'!$DB116,"")</f>
        <v>1.1107591583843368E-2</v>
      </c>
      <c r="AF117" s="20">
        <f>IFERROR('POF 17-18 | despesa (SCN124)'!AF116/'POF 17-18 | despesa (SCN124)'!$DB116,"")</f>
        <v>8.7289153536939754E-3</v>
      </c>
      <c r="AG117" s="20">
        <f>IFERROR('POF 17-18 | despesa (SCN124)'!AG116/'POF 17-18 | despesa (SCN124)'!$DB116,"")</f>
        <v>7.6718838816779772E-3</v>
      </c>
      <c r="AH117" s="20">
        <f>IFERROR('POF 17-18 | despesa (SCN124)'!AH116/'POF 17-18 | despesa (SCN124)'!$DB116,"")</f>
        <v>1.0042165013023118E-2</v>
      </c>
      <c r="AI117" s="20">
        <f>IFERROR('POF 17-18 | despesa (SCN124)'!AI116/'POF 17-18 | despesa (SCN124)'!$DB116,"")</f>
        <v>1.0353578528459764E-2</v>
      </c>
      <c r="AJ117" s="20">
        <f>IFERROR('POF 17-18 | despesa (SCN124)'!AJ116/'POF 17-18 | despesa (SCN124)'!$DB116,"")</f>
        <v>9.4798394115922172E-3</v>
      </c>
      <c r="AK117" s="20">
        <f>IFERROR('POF 17-18 | despesa (SCN124)'!AK116/'POF 17-18 | despesa (SCN124)'!$DB116,"")</f>
        <v>1.2013141864435282E-2</v>
      </c>
      <c r="AL117" s="20">
        <f>IFERROR('POF 17-18 | despesa (SCN124)'!AL116/'POF 17-18 | despesa (SCN124)'!$DB116,"")</f>
        <v>8.8481795127783574E-3</v>
      </c>
      <c r="AM117" s="20">
        <f>IFERROR('POF 17-18 | despesa (SCN124)'!AM116/'POF 17-18 | despesa (SCN124)'!$DB116,"")</f>
        <v>9.5745442567431484E-3</v>
      </c>
      <c r="AN117" s="20">
        <f>IFERROR('POF 17-18 | despesa (SCN124)'!AN116/'POF 17-18 | despesa (SCN124)'!$DB116,"")</f>
        <v>1.030331195516178E-2</v>
      </c>
      <c r="AO117" s="20">
        <f>IFERROR('POF 17-18 | despesa (SCN124)'!AO116/'POF 17-18 | despesa (SCN124)'!$DB116,"")</f>
        <v>9.781346170582338E-3</v>
      </c>
      <c r="AP117" s="20">
        <f>IFERROR('POF 17-18 | despesa (SCN124)'!AP116/'POF 17-18 | despesa (SCN124)'!$DB116,"")</f>
        <v>8.5496405962350742E-3</v>
      </c>
      <c r="AQ117" s="20">
        <f>IFERROR('POF 17-18 | despesa (SCN124)'!AQ116/'POF 17-18 | despesa (SCN124)'!$DB116,"")</f>
        <v>1.1424778907147526E-2</v>
      </c>
      <c r="AR117" s="20">
        <f>IFERROR('POF 17-18 | despesa (SCN124)'!AR116/'POF 17-18 | despesa (SCN124)'!$DB116,"")</f>
        <v>8.9688114044158794E-3</v>
      </c>
      <c r="AS117" s="20">
        <f>IFERROR('POF 17-18 | despesa (SCN124)'!AS116/'POF 17-18 | despesa (SCN124)'!$DB116,"")</f>
        <v>7.3218589683648931E-3</v>
      </c>
      <c r="AT117" s="20">
        <f>IFERROR('POF 17-18 | despesa (SCN124)'!AT116/'POF 17-18 | despesa (SCN124)'!$DB116,"")</f>
        <v>1.05495054788595E-2</v>
      </c>
      <c r="AU117" s="20">
        <f>IFERROR('POF 17-18 | despesa (SCN124)'!AU116/'POF 17-18 | despesa (SCN124)'!$DB116,"")</f>
        <v>7.7719202611789351E-3</v>
      </c>
      <c r="AV117" s="20">
        <f>IFERROR('POF 17-18 | despesa (SCN124)'!AV116/'POF 17-18 | despesa (SCN124)'!$DB116,"")</f>
        <v>1.1343607687033887E-2</v>
      </c>
      <c r="AW117" s="20">
        <f>IFERROR('POF 17-18 | despesa (SCN124)'!AW116/'POF 17-18 | despesa (SCN124)'!$DB116,"")</f>
        <v>9.2465969629951222E-3</v>
      </c>
      <c r="AX117" s="20">
        <f>IFERROR('POF 17-18 | despesa (SCN124)'!AX116/'POF 17-18 | despesa (SCN124)'!$DB116,"")</f>
        <v>1.3221615090676358E-2</v>
      </c>
      <c r="AY117" s="20">
        <f>IFERROR('POF 17-18 | despesa (SCN124)'!AY116/'POF 17-18 | despesa (SCN124)'!$DB116,"")</f>
        <v>8.2920099833238923E-3</v>
      </c>
      <c r="AZ117" s="20">
        <f>IFERROR('POF 17-18 | despesa (SCN124)'!AZ116/'POF 17-18 | despesa (SCN124)'!$DB116,"")</f>
        <v>1.0854937433607445E-2</v>
      </c>
      <c r="BA117" s="20">
        <f>IFERROR('POF 17-18 | despesa (SCN124)'!BA116/'POF 17-18 | despesa (SCN124)'!$DB116,"")</f>
        <v>1.3348085104446775E-2</v>
      </c>
      <c r="BB117" s="20">
        <f>IFERROR('POF 17-18 | despesa (SCN124)'!BB116/'POF 17-18 | despesa (SCN124)'!$DB116,"")</f>
        <v>1.0073730624233015E-2</v>
      </c>
      <c r="BC117" s="20">
        <f>IFERROR('POF 17-18 | despesa (SCN124)'!BC116/'POF 17-18 | despesa (SCN124)'!$DB116,"")</f>
        <v>9.9743145982426791E-3</v>
      </c>
      <c r="BD117" s="20">
        <f>IFERROR('POF 17-18 | despesa (SCN124)'!BD116/'POF 17-18 | despesa (SCN124)'!$DB116,"")</f>
        <v>9.5050947935806235E-3</v>
      </c>
      <c r="BE117" s="20">
        <f>IFERROR('POF 17-18 | despesa (SCN124)'!BE116/'POF 17-18 | despesa (SCN124)'!$DB116,"")</f>
        <v>1.0103863142127004E-2</v>
      </c>
      <c r="BF117" s="20">
        <f>IFERROR('POF 17-18 | despesa (SCN124)'!BF116/'POF 17-18 | despesa (SCN124)'!$DB116,"")</f>
        <v>1.0146997217184336E-2</v>
      </c>
      <c r="BG117" s="20">
        <f>IFERROR('POF 17-18 | despesa (SCN124)'!BG116/'POF 17-18 | despesa (SCN124)'!$DB116,"")</f>
        <v>1.1557887421971445E-2</v>
      </c>
      <c r="BH117" s="20">
        <f>IFERROR('POF 17-18 | despesa (SCN124)'!BH116/'POF 17-18 | despesa (SCN124)'!$DB116,"")</f>
        <v>1.2204600283749279E-2</v>
      </c>
      <c r="BI117" s="20">
        <f>IFERROR('POF 17-18 | despesa (SCN124)'!BI116/'POF 17-18 | despesa (SCN124)'!$DB116,"")</f>
        <v>1.1045795638844311E-2</v>
      </c>
      <c r="BJ117" s="20">
        <f>IFERROR('POF 17-18 | despesa (SCN124)'!BJ116/'POF 17-18 | despesa (SCN124)'!$DB116,"")</f>
        <v>1.0568806734184991E-2</v>
      </c>
      <c r="BK117" s="20">
        <f>IFERROR('POF 17-18 | despesa (SCN124)'!BK116/'POF 17-18 | despesa (SCN124)'!$DB116,"")</f>
        <v>1.0651123917319604E-2</v>
      </c>
      <c r="BL117" s="20">
        <f>IFERROR('POF 17-18 | despesa (SCN124)'!BL116/'POF 17-18 | despesa (SCN124)'!$DB116,"")</f>
        <v>9.793876846026903E-3</v>
      </c>
      <c r="BM117" s="20">
        <f>IFERROR('POF 17-18 | despesa (SCN124)'!BM116/'POF 17-18 | despesa (SCN124)'!$DB116,"")</f>
        <v>1.1640080857277153E-2</v>
      </c>
      <c r="BN117" s="20">
        <f>IFERROR('POF 17-18 | despesa (SCN124)'!BN116/'POF 17-18 | despesa (SCN124)'!$DB116,"")</f>
        <v>9.3326452086953306E-3</v>
      </c>
      <c r="BO117" s="20">
        <f>IFERROR('POF 17-18 | despesa (SCN124)'!BO116/'POF 17-18 | despesa (SCN124)'!$DB116,"")</f>
        <v>9.9141343401487631E-3</v>
      </c>
      <c r="BP117" s="20">
        <f>IFERROR('POF 17-18 | despesa (SCN124)'!BP116/'POF 17-18 | despesa (SCN124)'!$DB116,"")</f>
        <v>1.1322832658682428E-2</v>
      </c>
      <c r="BQ117" s="20">
        <f>IFERROR('POF 17-18 | despesa (SCN124)'!BQ116/'POF 17-18 | despesa (SCN124)'!$DB116,"")</f>
        <v>1.2169732443661674E-2</v>
      </c>
      <c r="BR117" s="20">
        <f>IFERROR('POF 17-18 | despesa (SCN124)'!BR116/'POF 17-18 | despesa (SCN124)'!$DB116,"")</f>
        <v>1.1361037657202007E-2</v>
      </c>
      <c r="BS117" s="20">
        <f>IFERROR('POF 17-18 | despesa (SCN124)'!BS116/'POF 17-18 | despesa (SCN124)'!$DB116,"")</f>
        <v>1.1024080624039272E-2</v>
      </c>
      <c r="BT117" s="20">
        <f>IFERROR('POF 17-18 | despesa (SCN124)'!BT116/'POF 17-18 | despesa (SCN124)'!$DB116,"")</f>
        <v>8.3125200765266586E-3</v>
      </c>
      <c r="BU117" s="20">
        <f>IFERROR('POF 17-18 | despesa (SCN124)'!BU116/'POF 17-18 | despesa (SCN124)'!$DB116,"")</f>
        <v>9.5067453196636589E-3</v>
      </c>
      <c r="BV117" s="20">
        <f>IFERROR('POF 17-18 | despesa (SCN124)'!BV116/'POF 17-18 | despesa (SCN124)'!$DB116,"")</f>
        <v>1.2376443738811811E-2</v>
      </c>
      <c r="BW117" s="20">
        <f>IFERROR('POF 17-18 | despesa (SCN124)'!BW116/'POF 17-18 | despesa (SCN124)'!$DB116,"")</f>
        <v>9.2763704566824791E-3</v>
      </c>
      <c r="BX117" s="20">
        <f>IFERROR('POF 17-18 | despesa (SCN124)'!BX116/'POF 17-18 | despesa (SCN124)'!$DB116,"")</f>
        <v>1.0481144681960085E-2</v>
      </c>
      <c r="BY117" s="20">
        <f>IFERROR('POF 17-18 | despesa (SCN124)'!BY116/'POF 17-18 | despesa (SCN124)'!$DB116,"")</f>
        <v>1.0823413652215334E-2</v>
      </c>
      <c r="BZ117" s="20">
        <f>IFERROR('POF 17-18 | despesa (SCN124)'!BZ116/'POF 17-18 | despesa (SCN124)'!$DB116,"")</f>
        <v>1.1277281938409914E-2</v>
      </c>
      <c r="CA117" s="20">
        <f>IFERROR('POF 17-18 | despesa (SCN124)'!CA116/'POF 17-18 | despesa (SCN124)'!$DB116,"")</f>
        <v>1.1711871603528325E-2</v>
      </c>
      <c r="CB117" s="20">
        <f>IFERROR('POF 17-18 | despesa (SCN124)'!CB116/'POF 17-18 | despesa (SCN124)'!$DB116,"")</f>
        <v>1.1635148620557173E-2</v>
      </c>
      <c r="CC117" s="20">
        <f>IFERROR('POF 17-18 | despesa (SCN124)'!CC116/'POF 17-18 | despesa (SCN124)'!$DB116,"")</f>
        <v>9.8253654889439747E-3</v>
      </c>
      <c r="CD117" s="20">
        <f>IFERROR('POF 17-18 | despesa (SCN124)'!CD116/'POF 17-18 | despesa (SCN124)'!$DB116,"")</f>
        <v>9.1104750044601734E-3</v>
      </c>
      <c r="CE117" s="20">
        <f>IFERROR('POF 17-18 | despesa (SCN124)'!CE116/'POF 17-18 | despesa (SCN124)'!$DB116,"")</f>
        <v>9.7094825253232989E-3</v>
      </c>
      <c r="CF117" s="20">
        <f>IFERROR('POF 17-18 | despesa (SCN124)'!CF116/'POF 17-18 | despesa (SCN124)'!$DB116,"")</f>
        <v>9.7855600624088962E-3</v>
      </c>
      <c r="CG117" s="20">
        <f>IFERROR('POF 17-18 | despesa (SCN124)'!CG116/'POF 17-18 | despesa (SCN124)'!$DB116,"")</f>
        <v>8.4595522162298764E-3</v>
      </c>
      <c r="CH117" s="20">
        <f>IFERROR('POF 17-18 | despesa (SCN124)'!CH116/'POF 17-18 | despesa (SCN124)'!$DB116,"")</f>
        <v>1.4368804361573834E-2</v>
      </c>
      <c r="CI117" s="20">
        <f>IFERROR('POF 17-18 | despesa (SCN124)'!CI116/'POF 17-18 | despesa (SCN124)'!$DB116,"")</f>
        <v>1.0241806707588777E-2</v>
      </c>
      <c r="CJ117" s="20">
        <f>IFERROR('POF 17-18 | despesa (SCN124)'!CJ116/'POF 17-18 | despesa (SCN124)'!$DB116,"")</f>
        <v>1.1694901578398757E-2</v>
      </c>
      <c r="CK117" s="20">
        <f>IFERROR('POF 17-18 | despesa (SCN124)'!CK116/'POF 17-18 | despesa (SCN124)'!$DB116,"")</f>
        <v>7.6125970039736665E-3</v>
      </c>
      <c r="CL117" s="20">
        <f>IFERROR('POF 17-18 | despesa (SCN124)'!CL116/'POF 17-18 | despesa (SCN124)'!$DB116,"")</f>
        <v>1.0029649893803066E-2</v>
      </c>
      <c r="CM117" s="20">
        <f>IFERROR('POF 17-18 | despesa (SCN124)'!CM116/'POF 17-18 | despesa (SCN124)'!$DB116,"")</f>
        <v>1.3117889809908247E-2</v>
      </c>
      <c r="CN117" s="20">
        <f>IFERROR('POF 17-18 | despesa (SCN124)'!CN116/'POF 17-18 | despesa (SCN124)'!$DB116,"")</f>
        <v>1.1733544926752923E-2</v>
      </c>
      <c r="CO117" s="20">
        <f>IFERROR('POF 17-18 | despesa (SCN124)'!CO116/'POF 17-18 | despesa (SCN124)'!$DB116,"")</f>
        <v>9.2304660461702253E-3</v>
      </c>
      <c r="CP117" s="20">
        <f>IFERROR('POF 17-18 | despesa (SCN124)'!CP116/'POF 17-18 | despesa (SCN124)'!$DB116,"")</f>
        <v>1.1146110644915838E-2</v>
      </c>
      <c r="CQ117" s="20">
        <f>IFERROR('POF 17-18 | despesa (SCN124)'!CQ116/'POF 17-18 | despesa (SCN124)'!$DB116,"")</f>
        <v>1.3673746118809168E-2</v>
      </c>
      <c r="CR117" s="20">
        <f>IFERROR('POF 17-18 | despesa (SCN124)'!CR116/'POF 17-18 | despesa (SCN124)'!$DB116,"")</f>
        <v>1.1105316188975353E-2</v>
      </c>
      <c r="CS117" s="20">
        <f>IFERROR('POF 17-18 | despesa (SCN124)'!CS116/'POF 17-18 | despesa (SCN124)'!$DB116,"")</f>
        <v>1.6445737209342351E-2</v>
      </c>
      <c r="CT117" s="20">
        <f>IFERROR('POF 17-18 | despesa (SCN124)'!CT116/'POF 17-18 | despesa (SCN124)'!$DB116,"")</f>
        <v>1.2522043055857033E-2</v>
      </c>
      <c r="CU117" s="20">
        <f>IFERROR('POF 17-18 | despesa (SCN124)'!CU116/'POF 17-18 | despesa (SCN124)'!$DB116,"")</f>
        <v>8.4792880013266035E-3</v>
      </c>
      <c r="CV117" s="20">
        <f>IFERROR('POF 17-18 | despesa (SCN124)'!CV116/'POF 17-18 | despesa (SCN124)'!$DB116,"")</f>
        <v>1.5893362229754737E-2</v>
      </c>
      <c r="CW117" s="20">
        <f>IFERROR('POF 17-18 | despesa (SCN124)'!CW116/'POF 17-18 | despesa (SCN124)'!$DB116,"")</f>
        <v>1.0722667384542483E-2</v>
      </c>
      <c r="CX117" s="20">
        <f>IFERROR('POF 17-18 | despesa (SCN124)'!CX116/'POF 17-18 | despesa (SCN124)'!$DB116,"")</f>
        <v>1.3697737624934753E-2</v>
      </c>
      <c r="CY117" s="20">
        <f>IFERROR('POF 17-18 | despesa (SCN124)'!CY116/'POF 17-18 | despesa (SCN124)'!$DB116,"")</f>
        <v>1.5051849387629391E-2</v>
      </c>
      <c r="CZ117" s="20">
        <f>IFERROR('POF 17-18 | despesa (SCN124)'!CZ116/'POF 17-18 | despesa (SCN124)'!$DB116,"")</f>
        <v>1.4051429991564161E-2</v>
      </c>
      <c r="DA117" s="20">
        <f>IFERROR('POF 17-18 | despesa (SCN124)'!DA116/'POF 17-18 | despesa (SCN124)'!$DB116,"")</f>
        <v>1.241055892289771E-2</v>
      </c>
      <c r="DB117" s="40">
        <f>IFERROR('POF 17-18 | despesa (SCN124)'!DB116/'POF 17-18 | despesa (SCN124)'!$DB116,"")</f>
        <v>1</v>
      </c>
      <c r="DC117" s="6"/>
      <c r="DD117" s="26">
        <v>0</v>
      </c>
      <c r="DF117" s="34">
        <f t="shared" si="106"/>
        <v>0</v>
      </c>
      <c r="DG117" s="20">
        <f t="shared" si="107"/>
        <v>0</v>
      </c>
      <c r="DH117" s="20">
        <f t="shared" si="108"/>
        <v>0</v>
      </c>
      <c r="DI117" s="20">
        <f t="shared" si="109"/>
        <v>0</v>
      </c>
      <c r="DJ117" s="20">
        <f t="shared" si="110"/>
        <v>0</v>
      </c>
      <c r="DK117" s="20">
        <f t="shared" si="111"/>
        <v>0</v>
      </c>
      <c r="DL117" s="20">
        <f t="shared" si="112"/>
        <v>0</v>
      </c>
      <c r="DM117" s="20">
        <f t="shared" si="113"/>
        <v>0</v>
      </c>
      <c r="DN117" s="20">
        <f t="shared" si="114"/>
        <v>0</v>
      </c>
      <c r="DO117" s="20">
        <f t="shared" si="115"/>
        <v>0</v>
      </c>
      <c r="DP117" s="20">
        <f t="shared" si="116"/>
        <v>0</v>
      </c>
      <c r="DQ117" s="20">
        <f t="shared" si="117"/>
        <v>0</v>
      </c>
      <c r="DR117" s="20">
        <f t="shared" si="118"/>
        <v>0</v>
      </c>
      <c r="DS117" s="20">
        <f t="shared" si="119"/>
        <v>0</v>
      </c>
      <c r="DT117" s="20">
        <f t="shared" si="120"/>
        <v>0</v>
      </c>
      <c r="DU117" s="20">
        <f t="shared" si="121"/>
        <v>0</v>
      </c>
      <c r="DV117" s="20">
        <f t="shared" si="122"/>
        <v>0</v>
      </c>
      <c r="DW117" s="20">
        <f t="shared" si="123"/>
        <v>0</v>
      </c>
      <c r="DX117" s="20">
        <f t="shared" si="124"/>
        <v>0</v>
      </c>
      <c r="DY117" s="20">
        <f t="shared" si="125"/>
        <v>0</v>
      </c>
      <c r="DZ117" s="20">
        <f t="shared" si="126"/>
        <v>0</v>
      </c>
      <c r="EA117" s="20">
        <f t="shared" si="127"/>
        <v>0</v>
      </c>
      <c r="EB117" s="20">
        <f t="shared" si="128"/>
        <v>0</v>
      </c>
      <c r="EC117" s="20">
        <f t="shared" si="129"/>
        <v>0</v>
      </c>
      <c r="ED117" s="20">
        <f t="shared" si="130"/>
        <v>0</v>
      </c>
      <c r="EE117" s="20">
        <f t="shared" si="131"/>
        <v>0</v>
      </c>
      <c r="EF117" s="20">
        <f t="shared" si="132"/>
        <v>0</v>
      </c>
      <c r="EG117" s="20">
        <f t="shared" si="133"/>
        <v>0</v>
      </c>
      <c r="EH117" s="20">
        <f t="shared" si="134"/>
        <v>0</v>
      </c>
      <c r="EI117" s="20">
        <f t="shared" si="135"/>
        <v>0</v>
      </c>
      <c r="EJ117" s="20">
        <f t="shared" si="136"/>
        <v>0</v>
      </c>
      <c r="EK117" s="20">
        <f t="shared" si="137"/>
        <v>0</v>
      </c>
      <c r="EL117" s="20">
        <f t="shared" si="138"/>
        <v>0</v>
      </c>
      <c r="EM117" s="20">
        <f t="shared" si="139"/>
        <v>0</v>
      </c>
      <c r="EN117" s="20">
        <f t="shared" si="140"/>
        <v>0</v>
      </c>
      <c r="EO117" s="20">
        <f t="shared" si="141"/>
        <v>0</v>
      </c>
      <c r="EP117" s="20">
        <f t="shared" si="142"/>
        <v>0</v>
      </c>
      <c r="EQ117" s="20">
        <f t="shared" si="143"/>
        <v>0</v>
      </c>
      <c r="ER117" s="20">
        <f t="shared" si="144"/>
        <v>0</v>
      </c>
      <c r="ES117" s="20">
        <f t="shared" si="145"/>
        <v>0</v>
      </c>
      <c r="ET117" s="20">
        <f t="shared" si="146"/>
        <v>0</v>
      </c>
      <c r="EU117" s="20">
        <f t="shared" si="147"/>
        <v>0</v>
      </c>
      <c r="EV117" s="20">
        <f t="shared" si="148"/>
        <v>0</v>
      </c>
      <c r="EW117" s="20">
        <f t="shared" si="149"/>
        <v>0</v>
      </c>
      <c r="EX117" s="20">
        <f t="shared" si="150"/>
        <v>0</v>
      </c>
      <c r="EY117" s="20">
        <f t="shared" si="151"/>
        <v>0</v>
      </c>
      <c r="EZ117" s="20">
        <f t="shared" si="152"/>
        <v>0</v>
      </c>
      <c r="FA117" s="20">
        <f t="shared" si="153"/>
        <v>0</v>
      </c>
      <c r="FB117" s="20">
        <f t="shared" si="154"/>
        <v>0</v>
      </c>
      <c r="FC117" s="20">
        <f t="shared" si="155"/>
        <v>0</v>
      </c>
      <c r="FD117" s="20">
        <f t="shared" si="156"/>
        <v>0</v>
      </c>
      <c r="FE117" s="20">
        <f t="shared" si="157"/>
        <v>0</v>
      </c>
      <c r="FF117" s="20">
        <f t="shared" si="158"/>
        <v>0</v>
      </c>
      <c r="FG117" s="20">
        <f t="shared" si="159"/>
        <v>0</v>
      </c>
      <c r="FH117" s="20">
        <f t="shared" si="160"/>
        <v>0</v>
      </c>
      <c r="FI117" s="20">
        <f t="shared" si="161"/>
        <v>0</v>
      </c>
      <c r="FJ117" s="20">
        <f t="shared" si="162"/>
        <v>0</v>
      </c>
      <c r="FK117" s="20">
        <f t="shared" si="163"/>
        <v>0</v>
      </c>
      <c r="FL117" s="20">
        <f t="shared" si="164"/>
        <v>0</v>
      </c>
      <c r="FM117" s="20">
        <f t="shared" si="165"/>
        <v>0</v>
      </c>
      <c r="FN117" s="20">
        <f t="shared" si="166"/>
        <v>0</v>
      </c>
      <c r="FO117" s="20">
        <f t="shared" si="167"/>
        <v>0</v>
      </c>
      <c r="FP117" s="20">
        <f t="shared" si="168"/>
        <v>0</v>
      </c>
      <c r="FQ117" s="20">
        <f t="shared" si="169"/>
        <v>0</v>
      </c>
      <c r="FR117" s="20">
        <f t="shared" si="170"/>
        <v>0</v>
      </c>
      <c r="FS117" s="20">
        <f t="shared" si="171"/>
        <v>0</v>
      </c>
      <c r="FT117" s="20">
        <f t="shared" si="172"/>
        <v>0</v>
      </c>
      <c r="FU117" s="20">
        <f t="shared" si="173"/>
        <v>0</v>
      </c>
      <c r="FV117" s="20">
        <f t="shared" si="174"/>
        <v>0</v>
      </c>
      <c r="FW117" s="20">
        <f t="shared" si="175"/>
        <v>0</v>
      </c>
      <c r="FX117" s="20">
        <f t="shared" si="176"/>
        <v>0</v>
      </c>
      <c r="FY117" s="20">
        <f t="shared" si="177"/>
        <v>0</v>
      </c>
      <c r="FZ117" s="20">
        <f t="shared" si="178"/>
        <v>0</v>
      </c>
      <c r="GA117" s="20">
        <f t="shared" si="179"/>
        <v>0</v>
      </c>
      <c r="GB117" s="20">
        <f t="shared" si="180"/>
        <v>0</v>
      </c>
      <c r="GC117" s="20">
        <f t="shared" si="181"/>
        <v>0</v>
      </c>
      <c r="GD117" s="20">
        <f t="shared" si="182"/>
        <v>0</v>
      </c>
      <c r="GE117" s="20">
        <f t="shared" si="183"/>
        <v>0</v>
      </c>
      <c r="GF117" s="20">
        <f t="shared" si="184"/>
        <v>0</v>
      </c>
      <c r="GG117" s="20">
        <f t="shared" si="185"/>
        <v>0</v>
      </c>
      <c r="GH117" s="20">
        <f t="shared" si="186"/>
        <v>0</v>
      </c>
      <c r="GI117" s="20">
        <f t="shared" si="187"/>
        <v>0</v>
      </c>
      <c r="GJ117" s="20">
        <f t="shared" si="188"/>
        <v>0</v>
      </c>
      <c r="GK117" s="20">
        <f t="shared" si="189"/>
        <v>0</v>
      </c>
      <c r="GL117" s="20">
        <f t="shared" si="190"/>
        <v>0</v>
      </c>
      <c r="GM117" s="20">
        <f t="shared" si="191"/>
        <v>0</v>
      </c>
      <c r="GN117" s="20">
        <f t="shared" si="192"/>
        <v>0</v>
      </c>
      <c r="GO117" s="20">
        <f t="shared" si="193"/>
        <v>0</v>
      </c>
      <c r="GP117" s="20">
        <f t="shared" si="194"/>
        <v>0</v>
      </c>
      <c r="GQ117" s="20">
        <f t="shared" si="195"/>
        <v>0</v>
      </c>
      <c r="GR117" s="20">
        <f t="shared" si="196"/>
        <v>0</v>
      </c>
      <c r="GS117" s="20">
        <f t="shared" si="197"/>
        <v>0</v>
      </c>
      <c r="GT117" s="20">
        <f t="shared" si="198"/>
        <v>0</v>
      </c>
      <c r="GU117" s="20">
        <f t="shared" si="199"/>
        <v>0</v>
      </c>
      <c r="GV117" s="20">
        <f t="shared" si="200"/>
        <v>0</v>
      </c>
      <c r="GW117" s="20">
        <f t="shared" si="201"/>
        <v>0</v>
      </c>
      <c r="GX117" s="20">
        <f t="shared" si="202"/>
        <v>0</v>
      </c>
      <c r="GY117" s="20">
        <f t="shared" si="203"/>
        <v>0</v>
      </c>
      <c r="GZ117" s="20">
        <f t="shared" si="204"/>
        <v>0</v>
      </c>
      <c r="HA117" s="21">
        <f t="shared" si="205"/>
        <v>0</v>
      </c>
    </row>
    <row r="118" spans="2:209" x14ac:dyDescent="0.3">
      <c r="B118" s="11">
        <v>84002</v>
      </c>
      <c r="C118" s="13" t="s">
        <v>223</v>
      </c>
      <c r="D118" s="13">
        <v>115</v>
      </c>
      <c r="E118" s="13" t="str">
        <f t="shared" si="105"/>
        <v>S</v>
      </c>
      <c r="F118" s="20">
        <f>IFERROR('POF 17-18 | despesa (SCN124)'!F117/'POF 17-18 | despesa (SCN124)'!$DB117,"")</f>
        <v>3.3355433380300751E-3</v>
      </c>
      <c r="G118" s="20">
        <f>IFERROR('POF 17-18 | despesa (SCN124)'!G117/'POF 17-18 | despesa (SCN124)'!$DB117,"")</f>
        <v>2.4238476209764389E-3</v>
      </c>
      <c r="H118" s="20">
        <f>IFERROR('POF 17-18 | despesa (SCN124)'!H117/'POF 17-18 | despesa (SCN124)'!$DB117,"")</f>
        <v>2.3502977084187224E-3</v>
      </c>
      <c r="I118" s="20">
        <f>IFERROR('POF 17-18 | despesa (SCN124)'!I117/'POF 17-18 | despesa (SCN124)'!$DB117,"")</f>
        <v>2.5051220399756884E-3</v>
      </c>
      <c r="J118" s="20">
        <f>IFERROR('POF 17-18 | despesa (SCN124)'!J117/'POF 17-18 | despesa (SCN124)'!$DB117,"")</f>
        <v>3.8022938400790471E-3</v>
      </c>
      <c r="K118" s="20">
        <f>IFERROR('POF 17-18 | despesa (SCN124)'!K117/'POF 17-18 | despesa (SCN124)'!$DB117,"")</f>
        <v>2.7714445274183825E-3</v>
      </c>
      <c r="L118" s="20">
        <f>IFERROR('POF 17-18 | despesa (SCN124)'!L117/'POF 17-18 | despesa (SCN124)'!$DB117,"")</f>
        <v>3.652491353139207E-3</v>
      </c>
      <c r="M118" s="20">
        <f>IFERROR('POF 17-18 | despesa (SCN124)'!M117/'POF 17-18 | despesa (SCN124)'!$DB117,"")</f>
        <v>3.3354639478703572E-3</v>
      </c>
      <c r="N118" s="20">
        <f>IFERROR('POF 17-18 | despesa (SCN124)'!N117/'POF 17-18 | despesa (SCN124)'!$DB117,"")</f>
        <v>4.562000077100511E-3</v>
      </c>
      <c r="O118" s="20">
        <f>IFERROR('POF 17-18 | despesa (SCN124)'!O117/'POF 17-18 | despesa (SCN124)'!$DB117,"")</f>
        <v>3.400483353683063E-3</v>
      </c>
      <c r="P118" s="20">
        <f>IFERROR('POF 17-18 | despesa (SCN124)'!P117/'POF 17-18 | despesa (SCN124)'!$DB117,"")</f>
        <v>3.7664120261490888E-3</v>
      </c>
      <c r="Q118" s="20">
        <f>IFERROR('POF 17-18 | despesa (SCN124)'!Q117/'POF 17-18 | despesa (SCN124)'!$DB117,"")</f>
        <v>4.772972965108634E-3</v>
      </c>
      <c r="R118" s="20">
        <f>IFERROR('POF 17-18 | despesa (SCN124)'!R117/'POF 17-18 | despesa (SCN124)'!$DB117,"")</f>
        <v>3.8425789749741831E-3</v>
      </c>
      <c r="S118" s="20">
        <f>IFERROR('POF 17-18 | despesa (SCN124)'!S117/'POF 17-18 | despesa (SCN124)'!$DB117,"")</f>
        <v>4.4515369161740341E-3</v>
      </c>
      <c r="T118" s="20">
        <f>IFERROR('POF 17-18 | despesa (SCN124)'!T117/'POF 17-18 | despesa (SCN124)'!$DB117,"")</f>
        <v>5.0560175701894403E-3</v>
      </c>
      <c r="U118" s="20">
        <f>IFERROR('POF 17-18 | despesa (SCN124)'!U117/'POF 17-18 | despesa (SCN124)'!$DB117,"")</f>
        <v>4.8982902729561521E-3</v>
      </c>
      <c r="V118" s="20">
        <f>IFERROR('POF 17-18 | despesa (SCN124)'!V117/'POF 17-18 | despesa (SCN124)'!$DB117,"")</f>
        <v>5.7647766919397478E-3</v>
      </c>
      <c r="W118" s="20">
        <f>IFERROR('POF 17-18 | despesa (SCN124)'!W117/'POF 17-18 | despesa (SCN124)'!$DB117,"")</f>
        <v>4.6763430323655914E-3</v>
      </c>
      <c r="X118" s="20">
        <f>IFERROR('POF 17-18 | despesa (SCN124)'!X117/'POF 17-18 | despesa (SCN124)'!$DB117,"")</f>
        <v>4.4578537324584545E-3</v>
      </c>
      <c r="Y118" s="20">
        <f>IFERROR('POF 17-18 | despesa (SCN124)'!Y117/'POF 17-18 | despesa (SCN124)'!$DB117,"")</f>
        <v>5.1332639664421207E-3</v>
      </c>
      <c r="Z118" s="20">
        <f>IFERROR('POF 17-18 | despesa (SCN124)'!Z117/'POF 17-18 | despesa (SCN124)'!$DB117,"")</f>
        <v>4.6038830300215976E-3</v>
      </c>
      <c r="AA118" s="20">
        <f>IFERROR('POF 17-18 | despesa (SCN124)'!AA117/'POF 17-18 | despesa (SCN124)'!$DB117,"")</f>
        <v>3.674022240657136E-3</v>
      </c>
      <c r="AB118" s="20">
        <f>IFERROR('POF 17-18 | despesa (SCN124)'!AB117/'POF 17-18 | despesa (SCN124)'!$DB117,"")</f>
        <v>5.19001454189823E-3</v>
      </c>
      <c r="AC118" s="20">
        <f>IFERROR('POF 17-18 | despesa (SCN124)'!AC117/'POF 17-18 | despesa (SCN124)'!$DB117,"")</f>
        <v>4.4163640005578852E-3</v>
      </c>
      <c r="AD118" s="20">
        <f>IFERROR('POF 17-18 | despesa (SCN124)'!AD117/'POF 17-18 | despesa (SCN124)'!$DB117,"")</f>
        <v>4.49672475056263E-3</v>
      </c>
      <c r="AE118" s="20">
        <f>IFERROR('POF 17-18 | despesa (SCN124)'!AE117/'POF 17-18 | despesa (SCN124)'!$DB117,"")</f>
        <v>6.076366206228684E-3</v>
      </c>
      <c r="AF118" s="20">
        <f>IFERROR('POF 17-18 | despesa (SCN124)'!AF117/'POF 17-18 | despesa (SCN124)'!$DB117,"")</f>
        <v>5.208617610798022E-3</v>
      </c>
      <c r="AG118" s="20">
        <f>IFERROR('POF 17-18 | despesa (SCN124)'!AG117/'POF 17-18 | despesa (SCN124)'!$DB117,"")</f>
        <v>3.7431288538606611E-3</v>
      </c>
      <c r="AH118" s="20">
        <f>IFERROR('POF 17-18 | despesa (SCN124)'!AH117/'POF 17-18 | despesa (SCN124)'!$DB117,"")</f>
        <v>6.3506541830752857E-3</v>
      </c>
      <c r="AI118" s="20">
        <f>IFERROR('POF 17-18 | despesa (SCN124)'!AI117/'POF 17-18 | despesa (SCN124)'!$DB117,"")</f>
        <v>4.3543882644284529E-3</v>
      </c>
      <c r="AJ118" s="20">
        <f>IFERROR('POF 17-18 | despesa (SCN124)'!AJ117/'POF 17-18 | despesa (SCN124)'!$DB117,"")</f>
        <v>4.7472363454281932E-3</v>
      </c>
      <c r="AK118" s="20">
        <f>IFERROR('POF 17-18 | despesa (SCN124)'!AK117/'POF 17-18 | despesa (SCN124)'!$DB117,"")</f>
        <v>5.2285829894006507E-3</v>
      </c>
      <c r="AL118" s="20">
        <f>IFERROR('POF 17-18 | despesa (SCN124)'!AL117/'POF 17-18 | despesa (SCN124)'!$DB117,"")</f>
        <v>5.6924612824742291E-3</v>
      </c>
      <c r="AM118" s="20">
        <f>IFERROR('POF 17-18 | despesa (SCN124)'!AM117/'POF 17-18 | despesa (SCN124)'!$DB117,"")</f>
        <v>5.4985714539846119E-3</v>
      </c>
      <c r="AN118" s="20">
        <f>IFERROR('POF 17-18 | despesa (SCN124)'!AN117/'POF 17-18 | despesa (SCN124)'!$DB117,"")</f>
        <v>7.0882191902038733E-3</v>
      </c>
      <c r="AO118" s="20">
        <f>IFERROR('POF 17-18 | despesa (SCN124)'!AO117/'POF 17-18 | despesa (SCN124)'!$DB117,"")</f>
        <v>6.7069566255290479E-3</v>
      </c>
      <c r="AP118" s="20">
        <f>IFERROR('POF 17-18 | despesa (SCN124)'!AP117/'POF 17-18 | despesa (SCN124)'!$DB117,"")</f>
        <v>7.1787186382951161E-3</v>
      </c>
      <c r="AQ118" s="20">
        <f>IFERROR('POF 17-18 | despesa (SCN124)'!AQ117/'POF 17-18 | despesa (SCN124)'!$DB117,"")</f>
        <v>7.3804439684681941E-3</v>
      </c>
      <c r="AR118" s="20">
        <f>IFERROR('POF 17-18 | despesa (SCN124)'!AR117/'POF 17-18 | despesa (SCN124)'!$DB117,"")</f>
        <v>7.6351359723213098E-3</v>
      </c>
      <c r="AS118" s="20">
        <f>IFERROR('POF 17-18 | despesa (SCN124)'!AS117/'POF 17-18 | despesa (SCN124)'!$DB117,"")</f>
        <v>6.8010231019304968E-3</v>
      </c>
      <c r="AT118" s="20">
        <f>IFERROR('POF 17-18 | despesa (SCN124)'!AT117/'POF 17-18 | despesa (SCN124)'!$DB117,"")</f>
        <v>6.9866208050462656E-3</v>
      </c>
      <c r="AU118" s="20">
        <f>IFERROR('POF 17-18 | despesa (SCN124)'!AU117/'POF 17-18 | despesa (SCN124)'!$DB117,"")</f>
        <v>6.3210124829562757E-3</v>
      </c>
      <c r="AV118" s="20">
        <f>IFERROR('POF 17-18 | despesa (SCN124)'!AV117/'POF 17-18 | despesa (SCN124)'!$DB117,"")</f>
        <v>6.2612595015007853E-3</v>
      </c>
      <c r="AW118" s="20">
        <f>IFERROR('POF 17-18 | despesa (SCN124)'!AW117/'POF 17-18 | despesa (SCN124)'!$DB117,"")</f>
        <v>6.2690353876499278E-3</v>
      </c>
      <c r="AX118" s="20">
        <f>IFERROR('POF 17-18 | despesa (SCN124)'!AX117/'POF 17-18 | despesa (SCN124)'!$DB117,"")</f>
        <v>6.5382131813002536E-3</v>
      </c>
      <c r="AY118" s="20">
        <f>IFERROR('POF 17-18 | despesa (SCN124)'!AY117/'POF 17-18 | despesa (SCN124)'!$DB117,"")</f>
        <v>5.7638989425688406E-3</v>
      </c>
      <c r="AZ118" s="20">
        <f>IFERROR('POF 17-18 | despesa (SCN124)'!AZ117/'POF 17-18 | despesa (SCN124)'!$DB117,"")</f>
        <v>2.1273081879536245E-3</v>
      </c>
      <c r="BA118" s="20">
        <f>IFERROR('POF 17-18 | despesa (SCN124)'!BA117/'POF 17-18 | despesa (SCN124)'!$DB117,"")</f>
        <v>2.4396790956781188E-3</v>
      </c>
      <c r="BB118" s="20">
        <f>IFERROR('POF 17-18 | despesa (SCN124)'!BB117/'POF 17-18 | despesa (SCN124)'!$DB117,"")</f>
        <v>3.6500276102267456E-3</v>
      </c>
      <c r="BC118" s="20">
        <f>IFERROR('POF 17-18 | despesa (SCN124)'!BC117/'POF 17-18 | despesa (SCN124)'!$DB117,"")</f>
        <v>6.9686663002935974E-3</v>
      </c>
      <c r="BD118" s="20">
        <f>IFERROR('POF 17-18 | despesa (SCN124)'!BD117/'POF 17-18 | despesa (SCN124)'!$DB117,"")</f>
        <v>7.4745279328990062E-3</v>
      </c>
      <c r="BE118" s="20">
        <f>IFERROR('POF 17-18 | despesa (SCN124)'!BE117/'POF 17-18 | despesa (SCN124)'!$DB117,"")</f>
        <v>6.6055013603088996E-3</v>
      </c>
      <c r="BF118" s="20">
        <f>IFERROR('POF 17-18 | despesa (SCN124)'!BF117/'POF 17-18 | despesa (SCN124)'!$DB117,"")</f>
        <v>6.5898275821569168E-3</v>
      </c>
      <c r="BG118" s="20">
        <f>IFERROR('POF 17-18 | despesa (SCN124)'!BG117/'POF 17-18 | despesa (SCN124)'!$DB117,"")</f>
        <v>6.5912744991185332E-3</v>
      </c>
      <c r="BH118" s="20">
        <f>IFERROR('POF 17-18 | despesa (SCN124)'!BH117/'POF 17-18 | despesa (SCN124)'!$DB117,"")</f>
        <v>7.1297646983956731E-3</v>
      </c>
      <c r="BI118" s="20">
        <f>IFERROR('POF 17-18 | despesa (SCN124)'!BI117/'POF 17-18 | despesa (SCN124)'!$DB117,"")</f>
        <v>8.877535570029382E-3</v>
      </c>
      <c r="BJ118" s="20">
        <f>IFERROR('POF 17-18 | despesa (SCN124)'!BJ117/'POF 17-18 | despesa (SCN124)'!$DB117,"")</f>
        <v>7.123599049536032E-3</v>
      </c>
      <c r="BK118" s="20">
        <f>IFERROR('POF 17-18 | despesa (SCN124)'!BK117/'POF 17-18 | despesa (SCN124)'!$DB117,"")</f>
        <v>8.1394491895050974E-3</v>
      </c>
      <c r="BL118" s="20">
        <f>IFERROR('POF 17-18 | despesa (SCN124)'!BL117/'POF 17-18 | despesa (SCN124)'!$DB117,"")</f>
        <v>7.6659497061332196E-3</v>
      </c>
      <c r="BM118" s="20">
        <f>IFERROR('POF 17-18 | despesa (SCN124)'!BM117/'POF 17-18 | despesa (SCN124)'!$DB117,"")</f>
        <v>8.0631141802268661E-3</v>
      </c>
      <c r="BN118" s="20">
        <f>IFERROR('POF 17-18 | despesa (SCN124)'!BN117/'POF 17-18 | despesa (SCN124)'!$DB117,"")</f>
        <v>8.6588019708894511E-3</v>
      </c>
      <c r="BO118" s="20">
        <f>IFERROR('POF 17-18 | despesa (SCN124)'!BO117/'POF 17-18 | despesa (SCN124)'!$DB117,"")</f>
        <v>8.2277573930888102E-3</v>
      </c>
      <c r="BP118" s="20">
        <f>IFERROR('POF 17-18 | despesa (SCN124)'!BP117/'POF 17-18 | despesa (SCN124)'!$DB117,"")</f>
        <v>1.2336870133161247E-2</v>
      </c>
      <c r="BQ118" s="20">
        <f>IFERROR('POF 17-18 | despesa (SCN124)'!BQ117/'POF 17-18 | despesa (SCN124)'!$DB117,"")</f>
        <v>8.7784781148606515E-3</v>
      </c>
      <c r="BR118" s="20">
        <f>IFERROR('POF 17-18 | despesa (SCN124)'!BR117/'POF 17-18 | despesa (SCN124)'!$DB117,"")</f>
        <v>1.0703792821451079E-2</v>
      </c>
      <c r="BS118" s="20">
        <f>IFERROR('POF 17-18 | despesa (SCN124)'!BS117/'POF 17-18 | despesa (SCN124)'!$DB117,"")</f>
        <v>1.0631705657429326E-2</v>
      </c>
      <c r="BT118" s="20">
        <f>IFERROR('POF 17-18 | despesa (SCN124)'!BT117/'POF 17-18 | despesa (SCN124)'!$DB117,"")</f>
        <v>1.2189852662021721E-2</v>
      </c>
      <c r="BU118" s="20">
        <f>IFERROR('POF 17-18 | despesa (SCN124)'!BU117/'POF 17-18 | despesa (SCN124)'!$DB117,"")</f>
        <v>9.3332343176384374E-3</v>
      </c>
      <c r="BV118" s="20">
        <f>IFERROR('POF 17-18 | despesa (SCN124)'!BV117/'POF 17-18 | despesa (SCN124)'!$DB117,"")</f>
        <v>1.0155550154694111E-2</v>
      </c>
      <c r="BW118" s="20">
        <f>IFERROR('POF 17-18 | despesa (SCN124)'!BW117/'POF 17-18 | despesa (SCN124)'!$DB117,"")</f>
        <v>1.1007825636836657E-2</v>
      </c>
      <c r="BX118" s="20">
        <f>IFERROR('POF 17-18 | despesa (SCN124)'!BX117/'POF 17-18 | despesa (SCN124)'!$DB117,"")</f>
        <v>1.1357535533832876E-2</v>
      </c>
      <c r="BY118" s="20">
        <f>IFERROR('POF 17-18 | despesa (SCN124)'!BY117/'POF 17-18 | despesa (SCN124)'!$DB117,"")</f>
        <v>1.237853769005247E-2</v>
      </c>
      <c r="BZ118" s="20">
        <f>IFERROR('POF 17-18 | despesa (SCN124)'!BZ117/'POF 17-18 | despesa (SCN124)'!$DB117,"")</f>
        <v>1.4650875966387382E-2</v>
      </c>
      <c r="CA118" s="20">
        <f>IFERROR('POF 17-18 | despesa (SCN124)'!CA117/'POF 17-18 | despesa (SCN124)'!$DB117,"")</f>
        <v>1.2084827844135233E-2</v>
      </c>
      <c r="CB118" s="20">
        <f>IFERROR('POF 17-18 | despesa (SCN124)'!CB117/'POF 17-18 | despesa (SCN124)'!$DB117,"")</f>
        <v>9.3022757535995444E-3</v>
      </c>
      <c r="CC118" s="20">
        <f>IFERROR('POF 17-18 | despesa (SCN124)'!CC117/'POF 17-18 | despesa (SCN124)'!$DB117,"")</f>
        <v>9.084673520551154E-3</v>
      </c>
      <c r="CD118" s="20">
        <f>IFERROR('POF 17-18 | despesa (SCN124)'!CD117/'POF 17-18 | despesa (SCN124)'!$DB117,"")</f>
        <v>1.1476435009890866E-2</v>
      </c>
      <c r="CE118" s="20">
        <f>IFERROR('POF 17-18 | despesa (SCN124)'!CE117/'POF 17-18 | despesa (SCN124)'!$DB117,"")</f>
        <v>1.0943796822413905E-2</v>
      </c>
      <c r="CF118" s="20">
        <f>IFERROR('POF 17-18 | despesa (SCN124)'!CF117/'POF 17-18 | despesa (SCN124)'!$DB117,"")</f>
        <v>1.0832474791610048E-2</v>
      </c>
      <c r="CG118" s="20">
        <f>IFERROR('POF 17-18 | despesa (SCN124)'!CG117/'POF 17-18 | despesa (SCN124)'!$DB117,"")</f>
        <v>1.4692986482990437E-2</v>
      </c>
      <c r="CH118" s="20">
        <f>IFERROR('POF 17-18 | despesa (SCN124)'!CH117/'POF 17-18 | despesa (SCN124)'!$DB117,"")</f>
        <v>1.5005576539634321E-2</v>
      </c>
      <c r="CI118" s="20">
        <f>IFERROR('POF 17-18 | despesa (SCN124)'!CI117/'POF 17-18 | despesa (SCN124)'!$DB117,"")</f>
        <v>1.3748712772549467E-2</v>
      </c>
      <c r="CJ118" s="20">
        <f>IFERROR('POF 17-18 | despesa (SCN124)'!CJ117/'POF 17-18 | despesa (SCN124)'!$DB117,"")</f>
        <v>1.3872846292074442E-2</v>
      </c>
      <c r="CK118" s="20">
        <f>IFERROR('POF 17-18 | despesa (SCN124)'!CK117/'POF 17-18 | despesa (SCN124)'!$DB117,"")</f>
        <v>1.5031656822798266E-2</v>
      </c>
      <c r="CL118" s="20">
        <f>IFERROR('POF 17-18 | despesa (SCN124)'!CL117/'POF 17-18 | despesa (SCN124)'!$DB117,"")</f>
        <v>1.3019412625553239E-2</v>
      </c>
      <c r="CM118" s="20">
        <f>IFERROR('POF 17-18 | despesa (SCN124)'!CM117/'POF 17-18 | despesa (SCN124)'!$DB117,"")</f>
        <v>1.4704396976382086E-2</v>
      </c>
      <c r="CN118" s="20">
        <f>IFERROR('POF 17-18 | despesa (SCN124)'!CN117/'POF 17-18 | despesa (SCN124)'!$DB117,"")</f>
        <v>1.3762832629667132E-2</v>
      </c>
      <c r="CO118" s="20">
        <f>IFERROR('POF 17-18 | despesa (SCN124)'!CO117/'POF 17-18 | despesa (SCN124)'!$DB117,"")</f>
        <v>1.6854387985882971E-2</v>
      </c>
      <c r="CP118" s="20">
        <f>IFERROR('POF 17-18 | despesa (SCN124)'!CP117/'POF 17-18 | despesa (SCN124)'!$DB117,"")</f>
        <v>2.0276849897044914E-2</v>
      </c>
      <c r="CQ118" s="20">
        <f>IFERROR('POF 17-18 | despesa (SCN124)'!CQ117/'POF 17-18 | despesa (SCN124)'!$DB117,"")</f>
        <v>1.6148247566767242E-2</v>
      </c>
      <c r="CR118" s="20">
        <f>IFERROR('POF 17-18 | despesa (SCN124)'!CR117/'POF 17-18 | despesa (SCN124)'!$DB117,"")</f>
        <v>1.362909223677808E-2</v>
      </c>
      <c r="CS118" s="20">
        <f>IFERROR('POF 17-18 | despesa (SCN124)'!CS117/'POF 17-18 | despesa (SCN124)'!$DB117,"")</f>
        <v>2.3306770170322143E-2</v>
      </c>
      <c r="CT118" s="20">
        <f>IFERROR('POF 17-18 | despesa (SCN124)'!CT117/'POF 17-18 | despesa (SCN124)'!$DB117,"")</f>
        <v>2.3805410324279574E-2</v>
      </c>
      <c r="CU118" s="20">
        <f>IFERROR('POF 17-18 | despesa (SCN124)'!CU117/'POF 17-18 | despesa (SCN124)'!$DB117,"")</f>
        <v>2.1879121376773936E-2</v>
      </c>
      <c r="CV118" s="20">
        <f>IFERROR('POF 17-18 | despesa (SCN124)'!CV117/'POF 17-18 | despesa (SCN124)'!$DB117,"")</f>
        <v>2.7923176780654795E-2</v>
      </c>
      <c r="CW118" s="20">
        <f>IFERROR('POF 17-18 | despesa (SCN124)'!CW117/'POF 17-18 | despesa (SCN124)'!$DB117,"")</f>
        <v>3.1776114863714157E-2</v>
      </c>
      <c r="CX118" s="20">
        <f>IFERROR('POF 17-18 | despesa (SCN124)'!CX117/'POF 17-18 | despesa (SCN124)'!$DB117,"")</f>
        <v>3.2793597190819437E-2</v>
      </c>
      <c r="CY118" s="20">
        <f>IFERROR('POF 17-18 | despesa (SCN124)'!CY117/'POF 17-18 | despesa (SCN124)'!$DB117,"")</f>
        <v>3.5652950417571633E-2</v>
      </c>
      <c r="CZ118" s="20">
        <f>IFERROR('POF 17-18 | despesa (SCN124)'!CZ117/'POF 17-18 | despesa (SCN124)'!$DB117,"")</f>
        <v>4.6870428926418961E-2</v>
      </c>
      <c r="DA118" s="20">
        <f>IFERROR('POF 17-18 | despesa (SCN124)'!DA117/'POF 17-18 | despesa (SCN124)'!$DB117,"")</f>
        <v>5.2493316857720802E-2</v>
      </c>
      <c r="DB118" s="40">
        <f>IFERROR('POF 17-18 | despesa (SCN124)'!DB117/'POF 17-18 | despesa (SCN124)'!$DB117,"")</f>
        <v>1</v>
      </c>
      <c r="DC118" s="6"/>
      <c r="DD118" s="26">
        <v>0</v>
      </c>
      <c r="DF118" s="34">
        <f t="shared" si="106"/>
        <v>0</v>
      </c>
      <c r="DG118" s="20">
        <f t="shared" si="107"/>
        <v>0</v>
      </c>
      <c r="DH118" s="20">
        <f t="shared" si="108"/>
        <v>0</v>
      </c>
      <c r="DI118" s="20">
        <f t="shared" si="109"/>
        <v>0</v>
      </c>
      <c r="DJ118" s="20">
        <f t="shared" si="110"/>
        <v>0</v>
      </c>
      <c r="DK118" s="20">
        <f t="shared" si="111"/>
        <v>0</v>
      </c>
      <c r="DL118" s="20">
        <f t="shared" si="112"/>
        <v>0</v>
      </c>
      <c r="DM118" s="20">
        <f t="shared" si="113"/>
        <v>0</v>
      </c>
      <c r="DN118" s="20">
        <f t="shared" si="114"/>
        <v>0</v>
      </c>
      <c r="DO118" s="20">
        <f t="shared" si="115"/>
        <v>0</v>
      </c>
      <c r="DP118" s="20">
        <f t="shared" si="116"/>
        <v>0</v>
      </c>
      <c r="DQ118" s="20">
        <f t="shared" si="117"/>
        <v>0</v>
      </c>
      <c r="DR118" s="20">
        <f t="shared" si="118"/>
        <v>0</v>
      </c>
      <c r="DS118" s="20">
        <f t="shared" si="119"/>
        <v>0</v>
      </c>
      <c r="DT118" s="20">
        <f t="shared" si="120"/>
        <v>0</v>
      </c>
      <c r="DU118" s="20">
        <f t="shared" si="121"/>
        <v>0</v>
      </c>
      <c r="DV118" s="20">
        <f t="shared" si="122"/>
        <v>0</v>
      </c>
      <c r="DW118" s="20">
        <f t="shared" si="123"/>
        <v>0</v>
      </c>
      <c r="DX118" s="20">
        <f t="shared" si="124"/>
        <v>0</v>
      </c>
      <c r="DY118" s="20">
        <f t="shared" si="125"/>
        <v>0</v>
      </c>
      <c r="DZ118" s="20">
        <f t="shared" si="126"/>
        <v>0</v>
      </c>
      <c r="EA118" s="20">
        <f t="shared" si="127"/>
        <v>0</v>
      </c>
      <c r="EB118" s="20">
        <f t="shared" si="128"/>
        <v>0</v>
      </c>
      <c r="EC118" s="20">
        <f t="shared" si="129"/>
        <v>0</v>
      </c>
      <c r="ED118" s="20">
        <f t="shared" si="130"/>
        <v>0</v>
      </c>
      <c r="EE118" s="20">
        <f t="shared" si="131"/>
        <v>0</v>
      </c>
      <c r="EF118" s="20">
        <f t="shared" si="132"/>
        <v>0</v>
      </c>
      <c r="EG118" s="20">
        <f t="shared" si="133"/>
        <v>0</v>
      </c>
      <c r="EH118" s="20">
        <f t="shared" si="134"/>
        <v>0</v>
      </c>
      <c r="EI118" s="20">
        <f t="shared" si="135"/>
        <v>0</v>
      </c>
      <c r="EJ118" s="20">
        <f t="shared" si="136"/>
        <v>0</v>
      </c>
      <c r="EK118" s="20">
        <f t="shared" si="137"/>
        <v>0</v>
      </c>
      <c r="EL118" s="20">
        <f t="shared" si="138"/>
        <v>0</v>
      </c>
      <c r="EM118" s="20">
        <f t="shared" si="139"/>
        <v>0</v>
      </c>
      <c r="EN118" s="20">
        <f t="shared" si="140"/>
        <v>0</v>
      </c>
      <c r="EO118" s="20">
        <f t="shared" si="141"/>
        <v>0</v>
      </c>
      <c r="EP118" s="20">
        <f t="shared" si="142"/>
        <v>0</v>
      </c>
      <c r="EQ118" s="20">
        <f t="shared" si="143"/>
        <v>0</v>
      </c>
      <c r="ER118" s="20">
        <f t="shared" si="144"/>
        <v>0</v>
      </c>
      <c r="ES118" s="20">
        <f t="shared" si="145"/>
        <v>0</v>
      </c>
      <c r="ET118" s="20">
        <f t="shared" si="146"/>
        <v>0</v>
      </c>
      <c r="EU118" s="20">
        <f t="shared" si="147"/>
        <v>0</v>
      </c>
      <c r="EV118" s="20">
        <f t="shared" si="148"/>
        <v>0</v>
      </c>
      <c r="EW118" s="20">
        <f t="shared" si="149"/>
        <v>0</v>
      </c>
      <c r="EX118" s="20">
        <f t="shared" si="150"/>
        <v>0</v>
      </c>
      <c r="EY118" s="20">
        <f t="shared" si="151"/>
        <v>0</v>
      </c>
      <c r="EZ118" s="20">
        <f t="shared" si="152"/>
        <v>0</v>
      </c>
      <c r="FA118" s="20">
        <f t="shared" si="153"/>
        <v>0</v>
      </c>
      <c r="FB118" s="20">
        <f t="shared" si="154"/>
        <v>0</v>
      </c>
      <c r="FC118" s="20">
        <f t="shared" si="155"/>
        <v>0</v>
      </c>
      <c r="FD118" s="20">
        <f t="shared" si="156"/>
        <v>0</v>
      </c>
      <c r="FE118" s="20">
        <f t="shared" si="157"/>
        <v>0</v>
      </c>
      <c r="FF118" s="20">
        <f t="shared" si="158"/>
        <v>0</v>
      </c>
      <c r="FG118" s="20">
        <f t="shared" si="159"/>
        <v>0</v>
      </c>
      <c r="FH118" s="20">
        <f t="shared" si="160"/>
        <v>0</v>
      </c>
      <c r="FI118" s="20">
        <f t="shared" si="161"/>
        <v>0</v>
      </c>
      <c r="FJ118" s="20">
        <f t="shared" si="162"/>
        <v>0</v>
      </c>
      <c r="FK118" s="20">
        <f t="shared" si="163"/>
        <v>0</v>
      </c>
      <c r="FL118" s="20">
        <f t="shared" si="164"/>
        <v>0</v>
      </c>
      <c r="FM118" s="20">
        <f t="shared" si="165"/>
        <v>0</v>
      </c>
      <c r="FN118" s="20">
        <f t="shared" si="166"/>
        <v>0</v>
      </c>
      <c r="FO118" s="20">
        <f t="shared" si="167"/>
        <v>0</v>
      </c>
      <c r="FP118" s="20">
        <f t="shared" si="168"/>
        <v>0</v>
      </c>
      <c r="FQ118" s="20">
        <f t="shared" si="169"/>
        <v>0</v>
      </c>
      <c r="FR118" s="20">
        <f t="shared" si="170"/>
        <v>0</v>
      </c>
      <c r="FS118" s="20">
        <f t="shared" si="171"/>
        <v>0</v>
      </c>
      <c r="FT118" s="20">
        <f t="shared" si="172"/>
        <v>0</v>
      </c>
      <c r="FU118" s="20">
        <f t="shared" si="173"/>
        <v>0</v>
      </c>
      <c r="FV118" s="20">
        <f t="shared" si="174"/>
        <v>0</v>
      </c>
      <c r="FW118" s="20">
        <f t="shared" si="175"/>
        <v>0</v>
      </c>
      <c r="FX118" s="20">
        <f t="shared" si="176"/>
        <v>0</v>
      </c>
      <c r="FY118" s="20">
        <f t="shared" si="177"/>
        <v>0</v>
      </c>
      <c r="FZ118" s="20">
        <f t="shared" si="178"/>
        <v>0</v>
      </c>
      <c r="GA118" s="20">
        <f t="shared" si="179"/>
        <v>0</v>
      </c>
      <c r="GB118" s="20">
        <f t="shared" si="180"/>
        <v>0</v>
      </c>
      <c r="GC118" s="20">
        <f t="shared" si="181"/>
        <v>0</v>
      </c>
      <c r="GD118" s="20">
        <f t="shared" si="182"/>
        <v>0</v>
      </c>
      <c r="GE118" s="20">
        <f t="shared" si="183"/>
        <v>0</v>
      </c>
      <c r="GF118" s="20">
        <f t="shared" si="184"/>
        <v>0</v>
      </c>
      <c r="GG118" s="20">
        <f t="shared" si="185"/>
        <v>0</v>
      </c>
      <c r="GH118" s="20">
        <f t="shared" si="186"/>
        <v>0</v>
      </c>
      <c r="GI118" s="20">
        <f t="shared" si="187"/>
        <v>0</v>
      </c>
      <c r="GJ118" s="20">
        <f t="shared" si="188"/>
        <v>0</v>
      </c>
      <c r="GK118" s="20">
        <f t="shared" si="189"/>
        <v>0</v>
      </c>
      <c r="GL118" s="20">
        <f t="shared" si="190"/>
        <v>0</v>
      </c>
      <c r="GM118" s="20">
        <f t="shared" si="191"/>
        <v>0</v>
      </c>
      <c r="GN118" s="20">
        <f t="shared" si="192"/>
        <v>0</v>
      </c>
      <c r="GO118" s="20">
        <f t="shared" si="193"/>
        <v>0</v>
      </c>
      <c r="GP118" s="20">
        <f t="shared" si="194"/>
        <v>0</v>
      </c>
      <c r="GQ118" s="20">
        <f t="shared" si="195"/>
        <v>0</v>
      </c>
      <c r="GR118" s="20">
        <f t="shared" si="196"/>
        <v>0</v>
      </c>
      <c r="GS118" s="20">
        <f t="shared" si="197"/>
        <v>0</v>
      </c>
      <c r="GT118" s="20">
        <f t="shared" si="198"/>
        <v>0</v>
      </c>
      <c r="GU118" s="20">
        <f t="shared" si="199"/>
        <v>0</v>
      </c>
      <c r="GV118" s="20">
        <f t="shared" si="200"/>
        <v>0</v>
      </c>
      <c r="GW118" s="20">
        <f t="shared" si="201"/>
        <v>0</v>
      </c>
      <c r="GX118" s="20">
        <f t="shared" si="202"/>
        <v>0</v>
      </c>
      <c r="GY118" s="20">
        <f t="shared" si="203"/>
        <v>0</v>
      </c>
      <c r="GZ118" s="20">
        <f t="shared" si="204"/>
        <v>0</v>
      </c>
      <c r="HA118" s="21">
        <f t="shared" si="205"/>
        <v>0</v>
      </c>
    </row>
    <row r="119" spans="2:209" x14ac:dyDescent="0.3">
      <c r="B119" s="11">
        <v>85911</v>
      </c>
      <c r="C119" s="13" t="s">
        <v>224</v>
      </c>
      <c r="D119" s="13">
        <v>116</v>
      </c>
      <c r="E119" s="13" t="str">
        <f t="shared" si="105"/>
        <v>N</v>
      </c>
      <c r="F119" s="20" t="str">
        <f>IFERROR('POF 17-18 | despesa (SCN124)'!F118/'POF 17-18 | despesa (SCN124)'!$DB118,"")</f>
        <v/>
      </c>
      <c r="G119" s="20" t="str">
        <f>IFERROR('POF 17-18 | despesa (SCN124)'!G118/'POF 17-18 | despesa (SCN124)'!$DB118,"")</f>
        <v/>
      </c>
      <c r="H119" s="20" t="str">
        <f>IFERROR('POF 17-18 | despesa (SCN124)'!H118/'POF 17-18 | despesa (SCN124)'!$DB118,"")</f>
        <v/>
      </c>
      <c r="I119" s="20" t="str">
        <f>IFERROR('POF 17-18 | despesa (SCN124)'!I118/'POF 17-18 | despesa (SCN124)'!$DB118,"")</f>
        <v/>
      </c>
      <c r="J119" s="20" t="str">
        <f>IFERROR('POF 17-18 | despesa (SCN124)'!J118/'POF 17-18 | despesa (SCN124)'!$DB118,"")</f>
        <v/>
      </c>
      <c r="K119" s="20" t="str">
        <f>IFERROR('POF 17-18 | despesa (SCN124)'!K118/'POF 17-18 | despesa (SCN124)'!$DB118,"")</f>
        <v/>
      </c>
      <c r="L119" s="20" t="str">
        <f>IFERROR('POF 17-18 | despesa (SCN124)'!L118/'POF 17-18 | despesa (SCN124)'!$DB118,"")</f>
        <v/>
      </c>
      <c r="M119" s="20" t="str">
        <f>IFERROR('POF 17-18 | despesa (SCN124)'!M118/'POF 17-18 | despesa (SCN124)'!$DB118,"")</f>
        <v/>
      </c>
      <c r="N119" s="20" t="str">
        <f>IFERROR('POF 17-18 | despesa (SCN124)'!N118/'POF 17-18 | despesa (SCN124)'!$DB118,"")</f>
        <v/>
      </c>
      <c r="O119" s="20" t="str">
        <f>IFERROR('POF 17-18 | despesa (SCN124)'!O118/'POF 17-18 | despesa (SCN124)'!$DB118,"")</f>
        <v/>
      </c>
      <c r="P119" s="20" t="str">
        <f>IFERROR('POF 17-18 | despesa (SCN124)'!P118/'POF 17-18 | despesa (SCN124)'!$DB118,"")</f>
        <v/>
      </c>
      <c r="Q119" s="20" t="str">
        <f>IFERROR('POF 17-18 | despesa (SCN124)'!Q118/'POF 17-18 | despesa (SCN124)'!$DB118,"")</f>
        <v/>
      </c>
      <c r="R119" s="20" t="str">
        <f>IFERROR('POF 17-18 | despesa (SCN124)'!R118/'POF 17-18 | despesa (SCN124)'!$DB118,"")</f>
        <v/>
      </c>
      <c r="S119" s="20" t="str">
        <f>IFERROR('POF 17-18 | despesa (SCN124)'!S118/'POF 17-18 | despesa (SCN124)'!$DB118,"")</f>
        <v/>
      </c>
      <c r="T119" s="20" t="str">
        <f>IFERROR('POF 17-18 | despesa (SCN124)'!T118/'POF 17-18 | despesa (SCN124)'!$DB118,"")</f>
        <v/>
      </c>
      <c r="U119" s="20" t="str">
        <f>IFERROR('POF 17-18 | despesa (SCN124)'!U118/'POF 17-18 | despesa (SCN124)'!$DB118,"")</f>
        <v/>
      </c>
      <c r="V119" s="20" t="str">
        <f>IFERROR('POF 17-18 | despesa (SCN124)'!V118/'POF 17-18 | despesa (SCN124)'!$DB118,"")</f>
        <v/>
      </c>
      <c r="W119" s="20" t="str">
        <f>IFERROR('POF 17-18 | despesa (SCN124)'!W118/'POF 17-18 | despesa (SCN124)'!$DB118,"")</f>
        <v/>
      </c>
      <c r="X119" s="20" t="str">
        <f>IFERROR('POF 17-18 | despesa (SCN124)'!X118/'POF 17-18 | despesa (SCN124)'!$DB118,"")</f>
        <v/>
      </c>
      <c r="Y119" s="20" t="str">
        <f>IFERROR('POF 17-18 | despesa (SCN124)'!Y118/'POF 17-18 | despesa (SCN124)'!$DB118,"")</f>
        <v/>
      </c>
      <c r="Z119" s="20" t="str">
        <f>IFERROR('POF 17-18 | despesa (SCN124)'!Z118/'POF 17-18 | despesa (SCN124)'!$DB118,"")</f>
        <v/>
      </c>
      <c r="AA119" s="20" t="str">
        <f>IFERROR('POF 17-18 | despesa (SCN124)'!AA118/'POF 17-18 | despesa (SCN124)'!$DB118,"")</f>
        <v/>
      </c>
      <c r="AB119" s="20" t="str">
        <f>IFERROR('POF 17-18 | despesa (SCN124)'!AB118/'POF 17-18 | despesa (SCN124)'!$DB118,"")</f>
        <v/>
      </c>
      <c r="AC119" s="20" t="str">
        <f>IFERROR('POF 17-18 | despesa (SCN124)'!AC118/'POF 17-18 | despesa (SCN124)'!$DB118,"")</f>
        <v/>
      </c>
      <c r="AD119" s="20" t="str">
        <f>IFERROR('POF 17-18 | despesa (SCN124)'!AD118/'POF 17-18 | despesa (SCN124)'!$DB118,"")</f>
        <v/>
      </c>
      <c r="AE119" s="20" t="str">
        <f>IFERROR('POF 17-18 | despesa (SCN124)'!AE118/'POF 17-18 | despesa (SCN124)'!$DB118,"")</f>
        <v/>
      </c>
      <c r="AF119" s="20" t="str">
        <f>IFERROR('POF 17-18 | despesa (SCN124)'!AF118/'POF 17-18 | despesa (SCN124)'!$DB118,"")</f>
        <v/>
      </c>
      <c r="AG119" s="20" t="str">
        <f>IFERROR('POF 17-18 | despesa (SCN124)'!AG118/'POF 17-18 | despesa (SCN124)'!$DB118,"")</f>
        <v/>
      </c>
      <c r="AH119" s="20" t="str">
        <f>IFERROR('POF 17-18 | despesa (SCN124)'!AH118/'POF 17-18 | despesa (SCN124)'!$DB118,"")</f>
        <v/>
      </c>
      <c r="AI119" s="20" t="str">
        <f>IFERROR('POF 17-18 | despesa (SCN124)'!AI118/'POF 17-18 | despesa (SCN124)'!$DB118,"")</f>
        <v/>
      </c>
      <c r="AJ119" s="20" t="str">
        <f>IFERROR('POF 17-18 | despesa (SCN124)'!AJ118/'POF 17-18 | despesa (SCN124)'!$DB118,"")</f>
        <v/>
      </c>
      <c r="AK119" s="20" t="str">
        <f>IFERROR('POF 17-18 | despesa (SCN124)'!AK118/'POF 17-18 | despesa (SCN124)'!$DB118,"")</f>
        <v/>
      </c>
      <c r="AL119" s="20" t="str">
        <f>IFERROR('POF 17-18 | despesa (SCN124)'!AL118/'POF 17-18 | despesa (SCN124)'!$DB118,"")</f>
        <v/>
      </c>
      <c r="AM119" s="20" t="str">
        <f>IFERROR('POF 17-18 | despesa (SCN124)'!AM118/'POF 17-18 | despesa (SCN124)'!$DB118,"")</f>
        <v/>
      </c>
      <c r="AN119" s="20" t="str">
        <f>IFERROR('POF 17-18 | despesa (SCN124)'!AN118/'POF 17-18 | despesa (SCN124)'!$DB118,"")</f>
        <v/>
      </c>
      <c r="AO119" s="20" t="str">
        <f>IFERROR('POF 17-18 | despesa (SCN124)'!AO118/'POF 17-18 | despesa (SCN124)'!$DB118,"")</f>
        <v/>
      </c>
      <c r="AP119" s="20" t="str">
        <f>IFERROR('POF 17-18 | despesa (SCN124)'!AP118/'POF 17-18 | despesa (SCN124)'!$DB118,"")</f>
        <v/>
      </c>
      <c r="AQ119" s="20" t="str">
        <f>IFERROR('POF 17-18 | despesa (SCN124)'!AQ118/'POF 17-18 | despesa (SCN124)'!$DB118,"")</f>
        <v/>
      </c>
      <c r="AR119" s="20" t="str">
        <f>IFERROR('POF 17-18 | despesa (SCN124)'!AR118/'POF 17-18 | despesa (SCN124)'!$DB118,"")</f>
        <v/>
      </c>
      <c r="AS119" s="20" t="str">
        <f>IFERROR('POF 17-18 | despesa (SCN124)'!AS118/'POF 17-18 | despesa (SCN124)'!$DB118,"")</f>
        <v/>
      </c>
      <c r="AT119" s="20" t="str">
        <f>IFERROR('POF 17-18 | despesa (SCN124)'!AT118/'POF 17-18 | despesa (SCN124)'!$DB118,"")</f>
        <v/>
      </c>
      <c r="AU119" s="20" t="str">
        <f>IFERROR('POF 17-18 | despesa (SCN124)'!AU118/'POF 17-18 | despesa (SCN124)'!$DB118,"")</f>
        <v/>
      </c>
      <c r="AV119" s="20" t="str">
        <f>IFERROR('POF 17-18 | despesa (SCN124)'!AV118/'POF 17-18 | despesa (SCN124)'!$DB118,"")</f>
        <v/>
      </c>
      <c r="AW119" s="20" t="str">
        <f>IFERROR('POF 17-18 | despesa (SCN124)'!AW118/'POF 17-18 | despesa (SCN124)'!$DB118,"")</f>
        <v/>
      </c>
      <c r="AX119" s="20" t="str">
        <f>IFERROR('POF 17-18 | despesa (SCN124)'!AX118/'POF 17-18 | despesa (SCN124)'!$DB118,"")</f>
        <v/>
      </c>
      <c r="AY119" s="20" t="str">
        <f>IFERROR('POF 17-18 | despesa (SCN124)'!AY118/'POF 17-18 | despesa (SCN124)'!$DB118,"")</f>
        <v/>
      </c>
      <c r="AZ119" s="20" t="str">
        <f>IFERROR('POF 17-18 | despesa (SCN124)'!AZ118/'POF 17-18 | despesa (SCN124)'!$DB118,"")</f>
        <v/>
      </c>
      <c r="BA119" s="20" t="str">
        <f>IFERROR('POF 17-18 | despesa (SCN124)'!BA118/'POF 17-18 | despesa (SCN124)'!$DB118,"")</f>
        <v/>
      </c>
      <c r="BB119" s="20" t="str">
        <f>IFERROR('POF 17-18 | despesa (SCN124)'!BB118/'POF 17-18 | despesa (SCN124)'!$DB118,"")</f>
        <v/>
      </c>
      <c r="BC119" s="20" t="str">
        <f>IFERROR('POF 17-18 | despesa (SCN124)'!BC118/'POF 17-18 | despesa (SCN124)'!$DB118,"")</f>
        <v/>
      </c>
      <c r="BD119" s="20" t="str">
        <f>IFERROR('POF 17-18 | despesa (SCN124)'!BD118/'POF 17-18 | despesa (SCN124)'!$DB118,"")</f>
        <v/>
      </c>
      <c r="BE119" s="20" t="str">
        <f>IFERROR('POF 17-18 | despesa (SCN124)'!BE118/'POF 17-18 | despesa (SCN124)'!$DB118,"")</f>
        <v/>
      </c>
      <c r="BF119" s="20" t="str">
        <f>IFERROR('POF 17-18 | despesa (SCN124)'!BF118/'POF 17-18 | despesa (SCN124)'!$DB118,"")</f>
        <v/>
      </c>
      <c r="BG119" s="20" t="str">
        <f>IFERROR('POF 17-18 | despesa (SCN124)'!BG118/'POF 17-18 | despesa (SCN124)'!$DB118,"")</f>
        <v/>
      </c>
      <c r="BH119" s="20" t="str">
        <f>IFERROR('POF 17-18 | despesa (SCN124)'!BH118/'POF 17-18 | despesa (SCN124)'!$DB118,"")</f>
        <v/>
      </c>
      <c r="BI119" s="20" t="str">
        <f>IFERROR('POF 17-18 | despesa (SCN124)'!BI118/'POF 17-18 | despesa (SCN124)'!$DB118,"")</f>
        <v/>
      </c>
      <c r="BJ119" s="20" t="str">
        <f>IFERROR('POF 17-18 | despesa (SCN124)'!BJ118/'POF 17-18 | despesa (SCN124)'!$DB118,"")</f>
        <v/>
      </c>
      <c r="BK119" s="20" t="str">
        <f>IFERROR('POF 17-18 | despesa (SCN124)'!BK118/'POF 17-18 | despesa (SCN124)'!$DB118,"")</f>
        <v/>
      </c>
      <c r="BL119" s="20" t="str">
        <f>IFERROR('POF 17-18 | despesa (SCN124)'!BL118/'POF 17-18 | despesa (SCN124)'!$DB118,"")</f>
        <v/>
      </c>
      <c r="BM119" s="20" t="str">
        <f>IFERROR('POF 17-18 | despesa (SCN124)'!BM118/'POF 17-18 | despesa (SCN124)'!$DB118,"")</f>
        <v/>
      </c>
      <c r="BN119" s="20" t="str">
        <f>IFERROR('POF 17-18 | despesa (SCN124)'!BN118/'POF 17-18 | despesa (SCN124)'!$DB118,"")</f>
        <v/>
      </c>
      <c r="BO119" s="20" t="str">
        <f>IFERROR('POF 17-18 | despesa (SCN124)'!BO118/'POF 17-18 | despesa (SCN124)'!$DB118,"")</f>
        <v/>
      </c>
      <c r="BP119" s="20" t="str">
        <f>IFERROR('POF 17-18 | despesa (SCN124)'!BP118/'POF 17-18 | despesa (SCN124)'!$DB118,"")</f>
        <v/>
      </c>
      <c r="BQ119" s="20" t="str">
        <f>IFERROR('POF 17-18 | despesa (SCN124)'!BQ118/'POF 17-18 | despesa (SCN124)'!$DB118,"")</f>
        <v/>
      </c>
      <c r="BR119" s="20" t="str">
        <f>IFERROR('POF 17-18 | despesa (SCN124)'!BR118/'POF 17-18 | despesa (SCN124)'!$DB118,"")</f>
        <v/>
      </c>
      <c r="BS119" s="20" t="str">
        <f>IFERROR('POF 17-18 | despesa (SCN124)'!BS118/'POF 17-18 | despesa (SCN124)'!$DB118,"")</f>
        <v/>
      </c>
      <c r="BT119" s="20" t="str">
        <f>IFERROR('POF 17-18 | despesa (SCN124)'!BT118/'POF 17-18 | despesa (SCN124)'!$DB118,"")</f>
        <v/>
      </c>
      <c r="BU119" s="20" t="str">
        <f>IFERROR('POF 17-18 | despesa (SCN124)'!BU118/'POF 17-18 | despesa (SCN124)'!$DB118,"")</f>
        <v/>
      </c>
      <c r="BV119" s="20" t="str">
        <f>IFERROR('POF 17-18 | despesa (SCN124)'!BV118/'POF 17-18 | despesa (SCN124)'!$DB118,"")</f>
        <v/>
      </c>
      <c r="BW119" s="20" t="str">
        <f>IFERROR('POF 17-18 | despesa (SCN124)'!BW118/'POF 17-18 | despesa (SCN124)'!$DB118,"")</f>
        <v/>
      </c>
      <c r="BX119" s="20" t="str">
        <f>IFERROR('POF 17-18 | despesa (SCN124)'!BX118/'POF 17-18 | despesa (SCN124)'!$DB118,"")</f>
        <v/>
      </c>
      <c r="BY119" s="20" t="str">
        <f>IFERROR('POF 17-18 | despesa (SCN124)'!BY118/'POF 17-18 | despesa (SCN124)'!$DB118,"")</f>
        <v/>
      </c>
      <c r="BZ119" s="20" t="str">
        <f>IFERROR('POF 17-18 | despesa (SCN124)'!BZ118/'POF 17-18 | despesa (SCN124)'!$DB118,"")</f>
        <v/>
      </c>
      <c r="CA119" s="20" t="str">
        <f>IFERROR('POF 17-18 | despesa (SCN124)'!CA118/'POF 17-18 | despesa (SCN124)'!$DB118,"")</f>
        <v/>
      </c>
      <c r="CB119" s="20" t="str">
        <f>IFERROR('POF 17-18 | despesa (SCN124)'!CB118/'POF 17-18 | despesa (SCN124)'!$DB118,"")</f>
        <v/>
      </c>
      <c r="CC119" s="20" t="str">
        <f>IFERROR('POF 17-18 | despesa (SCN124)'!CC118/'POF 17-18 | despesa (SCN124)'!$DB118,"")</f>
        <v/>
      </c>
      <c r="CD119" s="20" t="str">
        <f>IFERROR('POF 17-18 | despesa (SCN124)'!CD118/'POF 17-18 | despesa (SCN124)'!$DB118,"")</f>
        <v/>
      </c>
      <c r="CE119" s="20" t="str">
        <f>IFERROR('POF 17-18 | despesa (SCN124)'!CE118/'POF 17-18 | despesa (SCN124)'!$DB118,"")</f>
        <v/>
      </c>
      <c r="CF119" s="20" t="str">
        <f>IFERROR('POF 17-18 | despesa (SCN124)'!CF118/'POF 17-18 | despesa (SCN124)'!$DB118,"")</f>
        <v/>
      </c>
      <c r="CG119" s="20" t="str">
        <f>IFERROR('POF 17-18 | despesa (SCN124)'!CG118/'POF 17-18 | despesa (SCN124)'!$DB118,"")</f>
        <v/>
      </c>
      <c r="CH119" s="20" t="str">
        <f>IFERROR('POF 17-18 | despesa (SCN124)'!CH118/'POF 17-18 | despesa (SCN124)'!$DB118,"")</f>
        <v/>
      </c>
      <c r="CI119" s="20" t="str">
        <f>IFERROR('POF 17-18 | despesa (SCN124)'!CI118/'POF 17-18 | despesa (SCN124)'!$DB118,"")</f>
        <v/>
      </c>
      <c r="CJ119" s="20" t="str">
        <f>IFERROR('POF 17-18 | despesa (SCN124)'!CJ118/'POF 17-18 | despesa (SCN124)'!$DB118,"")</f>
        <v/>
      </c>
      <c r="CK119" s="20" t="str">
        <f>IFERROR('POF 17-18 | despesa (SCN124)'!CK118/'POF 17-18 | despesa (SCN124)'!$DB118,"")</f>
        <v/>
      </c>
      <c r="CL119" s="20" t="str">
        <f>IFERROR('POF 17-18 | despesa (SCN124)'!CL118/'POF 17-18 | despesa (SCN124)'!$DB118,"")</f>
        <v/>
      </c>
      <c r="CM119" s="20" t="str">
        <f>IFERROR('POF 17-18 | despesa (SCN124)'!CM118/'POF 17-18 | despesa (SCN124)'!$DB118,"")</f>
        <v/>
      </c>
      <c r="CN119" s="20" t="str">
        <f>IFERROR('POF 17-18 | despesa (SCN124)'!CN118/'POF 17-18 | despesa (SCN124)'!$DB118,"")</f>
        <v/>
      </c>
      <c r="CO119" s="20" t="str">
        <f>IFERROR('POF 17-18 | despesa (SCN124)'!CO118/'POF 17-18 | despesa (SCN124)'!$DB118,"")</f>
        <v/>
      </c>
      <c r="CP119" s="20" t="str">
        <f>IFERROR('POF 17-18 | despesa (SCN124)'!CP118/'POF 17-18 | despesa (SCN124)'!$DB118,"")</f>
        <v/>
      </c>
      <c r="CQ119" s="20" t="str">
        <f>IFERROR('POF 17-18 | despesa (SCN124)'!CQ118/'POF 17-18 | despesa (SCN124)'!$DB118,"")</f>
        <v/>
      </c>
      <c r="CR119" s="20" t="str">
        <f>IFERROR('POF 17-18 | despesa (SCN124)'!CR118/'POF 17-18 | despesa (SCN124)'!$DB118,"")</f>
        <v/>
      </c>
      <c r="CS119" s="20" t="str">
        <f>IFERROR('POF 17-18 | despesa (SCN124)'!CS118/'POF 17-18 | despesa (SCN124)'!$DB118,"")</f>
        <v/>
      </c>
      <c r="CT119" s="20" t="str">
        <f>IFERROR('POF 17-18 | despesa (SCN124)'!CT118/'POF 17-18 | despesa (SCN124)'!$DB118,"")</f>
        <v/>
      </c>
      <c r="CU119" s="20" t="str">
        <f>IFERROR('POF 17-18 | despesa (SCN124)'!CU118/'POF 17-18 | despesa (SCN124)'!$DB118,"")</f>
        <v/>
      </c>
      <c r="CV119" s="20" t="str">
        <f>IFERROR('POF 17-18 | despesa (SCN124)'!CV118/'POF 17-18 | despesa (SCN124)'!$DB118,"")</f>
        <v/>
      </c>
      <c r="CW119" s="20" t="str">
        <f>IFERROR('POF 17-18 | despesa (SCN124)'!CW118/'POF 17-18 | despesa (SCN124)'!$DB118,"")</f>
        <v/>
      </c>
      <c r="CX119" s="20" t="str">
        <f>IFERROR('POF 17-18 | despesa (SCN124)'!CX118/'POF 17-18 | despesa (SCN124)'!$DB118,"")</f>
        <v/>
      </c>
      <c r="CY119" s="20" t="str">
        <f>IFERROR('POF 17-18 | despesa (SCN124)'!CY118/'POF 17-18 | despesa (SCN124)'!$DB118,"")</f>
        <v/>
      </c>
      <c r="CZ119" s="20" t="str">
        <f>IFERROR('POF 17-18 | despesa (SCN124)'!CZ118/'POF 17-18 | despesa (SCN124)'!$DB118,"")</f>
        <v/>
      </c>
      <c r="DA119" s="20" t="str">
        <f>IFERROR('POF 17-18 | despesa (SCN124)'!DA118/'POF 17-18 | despesa (SCN124)'!$DB118,"")</f>
        <v/>
      </c>
      <c r="DB119" s="40" t="str">
        <f>IFERROR('POF 17-18 | despesa (SCN124)'!DB118/'POF 17-18 | despesa (SCN124)'!$DB118,"")</f>
        <v/>
      </c>
      <c r="DC119" s="6"/>
      <c r="DD119" s="26">
        <v>0</v>
      </c>
      <c r="DF119" s="34" t="str">
        <f t="shared" si="106"/>
        <v/>
      </c>
      <c r="DG119" s="20" t="str">
        <f t="shared" si="107"/>
        <v/>
      </c>
      <c r="DH119" s="20" t="str">
        <f t="shared" si="108"/>
        <v/>
      </c>
      <c r="DI119" s="20" t="str">
        <f t="shared" si="109"/>
        <v/>
      </c>
      <c r="DJ119" s="20" t="str">
        <f t="shared" si="110"/>
        <v/>
      </c>
      <c r="DK119" s="20" t="str">
        <f t="shared" si="111"/>
        <v/>
      </c>
      <c r="DL119" s="20" t="str">
        <f t="shared" si="112"/>
        <v/>
      </c>
      <c r="DM119" s="20" t="str">
        <f t="shared" si="113"/>
        <v/>
      </c>
      <c r="DN119" s="20" t="str">
        <f t="shared" si="114"/>
        <v/>
      </c>
      <c r="DO119" s="20" t="str">
        <f t="shared" si="115"/>
        <v/>
      </c>
      <c r="DP119" s="20" t="str">
        <f t="shared" si="116"/>
        <v/>
      </c>
      <c r="DQ119" s="20" t="str">
        <f t="shared" si="117"/>
        <v/>
      </c>
      <c r="DR119" s="20" t="str">
        <f t="shared" si="118"/>
        <v/>
      </c>
      <c r="DS119" s="20" t="str">
        <f t="shared" si="119"/>
        <v/>
      </c>
      <c r="DT119" s="20" t="str">
        <f t="shared" si="120"/>
        <v/>
      </c>
      <c r="DU119" s="20" t="str">
        <f t="shared" si="121"/>
        <v/>
      </c>
      <c r="DV119" s="20" t="str">
        <f t="shared" si="122"/>
        <v/>
      </c>
      <c r="DW119" s="20" t="str">
        <f t="shared" si="123"/>
        <v/>
      </c>
      <c r="DX119" s="20" t="str">
        <f t="shared" si="124"/>
        <v/>
      </c>
      <c r="DY119" s="20" t="str">
        <f t="shared" si="125"/>
        <v/>
      </c>
      <c r="DZ119" s="20" t="str">
        <f t="shared" si="126"/>
        <v/>
      </c>
      <c r="EA119" s="20" t="str">
        <f t="shared" si="127"/>
        <v/>
      </c>
      <c r="EB119" s="20" t="str">
        <f t="shared" si="128"/>
        <v/>
      </c>
      <c r="EC119" s="20" t="str">
        <f t="shared" si="129"/>
        <v/>
      </c>
      <c r="ED119" s="20" t="str">
        <f t="shared" si="130"/>
        <v/>
      </c>
      <c r="EE119" s="20" t="str">
        <f t="shared" si="131"/>
        <v/>
      </c>
      <c r="EF119" s="20" t="str">
        <f t="shared" si="132"/>
        <v/>
      </c>
      <c r="EG119" s="20" t="str">
        <f t="shared" si="133"/>
        <v/>
      </c>
      <c r="EH119" s="20" t="str">
        <f t="shared" si="134"/>
        <v/>
      </c>
      <c r="EI119" s="20" t="str">
        <f t="shared" si="135"/>
        <v/>
      </c>
      <c r="EJ119" s="20" t="str">
        <f t="shared" si="136"/>
        <v/>
      </c>
      <c r="EK119" s="20" t="str">
        <f t="shared" si="137"/>
        <v/>
      </c>
      <c r="EL119" s="20" t="str">
        <f t="shared" si="138"/>
        <v/>
      </c>
      <c r="EM119" s="20" t="str">
        <f t="shared" si="139"/>
        <v/>
      </c>
      <c r="EN119" s="20" t="str">
        <f t="shared" si="140"/>
        <v/>
      </c>
      <c r="EO119" s="20" t="str">
        <f t="shared" si="141"/>
        <v/>
      </c>
      <c r="EP119" s="20" t="str">
        <f t="shared" si="142"/>
        <v/>
      </c>
      <c r="EQ119" s="20" t="str">
        <f t="shared" si="143"/>
        <v/>
      </c>
      <c r="ER119" s="20" t="str">
        <f t="shared" si="144"/>
        <v/>
      </c>
      <c r="ES119" s="20" t="str">
        <f t="shared" si="145"/>
        <v/>
      </c>
      <c r="ET119" s="20" t="str">
        <f t="shared" si="146"/>
        <v/>
      </c>
      <c r="EU119" s="20" t="str">
        <f t="shared" si="147"/>
        <v/>
      </c>
      <c r="EV119" s="20" t="str">
        <f t="shared" si="148"/>
        <v/>
      </c>
      <c r="EW119" s="20" t="str">
        <f t="shared" si="149"/>
        <v/>
      </c>
      <c r="EX119" s="20" t="str">
        <f t="shared" si="150"/>
        <v/>
      </c>
      <c r="EY119" s="20" t="str">
        <f t="shared" si="151"/>
        <v/>
      </c>
      <c r="EZ119" s="20" t="str">
        <f t="shared" si="152"/>
        <v/>
      </c>
      <c r="FA119" s="20" t="str">
        <f t="shared" si="153"/>
        <v/>
      </c>
      <c r="FB119" s="20" t="str">
        <f t="shared" si="154"/>
        <v/>
      </c>
      <c r="FC119" s="20" t="str">
        <f t="shared" si="155"/>
        <v/>
      </c>
      <c r="FD119" s="20" t="str">
        <f t="shared" si="156"/>
        <v/>
      </c>
      <c r="FE119" s="20" t="str">
        <f t="shared" si="157"/>
        <v/>
      </c>
      <c r="FF119" s="20" t="str">
        <f t="shared" si="158"/>
        <v/>
      </c>
      <c r="FG119" s="20" t="str">
        <f t="shared" si="159"/>
        <v/>
      </c>
      <c r="FH119" s="20" t="str">
        <f t="shared" si="160"/>
        <v/>
      </c>
      <c r="FI119" s="20" t="str">
        <f t="shared" si="161"/>
        <v/>
      </c>
      <c r="FJ119" s="20" t="str">
        <f t="shared" si="162"/>
        <v/>
      </c>
      <c r="FK119" s="20" t="str">
        <f t="shared" si="163"/>
        <v/>
      </c>
      <c r="FL119" s="20" t="str">
        <f t="shared" si="164"/>
        <v/>
      </c>
      <c r="FM119" s="20" t="str">
        <f t="shared" si="165"/>
        <v/>
      </c>
      <c r="FN119" s="20" t="str">
        <f t="shared" si="166"/>
        <v/>
      </c>
      <c r="FO119" s="20" t="str">
        <f t="shared" si="167"/>
        <v/>
      </c>
      <c r="FP119" s="20" t="str">
        <f t="shared" si="168"/>
        <v/>
      </c>
      <c r="FQ119" s="20" t="str">
        <f t="shared" si="169"/>
        <v/>
      </c>
      <c r="FR119" s="20" t="str">
        <f t="shared" si="170"/>
        <v/>
      </c>
      <c r="FS119" s="20" t="str">
        <f t="shared" si="171"/>
        <v/>
      </c>
      <c r="FT119" s="20" t="str">
        <f t="shared" si="172"/>
        <v/>
      </c>
      <c r="FU119" s="20" t="str">
        <f t="shared" si="173"/>
        <v/>
      </c>
      <c r="FV119" s="20" t="str">
        <f t="shared" si="174"/>
        <v/>
      </c>
      <c r="FW119" s="20" t="str">
        <f t="shared" si="175"/>
        <v/>
      </c>
      <c r="FX119" s="20" t="str">
        <f t="shared" si="176"/>
        <v/>
      </c>
      <c r="FY119" s="20" t="str">
        <f t="shared" si="177"/>
        <v/>
      </c>
      <c r="FZ119" s="20" t="str">
        <f t="shared" si="178"/>
        <v/>
      </c>
      <c r="GA119" s="20" t="str">
        <f t="shared" si="179"/>
        <v/>
      </c>
      <c r="GB119" s="20" t="str">
        <f t="shared" si="180"/>
        <v/>
      </c>
      <c r="GC119" s="20" t="str">
        <f t="shared" si="181"/>
        <v/>
      </c>
      <c r="GD119" s="20" t="str">
        <f t="shared" si="182"/>
        <v/>
      </c>
      <c r="GE119" s="20" t="str">
        <f t="shared" si="183"/>
        <v/>
      </c>
      <c r="GF119" s="20" t="str">
        <f t="shared" si="184"/>
        <v/>
      </c>
      <c r="GG119" s="20" t="str">
        <f t="shared" si="185"/>
        <v/>
      </c>
      <c r="GH119" s="20" t="str">
        <f t="shared" si="186"/>
        <v/>
      </c>
      <c r="GI119" s="20" t="str">
        <f t="shared" si="187"/>
        <v/>
      </c>
      <c r="GJ119" s="20" t="str">
        <f t="shared" si="188"/>
        <v/>
      </c>
      <c r="GK119" s="20" t="str">
        <f t="shared" si="189"/>
        <v/>
      </c>
      <c r="GL119" s="20" t="str">
        <f t="shared" si="190"/>
        <v/>
      </c>
      <c r="GM119" s="20" t="str">
        <f t="shared" si="191"/>
        <v/>
      </c>
      <c r="GN119" s="20" t="str">
        <f t="shared" si="192"/>
        <v/>
      </c>
      <c r="GO119" s="20" t="str">
        <f t="shared" si="193"/>
        <v/>
      </c>
      <c r="GP119" s="20" t="str">
        <f t="shared" si="194"/>
        <v/>
      </c>
      <c r="GQ119" s="20" t="str">
        <f t="shared" si="195"/>
        <v/>
      </c>
      <c r="GR119" s="20" t="str">
        <f t="shared" si="196"/>
        <v/>
      </c>
      <c r="GS119" s="20" t="str">
        <f t="shared" si="197"/>
        <v/>
      </c>
      <c r="GT119" s="20" t="str">
        <f t="shared" si="198"/>
        <v/>
      </c>
      <c r="GU119" s="20" t="str">
        <f t="shared" si="199"/>
        <v/>
      </c>
      <c r="GV119" s="20" t="str">
        <f t="shared" si="200"/>
        <v/>
      </c>
      <c r="GW119" s="20" t="str">
        <f t="shared" si="201"/>
        <v/>
      </c>
      <c r="GX119" s="20" t="str">
        <f t="shared" si="202"/>
        <v/>
      </c>
      <c r="GY119" s="20" t="str">
        <f t="shared" si="203"/>
        <v/>
      </c>
      <c r="GZ119" s="20" t="str">
        <f t="shared" si="204"/>
        <v/>
      </c>
      <c r="HA119" s="21" t="str">
        <f t="shared" si="205"/>
        <v/>
      </c>
    </row>
    <row r="120" spans="2:209" x14ac:dyDescent="0.3">
      <c r="B120" s="11">
        <v>85921</v>
      </c>
      <c r="C120" s="13" t="s">
        <v>225</v>
      </c>
      <c r="D120" s="13">
        <v>117</v>
      </c>
      <c r="E120" s="13" t="str">
        <f t="shared" si="105"/>
        <v>S</v>
      </c>
      <c r="F120" s="20">
        <f>IFERROR('POF 17-18 | despesa (SCN124)'!F119/'POF 17-18 | despesa (SCN124)'!$DB119,"")</f>
        <v>9.8894355403348067E-3</v>
      </c>
      <c r="G120" s="20">
        <f>IFERROR('POF 17-18 | despesa (SCN124)'!G119/'POF 17-18 | despesa (SCN124)'!$DB119,"")</f>
        <v>2.1945454538831698E-2</v>
      </c>
      <c r="H120" s="20">
        <f>IFERROR('POF 17-18 | despesa (SCN124)'!H119/'POF 17-18 | despesa (SCN124)'!$DB119,"")</f>
        <v>9.9200305101191412E-3</v>
      </c>
      <c r="I120" s="20">
        <f>IFERROR('POF 17-18 | despesa (SCN124)'!I119/'POF 17-18 | despesa (SCN124)'!$DB119,"")</f>
        <v>1.6937387911709168E-2</v>
      </c>
      <c r="J120" s="20">
        <f>IFERROR('POF 17-18 | despesa (SCN124)'!J119/'POF 17-18 | despesa (SCN124)'!$DB119,"")</f>
        <v>2.2673884403673291E-2</v>
      </c>
      <c r="K120" s="20">
        <f>IFERROR('POF 17-18 | despesa (SCN124)'!K119/'POF 17-18 | despesa (SCN124)'!$DB119,"")</f>
        <v>3.0109231283742235E-2</v>
      </c>
      <c r="L120" s="20">
        <f>IFERROR('POF 17-18 | despesa (SCN124)'!L119/'POF 17-18 | despesa (SCN124)'!$DB119,"")</f>
        <v>1.6065094654097351E-2</v>
      </c>
      <c r="M120" s="20">
        <f>IFERROR('POF 17-18 | despesa (SCN124)'!M119/'POF 17-18 | despesa (SCN124)'!$DB119,"")</f>
        <v>4.1937805915386983E-2</v>
      </c>
      <c r="N120" s="20">
        <f>IFERROR('POF 17-18 | despesa (SCN124)'!N119/'POF 17-18 | despesa (SCN124)'!$DB119,"")</f>
        <v>1.3122250426876146E-2</v>
      </c>
      <c r="O120" s="20">
        <f>IFERROR('POF 17-18 | despesa (SCN124)'!O119/'POF 17-18 | despesa (SCN124)'!$DB119,"")</f>
        <v>1.4618119724554696E-2</v>
      </c>
      <c r="P120" s="20">
        <f>IFERROR('POF 17-18 | despesa (SCN124)'!P119/'POF 17-18 | despesa (SCN124)'!$DB119,"")</f>
        <v>4.1762997785449521E-2</v>
      </c>
      <c r="Q120" s="20">
        <f>IFERROR('POF 17-18 | despesa (SCN124)'!Q119/'POF 17-18 | despesa (SCN124)'!$DB119,"")</f>
        <v>1.4031349305636423E-2</v>
      </c>
      <c r="R120" s="20">
        <f>IFERROR('POF 17-18 | despesa (SCN124)'!R119/'POF 17-18 | despesa (SCN124)'!$DB119,"")</f>
        <v>1.6941136446343232E-2</v>
      </c>
      <c r="S120" s="20">
        <f>IFERROR('POF 17-18 | despesa (SCN124)'!S119/'POF 17-18 | despesa (SCN124)'!$DB119,"")</f>
        <v>3.0798782069980823E-2</v>
      </c>
      <c r="T120" s="20">
        <f>IFERROR('POF 17-18 | despesa (SCN124)'!T119/'POF 17-18 | despesa (SCN124)'!$DB119,"")</f>
        <v>2.5528291061788923E-2</v>
      </c>
      <c r="U120" s="20">
        <f>IFERROR('POF 17-18 | despesa (SCN124)'!U119/'POF 17-18 | despesa (SCN124)'!$DB119,"")</f>
        <v>1.1268866788353199E-2</v>
      </c>
      <c r="V120" s="20">
        <f>IFERROR('POF 17-18 | despesa (SCN124)'!V119/'POF 17-18 | despesa (SCN124)'!$DB119,"")</f>
        <v>1.3275370579651613E-2</v>
      </c>
      <c r="W120" s="20">
        <f>IFERROR('POF 17-18 | despesa (SCN124)'!W119/'POF 17-18 | despesa (SCN124)'!$DB119,"")</f>
        <v>1.7699726612517477E-2</v>
      </c>
      <c r="X120" s="20">
        <f>IFERROR('POF 17-18 | despesa (SCN124)'!X119/'POF 17-18 | despesa (SCN124)'!$DB119,"")</f>
        <v>7.5848022311029422E-3</v>
      </c>
      <c r="Y120" s="20">
        <f>IFERROR('POF 17-18 | despesa (SCN124)'!Y119/'POF 17-18 | despesa (SCN124)'!$DB119,"")</f>
        <v>9.7344278478492269E-3</v>
      </c>
      <c r="Z120" s="20">
        <f>IFERROR('POF 17-18 | despesa (SCN124)'!Z119/'POF 17-18 | despesa (SCN124)'!$DB119,"")</f>
        <v>2.938781266753043E-2</v>
      </c>
      <c r="AA120" s="20">
        <f>IFERROR('POF 17-18 | despesa (SCN124)'!AA119/'POF 17-18 | despesa (SCN124)'!$DB119,"")</f>
        <v>2.8606011631084574E-2</v>
      </c>
      <c r="AB120" s="20">
        <f>IFERROR('POF 17-18 | despesa (SCN124)'!AB119/'POF 17-18 | despesa (SCN124)'!$DB119,"")</f>
        <v>1.8201998173286282E-3</v>
      </c>
      <c r="AC120" s="20">
        <f>IFERROR('POF 17-18 | despesa (SCN124)'!AC119/'POF 17-18 | despesa (SCN124)'!$DB119,"")</f>
        <v>8.7084164264989144E-3</v>
      </c>
      <c r="AD120" s="20">
        <f>IFERROR('POF 17-18 | despesa (SCN124)'!AD119/'POF 17-18 | despesa (SCN124)'!$DB119,"")</f>
        <v>2.1008556982335308E-2</v>
      </c>
      <c r="AE120" s="20">
        <f>IFERROR('POF 17-18 | despesa (SCN124)'!AE119/'POF 17-18 | despesa (SCN124)'!$DB119,"")</f>
        <v>2.3096434547185355E-2</v>
      </c>
      <c r="AF120" s="20">
        <f>IFERROR('POF 17-18 | despesa (SCN124)'!AF119/'POF 17-18 | despesa (SCN124)'!$DB119,"")</f>
        <v>2.8399312727094814E-2</v>
      </c>
      <c r="AG120" s="20">
        <f>IFERROR('POF 17-18 | despesa (SCN124)'!AG119/'POF 17-18 | despesa (SCN124)'!$DB119,"")</f>
        <v>5.8286571254836852E-3</v>
      </c>
      <c r="AH120" s="20">
        <f>IFERROR('POF 17-18 | despesa (SCN124)'!AH119/'POF 17-18 | despesa (SCN124)'!$DB119,"")</f>
        <v>3.5771344502533289E-2</v>
      </c>
      <c r="AI120" s="20">
        <f>IFERROR('POF 17-18 | despesa (SCN124)'!AI119/'POF 17-18 | despesa (SCN124)'!$DB119,"")</f>
        <v>1.3116563481276317E-2</v>
      </c>
      <c r="AJ120" s="20">
        <f>IFERROR('POF 17-18 | despesa (SCN124)'!AJ119/'POF 17-18 | despesa (SCN124)'!$DB119,"")</f>
        <v>1.6734105968001504E-2</v>
      </c>
      <c r="AK120" s="20">
        <f>IFERROR('POF 17-18 | despesa (SCN124)'!AK119/'POF 17-18 | despesa (SCN124)'!$DB119,"")</f>
        <v>1.8173475764367768E-2</v>
      </c>
      <c r="AL120" s="20">
        <f>IFERROR('POF 17-18 | despesa (SCN124)'!AL119/'POF 17-18 | despesa (SCN124)'!$DB119,"")</f>
        <v>7.568147401161753E-3</v>
      </c>
      <c r="AM120" s="20">
        <f>IFERROR('POF 17-18 | despesa (SCN124)'!AM119/'POF 17-18 | despesa (SCN124)'!$DB119,"")</f>
        <v>1.263742355014133E-2</v>
      </c>
      <c r="AN120" s="20">
        <f>IFERROR('POF 17-18 | despesa (SCN124)'!AN119/'POF 17-18 | despesa (SCN124)'!$DB119,"")</f>
        <v>1.0396004271711742E-2</v>
      </c>
      <c r="AO120" s="20">
        <f>IFERROR('POF 17-18 | despesa (SCN124)'!AO119/'POF 17-18 | despesa (SCN124)'!$DB119,"")</f>
        <v>6.3311592088664895E-3</v>
      </c>
      <c r="AP120" s="20">
        <f>IFERROR('POF 17-18 | despesa (SCN124)'!AP119/'POF 17-18 | despesa (SCN124)'!$DB119,"")</f>
        <v>2.0456175808288499E-2</v>
      </c>
      <c r="AQ120" s="20">
        <f>IFERROR('POF 17-18 | despesa (SCN124)'!AQ119/'POF 17-18 | despesa (SCN124)'!$DB119,"")</f>
        <v>7.883233767476714E-3</v>
      </c>
      <c r="AR120" s="20">
        <f>IFERROR('POF 17-18 | despesa (SCN124)'!AR119/'POF 17-18 | despesa (SCN124)'!$DB119,"")</f>
        <v>1.3200534552126624E-2</v>
      </c>
      <c r="AS120" s="20">
        <f>IFERROR('POF 17-18 | despesa (SCN124)'!AS119/'POF 17-18 | despesa (SCN124)'!$DB119,"")</f>
        <v>1.2057393316705609E-2</v>
      </c>
      <c r="AT120" s="20">
        <f>IFERROR('POF 17-18 | despesa (SCN124)'!AT119/'POF 17-18 | despesa (SCN124)'!$DB119,"")</f>
        <v>9.2861861405948553E-3</v>
      </c>
      <c r="AU120" s="20">
        <f>IFERROR('POF 17-18 | despesa (SCN124)'!AU119/'POF 17-18 | despesa (SCN124)'!$DB119,"")</f>
        <v>2.6460708466769997E-2</v>
      </c>
      <c r="AV120" s="20">
        <f>IFERROR('POF 17-18 | despesa (SCN124)'!AV119/'POF 17-18 | despesa (SCN124)'!$DB119,"")</f>
        <v>1.2160288669392191E-2</v>
      </c>
      <c r="AW120" s="20">
        <f>IFERROR('POF 17-18 | despesa (SCN124)'!AW119/'POF 17-18 | despesa (SCN124)'!$DB119,"")</f>
        <v>4.6396079833074706E-3</v>
      </c>
      <c r="AX120" s="20">
        <f>IFERROR('POF 17-18 | despesa (SCN124)'!AX119/'POF 17-18 | despesa (SCN124)'!$DB119,"")</f>
        <v>5.0399884664370977E-3</v>
      </c>
      <c r="AY120" s="20">
        <f>IFERROR('POF 17-18 | despesa (SCN124)'!AY119/'POF 17-18 | despesa (SCN124)'!$DB119,"")</f>
        <v>0</v>
      </c>
      <c r="AZ120" s="20">
        <f>IFERROR('POF 17-18 | despesa (SCN124)'!AZ119/'POF 17-18 | despesa (SCN124)'!$DB119,"")</f>
        <v>8.900017752848196E-4</v>
      </c>
      <c r="BA120" s="20">
        <f>IFERROR('POF 17-18 | despesa (SCN124)'!BA119/'POF 17-18 | despesa (SCN124)'!$DB119,"")</f>
        <v>1.0890278694881624E-2</v>
      </c>
      <c r="BB120" s="20">
        <f>IFERROR('POF 17-18 | despesa (SCN124)'!BB119/'POF 17-18 | despesa (SCN124)'!$DB119,"")</f>
        <v>1.4127217283653345E-2</v>
      </c>
      <c r="BC120" s="20">
        <f>IFERROR('POF 17-18 | despesa (SCN124)'!BC119/'POF 17-18 | despesa (SCN124)'!$DB119,"")</f>
        <v>5.3710154040054131E-3</v>
      </c>
      <c r="BD120" s="20">
        <f>IFERROR('POF 17-18 | despesa (SCN124)'!BD119/'POF 17-18 | despesa (SCN124)'!$DB119,"")</f>
        <v>1.4122441018273447E-3</v>
      </c>
      <c r="BE120" s="20">
        <f>IFERROR('POF 17-18 | despesa (SCN124)'!BE119/'POF 17-18 | despesa (SCN124)'!$DB119,"")</f>
        <v>1.4078266795579155E-2</v>
      </c>
      <c r="BF120" s="20">
        <f>IFERROR('POF 17-18 | despesa (SCN124)'!BF119/'POF 17-18 | despesa (SCN124)'!$DB119,"")</f>
        <v>1.6246129556881611E-3</v>
      </c>
      <c r="BG120" s="20">
        <f>IFERROR('POF 17-18 | despesa (SCN124)'!BG119/'POF 17-18 | despesa (SCN124)'!$DB119,"")</f>
        <v>8.1416407213294288E-3</v>
      </c>
      <c r="BH120" s="20">
        <f>IFERROR('POF 17-18 | despesa (SCN124)'!BH119/'POF 17-18 | despesa (SCN124)'!$DB119,"")</f>
        <v>1.026339596798851E-3</v>
      </c>
      <c r="BI120" s="20">
        <f>IFERROR('POF 17-18 | despesa (SCN124)'!BI119/'POF 17-18 | despesa (SCN124)'!$DB119,"")</f>
        <v>3.5578513001256165E-3</v>
      </c>
      <c r="BJ120" s="20">
        <f>IFERROR('POF 17-18 | despesa (SCN124)'!BJ119/'POF 17-18 | despesa (SCN124)'!$DB119,"")</f>
        <v>1.468868531208823E-2</v>
      </c>
      <c r="BK120" s="20">
        <f>IFERROR('POF 17-18 | despesa (SCN124)'!BK119/'POF 17-18 | despesa (SCN124)'!$DB119,"")</f>
        <v>2.0031086059998909E-3</v>
      </c>
      <c r="BL120" s="20">
        <f>IFERROR('POF 17-18 | despesa (SCN124)'!BL119/'POF 17-18 | despesa (SCN124)'!$DB119,"")</f>
        <v>3.9383332670864919E-2</v>
      </c>
      <c r="BM120" s="20">
        <f>IFERROR('POF 17-18 | despesa (SCN124)'!BM119/'POF 17-18 | despesa (SCN124)'!$DB119,"")</f>
        <v>1.8934889410741162E-3</v>
      </c>
      <c r="BN120" s="20">
        <f>IFERROR('POF 17-18 | despesa (SCN124)'!BN119/'POF 17-18 | despesa (SCN124)'!$DB119,"")</f>
        <v>1.6494863066073165E-3</v>
      </c>
      <c r="BO120" s="20">
        <f>IFERROR('POF 17-18 | despesa (SCN124)'!BO119/'POF 17-18 | despesa (SCN124)'!$DB119,"")</f>
        <v>1.415561508075805E-3</v>
      </c>
      <c r="BP120" s="20">
        <f>IFERROR('POF 17-18 | despesa (SCN124)'!BP119/'POF 17-18 | despesa (SCN124)'!$DB119,"")</f>
        <v>3.6966730408353639E-3</v>
      </c>
      <c r="BQ120" s="20">
        <f>IFERROR('POF 17-18 | despesa (SCN124)'!BQ119/'POF 17-18 | despesa (SCN124)'!$DB119,"")</f>
        <v>3.8908228875303625E-3</v>
      </c>
      <c r="BR120" s="20">
        <f>IFERROR('POF 17-18 | despesa (SCN124)'!BR119/'POF 17-18 | despesa (SCN124)'!$DB119,"")</f>
        <v>1.786503449849685E-2</v>
      </c>
      <c r="BS120" s="20">
        <f>IFERROR('POF 17-18 | despesa (SCN124)'!BS119/'POF 17-18 | despesa (SCN124)'!$DB119,"")</f>
        <v>2.974410124576402E-3</v>
      </c>
      <c r="BT120" s="20">
        <f>IFERROR('POF 17-18 | despesa (SCN124)'!BT119/'POF 17-18 | despesa (SCN124)'!$DB119,"")</f>
        <v>2.5996476095144818E-4</v>
      </c>
      <c r="BU120" s="20">
        <f>IFERROR('POF 17-18 | despesa (SCN124)'!BU119/'POF 17-18 | despesa (SCN124)'!$DB119,"")</f>
        <v>1.1128464172155579E-2</v>
      </c>
      <c r="BV120" s="20">
        <f>IFERROR('POF 17-18 | despesa (SCN124)'!BV119/'POF 17-18 | despesa (SCN124)'!$DB119,"")</f>
        <v>5.3405775819506847E-3</v>
      </c>
      <c r="BW120" s="20">
        <f>IFERROR('POF 17-18 | despesa (SCN124)'!BW119/'POF 17-18 | despesa (SCN124)'!$DB119,"")</f>
        <v>9.6130421893001923E-3</v>
      </c>
      <c r="BX120" s="20">
        <f>IFERROR('POF 17-18 | despesa (SCN124)'!BX119/'POF 17-18 | despesa (SCN124)'!$DB119,"")</f>
        <v>1.8128437243798163E-3</v>
      </c>
      <c r="BY120" s="20">
        <f>IFERROR('POF 17-18 | despesa (SCN124)'!BY119/'POF 17-18 | despesa (SCN124)'!$DB119,"")</f>
        <v>1.0281075400880785E-3</v>
      </c>
      <c r="BZ120" s="20">
        <f>IFERROR('POF 17-18 | despesa (SCN124)'!BZ119/'POF 17-18 | despesa (SCN124)'!$DB119,"")</f>
        <v>3.1758584131768661E-3</v>
      </c>
      <c r="CA120" s="20">
        <f>IFERROR('POF 17-18 | despesa (SCN124)'!CA119/'POF 17-18 | despesa (SCN124)'!$DB119,"")</f>
        <v>1.6025593599812546E-3</v>
      </c>
      <c r="CB120" s="20">
        <f>IFERROR('POF 17-18 | despesa (SCN124)'!CB119/'POF 17-18 | despesa (SCN124)'!$DB119,"")</f>
        <v>2.5128403999131553E-5</v>
      </c>
      <c r="CC120" s="20">
        <f>IFERROR('POF 17-18 | despesa (SCN124)'!CC119/'POF 17-18 | despesa (SCN124)'!$DB119,"")</f>
        <v>8.9308491914735239E-3</v>
      </c>
      <c r="CD120" s="20">
        <f>IFERROR('POF 17-18 | despesa (SCN124)'!CD119/'POF 17-18 | despesa (SCN124)'!$DB119,"")</f>
        <v>1.6857214928445028E-4</v>
      </c>
      <c r="CE120" s="20">
        <f>IFERROR('POF 17-18 | despesa (SCN124)'!CE119/'POF 17-18 | despesa (SCN124)'!$DB119,"")</f>
        <v>2.3097307670630015E-3</v>
      </c>
      <c r="CF120" s="20">
        <f>IFERROR('POF 17-18 | despesa (SCN124)'!CF119/'POF 17-18 | despesa (SCN124)'!$DB119,"")</f>
        <v>7.3911141806093511E-3</v>
      </c>
      <c r="CG120" s="20">
        <f>IFERROR('POF 17-18 | despesa (SCN124)'!CG119/'POF 17-18 | despesa (SCN124)'!$DB119,"")</f>
        <v>4.5008530955717538E-4</v>
      </c>
      <c r="CH120" s="20">
        <f>IFERROR('POF 17-18 | despesa (SCN124)'!CH119/'POF 17-18 | despesa (SCN124)'!$DB119,"")</f>
        <v>2.5326053380630435E-3</v>
      </c>
      <c r="CI120" s="20">
        <f>IFERROR('POF 17-18 | despesa (SCN124)'!CI119/'POF 17-18 | despesa (SCN124)'!$DB119,"")</f>
        <v>4.4602957538476366E-3</v>
      </c>
      <c r="CJ120" s="20">
        <f>IFERROR('POF 17-18 | despesa (SCN124)'!CJ119/'POF 17-18 | despesa (SCN124)'!$DB119,"")</f>
        <v>5.0530717729371614E-3</v>
      </c>
      <c r="CK120" s="20">
        <f>IFERROR('POF 17-18 | despesa (SCN124)'!CK119/'POF 17-18 | despesa (SCN124)'!$DB119,"")</f>
        <v>9.6037472506851137E-4</v>
      </c>
      <c r="CL120" s="20">
        <f>IFERROR('POF 17-18 | despesa (SCN124)'!CL119/'POF 17-18 | despesa (SCN124)'!$DB119,"")</f>
        <v>0</v>
      </c>
      <c r="CM120" s="20">
        <f>IFERROR('POF 17-18 | despesa (SCN124)'!CM119/'POF 17-18 | despesa (SCN124)'!$DB119,"")</f>
        <v>3.7873318780481518E-4</v>
      </c>
      <c r="CN120" s="20">
        <f>IFERROR('POF 17-18 | despesa (SCN124)'!CN119/'POF 17-18 | despesa (SCN124)'!$DB119,"")</f>
        <v>6.4177149851153041E-4</v>
      </c>
      <c r="CO120" s="20">
        <f>IFERROR('POF 17-18 | despesa (SCN124)'!CO119/'POF 17-18 | despesa (SCN124)'!$DB119,"")</f>
        <v>2.1563056590792199E-3</v>
      </c>
      <c r="CP120" s="20">
        <f>IFERROR('POF 17-18 | despesa (SCN124)'!CP119/'POF 17-18 | despesa (SCN124)'!$DB119,"")</f>
        <v>0</v>
      </c>
      <c r="CQ120" s="20">
        <f>IFERROR('POF 17-18 | despesa (SCN124)'!CQ119/'POF 17-18 | despesa (SCN124)'!$DB119,"")</f>
        <v>1.4247721117996556E-3</v>
      </c>
      <c r="CR120" s="20">
        <f>IFERROR('POF 17-18 | despesa (SCN124)'!CR119/'POF 17-18 | despesa (SCN124)'!$DB119,"")</f>
        <v>2.7417224312708418E-3</v>
      </c>
      <c r="CS120" s="20">
        <f>IFERROR('POF 17-18 | despesa (SCN124)'!CS119/'POF 17-18 | despesa (SCN124)'!$DB119,"")</f>
        <v>0</v>
      </c>
      <c r="CT120" s="20">
        <f>IFERROR('POF 17-18 | despesa (SCN124)'!CT119/'POF 17-18 | despesa (SCN124)'!$DB119,"")</f>
        <v>1.9203358992966387E-3</v>
      </c>
      <c r="CU120" s="20">
        <f>IFERROR('POF 17-18 | despesa (SCN124)'!CU119/'POF 17-18 | despesa (SCN124)'!$DB119,"")</f>
        <v>1.212066260396237E-3</v>
      </c>
      <c r="CV120" s="20">
        <f>IFERROR('POF 17-18 | despesa (SCN124)'!CV119/'POF 17-18 | despesa (SCN124)'!$DB119,"")</f>
        <v>0</v>
      </c>
      <c r="CW120" s="20">
        <f>IFERROR('POF 17-18 | despesa (SCN124)'!CW119/'POF 17-18 | despesa (SCN124)'!$DB119,"")</f>
        <v>4.4103974357995387E-3</v>
      </c>
      <c r="CX120" s="20">
        <f>IFERROR('POF 17-18 | despesa (SCN124)'!CX119/'POF 17-18 | despesa (SCN124)'!$DB119,"")</f>
        <v>0</v>
      </c>
      <c r="CY120" s="20">
        <f>IFERROR('POF 17-18 | despesa (SCN124)'!CY119/'POF 17-18 | despesa (SCN124)'!$DB119,"")</f>
        <v>0</v>
      </c>
      <c r="CZ120" s="20">
        <f>IFERROR('POF 17-18 | despesa (SCN124)'!CZ119/'POF 17-18 | despesa (SCN124)'!$DB119,"")</f>
        <v>3.5327307488380805E-3</v>
      </c>
      <c r="DA120" s="20">
        <f>IFERROR('POF 17-18 | despesa (SCN124)'!DA119/'POF 17-18 | despesa (SCN124)'!$DB119,"")</f>
        <v>1.4565802629357214E-4</v>
      </c>
      <c r="DB120" s="40">
        <f>IFERROR('POF 17-18 | despesa (SCN124)'!DB119/'POF 17-18 | despesa (SCN124)'!$DB119,"")</f>
        <v>1</v>
      </c>
      <c r="DC120" s="6"/>
      <c r="DD120" s="26">
        <v>101242</v>
      </c>
      <c r="DF120" s="34">
        <f t="shared" si="106"/>
        <v>1001.2262329745765</v>
      </c>
      <c r="DG120" s="20">
        <f t="shared" si="107"/>
        <v>2221.8017084203989</v>
      </c>
      <c r="DH120" s="20">
        <f t="shared" si="108"/>
        <v>1004.3237289054821</v>
      </c>
      <c r="DI120" s="20">
        <f t="shared" si="109"/>
        <v>1714.7750269572596</v>
      </c>
      <c r="DJ120" s="20">
        <f t="shared" si="110"/>
        <v>2295.5494047966913</v>
      </c>
      <c r="DK120" s="20">
        <f t="shared" si="111"/>
        <v>3048.3187936286313</v>
      </c>
      <c r="DL120" s="20">
        <f t="shared" si="112"/>
        <v>1626.462312970124</v>
      </c>
      <c r="DM120" s="20">
        <f t="shared" si="113"/>
        <v>4245.8673464856092</v>
      </c>
      <c r="DN120" s="20">
        <f t="shared" si="114"/>
        <v>1328.5228777177947</v>
      </c>
      <c r="DO120" s="20">
        <f t="shared" si="115"/>
        <v>1479.9676771533666</v>
      </c>
      <c r="DP120" s="20">
        <f t="shared" si="116"/>
        <v>4228.1694217944805</v>
      </c>
      <c r="DQ120" s="20">
        <f t="shared" si="117"/>
        <v>1420.5618664012427</v>
      </c>
      <c r="DR120" s="20">
        <f t="shared" si="118"/>
        <v>1715.1545361006815</v>
      </c>
      <c r="DS120" s="20">
        <f t="shared" si="119"/>
        <v>3118.1302943289984</v>
      </c>
      <c r="DT120" s="20">
        <f t="shared" si="120"/>
        <v>2584.5352436776343</v>
      </c>
      <c r="DU120" s="20">
        <f t="shared" si="121"/>
        <v>1140.8826113864545</v>
      </c>
      <c r="DV120" s="20">
        <f t="shared" si="122"/>
        <v>1344.0250682250887</v>
      </c>
      <c r="DW120" s="20">
        <f t="shared" si="123"/>
        <v>1791.9557217044944</v>
      </c>
      <c r="DX120" s="20">
        <f t="shared" si="124"/>
        <v>767.90054748132411</v>
      </c>
      <c r="DY120" s="20">
        <f t="shared" si="125"/>
        <v>985.53294417195139</v>
      </c>
      <c r="DZ120" s="20">
        <f t="shared" si="126"/>
        <v>2975.2809300861159</v>
      </c>
      <c r="EA120" s="20">
        <f t="shared" si="127"/>
        <v>2896.1298295542642</v>
      </c>
      <c r="EB120" s="20">
        <f t="shared" si="128"/>
        <v>184.28066990598498</v>
      </c>
      <c r="EC120" s="20">
        <f t="shared" si="129"/>
        <v>881.65749585160313</v>
      </c>
      <c r="ED120" s="20">
        <f t="shared" si="130"/>
        <v>2126.9483260055913</v>
      </c>
      <c r="EE120" s="20">
        <f t="shared" si="131"/>
        <v>2338.3292264261399</v>
      </c>
      <c r="EF120" s="20">
        <f t="shared" si="132"/>
        <v>2875.2032191165331</v>
      </c>
      <c r="EG120" s="20">
        <f t="shared" si="133"/>
        <v>590.10490469821923</v>
      </c>
      <c r="EH120" s="20">
        <f t="shared" si="134"/>
        <v>3621.5624601254754</v>
      </c>
      <c r="EI120" s="20">
        <f t="shared" si="135"/>
        <v>1327.9471199713769</v>
      </c>
      <c r="EJ120" s="20">
        <f t="shared" si="136"/>
        <v>1694.1943564124083</v>
      </c>
      <c r="EK120" s="20">
        <f t="shared" si="137"/>
        <v>1839.9190333361216</v>
      </c>
      <c r="EL120" s="20">
        <f t="shared" si="138"/>
        <v>766.21437918841821</v>
      </c>
      <c r="EM120" s="20">
        <f t="shared" si="139"/>
        <v>1279.4380350634085</v>
      </c>
      <c r="EN120" s="20">
        <f t="shared" si="140"/>
        <v>1052.5122644766402</v>
      </c>
      <c r="EO120" s="20">
        <f t="shared" si="141"/>
        <v>640.9792206240611</v>
      </c>
      <c r="EP120" s="20">
        <f t="shared" si="142"/>
        <v>2071.0241511827444</v>
      </c>
      <c r="EQ120" s="20">
        <f t="shared" si="143"/>
        <v>798.11435308687749</v>
      </c>
      <c r="ER120" s="20">
        <f t="shared" si="144"/>
        <v>1336.4485191264037</v>
      </c>
      <c r="ES120" s="20">
        <f t="shared" si="145"/>
        <v>1220.7146141699093</v>
      </c>
      <c r="ET120" s="20">
        <f t="shared" si="146"/>
        <v>940.15205724610439</v>
      </c>
      <c r="EU120" s="20">
        <f t="shared" si="147"/>
        <v>2678.9350465927282</v>
      </c>
      <c r="EV120" s="20">
        <f t="shared" si="148"/>
        <v>1231.1319454666043</v>
      </c>
      <c r="EW120" s="20">
        <f t="shared" si="149"/>
        <v>469.72319144601494</v>
      </c>
      <c r="EX120" s="20">
        <f t="shared" si="150"/>
        <v>510.25851231902465</v>
      </c>
      <c r="EY120" s="20">
        <f t="shared" si="151"/>
        <v>0</v>
      </c>
      <c r="EZ120" s="20">
        <f t="shared" si="152"/>
        <v>90.105559733385704</v>
      </c>
      <c r="FA120" s="20">
        <f t="shared" si="153"/>
        <v>1102.5535956272054</v>
      </c>
      <c r="FB120" s="20">
        <f t="shared" si="154"/>
        <v>1430.267732231632</v>
      </c>
      <c r="FC120" s="20">
        <f t="shared" si="155"/>
        <v>543.77234153231609</v>
      </c>
      <c r="FD120" s="20">
        <f t="shared" si="156"/>
        <v>142.97841735720402</v>
      </c>
      <c r="FE120" s="20">
        <f t="shared" si="157"/>
        <v>1425.3118869180248</v>
      </c>
      <c r="FF120" s="20">
        <f t="shared" si="158"/>
        <v>164.47906485978081</v>
      </c>
      <c r="FG120" s="20">
        <f t="shared" si="159"/>
        <v>824.27598990883405</v>
      </c>
      <c r="FH120" s="20">
        <f t="shared" si="160"/>
        <v>103.90867345910928</v>
      </c>
      <c r="FI120" s="20">
        <f t="shared" si="161"/>
        <v>360.20398132731765</v>
      </c>
      <c r="FJ120" s="20">
        <f t="shared" si="162"/>
        <v>1487.1118783664367</v>
      </c>
      <c r="FK120" s="20">
        <f t="shared" si="163"/>
        <v>202.79872148864095</v>
      </c>
      <c r="FL120" s="20">
        <f t="shared" si="164"/>
        <v>3987.2473662637062</v>
      </c>
      <c r="FM120" s="20">
        <f t="shared" si="165"/>
        <v>191.70060737222568</v>
      </c>
      <c r="FN120" s="20">
        <f t="shared" si="166"/>
        <v>166.99729265353793</v>
      </c>
      <c r="FO120" s="20">
        <f t="shared" si="167"/>
        <v>143.31427820061066</v>
      </c>
      <c r="FP120" s="20">
        <f t="shared" si="168"/>
        <v>374.25857200025393</v>
      </c>
      <c r="FQ120" s="20">
        <f t="shared" si="169"/>
        <v>393.91469077934897</v>
      </c>
      <c r="FR120" s="20">
        <f t="shared" si="170"/>
        <v>1808.691822696818</v>
      </c>
      <c r="FS120" s="20">
        <f t="shared" si="171"/>
        <v>301.13522983236408</v>
      </c>
      <c r="FT120" s="20">
        <f t="shared" si="172"/>
        <v>26.319352328246516</v>
      </c>
      <c r="FU120" s="20">
        <f t="shared" si="173"/>
        <v>1126.6679697173752</v>
      </c>
      <c r="FV120" s="20">
        <f t="shared" si="174"/>
        <v>540.69075555185123</v>
      </c>
      <c r="FW120" s="20">
        <f t="shared" si="175"/>
        <v>973.24361732913007</v>
      </c>
      <c r="FX120" s="20">
        <f t="shared" si="176"/>
        <v>183.53592434366135</v>
      </c>
      <c r="FY120" s="20">
        <f t="shared" si="177"/>
        <v>104.08766357359725</v>
      </c>
      <c r="FZ120" s="20">
        <f t="shared" si="178"/>
        <v>321.53025746685228</v>
      </c>
      <c r="GA120" s="20">
        <f t="shared" si="179"/>
        <v>162.24631472322218</v>
      </c>
      <c r="GB120" s="20">
        <f t="shared" si="180"/>
        <v>2.5440498776800768</v>
      </c>
      <c r="GC120" s="20">
        <f t="shared" si="181"/>
        <v>904.17703384316246</v>
      </c>
      <c r="GD120" s="20">
        <f t="shared" si="182"/>
        <v>17.066581537856315</v>
      </c>
      <c r="GE120" s="20">
        <f t="shared" si="183"/>
        <v>233.84176231899241</v>
      </c>
      <c r="GF120" s="20">
        <f t="shared" si="184"/>
        <v>748.29118187325196</v>
      </c>
      <c r="GG120" s="20">
        <f t="shared" si="185"/>
        <v>45.567536910187549</v>
      </c>
      <c r="GH120" s="20">
        <f t="shared" si="186"/>
        <v>256.40602963617863</v>
      </c>
      <c r="GI120" s="20">
        <f t="shared" si="187"/>
        <v>451.56926271104243</v>
      </c>
      <c r="GJ120" s="20">
        <f t="shared" si="188"/>
        <v>511.58309243570409</v>
      </c>
      <c r="GK120" s="20">
        <f t="shared" si="189"/>
        <v>97.230257915386233</v>
      </c>
      <c r="GL120" s="20">
        <f t="shared" si="190"/>
        <v>0</v>
      </c>
      <c r="GM120" s="20">
        <f t="shared" si="191"/>
        <v>38.3437053997351</v>
      </c>
      <c r="GN120" s="20">
        <f t="shared" si="192"/>
        <v>64.974230052304364</v>
      </c>
      <c r="GO120" s="20">
        <f t="shared" si="193"/>
        <v>218.30869753649839</v>
      </c>
      <c r="GP120" s="20">
        <f t="shared" si="194"/>
        <v>0</v>
      </c>
      <c r="GQ120" s="20">
        <f t="shared" si="195"/>
        <v>144.24677814282074</v>
      </c>
      <c r="GR120" s="20">
        <f t="shared" si="196"/>
        <v>277.57746238672257</v>
      </c>
      <c r="GS120" s="20">
        <f t="shared" si="197"/>
        <v>0</v>
      </c>
      <c r="GT120" s="20">
        <f t="shared" si="198"/>
        <v>194.41864711659031</v>
      </c>
      <c r="GU120" s="20">
        <f t="shared" si="199"/>
        <v>122.71201233503584</v>
      </c>
      <c r="GV120" s="20">
        <f t="shared" si="200"/>
        <v>0</v>
      </c>
      <c r="GW120" s="20">
        <f t="shared" si="201"/>
        <v>446.51745719521688</v>
      </c>
      <c r="GX120" s="20">
        <f t="shared" si="202"/>
        <v>0</v>
      </c>
      <c r="GY120" s="20">
        <f t="shared" si="203"/>
        <v>0</v>
      </c>
      <c r="GZ120" s="20">
        <f t="shared" si="204"/>
        <v>357.66072647386494</v>
      </c>
      <c r="HA120" s="21">
        <f t="shared" si="205"/>
        <v>14.746709898013831</v>
      </c>
    </row>
    <row r="121" spans="2:209" x14ac:dyDescent="0.3">
      <c r="B121" s="11">
        <v>86911</v>
      </c>
      <c r="C121" s="13" t="s">
        <v>226</v>
      </c>
      <c r="D121" s="13">
        <v>118</v>
      </c>
      <c r="E121" s="13" t="str">
        <f t="shared" si="105"/>
        <v>N</v>
      </c>
      <c r="F121" s="20" t="str">
        <f>IFERROR('POF 17-18 | despesa (SCN124)'!F120/'POF 17-18 | despesa (SCN124)'!$DB120,"")</f>
        <v/>
      </c>
      <c r="G121" s="20" t="str">
        <f>IFERROR('POF 17-18 | despesa (SCN124)'!G120/'POF 17-18 | despesa (SCN124)'!$DB120,"")</f>
        <v/>
      </c>
      <c r="H121" s="20" t="str">
        <f>IFERROR('POF 17-18 | despesa (SCN124)'!H120/'POF 17-18 | despesa (SCN124)'!$DB120,"")</f>
        <v/>
      </c>
      <c r="I121" s="20" t="str">
        <f>IFERROR('POF 17-18 | despesa (SCN124)'!I120/'POF 17-18 | despesa (SCN124)'!$DB120,"")</f>
        <v/>
      </c>
      <c r="J121" s="20" t="str">
        <f>IFERROR('POF 17-18 | despesa (SCN124)'!J120/'POF 17-18 | despesa (SCN124)'!$DB120,"")</f>
        <v/>
      </c>
      <c r="K121" s="20" t="str">
        <f>IFERROR('POF 17-18 | despesa (SCN124)'!K120/'POF 17-18 | despesa (SCN124)'!$DB120,"")</f>
        <v/>
      </c>
      <c r="L121" s="20" t="str">
        <f>IFERROR('POF 17-18 | despesa (SCN124)'!L120/'POF 17-18 | despesa (SCN124)'!$DB120,"")</f>
        <v/>
      </c>
      <c r="M121" s="20" t="str">
        <f>IFERROR('POF 17-18 | despesa (SCN124)'!M120/'POF 17-18 | despesa (SCN124)'!$DB120,"")</f>
        <v/>
      </c>
      <c r="N121" s="20" t="str">
        <f>IFERROR('POF 17-18 | despesa (SCN124)'!N120/'POF 17-18 | despesa (SCN124)'!$DB120,"")</f>
        <v/>
      </c>
      <c r="O121" s="20" t="str">
        <f>IFERROR('POF 17-18 | despesa (SCN124)'!O120/'POF 17-18 | despesa (SCN124)'!$DB120,"")</f>
        <v/>
      </c>
      <c r="P121" s="20" t="str">
        <f>IFERROR('POF 17-18 | despesa (SCN124)'!P120/'POF 17-18 | despesa (SCN124)'!$DB120,"")</f>
        <v/>
      </c>
      <c r="Q121" s="20" t="str">
        <f>IFERROR('POF 17-18 | despesa (SCN124)'!Q120/'POF 17-18 | despesa (SCN124)'!$DB120,"")</f>
        <v/>
      </c>
      <c r="R121" s="20" t="str">
        <f>IFERROR('POF 17-18 | despesa (SCN124)'!R120/'POF 17-18 | despesa (SCN124)'!$DB120,"")</f>
        <v/>
      </c>
      <c r="S121" s="20" t="str">
        <f>IFERROR('POF 17-18 | despesa (SCN124)'!S120/'POF 17-18 | despesa (SCN124)'!$DB120,"")</f>
        <v/>
      </c>
      <c r="T121" s="20" t="str">
        <f>IFERROR('POF 17-18 | despesa (SCN124)'!T120/'POF 17-18 | despesa (SCN124)'!$DB120,"")</f>
        <v/>
      </c>
      <c r="U121" s="20" t="str">
        <f>IFERROR('POF 17-18 | despesa (SCN124)'!U120/'POF 17-18 | despesa (SCN124)'!$DB120,"")</f>
        <v/>
      </c>
      <c r="V121" s="20" t="str">
        <f>IFERROR('POF 17-18 | despesa (SCN124)'!V120/'POF 17-18 | despesa (SCN124)'!$DB120,"")</f>
        <v/>
      </c>
      <c r="W121" s="20" t="str">
        <f>IFERROR('POF 17-18 | despesa (SCN124)'!W120/'POF 17-18 | despesa (SCN124)'!$DB120,"")</f>
        <v/>
      </c>
      <c r="X121" s="20" t="str">
        <f>IFERROR('POF 17-18 | despesa (SCN124)'!X120/'POF 17-18 | despesa (SCN124)'!$DB120,"")</f>
        <v/>
      </c>
      <c r="Y121" s="20" t="str">
        <f>IFERROR('POF 17-18 | despesa (SCN124)'!Y120/'POF 17-18 | despesa (SCN124)'!$DB120,"")</f>
        <v/>
      </c>
      <c r="Z121" s="20" t="str">
        <f>IFERROR('POF 17-18 | despesa (SCN124)'!Z120/'POF 17-18 | despesa (SCN124)'!$DB120,"")</f>
        <v/>
      </c>
      <c r="AA121" s="20" t="str">
        <f>IFERROR('POF 17-18 | despesa (SCN124)'!AA120/'POF 17-18 | despesa (SCN124)'!$DB120,"")</f>
        <v/>
      </c>
      <c r="AB121" s="20" t="str">
        <f>IFERROR('POF 17-18 | despesa (SCN124)'!AB120/'POF 17-18 | despesa (SCN124)'!$DB120,"")</f>
        <v/>
      </c>
      <c r="AC121" s="20" t="str">
        <f>IFERROR('POF 17-18 | despesa (SCN124)'!AC120/'POF 17-18 | despesa (SCN124)'!$DB120,"")</f>
        <v/>
      </c>
      <c r="AD121" s="20" t="str">
        <f>IFERROR('POF 17-18 | despesa (SCN124)'!AD120/'POF 17-18 | despesa (SCN124)'!$DB120,"")</f>
        <v/>
      </c>
      <c r="AE121" s="20" t="str">
        <f>IFERROR('POF 17-18 | despesa (SCN124)'!AE120/'POF 17-18 | despesa (SCN124)'!$DB120,"")</f>
        <v/>
      </c>
      <c r="AF121" s="20" t="str">
        <f>IFERROR('POF 17-18 | despesa (SCN124)'!AF120/'POF 17-18 | despesa (SCN124)'!$DB120,"")</f>
        <v/>
      </c>
      <c r="AG121" s="20" t="str">
        <f>IFERROR('POF 17-18 | despesa (SCN124)'!AG120/'POF 17-18 | despesa (SCN124)'!$DB120,"")</f>
        <v/>
      </c>
      <c r="AH121" s="20" t="str">
        <f>IFERROR('POF 17-18 | despesa (SCN124)'!AH120/'POF 17-18 | despesa (SCN124)'!$DB120,"")</f>
        <v/>
      </c>
      <c r="AI121" s="20" t="str">
        <f>IFERROR('POF 17-18 | despesa (SCN124)'!AI120/'POF 17-18 | despesa (SCN124)'!$DB120,"")</f>
        <v/>
      </c>
      <c r="AJ121" s="20" t="str">
        <f>IFERROR('POF 17-18 | despesa (SCN124)'!AJ120/'POF 17-18 | despesa (SCN124)'!$DB120,"")</f>
        <v/>
      </c>
      <c r="AK121" s="20" t="str">
        <f>IFERROR('POF 17-18 | despesa (SCN124)'!AK120/'POF 17-18 | despesa (SCN124)'!$DB120,"")</f>
        <v/>
      </c>
      <c r="AL121" s="20" t="str">
        <f>IFERROR('POF 17-18 | despesa (SCN124)'!AL120/'POF 17-18 | despesa (SCN124)'!$DB120,"")</f>
        <v/>
      </c>
      <c r="AM121" s="20" t="str">
        <f>IFERROR('POF 17-18 | despesa (SCN124)'!AM120/'POF 17-18 | despesa (SCN124)'!$DB120,"")</f>
        <v/>
      </c>
      <c r="AN121" s="20" t="str">
        <f>IFERROR('POF 17-18 | despesa (SCN124)'!AN120/'POF 17-18 | despesa (SCN124)'!$DB120,"")</f>
        <v/>
      </c>
      <c r="AO121" s="20" t="str">
        <f>IFERROR('POF 17-18 | despesa (SCN124)'!AO120/'POF 17-18 | despesa (SCN124)'!$DB120,"")</f>
        <v/>
      </c>
      <c r="AP121" s="20" t="str">
        <f>IFERROR('POF 17-18 | despesa (SCN124)'!AP120/'POF 17-18 | despesa (SCN124)'!$DB120,"")</f>
        <v/>
      </c>
      <c r="AQ121" s="20" t="str">
        <f>IFERROR('POF 17-18 | despesa (SCN124)'!AQ120/'POF 17-18 | despesa (SCN124)'!$DB120,"")</f>
        <v/>
      </c>
      <c r="AR121" s="20" t="str">
        <f>IFERROR('POF 17-18 | despesa (SCN124)'!AR120/'POF 17-18 | despesa (SCN124)'!$DB120,"")</f>
        <v/>
      </c>
      <c r="AS121" s="20" t="str">
        <f>IFERROR('POF 17-18 | despesa (SCN124)'!AS120/'POF 17-18 | despesa (SCN124)'!$DB120,"")</f>
        <v/>
      </c>
      <c r="AT121" s="20" t="str">
        <f>IFERROR('POF 17-18 | despesa (SCN124)'!AT120/'POF 17-18 | despesa (SCN124)'!$DB120,"")</f>
        <v/>
      </c>
      <c r="AU121" s="20" t="str">
        <f>IFERROR('POF 17-18 | despesa (SCN124)'!AU120/'POF 17-18 | despesa (SCN124)'!$DB120,"")</f>
        <v/>
      </c>
      <c r="AV121" s="20" t="str">
        <f>IFERROR('POF 17-18 | despesa (SCN124)'!AV120/'POF 17-18 | despesa (SCN124)'!$DB120,"")</f>
        <v/>
      </c>
      <c r="AW121" s="20" t="str">
        <f>IFERROR('POF 17-18 | despesa (SCN124)'!AW120/'POF 17-18 | despesa (SCN124)'!$DB120,"")</f>
        <v/>
      </c>
      <c r="AX121" s="20" t="str">
        <f>IFERROR('POF 17-18 | despesa (SCN124)'!AX120/'POF 17-18 | despesa (SCN124)'!$DB120,"")</f>
        <v/>
      </c>
      <c r="AY121" s="20" t="str">
        <f>IFERROR('POF 17-18 | despesa (SCN124)'!AY120/'POF 17-18 | despesa (SCN124)'!$DB120,"")</f>
        <v/>
      </c>
      <c r="AZ121" s="20" t="str">
        <f>IFERROR('POF 17-18 | despesa (SCN124)'!AZ120/'POF 17-18 | despesa (SCN124)'!$DB120,"")</f>
        <v/>
      </c>
      <c r="BA121" s="20" t="str">
        <f>IFERROR('POF 17-18 | despesa (SCN124)'!BA120/'POF 17-18 | despesa (SCN124)'!$DB120,"")</f>
        <v/>
      </c>
      <c r="BB121" s="20" t="str">
        <f>IFERROR('POF 17-18 | despesa (SCN124)'!BB120/'POF 17-18 | despesa (SCN124)'!$DB120,"")</f>
        <v/>
      </c>
      <c r="BC121" s="20" t="str">
        <f>IFERROR('POF 17-18 | despesa (SCN124)'!BC120/'POF 17-18 | despesa (SCN124)'!$DB120,"")</f>
        <v/>
      </c>
      <c r="BD121" s="20" t="str">
        <f>IFERROR('POF 17-18 | despesa (SCN124)'!BD120/'POF 17-18 | despesa (SCN124)'!$DB120,"")</f>
        <v/>
      </c>
      <c r="BE121" s="20" t="str">
        <f>IFERROR('POF 17-18 | despesa (SCN124)'!BE120/'POF 17-18 | despesa (SCN124)'!$DB120,"")</f>
        <v/>
      </c>
      <c r="BF121" s="20" t="str">
        <f>IFERROR('POF 17-18 | despesa (SCN124)'!BF120/'POF 17-18 | despesa (SCN124)'!$DB120,"")</f>
        <v/>
      </c>
      <c r="BG121" s="20" t="str">
        <f>IFERROR('POF 17-18 | despesa (SCN124)'!BG120/'POF 17-18 | despesa (SCN124)'!$DB120,"")</f>
        <v/>
      </c>
      <c r="BH121" s="20" t="str">
        <f>IFERROR('POF 17-18 | despesa (SCN124)'!BH120/'POF 17-18 | despesa (SCN124)'!$DB120,"")</f>
        <v/>
      </c>
      <c r="BI121" s="20" t="str">
        <f>IFERROR('POF 17-18 | despesa (SCN124)'!BI120/'POF 17-18 | despesa (SCN124)'!$DB120,"")</f>
        <v/>
      </c>
      <c r="BJ121" s="20" t="str">
        <f>IFERROR('POF 17-18 | despesa (SCN124)'!BJ120/'POF 17-18 | despesa (SCN124)'!$DB120,"")</f>
        <v/>
      </c>
      <c r="BK121" s="20" t="str">
        <f>IFERROR('POF 17-18 | despesa (SCN124)'!BK120/'POF 17-18 | despesa (SCN124)'!$DB120,"")</f>
        <v/>
      </c>
      <c r="BL121" s="20" t="str">
        <f>IFERROR('POF 17-18 | despesa (SCN124)'!BL120/'POF 17-18 | despesa (SCN124)'!$DB120,"")</f>
        <v/>
      </c>
      <c r="BM121" s="20" t="str">
        <f>IFERROR('POF 17-18 | despesa (SCN124)'!BM120/'POF 17-18 | despesa (SCN124)'!$DB120,"")</f>
        <v/>
      </c>
      <c r="BN121" s="20" t="str">
        <f>IFERROR('POF 17-18 | despesa (SCN124)'!BN120/'POF 17-18 | despesa (SCN124)'!$DB120,"")</f>
        <v/>
      </c>
      <c r="BO121" s="20" t="str">
        <f>IFERROR('POF 17-18 | despesa (SCN124)'!BO120/'POF 17-18 | despesa (SCN124)'!$DB120,"")</f>
        <v/>
      </c>
      <c r="BP121" s="20" t="str">
        <f>IFERROR('POF 17-18 | despesa (SCN124)'!BP120/'POF 17-18 | despesa (SCN124)'!$DB120,"")</f>
        <v/>
      </c>
      <c r="BQ121" s="20" t="str">
        <f>IFERROR('POF 17-18 | despesa (SCN124)'!BQ120/'POF 17-18 | despesa (SCN124)'!$DB120,"")</f>
        <v/>
      </c>
      <c r="BR121" s="20" t="str">
        <f>IFERROR('POF 17-18 | despesa (SCN124)'!BR120/'POF 17-18 | despesa (SCN124)'!$DB120,"")</f>
        <v/>
      </c>
      <c r="BS121" s="20" t="str">
        <f>IFERROR('POF 17-18 | despesa (SCN124)'!BS120/'POF 17-18 | despesa (SCN124)'!$DB120,"")</f>
        <v/>
      </c>
      <c r="BT121" s="20" t="str">
        <f>IFERROR('POF 17-18 | despesa (SCN124)'!BT120/'POF 17-18 | despesa (SCN124)'!$DB120,"")</f>
        <v/>
      </c>
      <c r="BU121" s="20" t="str">
        <f>IFERROR('POF 17-18 | despesa (SCN124)'!BU120/'POF 17-18 | despesa (SCN124)'!$DB120,"")</f>
        <v/>
      </c>
      <c r="BV121" s="20" t="str">
        <f>IFERROR('POF 17-18 | despesa (SCN124)'!BV120/'POF 17-18 | despesa (SCN124)'!$DB120,"")</f>
        <v/>
      </c>
      <c r="BW121" s="20" t="str">
        <f>IFERROR('POF 17-18 | despesa (SCN124)'!BW120/'POF 17-18 | despesa (SCN124)'!$DB120,"")</f>
        <v/>
      </c>
      <c r="BX121" s="20" t="str">
        <f>IFERROR('POF 17-18 | despesa (SCN124)'!BX120/'POF 17-18 | despesa (SCN124)'!$DB120,"")</f>
        <v/>
      </c>
      <c r="BY121" s="20" t="str">
        <f>IFERROR('POF 17-18 | despesa (SCN124)'!BY120/'POF 17-18 | despesa (SCN124)'!$DB120,"")</f>
        <v/>
      </c>
      <c r="BZ121" s="20" t="str">
        <f>IFERROR('POF 17-18 | despesa (SCN124)'!BZ120/'POF 17-18 | despesa (SCN124)'!$DB120,"")</f>
        <v/>
      </c>
      <c r="CA121" s="20" t="str">
        <f>IFERROR('POF 17-18 | despesa (SCN124)'!CA120/'POF 17-18 | despesa (SCN124)'!$DB120,"")</f>
        <v/>
      </c>
      <c r="CB121" s="20" t="str">
        <f>IFERROR('POF 17-18 | despesa (SCN124)'!CB120/'POF 17-18 | despesa (SCN124)'!$DB120,"")</f>
        <v/>
      </c>
      <c r="CC121" s="20" t="str">
        <f>IFERROR('POF 17-18 | despesa (SCN124)'!CC120/'POF 17-18 | despesa (SCN124)'!$DB120,"")</f>
        <v/>
      </c>
      <c r="CD121" s="20" t="str">
        <f>IFERROR('POF 17-18 | despesa (SCN124)'!CD120/'POF 17-18 | despesa (SCN124)'!$DB120,"")</f>
        <v/>
      </c>
      <c r="CE121" s="20" t="str">
        <f>IFERROR('POF 17-18 | despesa (SCN124)'!CE120/'POF 17-18 | despesa (SCN124)'!$DB120,"")</f>
        <v/>
      </c>
      <c r="CF121" s="20" t="str">
        <f>IFERROR('POF 17-18 | despesa (SCN124)'!CF120/'POF 17-18 | despesa (SCN124)'!$DB120,"")</f>
        <v/>
      </c>
      <c r="CG121" s="20" t="str">
        <f>IFERROR('POF 17-18 | despesa (SCN124)'!CG120/'POF 17-18 | despesa (SCN124)'!$DB120,"")</f>
        <v/>
      </c>
      <c r="CH121" s="20" t="str">
        <f>IFERROR('POF 17-18 | despesa (SCN124)'!CH120/'POF 17-18 | despesa (SCN124)'!$DB120,"")</f>
        <v/>
      </c>
      <c r="CI121" s="20" t="str">
        <f>IFERROR('POF 17-18 | despesa (SCN124)'!CI120/'POF 17-18 | despesa (SCN124)'!$DB120,"")</f>
        <v/>
      </c>
      <c r="CJ121" s="20" t="str">
        <f>IFERROR('POF 17-18 | despesa (SCN124)'!CJ120/'POF 17-18 | despesa (SCN124)'!$DB120,"")</f>
        <v/>
      </c>
      <c r="CK121" s="20" t="str">
        <f>IFERROR('POF 17-18 | despesa (SCN124)'!CK120/'POF 17-18 | despesa (SCN124)'!$DB120,"")</f>
        <v/>
      </c>
      <c r="CL121" s="20" t="str">
        <f>IFERROR('POF 17-18 | despesa (SCN124)'!CL120/'POF 17-18 | despesa (SCN124)'!$DB120,"")</f>
        <v/>
      </c>
      <c r="CM121" s="20" t="str">
        <f>IFERROR('POF 17-18 | despesa (SCN124)'!CM120/'POF 17-18 | despesa (SCN124)'!$DB120,"")</f>
        <v/>
      </c>
      <c r="CN121" s="20" t="str">
        <f>IFERROR('POF 17-18 | despesa (SCN124)'!CN120/'POF 17-18 | despesa (SCN124)'!$DB120,"")</f>
        <v/>
      </c>
      <c r="CO121" s="20" t="str">
        <f>IFERROR('POF 17-18 | despesa (SCN124)'!CO120/'POF 17-18 | despesa (SCN124)'!$DB120,"")</f>
        <v/>
      </c>
      <c r="CP121" s="20" t="str">
        <f>IFERROR('POF 17-18 | despesa (SCN124)'!CP120/'POF 17-18 | despesa (SCN124)'!$DB120,"")</f>
        <v/>
      </c>
      <c r="CQ121" s="20" t="str">
        <f>IFERROR('POF 17-18 | despesa (SCN124)'!CQ120/'POF 17-18 | despesa (SCN124)'!$DB120,"")</f>
        <v/>
      </c>
      <c r="CR121" s="20" t="str">
        <f>IFERROR('POF 17-18 | despesa (SCN124)'!CR120/'POF 17-18 | despesa (SCN124)'!$DB120,"")</f>
        <v/>
      </c>
      <c r="CS121" s="20" t="str">
        <f>IFERROR('POF 17-18 | despesa (SCN124)'!CS120/'POF 17-18 | despesa (SCN124)'!$DB120,"")</f>
        <v/>
      </c>
      <c r="CT121" s="20" t="str">
        <f>IFERROR('POF 17-18 | despesa (SCN124)'!CT120/'POF 17-18 | despesa (SCN124)'!$DB120,"")</f>
        <v/>
      </c>
      <c r="CU121" s="20" t="str">
        <f>IFERROR('POF 17-18 | despesa (SCN124)'!CU120/'POF 17-18 | despesa (SCN124)'!$DB120,"")</f>
        <v/>
      </c>
      <c r="CV121" s="20" t="str">
        <f>IFERROR('POF 17-18 | despesa (SCN124)'!CV120/'POF 17-18 | despesa (SCN124)'!$DB120,"")</f>
        <v/>
      </c>
      <c r="CW121" s="20" t="str">
        <f>IFERROR('POF 17-18 | despesa (SCN124)'!CW120/'POF 17-18 | despesa (SCN124)'!$DB120,"")</f>
        <v/>
      </c>
      <c r="CX121" s="20" t="str">
        <f>IFERROR('POF 17-18 | despesa (SCN124)'!CX120/'POF 17-18 | despesa (SCN124)'!$DB120,"")</f>
        <v/>
      </c>
      <c r="CY121" s="20" t="str">
        <f>IFERROR('POF 17-18 | despesa (SCN124)'!CY120/'POF 17-18 | despesa (SCN124)'!$DB120,"")</f>
        <v/>
      </c>
      <c r="CZ121" s="20" t="str">
        <f>IFERROR('POF 17-18 | despesa (SCN124)'!CZ120/'POF 17-18 | despesa (SCN124)'!$DB120,"")</f>
        <v/>
      </c>
      <c r="DA121" s="20" t="str">
        <f>IFERROR('POF 17-18 | despesa (SCN124)'!DA120/'POF 17-18 | despesa (SCN124)'!$DB120,"")</f>
        <v/>
      </c>
      <c r="DB121" s="40" t="str">
        <f>IFERROR('POF 17-18 | despesa (SCN124)'!DB120/'POF 17-18 | despesa (SCN124)'!$DB120,"")</f>
        <v/>
      </c>
      <c r="DC121" s="6"/>
      <c r="DD121" s="26">
        <v>0</v>
      </c>
      <c r="DF121" s="34" t="str">
        <f t="shared" si="106"/>
        <v/>
      </c>
      <c r="DG121" s="20" t="str">
        <f t="shared" si="107"/>
        <v/>
      </c>
      <c r="DH121" s="20" t="str">
        <f t="shared" si="108"/>
        <v/>
      </c>
      <c r="DI121" s="20" t="str">
        <f t="shared" si="109"/>
        <v/>
      </c>
      <c r="DJ121" s="20" t="str">
        <f t="shared" si="110"/>
        <v/>
      </c>
      <c r="DK121" s="20" t="str">
        <f t="shared" si="111"/>
        <v/>
      </c>
      <c r="DL121" s="20" t="str">
        <f t="shared" si="112"/>
        <v/>
      </c>
      <c r="DM121" s="20" t="str">
        <f t="shared" si="113"/>
        <v/>
      </c>
      <c r="DN121" s="20" t="str">
        <f t="shared" si="114"/>
        <v/>
      </c>
      <c r="DO121" s="20" t="str">
        <f t="shared" si="115"/>
        <v/>
      </c>
      <c r="DP121" s="20" t="str">
        <f t="shared" si="116"/>
        <v/>
      </c>
      <c r="DQ121" s="20" t="str">
        <f t="shared" si="117"/>
        <v/>
      </c>
      <c r="DR121" s="20" t="str">
        <f t="shared" si="118"/>
        <v/>
      </c>
      <c r="DS121" s="20" t="str">
        <f t="shared" si="119"/>
        <v/>
      </c>
      <c r="DT121" s="20" t="str">
        <f t="shared" si="120"/>
        <v/>
      </c>
      <c r="DU121" s="20" t="str">
        <f t="shared" si="121"/>
        <v/>
      </c>
      <c r="DV121" s="20" t="str">
        <f t="shared" si="122"/>
        <v/>
      </c>
      <c r="DW121" s="20" t="str">
        <f t="shared" si="123"/>
        <v/>
      </c>
      <c r="DX121" s="20" t="str">
        <f t="shared" si="124"/>
        <v/>
      </c>
      <c r="DY121" s="20" t="str">
        <f t="shared" si="125"/>
        <v/>
      </c>
      <c r="DZ121" s="20" t="str">
        <f t="shared" si="126"/>
        <v/>
      </c>
      <c r="EA121" s="20" t="str">
        <f t="shared" si="127"/>
        <v/>
      </c>
      <c r="EB121" s="20" t="str">
        <f t="shared" si="128"/>
        <v/>
      </c>
      <c r="EC121" s="20" t="str">
        <f t="shared" si="129"/>
        <v/>
      </c>
      <c r="ED121" s="20" t="str">
        <f t="shared" si="130"/>
        <v/>
      </c>
      <c r="EE121" s="20" t="str">
        <f t="shared" si="131"/>
        <v/>
      </c>
      <c r="EF121" s="20" t="str">
        <f t="shared" si="132"/>
        <v/>
      </c>
      <c r="EG121" s="20" t="str">
        <f t="shared" si="133"/>
        <v/>
      </c>
      <c r="EH121" s="20" t="str">
        <f t="shared" si="134"/>
        <v/>
      </c>
      <c r="EI121" s="20" t="str">
        <f t="shared" si="135"/>
        <v/>
      </c>
      <c r="EJ121" s="20" t="str">
        <f t="shared" si="136"/>
        <v/>
      </c>
      <c r="EK121" s="20" t="str">
        <f t="shared" si="137"/>
        <v/>
      </c>
      <c r="EL121" s="20" t="str">
        <f t="shared" si="138"/>
        <v/>
      </c>
      <c r="EM121" s="20" t="str">
        <f t="shared" si="139"/>
        <v/>
      </c>
      <c r="EN121" s="20" t="str">
        <f t="shared" si="140"/>
        <v/>
      </c>
      <c r="EO121" s="20" t="str">
        <f t="shared" si="141"/>
        <v/>
      </c>
      <c r="EP121" s="20" t="str">
        <f t="shared" si="142"/>
        <v/>
      </c>
      <c r="EQ121" s="20" t="str">
        <f t="shared" si="143"/>
        <v/>
      </c>
      <c r="ER121" s="20" t="str">
        <f t="shared" si="144"/>
        <v/>
      </c>
      <c r="ES121" s="20" t="str">
        <f t="shared" si="145"/>
        <v/>
      </c>
      <c r="ET121" s="20" t="str">
        <f t="shared" si="146"/>
        <v/>
      </c>
      <c r="EU121" s="20" t="str">
        <f t="shared" si="147"/>
        <v/>
      </c>
      <c r="EV121" s="20" t="str">
        <f t="shared" si="148"/>
        <v/>
      </c>
      <c r="EW121" s="20" t="str">
        <f t="shared" si="149"/>
        <v/>
      </c>
      <c r="EX121" s="20" t="str">
        <f t="shared" si="150"/>
        <v/>
      </c>
      <c r="EY121" s="20" t="str">
        <f t="shared" si="151"/>
        <v/>
      </c>
      <c r="EZ121" s="20" t="str">
        <f t="shared" si="152"/>
        <v/>
      </c>
      <c r="FA121" s="20" t="str">
        <f t="shared" si="153"/>
        <v/>
      </c>
      <c r="FB121" s="20" t="str">
        <f t="shared" si="154"/>
        <v/>
      </c>
      <c r="FC121" s="20" t="str">
        <f t="shared" si="155"/>
        <v/>
      </c>
      <c r="FD121" s="20" t="str">
        <f t="shared" si="156"/>
        <v/>
      </c>
      <c r="FE121" s="20" t="str">
        <f t="shared" si="157"/>
        <v/>
      </c>
      <c r="FF121" s="20" t="str">
        <f t="shared" si="158"/>
        <v/>
      </c>
      <c r="FG121" s="20" t="str">
        <f t="shared" si="159"/>
        <v/>
      </c>
      <c r="FH121" s="20" t="str">
        <f t="shared" si="160"/>
        <v/>
      </c>
      <c r="FI121" s="20" t="str">
        <f t="shared" si="161"/>
        <v/>
      </c>
      <c r="FJ121" s="20" t="str">
        <f t="shared" si="162"/>
        <v/>
      </c>
      <c r="FK121" s="20" t="str">
        <f t="shared" si="163"/>
        <v/>
      </c>
      <c r="FL121" s="20" t="str">
        <f t="shared" si="164"/>
        <v/>
      </c>
      <c r="FM121" s="20" t="str">
        <f t="shared" si="165"/>
        <v/>
      </c>
      <c r="FN121" s="20" t="str">
        <f t="shared" si="166"/>
        <v/>
      </c>
      <c r="FO121" s="20" t="str">
        <f t="shared" si="167"/>
        <v/>
      </c>
      <c r="FP121" s="20" t="str">
        <f t="shared" si="168"/>
        <v/>
      </c>
      <c r="FQ121" s="20" t="str">
        <f t="shared" si="169"/>
        <v/>
      </c>
      <c r="FR121" s="20" t="str">
        <f t="shared" si="170"/>
        <v/>
      </c>
      <c r="FS121" s="20" t="str">
        <f t="shared" si="171"/>
        <v/>
      </c>
      <c r="FT121" s="20" t="str">
        <f t="shared" si="172"/>
        <v/>
      </c>
      <c r="FU121" s="20" t="str">
        <f t="shared" si="173"/>
        <v/>
      </c>
      <c r="FV121" s="20" t="str">
        <f t="shared" si="174"/>
        <v/>
      </c>
      <c r="FW121" s="20" t="str">
        <f t="shared" si="175"/>
        <v/>
      </c>
      <c r="FX121" s="20" t="str">
        <f t="shared" si="176"/>
        <v/>
      </c>
      <c r="FY121" s="20" t="str">
        <f t="shared" si="177"/>
        <v/>
      </c>
      <c r="FZ121" s="20" t="str">
        <f t="shared" si="178"/>
        <v/>
      </c>
      <c r="GA121" s="20" t="str">
        <f t="shared" si="179"/>
        <v/>
      </c>
      <c r="GB121" s="20" t="str">
        <f t="shared" si="180"/>
        <v/>
      </c>
      <c r="GC121" s="20" t="str">
        <f t="shared" si="181"/>
        <v/>
      </c>
      <c r="GD121" s="20" t="str">
        <f t="shared" si="182"/>
        <v/>
      </c>
      <c r="GE121" s="20" t="str">
        <f t="shared" si="183"/>
        <v/>
      </c>
      <c r="GF121" s="20" t="str">
        <f t="shared" si="184"/>
        <v/>
      </c>
      <c r="GG121" s="20" t="str">
        <f t="shared" si="185"/>
        <v/>
      </c>
      <c r="GH121" s="20" t="str">
        <f t="shared" si="186"/>
        <v/>
      </c>
      <c r="GI121" s="20" t="str">
        <f t="shared" si="187"/>
        <v/>
      </c>
      <c r="GJ121" s="20" t="str">
        <f t="shared" si="188"/>
        <v/>
      </c>
      <c r="GK121" s="20" t="str">
        <f t="shared" si="189"/>
        <v/>
      </c>
      <c r="GL121" s="20" t="str">
        <f t="shared" si="190"/>
        <v/>
      </c>
      <c r="GM121" s="20" t="str">
        <f t="shared" si="191"/>
        <v/>
      </c>
      <c r="GN121" s="20" t="str">
        <f t="shared" si="192"/>
        <v/>
      </c>
      <c r="GO121" s="20" t="str">
        <f t="shared" si="193"/>
        <v/>
      </c>
      <c r="GP121" s="20" t="str">
        <f t="shared" si="194"/>
        <v/>
      </c>
      <c r="GQ121" s="20" t="str">
        <f t="shared" si="195"/>
        <v/>
      </c>
      <c r="GR121" s="20" t="str">
        <f t="shared" si="196"/>
        <v/>
      </c>
      <c r="GS121" s="20" t="str">
        <f t="shared" si="197"/>
        <v/>
      </c>
      <c r="GT121" s="20" t="str">
        <f t="shared" si="198"/>
        <v/>
      </c>
      <c r="GU121" s="20" t="str">
        <f t="shared" si="199"/>
        <v/>
      </c>
      <c r="GV121" s="20" t="str">
        <f t="shared" si="200"/>
        <v/>
      </c>
      <c r="GW121" s="20" t="str">
        <f t="shared" si="201"/>
        <v/>
      </c>
      <c r="GX121" s="20" t="str">
        <f t="shared" si="202"/>
        <v/>
      </c>
      <c r="GY121" s="20" t="str">
        <f t="shared" si="203"/>
        <v/>
      </c>
      <c r="GZ121" s="20" t="str">
        <f t="shared" si="204"/>
        <v/>
      </c>
      <c r="HA121" s="21" t="str">
        <f t="shared" si="205"/>
        <v/>
      </c>
    </row>
    <row r="122" spans="2:209" x14ac:dyDescent="0.3">
      <c r="B122" s="11">
        <v>86921</v>
      </c>
      <c r="C122" s="13" t="s">
        <v>227</v>
      </c>
      <c r="D122" s="13">
        <v>119</v>
      </c>
      <c r="E122" s="13" t="str">
        <f t="shared" si="105"/>
        <v>S</v>
      </c>
      <c r="F122" s="20">
        <f>IFERROR('POF 17-18 | despesa (SCN124)'!F121/'POF 17-18 | despesa (SCN124)'!$DB121,"")</f>
        <v>5.1369473131207483E-3</v>
      </c>
      <c r="G122" s="20">
        <f>IFERROR('POF 17-18 | despesa (SCN124)'!G121/'POF 17-18 | despesa (SCN124)'!$DB121,"")</f>
        <v>4.3467918188815364E-3</v>
      </c>
      <c r="H122" s="20">
        <f>IFERROR('POF 17-18 | despesa (SCN124)'!H121/'POF 17-18 | despesa (SCN124)'!$DB121,"")</f>
        <v>3.9219575493264882E-3</v>
      </c>
      <c r="I122" s="20">
        <f>IFERROR('POF 17-18 | despesa (SCN124)'!I121/'POF 17-18 | despesa (SCN124)'!$DB121,"")</f>
        <v>4.7917275041238069E-3</v>
      </c>
      <c r="J122" s="20">
        <f>IFERROR('POF 17-18 | despesa (SCN124)'!J121/'POF 17-18 | despesa (SCN124)'!$DB121,"")</f>
        <v>3.9810957249327488E-3</v>
      </c>
      <c r="K122" s="20">
        <f>IFERROR('POF 17-18 | despesa (SCN124)'!K121/'POF 17-18 | despesa (SCN124)'!$DB121,"")</f>
        <v>3.9225728817349611E-3</v>
      </c>
      <c r="L122" s="20">
        <f>IFERROR('POF 17-18 | despesa (SCN124)'!L121/'POF 17-18 | despesa (SCN124)'!$DB121,"")</f>
        <v>5.3358589198407181E-3</v>
      </c>
      <c r="M122" s="20">
        <f>IFERROR('POF 17-18 | despesa (SCN124)'!M121/'POF 17-18 | despesa (SCN124)'!$DB121,"")</f>
        <v>4.5919596265079137E-3</v>
      </c>
      <c r="N122" s="20">
        <f>IFERROR('POF 17-18 | despesa (SCN124)'!N121/'POF 17-18 | despesa (SCN124)'!$DB121,"")</f>
        <v>5.5892273983716287E-3</v>
      </c>
      <c r="O122" s="20">
        <f>IFERROR('POF 17-18 | despesa (SCN124)'!O121/'POF 17-18 | despesa (SCN124)'!$DB121,"")</f>
        <v>6.0914222976408807E-3</v>
      </c>
      <c r="P122" s="20">
        <f>IFERROR('POF 17-18 | despesa (SCN124)'!P121/'POF 17-18 | despesa (SCN124)'!$DB121,"")</f>
        <v>4.859410333672474E-3</v>
      </c>
      <c r="Q122" s="20">
        <f>IFERROR('POF 17-18 | despesa (SCN124)'!Q121/'POF 17-18 | despesa (SCN124)'!$DB121,"")</f>
        <v>7.8131934213162817E-3</v>
      </c>
      <c r="R122" s="20">
        <f>IFERROR('POF 17-18 | despesa (SCN124)'!R121/'POF 17-18 | despesa (SCN124)'!$DB121,"")</f>
        <v>4.666850223415734E-3</v>
      </c>
      <c r="S122" s="20">
        <f>IFERROR('POF 17-18 | despesa (SCN124)'!S121/'POF 17-18 | despesa (SCN124)'!$DB121,"")</f>
        <v>5.0148796250099872E-3</v>
      </c>
      <c r="T122" s="20">
        <f>IFERROR('POF 17-18 | despesa (SCN124)'!T121/'POF 17-18 | despesa (SCN124)'!$DB121,"")</f>
        <v>6.6792573288202697E-3</v>
      </c>
      <c r="U122" s="20">
        <f>IFERROR('POF 17-18 | despesa (SCN124)'!U121/'POF 17-18 | despesa (SCN124)'!$DB121,"")</f>
        <v>5.4047486944177594E-3</v>
      </c>
      <c r="V122" s="20">
        <f>IFERROR('POF 17-18 | despesa (SCN124)'!V121/'POF 17-18 | despesa (SCN124)'!$DB121,"")</f>
        <v>5.1201917958214925E-3</v>
      </c>
      <c r="W122" s="20">
        <f>IFERROR('POF 17-18 | despesa (SCN124)'!W121/'POF 17-18 | despesa (SCN124)'!$DB121,"")</f>
        <v>5.1429189268280698E-3</v>
      </c>
      <c r="X122" s="20">
        <f>IFERROR('POF 17-18 | despesa (SCN124)'!X121/'POF 17-18 | despesa (SCN124)'!$DB121,"")</f>
        <v>5.2081695304378684E-3</v>
      </c>
      <c r="Y122" s="20">
        <f>IFERROR('POF 17-18 | despesa (SCN124)'!Y121/'POF 17-18 | despesa (SCN124)'!$DB121,"")</f>
        <v>5.9828566167990285E-3</v>
      </c>
      <c r="Z122" s="20">
        <f>IFERROR('POF 17-18 | despesa (SCN124)'!Z121/'POF 17-18 | despesa (SCN124)'!$DB121,"")</f>
        <v>6.5039240143691945E-3</v>
      </c>
      <c r="AA122" s="20">
        <f>IFERROR('POF 17-18 | despesa (SCN124)'!AA121/'POF 17-18 | despesa (SCN124)'!$DB121,"")</f>
        <v>8.1219356061147507E-3</v>
      </c>
      <c r="AB122" s="20">
        <f>IFERROR('POF 17-18 | despesa (SCN124)'!AB121/'POF 17-18 | despesa (SCN124)'!$DB121,"")</f>
        <v>7.1884944034526117E-3</v>
      </c>
      <c r="AC122" s="20">
        <f>IFERROR('POF 17-18 | despesa (SCN124)'!AC121/'POF 17-18 | despesa (SCN124)'!$DB121,"")</f>
        <v>5.9901494049104283E-3</v>
      </c>
      <c r="AD122" s="20">
        <f>IFERROR('POF 17-18 | despesa (SCN124)'!AD121/'POF 17-18 | despesa (SCN124)'!$DB121,"")</f>
        <v>8.2737170486107056E-3</v>
      </c>
      <c r="AE122" s="20">
        <f>IFERROR('POF 17-18 | despesa (SCN124)'!AE121/'POF 17-18 | despesa (SCN124)'!$DB121,"")</f>
        <v>6.7178146590879386E-3</v>
      </c>
      <c r="AF122" s="20">
        <f>IFERROR('POF 17-18 | despesa (SCN124)'!AF121/'POF 17-18 | despesa (SCN124)'!$DB121,"")</f>
        <v>5.811928689941433E-3</v>
      </c>
      <c r="AG122" s="20">
        <f>IFERROR('POF 17-18 | despesa (SCN124)'!AG121/'POF 17-18 | despesa (SCN124)'!$DB121,"")</f>
        <v>5.4643760395179132E-3</v>
      </c>
      <c r="AH122" s="20">
        <f>IFERROR('POF 17-18 | despesa (SCN124)'!AH121/'POF 17-18 | despesa (SCN124)'!$DB121,"")</f>
        <v>8.0965895075422178E-3</v>
      </c>
      <c r="AI122" s="20">
        <f>IFERROR('POF 17-18 | despesa (SCN124)'!AI121/'POF 17-18 | despesa (SCN124)'!$DB121,"")</f>
        <v>5.7128284960300708E-3</v>
      </c>
      <c r="AJ122" s="20">
        <f>IFERROR('POF 17-18 | despesa (SCN124)'!AJ121/'POF 17-18 | despesa (SCN124)'!$DB121,"")</f>
        <v>7.0191596844484984E-3</v>
      </c>
      <c r="AK122" s="20">
        <f>IFERROR('POF 17-18 | despesa (SCN124)'!AK121/'POF 17-18 | despesa (SCN124)'!$DB121,"")</f>
        <v>6.471480812052675E-3</v>
      </c>
      <c r="AL122" s="20">
        <f>IFERROR('POF 17-18 | despesa (SCN124)'!AL121/'POF 17-18 | despesa (SCN124)'!$DB121,"")</f>
        <v>7.2418314870829389E-3</v>
      </c>
      <c r="AM122" s="20">
        <f>IFERROR('POF 17-18 | despesa (SCN124)'!AM121/'POF 17-18 | despesa (SCN124)'!$DB121,"")</f>
        <v>6.1708132770991369E-3</v>
      </c>
      <c r="AN122" s="20">
        <f>IFERROR('POF 17-18 | despesa (SCN124)'!AN121/'POF 17-18 | despesa (SCN124)'!$DB121,"")</f>
        <v>7.0545432809941237E-3</v>
      </c>
      <c r="AO122" s="20">
        <f>IFERROR('POF 17-18 | despesa (SCN124)'!AO121/'POF 17-18 | despesa (SCN124)'!$DB121,"")</f>
        <v>7.1449506423556224E-3</v>
      </c>
      <c r="AP122" s="20">
        <f>IFERROR('POF 17-18 | despesa (SCN124)'!AP121/'POF 17-18 | despesa (SCN124)'!$DB121,"")</f>
        <v>5.9242146191349045E-3</v>
      </c>
      <c r="AQ122" s="20">
        <f>IFERROR('POF 17-18 | despesa (SCN124)'!AQ121/'POF 17-18 | despesa (SCN124)'!$DB121,"")</f>
        <v>7.1871529331914343E-3</v>
      </c>
      <c r="AR122" s="20">
        <f>IFERROR('POF 17-18 | despesa (SCN124)'!AR121/'POF 17-18 | despesa (SCN124)'!$DB121,"")</f>
        <v>1.0499964768186012E-2</v>
      </c>
      <c r="AS122" s="20">
        <f>IFERROR('POF 17-18 | despesa (SCN124)'!AS121/'POF 17-18 | despesa (SCN124)'!$DB121,"")</f>
        <v>6.4451312173503016E-3</v>
      </c>
      <c r="AT122" s="20">
        <f>IFERROR('POF 17-18 | despesa (SCN124)'!AT121/'POF 17-18 | despesa (SCN124)'!$DB121,"")</f>
        <v>7.1318283007528261E-3</v>
      </c>
      <c r="AU122" s="20">
        <f>IFERROR('POF 17-18 | despesa (SCN124)'!AU121/'POF 17-18 | despesa (SCN124)'!$DB121,"")</f>
        <v>5.8510687009712525E-3</v>
      </c>
      <c r="AV122" s="20">
        <f>IFERROR('POF 17-18 | despesa (SCN124)'!AV121/'POF 17-18 | despesa (SCN124)'!$DB121,"")</f>
        <v>6.975233955694572E-3</v>
      </c>
      <c r="AW122" s="20">
        <f>IFERROR('POF 17-18 | despesa (SCN124)'!AW121/'POF 17-18 | despesa (SCN124)'!$DB121,"")</f>
        <v>6.7920168673296626E-3</v>
      </c>
      <c r="AX122" s="20">
        <f>IFERROR('POF 17-18 | despesa (SCN124)'!AX121/'POF 17-18 | despesa (SCN124)'!$DB121,"")</f>
        <v>8.346621405093433E-3</v>
      </c>
      <c r="AY122" s="20">
        <f>IFERROR('POF 17-18 | despesa (SCN124)'!AY121/'POF 17-18 | despesa (SCN124)'!$DB121,"")</f>
        <v>9.67621579339999E-3</v>
      </c>
      <c r="AZ122" s="20">
        <f>IFERROR('POF 17-18 | despesa (SCN124)'!AZ121/'POF 17-18 | despesa (SCN124)'!$DB121,"")</f>
        <v>7.9866255332602734E-3</v>
      </c>
      <c r="BA122" s="20">
        <f>IFERROR('POF 17-18 | despesa (SCN124)'!BA121/'POF 17-18 | despesa (SCN124)'!$DB121,"")</f>
        <v>8.7913811120894202E-3</v>
      </c>
      <c r="BB122" s="20">
        <f>IFERROR('POF 17-18 | despesa (SCN124)'!BB121/'POF 17-18 | despesa (SCN124)'!$DB121,"")</f>
        <v>7.8119864150732196E-3</v>
      </c>
      <c r="BC122" s="20">
        <f>IFERROR('POF 17-18 | despesa (SCN124)'!BC121/'POF 17-18 | despesa (SCN124)'!$DB121,"")</f>
        <v>7.1419623519264177E-3</v>
      </c>
      <c r="BD122" s="20">
        <f>IFERROR('POF 17-18 | despesa (SCN124)'!BD121/'POF 17-18 | despesa (SCN124)'!$DB121,"")</f>
        <v>8.7507427563324382E-3</v>
      </c>
      <c r="BE122" s="20">
        <f>IFERROR('POF 17-18 | despesa (SCN124)'!BE121/'POF 17-18 | despesa (SCN124)'!$DB121,"")</f>
        <v>8.840253871018524E-3</v>
      </c>
      <c r="BF122" s="20">
        <f>IFERROR('POF 17-18 | despesa (SCN124)'!BF121/'POF 17-18 | despesa (SCN124)'!$DB121,"")</f>
        <v>7.8271689915380433E-3</v>
      </c>
      <c r="BG122" s="20">
        <f>IFERROR('POF 17-18 | despesa (SCN124)'!BG121/'POF 17-18 | despesa (SCN124)'!$DB121,"")</f>
        <v>1.0485950245811717E-2</v>
      </c>
      <c r="BH122" s="20">
        <f>IFERROR('POF 17-18 | despesa (SCN124)'!BH121/'POF 17-18 | despesa (SCN124)'!$DB121,"")</f>
        <v>6.5323742027535844E-3</v>
      </c>
      <c r="BI122" s="20">
        <f>IFERROR('POF 17-18 | despesa (SCN124)'!BI121/'POF 17-18 | despesa (SCN124)'!$DB121,"")</f>
        <v>9.3407358122701793E-3</v>
      </c>
      <c r="BJ122" s="20">
        <f>IFERROR('POF 17-18 | despesa (SCN124)'!BJ121/'POF 17-18 | despesa (SCN124)'!$DB121,"")</f>
        <v>7.5524981986290858E-3</v>
      </c>
      <c r="BK122" s="20">
        <f>IFERROR('POF 17-18 | despesa (SCN124)'!BK121/'POF 17-18 | despesa (SCN124)'!$DB121,"")</f>
        <v>6.8047641063894377E-3</v>
      </c>
      <c r="BL122" s="20">
        <f>IFERROR('POF 17-18 | despesa (SCN124)'!BL121/'POF 17-18 | despesa (SCN124)'!$DB121,"")</f>
        <v>7.8200669002638831E-3</v>
      </c>
      <c r="BM122" s="20">
        <f>IFERROR('POF 17-18 | despesa (SCN124)'!BM121/'POF 17-18 | despesa (SCN124)'!$DB121,"")</f>
        <v>6.9163874433749422E-3</v>
      </c>
      <c r="BN122" s="20">
        <f>IFERROR('POF 17-18 | despesa (SCN124)'!BN121/'POF 17-18 | despesa (SCN124)'!$DB121,"")</f>
        <v>8.1475949943505595E-3</v>
      </c>
      <c r="BO122" s="20">
        <f>IFERROR('POF 17-18 | despesa (SCN124)'!BO121/'POF 17-18 | despesa (SCN124)'!$DB121,"")</f>
        <v>8.6322239253241589E-3</v>
      </c>
      <c r="BP122" s="20">
        <f>IFERROR('POF 17-18 | despesa (SCN124)'!BP121/'POF 17-18 | despesa (SCN124)'!$DB121,"")</f>
        <v>9.1653509590487008E-3</v>
      </c>
      <c r="BQ122" s="20">
        <f>IFERROR('POF 17-18 | despesa (SCN124)'!BQ121/'POF 17-18 | despesa (SCN124)'!$DB121,"")</f>
        <v>8.6121328775090548E-3</v>
      </c>
      <c r="BR122" s="20">
        <f>IFERROR('POF 17-18 | despesa (SCN124)'!BR121/'POF 17-18 | despesa (SCN124)'!$DB121,"")</f>
        <v>1.159491639888437E-2</v>
      </c>
      <c r="BS122" s="20">
        <f>IFERROR('POF 17-18 | despesa (SCN124)'!BS121/'POF 17-18 | despesa (SCN124)'!$DB121,"")</f>
        <v>9.1287827617660133E-3</v>
      </c>
      <c r="BT122" s="20">
        <f>IFERROR('POF 17-18 | despesa (SCN124)'!BT121/'POF 17-18 | despesa (SCN124)'!$DB121,"")</f>
        <v>8.2902356424844406E-3</v>
      </c>
      <c r="BU122" s="20">
        <f>IFERROR('POF 17-18 | despesa (SCN124)'!BU121/'POF 17-18 | despesa (SCN124)'!$DB121,"")</f>
        <v>1.0166854012763335E-2</v>
      </c>
      <c r="BV122" s="20">
        <f>IFERROR('POF 17-18 | despesa (SCN124)'!BV121/'POF 17-18 | despesa (SCN124)'!$DB121,"")</f>
        <v>7.8559633709597496E-3</v>
      </c>
      <c r="BW122" s="20">
        <f>IFERROR('POF 17-18 | despesa (SCN124)'!BW121/'POF 17-18 | despesa (SCN124)'!$DB121,"")</f>
        <v>8.9535620011173198E-3</v>
      </c>
      <c r="BX122" s="20">
        <f>IFERROR('POF 17-18 | despesa (SCN124)'!BX121/'POF 17-18 | despesa (SCN124)'!$DB121,"")</f>
        <v>8.4000427790123389E-3</v>
      </c>
      <c r="BY122" s="20">
        <f>IFERROR('POF 17-18 | despesa (SCN124)'!BY121/'POF 17-18 | despesa (SCN124)'!$DB121,"")</f>
        <v>9.0412805413731152E-3</v>
      </c>
      <c r="BZ122" s="20">
        <f>IFERROR('POF 17-18 | despesa (SCN124)'!BZ121/'POF 17-18 | despesa (SCN124)'!$DB121,"")</f>
        <v>1.0585658655163796E-2</v>
      </c>
      <c r="CA122" s="20">
        <f>IFERROR('POF 17-18 | despesa (SCN124)'!CA121/'POF 17-18 | despesa (SCN124)'!$DB121,"")</f>
        <v>1.2337457599606425E-2</v>
      </c>
      <c r="CB122" s="20">
        <f>IFERROR('POF 17-18 | despesa (SCN124)'!CB121/'POF 17-18 | despesa (SCN124)'!$DB121,"")</f>
        <v>1.2787198448895712E-2</v>
      </c>
      <c r="CC122" s="20">
        <f>IFERROR('POF 17-18 | despesa (SCN124)'!CC121/'POF 17-18 | despesa (SCN124)'!$DB121,"")</f>
        <v>9.4705173705150487E-3</v>
      </c>
      <c r="CD122" s="20">
        <f>IFERROR('POF 17-18 | despesa (SCN124)'!CD121/'POF 17-18 | despesa (SCN124)'!$DB121,"")</f>
        <v>9.5965346165801067E-3</v>
      </c>
      <c r="CE122" s="20">
        <f>IFERROR('POF 17-18 | despesa (SCN124)'!CE121/'POF 17-18 | despesa (SCN124)'!$DB121,"")</f>
        <v>1.0654367504039397E-2</v>
      </c>
      <c r="CF122" s="20">
        <f>IFERROR('POF 17-18 | despesa (SCN124)'!CF121/'POF 17-18 | despesa (SCN124)'!$DB121,"")</f>
        <v>9.5636075591383884E-3</v>
      </c>
      <c r="CG122" s="20">
        <f>IFERROR('POF 17-18 | despesa (SCN124)'!CG121/'POF 17-18 | despesa (SCN124)'!$DB121,"")</f>
        <v>1.2704284109030588E-2</v>
      </c>
      <c r="CH122" s="20">
        <f>IFERROR('POF 17-18 | despesa (SCN124)'!CH121/'POF 17-18 | despesa (SCN124)'!$DB121,"")</f>
        <v>1.3746211727300329E-2</v>
      </c>
      <c r="CI122" s="20">
        <f>IFERROR('POF 17-18 | despesa (SCN124)'!CI121/'POF 17-18 | despesa (SCN124)'!$DB121,"")</f>
        <v>1.3857920955574421E-2</v>
      </c>
      <c r="CJ122" s="20">
        <f>IFERROR('POF 17-18 | despesa (SCN124)'!CJ121/'POF 17-18 | despesa (SCN124)'!$DB121,"")</f>
        <v>1.3365433712706199E-2</v>
      </c>
      <c r="CK122" s="20">
        <f>IFERROR('POF 17-18 | despesa (SCN124)'!CK121/'POF 17-18 | despesa (SCN124)'!$DB121,"")</f>
        <v>1.8853543299543238E-2</v>
      </c>
      <c r="CL122" s="20">
        <f>IFERROR('POF 17-18 | despesa (SCN124)'!CL121/'POF 17-18 | despesa (SCN124)'!$DB121,"")</f>
        <v>1.4692380001776216E-2</v>
      </c>
      <c r="CM122" s="20">
        <f>IFERROR('POF 17-18 | despesa (SCN124)'!CM121/'POF 17-18 | despesa (SCN124)'!$DB121,"")</f>
        <v>1.3499790062492205E-2</v>
      </c>
      <c r="CN122" s="20">
        <f>IFERROR('POF 17-18 | despesa (SCN124)'!CN121/'POF 17-18 | despesa (SCN124)'!$DB121,"")</f>
        <v>1.301850665310913E-2</v>
      </c>
      <c r="CO122" s="20">
        <f>IFERROR('POF 17-18 | despesa (SCN124)'!CO121/'POF 17-18 | despesa (SCN124)'!$DB121,"")</f>
        <v>1.4509300306024485E-2</v>
      </c>
      <c r="CP122" s="20">
        <f>IFERROR('POF 17-18 | despesa (SCN124)'!CP121/'POF 17-18 | despesa (SCN124)'!$DB121,"")</f>
        <v>1.7623000492434822E-2</v>
      </c>
      <c r="CQ122" s="20">
        <f>IFERROR('POF 17-18 | despesa (SCN124)'!CQ121/'POF 17-18 | despesa (SCN124)'!$DB121,"")</f>
        <v>1.6841192917103991E-2</v>
      </c>
      <c r="CR122" s="20">
        <f>IFERROR('POF 17-18 | despesa (SCN124)'!CR121/'POF 17-18 | despesa (SCN124)'!$DB121,"")</f>
        <v>2.090506066131614E-2</v>
      </c>
      <c r="CS122" s="20">
        <f>IFERROR('POF 17-18 | despesa (SCN124)'!CS121/'POF 17-18 | despesa (SCN124)'!$DB121,"")</f>
        <v>1.7490672804025293E-2</v>
      </c>
      <c r="CT122" s="20">
        <f>IFERROR('POF 17-18 | despesa (SCN124)'!CT121/'POF 17-18 | despesa (SCN124)'!$DB121,"")</f>
        <v>2.214575433625536E-2</v>
      </c>
      <c r="CU122" s="20">
        <f>IFERROR('POF 17-18 | despesa (SCN124)'!CU121/'POF 17-18 | despesa (SCN124)'!$DB121,"")</f>
        <v>1.7586304391958702E-2</v>
      </c>
      <c r="CV122" s="20">
        <f>IFERROR('POF 17-18 | despesa (SCN124)'!CV121/'POF 17-18 | despesa (SCN124)'!$DB121,"")</f>
        <v>2.6178866850915E-2</v>
      </c>
      <c r="CW122" s="20">
        <f>IFERROR('POF 17-18 | despesa (SCN124)'!CW121/'POF 17-18 | despesa (SCN124)'!$DB121,"")</f>
        <v>2.4930098197508306E-2</v>
      </c>
      <c r="CX122" s="20">
        <f>IFERROR('POF 17-18 | despesa (SCN124)'!CX121/'POF 17-18 | despesa (SCN124)'!$DB121,"")</f>
        <v>2.1401552959943091E-2</v>
      </c>
      <c r="CY122" s="20">
        <f>IFERROR('POF 17-18 | despesa (SCN124)'!CY121/'POF 17-18 | despesa (SCN124)'!$DB121,"")</f>
        <v>2.8621650923614014E-2</v>
      </c>
      <c r="CZ122" s="20">
        <f>IFERROR('POF 17-18 | despesa (SCN124)'!CZ121/'POF 17-18 | despesa (SCN124)'!$DB121,"")</f>
        <v>3.2707050030435288E-2</v>
      </c>
      <c r="DA122" s="20">
        <f>IFERROR('POF 17-18 | despesa (SCN124)'!DA121/'POF 17-18 | despesa (SCN124)'!$DB121,"")</f>
        <v>4.2318221501934726E-2</v>
      </c>
      <c r="DB122" s="40">
        <f>IFERROR('POF 17-18 | despesa (SCN124)'!DB121/'POF 17-18 | despesa (SCN124)'!$DB121,"")</f>
        <v>1</v>
      </c>
      <c r="DC122" s="6"/>
      <c r="DD122" s="26">
        <v>168455</v>
      </c>
      <c r="DF122" s="34">
        <f t="shared" si="106"/>
        <v>865.34445963175563</v>
      </c>
      <c r="DG122" s="20">
        <f t="shared" si="107"/>
        <v>732.23881584968922</v>
      </c>
      <c r="DH122" s="20">
        <f t="shared" si="108"/>
        <v>660.67335897179362</v>
      </c>
      <c r="DI122" s="20">
        <f t="shared" si="109"/>
        <v>807.19045670717594</v>
      </c>
      <c r="DJ122" s="20">
        <f t="shared" si="110"/>
        <v>670.63548034354619</v>
      </c>
      <c r="DK122" s="20">
        <f t="shared" si="111"/>
        <v>660.77701479266284</v>
      </c>
      <c r="DL122" s="20">
        <f t="shared" si="112"/>
        <v>898.85211434176813</v>
      </c>
      <c r="DM122" s="20">
        <f t="shared" si="113"/>
        <v>773.53855888339058</v>
      </c>
      <c r="DN122" s="20">
        <f t="shared" si="114"/>
        <v>941.53330139269269</v>
      </c>
      <c r="DO122" s="20">
        <f t="shared" si="115"/>
        <v>1026.1305431490946</v>
      </c>
      <c r="DP122" s="20">
        <f t="shared" si="116"/>
        <v>818.59196775879661</v>
      </c>
      <c r="DQ122" s="20">
        <f t="shared" si="117"/>
        <v>1316.1714977878341</v>
      </c>
      <c r="DR122" s="20">
        <f t="shared" si="118"/>
        <v>786.15425438549744</v>
      </c>
      <c r="DS122" s="20">
        <f t="shared" si="119"/>
        <v>844.7815472310574</v>
      </c>
      <c r="DT122" s="20">
        <f t="shared" si="120"/>
        <v>1125.1542933264186</v>
      </c>
      <c r="DU122" s="20">
        <f t="shared" si="121"/>
        <v>910.45694131814366</v>
      </c>
      <c r="DV122" s="20">
        <f t="shared" si="122"/>
        <v>862.52190896510956</v>
      </c>
      <c r="DW122" s="20">
        <f t="shared" si="123"/>
        <v>866.35040781882253</v>
      </c>
      <c r="DX122" s="20">
        <f t="shared" si="124"/>
        <v>877.34219824991112</v>
      </c>
      <c r="DY122" s="20">
        <f t="shared" si="125"/>
        <v>1007.8421113828804</v>
      </c>
      <c r="DZ122" s="20">
        <f t="shared" si="126"/>
        <v>1095.6185198405626</v>
      </c>
      <c r="EA122" s="20">
        <f t="shared" si="127"/>
        <v>1368.1806625280603</v>
      </c>
      <c r="EB122" s="20">
        <f t="shared" si="128"/>
        <v>1210.9378247336097</v>
      </c>
      <c r="EC122" s="20">
        <f t="shared" si="129"/>
        <v>1009.0706180041861</v>
      </c>
      <c r="ED122" s="20">
        <f t="shared" si="130"/>
        <v>1393.7490054237164</v>
      </c>
      <c r="EE122" s="20">
        <f t="shared" si="131"/>
        <v>1131.6494683966587</v>
      </c>
      <c r="EF122" s="20">
        <f t="shared" si="132"/>
        <v>979.04844746408412</v>
      </c>
      <c r="EG122" s="20">
        <f t="shared" si="133"/>
        <v>920.5014657369901</v>
      </c>
      <c r="EH122" s="20">
        <f t="shared" si="134"/>
        <v>1363.9109854930243</v>
      </c>
      <c r="EI122" s="20">
        <f t="shared" si="135"/>
        <v>962.35452429874556</v>
      </c>
      <c r="EJ122" s="20">
        <f t="shared" si="136"/>
        <v>1182.4125446437718</v>
      </c>
      <c r="EK122" s="20">
        <f t="shared" si="137"/>
        <v>1090.1533001943333</v>
      </c>
      <c r="EL122" s="20">
        <f t="shared" si="138"/>
        <v>1219.9227231565565</v>
      </c>
      <c r="EM122" s="20">
        <f t="shared" si="139"/>
        <v>1039.5043505937351</v>
      </c>
      <c r="EN122" s="20">
        <f t="shared" si="140"/>
        <v>1188.3730883998651</v>
      </c>
      <c r="EO122" s="20">
        <f t="shared" si="141"/>
        <v>1203.6026604580163</v>
      </c>
      <c r="EP122" s="20">
        <f t="shared" si="142"/>
        <v>997.96357366637039</v>
      </c>
      <c r="EQ122" s="20">
        <f t="shared" si="143"/>
        <v>1210.7118473607632</v>
      </c>
      <c r="ER122" s="20">
        <f t="shared" si="144"/>
        <v>1768.7715650247746</v>
      </c>
      <c r="ES122" s="20">
        <f t="shared" si="145"/>
        <v>1085.714579218745</v>
      </c>
      <c r="ET122" s="20">
        <f t="shared" si="146"/>
        <v>1201.3921364033174</v>
      </c>
      <c r="EU122" s="20">
        <f t="shared" si="147"/>
        <v>985.64177802211236</v>
      </c>
      <c r="EV122" s="20">
        <f t="shared" si="148"/>
        <v>1175.0130360065291</v>
      </c>
      <c r="EW122" s="20">
        <f t="shared" si="149"/>
        <v>1144.1492013860184</v>
      </c>
      <c r="EX122" s="20">
        <f t="shared" si="150"/>
        <v>1406.0301087950143</v>
      </c>
      <c r="EY122" s="20">
        <f t="shared" si="151"/>
        <v>1630.0069314771954</v>
      </c>
      <c r="EZ122" s="20">
        <f t="shared" si="152"/>
        <v>1345.3870042053593</v>
      </c>
      <c r="FA122" s="20">
        <f t="shared" si="153"/>
        <v>1480.9521052370233</v>
      </c>
      <c r="FB122" s="20">
        <f t="shared" si="154"/>
        <v>1315.9681715511592</v>
      </c>
      <c r="FC122" s="20">
        <f t="shared" si="155"/>
        <v>1203.0992679937647</v>
      </c>
      <c r="FD122" s="20">
        <f t="shared" si="156"/>
        <v>1474.1063710179808</v>
      </c>
      <c r="FE122" s="20">
        <f t="shared" si="157"/>
        <v>1489.1849658424255</v>
      </c>
      <c r="FF122" s="20">
        <f t="shared" si="158"/>
        <v>1318.525752469541</v>
      </c>
      <c r="FG122" s="20">
        <f t="shared" si="159"/>
        <v>1766.4107486582129</v>
      </c>
      <c r="FH122" s="20">
        <f t="shared" si="160"/>
        <v>1100.411096324855</v>
      </c>
      <c r="FI122" s="20">
        <f t="shared" si="161"/>
        <v>1573.493651255973</v>
      </c>
      <c r="FJ122" s="20">
        <f t="shared" si="162"/>
        <v>1272.2560840500626</v>
      </c>
      <c r="FK122" s="20">
        <f t="shared" si="163"/>
        <v>1146.2965375418328</v>
      </c>
      <c r="FL122" s="20">
        <f t="shared" si="164"/>
        <v>1317.3293696839523</v>
      </c>
      <c r="FM122" s="20">
        <f t="shared" si="165"/>
        <v>1165.1000467737258</v>
      </c>
      <c r="FN122" s="20">
        <f t="shared" si="166"/>
        <v>1372.5031147733234</v>
      </c>
      <c r="FO122" s="20">
        <f t="shared" si="167"/>
        <v>1454.1412813404811</v>
      </c>
      <c r="FP122" s="20">
        <f t="shared" si="168"/>
        <v>1543.9491958065489</v>
      </c>
      <c r="FQ122" s="20">
        <f t="shared" si="169"/>
        <v>1450.7568438807878</v>
      </c>
      <c r="FR122" s="20">
        <f t="shared" si="170"/>
        <v>1953.2216419740666</v>
      </c>
      <c r="FS122" s="20">
        <f t="shared" si="171"/>
        <v>1537.7891001332937</v>
      </c>
      <c r="FT122" s="20">
        <f t="shared" si="172"/>
        <v>1396.5316451547164</v>
      </c>
      <c r="FU122" s="20">
        <f t="shared" si="173"/>
        <v>1712.6573927200477</v>
      </c>
      <c r="FV122" s="20">
        <f t="shared" si="174"/>
        <v>1323.3763096550247</v>
      </c>
      <c r="FW122" s="20">
        <f t="shared" si="175"/>
        <v>1508.272286898218</v>
      </c>
      <c r="FX122" s="20">
        <f t="shared" si="176"/>
        <v>1415.0292063385236</v>
      </c>
      <c r="FY122" s="20">
        <f t="shared" si="177"/>
        <v>1523.0489135970081</v>
      </c>
      <c r="FZ122" s="20">
        <f t="shared" si="178"/>
        <v>1783.2071287556173</v>
      </c>
      <c r="GA122" s="20">
        <f t="shared" si="179"/>
        <v>2078.3064199417004</v>
      </c>
      <c r="GB122" s="20">
        <f t="shared" si="180"/>
        <v>2154.0675147087272</v>
      </c>
      <c r="GC122" s="20">
        <f t="shared" si="181"/>
        <v>1595.3560036501126</v>
      </c>
      <c r="GD122" s="20">
        <f t="shared" si="182"/>
        <v>1616.584238836002</v>
      </c>
      <c r="GE122" s="20">
        <f t="shared" si="183"/>
        <v>1794.7814778929567</v>
      </c>
      <c r="GF122" s="20">
        <f t="shared" si="184"/>
        <v>1611.0375113746572</v>
      </c>
      <c r="GG122" s="20">
        <f t="shared" si="185"/>
        <v>2140.1001795867478</v>
      </c>
      <c r="GH122" s="20">
        <f t="shared" si="186"/>
        <v>2315.6180965223771</v>
      </c>
      <c r="GI122" s="20">
        <f t="shared" si="187"/>
        <v>2334.4360745712893</v>
      </c>
      <c r="GJ122" s="20">
        <f t="shared" si="188"/>
        <v>2251.4741360739226</v>
      </c>
      <c r="GK122" s="20">
        <f t="shared" si="189"/>
        <v>3175.9736365245562</v>
      </c>
      <c r="GL122" s="20">
        <f t="shared" si="190"/>
        <v>2475.0048731992124</v>
      </c>
      <c r="GM122" s="20">
        <f t="shared" si="191"/>
        <v>2274.1071349771246</v>
      </c>
      <c r="GN122" s="20">
        <f t="shared" si="192"/>
        <v>2193.0325382494984</v>
      </c>
      <c r="GO122" s="20">
        <f t="shared" si="193"/>
        <v>2444.1641830513545</v>
      </c>
      <c r="GP122" s="20">
        <f t="shared" si="194"/>
        <v>2968.682547953108</v>
      </c>
      <c r="GQ122" s="20">
        <f t="shared" si="195"/>
        <v>2836.983152850753</v>
      </c>
      <c r="GR122" s="20">
        <f t="shared" si="196"/>
        <v>3521.5619937020106</v>
      </c>
      <c r="GS122" s="20">
        <f t="shared" si="197"/>
        <v>2946.3912872020805</v>
      </c>
      <c r="GT122" s="20">
        <f t="shared" si="198"/>
        <v>3730.5630467138967</v>
      </c>
      <c r="GU122" s="20">
        <f t="shared" si="199"/>
        <v>2962.5009063474031</v>
      </c>
      <c r="GV122" s="20">
        <f t="shared" si="200"/>
        <v>4409.9610153708863</v>
      </c>
      <c r="GW122" s="20">
        <f t="shared" si="201"/>
        <v>4199.5996918612618</v>
      </c>
      <c r="GX122" s="20">
        <f t="shared" si="202"/>
        <v>3605.1986038672135</v>
      </c>
      <c r="GY122" s="20">
        <f t="shared" si="203"/>
        <v>4821.4602063373986</v>
      </c>
      <c r="GZ122" s="20">
        <f t="shared" si="204"/>
        <v>5509.6661128769765</v>
      </c>
      <c r="HA122" s="21">
        <f t="shared" si="205"/>
        <v>7128.716003108414</v>
      </c>
    </row>
    <row r="123" spans="2:209" x14ac:dyDescent="0.3">
      <c r="B123" s="11">
        <v>90801</v>
      </c>
      <c r="C123" s="13" t="s">
        <v>228</v>
      </c>
      <c r="D123" s="13">
        <v>120</v>
      </c>
      <c r="E123" s="13" t="str">
        <f t="shared" si="105"/>
        <v>S</v>
      </c>
      <c r="F123" s="20">
        <f>IFERROR('POF 17-18 | despesa (SCN124)'!F122/'POF 17-18 | despesa (SCN124)'!$DB122,"")</f>
        <v>1.6894568673178059E-3</v>
      </c>
      <c r="G123" s="20">
        <f>IFERROR('POF 17-18 | despesa (SCN124)'!G122/'POF 17-18 | despesa (SCN124)'!$DB122,"")</f>
        <v>1.5695856878121211E-3</v>
      </c>
      <c r="H123" s="20">
        <f>IFERROR('POF 17-18 | despesa (SCN124)'!H122/'POF 17-18 | despesa (SCN124)'!$DB122,"")</f>
        <v>1.802883934601729E-3</v>
      </c>
      <c r="I123" s="20">
        <f>IFERROR('POF 17-18 | despesa (SCN124)'!I122/'POF 17-18 | despesa (SCN124)'!$DB122,"")</f>
        <v>1.4925511013257743E-3</v>
      </c>
      <c r="J123" s="20">
        <f>IFERROR('POF 17-18 | despesa (SCN124)'!J122/'POF 17-18 | despesa (SCN124)'!$DB122,"")</f>
        <v>1.7034424701139964E-3</v>
      </c>
      <c r="K123" s="20">
        <f>IFERROR('POF 17-18 | despesa (SCN124)'!K122/'POF 17-18 | despesa (SCN124)'!$DB122,"")</f>
        <v>1.4511760665664654E-3</v>
      </c>
      <c r="L123" s="20">
        <f>IFERROR('POF 17-18 | despesa (SCN124)'!L122/'POF 17-18 | despesa (SCN124)'!$DB122,"")</f>
        <v>2.0353392497266228E-3</v>
      </c>
      <c r="M123" s="20">
        <f>IFERROR('POF 17-18 | despesa (SCN124)'!M122/'POF 17-18 | despesa (SCN124)'!$DB122,"")</f>
        <v>3.1680766333794848E-3</v>
      </c>
      <c r="N123" s="20">
        <f>IFERROR('POF 17-18 | despesa (SCN124)'!N122/'POF 17-18 | despesa (SCN124)'!$DB122,"")</f>
        <v>2.440345398244463E-3</v>
      </c>
      <c r="O123" s="20">
        <f>IFERROR('POF 17-18 | despesa (SCN124)'!O122/'POF 17-18 | despesa (SCN124)'!$DB122,"")</f>
        <v>2.1831700477402943E-3</v>
      </c>
      <c r="P123" s="20">
        <f>IFERROR('POF 17-18 | despesa (SCN124)'!P122/'POF 17-18 | despesa (SCN124)'!$DB122,"")</f>
        <v>2.1885827971387206E-3</v>
      </c>
      <c r="Q123" s="20">
        <f>IFERROR('POF 17-18 | despesa (SCN124)'!Q122/'POF 17-18 | despesa (SCN124)'!$DB122,"")</f>
        <v>1.1788482354992377E-2</v>
      </c>
      <c r="R123" s="20">
        <f>IFERROR('POF 17-18 | despesa (SCN124)'!R122/'POF 17-18 | despesa (SCN124)'!$DB122,"")</f>
        <v>2.7560324967883681E-3</v>
      </c>
      <c r="S123" s="20">
        <f>IFERROR('POF 17-18 | despesa (SCN124)'!S122/'POF 17-18 | despesa (SCN124)'!$DB122,"")</f>
        <v>1.8961018055690417E-3</v>
      </c>
      <c r="T123" s="20">
        <f>IFERROR('POF 17-18 | despesa (SCN124)'!T122/'POF 17-18 | despesa (SCN124)'!$DB122,"")</f>
        <v>2.5732338161323482E-3</v>
      </c>
      <c r="U123" s="20">
        <f>IFERROR('POF 17-18 | despesa (SCN124)'!U122/'POF 17-18 | despesa (SCN124)'!$DB122,"")</f>
        <v>2.2785694612509106E-3</v>
      </c>
      <c r="V123" s="20">
        <f>IFERROR('POF 17-18 | despesa (SCN124)'!V122/'POF 17-18 | despesa (SCN124)'!$DB122,"")</f>
        <v>2.7773706274956552E-3</v>
      </c>
      <c r="W123" s="20">
        <f>IFERROR('POF 17-18 | despesa (SCN124)'!W122/'POF 17-18 | despesa (SCN124)'!$DB122,"")</f>
        <v>2.9235884230031095E-3</v>
      </c>
      <c r="X123" s="20">
        <f>IFERROR('POF 17-18 | despesa (SCN124)'!X122/'POF 17-18 | despesa (SCN124)'!$DB122,"")</f>
        <v>3.1961059532048873E-3</v>
      </c>
      <c r="Y123" s="20">
        <f>IFERROR('POF 17-18 | despesa (SCN124)'!Y122/'POF 17-18 | despesa (SCN124)'!$DB122,"")</f>
        <v>4.0685717802414834E-3</v>
      </c>
      <c r="Z123" s="20">
        <f>IFERROR('POF 17-18 | despesa (SCN124)'!Z122/'POF 17-18 | despesa (SCN124)'!$DB122,"")</f>
        <v>2.6289834772361955E-3</v>
      </c>
      <c r="AA123" s="20">
        <f>IFERROR('POF 17-18 | despesa (SCN124)'!AA122/'POF 17-18 | despesa (SCN124)'!$DB122,"")</f>
        <v>3.8817918728596573E-3</v>
      </c>
      <c r="AB123" s="20">
        <f>IFERROR('POF 17-18 | despesa (SCN124)'!AB122/'POF 17-18 | despesa (SCN124)'!$DB122,"")</f>
        <v>2.98724053312748E-3</v>
      </c>
      <c r="AC123" s="20">
        <f>IFERROR('POF 17-18 | despesa (SCN124)'!AC122/'POF 17-18 | despesa (SCN124)'!$DB122,"")</f>
        <v>5.4370328442359481E-3</v>
      </c>
      <c r="AD123" s="20">
        <f>IFERROR('POF 17-18 | despesa (SCN124)'!AD122/'POF 17-18 | despesa (SCN124)'!$DB122,"")</f>
        <v>2.0841326450721722E-3</v>
      </c>
      <c r="AE123" s="20">
        <f>IFERROR('POF 17-18 | despesa (SCN124)'!AE122/'POF 17-18 | despesa (SCN124)'!$DB122,"")</f>
        <v>3.3670049209978841E-3</v>
      </c>
      <c r="AF123" s="20">
        <f>IFERROR('POF 17-18 | despesa (SCN124)'!AF122/'POF 17-18 | despesa (SCN124)'!$DB122,"")</f>
        <v>3.8609225405045666E-3</v>
      </c>
      <c r="AG123" s="20">
        <f>IFERROR('POF 17-18 | despesa (SCN124)'!AG122/'POF 17-18 | despesa (SCN124)'!$DB122,"")</f>
        <v>3.1806604117728078E-3</v>
      </c>
      <c r="AH123" s="20">
        <f>IFERROR('POF 17-18 | despesa (SCN124)'!AH122/'POF 17-18 | despesa (SCN124)'!$DB122,"")</f>
        <v>4.7431964585271493E-3</v>
      </c>
      <c r="AI123" s="20">
        <f>IFERROR('POF 17-18 | despesa (SCN124)'!AI122/'POF 17-18 | despesa (SCN124)'!$DB122,"")</f>
        <v>3.1402210158266702E-3</v>
      </c>
      <c r="AJ123" s="20">
        <f>IFERROR('POF 17-18 | despesa (SCN124)'!AJ122/'POF 17-18 | despesa (SCN124)'!$DB122,"")</f>
        <v>4.163793539196858E-3</v>
      </c>
      <c r="AK123" s="20">
        <f>IFERROR('POF 17-18 | despesa (SCN124)'!AK122/'POF 17-18 | despesa (SCN124)'!$DB122,"")</f>
        <v>3.603834128852857E-3</v>
      </c>
      <c r="AL123" s="20">
        <f>IFERROR('POF 17-18 | despesa (SCN124)'!AL122/'POF 17-18 | despesa (SCN124)'!$DB122,"")</f>
        <v>4.2769541896625386E-3</v>
      </c>
      <c r="AM123" s="20">
        <f>IFERROR('POF 17-18 | despesa (SCN124)'!AM122/'POF 17-18 | despesa (SCN124)'!$DB122,"")</f>
        <v>4.1030881159905943E-3</v>
      </c>
      <c r="AN123" s="20">
        <f>IFERROR('POF 17-18 | despesa (SCN124)'!AN122/'POF 17-18 | despesa (SCN124)'!$DB122,"")</f>
        <v>4.0338328095020784E-3</v>
      </c>
      <c r="AO123" s="20">
        <f>IFERROR('POF 17-18 | despesa (SCN124)'!AO122/'POF 17-18 | despesa (SCN124)'!$DB122,"")</f>
        <v>3.8969556671216749E-3</v>
      </c>
      <c r="AP123" s="20">
        <f>IFERROR('POF 17-18 | despesa (SCN124)'!AP122/'POF 17-18 | despesa (SCN124)'!$DB122,"")</f>
        <v>7.2906248990927567E-3</v>
      </c>
      <c r="AQ123" s="20">
        <f>IFERROR('POF 17-18 | despesa (SCN124)'!AQ122/'POF 17-18 | despesa (SCN124)'!$DB122,"")</f>
        <v>3.7460467846862342E-3</v>
      </c>
      <c r="AR123" s="20">
        <f>IFERROR('POF 17-18 | despesa (SCN124)'!AR122/'POF 17-18 | despesa (SCN124)'!$DB122,"")</f>
        <v>5.0428886050629335E-3</v>
      </c>
      <c r="AS123" s="20">
        <f>IFERROR('POF 17-18 | despesa (SCN124)'!AS122/'POF 17-18 | despesa (SCN124)'!$DB122,"")</f>
        <v>1.3093791875102609E-2</v>
      </c>
      <c r="AT123" s="20">
        <f>IFERROR('POF 17-18 | despesa (SCN124)'!AT122/'POF 17-18 | despesa (SCN124)'!$DB122,"")</f>
        <v>4.876119545472111E-3</v>
      </c>
      <c r="AU123" s="20">
        <f>IFERROR('POF 17-18 | despesa (SCN124)'!AU122/'POF 17-18 | despesa (SCN124)'!$DB122,"")</f>
        <v>6.7459048000836769E-3</v>
      </c>
      <c r="AV123" s="20">
        <f>IFERROR('POF 17-18 | despesa (SCN124)'!AV122/'POF 17-18 | despesa (SCN124)'!$DB122,"")</f>
        <v>3.9885810986790751E-3</v>
      </c>
      <c r="AW123" s="20">
        <f>IFERROR('POF 17-18 | despesa (SCN124)'!AW122/'POF 17-18 | despesa (SCN124)'!$DB122,"")</f>
        <v>5.0900635454666438E-3</v>
      </c>
      <c r="AX123" s="20">
        <f>IFERROR('POF 17-18 | despesa (SCN124)'!AX122/'POF 17-18 | despesa (SCN124)'!$DB122,"")</f>
        <v>4.5480862888534678E-3</v>
      </c>
      <c r="AY123" s="20">
        <f>IFERROR('POF 17-18 | despesa (SCN124)'!AY122/'POF 17-18 | despesa (SCN124)'!$DB122,"")</f>
        <v>5.174401710415338E-3</v>
      </c>
      <c r="AZ123" s="20">
        <f>IFERROR('POF 17-18 | despesa (SCN124)'!AZ122/'POF 17-18 | despesa (SCN124)'!$DB122,"")</f>
        <v>2.3339285715322567E-3</v>
      </c>
      <c r="BA123" s="20">
        <f>IFERROR('POF 17-18 | despesa (SCN124)'!BA122/'POF 17-18 | despesa (SCN124)'!$DB122,"")</f>
        <v>2.4342436300206445E-2</v>
      </c>
      <c r="BB123" s="20">
        <f>IFERROR('POF 17-18 | despesa (SCN124)'!BB122/'POF 17-18 | despesa (SCN124)'!$DB122,"")</f>
        <v>2.820687545824234E-3</v>
      </c>
      <c r="BC123" s="20">
        <f>IFERROR('POF 17-18 | despesa (SCN124)'!BC122/'POF 17-18 | despesa (SCN124)'!$DB122,"")</f>
        <v>2.1994089318634431E-3</v>
      </c>
      <c r="BD123" s="20">
        <f>IFERROR('POF 17-18 | despesa (SCN124)'!BD122/'POF 17-18 | despesa (SCN124)'!$DB122,"")</f>
        <v>6.1000251060845312E-3</v>
      </c>
      <c r="BE123" s="20">
        <f>IFERROR('POF 17-18 | despesa (SCN124)'!BE122/'POF 17-18 | despesa (SCN124)'!$DB122,"")</f>
        <v>2.3277440654126378E-2</v>
      </c>
      <c r="BF123" s="20">
        <f>IFERROR('POF 17-18 | despesa (SCN124)'!BF122/'POF 17-18 | despesa (SCN124)'!$DB122,"")</f>
        <v>4.25921930619902E-3</v>
      </c>
      <c r="BG123" s="20">
        <f>IFERROR('POF 17-18 | despesa (SCN124)'!BG122/'POF 17-18 | despesa (SCN124)'!$DB122,"")</f>
        <v>5.7558442197762454E-3</v>
      </c>
      <c r="BH123" s="20">
        <f>IFERROR('POF 17-18 | despesa (SCN124)'!BH122/'POF 17-18 | despesa (SCN124)'!$DB122,"")</f>
        <v>5.7593312041192149E-3</v>
      </c>
      <c r="BI123" s="20">
        <f>IFERROR('POF 17-18 | despesa (SCN124)'!BI122/'POF 17-18 | despesa (SCN124)'!$DB122,"")</f>
        <v>9.0153631267841285E-3</v>
      </c>
      <c r="BJ123" s="20">
        <f>IFERROR('POF 17-18 | despesa (SCN124)'!BJ122/'POF 17-18 | despesa (SCN124)'!$DB122,"")</f>
        <v>5.8692842102702402E-3</v>
      </c>
      <c r="BK123" s="20">
        <f>IFERROR('POF 17-18 | despesa (SCN124)'!BK122/'POF 17-18 | despesa (SCN124)'!$DB122,"")</f>
        <v>5.7010853411527881E-3</v>
      </c>
      <c r="BL123" s="20">
        <f>IFERROR('POF 17-18 | despesa (SCN124)'!BL122/'POF 17-18 | despesa (SCN124)'!$DB122,"")</f>
        <v>7.0124454964317212E-3</v>
      </c>
      <c r="BM123" s="20">
        <f>IFERROR('POF 17-18 | despesa (SCN124)'!BM122/'POF 17-18 | despesa (SCN124)'!$DB122,"")</f>
        <v>8.2214904815225368E-3</v>
      </c>
      <c r="BN123" s="20">
        <f>IFERROR('POF 17-18 | despesa (SCN124)'!BN122/'POF 17-18 | despesa (SCN124)'!$DB122,"")</f>
        <v>5.8366593893976948E-3</v>
      </c>
      <c r="BO123" s="20">
        <f>IFERROR('POF 17-18 | despesa (SCN124)'!BO122/'POF 17-18 | despesa (SCN124)'!$DB122,"")</f>
        <v>9.1115518410870462E-3</v>
      </c>
      <c r="BP123" s="20">
        <f>IFERROR('POF 17-18 | despesa (SCN124)'!BP122/'POF 17-18 | despesa (SCN124)'!$DB122,"")</f>
        <v>7.1543696974519866E-3</v>
      </c>
      <c r="BQ123" s="20">
        <f>IFERROR('POF 17-18 | despesa (SCN124)'!BQ122/'POF 17-18 | despesa (SCN124)'!$DB122,"")</f>
        <v>5.3498966667085137E-3</v>
      </c>
      <c r="BR123" s="20">
        <f>IFERROR('POF 17-18 | despesa (SCN124)'!BR122/'POF 17-18 | despesa (SCN124)'!$DB122,"")</f>
        <v>7.3795921212698023E-3</v>
      </c>
      <c r="BS123" s="20">
        <f>IFERROR('POF 17-18 | despesa (SCN124)'!BS122/'POF 17-18 | despesa (SCN124)'!$DB122,"")</f>
        <v>7.153121331913718E-3</v>
      </c>
      <c r="BT123" s="20">
        <f>IFERROR('POF 17-18 | despesa (SCN124)'!BT122/'POF 17-18 | despesa (SCN124)'!$DB122,"")</f>
        <v>8.550331206459259E-3</v>
      </c>
      <c r="BU123" s="20">
        <f>IFERROR('POF 17-18 | despesa (SCN124)'!BU122/'POF 17-18 | despesa (SCN124)'!$DB122,"")</f>
        <v>8.4201891816458319E-3</v>
      </c>
      <c r="BV123" s="20">
        <f>IFERROR('POF 17-18 | despesa (SCN124)'!BV122/'POF 17-18 | despesa (SCN124)'!$DB122,"")</f>
        <v>5.9202051003158906E-3</v>
      </c>
      <c r="BW123" s="20">
        <f>IFERROR('POF 17-18 | despesa (SCN124)'!BW122/'POF 17-18 | despesa (SCN124)'!$DB122,"")</f>
        <v>1.0195779691139203E-2</v>
      </c>
      <c r="BX123" s="20">
        <f>IFERROR('POF 17-18 | despesa (SCN124)'!BX122/'POF 17-18 | despesa (SCN124)'!$DB122,"")</f>
        <v>8.7544240452290725E-3</v>
      </c>
      <c r="BY123" s="20">
        <f>IFERROR('POF 17-18 | despesa (SCN124)'!BY122/'POF 17-18 | despesa (SCN124)'!$DB122,"")</f>
        <v>1.2523312458330582E-2</v>
      </c>
      <c r="BZ123" s="20">
        <f>IFERROR('POF 17-18 | despesa (SCN124)'!BZ122/'POF 17-18 | despesa (SCN124)'!$DB122,"")</f>
        <v>1.0234572485441674E-2</v>
      </c>
      <c r="CA123" s="20">
        <f>IFERROR('POF 17-18 | despesa (SCN124)'!CA122/'POF 17-18 | despesa (SCN124)'!$DB122,"")</f>
        <v>9.041184916200826E-3</v>
      </c>
      <c r="CB123" s="20">
        <f>IFERROR('POF 17-18 | despesa (SCN124)'!CB122/'POF 17-18 | despesa (SCN124)'!$DB122,"")</f>
        <v>1.4060546267084329E-2</v>
      </c>
      <c r="CC123" s="20">
        <f>IFERROR('POF 17-18 | despesa (SCN124)'!CC122/'POF 17-18 | despesa (SCN124)'!$DB122,"")</f>
        <v>5.6653261220664594E-3</v>
      </c>
      <c r="CD123" s="20">
        <f>IFERROR('POF 17-18 | despesa (SCN124)'!CD122/'POF 17-18 | despesa (SCN124)'!$DB122,"")</f>
        <v>1.2383128209719201E-2</v>
      </c>
      <c r="CE123" s="20">
        <f>IFERROR('POF 17-18 | despesa (SCN124)'!CE122/'POF 17-18 | despesa (SCN124)'!$DB122,"")</f>
        <v>1.2555914145468245E-2</v>
      </c>
      <c r="CF123" s="20">
        <f>IFERROR('POF 17-18 | despesa (SCN124)'!CF122/'POF 17-18 | despesa (SCN124)'!$DB122,"")</f>
        <v>9.0674838051700152E-3</v>
      </c>
      <c r="CG123" s="20">
        <f>IFERROR('POF 17-18 | despesa (SCN124)'!CG122/'POF 17-18 | despesa (SCN124)'!$DB122,"")</f>
        <v>9.8869053136615096E-3</v>
      </c>
      <c r="CH123" s="20">
        <f>IFERROR('POF 17-18 | despesa (SCN124)'!CH122/'POF 17-18 | despesa (SCN124)'!$DB122,"")</f>
        <v>1.4247032889531816E-2</v>
      </c>
      <c r="CI123" s="20">
        <f>IFERROR('POF 17-18 | despesa (SCN124)'!CI122/'POF 17-18 | despesa (SCN124)'!$DB122,"")</f>
        <v>2.3057702732782476E-2</v>
      </c>
      <c r="CJ123" s="20">
        <f>IFERROR('POF 17-18 | despesa (SCN124)'!CJ122/'POF 17-18 | despesa (SCN124)'!$DB122,"")</f>
        <v>1.5315387072479597E-2</v>
      </c>
      <c r="CK123" s="20">
        <f>IFERROR('POF 17-18 | despesa (SCN124)'!CK122/'POF 17-18 | despesa (SCN124)'!$DB122,"")</f>
        <v>1.8473858636871992E-2</v>
      </c>
      <c r="CL123" s="20">
        <f>IFERROR('POF 17-18 | despesa (SCN124)'!CL122/'POF 17-18 | despesa (SCN124)'!$DB122,"")</f>
        <v>1.695361326324446E-2</v>
      </c>
      <c r="CM123" s="20">
        <f>IFERROR('POF 17-18 | despesa (SCN124)'!CM122/'POF 17-18 | despesa (SCN124)'!$DB122,"")</f>
        <v>1.7512274330022257E-2</v>
      </c>
      <c r="CN123" s="20">
        <f>IFERROR('POF 17-18 | despesa (SCN124)'!CN122/'POF 17-18 | despesa (SCN124)'!$DB122,"")</f>
        <v>1.5852987898726818E-2</v>
      </c>
      <c r="CO123" s="20">
        <f>IFERROR('POF 17-18 | despesa (SCN124)'!CO122/'POF 17-18 | despesa (SCN124)'!$DB122,"")</f>
        <v>1.528938539705447E-2</v>
      </c>
      <c r="CP123" s="20">
        <f>IFERROR('POF 17-18 | despesa (SCN124)'!CP122/'POF 17-18 | despesa (SCN124)'!$DB122,"")</f>
        <v>1.4221844789641076E-2</v>
      </c>
      <c r="CQ123" s="20">
        <f>IFERROR('POF 17-18 | despesa (SCN124)'!CQ122/'POF 17-18 | despesa (SCN124)'!$DB122,"")</f>
        <v>1.7354914288814475E-2</v>
      </c>
      <c r="CR123" s="20">
        <f>IFERROR('POF 17-18 | despesa (SCN124)'!CR122/'POF 17-18 | despesa (SCN124)'!$DB122,"")</f>
        <v>2.0049568657193744E-2</v>
      </c>
      <c r="CS123" s="20">
        <f>IFERROR('POF 17-18 | despesa (SCN124)'!CS122/'POF 17-18 | despesa (SCN124)'!$DB122,"")</f>
        <v>2.7493535784270082E-2</v>
      </c>
      <c r="CT123" s="20">
        <f>IFERROR('POF 17-18 | despesa (SCN124)'!CT122/'POF 17-18 | despesa (SCN124)'!$DB122,"")</f>
        <v>1.8344461988810106E-2</v>
      </c>
      <c r="CU123" s="20">
        <f>IFERROR('POF 17-18 | despesa (SCN124)'!CU122/'POF 17-18 | despesa (SCN124)'!$DB122,"")</f>
        <v>2.6087017130269712E-2</v>
      </c>
      <c r="CV123" s="20">
        <f>IFERROR('POF 17-18 | despesa (SCN124)'!CV122/'POF 17-18 | despesa (SCN124)'!$DB122,"")</f>
        <v>3.3496779657855955E-2</v>
      </c>
      <c r="CW123" s="20">
        <f>IFERROR('POF 17-18 | despesa (SCN124)'!CW122/'POF 17-18 | despesa (SCN124)'!$DB122,"")</f>
        <v>5.1798420150565967E-2</v>
      </c>
      <c r="CX123" s="20">
        <f>IFERROR('POF 17-18 | despesa (SCN124)'!CX122/'POF 17-18 | despesa (SCN124)'!$DB122,"")</f>
        <v>2.6121171471839934E-2</v>
      </c>
      <c r="CY123" s="20">
        <f>IFERROR('POF 17-18 | despesa (SCN124)'!CY122/'POF 17-18 | despesa (SCN124)'!$DB122,"")</f>
        <v>3.9482987180284035E-2</v>
      </c>
      <c r="CZ123" s="20">
        <f>IFERROR('POF 17-18 | despesa (SCN124)'!CZ122/'POF 17-18 | despesa (SCN124)'!$DB122,"")</f>
        <v>6.2134808707786683E-2</v>
      </c>
      <c r="DA123" s="20">
        <f>IFERROR('POF 17-18 | despesa (SCN124)'!DA122/'POF 17-18 | despesa (SCN124)'!$DB122,"")</f>
        <v>5.9830942184252785E-2</v>
      </c>
      <c r="DB123" s="40">
        <f>IFERROR('POF 17-18 | despesa (SCN124)'!DB122/'POF 17-18 | despesa (SCN124)'!$DB122,"")</f>
        <v>1</v>
      </c>
      <c r="DC123" s="6"/>
      <c r="DD123" s="26">
        <v>26077</v>
      </c>
      <c r="DF123" s="34">
        <f t="shared" si="106"/>
        <v>44.055966729046425</v>
      </c>
      <c r="DG123" s="20">
        <f t="shared" si="107"/>
        <v>40.93008598107668</v>
      </c>
      <c r="DH123" s="20">
        <f t="shared" si="108"/>
        <v>47.013804362609285</v>
      </c>
      <c r="DI123" s="20">
        <f t="shared" si="109"/>
        <v>38.92125506927222</v>
      </c>
      <c r="DJ123" s="20">
        <f t="shared" si="110"/>
        <v>44.420669293162682</v>
      </c>
      <c r="DK123" s="20">
        <f t="shared" si="111"/>
        <v>37.842318287853722</v>
      </c>
      <c r="DL123" s="20">
        <f t="shared" si="112"/>
        <v>53.075541615121139</v>
      </c>
      <c r="DM123" s="20">
        <f t="shared" si="113"/>
        <v>82.613934368636833</v>
      </c>
      <c r="DN123" s="20">
        <f t="shared" si="114"/>
        <v>63.636886950020859</v>
      </c>
      <c r="DO123" s="20">
        <f t="shared" si="115"/>
        <v>56.930525334923651</v>
      </c>
      <c r="DP123" s="20">
        <f t="shared" si="116"/>
        <v>57.071673600986415</v>
      </c>
      <c r="DQ123" s="20">
        <f t="shared" si="117"/>
        <v>307.4082543711362</v>
      </c>
      <c r="DR123" s="20">
        <f t="shared" si="118"/>
        <v>71.869059418750268</v>
      </c>
      <c r="DS123" s="20">
        <f t="shared" si="119"/>
        <v>49.444646783823899</v>
      </c>
      <c r="DT123" s="20">
        <f t="shared" si="120"/>
        <v>67.102218223283245</v>
      </c>
      <c r="DU123" s="20">
        <f t="shared" si="121"/>
        <v>59.418255841039993</v>
      </c>
      <c r="DV123" s="20">
        <f t="shared" si="122"/>
        <v>72.425493853204202</v>
      </c>
      <c r="DW123" s="20">
        <f t="shared" si="123"/>
        <v>76.238415306652087</v>
      </c>
      <c r="DX123" s="20">
        <f t="shared" si="124"/>
        <v>83.344854941723852</v>
      </c>
      <c r="DY123" s="20">
        <f t="shared" si="125"/>
        <v>106.09614631335717</v>
      </c>
      <c r="DZ123" s="20">
        <f t="shared" si="126"/>
        <v>68.556002135888278</v>
      </c>
      <c r="EA123" s="20">
        <f t="shared" si="127"/>
        <v>101.22548666856129</v>
      </c>
      <c r="EB123" s="20">
        <f t="shared" si="128"/>
        <v>77.898271382365294</v>
      </c>
      <c r="EC123" s="20">
        <f t="shared" si="129"/>
        <v>141.78150547914083</v>
      </c>
      <c r="ED123" s="20">
        <f t="shared" si="130"/>
        <v>54.347926985547033</v>
      </c>
      <c r="EE123" s="20">
        <f t="shared" si="131"/>
        <v>87.801387324861821</v>
      </c>
      <c r="EF123" s="20">
        <f t="shared" si="132"/>
        <v>100.68127708873759</v>
      </c>
      <c r="EG123" s="20">
        <f t="shared" si="133"/>
        <v>82.942081557799511</v>
      </c>
      <c r="EH123" s="20">
        <f t="shared" si="134"/>
        <v>123.68833404901247</v>
      </c>
      <c r="EI123" s="20">
        <f t="shared" si="135"/>
        <v>81.887543429712082</v>
      </c>
      <c r="EJ123" s="20">
        <f t="shared" si="136"/>
        <v>108.57924412163646</v>
      </c>
      <c r="EK123" s="20">
        <f t="shared" si="137"/>
        <v>93.977182578095949</v>
      </c>
      <c r="EL123" s="20">
        <f t="shared" si="138"/>
        <v>111.53013440383002</v>
      </c>
      <c r="EM123" s="20">
        <f t="shared" si="139"/>
        <v>106.99622880068672</v>
      </c>
      <c r="EN123" s="20">
        <f t="shared" si="140"/>
        <v>105.1902581733857</v>
      </c>
      <c r="EO123" s="20">
        <f t="shared" si="141"/>
        <v>101.62091293153192</v>
      </c>
      <c r="EP123" s="20">
        <f t="shared" si="142"/>
        <v>190.11762549364181</v>
      </c>
      <c r="EQ123" s="20">
        <f t="shared" si="143"/>
        <v>97.685662004262923</v>
      </c>
      <c r="ER123" s="20">
        <f t="shared" si="144"/>
        <v>131.50340615422613</v>
      </c>
      <c r="ES123" s="20">
        <f t="shared" si="145"/>
        <v>341.44681072705072</v>
      </c>
      <c r="ET123" s="20">
        <f t="shared" si="146"/>
        <v>127.15456938727624</v>
      </c>
      <c r="EU123" s="20">
        <f t="shared" si="147"/>
        <v>175.91295947178205</v>
      </c>
      <c r="EV123" s="20">
        <f t="shared" si="148"/>
        <v>104.01022931025425</v>
      </c>
      <c r="EW123" s="20">
        <f t="shared" si="149"/>
        <v>132.73358707513367</v>
      </c>
      <c r="EX123" s="20">
        <f t="shared" si="150"/>
        <v>118.60044615443188</v>
      </c>
      <c r="EY123" s="20">
        <f t="shared" si="151"/>
        <v>134.93287340250077</v>
      </c>
      <c r="EZ123" s="20">
        <f t="shared" si="152"/>
        <v>60.861855359846658</v>
      </c>
      <c r="FA123" s="20">
        <f t="shared" si="153"/>
        <v>634.77771140048344</v>
      </c>
      <c r="FB123" s="20">
        <f t="shared" si="154"/>
        <v>73.555069132458556</v>
      </c>
      <c r="FC123" s="20">
        <f t="shared" si="155"/>
        <v>57.353986716203003</v>
      </c>
      <c r="FD123" s="20">
        <f t="shared" si="156"/>
        <v>159.07035469136633</v>
      </c>
      <c r="FE123" s="20">
        <f t="shared" si="157"/>
        <v>607.00581993765354</v>
      </c>
      <c r="FF123" s="20">
        <f t="shared" si="158"/>
        <v>111.06766184775185</v>
      </c>
      <c r="FG123" s="20">
        <f t="shared" si="159"/>
        <v>150.09514971910514</v>
      </c>
      <c r="FH123" s="20">
        <f t="shared" si="160"/>
        <v>150.18607980981676</v>
      </c>
      <c r="FI123" s="20">
        <f t="shared" si="161"/>
        <v>235.09362425714971</v>
      </c>
      <c r="FJ123" s="20">
        <f t="shared" si="162"/>
        <v>153.05332435121704</v>
      </c>
      <c r="FK123" s="20">
        <f t="shared" si="163"/>
        <v>148.66720244124124</v>
      </c>
      <c r="FL123" s="20">
        <f t="shared" si="164"/>
        <v>182.86354121044999</v>
      </c>
      <c r="FM123" s="20">
        <f t="shared" si="165"/>
        <v>214.39180728666318</v>
      </c>
      <c r="FN123" s="20">
        <f t="shared" si="166"/>
        <v>152.20256689732369</v>
      </c>
      <c r="FO123" s="20">
        <f t="shared" si="167"/>
        <v>237.60193736002691</v>
      </c>
      <c r="FP123" s="20">
        <f t="shared" si="168"/>
        <v>186.56449860045547</v>
      </c>
      <c r="FQ123" s="20">
        <f t="shared" si="169"/>
        <v>139.50925537775791</v>
      </c>
      <c r="FR123" s="20">
        <f t="shared" si="170"/>
        <v>192.43762374635264</v>
      </c>
      <c r="FS123" s="20">
        <f t="shared" si="171"/>
        <v>186.53194497231402</v>
      </c>
      <c r="FT123" s="20">
        <f t="shared" si="172"/>
        <v>222.9669868708381</v>
      </c>
      <c r="FU123" s="20">
        <f t="shared" si="173"/>
        <v>219.57327328977837</v>
      </c>
      <c r="FV123" s="20">
        <f t="shared" si="174"/>
        <v>154.38118840093748</v>
      </c>
      <c r="FW123" s="20">
        <f t="shared" si="175"/>
        <v>265.875347005837</v>
      </c>
      <c r="FX123" s="20">
        <f t="shared" si="176"/>
        <v>228.28911582743854</v>
      </c>
      <c r="FY123" s="20">
        <f t="shared" si="177"/>
        <v>326.57041897588658</v>
      </c>
      <c r="FZ123" s="20">
        <f t="shared" si="178"/>
        <v>266.88694670286253</v>
      </c>
      <c r="GA123" s="20">
        <f t="shared" si="179"/>
        <v>235.76697905976894</v>
      </c>
      <c r="GB123" s="20">
        <f t="shared" si="180"/>
        <v>366.65686500675804</v>
      </c>
      <c r="GC123" s="20">
        <f t="shared" si="181"/>
        <v>147.73470928512705</v>
      </c>
      <c r="GD123" s="20">
        <f t="shared" si="182"/>
        <v>322.91483432484762</v>
      </c>
      <c r="GE123" s="20">
        <f t="shared" si="183"/>
        <v>327.42057317137539</v>
      </c>
      <c r="GF123" s="20">
        <f t="shared" si="184"/>
        <v>236.4527751874185</v>
      </c>
      <c r="GG123" s="20">
        <f t="shared" si="185"/>
        <v>257.8208298643512</v>
      </c>
      <c r="GH123" s="20">
        <f t="shared" si="186"/>
        <v>371.51987666032119</v>
      </c>
      <c r="GI123" s="20">
        <f t="shared" si="187"/>
        <v>601.27571416276862</v>
      </c>
      <c r="GJ123" s="20">
        <f t="shared" si="188"/>
        <v>399.37934868905046</v>
      </c>
      <c r="GK123" s="20">
        <f t="shared" si="189"/>
        <v>481.74281167371095</v>
      </c>
      <c r="GL123" s="20">
        <f t="shared" si="190"/>
        <v>442.0993730656258</v>
      </c>
      <c r="GM123" s="20">
        <f t="shared" si="191"/>
        <v>456.66757770399039</v>
      </c>
      <c r="GN123" s="20">
        <f t="shared" si="192"/>
        <v>413.39836543509921</v>
      </c>
      <c r="GO123" s="20">
        <f t="shared" si="193"/>
        <v>398.70130299898943</v>
      </c>
      <c r="GP123" s="20">
        <f t="shared" si="194"/>
        <v>370.86304657947034</v>
      </c>
      <c r="GQ123" s="20">
        <f t="shared" si="195"/>
        <v>452.56409990941506</v>
      </c>
      <c r="GR123" s="20">
        <f t="shared" si="196"/>
        <v>522.83260187364124</v>
      </c>
      <c r="GS123" s="20">
        <f t="shared" si="197"/>
        <v>716.94893264641098</v>
      </c>
      <c r="GT123" s="20">
        <f t="shared" si="198"/>
        <v>478.36853528220115</v>
      </c>
      <c r="GU123" s="20">
        <f t="shared" si="199"/>
        <v>680.27114570604328</v>
      </c>
      <c r="GV123" s="20">
        <f t="shared" si="200"/>
        <v>873.49552313790969</v>
      </c>
      <c r="GW123" s="20">
        <f t="shared" si="201"/>
        <v>1350.7474022663087</v>
      </c>
      <c r="GX123" s="20">
        <f t="shared" si="202"/>
        <v>681.16178847116998</v>
      </c>
      <c r="GY123" s="20">
        <f t="shared" si="203"/>
        <v>1029.5978567002667</v>
      </c>
      <c r="GZ123" s="20">
        <f t="shared" si="204"/>
        <v>1620.2894066729534</v>
      </c>
      <c r="HA123" s="21">
        <f t="shared" si="205"/>
        <v>1560.2114793387598</v>
      </c>
    </row>
    <row r="124" spans="2:209" x14ac:dyDescent="0.3">
      <c r="B124" s="11">
        <v>94801</v>
      </c>
      <c r="C124" s="13" t="s">
        <v>229</v>
      </c>
      <c r="D124" s="13">
        <v>121</v>
      </c>
      <c r="E124" s="13" t="str">
        <f t="shared" si="105"/>
        <v>S</v>
      </c>
      <c r="F124" s="20">
        <f>IFERROR('POF 17-18 | despesa (SCN124)'!F123/'POF 17-18 | despesa (SCN124)'!$DB123,"")</f>
        <v>0</v>
      </c>
      <c r="G124" s="20">
        <f>IFERROR('POF 17-18 | despesa (SCN124)'!G123/'POF 17-18 | despesa (SCN124)'!$DB123,"")</f>
        <v>0</v>
      </c>
      <c r="H124" s="20">
        <f>IFERROR('POF 17-18 | despesa (SCN124)'!H123/'POF 17-18 | despesa (SCN124)'!$DB123,"")</f>
        <v>0</v>
      </c>
      <c r="I124" s="20">
        <f>IFERROR('POF 17-18 | despesa (SCN124)'!I123/'POF 17-18 | despesa (SCN124)'!$DB123,"")</f>
        <v>0</v>
      </c>
      <c r="J124" s="20">
        <f>IFERROR('POF 17-18 | despesa (SCN124)'!J123/'POF 17-18 | despesa (SCN124)'!$DB123,"")</f>
        <v>0</v>
      </c>
      <c r="K124" s="20">
        <f>IFERROR('POF 17-18 | despesa (SCN124)'!K123/'POF 17-18 | despesa (SCN124)'!$DB123,"")</f>
        <v>0</v>
      </c>
      <c r="L124" s="20">
        <f>IFERROR('POF 17-18 | despesa (SCN124)'!L123/'POF 17-18 | despesa (SCN124)'!$DB123,"")</f>
        <v>0</v>
      </c>
      <c r="M124" s="20">
        <f>IFERROR('POF 17-18 | despesa (SCN124)'!M123/'POF 17-18 | despesa (SCN124)'!$DB123,"")</f>
        <v>0</v>
      </c>
      <c r="N124" s="20">
        <f>IFERROR('POF 17-18 | despesa (SCN124)'!N123/'POF 17-18 | despesa (SCN124)'!$DB123,"")</f>
        <v>0</v>
      </c>
      <c r="O124" s="20">
        <f>IFERROR('POF 17-18 | despesa (SCN124)'!O123/'POF 17-18 | despesa (SCN124)'!$DB123,"")</f>
        <v>0</v>
      </c>
      <c r="P124" s="20">
        <f>IFERROR('POF 17-18 | despesa (SCN124)'!P123/'POF 17-18 | despesa (SCN124)'!$DB123,"")</f>
        <v>0</v>
      </c>
      <c r="Q124" s="20">
        <f>IFERROR('POF 17-18 | despesa (SCN124)'!Q123/'POF 17-18 | despesa (SCN124)'!$DB123,"")</f>
        <v>0</v>
      </c>
      <c r="R124" s="20">
        <f>IFERROR('POF 17-18 | despesa (SCN124)'!R123/'POF 17-18 | despesa (SCN124)'!$DB123,"")</f>
        <v>0</v>
      </c>
      <c r="S124" s="20">
        <f>IFERROR('POF 17-18 | despesa (SCN124)'!S123/'POF 17-18 | despesa (SCN124)'!$DB123,"")</f>
        <v>0</v>
      </c>
      <c r="T124" s="20">
        <f>IFERROR('POF 17-18 | despesa (SCN124)'!T123/'POF 17-18 | despesa (SCN124)'!$DB123,"")</f>
        <v>0</v>
      </c>
      <c r="U124" s="20">
        <f>IFERROR('POF 17-18 | despesa (SCN124)'!U123/'POF 17-18 | despesa (SCN124)'!$DB123,"")</f>
        <v>0</v>
      </c>
      <c r="V124" s="20">
        <f>IFERROR('POF 17-18 | despesa (SCN124)'!V123/'POF 17-18 | despesa (SCN124)'!$DB123,"")</f>
        <v>0</v>
      </c>
      <c r="W124" s="20">
        <f>IFERROR('POF 17-18 | despesa (SCN124)'!W123/'POF 17-18 | despesa (SCN124)'!$DB123,"")</f>
        <v>0</v>
      </c>
      <c r="X124" s="20">
        <f>IFERROR('POF 17-18 | despesa (SCN124)'!X123/'POF 17-18 | despesa (SCN124)'!$DB123,"")</f>
        <v>0</v>
      </c>
      <c r="Y124" s="20">
        <f>IFERROR('POF 17-18 | despesa (SCN124)'!Y123/'POF 17-18 | despesa (SCN124)'!$DB123,"")</f>
        <v>0</v>
      </c>
      <c r="Z124" s="20">
        <f>IFERROR('POF 17-18 | despesa (SCN124)'!Z123/'POF 17-18 | despesa (SCN124)'!$DB123,"")</f>
        <v>5.9703786140154723E-3</v>
      </c>
      <c r="AA124" s="20">
        <f>IFERROR('POF 17-18 | despesa (SCN124)'!AA123/'POF 17-18 | despesa (SCN124)'!$DB123,"")</f>
        <v>0</v>
      </c>
      <c r="AB124" s="20">
        <f>IFERROR('POF 17-18 | despesa (SCN124)'!AB123/'POF 17-18 | despesa (SCN124)'!$DB123,"")</f>
        <v>0</v>
      </c>
      <c r="AC124" s="20">
        <f>IFERROR('POF 17-18 | despesa (SCN124)'!AC123/'POF 17-18 | despesa (SCN124)'!$DB123,"")</f>
        <v>0</v>
      </c>
      <c r="AD124" s="20">
        <f>IFERROR('POF 17-18 | despesa (SCN124)'!AD123/'POF 17-18 | despesa (SCN124)'!$DB123,"")</f>
        <v>0</v>
      </c>
      <c r="AE124" s="20">
        <f>IFERROR('POF 17-18 | despesa (SCN124)'!AE123/'POF 17-18 | despesa (SCN124)'!$DB123,"")</f>
        <v>1.9928981495431691E-2</v>
      </c>
      <c r="AF124" s="20">
        <f>IFERROR('POF 17-18 | despesa (SCN124)'!AF123/'POF 17-18 | despesa (SCN124)'!$DB123,"")</f>
        <v>0</v>
      </c>
      <c r="AG124" s="20">
        <f>IFERROR('POF 17-18 | despesa (SCN124)'!AG123/'POF 17-18 | despesa (SCN124)'!$DB123,"")</f>
        <v>0</v>
      </c>
      <c r="AH124" s="20">
        <f>IFERROR('POF 17-18 | despesa (SCN124)'!AH123/'POF 17-18 | despesa (SCN124)'!$DB123,"")</f>
        <v>0</v>
      </c>
      <c r="AI124" s="20">
        <f>IFERROR('POF 17-18 | despesa (SCN124)'!AI123/'POF 17-18 | despesa (SCN124)'!$DB123,"")</f>
        <v>0</v>
      </c>
      <c r="AJ124" s="20">
        <f>IFERROR('POF 17-18 | despesa (SCN124)'!AJ123/'POF 17-18 | despesa (SCN124)'!$DB123,"")</f>
        <v>0</v>
      </c>
      <c r="AK124" s="20">
        <f>IFERROR('POF 17-18 | despesa (SCN124)'!AK123/'POF 17-18 | despesa (SCN124)'!$DB123,"")</f>
        <v>0</v>
      </c>
      <c r="AL124" s="20">
        <f>IFERROR('POF 17-18 | despesa (SCN124)'!AL123/'POF 17-18 | despesa (SCN124)'!$DB123,"")</f>
        <v>0</v>
      </c>
      <c r="AM124" s="20">
        <f>IFERROR('POF 17-18 | despesa (SCN124)'!AM123/'POF 17-18 | despesa (SCN124)'!$DB123,"")</f>
        <v>0</v>
      </c>
      <c r="AN124" s="20">
        <f>IFERROR('POF 17-18 | despesa (SCN124)'!AN123/'POF 17-18 | despesa (SCN124)'!$DB123,"")</f>
        <v>0</v>
      </c>
      <c r="AO124" s="20">
        <f>IFERROR('POF 17-18 | despesa (SCN124)'!AO123/'POF 17-18 | despesa (SCN124)'!$DB123,"")</f>
        <v>0</v>
      </c>
      <c r="AP124" s="20">
        <f>IFERROR('POF 17-18 | despesa (SCN124)'!AP123/'POF 17-18 | despesa (SCN124)'!$DB123,"")</f>
        <v>0</v>
      </c>
      <c r="AQ124" s="20">
        <f>IFERROR('POF 17-18 | despesa (SCN124)'!AQ123/'POF 17-18 | despesa (SCN124)'!$DB123,"")</f>
        <v>0</v>
      </c>
      <c r="AR124" s="20">
        <f>IFERROR('POF 17-18 | despesa (SCN124)'!AR123/'POF 17-18 | despesa (SCN124)'!$DB123,"")</f>
        <v>0</v>
      </c>
      <c r="AS124" s="20">
        <f>IFERROR('POF 17-18 | despesa (SCN124)'!AS123/'POF 17-18 | despesa (SCN124)'!$DB123,"")</f>
        <v>0</v>
      </c>
      <c r="AT124" s="20">
        <f>IFERROR('POF 17-18 | despesa (SCN124)'!AT123/'POF 17-18 | despesa (SCN124)'!$DB123,"")</f>
        <v>0</v>
      </c>
      <c r="AU124" s="20">
        <f>IFERROR('POF 17-18 | despesa (SCN124)'!AU123/'POF 17-18 | despesa (SCN124)'!$DB123,"")</f>
        <v>0</v>
      </c>
      <c r="AV124" s="20">
        <f>IFERROR('POF 17-18 | despesa (SCN124)'!AV123/'POF 17-18 | despesa (SCN124)'!$DB123,"")</f>
        <v>0</v>
      </c>
      <c r="AW124" s="20">
        <f>IFERROR('POF 17-18 | despesa (SCN124)'!AW123/'POF 17-18 | despesa (SCN124)'!$DB123,"")</f>
        <v>0</v>
      </c>
      <c r="AX124" s="20">
        <f>IFERROR('POF 17-18 | despesa (SCN124)'!AX123/'POF 17-18 | despesa (SCN124)'!$DB123,"")</f>
        <v>0</v>
      </c>
      <c r="AY124" s="20">
        <f>IFERROR('POF 17-18 | despesa (SCN124)'!AY123/'POF 17-18 | despesa (SCN124)'!$DB123,"")</f>
        <v>0</v>
      </c>
      <c r="AZ124" s="20">
        <f>IFERROR('POF 17-18 | despesa (SCN124)'!AZ123/'POF 17-18 | despesa (SCN124)'!$DB123,"")</f>
        <v>0</v>
      </c>
      <c r="BA124" s="20">
        <f>IFERROR('POF 17-18 | despesa (SCN124)'!BA123/'POF 17-18 | despesa (SCN124)'!$DB123,"")</f>
        <v>0</v>
      </c>
      <c r="BB124" s="20">
        <f>IFERROR('POF 17-18 | despesa (SCN124)'!BB123/'POF 17-18 | despesa (SCN124)'!$DB123,"")</f>
        <v>0</v>
      </c>
      <c r="BC124" s="20">
        <f>IFERROR('POF 17-18 | despesa (SCN124)'!BC123/'POF 17-18 | despesa (SCN124)'!$DB123,"")</f>
        <v>0</v>
      </c>
      <c r="BD124" s="20">
        <f>IFERROR('POF 17-18 | despesa (SCN124)'!BD123/'POF 17-18 | despesa (SCN124)'!$DB123,"")</f>
        <v>0</v>
      </c>
      <c r="BE124" s="20">
        <f>IFERROR('POF 17-18 | despesa (SCN124)'!BE123/'POF 17-18 | despesa (SCN124)'!$DB123,"")</f>
        <v>0</v>
      </c>
      <c r="BF124" s="20">
        <f>IFERROR('POF 17-18 | despesa (SCN124)'!BF123/'POF 17-18 | despesa (SCN124)'!$DB123,"")</f>
        <v>0</v>
      </c>
      <c r="BG124" s="20">
        <f>IFERROR('POF 17-18 | despesa (SCN124)'!BG123/'POF 17-18 | despesa (SCN124)'!$DB123,"")</f>
        <v>0</v>
      </c>
      <c r="BH124" s="20">
        <f>IFERROR('POF 17-18 | despesa (SCN124)'!BH123/'POF 17-18 | despesa (SCN124)'!$DB123,"")</f>
        <v>0</v>
      </c>
      <c r="BI124" s="20">
        <f>IFERROR('POF 17-18 | despesa (SCN124)'!BI123/'POF 17-18 | despesa (SCN124)'!$DB123,"")</f>
        <v>0</v>
      </c>
      <c r="BJ124" s="20">
        <f>IFERROR('POF 17-18 | despesa (SCN124)'!BJ123/'POF 17-18 | despesa (SCN124)'!$DB123,"")</f>
        <v>0</v>
      </c>
      <c r="BK124" s="20">
        <f>IFERROR('POF 17-18 | despesa (SCN124)'!BK123/'POF 17-18 | despesa (SCN124)'!$DB123,"")</f>
        <v>0</v>
      </c>
      <c r="BL124" s="20">
        <f>IFERROR('POF 17-18 | despesa (SCN124)'!BL123/'POF 17-18 | despesa (SCN124)'!$DB123,"")</f>
        <v>4.151797735995897E-2</v>
      </c>
      <c r="BM124" s="20">
        <f>IFERROR('POF 17-18 | despesa (SCN124)'!BM123/'POF 17-18 | despesa (SCN124)'!$DB123,"")</f>
        <v>0</v>
      </c>
      <c r="BN124" s="20">
        <f>IFERROR('POF 17-18 | despesa (SCN124)'!BN123/'POF 17-18 | despesa (SCN124)'!$DB123,"")</f>
        <v>0</v>
      </c>
      <c r="BO124" s="20">
        <f>IFERROR('POF 17-18 | despesa (SCN124)'!BO123/'POF 17-18 | despesa (SCN124)'!$DB123,"")</f>
        <v>0</v>
      </c>
      <c r="BP124" s="20">
        <f>IFERROR('POF 17-18 | despesa (SCN124)'!BP123/'POF 17-18 | despesa (SCN124)'!$DB123,"")</f>
        <v>0</v>
      </c>
      <c r="BQ124" s="20">
        <f>IFERROR('POF 17-18 | despesa (SCN124)'!BQ123/'POF 17-18 | despesa (SCN124)'!$DB123,"")</f>
        <v>0</v>
      </c>
      <c r="BR124" s="20">
        <f>IFERROR('POF 17-18 | despesa (SCN124)'!BR123/'POF 17-18 | despesa (SCN124)'!$DB123,"")</f>
        <v>0</v>
      </c>
      <c r="BS124" s="20">
        <f>IFERROR('POF 17-18 | despesa (SCN124)'!BS123/'POF 17-18 | despesa (SCN124)'!$DB123,"")</f>
        <v>0</v>
      </c>
      <c r="BT124" s="20">
        <f>IFERROR('POF 17-18 | despesa (SCN124)'!BT123/'POF 17-18 | despesa (SCN124)'!$DB123,"")</f>
        <v>0</v>
      </c>
      <c r="BU124" s="20">
        <f>IFERROR('POF 17-18 | despesa (SCN124)'!BU123/'POF 17-18 | despesa (SCN124)'!$DB123,"")</f>
        <v>0</v>
      </c>
      <c r="BV124" s="20">
        <f>IFERROR('POF 17-18 | despesa (SCN124)'!BV123/'POF 17-18 | despesa (SCN124)'!$DB123,"")</f>
        <v>0</v>
      </c>
      <c r="BW124" s="20">
        <f>IFERROR('POF 17-18 | despesa (SCN124)'!BW123/'POF 17-18 | despesa (SCN124)'!$DB123,"")</f>
        <v>0</v>
      </c>
      <c r="BX124" s="20">
        <f>IFERROR('POF 17-18 | despesa (SCN124)'!BX123/'POF 17-18 | despesa (SCN124)'!$DB123,"")</f>
        <v>0</v>
      </c>
      <c r="BY124" s="20">
        <f>IFERROR('POF 17-18 | despesa (SCN124)'!BY123/'POF 17-18 | despesa (SCN124)'!$DB123,"")</f>
        <v>0</v>
      </c>
      <c r="BZ124" s="20">
        <f>IFERROR('POF 17-18 | despesa (SCN124)'!BZ123/'POF 17-18 | despesa (SCN124)'!$DB123,"")</f>
        <v>0</v>
      </c>
      <c r="CA124" s="20">
        <f>IFERROR('POF 17-18 | despesa (SCN124)'!CA123/'POF 17-18 | despesa (SCN124)'!$DB123,"")</f>
        <v>0</v>
      </c>
      <c r="CB124" s="20">
        <f>IFERROR('POF 17-18 | despesa (SCN124)'!CB123/'POF 17-18 | despesa (SCN124)'!$DB123,"")</f>
        <v>0</v>
      </c>
      <c r="CC124" s="20">
        <f>IFERROR('POF 17-18 | despesa (SCN124)'!CC123/'POF 17-18 | despesa (SCN124)'!$DB123,"")</f>
        <v>0</v>
      </c>
      <c r="CD124" s="20">
        <f>IFERROR('POF 17-18 | despesa (SCN124)'!CD123/'POF 17-18 | despesa (SCN124)'!$DB123,"")</f>
        <v>0</v>
      </c>
      <c r="CE124" s="20">
        <f>IFERROR('POF 17-18 | despesa (SCN124)'!CE123/'POF 17-18 | despesa (SCN124)'!$DB123,"")</f>
        <v>0</v>
      </c>
      <c r="CF124" s="20">
        <f>IFERROR('POF 17-18 | despesa (SCN124)'!CF123/'POF 17-18 | despesa (SCN124)'!$DB123,"")</f>
        <v>0</v>
      </c>
      <c r="CG124" s="20">
        <f>IFERROR('POF 17-18 | despesa (SCN124)'!CG123/'POF 17-18 | despesa (SCN124)'!$DB123,"")</f>
        <v>0</v>
      </c>
      <c r="CH124" s="20">
        <f>IFERROR('POF 17-18 | despesa (SCN124)'!CH123/'POF 17-18 | despesa (SCN124)'!$DB123,"")</f>
        <v>0</v>
      </c>
      <c r="CI124" s="20">
        <f>IFERROR('POF 17-18 | despesa (SCN124)'!CI123/'POF 17-18 | despesa (SCN124)'!$DB123,"")</f>
        <v>0</v>
      </c>
      <c r="CJ124" s="20">
        <f>IFERROR('POF 17-18 | despesa (SCN124)'!CJ123/'POF 17-18 | despesa (SCN124)'!$DB123,"")</f>
        <v>0</v>
      </c>
      <c r="CK124" s="20">
        <f>IFERROR('POF 17-18 | despesa (SCN124)'!CK123/'POF 17-18 | despesa (SCN124)'!$DB123,"")</f>
        <v>0</v>
      </c>
      <c r="CL124" s="20">
        <f>IFERROR('POF 17-18 | despesa (SCN124)'!CL123/'POF 17-18 | despesa (SCN124)'!$DB123,"")</f>
        <v>0</v>
      </c>
      <c r="CM124" s="20">
        <f>IFERROR('POF 17-18 | despesa (SCN124)'!CM123/'POF 17-18 | despesa (SCN124)'!$DB123,"")</f>
        <v>0</v>
      </c>
      <c r="CN124" s="20">
        <f>IFERROR('POF 17-18 | despesa (SCN124)'!CN123/'POF 17-18 | despesa (SCN124)'!$DB123,"")</f>
        <v>0</v>
      </c>
      <c r="CO124" s="20">
        <f>IFERROR('POF 17-18 | despesa (SCN124)'!CO123/'POF 17-18 | despesa (SCN124)'!$DB123,"")</f>
        <v>0</v>
      </c>
      <c r="CP124" s="20">
        <f>IFERROR('POF 17-18 | despesa (SCN124)'!CP123/'POF 17-18 | despesa (SCN124)'!$DB123,"")</f>
        <v>0</v>
      </c>
      <c r="CQ124" s="20">
        <f>IFERROR('POF 17-18 | despesa (SCN124)'!CQ123/'POF 17-18 | despesa (SCN124)'!$DB123,"")</f>
        <v>0</v>
      </c>
      <c r="CR124" s="20">
        <f>IFERROR('POF 17-18 | despesa (SCN124)'!CR123/'POF 17-18 | despesa (SCN124)'!$DB123,"")</f>
        <v>0</v>
      </c>
      <c r="CS124" s="20">
        <f>IFERROR('POF 17-18 | despesa (SCN124)'!CS123/'POF 17-18 | despesa (SCN124)'!$DB123,"")</f>
        <v>0</v>
      </c>
      <c r="CT124" s="20">
        <f>IFERROR('POF 17-18 | despesa (SCN124)'!CT123/'POF 17-18 | despesa (SCN124)'!$DB123,"")</f>
        <v>0</v>
      </c>
      <c r="CU124" s="20">
        <f>IFERROR('POF 17-18 | despesa (SCN124)'!CU123/'POF 17-18 | despesa (SCN124)'!$DB123,"")</f>
        <v>0</v>
      </c>
      <c r="CV124" s="20">
        <f>IFERROR('POF 17-18 | despesa (SCN124)'!CV123/'POF 17-18 | despesa (SCN124)'!$DB123,"")</f>
        <v>0</v>
      </c>
      <c r="CW124" s="20">
        <f>IFERROR('POF 17-18 | despesa (SCN124)'!CW123/'POF 17-18 | despesa (SCN124)'!$DB123,"")</f>
        <v>0</v>
      </c>
      <c r="CX124" s="20">
        <f>IFERROR('POF 17-18 | despesa (SCN124)'!CX123/'POF 17-18 | despesa (SCN124)'!$DB123,"")</f>
        <v>0</v>
      </c>
      <c r="CY124" s="20">
        <f>IFERROR('POF 17-18 | despesa (SCN124)'!CY123/'POF 17-18 | despesa (SCN124)'!$DB123,"")</f>
        <v>0</v>
      </c>
      <c r="CZ124" s="20">
        <f>IFERROR('POF 17-18 | despesa (SCN124)'!CZ123/'POF 17-18 | despesa (SCN124)'!$DB123,"")</f>
        <v>0</v>
      </c>
      <c r="DA124" s="20">
        <f>IFERROR('POF 17-18 | despesa (SCN124)'!DA123/'POF 17-18 | despesa (SCN124)'!$DB123,"")</f>
        <v>0.93258266253059385</v>
      </c>
      <c r="DB124" s="40">
        <f>IFERROR('POF 17-18 | despesa (SCN124)'!DB123/'POF 17-18 | despesa (SCN124)'!$DB123,"")</f>
        <v>1</v>
      </c>
      <c r="DC124" s="6"/>
      <c r="DD124" s="26">
        <v>77832</v>
      </c>
      <c r="DF124" s="34">
        <f t="shared" si="106"/>
        <v>0</v>
      </c>
      <c r="DG124" s="20">
        <f t="shared" si="107"/>
        <v>0</v>
      </c>
      <c r="DH124" s="20">
        <f t="shared" si="108"/>
        <v>0</v>
      </c>
      <c r="DI124" s="20">
        <f t="shared" si="109"/>
        <v>0</v>
      </c>
      <c r="DJ124" s="20">
        <f t="shared" si="110"/>
        <v>0</v>
      </c>
      <c r="DK124" s="20">
        <f t="shared" si="111"/>
        <v>0</v>
      </c>
      <c r="DL124" s="20">
        <f t="shared" si="112"/>
        <v>0</v>
      </c>
      <c r="DM124" s="20">
        <f t="shared" si="113"/>
        <v>0</v>
      </c>
      <c r="DN124" s="20">
        <f t="shared" si="114"/>
        <v>0</v>
      </c>
      <c r="DO124" s="20">
        <f t="shared" si="115"/>
        <v>0</v>
      </c>
      <c r="DP124" s="20">
        <f t="shared" si="116"/>
        <v>0</v>
      </c>
      <c r="DQ124" s="20">
        <f t="shared" si="117"/>
        <v>0</v>
      </c>
      <c r="DR124" s="20">
        <f t="shared" si="118"/>
        <v>0</v>
      </c>
      <c r="DS124" s="20">
        <f t="shared" si="119"/>
        <v>0</v>
      </c>
      <c r="DT124" s="20">
        <f t="shared" si="120"/>
        <v>0</v>
      </c>
      <c r="DU124" s="20">
        <f t="shared" si="121"/>
        <v>0</v>
      </c>
      <c r="DV124" s="20">
        <f t="shared" si="122"/>
        <v>0</v>
      </c>
      <c r="DW124" s="20">
        <f t="shared" si="123"/>
        <v>0</v>
      </c>
      <c r="DX124" s="20">
        <f t="shared" si="124"/>
        <v>0</v>
      </c>
      <c r="DY124" s="20">
        <f t="shared" si="125"/>
        <v>0</v>
      </c>
      <c r="DZ124" s="20">
        <f t="shared" si="126"/>
        <v>464.68650828605223</v>
      </c>
      <c r="EA124" s="20">
        <f t="shared" si="127"/>
        <v>0</v>
      </c>
      <c r="EB124" s="20">
        <f t="shared" si="128"/>
        <v>0</v>
      </c>
      <c r="EC124" s="20">
        <f t="shared" si="129"/>
        <v>0</v>
      </c>
      <c r="ED124" s="20">
        <f t="shared" si="130"/>
        <v>0</v>
      </c>
      <c r="EE124" s="20">
        <f t="shared" si="131"/>
        <v>1551.1124877524394</v>
      </c>
      <c r="EF124" s="20">
        <f t="shared" si="132"/>
        <v>0</v>
      </c>
      <c r="EG124" s="20">
        <f t="shared" si="133"/>
        <v>0</v>
      </c>
      <c r="EH124" s="20">
        <f t="shared" si="134"/>
        <v>0</v>
      </c>
      <c r="EI124" s="20">
        <f t="shared" si="135"/>
        <v>0</v>
      </c>
      <c r="EJ124" s="20">
        <f t="shared" si="136"/>
        <v>0</v>
      </c>
      <c r="EK124" s="20">
        <f t="shared" si="137"/>
        <v>0</v>
      </c>
      <c r="EL124" s="20">
        <f t="shared" si="138"/>
        <v>0</v>
      </c>
      <c r="EM124" s="20">
        <f t="shared" si="139"/>
        <v>0</v>
      </c>
      <c r="EN124" s="20">
        <f t="shared" si="140"/>
        <v>0</v>
      </c>
      <c r="EO124" s="20">
        <f t="shared" si="141"/>
        <v>0</v>
      </c>
      <c r="EP124" s="20">
        <f t="shared" si="142"/>
        <v>0</v>
      </c>
      <c r="EQ124" s="20">
        <f t="shared" si="143"/>
        <v>0</v>
      </c>
      <c r="ER124" s="20">
        <f t="shared" si="144"/>
        <v>0</v>
      </c>
      <c r="ES124" s="20">
        <f t="shared" si="145"/>
        <v>0</v>
      </c>
      <c r="ET124" s="20">
        <f t="shared" si="146"/>
        <v>0</v>
      </c>
      <c r="EU124" s="20">
        <f t="shared" si="147"/>
        <v>0</v>
      </c>
      <c r="EV124" s="20">
        <f t="shared" si="148"/>
        <v>0</v>
      </c>
      <c r="EW124" s="20">
        <f t="shared" si="149"/>
        <v>0</v>
      </c>
      <c r="EX124" s="20">
        <f t="shared" si="150"/>
        <v>0</v>
      </c>
      <c r="EY124" s="20">
        <f t="shared" si="151"/>
        <v>0</v>
      </c>
      <c r="EZ124" s="20">
        <f t="shared" si="152"/>
        <v>0</v>
      </c>
      <c r="FA124" s="20">
        <f t="shared" si="153"/>
        <v>0</v>
      </c>
      <c r="FB124" s="20">
        <f t="shared" si="154"/>
        <v>0</v>
      </c>
      <c r="FC124" s="20">
        <f t="shared" si="155"/>
        <v>0</v>
      </c>
      <c r="FD124" s="20">
        <f t="shared" si="156"/>
        <v>0</v>
      </c>
      <c r="FE124" s="20">
        <f t="shared" si="157"/>
        <v>0</v>
      </c>
      <c r="FF124" s="20">
        <f t="shared" si="158"/>
        <v>0</v>
      </c>
      <c r="FG124" s="20">
        <f t="shared" si="159"/>
        <v>0</v>
      </c>
      <c r="FH124" s="20">
        <f t="shared" si="160"/>
        <v>0</v>
      </c>
      <c r="FI124" s="20">
        <f t="shared" si="161"/>
        <v>0</v>
      </c>
      <c r="FJ124" s="20">
        <f t="shared" si="162"/>
        <v>0</v>
      </c>
      <c r="FK124" s="20">
        <f t="shared" si="163"/>
        <v>0</v>
      </c>
      <c r="FL124" s="20">
        <f t="shared" si="164"/>
        <v>3231.4272138803267</v>
      </c>
      <c r="FM124" s="20">
        <f t="shared" si="165"/>
        <v>0</v>
      </c>
      <c r="FN124" s="20">
        <f t="shared" si="166"/>
        <v>0</v>
      </c>
      <c r="FO124" s="20">
        <f t="shared" si="167"/>
        <v>0</v>
      </c>
      <c r="FP124" s="20">
        <f t="shared" si="168"/>
        <v>0</v>
      </c>
      <c r="FQ124" s="20">
        <f t="shared" si="169"/>
        <v>0</v>
      </c>
      <c r="FR124" s="20">
        <f t="shared" si="170"/>
        <v>0</v>
      </c>
      <c r="FS124" s="20">
        <f t="shared" si="171"/>
        <v>0</v>
      </c>
      <c r="FT124" s="20">
        <f t="shared" si="172"/>
        <v>0</v>
      </c>
      <c r="FU124" s="20">
        <f t="shared" si="173"/>
        <v>0</v>
      </c>
      <c r="FV124" s="20">
        <f t="shared" si="174"/>
        <v>0</v>
      </c>
      <c r="FW124" s="20">
        <f t="shared" si="175"/>
        <v>0</v>
      </c>
      <c r="FX124" s="20">
        <f t="shared" si="176"/>
        <v>0</v>
      </c>
      <c r="FY124" s="20">
        <f t="shared" si="177"/>
        <v>0</v>
      </c>
      <c r="FZ124" s="20">
        <f t="shared" si="178"/>
        <v>0</v>
      </c>
      <c r="GA124" s="20">
        <f t="shared" si="179"/>
        <v>0</v>
      </c>
      <c r="GB124" s="20">
        <f t="shared" si="180"/>
        <v>0</v>
      </c>
      <c r="GC124" s="20">
        <f t="shared" si="181"/>
        <v>0</v>
      </c>
      <c r="GD124" s="20">
        <f t="shared" si="182"/>
        <v>0</v>
      </c>
      <c r="GE124" s="20">
        <f t="shared" si="183"/>
        <v>0</v>
      </c>
      <c r="GF124" s="20">
        <f t="shared" si="184"/>
        <v>0</v>
      </c>
      <c r="GG124" s="20">
        <f t="shared" si="185"/>
        <v>0</v>
      </c>
      <c r="GH124" s="20">
        <f t="shared" si="186"/>
        <v>0</v>
      </c>
      <c r="GI124" s="20">
        <f t="shared" si="187"/>
        <v>0</v>
      </c>
      <c r="GJ124" s="20">
        <f t="shared" si="188"/>
        <v>0</v>
      </c>
      <c r="GK124" s="20">
        <f t="shared" si="189"/>
        <v>0</v>
      </c>
      <c r="GL124" s="20">
        <f t="shared" si="190"/>
        <v>0</v>
      </c>
      <c r="GM124" s="20">
        <f t="shared" si="191"/>
        <v>0</v>
      </c>
      <c r="GN124" s="20">
        <f t="shared" si="192"/>
        <v>0</v>
      </c>
      <c r="GO124" s="20">
        <f t="shared" si="193"/>
        <v>0</v>
      </c>
      <c r="GP124" s="20">
        <f t="shared" si="194"/>
        <v>0</v>
      </c>
      <c r="GQ124" s="20">
        <f t="shared" si="195"/>
        <v>0</v>
      </c>
      <c r="GR124" s="20">
        <f t="shared" si="196"/>
        <v>0</v>
      </c>
      <c r="GS124" s="20">
        <f t="shared" si="197"/>
        <v>0</v>
      </c>
      <c r="GT124" s="20">
        <f t="shared" si="198"/>
        <v>0</v>
      </c>
      <c r="GU124" s="20">
        <f t="shared" si="199"/>
        <v>0</v>
      </c>
      <c r="GV124" s="20">
        <f t="shared" si="200"/>
        <v>0</v>
      </c>
      <c r="GW124" s="20">
        <f t="shared" si="201"/>
        <v>0</v>
      </c>
      <c r="GX124" s="20">
        <f t="shared" si="202"/>
        <v>0</v>
      </c>
      <c r="GY124" s="20">
        <f t="shared" si="203"/>
        <v>0</v>
      </c>
      <c r="GZ124" s="20">
        <f t="shared" si="204"/>
        <v>0</v>
      </c>
      <c r="HA124" s="21">
        <f t="shared" si="205"/>
        <v>72584.773790081177</v>
      </c>
    </row>
    <row r="125" spans="2:209" x14ac:dyDescent="0.3">
      <c r="B125" s="11">
        <v>94802</v>
      </c>
      <c r="C125" s="13" t="s">
        <v>230</v>
      </c>
      <c r="D125" s="13">
        <v>122</v>
      </c>
      <c r="E125" s="13" t="str">
        <f t="shared" si="105"/>
        <v>S</v>
      </c>
      <c r="F125" s="20">
        <f>IFERROR('POF 17-18 | despesa (SCN124)'!F124/'POF 17-18 | despesa (SCN124)'!$DB124,"")</f>
        <v>3.5580492084819728E-3</v>
      </c>
      <c r="G125" s="20">
        <f>IFERROR('POF 17-18 | despesa (SCN124)'!G124/'POF 17-18 | despesa (SCN124)'!$DB124,"")</f>
        <v>3.4021014725146631E-3</v>
      </c>
      <c r="H125" s="20">
        <f>IFERROR('POF 17-18 | despesa (SCN124)'!H124/'POF 17-18 | despesa (SCN124)'!$DB124,"")</f>
        <v>4.9040198947585224E-3</v>
      </c>
      <c r="I125" s="20">
        <f>IFERROR('POF 17-18 | despesa (SCN124)'!I124/'POF 17-18 | despesa (SCN124)'!$DB124,"")</f>
        <v>4.4838782879365324E-3</v>
      </c>
      <c r="J125" s="20">
        <f>IFERROR('POF 17-18 | despesa (SCN124)'!J124/'POF 17-18 | despesa (SCN124)'!$DB124,"")</f>
        <v>4.4091374933473218E-3</v>
      </c>
      <c r="K125" s="20">
        <f>IFERROR('POF 17-18 | despesa (SCN124)'!K124/'POF 17-18 | despesa (SCN124)'!$DB124,"")</f>
        <v>5.6908111844810655E-3</v>
      </c>
      <c r="L125" s="20">
        <f>IFERROR('POF 17-18 | despesa (SCN124)'!L124/'POF 17-18 | despesa (SCN124)'!$DB124,"")</f>
        <v>7.6012386785622695E-3</v>
      </c>
      <c r="M125" s="20">
        <f>IFERROR('POF 17-18 | despesa (SCN124)'!M124/'POF 17-18 | despesa (SCN124)'!$DB124,"")</f>
        <v>5.1169583130131488E-3</v>
      </c>
      <c r="N125" s="20">
        <f>IFERROR('POF 17-18 | despesa (SCN124)'!N124/'POF 17-18 | despesa (SCN124)'!$DB124,"")</f>
        <v>4.1524077560290452E-3</v>
      </c>
      <c r="O125" s="20">
        <f>IFERROR('POF 17-18 | despesa (SCN124)'!O124/'POF 17-18 | despesa (SCN124)'!$DB124,"")</f>
        <v>6.00721841207035E-3</v>
      </c>
      <c r="P125" s="20">
        <f>IFERROR('POF 17-18 | despesa (SCN124)'!P124/'POF 17-18 | despesa (SCN124)'!$DB124,"")</f>
        <v>8.4909550604199326E-3</v>
      </c>
      <c r="Q125" s="20">
        <f>IFERROR('POF 17-18 | despesa (SCN124)'!Q124/'POF 17-18 | despesa (SCN124)'!$DB124,"")</f>
        <v>1.0124780457257754E-2</v>
      </c>
      <c r="R125" s="20">
        <f>IFERROR('POF 17-18 | despesa (SCN124)'!R124/'POF 17-18 | despesa (SCN124)'!$DB124,"")</f>
        <v>6.0707937950224182E-3</v>
      </c>
      <c r="S125" s="20">
        <f>IFERROR('POF 17-18 | despesa (SCN124)'!S124/'POF 17-18 | despesa (SCN124)'!$DB124,"")</f>
        <v>5.2965986365720663E-3</v>
      </c>
      <c r="T125" s="20">
        <f>IFERROR('POF 17-18 | despesa (SCN124)'!T124/'POF 17-18 | despesa (SCN124)'!$DB124,"")</f>
        <v>6.1925239070057527E-3</v>
      </c>
      <c r="U125" s="20">
        <f>IFERROR('POF 17-18 | despesa (SCN124)'!U124/'POF 17-18 | despesa (SCN124)'!$DB124,"")</f>
        <v>6.4581744729775006E-3</v>
      </c>
      <c r="V125" s="20">
        <f>IFERROR('POF 17-18 | despesa (SCN124)'!V124/'POF 17-18 | despesa (SCN124)'!$DB124,"")</f>
        <v>5.154997262175008E-3</v>
      </c>
      <c r="W125" s="20">
        <f>IFERROR('POF 17-18 | despesa (SCN124)'!W124/'POF 17-18 | despesa (SCN124)'!$DB124,"")</f>
        <v>7.265310427502553E-3</v>
      </c>
      <c r="X125" s="20">
        <f>IFERROR('POF 17-18 | despesa (SCN124)'!X124/'POF 17-18 | despesa (SCN124)'!$DB124,"")</f>
        <v>1.0911622932134327E-2</v>
      </c>
      <c r="Y125" s="20">
        <f>IFERROR('POF 17-18 | despesa (SCN124)'!Y124/'POF 17-18 | despesa (SCN124)'!$DB124,"")</f>
        <v>4.7171823123438993E-3</v>
      </c>
      <c r="Z125" s="20">
        <f>IFERROR('POF 17-18 | despesa (SCN124)'!Z124/'POF 17-18 | despesa (SCN124)'!$DB124,"")</f>
        <v>7.09748126679563E-3</v>
      </c>
      <c r="AA125" s="20">
        <f>IFERROR('POF 17-18 | despesa (SCN124)'!AA124/'POF 17-18 | despesa (SCN124)'!$DB124,"")</f>
        <v>5.8594108312050976E-3</v>
      </c>
      <c r="AB125" s="20">
        <f>IFERROR('POF 17-18 | despesa (SCN124)'!AB124/'POF 17-18 | despesa (SCN124)'!$DB124,"")</f>
        <v>7.2829841058407998E-3</v>
      </c>
      <c r="AC125" s="20">
        <f>IFERROR('POF 17-18 | despesa (SCN124)'!AC124/'POF 17-18 | despesa (SCN124)'!$DB124,"")</f>
        <v>1.0406669151267261E-2</v>
      </c>
      <c r="AD125" s="20">
        <f>IFERROR('POF 17-18 | despesa (SCN124)'!AD124/'POF 17-18 | despesa (SCN124)'!$DB124,"")</f>
        <v>6.9318499295149341E-3</v>
      </c>
      <c r="AE125" s="20">
        <f>IFERROR('POF 17-18 | despesa (SCN124)'!AE124/'POF 17-18 | despesa (SCN124)'!$DB124,"")</f>
        <v>1.1977622272041809E-2</v>
      </c>
      <c r="AF125" s="20">
        <f>IFERROR('POF 17-18 | despesa (SCN124)'!AF124/'POF 17-18 | despesa (SCN124)'!$DB124,"")</f>
        <v>6.7491078557788955E-3</v>
      </c>
      <c r="AG125" s="20">
        <f>IFERROR('POF 17-18 | despesa (SCN124)'!AG124/'POF 17-18 | despesa (SCN124)'!$DB124,"")</f>
        <v>6.6146407302103251E-3</v>
      </c>
      <c r="AH125" s="20">
        <f>IFERROR('POF 17-18 | despesa (SCN124)'!AH124/'POF 17-18 | despesa (SCN124)'!$DB124,"")</f>
        <v>1.235224482549936E-2</v>
      </c>
      <c r="AI125" s="20">
        <f>IFERROR('POF 17-18 | despesa (SCN124)'!AI124/'POF 17-18 | despesa (SCN124)'!$DB124,"")</f>
        <v>5.7122962977014672E-3</v>
      </c>
      <c r="AJ125" s="20">
        <f>IFERROR('POF 17-18 | despesa (SCN124)'!AJ124/'POF 17-18 | despesa (SCN124)'!$DB124,"")</f>
        <v>8.9913225808204555E-3</v>
      </c>
      <c r="AK125" s="20">
        <f>IFERROR('POF 17-18 | despesa (SCN124)'!AK124/'POF 17-18 | despesa (SCN124)'!$DB124,"")</f>
        <v>8.2841500073610793E-3</v>
      </c>
      <c r="AL125" s="20">
        <f>IFERROR('POF 17-18 | despesa (SCN124)'!AL124/'POF 17-18 | despesa (SCN124)'!$DB124,"")</f>
        <v>7.7933644885698344E-3</v>
      </c>
      <c r="AM125" s="20">
        <f>IFERROR('POF 17-18 | despesa (SCN124)'!AM124/'POF 17-18 | despesa (SCN124)'!$DB124,"")</f>
        <v>9.3304377277587981E-3</v>
      </c>
      <c r="AN125" s="20">
        <f>IFERROR('POF 17-18 | despesa (SCN124)'!AN124/'POF 17-18 | despesa (SCN124)'!$DB124,"")</f>
        <v>1.3957290986572675E-2</v>
      </c>
      <c r="AO125" s="20">
        <f>IFERROR('POF 17-18 | despesa (SCN124)'!AO124/'POF 17-18 | despesa (SCN124)'!$DB124,"")</f>
        <v>8.5209575132848513E-3</v>
      </c>
      <c r="AP125" s="20">
        <f>IFERROR('POF 17-18 | despesa (SCN124)'!AP124/'POF 17-18 | despesa (SCN124)'!$DB124,"")</f>
        <v>8.2767027066963494E-3</v>
      </c>
      <c r="AQ125" s="20">
        <f>IFERROR('POF 17-18 | despesa (SCN124)'!AQ124/'POF 17-18 | despesa (SCN124)'!$DB124,"")</f>
        <v>7.016570292802754E-3</v>
      </c>
      <c r="AR125" s="20">
        <f>IFERROR('POF 17-18 | despesa (SCN124)'!AR124/'POF 17-18 | despesa (SCN124)'!$DB124,"")</f>
        <v>7.5508878222628056E-3</v>
      </c>
      <c r="AS125" s="20">
        <f>IFERROR('POF 17-18 | despesa (SCN124)'!AS124/'POF 17-18 | despesa (SCN124)'!$DB124,"")</f>
        <v>8.5897325136484737E-3</v>
      </c>
      <c r="AT125" s="20">
        <f>IFERROR('POF 17-18 | despesa (SCN124)'!AT124/'POF 17-18 | despesa (SCN124)'!$DB124,"")</f>
        <v>1.2718647831136838E-2</v>
      </c>
      <c r="AU125" s="20">
        <f>IFERROR('POF 17-18 | despesa (SCN124)'!AU124/'POF 17-18 | despesa (SCN124)'!$DB124,"")</f>
        <v>7.6729869298745208E-3</v>
      </c>
      <c r="AV125" s="20">
        <f>IFERROR('POF 17-18 | despesa (SCN124)'!AV124/'POF 17-18 | despesa (SCN124)'!$DB124,"")</f>
        <v>8.5529915948537386E-3</v>
      </c>
      <c r="AW125" s="20">
        <f>IFERROR('POF 17-18 | despesa (SCN124)'!AW124/'POF 17-18 | despesa (SCN124)'!$DB124,"")</f>
        <v>5.7683304833280082E-3</v>
      </c>
      <c r="AX125" s="20">
        <f>IFERROR('POF 17-18 | despesa (SCN124)'!AX124/'POF 17-18 | despesa (SCN124)'!$DB124,"")</f>
        <v>1.0220509792670194E-2</v>
      </c>
      <c r="AY125" s="20">
        <f>IFERROR('POF 17-18 | despesa (SCN124)'!AY124/'POF 17-18 | despesa (SCN124)'!$DB124,"")</f>
        <v>8.1719421041249393E-3</v>
      </c>
      <c r="AZ125" s="20">
        <f>IFERROR('POF 17-18 | despesa (SCN124)'!AZ124/'POF 17-18 | despesa (SCN124)'!$DB124,"")</f>
        <v>6.5977114854731556E-3</v>
      </c>
      <c r="BA125" s="20">
        <f>IFERROR('POF 17-18 | despesa (SCN124)'!BA124/'POF 17-18 | despesa (SCN124)'!$DB124,"")</f>
        <v>6.8172257522730925E-3</v>
      </c>
      <c r="BB125" s="20">
        <f>IFERROR('POF 17-18 | despesa (SCN124)'!BB124/'POF 17-18 | despesa (SCN124)'!$DB124,"")</f>
        <v>6.4273938176258993E-3</v>
      </c>
      <c r="BC125" s="20">
        <f>IFERROR('POF 17-18 | despesa (SCN124)'!BC124/'POF 17-18 | despesa (SCN124)'!$DB124,"")</f>
        <v>8.5964928442714729E-3</v>
      </c>
      <c r="BD125" s="20">
        <f>IFERROR('POF 17-18 | despesa (SCN124)'!BD124/'POF 17-18 | despesa (SCN124)'!$DB124,"")</f>
        <v>1.0653355218153337E-2</v>
      </c>
      <c r="BE125" s="20">
        <f>IFERROR('POF 17-18 | despesa (SCN124)'!BE124/'POF 17-18 | despesa (SCN124)'!$DB124,"")</f>
        <v>1.1648845696746636E-2</v>
      </c>
      <c r="BF125" s="20">
        <f>IFERROR('POF 17-18 | despesa (SCN124)'!BF124/'POF 17-18 | despesa (SCN124)'!$DB124,"")</f>
        <v>7.8867541013754715E-3</v>
      </c>
      <c r="BG125" s="20">
        <f>IFERROR('POF 17-18 | despesa (SCN124)'!BG124/'POF 17-18 | despesa (SCN124)'!$DB124,"")</f>
        <v>6.6375815002064943E-3</v>
      </c>
      <c r="BH125" s="20">
        <f>IFERROR('POF 17-18 | despesa (SCN124)'!BH124/'POF 17-18 | despesa (SCN124)'!$DB124,"")</f>
        <v>1.1177352954012754E-2</v>
      </c>
      <c r="BI125" s="20">
        <f>IFERROR('POF 17-18 | despesa (SCN124)'!BI124/'POF 17-18 | despesa (SCN124)'!$DB124,"")</f>
        <v>9.5519353441365137E-3</v>
      </c>
      <c r="BJ125" s="20">
        <f>IFERROR('POF 17-18 | despesa (SCN124)'!BJ124/'POF 17-18 | despesa (SCN124)'!$DB124,"")</f>
        <v>7.5855614038742147E-3</v>
      </c>
      <c r="BK125" s="20">
        <f>IFERROR('POF 17-18 | despesa (SCN124)'!BK124/'POF 17-18 | despesa (SCN124)'!$DB124,"")</f>
        <v>7.1790506382731194E-3</v>
      </c>
      <c r="BL125" s="20">
        <f>IFERROR('POF 17-18 | despesa (SCN124)'!BL124/'POF 17-18 | despesa (SCN124)'!$DB124,"")</f>
        <v>7.1952971473182139E-3</v>
      </c>
      <c r="BM125" s="20">
        <f>IFERROR('POF 17-18 | despesa (SCN124)'!BM124/'POF 17-18 | despesa (SCN124)'!$DB124,"")</f>
        <v>9.7863687026699623E-3</v>
      </c>
      <c r="BN125" s="20">
        <f>IFERROR('POF 17-18 | despesa (SCN124)'!BN124/'POF 17-18 | despesa (SCN124)'!$DB124,"")</f>
        <v>8.735185954551394E-3</v>
      </c>
      <c r="BO125" s="20">
        <f>IFERROR('POF 17-18 | despesa (SCN124)'!BO124/'POF 17-18 | despesa (SCN124)'!$DB124,"")</f>
        <v>1.3362917184235544E-2</v>
      </c>
      <c r="BP125" s="20">
        <f>IFERROR('POF 17-18 | despesa (SCN124)'!BP124/'POF 17-18 | despesa (SCN124)'!$DB124,"")</f>
        <v>1.1687809495143852E-2</v>
      </c>
      <c r="BQ125" s="20">
        <f>IFERROR('POF 17-18 | despesa (SCN124)'!BQ124/'POF 17-18 | despesa (SCN124)'!$DB124,"")</f>
        <v>5.9386088101772861E-3</v>
      </c>
      <c r="BR125" s="20">
        <f>IFERROR('POF 17-18 | despesa (SCN124)'!BR124/'POF 17-18 | despesa (SCN124)'!$DB124,"")</f>
        <v>1.0821254983790737E-2</v>
      </c>
      <c r="BS125" s="20">
        <f>IFERROR('POF 17-18 | despesa (SCN124)'!BS124/'POF 17-18 | despesa (SCN124)'!$DB124,"")</f>
        <v>7.3183949159395167E-3</v>
      </c>
      <c r="BT125" s="20">
        <f>IFERROR('POF 17-18 | despesa (SCN124)'!BT124/'POF 17-18 | despesa (SCN124)'!$DB124,"")</f>
        <v>1.0208411025688329E-2</v>
      </c>
      <c r="BU125" s="20">
        <f>IFERROR('POF 17-18 | despesa (SCN124)'!BU124/'POF 17-18 | despesa (SCN124)'!$DB124,"")</f>
        <v>1.1631971703069661E-2</v>
      </c>
      <c r="BV125" s="20">
        <f>IFERROR('POF 17-18 | despesa (SCN124)'!BV124/'POF 17-18 | despesa (SCN124)'!$DB124,"")</f>
        <v>7.4016595764036736E-3</v>
      </c>
      <c r="BW125" s="20">
        <f>IFERROR('POF 17-18 | despesa (SCN124)'!BW124/'POF 17-18 | despesa (SCN124)'!$DB124,"")</f>
        <v>1.1724575693646464E-2</v>
      </c>
      <c r="BX125" s="20">
        <f>IFERROR('POF 17-18 | despesa (SCN124)'!BX124/'POF 17-18 | despesa (SCN124)'!$DB124,"")</f>
        <v>7.8292777913333122E-3</v>
      </c>
      <c r="BY125" s="20">
        <f>IFERROR('POF 17-18 | despesa (SCN124)'!BY124/'POF 17-18 | despesa (SCN124)'!$DB124,"")</f>
        <v>1.3174892583330903E-2</v>
      </c>
      <c r="BZ125" s="20">
        <f>IFERROR('POF 17-18 | despesa (SCN124)'!BZ124/'POF 17-18 | despesa (SCN124)'!$DB124,"")</f>
        <v>1.0647378069972745E-2</v>
      </c>
      <c r="CA125" s="20">
        <f>IFERROR('POF 17-18 | despesa (SCN124)'!CA124/'POF 17-18 | despesa (SCN124)'!$DB124,"")</f>
        <v>1.238542179301058E-2</v>
      </c>
      <c r="CB125" s="20">
        <f>IFERROR('POF 17-18 | despesa (SCN124)'!CB124/'POF 17-18 | despesa (SCN124)'!$DB124,"")</f>
        <v>1.4620447036934334E-2</v>
      </c>
      <c r="CC125" s="20">
        <f>IFERROR('POF 17-18 | despesa (SCN124)'!CC124/'POF 17-18 | despesa (SCN124)'!$DB124,"")</f>
        <v>1.1573539748353718E-2</v>
      </c>
      <c r="CD125" s="20">
        <f>IFERROR('POF 17-18 | despesa (SCN124)'!CD124/'POF 17-18 | despesa (SCN124)'!$DB124,"")</f>
        <v>1.0765017409780959E-2</v>
      </c>
      <c r="CE125" s="20">
        <f>IFERROR('POF 17-18 | despesa (SCN124)'!CE124/'POF 17-18 | despesa (SCN124)'!$DB124,"")</f>
        <v>1.0042266663890029E-2</v>
      </c>
      <c r="CF125" s="20">
        <f>IFERROR('POF 17-18 | despesa (SCN124)'!CF124/'POF 17-18 | despesa (SCN124)'!$DB124,"")</f>
        <v>8.8198834078853008E-3</v>
      </c>
      <c r="CG125" s="20">
        <f>IFERROR('POF 17-18 | despesa (SCN124)'!CG124/'POF 17-18 | despesa (SCN124)'!$DB124,"")</f>
        <v>1.8862037352912746E-2</v>
      </c>
      <c r="CH125" s="20">
        <f>IFERROR('POF 17-18 | despesa (SCN124)'!CH124/'POF 17-18 | despesa (SCN124)'!$DB124,"")</f>
        <v>7.6799819199401594E-3</v>
      </c>
      <c r="CI125" s="20">
        <f>IFERROR('POF 17-18 | despesa (SCN124)'!CI124/'POF 17-18 | despesa (SCN124)'!$DB124,"")</f>
        <v>9.2598044474959031E-3</v>
      </c>
      <c r="CJ125" s="20">
        <f>IFERROR('POF 17-18 | despesa (SCN124)'!CJ124/'POF 17-18 | despesa (SCN124)'!$DB124,"")</f>
        <v>1.1190097057990745E-2</v>
      </c>
      <c r="CK125" s="20">
        <f>IFERROR('POF 17-18 | despesa (SCN124)'!CK124/'POF 17-18 | despesa (SCN124)'!$DB124,"")</f>
        <v>1.5300971834404997E-2</v>
      </c>
      <c r="CL125" s="20">
        <f>IFERROR('POF 17-18 | despesa (SCN124)'!CL124/'POF 17-18 | despesa (SCN124)'!$DB124,"")</f>
        <v>9.4584817987354523E-3</v>
      </c>
      <c r="CM125" s="20">
        <f>IFERROR('POF 17-18 | despesa (SCN124)'!CM124/'POF 17-18 | despesa (SCN124)'!$DB124,"")</f>
        <v>1.455166778321311E-2</v>
      </c>
      <c r="CN125" s="20">
        <f>IFERROR('POF 17-18 | despesa (SCN124)'!CN124/'POF 17-18 | despesa (SCN124)'!$DB124,"")</f>
        <v>1.3618153366285983E-2</v>
      </c>
      <c r="CO125" s="20">
        <f>IFERROR('POF 17-18 | despesa (SCN124)'!CO124/'POF 17-18 | despesa (SCN124)'!$DB124,"")</f>
        <v>9.2088675870583298E-3</v>
      </c>
      <c r="CP125" s="20">
        <f>IFERROR('POF 17-18 | despesa (SCN124)'!CP124/'POF 17-18 | despesa (SCN124)'!$DB124,"")</f>
        <v>1.258775379631027E-2</v>
      </c>
      <c r="CQ125" s="20">
        <f>IFERROR('POF 17-18 | despesa (SCN124)'!CQ124/'POF 17-18 | despesa (SCN124)'!$DB124,"")</f>
        <v>1.2186839378009205E-2</v>
      </c>
      <c r="CR125" s="20">
        <f>IFERROR('POF 17-18 | despesa (SCN124)'!CR124/'POF 17-18 | despesa (SCN124)'!$DB124,"")</f>
        <v>1.4506775250019215E-2</v>
      </c>
      <c r="CS125" s="20">
        <f>IFERROR('POF 17-18 | despesa (SCN124)'!CS124/'POF 17-18 | despesa (SCN124)'!$DB124,"")</f>
        <v>1.4964931850158103E-2</v>
      </c>
      <c r="CT125" s="20">
        <f>IFERROR('POF 17-18 | despesa (SCN124)'!CT124/'POF 17-18 | despesa (SCN124)'!$DB124,"")</f>
        <v>1.345498333263314E-2</v>
      </c>
      <c r="CU125" s="20">
        <f>IFERROR('POF 17-18 | despesa (SCN124)'!CU124/'POF 17-18 | despesa (SCN124)'!$DB124,"")</f>
        <v>7.6115492580898676E-3</v>
      </c>
      <c r="CV125" s="20">
        <f>IFERROR('POF 17-18 | despesa (SCN124)'!CV124/'POF 17-18 | despesa (SCN124)'!$DB124,"")</f>
        <v>2.0010399793588901E-2</v>
      </c>
      <c r="CW125" s="20">
        <f>IFERROR('POF 17-18 | despesa (SCN124)'!CW124/'POF 17-18 | despesa (SCN124)'!$DB124,"")</f>
        <v>1.9480251228278039E-2</v>
      </c>
      <c r="CX125" s="20">
        <f>IFERROR('POF 17-18 | despesa (SCN124)'!CX124/'POF 17-18 | despesa (SCN124)'!$DB124,"")</f>
        <v>2.5173201944992434E-2</v>
      </c>
      <c r="CY125" s="20">
        <f>IFERROR('POF 17-18 | despesa (SCN124)'!CY124/'POF 17-18 | despesa (SCN124)'!$DB124,"")</f>
        <v>1.9951885207754989E-2</v>
      </c>
      <c r="CZ125" s="20">
        <f>IFERROR('POF 17-18 | despesa (SCN124)'!CZ124/'POF 17-18 | despesa (SCN124)'!$DB124,"")</f>
        <v>4.1825767563304986E-2</v>
      </c>
      <c r="DA125" s="20">
        <f>IFERROR('POF 17-18 | despesa (SCN124)'!DA124/'POF 17-18 | despesa (SCN124)'!$DB124,"")</f>
        <v>3.0275865189046625E-2</v>
      </c>
      <c r="DB125" s="40">
        <f>IFERROR('POF 17-18 | despesa (SCN124)'!DB124/'POF 17-18 | despesa (SCN124)'!$DB124,"")</f>
        <v>1</v>
      </c>
      <c r="DC125" s="6"/>
      <c r="DD125" s="26">
        <v>9531</v>
      </c>
      <c r="DF125" s="34">
        <f t="shared" si="106"/>
        <v>33.911767006041686</v>
      </c>
      <c r="DG125" s="20">
        <f t="shared" si="107"/>
        <v>32.425429134537254</v>
      </c>
      <c r="DH125" s="20">
        <f t="shared" si="108"/>
        <v>46.740213616943478</v>
      </c>
      <c r="DI125" s="20">
        <f t="shared" si="109"/>
        <v>42.735843962323088</v>
      </c>
      <c r="DJ125" s="20">
        <f t="shared" si="110"/>
        <v>42.023489449093326</v>
      </c>
      <c r="DK125" s="20">
        <f t="shared" si="111"/>
        <v>54.239121399289033</v>
      </c>
      <c r="DL125" s="20">
        <f t="shared" si="112"/>
        <v>72.447405845376991</v>
      </c>
      <c r="DM125" s="20">
        <f t="shared" si="113"/>
        <v>48.769729681328322</v>
      </c>
      <c r="DN125" s="20">
        <f t="shared" si="114"/>
        <v>39.576598322712833</v>
      </c>
      <c r="DO125" s="20">
        <f t="shared" si="115"/>
        <v>57.254798685442509</v>
      </c>
      <c r="DP125" s="20">
        <f t="shared" si="116"/>
        <v>80.927292680862379</v>
      </c>
      <c r="DQ125" s="20">
        <f t="shared" si="117"/>
        <v>96.499282538123651</v>
      </c>
      <c r="DR125" s="20">
        <f t="shared" si="118"/>
        <v>57.860735660358671</v>
      </c>
      <c r="DS125" s="20">
        <f t="shared" si="119"/>
        <v>50.481881605168361</v>
      </c>
      <c r="DT125" s="20">
        <f t="shared" si="120"/>
        <v>59.020945357671827</v>
      </c>
      <c r="DU125" s="20">
        <f t="shared" si="121"/>
        <v>61.552860901948556</v>
      </c>
      <c r="DV125" s="20">
        <f t="shared" si="122"/>
        <v>49.132278905790002</v>
      </c>
      <c r="DW125" s="20">
        <f t="shared" si="123"/>
        <v>69.245673684526835</v>
      </c>
      <c r="DX125" s="20">
        <f t="shared" si="124"/>
        <v>103.99867816617227</v>
      </c>
      <c r="DY125" s="20">
        <f t="shared" si="125"/>
        <v>44.959464618949703</v>
      </c>
      <c r="DZ125" s="20">
        <f t="shared" si="126"/>
        <v>67.646093953829151</v>
      </c>
      <c r="EA125" s="20">
        <f t="shared" si="127"/>
        <v>55.846044632215786</v>
      </c>
      <c r="EB125" s="20">
        <f t="shared" si="128"/>
        <v>69.414121512768659</v>
      </c>
      <c r="EC125" s="20">
        <f t="shared" si="129"/>
        <v>99.185963680728264</v>
      </c>
      <c r="ED125" s="20">
        <f t="shared" si="130"/>
        <v>66.06746167820684</v>
      </c>
      <c r="EE125" s="20">
        <f t="shared" si="131"/>
        <v>114.15871787483049</v>
      </c>
      <c r="EF125" s="20">
        <f t="shared" si="132"/>
        <v>64.32574697342865</v>
      </c>
      <c r="EG125" s="20">
        <f t="shared" si="133"/>
        <v>63.044140799634611</v>
      </c>
      <c r="EH125" s="20">
        <f t="shared" si="134"/>
        <v>117.7292454318344</v>
      </c>
      <c r="EI125" s="20">
        <f t="shared" si="135"/>
        <v>54.443896013392681</v>
      </c>
      <c r="EJ125" s="20">
        <f t="shared" si="136"/>
        <v>85.696295517799754</v>
      </c>
      <c r="EK125" s="20">
        <f t="shared" si="137"/>
        <v>78.956233720158451</v>
      </c>
      <c r="EL125" s="20">
        <f t="shared" si="138"/>
        <v>74.278556940559099</v>
      </c>
      <c r="EM125" s="20">
        <f t="shared" si="139"/>
        <v>88.928401983269111</v>
      </c>
      <c r="EN125" s="20">
        <f t="shared" si="140"/>
        <v>133.02694039302418</v>
      </c>
      <c r="EO125" s="20">
        <f t="shared" si="141"/>
        <v>81.213246059117921</v>
      </c>
      <c r="EP125" s="20">
        <f t="shared" si="142"/>
        <v>78.88525349752291</v>
      </c>
      <c r="EQ125" s="20">
        <f t="shared" si="143"/>
        <v>66.874931460703053</v>
      </c>
      <c r="ER125" s="20">
        <f t="shared" si="144"/>
        <v>71.967511833986805</v>
      </c>
      <c r="ES125" s="20">
        <f t="shared" si="145"/>
        <v>81.868740587583602</v>
      </c>
      <c r="ET125" s="20">
        <f t="shared" si="146"/>
        <v>121.22143247856521</v>
      </c>
      <c r="EU125" s="20">
        <f t="shared" si="147"/>
        <v>73.131238428634063</v>
      </c>
      <c r="EV125" s="20">
        <f t="shared" si="148"/>
        <v>81.518562890550982</v>
      </c>
      <c r="EW125" s="20">
        <f t="shared" si="149"/>
        <v>54.977957836599245</v>
      </c>
      <c r="EX125" s="20">
        <f t="shared" si="150"/>
        <v>97.411678833939618</v>
      </c>
      <c r="EY125" s="20">
        <f t="shared" si="151"/>
        <v>77.886780194414797</v>
      </c>
      <c r="EZ125" s="20">
        <f t="shared" si="152"/>
        <v>62.882788168044648</v>
      </c>
      <c r="FA125" s="20">
        <f t="shared" si="153"/>
        <v>64.974978644914842</v>
      </c>
      <c r="FB125" s="20">
        <f t="shared" si="154"/>
        <v>61.259490475792447</v>
      </c>
      <c r="FC125" s="20">
        <f t="shared" si="155"/>
        <v>81.933173298751413</v>
      </c>
      <c r="FD125" s="20">
        <f t="shared" si="156"/>
        <v>101.53712858421946</v>
      </c>
      <c r="FE125" s="20">
        <f t="shared" si="157"/>
        <v>111.02514833569218</v>
      </c>
      <c r="FF125" s="20">
        <f t="shared" si="158"/>
        <v>75.168653340209616</v>
      </c>
      <c r="FG125" s="20">
        <f t="shared" si="159"/>
        <v>63.262789278468098</v>
      </c>
      <c r="FH125" s="20">
        <f t="shared" si="160"/>
        <v>106.53135100469555</v>
      </c>
      <c r="FI125" s="20">
        <f t="shared" si="161"/>
        <v>91.03949576496511</v>
      </c>
      <c r="FJ125" s="20">
        <f t="shared" si="162"/>
        <v>72.297985740325146</v>
      </c>
      <c r="FK125" s="20">
        <f t="shared" si="163"/>
        <v>68.423531633381103</v>
      </c>
      <c r="FL125" s="20">
        <f t="shared" si="164"/>
        <v>68.578377111089893</v>
      </c>
      <c r="FM125" s="20">
        <f t="shared" si="165"/>
        <v>93.273880105147413</v>
      </c>
      <c r="FN125" s="20">
        <f t="shared" si="166"/>
        <v>83.255057332829338</v>
      </c>
      <c r="FO125" s="20">
        <f t="shared" si="167"/>
        <v>127.36196368294897</v>
      </c>
      <c r="FP125" s="20">
        <f t="shared" si="168"/>
        <v>111.39651229821605</v>
      </c>
      <c r="FQ125" s="20">
        <f t="shared" si="169"/>
        <v>56.600880569799713</v>
      </c>
      <c r="FR125" s="20">
        <f t="shared" si="170"/>
        <v>103.13738125050952</v>
      </c>
      <c r="FS125" s="20">
        <f t="shared" si="171"/>
        <v>69.751621943819529</v>
      </c>
      <c r="FT125" s="20">
        <f t="shared" si="172"/>
        <v>97.296365485835466</v>
      </c>
      <c r="FU125" s="20">
        <f t="shared" si="173"/>
        <v>110.86432230195695</v>
      </c>
      <c r="FV125" s="20">
        <f t="shared" si="174"/>
        <v>70.545217422703416</v>
      </c>
      <c r="FW125" s="20">
        <f t="shared" si="175"/>
        <v>111.74693093614445</v>
      </c>
      <c r="FX125" s="20">
        <f t="shared" si="176"/>
        <v>74.6208466291978</v>
      </c>
      <c r="FY125" s="20">
        <f t="shared" si="177"/>
        <v>125.56990121172684</v>
      </c>
      <c r="FZ125" s="20">
        <f t="shared" si="178"/>
        <v>101.48016038491023</v>
      </c>
      <c r="GA125" s="20">
        <f t="shared" si="179"/>
        <v>118.04545510918383</v>
      </c>
      <c r="GB125" s="20">
        <f t="shared" si="180"/>
        <v>139.34748070902114</v>
      </c>
      <c r="GC125" s="20">
        <f t="shared" si="181"/>
        <v>110.30740734155928</v>
      </c>
      <c r="GD125" s="20">
        <f t="shared" si="182"/>
        <v>102.60138093262232</v>
      </c>
      <c r="GE125" s="20">
        <f t="shared" si="183"/>
        <v>95.712843573535864</v>
      </c>
      <c r="GF125" s="20">
        <f t="shared" si="184"/>
        <v>84.062308760554799</v>
      </c>
      <c r="GG125" s="20">
        <f t="shared" si="185"/>
        <v>179.77407801061139</v>
      </c>
      <c r="GH125" s="20">
        <f t="shared" si="186"/>
        <v>73.197907678949662</v>
      </c>
      <c r="GI125" s="20">
        <f t="shared" si="187"/>
        <v>88.255196189083449</v>
      </c>
      <c r="GJ125" s="20">
        <f t="shared" si="188"/>
        <v>106.65281505970979</v>
      </c>
      <c r="GK125" s="20">
        <f t="shared" si="189"/>
        <v>145.83356255371402</v>
      </c>
      <c r="GL125" s="20">
        <f t="shared" si="190"/>
        <v>90.148790023747594</v>
      </c>
      <c r="GM125" s="20">
        <f t="shared" si="191"/>
        <v>138.69194564180415</v>
      </c>
      <c r="GN125" s="20">
        <f t="shared" si="192"/>
        <v>129.79461973407172</v>
      </c>
      <c r="GO125" s="20">
        <f t="shared" si="193"/>
        <v>87.769716972252937</v>
      </c>
      <c r="GP125" s="20">
        <f t="shared" si="194"/>
        <v>119.97388143263318</v>
      </c>
      <c r="GQ125" s="20">
        <f t="shared" si="195"/>
        <v>116.15276611180573</v>
      </c>
      <c r="GR125" s="20">
        <f t="shared" si="196"/>
        <v>138.26407490793315</v>
      </c>
      <c r="GS125" s="20">
        <f t="shared" si="197"/>
        <v>142.63076546385687</v>
      </c>
      <c r="GT125" s="20">
        <f t="shared" si="198"/>
        <v>128.23944614332646</v>
      </c>
      <c r="GU125" s="20">
        <f t="shared" si="199"/>
        <v>72.545675978854533</v>
      </c>
      <c r="GV125" s="20">
        <f t="shared" si="200"/>
        <v>190.7191204326958</v>
      </c>
      <c r="GW125" s="20">
        <f t="shared" si="201"/>
        <v>185.66627445671799</v>
      </c>
      <c r="GX125" s="20">
        <f t="shared" si="202"/>
        <v>239.92578773772289</v>
      </c>
      <c r="GY125" s="20">
        <f t="shared" si="203"/>
        <v>190.16141791511279</v>
      </c>
      <c r="GZ125" s="20">
        <f t="shared" si="204"/>
        <v>398.64139064585981</v>
      </c>
      <c r="HA125" s="21">
        <f t="shared" si="205"/>
        <v>288.55927111680336</v>
      </c>
    </row>
    <row r="126" spans="2:209" x14ac:dyDescent="0.3">
      <c r="B126" s="11">
        <v>94803</v>
      </c>
      <c r="C126" s="13" t="s">
        <v>231</v>
      </c>
      <c r="D126" s="13">
        <v>123</v>
      </c>
      <c r="E126" s="13" t="str">
        <f t="shared" si="105"/>
        <v>S</v>
      </c>
      <c r="F126" s="20">
        <f>IFERROR('POF 17-18 | despesa (SCN124)'!F125/'POF 17-18 | despesa (SCN124)'!$DB125,"")</f>
        <v>3.5123571086656505E-3</v>
      </c>
      <c r="G126" s="20">
        <f>IFERROR('POF 17-18 | despesa (SCN124)'!G125/'POF 17-18 | despesa (SCN124)'!$DB125,"")</f>
        <v>3.9475526480303178E-3</v>
      </c>
      <c r="H126" s="20">
        <f>IFERROR('POF 17-18 | despesa (SCN124)'!H125/'POF 17-18 | despesa (SCN124)'!$DB125,"")</f>
        <v>3.4678805654139869E-3</v>
      </c>
      <c r="I126" s="20">
        <f>IFERROR('POF 17-18 | despesa (SCN124)'!I125/'POF 17-18 | despesa (SCN124)'!$DB125,"")</f>
        <v>4.6695325635602754E-3</v>
      </c>
      <c r="J126" s="20">
        <f>IFERROR('POF 17-18 | despesa (SCN124)'!J125/'POF 17-18 | despesa (SCN124)'!$DB125,"")</f>
        <v>3.5606403079662271E-3</v>
      </c>
      <c r="K126" s="20">
        <f>IFERROR('POF 17-18 | despesa (SCN124)'!K125/'POF 17-18 | despesa (SCN124)'!$DB125,"")</f>
        <v>4.2039064910280787E-3</v>
      </c>
      <c r="L126" s="20">
        <f>IFERROR('POF 17-18 | despesa (SCN124)'!L125/'POF 17-18 | despesa (SCN124)'!$DB125,"")</f>
        <v>4.7389230363546336E-3</v>
      </c>
      <c r="M126" s="20">
        <f>IFERROR('POF 17-18 | despesa (SCN124)'!M125/'POF 17-18 | despesa (SCN124)'!$DB125,"")</f>
        <v>5.0741432293546808E-3</v>
      </c>
      <c r="N126" s="20">
        <f>IFERROR('POF 17-18 | despesa (SCN124)'!N125/'POF 17-18 | despesa (SCN124)'!$DB125,"")</f>
        <v>5.1805297931702609E-3</v>
      </c>
      <c r="O126" s="20">
        <f>IFERROR('POF 17-18 | despesa (SCN124)'!O125/'POF 17-18 | despesa (SCN124)'!$DB125,"")</f>
        <v>4.9607773422087088E-3</v>
      </c>
      <c r="P126" s="20">
        <f>IFERROR('POF 17-18 | despesa (SCN124)'!P125/'POF 17-18 | despesa (SCN124)'!$DB125,"")</f>
        <v>5.6149920319755924E-3</v>
      </c>
      <c r="Q126" s="20">
        <f>IFERROR('POF 17-18 | despesa (SCN124)'!Q125/'POF 17-18 | despesa (SCN124)'!$DB125,"")</f>
        <v>5.9243570020838104E-3</v>
      </c>
      <c r="R126" s="20">
        <f>IFERROR('POF 17-18 | despesa (SCN124)'!R125/'POF 17-18 | despesa (SCN124)'!$DB125,"")</f>
        <v>5.241462309339342E-3</v>
      </c>
      <c r="S126" s="20">
        <f>IFERROR('POF 17-18 | despesa (SCN124)'!S125/'POF 17-18 | despesa (SCN124)'!$DB125,"")</f>
        <v>4.6128903178298142E-3</v>
      </c>
      <c r="T126" s="20">
        <f>IFERROR('POF 17-18 | despesa (SCN124)'!T125/'POF 17-18 | despesa (SCN124)'!$DB125,"")</f>
        <v>5.4525446189750658E-3</v>
      </c>
      <c r="U126" s="20">
        <f>IFERROR('POF 17-18 | despesa (SCN124)'!U125/'POF 17-18 | despesa (SCN124)'!$DB125,"")</f>
        <v>5.8715976644747652E-3</v>
      </c>
      <c r="V126" s="20">
        <f>IFERROR('POF 17-18 | despesa (SCN124)'!V125/'POF 17-18 | despesa (SCN124)'!$DB125,"")</f>
        <v>6.0347046791203226E-3</v>
      </c>
      <c r="W126" s="20">
        <f>IFERROR('POF 17-18 | despesa (SCN124)'!W125/'POF 17-18 | despesa (SCN124)'!$DB125,"")</f>
        <v>5.9805764963630336E-3</v>
      </c>
      <c r="X126" s="20">
        <f>IFERROR('POF 17-18 | despesa (SCN124)'!X125/'POF 17-18 | despesa (SCN124)'!$DB125,"")</f>
        <v>5.9934244480382686E-3</v>
      </c>
      <c r="Y126" s="20">
        <f>IFERROR('POF 17-18 | despesa (SCN124)'!Y125/'POF 17-18 | despesa (SCN124)'!$DB125,"")</f>
        <v>6.2457838099080655E-3</v>
      </c>
      <c r="Z126" s="20">
        <f>IFERROR('POF 17-18 | despesa (SCN124)'!Z125/'POF 17-18 | despesa (SCN124)'!$DB125,"")</f>
        <v>6.6083896382830559E-3</v>
      </c>
      <c r="AA126" s="20">
        <f>IFERROR('POF 17-18 | despesa (SCN124)'!AA125/'POF 17-18 | despesa (SCN124)'!$DB125,"")</f>
        <v>6.343999329515999E-3</v>
      </c>
      <c r="AB126" s="20">
        <f>IFERROR('POF 17-18 | despesa (SCN124)'!AB125/'POF 17-18 | despesa (SCN124)'!$DB125,"")</f>
        <v>6.5534383238969648E-3</v>
      </c>
      <c r="AC126" s="20">
        <f>IFERROR('POF 17-18 | despesa (SCN124)'!AC125/'POF 17-18 | despesa (SCN124)'!$DB125,"")</f>
        <v>7.3142952830514262E-3</v>
      </c>
      <c r="AD126" s="20">
        <f>IFERROR('POF 17-18 | despesa (SCN124)'!AD125/'POF 17-18 | despesa (SCN124)'!$DB125,"")</f>
        <v>6.3532586571047357E-3</v>
      </c>
      <c r="AE126" s="20">
        <f>IFERROR('POF 17-18 | despesa (SCN124)'!AE125/'POF 17-18 | despesa (SCN124)'!$DB125,"")</f>
        <v>7.2995266704374553E-3</v>
      </c>
      <c r="AF126" s="20">
        <f>IFERROR('POF 17-18 | despesa (SCN124)'!AF125/'POF 17-18 | despesa (SCN124)'!$DB125,"")</f>
        <v>6.2743060368932145E-3</v>
      </c>
      <c r="AG126" s="20">
        <f>IFERROR('POF 17-18 | despesa (SCN124)'!AG125/'POF 17-18 | despesa (SCN124)'!$DB125,"")</f>
        <v>7.4117624794996333E-3</v>
      </c>
      <c r="AH126" s="20">
        <f>IFERROR('POF 17-18 | despesa (SCN124)'!AH125/'POF 17-18 | despesa (SCN124)'!$DB125,"")</f>
        <v>7.2134050899220325E-3</v>
      </c>
      <c r="AI126" s="20">
        <f>IFERROR('POF 17-18 | despesa (SCN124)'!AI125/'POF 17-18 | despesa (SCN124)'!$DB125,"")</f>
        <v>6.980193519291686E-3</v>
      </c>
      <c r="AJ126" s="20">
        <f>IFERROR('POF 17-18 | despesa (SCN124)'!AJ125/'POF 17-18 | despesa (SCN124)'!$DB125,"")</f>
        <v>6.9925109518890862E-3</v>
      </c>
      <c r="AK126" s="20">
        <f>IFERROR('POF 17-18 | despesa (SCN124)'!AK125/'POF 17-18 | despesa (SCN124)'!$DB125,"")</f>
        <v>7.6866427764079375E-3</v>
      </c>
      <c r="AL126" s="20">
        <f>IFERROR('POF 17-18 | despesa (SCN124)'!AL125/'POF 17-18 | despesa (SCN124)'!$DB125,"")</f>
        <v>6.9795691978930133E-3</v>
      </c>
      <c r="AM126" s="20">
        <f>IFERROR('POF 17-18 | despesa (SCN124)'!AM125/'POF 17-18 | despesa (SCN124)'!$DB125,"")</f>
        <v>8.2345058496354328E-3</v>
      </c>
      <c r="AN126" s="20">
        <f>IFERROR('POF 17-18 | despesa (SCN124)'!AN125/'POF 17-18 | despesa (SCN124)'!$DB125,"")</f>
        <v>6.7642825921556933E-3</v>
      </c>
      <c r="AO126" s="20">
        <f>IFERROR('POF 17-18 | despesa (SCN124)'!AO125/'POF 17-18 | despesa (SCN124)'!$DB125,"")</f>
        <v>7.4446168192472623E-3</v>
      </c>
      <c r="AP126" s="20">
        <f>IFERROR('POF 17-18 | despesa (SCN124)'!AP125/'POF 17-18 | despesa (SCN124)'!$DB125,"")</f>
        <v>7.2562880608196415E-3</v>
      </c>
      <c r="AQ126" s="20">
        <f>IFERROR('POF 17-18 | despesa (SCN124)'!AQ125/'POF 17-18 | despesa (SCN124)'!$DB125,"")</f>
        <v>7.8442370329412647E-3</v>
      </c>
      <c r="AR126" s="20">
        <f>IFERROR('POF 17-18 | despesa (SCN124)'!AR125/'POF 17-18 | despesa (SCN124)'!$DB125,"")</f>
        <v>7.7718485251289113E-3</v>
      </c>
      <c r="AS126" s="20">
        <f>IFERROR('POF 17-18 | despesa (SCN124)'!AS125/'POF 17-18 | despesa (SCN124)'!$DB125,"")</f>
        <v>8.4780485219511544E-3</v>
      </c>
      <c r="AT126" s="20">
        <f>IFERROR('POF 17-18 | despesa (SCN124)'!AT125/'POF 17-18 | despesa (SCN124)'!$DB125,"")</f>
        <v>8.4184818562427852E-3</v>
      </c>
      <c r="AU126" s="20">
        <f>IFERROR('POF 17-18 | despesa (SCN124)'!AU125/'POF 17-18 | despesa (SCN124)'!$DB125,"")</f>
        <v>8.270760483438314E-3</v>
      </c>
      <c r="AV126" s="20">
        <f>IFERROR('POF 17-18 | despesa (SCN124)'!AV125/'POF 17-18 | despesa (SCN124)'!$DB125,"")</f>
        <v>7.3088701577431929E-3</v>
      </c>
      <c r="AW126" s="20">
        <f>IFERROR('POF 17-18 | despesa (SCN124)'!AW125/'POF 17-18 | despesa (SCN124)'!$DB125,"")</f>
        <v>8.0816042784032233E-3</v>
      </c>
      <c r="AX126" s="20">
        <f>IFERROR('POF 17-18 | despesa (SCN124)'!AX125/'POF 17-18 | despesa (SCN124)'!$DB125,"")</f>
        <v>7.4348215723918382E-3</v>
      </c>
      <c r="AY126" s="20">
        <f>IFERROR('POF 17-18 | despesa (SCN124)'!AY125/'POF 17-18 | despesa (SCN124)'!$DB125,"")</f>
        <v>9.0261717437646015E-3</v>
      </c>
      <c r="AZ126" s="20">
        <f>IFERROR('POF 17-18 | despesa (SCN124)'!AZ125/'POF 17-18 | despesa (SCN124)'!$DB125,"")</f>
        <v>4.5837011753185912E-3</v>
      </c>
      <c r="BA126" s="20">
        <f>IFERROR('POF 17-18 | despesa (SCN124)'!BA125/'POF 17-18 | despesa (SCN124)'!$DB125,"")</f>
        <v>5.4739740599371988E-3</v>
      </c>
      <c r="BB126" s="20">
        <f>IFERROR('POF 17-18 | despesa (SCN124)'!BB125/'POF 17-18 | despesa (SCN124)'!$DB125,"")</f>
        <v>5.5365869573288521E-3</v>
      </c>
      <c r="BC126" s="20">
        <f>IFERROR('POF 17-18 | despesa (SCN124)'!BC125/'POF 17-18 | despesa (SCN124)'!$DB125,"")</f>
        <v>6.9742475711471229E-3</v>
      </c>
      <c r="BD126" s="20">
        <f>IFERROR('POF 17-18 | despesa (SCN124)'!BD125/'POF 17-18 | despesa (SCN124)'!$DB125,"")</f>
        <v>7.5319530732047852E-3</v>
      </c>
      <c r="BE126" s="20">
        <f>IFERROR('POF 17-18 | despesa (SCN124)'!BE125/'POF 17-18 | despesa (SCN124)'!$DB125,"")</f>
        <v>1.0789854644851073E-2</v>
      </c>
      <c r="BF126" s="20">
        <f>IFERROR('POF 17-18 | despesa (SCN124)'!BF125/'POF 17-18 | despesa (SCN124)'!$DB125,"")</f>
        <v>8.6029873733902782E-3</v>
      </c>
      <c r="BG126" s="20">
        <f>IFERROR('POF 17-18 | despesa (SCN124)'!BG125/'POF 17-18 | despesa (SCN124)'!$DB125,"")</f>
        <v>8.2706640429853796E-3</v>
      </c>
      <c r="BH126" s="20">
        <f>IFERROR('POF 17-18 | despesa (SCN124)'!BH125/'POF 17-18 | despesa (SCN124)'!$DB125,"")</f>
        <v>9.4022792528539456E-3</v>
      </c>
      <c r="BI126" s="20">
        <f>IFERROR('POF 17-18 | despesa (SCN124)'!BI125/'POF 17-18 | despesa (SCN124)'!$DB125,"")</f>
        <v>9.3303922802774712E-3</v>
      </c>
      <c r="BJ126" s="20">
        <f>IFERROR('POF 17-18 | despesa (SCN124)'!BJ125/'POF 17-18 | despesa (SCN124)'!$DB125,"")</f>
        <v>8.0999611762908891E-3</v>
      </c>
      <c r="BK126" s="20">
        <f>IFERROR('POF 17-18 | despesa (SCN124)'!BK125/'POF 17-18 | despesa (SCN124)'!$DB125,"")</f>
        <v>7.8512828749986944E-3</v>
      </c>
      <c r="BL126" s="20">
        <f>IFERROR('POF 17-18 | despesa (SCN124)'!BL125/'POF 17-18 | despesa (SCN124)'!$DB125,"")</f>
        <v>9.0649356456869654E-3</v>
      </c>
      <c r="BM126" s="20">
        <f>IFERROR('POF 17-18 | despesa (SCN124)'!BM125/'POF 17-18 | despesa (SCN124)'!$DB125,"")</f>
        <v>9.7509487998309729E-3</v>
      </c>
      <c r="BN126" s="20">
        <f>IFERROR('POF 17-18 | despesa (SCN124)'!BN125/'POF 17-18 | despesa (SCN124)'!$DB125,"")</f>
        <v>8.1701940429406185E-3</v>
      </c>
      <c r="BO126" s="20">
        <f>IFERROR('POF 17-18 | despesa (SCN124)'!BO125/'POF 17-18 | despesa (SCN124)'!$DB125,"")</f>
        <v>1.0946469311728428E-2</v>
      </c>
      <c r="BP126" s="20">
        <f>IFERROR('POF 17-18 | despesa (SCN124)'!BP125/'POF 17-18 | despesa (SCN124)'!$DB125,"")</f>
        <v>1.0471497077999534E-2</v>
      </c>
      <c r="BQ126" s="20">
        <f>IFERROR('POF 17-18 | despesa (SCN124)'!BQ125/'POF 17-18 | despesa (SCN124)'!$DB125,"")</f>
        <v>1.0550831039585972E-2</v>
      </c>
      <c r="BR126" s="20">
        <f>IFERROR('POF 17-18 | despesa (SCN124)'!BR125/'POF 17-18 | despesa (SCN124)'!$DB125,"")</f>
        <v>9.4418442866783126E-3</v>
      </c>
      <c r="BS126" s="20">
        <f>IFERROR('POF 17-18 | despesa (SCN124)'!BS125/'POF 17-18 | despesa (SCN124)'!$DB125,"")</f>
        <v>9.3202726039771071E-3</v>
      </c>
      <c r="BT126" s="20">
        <f>IFERROR('POF 17-18 | despesa (SCN124)'!BT125/'POF 17-18 | despesa (SCN124)'!$DB125,"")</f>
        <v>1.1468486841989794E-2</v>
      </c>
      <c r="BU126" s="20">
        <f>IFERROR('POF 17-18 | despesa (SCN124)'!BU125/'POF 17-18 | despesa (SCN124)'!$DB125,"")</f>
        <v>1.0579161969194339E-2</v>
      </c>
      <c r="BV126" s="20">
        <f>IFERROR('POF 17-18 | despesa (SCN124)'!BV125/'POF 17-18 | despesa (SCN124)'!$DB125,"")</f>
        <v>8.6950933101952992E-3</v>
      </c>
      <c r="BW126" s="20">
        <f>IFERROR('POF 17-18 | despesa (SCN124)'!BW125/'POF 17-18 | despesa (SCN124)'!$DB125,"")</f>
        <v>1.283041665165874E-2</v>
      </c>
      <c r="BX126" s="20">
        <f>IFERROR('POF 17-18 | despesa (SCN124)'!BX125/'POF 17-18 | despesa (SCN124)'!$DB125,"")</f>
        <v>1.1405209058021048E-2</v>
      </c>
      <c r="BY126" s="20">
        <f>IFERROR('POF 17-18 | despesa (SCN124)'!BY125/'POF 17-18 | despesa (SCN124)'!$DB125,"")</f>
        <v>1.0747656324540231E-2</v>
      </c>
      <c r="BZ126" s="20">
        <f>IFERROR('POF 17-18 | despesa (SCN124)'!BZ125/'POF 17-18 | despesa (SCN124)'!$DB125,"")</f>
        <v>1.2526142615525388E-2</v>
      </c>
      <c r="CA126" s="20">
        <f>IFERROR('POF 17-18 | despesa (SCN124)'!CA125/'POF 17-18 | despesa (SCN124)'!$DB125,"")</f>
        <v>1.0442757877167792E-2</v>
      </c>
      <c r="CB126" s="20">
        <f>IFERROR('POF 17-18 | despesa (SCN124)'!CB125/'POF 17-18 | despesa (SCN124)'!$DB125,"")</f>
        <v>1.0932261424457237E-2</v>
      </c>
      <c r="CC126" s="20">
        <f>IFERROR('POF 17-18 | despesa (SCN124)'!CC125/'POF 17-18 | despesa (SCN124)'!$DB125,"")</f>
        <v>8.1049017807601192E-3</v>
      </c>
      <c r="CD126" s="20">
        <f>IFERROR('POF 17-18 | despesa (SCN124)'!CD125/'POF 17-18 | despesa (SCN124)'!$DB125,"")</f>
        <v>1.2188147521959423E-2</v>
      </c>
      <c r="CE126" s="20">
        <f>IFERROR('POF 17-18 | despesa (SCN124)'!CE125/'POF 17-18 | despesa (SCN124)'!$DB125,"")</f>
        <v>1.3179454464649309E-2</v>
      </c>
      <c r="CF126" s="20">
        <f>IFERROR('POF 17-18 | despesa (SCN124)'!CF125/'POF 17-18 | despesa (SCN124)'!$DB125,"")</f>
        <v>1.0495362402628321E-2</v>
      </c>
      <c r="CG126" s="20">
        <f>IFERROR('POF 17-18 | despesa (SCN124)'!CG125/'POF 17-18 | despesa (SCN124)'!$DB125,"")</f>
        <v>1.2451308215989292E-2</v>
      </c>
      <c r="CH126" s="20">
        <f>IFERROR('POF 17-18 | despesa (SCN124)'!CH125/'POF 17-18 | despesa (SCN124)'!$DB125,"")</f>
        <v>1.3738725963626708E-2</v>
      </c>
      <c r="CI126" s="20">
        <f>IFERROR('POF 17-18 | despesa (SCN124)'!CI125/'POF 17-18 | despesa (SCN124)'!$DB125,"")</f>
        <v>1.6080749152553316E-2</v>
      </c>
      <c r="CJ126" s="20">
        <f>IFERROR('POF 17-18 | despesa (SCN124)'!CJ125/'POF 17-18 | despesa (SCN124)'!$DB125,"")</f>
        <v>1.5602596213745802E-2</v>
      </c>
      <c r="CK126" s="20">
        <f>IFERROR('POF 17-18 | despesa (SCN124)'!CK125/'POF 17-18 | despesa (SCN124)'!$DB125,"")</f>
        <v>1.5751517374265438E-2</v>
      </c>
      <c r="CL126" s="20">
        <f>IFERROR('POF 17-18 | despesa (SCN124)'!CL125/'POF 17-18 | despesa (SCN124)'!$DB125,"")</f>
        <v>1.2092122919386222E-2</v>
      </c>
      <c r="CM126" s="20">
        <f>IFERROR('POF 17-18 | despesa (SCN124)'!CM125/'POF 17-18 | despesa (SCN124)'!$DB125,"")</f>
        <v>1.3382672203262006E-2</v>
      </c>
      <c r="CN126" s="20">
        <f>IFERROR('POF 17-18 | despesa (SCN124)'!CN125/'POF 17-18 | despesa (SCN124)'!$DB125,"")</f>
        <v>1.5400529949712373E-2</v>
      </c>
      <c r="CO126" s="20">
        <f>IFERROR('POF 17-18 | despesa (SCN124)'!CO125/'POF 17-18 | despesa (SCN124)'!$DB125,"")</f>
        <v>1.4777155030136036E-2</v>
      </c>
      <c r="CP126" s="20">
        <f>IFERROR('POF 17-18 | despesa (SCN124)'!CP125/'POF 17-18 | despesa (SCN124)'!$DB125,"")</f>
        <v>1.7009254215146798E-2</v>
      </c>
      <c r="CQ126" s="20">
        <f>IFERROR('POF 17-18 | despesa (SCN124)'!CQ125/'POF 17-18 | despesa (SCN124)'!$DB125,"")</f>
        <v>1.5436017436623315E-2</v>
      </c>
      <c r="CR126" s="20">
        <f>IFERROR('POF 17-18 | despesa (SCN124)'!CR125/'POF 17-18 | despesa (SCN124)'!$DB125,"")</f>
        <v>1.8625518566529994E-2</v>
      </c>
      <c r="CS126" s="20">
        <f>IFERROR('POF 17-18 | despesa (SCN124)'!CS125/'POF 17-18 | despesa (SCN124)'!$DB125,"")</f>
        <v>1.9588319794062708E-2</v>
      </c>
      <c r="CT126" s="20">
        <f>IFERROR('POF 17-18 | despesa (SCN124)'!CT125/'POF 17-18 | despesa (SCN124)'!$DB125,"")</f>
        <v>1.8564759579036708E-2</v>
      </c>
      <c r="CU126" s="20">
        <f>IFERROR('POF 17-18 | despesa (SCN124)'!CU125/'POF 17-18 | despesa (SCN124)'!$DB125,"")</f>
        <v>1.8011375226358397E-2</v>
      </c>
      <c r="CV126" s="20">
        <f>IFERROR('POF 17-18 | despesa (SCN124)'!CV125/'POF 17-18 | despesa (SCN124)'!$DB125,"")</f>
        <v>2.3306915598189534E-2</v>
      </c>
      <c r="CW126" s="20">
        <f>IFERROR('POF 17-18 | despesa (SCN124)'!CW125/'POF 17-18 | despesa (SCN124)'!$DB125,"")</f>
        <v>2.1889437159082446E-2</v>
      </c>
      <c r="CX126" s="20">
        <f>IFERROR('POF 17-18 | despesa (SCN124)'!CX125/'POF 17-18 | despesa (SCN124)'!$DB125,"")</f>
        <v>2.2507515029989156E-2</v>
      </c>
      <c r="CY126" s="20">
        <f>IFERROR('POF 17-18 | despesa (SCN124)'!CY125/'POF 17-18 | despesa (SCN124)'!$DB125,"")</f>
        <v>2.4994136571499376E-2</v>
      </c>
      <c r="CZ126" s="20">
        <f>IFERROR('POF 17-18 | despesa (SCN124)'!CZ125/'POF 17-18 | despesa (SCN124)'!$DB125,"")</f>
        <v>3.1508713048788772E-2</v>
      </c>
      <c r="DA126" s="20">
        <f>IFERROR('POF 17-18 | despesa (SCN124)'!DA125/'POF 17-18 | despesa (SCN124)'!$DB125,"")</f>
        <v>3.2886319306446199E-2</v>
      </c>
      <c r="DB126" s="40">
        <f>IFERROR('POF 17-18 | despesa (SCN124)'!DB125/'POF 17-18 | despesa (SCN124)'!$DB125,"")</f>
        <v>1</v>
      </c>
      <c r="DC126" s="6"/>
      <c r="DD126" s="26">
        <v>38664</v>
      </c>
      <c r="DF126" s="34">
        <f t="shared" si="106"/>
        <v>135.80177524944872</v>
      </c>
      <c r="DG126" s="20">
        <f t="shared" si="107"/>
        <v>152.6281755834442</v>
      </c>
      <c r="DH126" s="20">
        <f t="shared" si="108"/>
        <v>134.0821341811664</v>
      </c>
      <c r="DI126" s="20">
        <f t="shared" si="109"/>
        <v>180.5428070374945</v>
      </c>
      <c r="DJ126" s="20">
        <f t="shared" si="110"/>
        <v>137.66859686720619</v>
      </c>
      <c r="DK126" s="20">
        <f t="shared" si="111"/>
        <v>162.53984056910963</v>
      </c>
      <c r="DL126" s="20">
        <f t="shared" si="112"/>
        <v>183.22572027761555</v>
      </c>
      <c r="DM126" s="20">
        <f t="shared" si="113"/>
        <v>196.18667381976937</v>
      </c>
      <c r="DN126" s="20">
        <f t="shared" si="114"/>
        <v>200.30000392313497</v>
      </c>
      <c r="DO126" s="20">
        <f t="shared" si="115"/>
        <v>191.80349515915751</v>
      </c>
      <c r="DP126" s="20">
        <f t="shared" si="116"/>
        <v>217.09805192430431</v>
      </c>
      <c r="DQ126" s="20">
        <f t="shared" si="117"/>
        <v>229.05933912856844</v>
      </c>
      <c r="DR126" s="20">
        <f t="shared" si="118"/>
        <v>202.65589872829631</v>
      </c>
      <c r="DS126" s="20">
        <f t="shared" si="119"/>
        <v>178.35279124857195</v>
      </c>
      <c r="DT126" s="20">
        <f t="shared" si="120"/>
        <v>210.81718514805195</v>
      </c>
      <c r="DU126" s="20">
        <f t="shared" si="121"/>
        <v>227.01945209925233</v>
      </c>
      <c r="DV126" s="20">
        <f t="shared" si="122"/>
        <v>233.32582171350816</v>
      </c>
      <c r="DW126" s="20">
        <f t="shared" si="123"/>
        <v>231.23300965538033</v>
      </c>
      <c r="DX126" s="20">
        <f t="shared" si="124"/>
        <v>231.72976285895163</v>
      </c>
      <c r="DY126" s="20">
        <f t="shared" si="125"/>
        <v>241.48698522628544</v>
      </c>
      <c r="DZ126" s="20">
        <f t="shared" si="126"/>
        <v>255.50677697457607</v>
      </c>
      <c r="EA126" s="20">
        <f t="shared" si="127"/>
        <v>245.28439007640659</v>
      </c>
      <c r="EB126" s="20">
        <f t="shared" si="128"/>
        <v>253.38213935515225</v>
      </c>
      <c r="EC126" s="20">
        <f t="shared" si="129"/>
        <v>282.79991282390034</v>
      </c>
      <c r="ED126" s="20">
        <f t="shared" si="130"/>
        <v>245.64239271829751</v>
      </c>
      <c r="EE126" s="20">
        <f t="shared" si="131"/>
        <v>282.22889918579375</v>
      </c>
      <c r="EF126" s="20">
        <f t="shared" si="132"/>
        <v>242.58976861043925</v>
      </c>
      <c r="EG126" s="20">
        <f t="shared" si="133"/>
        <v>286.56838450737382</v>
      </c>
      <c r="EH126" s="20">
        <f t="shared" si="134"/>
        <v>278.89909439674545</v>
      </c>
      <c r="EI126" s="20">
        <f t="shared" si="135"/>
        <v>269.88220222989372</v>
      </c>
      <c r="EJ126" s="20">
        <f t="shared" si="136"/>
        <v>270.35844344383963</v>
      </c>
      <c r="EK126" s="20">
        <f t="shared" si="137"/>
        <v>297.19635630703652</v>
      </c>
      <c r="EL126" s="20">
        <f t="shared" si="138"/>
        <v>269.85806346733546</v>
      </c>
      <c r="EM126" s="20">
        <f t="shared" si="139"/>
        <v>318.37893417030438</v>
      </c>
      <c r="EN126" s="20">
        <f t="shared" si="140"/>
        <v>261.53422214310774</v>
      </c>
      <c r="EO126" s="20">
        <f t="shared" si="141"/>
        <v>287.83866469937612</v>
      </c>
      <c r="EP126" s="20">
        <f t="shared" si="142"/>
        <v>280.5571215835306</v>
      </c>
      <c r="EQ126" s="20">
        <f t="shared" si="143"/>
        <v>303.28958064164107</v>
      </c>
      <c r="ER126" s="20">
        <f t="shared" si="144"/>
        <v>300.49075137558424</v>
      </c>
      <c r="ES126" s="20">
        <f t="shared" si="145"/>
        <v>327.79526805271945</v>
      </c>
      <c r="ET126" s="20">
        <f t="shared" si="146"/>
        <v>325.49218248977104</v>
      </c>
      <c r="EU126" s="20">
        <f t="shared" si="147"/>
        <v>319.78068333165896</v>
      </c>
      <c r="EV126" s="20">
        <f t="shared" si="148"/>
        <v>282.59015577898282</v>
      </c>
      <c r="EW126" s="20">
        <f t="shared" si="149"/>
        <v>312.46714782018222</v>
      </c>
      <c r="EX126" s="20">
        <f t="shared" si="150"/>
        <v>287.45994127495806</v>
      </c>
      <c r="EY126" s="20">
        <f t="shared" si="151"/>
        <v>348.98790430091458</v>
      </c>
      <c r="EZ126" s="20">
        <f t="shared" si="152"/>
        <v>177.22422224251801</v>
      </c>
      <c r="FA126" s="20">
        <f t="shared" si="153"/>
        <v>211.64573305341185</v>
      </c>
      <c r="FB126" s="20">
        <f t="shared" si="154"/>
        <v>214.06659811816274</v>
      </c>
      <c r="FC126" s="20">
        <f t="shared" si="155"/>
        <v>269.65230809083238</v>
      </c>
      <c r="FD126" s="20">
        <f t="shared" si="156"/>
        <v>291.21543362238981</v>
      </c>
      <c r="FE126" s="20">
        <f t="shared" si="157"/>
        <v>417.1789399885219</v>
      </c>
      <c r="FF126" s="20">
        <f t="shared" si="158"/>
        <v>332.62590380476172</v>
      </c>
      <c r="FG126" s="20">
        <f t="shared" si="159"/>
        <v>319.7769545579867</v>
      </c>
      <c r="FH126" s="20">
        <f t="shared" si="160"/>
        <v>363.52972503234497</v>
      </c>
      <c r="FI126" s="20">
        <f t="shared" si="161"/>
        <v>360.75028712464814</v>
      </c>
      <c r="FJ126" s="20">
        <f t="shared" si="162"/>
        <v>313.17689892011094</v>
      </c>
      <c r="FK126" s="20">
        <f t="shared" si="163"/>
        <v>303.56200107894949</v>
      </c>
      <c r="FL126" s="20">
        <f t="shared" si="164"/>
        <v>350.48667180484085</v>
      </c>
      <c r="FM126" s="20">
        <f t="shared" si="165"/>
        <v>377.01068439666471</v>
      </c>
      <c r="FN126" s="20">
        <f t="shared" si="166"/>
        <v>315.89238247625605</v>
      </c>
      <c r="FO126" s="20">
        <f t="shared" si="167"/>
        <v>423.23428946866795</v>
      </c>
      <c r="FP126" s="20">
        <f t="shared" si="168"/>
        <v>404.86996302377395</v>
      </c>
      <c r="FQ126" s="20">
        <f t="shared" si="169"/>
        <v>407.93733131455201</v>
      </c>
      <c r="FR126" s="20">
        <f t="shared" si="170"/>
        <v>365.05946750013027</v>
      </c>
      <c r="FS126" s="20">
        <f t="shared" si="171"/>
        <v>360.35901996017088</v>
      </c>
      <c r="FT126" s="20">
        <f t="shared" si="172"/>
        <v>443.41757525869338</v>
      </c>
      <c r="FU126" s="20">
        <f t="shared" si="173"/>
        <v>409.03271837692995</v>
      </c>
      <c r="FV126" s="20">
        <f t="shared" si="174"/>
        <v>336.18708774539107</v>
      </c>
      <c r="FW126" s="20">
        <f t="shared" si="175"/>
        <v>496.07522941973355</v>
      </c>
      <c r="FX126" s="20">
        <f t="shared" si="176"/>
        <v>440.97100301932579</v>
      </c>
      <c r="FY126" s="20">
        <f t="shared" si="177"/>
        <v>415.54738413202347</v>
      </c>
      <c r="FZ126" s="20">
        <f t="shared" si="178"/>
        <v>484.31077808667362</v>
      </c>
      <c r="GA126" s="20">
        <f t="shared" si="179"/>
        <v>403.75879056281553</v>
      </c>
      <c r="GB126" s="20">
        <f t="shared" si="180"/>
        <v>422.68495571521464</v>
      </c>
      <c r="GC126" s="20">
        <f t="shared" si="181"/>
        <v>313.36792245130925</v>
      </c>
      <c r="GD126" s="20">
        <f t="shared" si="182"/>
        <v>471.24253578903915</v>
      </c>
      <c r="GE126" s="20">
        <f t="shared" si="183"/>
        <v>509.57042742120086</v>
      </c>
      <c r="GF126" s="20">
        <f t="shared" si="184"/>
        <v>405.7926919352214</v>
      </c>
      <c r="GG126" s="20">
        <f t="shared" si="185"/>
        <v>481.41738086301001</v>
      </c>
      <c r="GH126" s="20">
        <f t="shared" si="186"/>
        <v>531.19410065766306</v>
      </c>
      <c r="GI126" s="20">
        <f t="shared" si="187"/>
        <v>621.74608523432141</v>
      </c>
      <c r="GJ126" s="20">
        <f t="shared" si="188"/>
        <v>603.25878000826765</v>
      </c>
      <c r="GK126" s="20">
        <f t="shared" si="189"/>
        <v>609.01666775859883</v>
      </c>
      <c r="GL126" s="20">
        <f t="shared" si="190"/>
        <v>467.52984055514889</v>
      </c>
      <c r="GM126" s="20">
        <f t="shared" si="191"/>
        <v>517.42763806692221</v>
      </c>
      <c r="GN126" s="20">
        <f t="shared" si="192"/>
        <v>595.44608997567923</v>
      </c>
      <c r="GO126" s="20">
        <f t="shared" si="193"/>
        <v>571.34392208517966</v>
      </c>
      <c r="GP126" s="20">
        <f t="shared" si="194"/>
        <v>657.6458049744358</v>
      </c>
      <c r="GQ126" s="20">
        <f t="shared" si="195"/>
        <v>596.81817816960381</v>
      </c>
      <c r="GR126" s="20">
        <f t="shared" si="196"/>
        <v>720.13704985631568</v>
      </c>
      <c r="GS126" s="20">
        <f t="shared" si="197"/>
        <v>757.3627965176405</v>
      </c>
      <c r="GT126" s="20">
        <f t="shared" si="198"/>
        <v>717.78786436387531</v>
      </c>
      <c r="GU126" s="20">
        <f t="shared" si="199"/>
        <v>696.39181175192107</v>
      </c>
      <c r="GV126" s="20">
        <f t="shared" si="200"/>
        <v>901.1385846884001</v>
      </c>
      <c r="GW126" s="20">
        <f t="shared" si="201"/>
        <v>846.33319831876372</v>
      </c>
      <c r="GX126" s="20">
        <f t="shared" si="202"/>
        <v>870.23056111950075</v>
      </c>
      <c r="GY126" s="20">
        <f t="shared" si="203"/>
        <v>966.37329640045186</v>
      </c>
      <c r="GZ126" s="20">
        <f t="shared" si="204"/>
        <v>1218.2528813183692</v>
      </c>
      <c r="HA126" s="21">
        <f t="shared" si="205"/>
        <v>1271.5166496644358</v>
      </c>
    </row>
    <row r="127" spans="2:209" x14ac:dyDescent="0.3">
      <c r="B127" s="11">
        <v>97001</v>
      </c>
      <c r="C127" s="13" t="s">
        <v>232</v>
      </c>
      <c r="D127" s="13">
        <v>124</v>
      </c>
      <c r="E127" s="13" t="str">
        <f t="shared" si="105"/>
        <v>S</v>
      </c>
      <c r="F127" s="20">
        <f>IFERROR('POF 17-18 | despesa (SCN124)'!F126/'POF 17-18 | despesa (SCN124)'!$DB126,"")</f>
        <v>2.3585980009195296E-3</v>
      </c>
      <c r="G127" s="20">
        <f>IFERROR('POF 17-18 | despesa (SCN124)'!G126/'POF 17-18 | despesa (SCN124)'!$DB126,"")</f>
        <v>8.3964916907279324E-4</v>
      </c>
      <c r="H127" s="20">
        <f>IFERROR('POF 17-18 | despesa (SCN124)'!H126/'POF 17-18 | despesa (SCN124)'!$DB126,"")</f>
        <v>5.8568992701835522E-4</v>
      </c>
      <c r="I127" s="20">
        <f>IFERROR('POF 17-18 | despesa (SCN124)'!I126/'POF 17-18 | despesa (SCN124)'!$DB126,"")</f>
        <v>4.4257202189920946E-3</v>
      </c>
      <c r="J127" s="20">
        <f>IFERROR('POF 17-18 | despesa (SCN124)'!J126/'POF 17-18 | despesa (SCN124)'!$DB126,"")</f>
        <v>5.1671042211321491E-4</v>
      </c>
      <c r="K127" s="20">
        <f>IFERROR('POF 17-18 | despesa (SCN124)'!K126/'POF 17-18 | despesa (SCN124)'!$DB126,"")</f>
        <v>1.0426900502573076E-3</v>
      </c>
      <c r="L127" s="20">
        <f>IFERROR('POF 17-18 | despesa (SCN124)'!L126/'POF 17-18 | despesa (SCN124)'!$DB126,"")</f>
        <v>4.3102275256071436E-4</v>
      </c>
      <c r="M127" s="20">
        <f>IFERROR('POF 17-18 | despesa (SCN124)'!M126/'POF 17-18 | despesa (SCN124)'!$DB126,"")</f>
        <v>7.4567670854529386E-4</v>
      </c>
      <c r="N127" s="20">
        <f>IFERROR('POF 17-18 | despesa (SCN124)'!N126/'POF 17-18 | despesa (SCN124)'!$DB126,"")</f>
        <v>7.3288119585149551E-4</v>
      </c>
      <c r="O127" s="20">
        <f>IFERROR('POF 17-18 | despesa (SCN124)'!O126/'POF 17-18 | despesa (SCN124)'!$DB126,"")</f>
        <v>1.2620399607541077E-3</v>
      </c>
      <c r="P127" s="20">
        <f>IFERROR('POF 17-18 | despesa (SCN124)'!P126/'POF 17-18 | despesa (SCN124)'!$DB126,"")</f>
        <v>7.0071712196140908E-4</v>
      </c>
      <c r="Q127" s="20">
        <f>IFERROR('POF 17-18 | despesa (SCN124)'!Q126/'POF 17-18 | despesa (SCN124)'!$DB126,"")</f>
        <v>4.3816316953799901E-3</v>
      </c>
      <c r="R127" s="20">
        <f>IFERROR('POF 17-18 | despesa (SCN124)'!R126/'POF 17-18 | despesa (SCN124)'!$DB126,"")</f>
        <v>5.3803905155045339E-4</v>
      </c>
      <c r="S127" s="20">
        <f>IFERROR('POF 17-18 | despesa (SCN124)'!S126/'POF 17-18 | despesa (SCN124)'!$DB126,"")</f>
        <v>9.3715280575232187E-4</v>
      </c>
      <c r="T127" s="20">
        <f>IFERROR('POF 17-18 | despesa (SCN124)'!T126/'POF 17-18 | despesa (SCN124)'!$DB126,"")</f>
        <v>1.7009975309119805E-3</v>
      </c>
      <c r="U127" s="20">
        <f>IFERROR('POF 17-18 | despesa (SCN124)'!U126/'POF 17-18 | despesa (SCN124)'!$DB126,"")</f>
        <v>1.4595896644324692E-3</v>
      </c>
      <c r="V127" s="20">
        <f>IFERROR('POF 17-18 | despesa (SCN124)'!V126/'POF 17-18 | despesa (SCN124)'!$DB126,"")</f>
        <v>1.1017124138514487E-3</v>
      </c>
      <c r="W127" s="20">
        <f>IFERROR('POF 17-18 | despesa (SCN124)'!W126/'POF 17-18 | despesa (SCN124)'!$DB126,"")</f>
        <v>1.8435785166180971E-3</v>
      </c>
      <c r="X127" s="20">
        <f>IFERROR('POF 17-18 | despesa (SCN124)'!X126/'POF 17-18 | despesa (SCN124)'!$DB126,"")</f>
        <v>1.7532551186025731E-3</v>
      </c>
      <c r="Y127" s="20">
        <f>IFERROR('POF 17-18 | despesa (SCN124)'!Y126/'POF 17-18 | despesa (SCN124)'!$DB126,"")</f>
        <v>1.0859356169716915E-3</v>
      </c>
      <c r="Z127" s="20">
        <f>IFERROR('POF 17-18 | despesa (SCN124)'!Z126/'POF 17-18 | despesa (SCN124)'!$DB126,"")</f>
        <v>3.2770256858477204E-3</v>
      </c>
      <c r="AA127" s="20">
        <f>IFERROR('POF 17-18 | despesa (SCN124)'!AA126/'POF 17-18 | despesa (SCN124)'!$DB126,"")</f>
        <v>4.3959685609990199E-3</v>
      </c>
      <c r="AB127" s="20">
        <f>IFERROR('POF 17-18 | despesa (SCN124)'!AB126/'POF 17-18 | despesa (SCN124)'!$DB126,"")</f>
        <v>1.1774266507876938E-3</v>
      </c>
      <c r="AC127" s="20">
        <f>IFERROR('POF 17-18 | despesa (SCN124)'!AC126/'POF 17-18 | despesa (SCN124)'!$DB126,"")</f>
        <v>3.0145319046036767E-3</v>
      </c>
      <c r="AD127" s="20">
        <f>IFERROR('POF 17-18 | despesa (SCN124)'!AD126/'POF 17-18 | despesa (SCN124)'!$DB126,"")</f>
        <v>1.7475002750306943E-3</v>
      </c>
      <c r="AE127" s="20">
        <f>IFERROR('POF 17-18 | despesa (SCN124)'!AE126/'POF 17-18 | despesa (SCN124)'!$DB126,"")</f>
        <v>1.8157734603450038E-3</v>
      </c>
      <c r="AF127" s="20">
        <f>IFERROR('POF 17-18 | despesa (SCN124)'!AF126/'POF 17-18 | despesa (SCN124)'!$DB126,"")</f>
        <v>8.6197860188956684E-4</v>
      </c>
      <c r="AG127" s="20">
        <f>IFERROR('POF 17-18 | despesa (SCN124)'!AG126/'POF 17-18 | despesa (SCN124)'!$DB126,"")</f>
        <v>9.1743924387444661E-4</v>
      </c>
      <c r="AH127" s="20">
        <f>IFERROR('POF 17-18 | despesa (SCN124)'!AH126/'POF 17-18 | despesa (SCN124)'!$DB126,"")</f>
        <v>1.4493921212276706E-3</v>
      </c>
      <c r="AI127" s="20">
        <f>IFERROR('POF 17-18 | despesa (SCN124)'!AI126/'POF 17-18 | despesa (SCN124)'!$DB126,"")</f>
        <v>2.7309887039193024E-3</v>
      </c>
      <c r="AJ127" s="20">
        <f>IFERROR('POF 17-18 | despesa (SCN124)'!AJ126/'POF 17-18 | despesa (SCN124)'!$DB126,"")</f>
        <v>2.8718778400505414E-3</v>
      </c>
      <c r="AK127" s="20">
        <f>IFERROR('POF 17-18 | despesa (SCN124)'!AK126/'POF 17-18 | despesa (SCN124)'!$DB126,"")</f>
        <v>1.8645490912448227E-3</v>
      </c>
      <c r="AL127" s="20">
        <f>IFERROR('POF 17-18 | despesa (SCN124)'!AL126/'POF 17-18 | despesa (SCN124)'!$DB126,"")</f>
        <v>1.4845676814011556E-3</v>
      </c>
      <c r="AM127" s="20">
        <f>IFERROR('POF 17-18 | despesa (SCN124)'!AM126/'POF 17-18 | despesa (SCN124)'!$DB126,"")</f>
        <v>3.0001393325301954E-3</v>
      </c>
      <c r="AN127" s="20">
        <f>IFERROR('POF 17-18 | despesa (SCN124)'!AN126/'POF 17-18 | despesa (SCN124)'!$DB126,"")</f>
        <v>3.3081785708315818E-3</v>
      </c>
      <c r="AO127" s="20">
        <f>IFERROR('POF 17-18 | despesa (SCN124)'!AO126/'POF 17-18 | despesa (SCN124)'!$DB126,"")</f>
        <v>2.1516501205554725E-3</v>
      </c>
      <c r="AP127" s="20">
        <f>IFERROR('POF 17-18 | despesa (SCN124)'!AP126/'POF 17-18 | despesa (SCN124)'!$DB126,"")</f>
        <v>3.9903867169215511E-3</v>
      </c>
      <c r="AQ127" s="20">
        <f>IFERROR('POF 17-18 | despesa (SCN124)'!AQ126/'POF 17-18 | despesa (SCN124)'!$DB126,"")</f>
        <v>2.9895458223605132E-3</v>
      </c>
      <c r="AR127" s="20">
        <f>IFERROR('POF 17-18 | despesa (SCN124)'!AR126/'POF 17-18 | despesa (SCN124)'!$DB126,"")</f>
        <v>2.5338882293597718E-3</v>
      </c>
      <c r="AS127" s="20">
        <f>IFERROR('POF 17-18 | despesa (SCN124)'!AS126/'POF 17-18 | despesa (SCN124)'!$DB126,"")</f>
        <v>1.6351818092544103E-3</v>
      </c>
      <c r="AT127" s="20">
        <f>IFERROR('POF 17-18 | despesa (SCN124)'!AT126/'POF 17-18 | despesa (SCN124)'!$DB126,"")</f>
        <v>2.4637098720617255E-3</v>
      </c>
      <c r="AU127" s="20">
        <f>IFERROR('POF 17-18 | despesa (SCN124)'!AU126/'POF 17-18 | despesa (SCN124)'!$DB126,"")</f>
        <v>2.9121334310537391E-3</v>
      </c>
      <c r="AV127" s="20">
        <f>IFERROR('POF 17-18 | despesa (SCN124)'!AV126/'POF 17-18 | despesa (SCN124)'!$DB126,"")</f>
        <v>2.25108664778067E-3</v>
      </c>
      <c r="AW127" s="20">
        <f>IFERROR('POF 17-18 | despesa (SCN124)'!AW126/'POF 17-18 | despesa (SCN124)'!$DB126,"")</f>
        <v>4.3252615246651234E-3</v>
      </c>
      <c r="AX127" s="20">
        <f>IFERROR('POF 17-18 | despesa (SCN124)'!AX126/'POF 17-18 | despesa (SCN124)'!$DB126,"")</f>
        <v>2.9463782204379218E-3</v>
      </c>
      <c r="AY127" s="20">
        <f>IFERROR('POF 17-18 | despesa (SCN124)'!AY126/'POF 17-18 | despesa (SCN124)'!$DB126,"")</f>
        <v>5.521222116001711E-3</v>
      </c>
      <c r="AZ127" s="20">
        <f>IFERROR('POF 17-18 | despesa (SCN124)'!AZ126/'POF 17-18 | despesa (SCN124)'!$DB126,"")</f>
        <v>4.583138957393579E-3</v>
      </c>
      <c r="BA127" s="20">
        <f>IFERROR('POF 17-18 | despesa (SCN124)'!BA126/'POF 17-18 | despesa (SCN124)'!$DB126,"")</f>
        <v>4.8936159984607503E-3</v>
      </c>
      <c r="BB127" s="20">
        <f>IFERROR('POF 17-18 | despesa (SCN124)'!BB126/'POF 17-18 | despesa (SCN124)'!$DB126,"")</f>
        <v>5.5224003195848571E-3</v>
      </c>
      <c r="BC127" s="20">
        <f>IFERROR('POF 17-18 | despesa (SCN124)'!BC126/'POF 17-18 | despesa (SCN124)'!$DB126,"")</f>
        <v>3.8968644161946372E-3</v>
      </c>
      <c r="BD127" s="20">
        <f>IFERROR('POF 17-18 | despesa (SCN124)'!BD126/'POF 17-18 | despesa (SCN124)'!$DB126,"")</f>
        <v>2.6121118300105189E-3</v>
      </c>
      <c r="BE127" s="20">
        <f>IFERROR('POF 17-18 | despesa (SCN124)'!BE126/'POF 17-18 | despesa (SCN124)'!$DB126,"")</f>
        <v>6.6148551269784913E-3</v>
      </c>
      <c r="BF127" s="20">
        <f>IFERROR('POF 17-18 | despesa (SCN124)'!BF126/'POF 17-18 | despesa (SCN124)'!$DB126,"")</f>
        <v>2.1107679441425349E-3</v>
      </c>
      <c r="BG127" s="20">
        <f>IFERROR('POF 17-18 | despesa (SCN124)'!BG126/'POF 17-18 | despesa (SCN124)'!$DB126,"")</f>
        <v>2.5312481467145722E-3</v>
      </c>
      <c r="BH127" s="20">
        <f>IFERROR('POF 17-18 | despesa (SCN124)'!BH126/'POF 17-18 | despesa (SCN124)'!$DB126,"")</f>
        <v>3.2098174117336669E-3</v>
      </c>
      <c r="BI127" s="20">
        <f>IFERROR('POF 17-18 | despesa (SCN124)'!BI126/'POF 17-18 | despesa (SCN124)'!$DB126,"")</f>
        <v>3.3231089524600917E-3</v>
      </c>
      <c r="BJ127" s="20">
        <f>IFERROR('POF 17-18 | despesa (SCN124)'!BJ126/'POF 17-18 | despesa (SCN124)'!$DB126,"")</f>
        <v>3.8462873559943021E-3</v>
      </c>
      <c r="BK127" s="20">
        <f>IFERROR('POF 17-18 | despesa (SCN124)'!BK126/'POF 17-18 | despesa (SCN124)'!$DB126,"")</f>
        <v>4.4801495715461421E-3</v>
      </c>
      <c r="BL127" s="20">
        <f>IFERROR('POF 17-18 | despesa (SCN124)'!BL126/'POF 17-18 | despesa (SCN124)'!$DB126,"")</f>
        <v>4.8537044459256388E-3</v>
      </c>
      <c r="BM127" s="20">
        <f>IFERROR('POF 17-18 | despesa (SCN124)'!BM126/'POF 17-18 | despesa (SCN124)'!$DB126,"")</f>
        <v>5.3630626187161357E-3</v>
      </c>
      <c r="BN127" s="20">
        <f>IFERROR('POF 17-18 | despesa (SCN124)'!BN126/'POF 17-18 | despesa (SCN124)'!$DB126,"")</f>
        <v>4.66061983436389E-3</v>
      </c>
      <c r="BO127" s="20">
        <f>IFERROR('POF 17-18 | despesa (SCN124)'!BO126/'POF 17-18 | despesa (SCN124)'!$DB126,"")</f>
        <v>4.6185822073987973E-3</v>
      </c>
      <c r="BP127" s="20">
        <f>IFERROR('POF 17-18 | despesa (SCN124)'!BP126/'POF 17-18 | despesa (SCN124)'!$DB126,"")</f>
        <v>5.0882932732633683E-3</v>
      </c>
      <c r="BQ127" s="20">
        <f>IFERROR('POF 17-18 | despesa (SCN124)'!BQ126/'POF 17-18 | despesa (SCN124)'!$DB126,"")</f>
        <v>1.4529418790459167E-2</v>
      </c>
      <c r="BR127" s="20">
        <f>IFERROR('POF 17-18 | despesa (SCN124)'!BR126/'POF 17-18 | despesa (SCN124)'!$DB126,"")</f>
        <v>5.5888320323838484E-3</v>
      </c>
      <c r="BS127" s="20">
        <f>IFERROR('POF 17-18 | despesa (SCN124)'!BS126/'POF 17-18 | despesa (SCN124)'!$DB126,"")</f>
        <v>5.8023008167253859E-3</v>
      </c>
      <c r="BT127" s="20">
        <f>IFERROR('POF 17-18 | despesa (SCN124)'!BT126/'POF 17-18 | despesa (SCN124)'!$DB126,"")</f>
        <v>5.5685218485844708E-3</v>
      </c>
      <c r="BU127" s="20">
        <f>IFERROR('POF 17-18 | despesa (SCN124)'!BU126/'POF 17-18 | despesa (SCN124)'!$DB126,"")</f>
        <v>5.6766481404575062E-3</v>
      </c>
      <c r="BV127" s="20">
        <f>IFERROR('POF 17-18 | despesa (SCN124)'!BV126/'POF 17-18 | despesa (SCN124)'!$DB126,"")</f>
        <v>8.0604295466663138E-3</v>
      </c>
      <c r="BW127" s="20">
        <f>IFERROR('POF 17-18 | despesa (SCN124)'!BW126/'POF 17-18 | despesa (SCN124)'!$DB126,"")</f>
        <v>7.4240400207476092E-3</v>
      </c>
      <c r="BX127" s="20">
        <f>IFERROR('POF 17-18 | despesa (SCN124)'!BX126/'POF 17-18 | despesa (SCN124)'!$DB126,"")</f>
        <v>5.6659506463932014E-3</v>
      </c>
      <c r="BY127" s="20">
        <f>IFERROR('POF 17-18 | despesa (SCN124)'!BY126/'POF 17-18 | despesa (SCN124)'!$DB126,"")</f>
        <v>4.1691052163359589E-3</v>
      </c>
      <c r="BZ127" s="20">
        <f>IFERROR('POF 17-18 | despesa (SCN124)'!BZ126/'POF 17-18 | despesa (SCN124)'!$DB126,"")</f>
        <v>9.5871521706634415E-3</v>
      </c>
      <c r="CA127" s="20">
        <f>IFERROR('POF 17-18 | despesa (SCN124)'!CA126/'POF 17-18 | despesa (SCN124)'!$DB126,"")</f>
        <v>7.3203890211450918E-3</v>
      </c>
      <c r="CB127" s="20">
        <f>IFERROR('POF 17-18 | despesa (SCN124)'!CB126/'POF 17-18 | despesa (SCN124)'!$DB126,"")</f>
        <v>1.1702227320032807E-2</v>
      </c>
      <c r="CC127" s="20">
        <f>IFERROR('POF 17-18 | despesa (SCN124)'!CC126/'POF 17-18 | despesa (SCN124)'!$DB126,"")</f>
        <v>1.1441238444731416E-2</v>
      </c>
      <c r="CD127" s="20">
        <f>IFERROR('POF 17-18 | despesa (SCN124)'!CD126/'POF 17-18 | despesa (SCN124)'!$DB126,"")</f>
        <v>9.0402619709839191E-3</v>
      </c>
      <c r="CE127" s="20">
        <f>IFERROR('POF 17-18 | despesa (SCN124)'!CE126/'POF 17-18 | despesa (SCN124)'!$DB126,"")</f>
        <v>1.1035234258462081E-2</v>
      </c>
      <c r="CF127" s="20">
        <f>IFERROR('POF 17-18 | despesa (SCN124)'!CF126/'POF 17-18 | despesa (SCN124)'!$DB126,"")</f>
        <v>8.6906062360409941E-3</v>
      </c>
      <c r="CG127" s="20">
        <f>IFERROR('POF 17-18 | despesa (SCN124)'!CG126/'POF 17-18 | despesa (SCN124)'!$DB126,"")</f>
        <v>1.4871529046505657E-2</v>
      </c>
      <c r="CH127" s="20">
        <f>IFERROR('POF 17-18 | despesa (SCN124)'!CH126/'POF 17-18 | despesa (SCN124)'!$DB126,"")</f>
        <v>1.3955689615726991E-2</v>
      </c>
      <c r="CI127" s="20">
        <f>IFERROR('POF 17-18 | despesa (SCN124)'!CI126/'POF 17-18 | despesa (SCN124)'!$DB126,"")</f>
        <v>1.2374623856070846E-2</v>
      </c>
      <c r="CJ127" s="20">
        <f>IFERROR('POF 17-18 | despesa (SCN124)'!CJ126/'POF 17-18 | despesa (SCN124)'!$DB126,"")</f>
        <v>1.1613468487448195E-2</v>
      </c>
      <c r="CK127" s="20">
        <f>IFERROR('POF 17-18 | despesa (SCN124)'!CK126/'POF 17-18 | despesa (SCN124)'!$DB126,"")</f>
        <v>1.2851803963955523E-2</v>
      </c>
      <c r="CL127" s="20">
        <f>IFERROR('POF 17-18 | despesa (SCN124)'!CL126/'POF 17-18 | despesa (SCN124)'!$DB126,"")</f>
        <v>1.5625848325895461E-2</v>
      </c>
      <c r="CM127" s="20">
        <f>IFERROR('POF 17-18 | despesa (SCN124)'!CM126/'POF 17-18 | despesa (SCN124)'!$DB126,"")</f>
        <v>1.4866346998235731E-2</v>
      </c>
      <c r="CN127" s="20">
        <f>IFERROR('POF 17-18 | despesa (SCN124)'!CN126/'POF 17-18 | despesa (SCN124)'!$DB126,"")</f>
        <v>1.8286448912261364E-2</v>
      </c>
      <c r="CO127" s="20">
        <f>IFERROR('POF 17-18 | despesa (SCN124)'!CO126/'POF 17-18 | despesa (SCN124)'!$DB126,"")</f>
        <v>1.8571396030241712E-2</v>
      </c>
      <c r="CP127" s="20">
        <f>IFERROR('POF 17-18 | despesa (SCN124)'!CP126/'POF 17-18 | despesa (SCN124)'!$DB126,"")</f>
        <v>2.5425788184692464E-2</v>
      </c>
      <c r="CQ127" s="20">
        <f>IFERROR('POF 17-18 | despesa (SCN124)'!CQ126/'POF 17-18 | despesa (SCN124)'!$DB126,"")</f>
        <v>2.4310778102058256E-2</v>
      </c>
      <c r="CR127" s="20">
        <f>IFERROR('POF 17-18 | despesa (SCN124)'!CR126/'POF 17-18 | despesa (SCN124)'!$DB126,"")</f>
        <v>2.7867801017318915E-2</v>
      </c>
      <c r="CS127" s="20">
        <f>IFERROR('POF 17-18 | despesa (SCN124)'!CS126/'POF 17-18 | despesa (SCN124)'!$DB126,"")</f>
        <v>2.299691943196161E-2</v>
      </c>
      <c r="CT127" s="20">
        <f>IFERROR('POF 17-18 | despesa (SCN124)'!CT126/'POF 17-18 | despesa (SCN124)'!$DB126,"")</f>
        <v>3.46884069507091E-2</v>
      </c>
      <c r="CU127" s="20">
        <f>IFERROR('POF 17-18 | despesa (SCN124)'!CU126/'POF 17-18 | despesa (SCN124)'!$DB126,"")</f>
        <v>4.0211509892604434E-2</v>
      </c>
      <c r="CV127" s="20">
        <f>IFERROR('POF 17-18 | despesa (SCN124)'!CV126/'POF 17-18 | despesa (SCN124)'!$DB126,"")</f>
        <v>4.248119475518411E-2</v>
      </c>
      <c r="CW127" s="20">
        <f>IFERROR('POF 17-18 | despesa (SCN124)'!CW126/'POF 17-18 | despesa (SCN124)'!$DB126,"")</f>
        <v>5.794454078153162E-2</v>
      </c>
      <c r="CX127" s="20">
        <f>IFERROR('POF 17-18 | despesa (SCN124)'!CX126/'POF 17-18 | despesa (SCN124)'!$DB126,"")</f>
        <v>4.1771851681088178E-2</v>
      </c>
      <c r="CY127" s="20">
        <f>IFERROR('POF 17-18 | despesa (SCN124)'!CY126/'POF 17-18 | despesa (SCN124)'!$DB126,"")</f>
        <v>5.6225429263092874E-2</v>
      </c>
      <c r="CZ127" s="20">
        <f>IFERROR('POF 17-18 | despesa (SCN124)'!CZ126/'POF 17-18 | despesa (SCN124)'!$DB126,"")</f>
        <v>8.5116034742168431E-2</v>
      </c>
      <c r="DA127" s="20">
        <f>IFERROR('POF 17-18 | despesa (SCN124)'!DA126/'POF 17-18 | despesa (SCN124)'!$DB126,"")</f>
        <v>0.1083505348924003</v>
      </c>
      <c r="DB127" s="40">
        <f>IFERROR('POF 17-18 | despesa (SCN124)'!DB126/'POF 17-18 | despesa (SCN124)'!$DB126,"")</f>
        <v>1</v>
      </c>
      <c r="DC127" s="6"/>
      <c r="DD127" s="28">
        <v>61996</v>
      </c>
      <c r="DF127" s="34">
        <f t="shared" si="106"/>
        <v>146.22364166500716</v>
      </c>
      <c r="DG127" s="20">
        <f t="shared" si="107"/>
        <v>52.054889885836893</v>
      </c>
      <c r="DH127" s="20">
        <f t="shared" si="108"/>
        <v>36.310432715429947</v>
      </c>
      <c r="DI127" s="20">
        <f t="shared" si="109"/>
        <v>274.37695069663391</v>
      </c>
      <c r="DJ127" s="20">
        <f t="shared" si="110"/>
        <v>32.033979329330869</v>
      </c>
      <c r="DK127" s="20">
        <f t="shared" si="111"/>
        <v>64.64261235575205</v>
      </c>
      <c r="DL127" s="20">
        <f t="shared" si="112"/>
        <v>26.721686567754048</v>
      </c>
      <c r="DM127" s="20">
        <f t="shared" si="113"/>
        <v>46.228973222974041</v>
      </c>
      <c r="DN127" s="20">
        <f t="shared" si="114"/>
        <v>45.435702618009316</v>
      </c>
      <c r="DO127" s="20">
        <f t="shared" si="115"/>
        <v>78.241429406911664</v>
      </c>
      <c r="DP127" s="20">
        <f t="shared" si="116"/>
        <v>43.441658693119514</v>
      </c>
      <c r="DQ127" s="20">
        <f t="shared" si="117"/>
        <v>271.64363858677785</v>
      </c>
      <c r="DR127" s="20">
        <f t="shared" si="118"/>
        <v>33.356269039921905</v>
      </c>
      <c r="DS127" s="20">
        <f t="shared" si="119"/>
        <v>58.09972534542095</v>
      </c>
      <c r="DT127" s="20">
        <f t="shared" si="120"/>
        <v>105.45504292641914</v>
      </c>
      <c r="DU127" s="20">
        <f t="shared" si="121"/>
        <v>90.488720836155366</v>
      </c>
      <c r="DV127" s="20">
        <f t="shared" si="122"/>
        <v>68.301762809134416</v>
      </c>
      <c r="DW127" s="20">
        <f t="shared" si="123"/>
        <v>114.29449371625554</v>
      </c>
      <c r="DX127" s="20">
        <f t="shared" si="124"/>
        <v>108.69480433288513</v>
      </c>
      <c r="DY127" s="20">
        <f t="shared" si="125"/>
        <v>67.323664509776989</v>
      </c>
      <c r="DZ127" s="20">
        <f t="shared" si="126"/>
        <v>203.16248441981529</v>
      </c>
      <c r="EA127" s="20">
        <f t="shared" si="127"/>
        <v>272.53246690769527</v>
      </c>
      <c r="EB127" s="20">
        <f t="shared" si="128"/>
        <v>72.995742642233864</v>
      </c>
      <c r="EC127" s="20">
        <f t="shared" si="129"/>
        <v>186.88891995780955</v>
      </c>
      <c r="ED127" s="20">
        <f t="shared" si="130"/>
        <v>108.33802705080292</v>
      </c>
      <c r="EE127" s="20">
        <f t="shared" si="131"/>
        <v>112.57069144754885</v>
      </c>
      <c r="EF127" s="20">
        <f t="shared" si="132"/>
        <v>53.439225402745585</v>
      </c>
      <c r="EG127" s="20">
        <f t="shared" si="133"/>
        <v>56.877563363240192</v>
      </c>
      <c r="EH127" s="20">
        <f t="shared" si="134"/>
        <v>89.85651394763066</v>
      </c>
      <c r="EI127" s="20">
        <f t="shared" si="135"/>
        <v>169.31037568818107</v>
      </c>
      <c r="EJ127" s="20">
        <f t="shared" si="136"/>
        <v>178.04493857177337</v>
      </c>
      <c r="EK127" s="20">
        <f t="shared" si="137"/>
        <v>115.59458546081403</v>
      </c>
      <c r="EL127" s="20">
        <f t="shared" si="138"/>
        <v>92.037257976146037</v>
      </c>
      <c r="EM127" s="20">
        <f t="shared" si="139"/>
        <v>185.99663805954199</v>
      </c>
      <c r="EN127" s="20">
        <f t="shared" si="140"/>
        <v>205.09383867727473</v>
      </c>
      <c r="EO127" s="20">
        <f t="shared" si="141"/>
        <v>133.39370087395707</v>
      </c>
      <c r="EP127" s="20">
        <f t="shared" si="142"/>
        <v>247.38801490226848</v>
      </c>
      <c r="EQ127" s="20">
        <f t="shared" si="143"/>
        <v>185.33988280306238</v>
      </c>
      <c r="ER127" s="20">
        <f t="shared" si="144"/>
        <v>157.09093466738841</v>
      </c>
      <c r="ES127" s="20">
        <f t="shared" si="145"/>
        <v>101.37473144653642</v>
      </c>
      <c r="ET127" s="20">
        <f t="shared" si="146"/>
        <v>152.74015722833875</v>
      </c>
      <c r="EU127" s="20">
        <f t="shared" si="147"/>
        <v>180.54062419160761</v>
      </c>
      <c r="EV127" s="20">
        <f t="shared" si="148"/>
        <v>139.55836781581041</v>
      </c>
      <c r="EW127" s="20">
        <f t="shared" si="149"/>
        <v>268.14891348313898</v>
      </c>
      <c r="EX127" s="20">
        <f t="shared" si="150"/>
        <v>182.66366415426938</v>
      </c>
      <c r="EY127" s="20">
        <f t="shared" si="151"/>
        <v>342.29368630364206</v>
      </c>
      <c r="EZ127" s="20">
        <f t="shared" si="152"/>
        <v>284.13628280257234</v>
      </c>
      <c r="FA127" s="20">
        <f t="shared" si="153"/>
        <v>303.3846174405727</v>
      </c>
      <c r="FB127" s="20">
        <f t="shared" si="154"/>
        <v>342.36673021298282</v>
      </c>
      <c r="FC127" s="20">
        <f t="shared" si="155"/>
        <v>241.59000634640273</v>
      </c>
      <c r="FD127" s="20">
        <f t="shared" si="156"/>
        <v>161.94048501333214</v>
      </c>
      <c r="FE127" s="20">
        <f t="shared" si="157"/>
        <v>410.09455845215854</v>
      </c>
      <c r="FF127" s="20">
        <f t="shared" si="158"/>
        <v>130.8591694650606</v>
      </c>
      <c r="FG127" s="20">
        <f t="shared" si="159"/>
        <v>156.92726010371661</v>
      </c>
      <c r="FH127" s="20">
        <f t="shared" si="160"/>
        <v>198.99584025784043</v>
      </c>
      <c r="FI127" s="20">
        <f t="shared" si="161"/>
        <v>206.01946261671586</v>
      </c>
      <c r="FJ127" s="20">
        <f t="shared" si="162"/>
        <v>238.45443092222274</v>
      </c>
      <c r="FK127" s="20">
        <f t="shared" si="163"/>
        <v>277.75135283757464</v>
      </c>
      <c r="FL127" s="20">
        <f t="shared" si="164"/>
        <v>300.91026082960587</v>
      </c>
      <c r="FM127" s="20">
        <f t="shared" si="165"/>
        <v>332.48843010992556</v>
      </c>
      <c r="FN127" s="20">
        <f t="shared" si="166"/>
        <v>288.93978725122372</v>
      </c>
      <c r="FO127" s="20">
        <f t="shared" si="167"/>
        <v>286.33362252989582</v>
      </c>
      <c r="FP127" s="20">
        <f t="shared" si="168"/>
        <v>315.45382976923577</v>
      </c>
      <c r="FQ127" s="20">
        <f t="shared" si="169"/>
        <v>900.76584733330651</v>
      </c>
      <c r="FR127" s="20">
        <f t="shared" si="170"/>
        <v>346.48523067966909</v>
      </c>
      <c r="FS127" s="20">
        <f t="shared" si="171"/>
        <v>359.719441433707</v>
      </c>
      <c r="FT127" s="20">
        <f t="shared" si="172"/>
        <v>345.22608052484287</v>
      </c>
      <c r="FU127" s="20">
        <f t="shared" si="173"/>
        <v>351.92947811580353</v>
      </c>
      <c r="FV127" s="20">
        <f t="shared" si="174"/>
        <v>499.71439017512478</v>
      </c>
      <c r="FW127" s="20">
        <f t="shared" si="175"/>
        <v>460.26078512626879</v>
      </c>
      <c r="FX127" s="20">
        <f t="shared" si="176"/>
        <v>351.26627627379293</v>
      </c>
      <c r="FY127" s="20">
        <f t="shared" si="177"/>
        <v>258.46784699196411</v>
      </c>
      <c r="FZ127" s="20">
        <f t="shared" si="178"/>
        <v>594.36508597245074</v>
      </c>
      <c r="GA127" s="20">
        <f t="shared" si="179"/>
        <v>453.83483775491112</v>
      </c>
      <c r="GB127" s="20">
        <f t="shared" si="180"/>
        <v>725.49128493275384</v>
      </c>
      <c r="GC127" s="20">
        <f t="shared" si="181"/>
        <v>709.31101861956881</v>
      </c>
      <c r="GD127" s="20">
        <f t="shared" si="182"/>
        <v>560.46008115311906</v>
      </c>
      <c r="GE127" s="20">
        <f t="shared" si="183"/>
        <v>684.14038308761519</v>
      </c>
      <c r="GF127" s="20">
        <f t="shared" si="184"/>
        <v>538.78282420959749</v>
      </c>
      <c r="GG127" s="20">
        <f t="shared" si="185"/>
        <v>921.97531476716472</v>
      </c>
      <c r="GH127" s="20">
        <f t="shared" si="186"/>
        <v>865.19693341661048</v>
      </c>
      <c r="GI127" s="20">
        <f t="shared" si="187"/>
        <v>767.17718058096818</v>
      </c>
      <c r="GJ127" s="20">
        <f t="shared" si="188"/>
        <v>719.98859234783833</v>
      </c>
      <c r="GK127" s="20">
        <f t="shared" si="189"/>
        <v>796.76043854938666</v>
      </c>
      <c r="GL127" s="20">
        <f t="shared" si="190"/>
        <v>968.74009281221504</v>
      </c>
      <c r="GM127" s="20">
        <f t="shared" si="191"/>
        <v>921.65404850262235</v>
      </c>
      <c r="GN127" s="20">
        <f t="shared" si="192"/>
        <v>1133.6866867645556</v>
      </c>
      <c r="GO127" s="20">
        <f t="shared" si="193"/>
        <v>1151.3522682908651</v>
      </c>
      <c r="GP127" s="20">
        <f t="shared" si="194"/>
        <v>1576.297164298194</v>
      </c>
      <c r="GQ127" s="20">
        <f t="shared" si="195"/>
        <v>1507.1709992152037</v>
      </c>
      <c r="GR127" s="20">
        <f t="shared" si="196"/>
        <v>1727.6921918697035</v>
      </c>
      <c r="GS127" s="20">
        <f t="shared" si="197"/>
        <v>1425.717017103892</v>
      </c>
      <c r="GT127" s="20">
        <f t="shared" si="198"/>
        <v>2150.5424773161612</v>
      </c>
      <c r="GU127" s="20">
        <f t="shared" si="199"/>
        <v>2492.9527673019047</v>
      </c>
      <c r="GV127" s="20">
        <f t="shared" si="200"/>
        <v>2633.6641500423939</v>
      </c>
      <c r="GW127" s="20">
        <f t="shared" si="201"/>
        <v>3592.3297502918344</v>
      </c>
      <c r="GX127" s="20">
        <f t="shared" si="202"/>
        <v>2589.6877168207425</v>
      </c>
      <c r="GY127" s="20">
        <f t="shared" si="203"/>
        <v>3485.7517125947056</v>
      </c>
      <c r="GZ127" s="20">
        <f t="shared" si="204"/>
        <v>5276.8536898754737</v>
      </c>
      <c r="HA127" s="21">
        <f t="shared" si="205"/>
        <v>6717.2997611892497</v>
      </c>
    </row>
    <row r="128" spans="2:209" x14ac:dyDescent="0.3">
      <c r="B128" s="16" t="s">
        <v>104</v>
      </c>
      <c r="C128" s="17"/>
      <c r="D128" s="3">
        <f>COUNTA(D4:D127)</f>
        <v>124</v>
      </c>
      <c r="E128" s="3">
        <f>COUNTIF(E4:E127,"s")</f>
        <v>104</v>
      </c>
      <c r="F128" s="15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6"/>
      <c r="DD128" s="29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</row>
    <row r="129" spans="2:209" x14ac:dyDescent="0.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</row>
    <row r="130" spans="2:209" x14ac:dyDescent="0.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</row>
    <row r="131" spans="2:209" x14ac:dyDescent="0.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</row>
  </sheetData>
  <mergeCells count="1">
    <mergeCell ref="B128:C128"/>
  </mergeCells>
  <conditionalFormatting sqref="E4:E127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POF 08-09 | despesa (SCN128)</vt:lpstr>
      <vt:lpstr>POF 08-09 | despesa (SCN124)</vt:lpstr>
      <vt:lpstr>POF 17-18 | despesa (SCN128)</vt:lpstr>
      <vt:lpstr>POF 17-18 | despesa (SCN124)</vt:lpstr>
      <vt:lpstr>POF 08-09 | V3BASH</vt:lpstr>
      <vt:lpstr>POF 17-18 | V3BASH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2023-08-28T16:25:23Z</dcterms:created>
  <dcterms:modified xsi:type="dcterms:W3CDTF">2023-08-28T17:21:01Z</dcterms:modified>
</cp:coreProperties>
</file>